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ReadData\1800K\Weekly\GT\55%\Arbitrage - Hourly - DA\"/>
    </mc:Choice>
  </mc:AlternateContent>
  <xr:revisionPtr revIDLastSave="0" documentId="13_ncr:1_{4A7CC613-1DAE-4A06-84DD-3D506E7C870B}" xr6:coauthVersionLast="47" xr6:coauthVersionMax="47" xr10:uidLastSave="{00000000-0000-0000-0000-000000000000}"/>
  <bookViews>
    <workbookView xWindow="9180" yWindow="1150" windowWidth="14400" windowHeight="7360" tabRatio="852" activeTab="3" xr2:uid="{00000000-000D-0000-FFFF-FFFF00000000}"/>
  </bookViews>
  <sheets>
    <sheet name="Week 1" sheetId="15" r:id="rId1"/>
    <sheet name="Week 2" sheetId="16" r:id="rId2"/>
    <sheet name="Week 3" sheetId="17" r:id="rId3"/>
    <sheet name="Week 4" sheetId="18" r:id="rId4"/>
    <sheet name="Week 5" sheetId="19" r:id="rId5"/>
    <sheet name="Week 6" sheetId="20" r:id="rId6"/>
    <sheet name="Week 7" sheetId="21" r:id="rId7"/>
    <sheet name="Week 8" sheetId="22" r:id="rId8"/>
    <sheet name="Week 9" sheetId="23" r:id="rId9"/>
    <sheet name="Week 10" sheetId="24" r:id="rId10"/>
    <sheet name="Week 11" sheetId="25" r:id="rId11"/>
    <sheet name="Week 12" sheetId="26" r:id="rId12"/>
    <sheet name="Week 13" sheetId="27" r:id="rId13"/>
    <sheet name="Week 14" sheetId="28" r:id="rId14"/>
    <sheet name="Week 15" sheetId="29" r:id="rId15"/>
    <sheet name="Week 16" sheetId="30" r:id="rId16"/>
    <sheet name="Week 17" sheetId="31" r:id="rId17"/>
    <sheet name="Week 18" sheetId="32" r:id="rId18"/>
    <sheet name="Week 19" sheetId="33" r:id="rId19"/>
    <sheet name="Week 20" sheetId="34" r:id="rId20"/>
    <sheet name="Week 21" sheetId="35" r:id="rId21"/>
    <sheet name="Week 22" sheetId="36" r:id="rId22"/>
    <sheet name="Week 23" sheetId="37" r:id="rId23"/>
    <sheet name="Week 24" sheetId="38" r:id="rId24"/>
    <sheet name="Week 25" sheetId="39" r:id="rId25"/>
    <sheet name="Week 26" sheetId="40" r:id="rId26"/>
    <sheet name="Week 27" sheetId="41" r:id="rId27"/>
    <sheet name="Week 28" sheetId="42" r:id="rId28"/>
    <sheet name="Week 29" sheetId="43" r:id="rId29"/>
    <sheet name="Week 30" sheetId="44" r:id="rId30"/>
    <sheet name="Week 31" sheetId="45" r:id="rId31"/>
    <sheet name="Week 32" sheetId="46" r:id="rId32"/>
    <sheet name="Week 33" sheetId="47" r:id="rId33"/>
    <sheet name="Week 34" sheetId="48" r:id="rId34"/>
    <sheet name="Week 35" sheetId="49" r:id="rId35"/>
    <sheet name="Week 36" sheetId="50" r:id="rId36"/>
    <sheet name="Week 37" sheetId="51" r:id="rId37"/>
    <sheet name="Week 38" sheetId="52" r:id="rId38"/>
    <sheet name="Week 39" sheetId="53" r:id="rId39"/>
    <sheet name="Week 40" sheetId="54" r:id="rId40"/>
    <sheet name="Week 41" sheetId="55" r:id="rId41"/>
    <sheet name="Week 42" sheetId="56" r:id="rId42"/>
    <sheet name="Week 43" sheetId="57" r:id="rId43"/>
    <sheet name="Week 44" sheetId="58" r:id="rId44"/>
    <sheet name="Week 45" sheetId="59" r:id="rId45"/>
    <sheet name="Week 46" sheetId="60" r:id="rId46"/>
    <sheet name="Week 47" sheetId="61" r:id="rId47"/>
    <sheet name="Week 48" sheetId="62" r:id="rId48"/>
    <sheet name="Week 49" sheetId="63" r:id="rId49"/>
    <sheet name="Week 50" sheetId="64" r:id="rId50"/>
    <sheet name="Week 51" sheetId="65" r:id="rId51"/>
    <sheet name="Week 52" sheetId="66" r:id="rId52"/>
    <sheet name="Week 53" sheetId="67" r:id="rId53"/>
  </sheets>
  <externalReferences>
    <externalReference r:id="rId5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6" l="1"/>
  <c r="G170" i="16" s="1"/>
  <c r="H170" i="16"/>
  <c r="BS172" i="16"/>
  <c r="BQ172" i="16"/>
  <c r="AN172" i="16"/>
  <c r="AM172" i="16"/>
  <c r="AB172" i="16"/>
  <c r="BS171" i="16"/>
  <c r="BQ171" i="16"/>
  <c r="BE171" i="16"/>
  <c r="AN171" i="16"/>
  <c r="AI171" i="16"/>
  <c r="AE171" i="16"/>
  <c r="AD171" i="16"/>
  <c r="AC171" i="16"/>
  <c r="AB171" i="16"/>
  <c r="H171" i="16"/>
  <c r="G171" i="16"/>
  <c r="BS170" i="16"/>
  <c r="BQ170" i="16"/>
  <c r="AQ170" i="16"/>
  <c r="AB170" i="16"/>
  <c r="BS172" i="17"/>
  <c r="BQ172" i="17"/>
  <c r="AN172" i="17"/>
  <c r="AM172" i="17"/>
  <c r="AB172" i="17"/>
  <c r="BS171" i="17"/>
  <c r="BQ171" i="17"/>
  <c r="BE171" i="17"/>
  <c r="AN171" i="17"/>
  <c r="AI171" i="17"/>
  <c r="AE171" i="17"/>
  <c r="AD171" i="17"/>
  <c r="AC171" i="17"/>
  <c r="AB171" i="17"/>
  <c r="H171" i="17"/>
  <c r="G171" i="17"/>
  <c r="BS170" i="17"/>
  <c r="BQ170" i="17"/>
  <c r="AQ170" i="17"/>
  <c r="AB170" i="17"/>
  <c r="H170" i="17"/>
  <c r="G170" i="17"/>
  <c r="BS172" i="18"/>
  <c r="BQ172" i="18"/>
  <c r="AN172" i="18"/>
  <c r="AM172" i="18"/>
  <c r="AB172" i="18"/>
  <c r="BS171" i="18"/>
  <c r="BQ171" i="18"/>
  <c r="BE171" i="18"/>
  <c r="AN171" i="18"/>
  <c r="AI171" i="18"/>
  <c r="AE171" i="18"/>
  <c r="AD171" i="18"/>
  <c r="AC171" i="18"/>
  <c r="AB171" i="18"/>
  <c r="H171" i="18"/>
  <c r="G171" i="18"/>
  <c r="BS170" i="18"/>
  <c r="BQ170" i="18"/>
  <c r="AQ170" i="18"/>
  <c r="AB170" i="18"/>
  <c r="H170" i="18"/>
  <c r="G170" i="18"/>
  <c r="BS172" i="19"/>
  <c r="BQ172" i="19"/>
  <c r="AN172" i="19"/>
  <c r="AM172" i="19"/>
  <c r="AB172" i="19"/>
  <c r="BS171" i="19"/>
  <c r="BQ171" i="19"/>
  <c r="BE171" i="19"/>
  <c r="AN171" i="19"/>
  <c r="AI171" i="19"/>
  <c r="AE171" i="19"/>
  <c r="AD171" i="19"/>
  <c r="AC171" i="19"/>
  <c r="AB171" i="19"/>
  <c r="H171" i="19"/>
  <c r="G171" i="19"/>
  <c r="BS170" i="19"/>
  <c r="BQ170" i="19"/>
  <c r="AQ170" i="19"/>
  <c r="AB170" i="19"/>
  <c r="H170" i="19"/>
  <c r="G170" i="19"/>
  <c r="BS172" i="20"/>
  <c r="BQ172" i="20"/>
  <c r="AN172" i="20"/>
  <c r="AM172" i="20"/>
  <c r="AB172" i="20"/>
  <c r="BS171" i="20"/>
  <c r="BQ171" i="20"/>
  <c r="BE171" i="20"/>
  <c r="AN171" i="20"/>
  <c r="AI171" i="20"/>
  <c r="AE171" i="20"/>
  <c r="AD171" i="20"/>
  <c r="AC171" i="20"/>
  <c r="AB171" i="20"/>
  <c r="H171" i="20"/>
  <c r="G171" i="20"/>
  <c r="BS170" i="20"/>
  <c r="BQ170" i="20"/>
  <c r="AQ170" i="20"/>
  <c r="AB170" i="20"/>
  <c r="H170" i="20"/>
  <c r="G170" i="20"/>
  <c r="BS172" i="21"/>
  <c r="BQ172" i="21"/>
  <c r="AN172" i="21"/>
  <c r="AM172" i="21"/>
  <c r="AB172" i="21"/>
  <c r="BS171" i="21"/>
  <c r="BQ171" i="21"/>
  <c r="BE171" i="21"/>
  <c r="AN171" i="21"/>
  <c r="AI171" i="21"/>
  <c r="AE171" i="21"/>
  <c r="AD171" i="21"/>
  <c r="AC171" i="21"/>
  <c r="AB171" i="21"/>
  <c r="H171" i="21"/>
  <c r="G171" i="21"/>
  <c r="BS170" i="21"/>
  <c r="BQ170" i="21"/>
  <c r="AQ170" i="21"/>
  <c r="AB170" i="21"/>
  <c r="H170" i="21"/>
  <c r="G170" i="21"/>
  <c r="BS172" i="22"/>
  <c r="BQ172" i="22"/>
  <c r="AN172" i="22"/>
  <c r="AM172" i="22"/>
  <c r="AB172" i="22"/>
  <c r="BS171" i="22"/>
  <c r="BQ171" i="22"/>
  <c r="BE171" i="22"/>
  <c r="AN171" i="22"/>
  <c r="AI171" i="22"/>
  <c r="AE171" i="22"/>
  <c r="AD171" i="22"/>
  <c r="AC171" i="22"/>
  <c r="AB171" i="22"/>
  <c r="H171" i="22"/>
  <c r="G171" i="22"/>
  <c r="BS170" i="22"/>
  <c r="BQ170" i="22"/>
  <c r="AQ170" i="22"/>
  <c r="AB170" i="22"/>
  <c r="H170" i="22"/>
  <c r="G170" i="22"/>
  <c r="BS172" i="23"/>
  <c r="BQ172" i="23"/>
  <c r="AN172" i="23"/>
  <c r="AM172" i="23"/>
  <c r="AB172" i="23"/>
  <c r="BS171" i="23"/>
  <c r="BQ171" i="23"/>
  <c r="BE171" i="23"/>
  <c r="AN171" i="23"/>
  <c r="AI171" i="23"/>
  <c r="AE171" i="23"/>
  <c r="AD171" i="23"/>
  <c r="AC171" i="23"/>
  <c r="AB171" i="23"/>
  <c r="H171" i="23"/>
  <c r="G171" i="23"/>
  <c r="BS170" i="23"/>
  <c r="BQ170" i="23"/>
  <c r="AQ170" i="23"/>
  <c r="AB170" i="23"/>
  <c r="H170" i="23"/>
  <c r="G170" i="23"/>
  <c r="BS172" i="24"/>
  <c r="BQ172" i="24"/>
  <c r="AN172" i="24"/>
  <c r="AM172" i="24"/>
  <c r="AB172" i="24"/>
  <c r="BS171" i="24"/>
  <c r="BQ171" i="24"/>
  <c r="BE171" i="24"/>
  <c r="AN171" i="24"/>
  <c r="AI171" i="24"/>
  <c r="AE171" i="24"/>
  <c r="AD171" i="24"/>
  <c r="AC171" i="24"/>
  <c r="AB171" i="24"/>
  <c r="H171" i="24"/>
  <c r="G171" i="24"/>
  <c r="BS170" i="24"/>
  <c r="BQ170" i="24"/>
  <c r="AQ170" i="24"/>
  <c r="AB170" i="24"/>
  <c r="H170" i="24"/>
  <c r="G170" i="24"/>
  <c r="BS172" i="25"/>
  <c r="BQ172" i="25"/>
  <c r="AN172" i="25"/>
  <c r="AM172" i="25"/>
  <c r="AB172" i="25"/>
  <c r="BS171" i="25"/>
  <c r="BQ171" i="25"/>
  <c r="BE171" i="25"/>
  <c r="AN171" i="25"/>
  <c r="AI171" i="25"/>
  <c r="AE171" i="25"/>
  <c r="AD171" i="25"/>
  <c r="AC171" i="25"/>
  <c r="AB171" i="25"/>
  <c r="H171" i="25"/>
  <c r="G171" i="25"/>
  <c r="BS170" i="25"/>
  <c r="BQ170" i="25"/>
  <c r="AQ170" i="25"/>
  <c r="AB170" i="25"/>
  <c r="H170" i="25"/>
  <c r="G170" i="25"/>
  <c r="BS172" i="26"/>
  <c r="BQ172" i="26"/>
  <c r="AN172" i="26"/>
  <c r="AM172" i="26"/>
  <c r="AB172" i="26"/>
  <c r="BS171" i="26"/>
  <c r="BQ171" i="26"/>
  <c r="BE171" i="26"/>
  <c r="AN171" i="26"/>
  <c r="AI171" i="26"/>
  <c r="AE171" i="26"/>
  <c r="AD171" i="26"/>
  <c r="AC171" i="26"/>
  <c r="AB171" i="26"/>
  <c r="H171" i="26"/>
  <c r="G171" i="26"/>
  <c r="BS170" i="26"/>
  <c r="BQ170" i="26"/>
  <c r="AQ170" i="26"/>
  <c r="AB170" i="26"/>
  <c r="H170" i="26"/>
  <c r="G170" i="26"/>
  <c r="BS171" i="27"/>
  <c r="BQ171" i="27"/>
  <c r="AN171" i="27"/>
  <c r="AM171" i="27"/>
  <c r="AB171" i="27"/>
  <c r="BS170" i="27"/>
  <c r="BQ170" i="27"/>
  <c r="BE170" i="27"/>
  <c r="AN170" i="27"/>
  <c r="AI170" i="27"/>
  <c r="AE170" i="27"/>
  <c r="AD170" i="27"/>
  <c r="AC170" i="27"/>
  <c r="AB170" i="27"/>
  <c r="H170" i="27"/>
  <c r="G170" i="27"/>
  <c r="BS169" i="27"/>
  <c r="BQ169" i="27"/>
  <c r="AQ169" i="27"/>
  <c r="AB169" i="27"/>
  <c r="H169" i="27"/>
  <c r="G169" i="27"/>
  <c r="BS172" i="28"/>
  <c r="BQ172" i="28"/>
  <c r="AN172" i="28"/>
  <c r="AM172" i="28"/>
  <c r="AB172" i="28"/>
  <c r="BS171" i="28"/>
  <c r="BQ171" i="28"/>
  <c r="BE171" i="28"/>
  <c r="AN171" i="28"/>
  <c r="AI171" i="28"/>
  <c r="AE171" i="28"/>
  <c r="AD171" i="28"/>
  <c r="AC171" i="28"/>
  <c r="AB171" i="28"/>
  <c r="H171" i="28"/>
  <c r="G171" i="28"/>
  <c r="BS170" i="28"/>
  <c r="BQ170" i="28"/>
  <c r="AQ170" i="28"/>
  <c r="AB170" i="28"/>
  <c r="H170" i="28"/>
  <c r="G170" i="28"/>
  <c r="BS172" i="29"/>
  <c r="BQ172" i="29"/>
  <c r="AN172" i="29"/>
  <c r="AM172" i="29"/>
  <c r="AB172" i="29"/>
  <c r="BS171" i="29"/>
  <c r="BQ171" i="29"/>
  <c r="BE171" i="29"/>
  <c r="AN171" i="29"/>
  <c r="AI171" i="29"/>
  <c r="AE171" i="29"/>
  <c r="AD171" i="29"/>
  <c r="AC171" i="29"/>
  <c r="AB171" i="29"/>
  <c r="H171" i="29"/>
  <c r="G171" i="29"/>
  <c r="BS170" i="29"/>
  <c r="BQ170" i="29"/>
  <c r="AQ170" i="29"/>
  <c r="AB170" i="29"/>
  <c r="H170" i="29"/>
  <c r="G170" i="29"/>
  <c r="BS172" i="30"/>
  <c r="BQ172" i="30"/>
  <c r="AN172" i="30"/>
  <c r="AM172" i="30"/>
  <c r="AB172" i="30"/>
  <c r="BS171" i="30"/>
  <c r="BQ171" i="30"/>
  <c r="BE171" i="30"/>
  <c r="AN171" i="30"/>
  <c r="AI171" i="30"/>
  <c r="AE171" i="30"/>
  <c r="AD171" i="30"/>
  <c r="AC171" i="30"/>
  <c r="AB171" i="30"/>
  <c r="H171" i="30"/>
  <c r="G171" i="30"/>
  <c r="BS170" i="30"/>
  <c r="BQ170" i="30"/>
  <c r="AQ170" i="30"/>
  <c r="AB170" i="30"/>
  <c r="H170" i="30"/>
  <c r="G170" i="30"/>
  <c r="BS172" i="31"/>
  <c r="BQ172" i="31"/>
  <c r="AN172" i="31"/>
  <c r="AM172" i="31"/>
  <c r="AB172" i="31"/>
  <c r="BS171" i="31"/>
  <c r="BQ171" i="31"/>
  <c r="BE171" i="31"/>
  <c r="AN171" i="31"/>
  <c r="AI171" i="31"/>
  <c r="AE171" i="31"/>
  <c r="AD171" i="31"/>
  <c r="AC171" i="31"/>
  <c r="AB171" i="31"/>
  <c r="H171" i="31"/>
  <c r="G171" i="31"/>
  <c r="BS170" i="31"/>
  <c r="BQ170" i="31"/>
  <c r="AQ170" i="31"/>
  <c r="AB170" i="31"/>
  <c r="H170" i="31"/>
  <c r="G170" i="31"/>
  <c r="BS172" i="32"/>
  <c r="BQ172" i="32"/>
  <c r="AN172" i="32"/>
  <c r="AM172" i="32"/>
  <c r="AB172" i="32"/>
  <c r="BS171" i="32"/>
  <c r="BQ171" i="32"/>
  <c r="BE171" i="32"/>
  <c r="AN171" i="32"/>
  <c r="AI171" i="32"/>
  <c r="AE171" i="32"/>
  <c r="AD171" i="32"/>
  <c r="AC171" i="32"/>
  <c r="AB171" i="32"/>
  <c r="H171" i="32"/>
  <c r="G171" i="32"/>
  <c r="BS170" i="32"/>
  <c r="BQ170" i="32"/>
  <c r="AQ170" i="32"/>
  <c r="AB170" i="32"/>
  <c r="H170" i="32"/>
  <c r="G170" i="32"/>
  <c r="BS172" i="33"/>
  <c r="BQ172" i="33"/>
  <c r="AN172" i="33"/>
  <c r="AM172" i="33"/>
  <c r="AB172" i="33"/>
  <c r="BS171" i="33"/>
  <c r="BQ171" i="33"/>
  <c r="BE171" i="33"/>
  <c r="AN171" i="33"/>
  <c r="AI171" i="33"/>
  <c r="AE171" i="33"/>
  <c r="AD171" i="33"/>
  <c r="AC171" i="33"/>
  <c r="AB171" i="33"/>
  <c r="H171" i="33"/>
  <c r="G171" i="33"/>
  <c r="BS170" i="33"/>
  <c r="BQ170" i="33"/>
  <c r="AQ170" i="33"/>
  <c r="AB170" i="33"/>
  <c r="H170" i="33"/>
  <c r="G170" i="33"/>
  <c r="BS172" i="34"/>
  <c r="BQ172" i="34"/>
  <c r="AN172" i="34"/>
  <c r="AM172" i="34"/>
  <c r="AB172" i="34"/>
  <c r="BS171" i="34"/>
  <c r="BQ171" i="34"/>
  <c r="BE171" i="34"/>
  <c r="AN171" i="34"/>
  <c r="AI171" i="34"/>
  <c r="AE171" i="34"/>
  <c r="AD171" i="34"/>
  <c r="AC171" i="34"/>
  <c r="AB171" i="34"/>
  <c r="H171" i="34"/>
  <c r="G171" i="34"/>
  <c r="BS170" i="34"/>
  <c r="BQ170" i="34"/>
  <c r="AQ170" i="34"/>
  <c r="AB170" i="34"/>
  <c r="H170" i="34"/>
  <c r="G170" i="34"/>
  <c r="BS172" i="35"/>
  <c r="BQ172" i="35"/>
  <c r="AN172" i="35"/>
  <c r="AM172" i="35"/>
  <c r="AB172" i="35"/>
  <c r="BS171" i="35"/>
  <c r="BQ171" i="35"/>
  <c r="BE171" i="35"/>
  <c r="AN171" i="35"/>
  <c r="AI171" i="35"/>
  <c r="AE171" i="35"/>
  <c r="AD171" i="35"/>
  <c r="AC171" i="35"/>
  <c r="AB171" i="35"/>
  <c r="H171" i="35"/>
  <c r="G171" i="35"/>
  <c r="BS170" i="35"/>
  <c r="BQ170" i="35"/>
  <c r="AQ170" i="35"/>
  <c r="AB170" i="35"/>
  <c r="H170" i="35"/>
  <c r="G170" i="35"/>
  <c r="BS172" i="36"/>
  <c r="BQ172" i="36"/>
  <c r="AN172" i="36"/>
  <c r="AM172" i="36"/>
  <c r="AB172" i="36"/>
  <c r="BS171" i="36"/>
  <c r="BQ171" i="36"/>
  <c r="BE171" i="36"/>
  <c r="AN171" i="36"/>
  <c r="AI171" i="36"/>
  <c r="AE171" i="36"/>
  <c r="AD171" i="36"/>
  <c r="AC171" i="36"/>
  <c r="AB171" i="36"/>
  <c r="H171" i="36"/>
  <c r="G171" i="36"/>
  <c r="BS170" i="36"/>
  <c r="BQ170" i="36"/>
  <c r="AQ170" i="36"/>
  <c r="AB170" i="36"/>
  <c r="H170" i="36"/>
  <c r="G170" i="36"/>
  <c r="BS172" i="37"/>
  <c r="BQ172" i="37"/>
  <c r="AN172" i="37"/>
  <c r="AM172" i="37"/>
  <c r="AB172" i="37"/>
  <c r="BS171" i="37"/>
  <c r="BQ171" i="37"/>
  <c r="BE171" i="37"/>
  <c r="AN171" i="37"/>
  <c r="AI171" i="37"/>
  <c r="AE171" i="37"/>
  <c r="AD171" i="37"/>
  <c r="AC171" i="37"/>
  <c r="AB171" i="37"/>
  <c r="H171" i="37"/>
  <c r="G171" i="37"/>
  <c r="BS170" i="37"/>
  <c r="BQ170" i="37"/>
  <c r="AQ170" i="37"/>
  <c r="AB170" i="37"/>
  <c r="H170" i="37"/>
  <c r="G170" i="37"/>
  <c r="BS172" i="38"/>
  <c r="BQ172" i="38"/>
  <c r="AN172" i="38"/>
  <c r="AM172" i="38"/>
  <c r="AB172" i="38"/>
  <c r="BS171" i="38"/>
  <c r="BQ171" i="38"/>
  <c r="BE171" i="38"/>
  <c r="AN171" i="38"/>
  <c r="AI171" i="38"/>
  <c r="AE171" i="38"/>
  <c r="AD171" i="38"/>
  <c r="AC171" i="38"/>
  <c r="AB171" i="38"/>
  <c r="H171" i="38"/>
  <c r="G171" i="38"/>
  <c r="BS170" i="38"/>
  <c r="BQ170" i="38"/>
  <c r="AQ170" i="38"/>
  <c r="AB170" i="38"/>
  <c r="H170" i="38"/>
  <c r="G170" i="38"/>
  <c r="BS172" i="39"/>
  <c r="BQ172" i="39"/>
  <c r="AN172" i="39"/>
  <c r="AM172" i="39"/>
  <c r="AB172" i="39"/>
  <c r="BS171" i="39"/>
  <c r="BQ171" i="39"/>
  <c r="BE171" i="39"/>
  <c r="AN171" i="39"/>
  <c r="AI171" i="39"/>
  <c r="AE171" i="39"/>
  <c r="AD171" i="39"/>
  <c r="AC171" i="39"/>
  <c r="AB171" i="39"/>
  <c r="H171" i="39"/>
  <c r="G171" i="39"/>
  <c r="BS170" i="39"/>
  <c r="BQ170" i="39"/>
  <c r="AQ170" i="39"/>
  <c r="AB170" i="39"/>
  <c r="H170" i="39"/>
  <c r="G170" i="39"/>
  <c r="BS172" i="40"/>
  <c r="BQ172" i="40"/>
  <c r="AN172" i="40"/>
  <c r="AM172" i="40"/>
  <c r="AB172" i="40"/>
  <c r="BS171" i="40"/>
  <c r="BQ171" i="40"/>
  <c r="BE171" i="40"/>
  <c r="AN171" i="40"/>
  <c r="AI171" i="40"/>
  <c r="AE171" i="40"/>
  <c r="AD171" i="40"/>
  <c r="AC171" i="40"/>
  <c r="AB171" i="40"/>
  <c r="H171" i="40"/>
  <c r="G171" i="40"/>
  <c r="BS170" i="40"/>
  <c r="BQ170" i="40"/>
  <c r="AQ170" i="40"/>
  <c r="AB170" i="40"/>
  <c r="H170" i="40"/>
  <c r="G170" i="40"/>
  <c r="BS172" i="41"/>
  <c r="BQ172" i="41"/>
  <c r="AN172" i="41"/>
  <c r="AM172" i="41"/>
  <c r="AB172" i="41"/>
  <c r="BS171" i="41"/>
  <c r="BQ171" i="41"/>
  <c r="BE171" i="41"/>
  <c r="AN171" i="41"/>
  <c r="AI171" i="41"/>
  <c r="AE171" i="41"/>
  <c r="AD171" i="41"/>
  <c r="AC171" i="41"/>
  <c r="AB171" i="41"/>
  <c r="H171" i="41"/>
  <c r="G171" i="41"/>
  <c r="BS170" i="41"/>
  <c r="BQ170" i="41"/>
  <c r="AQ170" i="41"/>
  <c r="AB170" i="41"/>
  <c r="H170" i="41"/>
  <c r="G170" i="41"/>
  <c r="BS172" i="42"/>
  <c r="BQ172" i="42"/>
  <c r="AN172" i="42"/>
  <c r="AM172" i="42"/>
  <c r="AB172" i="42"/>
  <c r="BS171" i="42"/>
  <c r="BQ171" i="42"/>
  <c r="BE171" i="42"/>
  <c r="AN171" i="42"/>
  <c r="AI171" i="42"/>
  <c r="AE171" i="42"/>
  <c r="AD171" i="42"/>
  <c r="AC171" i="42"/>
  <c r="AB171" i="42"/>
  <c r="H171" i="42"/>
  <c r="G171" i="42"/>
  <c r="BS170" i="42"/>
  <c r="BQ170" i="42"/>
  <c r="AQ170" i="42"/>
  <c r="AB170" i="42"/>
  <c r="H170" i="42"/>
  <c r="G170" i="42"/>
  <c r="BS172" i="43"/>
  <c r="BQ172" i="43"/>
  <c r="AN172" i="43"/>
  <c r="AM172" i="43"/>
  <c r="AB172" i="43"/>
  <c r="BS171" i="43"/>
  <c r="BQ171" i="43"/>
  <c r="BE171" i="43"/>
  <c r="AN171" i="43"/>
  <c r="AI171" i="43"/>
  <c r="AE171" i="43"/>
  <c r="AD171" i="43"/>
  <c r="AC171" i="43"/>
  <c r="AB171" i="43"/>
  <c r="H171" i="43"/>
  <c r="G171" i="43"/>
  <c r="BS170" i="43"/>
  <c r="BQ170" i="43"/>
  <c r="AQ170" i="43"/>
  <c r="AB170" i="43"/>
  <c r="H170" i="43"/>
  <c r="G170" i="43"/>
  <c r="BS172" i="44"/>
  <c r="BQ172" i="44"/>
  <c r="AN172" i="44"/>
  <c r="AM172" i="44"/>
  <c r="AB172" i="44"/>
  <c r="BS171" i="44"/>
  <c r="BQ171" i="44"/>
  <c r="BE171" i="44"/>
  <c r="AN171" i="44"/>
  <c r="AI171" i="44"/>
  <c r="AE171" i="44"/>
  <c r="AD171" i="44"/>
  <c r="AC171" i="44"/>
  <c r="AB171" i="44"/>
  <c r="H171" i="44"/>
  <c r="G171" i="44"/>
  <c r="BS170" i="44"/>
  <c r="BQ170" i="44"/>
  <c r="AQ170" i="44"/>
  <c r="AB170" i="44"/>
  <c r="H170" i="44"/>
  <c r="G170" i="44"/>
  <c r="BS172" i="45"/>
  <c r="BQ172" i="45"/>
  <c r="AN172" i="45"/>
  <c r="AM172" i="45"/>
  <c r="AB172" i="45"/>
  <c r="BS171" i="45"/>
  <c r="BQ171" i="45"/>
  <c r="BE171" i="45"/>
  <c r="AN171" i="45"/>
  <c r="AI171" i="45"/>
  <c r="AE171" i="45"/>
  <c r="AD171" i="45"/>
  <c r="AC171" i="45"/>
  <c r="AB171" i="45"/>
  <c r="H171" i="45"/>
  <c r="G171" i="45"/>
  <c r="BS170" i="45"/>
  <c r="BQ170" i="45"/>
  <c r="AQ170" i="45"/>
  <c r="AB170" i="45"/>
  <c r="H170" i="45"/>
  <c r="G170" i="45"/>
  <c r="BS172" i="46"/>
  <c r="BQ172" i="46"/>
  <c r="AN172" i="46"/>
  <c r="AM172" i="46"/>
  <c r="AB172" i="46"/>
  <c r="BS171" i="46"/>
  <c r="BQ171" i="46"/>
  <c r="BE171" i="46"/>
  <c r="AN171" i="46"/>
  <c r="AI171" i="46"/>
  <c r="AE171" i="46"/>
  <c r="AD171" i="46"/>
  <c r="AC171" i="46"/>
  <c r="AB171" i="46"/>
  <c r="H171" i="46"/>
  <c r="G171" i="46"/>
  <c r="BS170" i="46"/>
  <c r="BQ170" i="46"/>
  <c r="AQ170" i="46"/>
  <c r="AB170" i="46"/>
  <c r="H170" i="46"/>
  <c r="G170" i="46"/>
  <c r="BS172" i="47"/>
  <c r="BQ172" i="47"/>
  <c r="AN172" i="47"/>
  <c r="AM172" i="47"/>
  <c r="AB172" i="47"/>
  <c r="BS171" i="47"/>
  <c r="BQ171" i="47"/>
  <c r="BE171" i="47"/>
  <c r="AN171" i="47"/>
  <c r="AI171" i="47"/>
  <c r="AE171" i="47"/>
  <c r="AD171" i="47"/>
  <c r="AC171" i="47"/>
  <c r="AB171" i="47"/>
  <c r="H171" i="47"/>
  <c r="G171" i="47"/>
  <c r="BS170" i="47"/>
  <c r="BQ170" i="47"/>
  <c r="AQ170" i="47"/>
  <c r="AB170" i="47"/>
  <c r="H170" i="47"/>
  <c r="G170" i="47"/>
  <c r="BS172" i="48"/>
  <c r="BQ172" i="48"/>
  <c r="AN172" i="48"/>
  <c r="AM172" i="48"/>
  <c r="AB172" i="48"/>
  <c r="BS171" i="48"/>
  <c r="BQ171" i="48"/>
  <c r="BE171" i="48"/>
  <c r="AN171" i="48"/>
  <c r="AI171" i="48"/>
  <c r="AE171" i="48"/>
  <c r="AD171" i="48"/>
  <c r="AC171" i="48"/>
  <c r="AB171" i="48"/>
  <c r="H171" i="48"/>
  <c r="G171" i="48"/>
  <c r="BS170" i="48"/>
  <c r="BQ170" i="48"/>
  <c r="AQ170" i="48"/>
  <c r="AB170" i="48"/>
  <c r="H170" i="48"/>
  <c r="G170" i="48"/>
  <c r="BS172" i="49"/>
  <c r="BQ172" i="49"/>
  <c r="AN172" i="49"/>
  <c r="AM172" i="49"/>
  <c r="AB172" i="49"/>
  <c r="BS171" i="49"/>
  <c r="BQ171" i="49"/>
  <c r="BE171" i="49"/>
  <c r="AN171" i="49"/>
  <c r="AI171" i="49"/>
  <c r="AE171" i="49"/>
  <c r="AD171" i="49"/>
  <c r="AC171" i="49"/>
  <c r="AB171" i="49"/>
  <c r="H171" i="49"/>
  <c r="G171" i="49"/>
  <c r="BS170" i="49"/>
  <c r="BQ170" i="49"/>
  <c r="AQ170" i="49"/>
  <c r="AB170" i="49"/>
  <c r="H170" i="49"/>
  <c r="G170" i="49"/>
  <c r="BS172" i="50"/>
  <c r="BQ172" i="50"/>
  <c r="AN172" i="50"/>
  <c r="AM172" i="50"/>
  <c r="AB172" i="50"/>
  <c r="BS171" i="50"/>
  <c r="BQ171" i="50"/>
  <c r="BE171" i="50"/>
  <c r="AN171" i="50"/>
  <c r="AI171" i="50"/>
  <c r="AE171" i="50"/>
  <c r="AD171" i="50"/>
  <c r="AC171" i="50"/>
  <c r="AB171" i="50"/>
  <c r="H171" i="50"/>
  <c r="G171" i="50"/>
  <c r="BS170" i="50"/>
  <c r="BQ170" i="50"/>
  <c r="AQ170" i="50"/>
  <c r="AB170" i="50"/>
  <c r="H170" i="50"/>
  <c r="G170" i="50"/>
  <c r="BS172" i="51"/>
  <c r="BQ172" i="51"/>
  <c r="AN172" i="51"/>
  <c r="AM172" i="51"/>
  <c r="AB172" i="51"/>
  <c r="BS171" i="51"/>
  <c r="BQ171" i="51"/>
  <c r="BE171" i="51"/>
  <c r="AN171" i="51"/>
  <c r="AI171" i="51"/>
  <c r="AE171" i="51"/>
  <c r="AD171" i="51"/>
  <c r="AC171" i="51"/>
  <c r="AB171" i="51"/>
  <c r="H171" i="51"/>
  <c r="G171" i="51"/>
  <c r="BS170" i="51"/>
  <c r="BQ170" i="51"/>
  <c r="AQ170" i="51"/>
  <c r="AB170" i="51"/>
  <c r="H170" i="51"/>
  <c r="G170" i="51"/>
  <c r="BS172" i="52"/>
  <c r="BQ172" i="52"/>
  <c r="AN172" i="52"/>
  <c r="AM172" i="52"/>
  <c r="AB172" i="52"/>
  <c r="BS171" i="52"/>
  <c r="BQ171" i="52"/>
  <c r="BE171" i="52"/>
  <c r="AN171" i="52"/>
  <c r="AI171" i="52"/>
  <c r="AE171" i="52"/>
  <c r="AD171" i="52"/>
  <c r="AC171" i="52"/>
  <c r="AB171" i="52"/>
  <c r="H171" i="52"/>
  <c r="G171" i="52"/>
  <c r="BS170" i="52"/>
  <c r="BQ170" i="52"/>
  <c r="AQ170" i="52"/>
  <c r="AB170" i="52"/>
  <c r="H170" i="52"/>
  <c r="G170" i="52"/>
  <c r="BS172" i="53"/>
  <c r="BQ172" i="53"/>
  <c r="AN172" i="53"/>
  <c r="AM172" i="53"/>
  <c r="AB172" i="53"/>
  <c r="BS171" i="53"/>
  <c r="BQ171" i="53"/>
  <c r="BE171" i="53"/>
  <c r="AN171" i="53"/>
  <c r="AI171" i="53"/>
  <c r="AE171" i="53"/>
  <c r="AD171" i="53"/>
  <c r="AC171" i="53"/>
  <c r="AB171" i="53"/>
  <c r="H171" i="53"/>
  <c r="G171" i="53"/>
  <c r="BS170" i="53"/>
  <c r="BQ170" i="53"/>
  <c r="AQ170" i="53"/>
  <c r="AB170" i="53"/>
  <c r="H170" i="53"/>
  <c r="G170" i="53"/>
  <c r="BS172" i="54"/>
  <c r="BQ172" i="54"/>
  <c r="AN172" i="54"/>
  <c r="AM172" i="54"/>
  <c r="AB172" i="54"/>
  <c r="BS171" i="54"/>
  <c r="BQ171" i="54"/>
  <c r="BE171" i="54"/>
  <c r="AN171" i="54"/>
  <c r="AI171" i="54"/>
  <c r="AE171" i="54"/>
  <c r="AD171" i="54"/>
  <c r="AC171" i="54"/>
  <c r="AB171" i="54"/>
  <c r="H171" i="54"/>
  <c r="G171" i="54"/>
  <c r="BS170" i="54"/>
  <c r="BQ170" i="54"/>
  <c r="AQ170" i="54"/>
  <c r="AB170" i="54"/>
  <c r="H170" i="54"/>
  <c r="G170" i="54"/>
  <c r="BS172" i="55"/>
  <c r="BQ172" i="55"/>
  <c r="AN172" i="55"/>
  <c r="AM172" i="55"/>
  <c r="AB172" i="55"/>
  <c r="BS171" i="55"/>
  <c r="BQ171" i="55"/>
  <c r="BE171" i="55"/>
  <c r="AN171" i="55"/>
  <c r="AI171" i="55"/>
  <c r="AE171" i="55"/>
  <c r="AD171" i="55"/>
  <c r="AC171" i="55"/>
  <c r="AB171" i="55"/>
  <c r="H171" i="55"/>
  <c r="G171" i="55"/>
  <c r="BS170" i="55"/>
  <c r="BQ170" i="55"/>
  <c r="AQ170" i="55"/>
  <c r="AB170" i="55"/>
  <c r="H170" i="55"/>
  <c r="G170" i="55"/>
  <c r="BS172" i="56"/>
  <c r="BQ172" i="56"/>
  <c r="AN172" i="56"/>
  <c r="AM172" i="56"/>
  <c r="AB172" i="56"/>
  <c r="BS171" i="56"/>
  <c r="BQ171" i="56"/>
  <c r="BE171" i="56"/>
  <c r="AN171" i="56"/>
  <c r="AI171" i="56"/>
  <c r="AE171" i="56"/>
  <c r="AD171" i="56"/>
  <c r="AC171" i="56"/>
  <c r="AB171" i="56"/>
  <c r="H171" i="56"/>
  <c r="G171" i="56"/>
  <c r="BS170" i="56"/>
  <c r="BQ170" i="56"/>
  <c r="AQ170" i="56"/>
  <c r="AB170" i="56"/>
  <c r="H170" i="56"/>
  <c r="G170" i="56"/>
  <c r="BS172" i="57"/>
  <c r="BQ172" i="57"/>
  <c r="AN172" i="57"/>
  <c r="AM172" i="57"/>
  <c r="AB172" i="57"/>
  <c r="BS171" i="57"/>
  <c r="BQ171" i="57"/>
  <c r="BE171" i="57"/>
  <c r="AN171" i="57"/>
  <c r="AI171" i="57"/>
  <c r="AE171" i="57"/>
  <c r="AD171" i="57"/>
  <c r="AC171" i="57"/>
  <c r="AB171" i="57"/>
  <c r="H171" i="57"/>
  <c r="G171" i="57"/>
  <c r="BS170" i="57"/>
  <c r="BQ170" i="57"/>
  <c r="AQ170" i="57"/>
  <c r="AB170" i="57"/>
  <c r="H170" i="57"/>
  <c r="G170" i="57"/>
  <c r="BS172" i="58"/>
  <c r="BQ172" i="58"/>
  <c r="AN172" i="58"/>
  <c r="AM172" i="58"/>
  <c r="AB172" i="58"/>
  <c r="BS171" i="58"/>
  <c r="BQ171" i="58"/>
  <c r="BE171" i="58"/>
  <c r="AN171" i="58"/>
  <c r="AI171" i="58"/>
  <c r="AE171" i="58"/>
  <c r="AD171" i="58"/>
  <c r="AC171" i="58"/>
  <c r="AB171" i="58"/>
  <c r="H171" i="58"/>
  <c r="G171" i="58"/>
  <c r="BS170" i="58"/>
  <c r="BQ170" i="58"/>
  <c r="AQ170" i="58"/>
  <c r="AB170" i="58"/>
  <c r="H170" i="58"/>
  <c r="G170" i="58"/>
  <c r="BS172" i="59"/>
  <c r="BQ172" i="59"/>
  <c r="AN172" i="59"/>
  <c r="AM172" i="59"/>
  <c r="AB172" i="59"/>
  <c r="BS171" i="59"/>
  <c r="BQ171" i="59"/>
  <c r="BE171" i="59"/>
  <c r="AN171" i="59"/>
  <c r="AI171" i="59"/>
  <c r="AE171" i="59"/>
  <c r="AD171" i="59"/>
  <c r="AC171" i="59"/>
  <c r="AB171" i="59"/>
  <c r="H171" i="59"/>
  <c r="G171" i="59"/>
  <c r="BS170" i="59"/>
  <c r="BQ170" i="59"/>
  <c r="AQ170" i="59"/>
  <c r="AB170" i="59"/>
  <c r="H170" i="59"/>
  <c r="G170" i="59"/>
  <c r="BS172" i="60"/>
  <c r="BQ172" i="60"/>
  <c r="AN172" i="60"/>
  <c r="AM172" i="60"/>
  <c r="AB172" i="60"/>
  <c r="BS171" i="60"/>
  <c r="BQ171" i="60"/>
  <c r="BE171" i="60"/>
  <c r="AN171" i="60"/>
  <c r="AI171" i="60"/>
  <c r="AE171" i="60"/>
  <c r="AD171" i="60"/>
  <c r="AC171" i="60"/>
  <c r="AB171" i="60"/>
  <c r="H171" i="60"/>
  <c r="G171" i="60"/>
  <c r="BS170" i="60"/>
  <c r="BQ170" i="60"/>
  <c r="AQ170" i="60"/>
  <c r="AB170" i="60"/>
  <c r="H170" i="60"/>
  <c r="G170" i="60"/>
  <c r="BS172" i="61"/>
  <c r="BQ172" i="61"/>
  <c r="AN172" i="61"/>
  <c r="AM172" i="61"/>
  <c r="AB172" i="61"/>
  <c r="BS171" i="61"/>
  <c r="BQ171" i="61"/>
  <c r="BE171" i="61"/>
  <c r="AN171" i="61"/>
  <c r="AI171" i="61"/>
  <c r="AE171" i="61"/>
  <c r="AD171" i="61"/>
  <c r="AC171" i="61"/>
  <c r="AB171" i="61"/>
  <c r="H171" i="61"/>
  <c r="G171" i="61"/>
  <c r="BS170" i="61"/>
  <c r="BQ170" i="61"/>
  <c r="AQ170" i="61"/>
  <c r="AB170" i="61"/>
  <c r="H170" i="61"/>
  <c r="G170" i="61"/>
  <c r="BS172" i="62"/>
  <c r="BQ172" i="62"/>
  <c r="AN172" i="62"/>
  <c r="AM172" i="62"/>
  <c r="AB172" i="62"/>
  <c r="BS171" i="62"/>
  <c r="BQ171" i="62"/>
  <c r="BE171" i="62"/>
  <c r="AN171" i="62"/>
  <c r="AI171" i="62"/>
  <c r="AE171" i="62"/>
  <c r="AD171" i="62"/>
  <c r="AC171" i="62"/>
  <c r="AB171" i="62"/>
  <c r="H171" i="62"/>
  <c r="G171" i="62"/>
  <c r="BS170" i="62"/>
  <c r="BQ170" i="62"/>
  <c r="AQ170" i="62"/>
  <c r="AB170" i="62"/>
  <c r="H170" i="62"/>
  <c r="G170" i="62"/>
  <c r="BS172" i="63"/>
  <c r="BQ172" i="63"/>
  <c r="AN172" i="63"/>
  <c r="AM172" i="63"/>
  <c r="AB172" i="63"/>
  <c r="BS171" i="63"/>
  <c r="BQ171" i="63"/>
  <c r="BE171" i="63"/>
  <c r="AN171" i="63"/>
  <c r="AI171" i="63"/>
  <c r="AE171" i="63"/>
  <c r="AD171" i="63"/>
  <c r="AC171" i="63"/>
  <c r="AB171" i="63"/>
  <c r="H171" i="63"/>
  <c r="G171" i="63"/>
  <c r="BS170" i="63"/>
  <c r="BQ170" i="63"/>
  <c r="AQ170" i="63"/>
  <c r="AB170" i="63"/>
  <c r="H170" i="63"/>
  <c r="G170" i="63"/>
  <c r="BS172" i="64"/>
  <c r="BQ172" i="64"/>
  <c r="AN172" i="64"/>
  <c r="AM172" i="64"/>
  <c r="AB172" i="64"/>
  <c r="BS171" i="64"/>
  <c r="BQ171" i="64"/>
  <c r="BE171" i="64"/>
  <c r="AN171" i="64"/>
  <c r="AI171" i="64"/>
  <c r="AE171" i="64"/>
  <c r="AD171" i="64"/>
  <c r="AC171" i="64"/>
  <c r="AB171" i="64"/>
  <c r="H171" i="64"/>
  <c r="G171" i="64"/>
  <c r="BS170" i="64"/>
  <c r="BQ170" i="64"/>
  <c r="AQ170" i="64"/>
  <c r="AB170" i="64"/>
  <c r="H170" i="64"/>
  <c r="G170" i="64"/>
  <c r="BS172" i="65"/>
  <c r="BQ172" i="65"/>
  <c r="AN172" i="65"/>
  <c r="AM172" i="65"/>
  <c r="AB172" i="65"/>
  <c r="BS171" i="65"/>
  <c r="BQ171" i="65"/>
  <c r="BE171" i="65"/>
  <c r="AN171" i="65"/>
  <c r="AI171" i="65"/>
  <c r="AE171" i="65"/>
  <c r="AD171" i="65"/>
  <c r="AC171" i="65"/>
  <c r="AB171" i="65"/>
  <c r="H171" i="65"/>
  <c r="G171" i="65"/>
  <c r="BS170" i="65"/>
  <c r="BQ170" i="65"/>
  <c r="AQ170" i="65"/>
  <c r="AB170" i="65"/>
  <c r="H170" i="65"/>
  <c r="G170" i="65"/>
  <c r="BS172" i="66"/>
  <c r="BQ172" i="66"/>
  <c r="AN172" i="66"/>
  <c r="AM172" i="66"/>
  <c r="AB172" i="66"/>
  <c r="BS171" i="66"/>
  <c r="BQ171" i="66"/>
  <c r="BE171" i="66"/>
  <c r="AN171" i="66"/>
  <c r="AI171" i="66"/>
  <c r="AE171" i="66"/>
  <c r="AD171" i="66"/>
  <c r="AC171" i="66"/>
  <c r="AB171" i="66"/>
  <c r="H171" i="66"/>
  <c r="G171" i="66"/>
  <c r="BS170" i="66"/>
  <c r="BQ170" i="66"/>
  <c r="AQ170" i="66"/>
  <c r="AB170" i="66"/>
  <c r="H170" i="66"/>
  <c r="G170" i="66"/>
  <c r="BS28" i="67"/>
  <c r="BQ28" i="67"/>
  <c r="AN28" i="67"/>
  <c r="AM28" i="67"/>
  <c r="AB28" i="67"/>
  <c r="BS27" i="67"/>
  <c r="BQ27" i="67"/>
  <c r="BE27" i="67"/>
  <c r="AN27" i="67"/>
  <c r="AI27" i="67"/>
  <c r="AE27" i="67"/>
  <c r="AD27" i="67"/>
  <c r="AC27" i="67"/>
  <c r="AB27" i="67"/>
  <c r="H27" i="67"/>
  <c r="G27" i="67"/>
  <c r="BS26" i="67"/>
  <c r="BQ26" i="67"/>
  <c r="AQ26" i="67"/>
  <c r="AB26" i="67"/>
  <c r="H26" i="67"/>
  <c r="G26" i="67"/>
  <c r="H170" i="15"/>
  <c r="H171" i="15"/>
  <c r="G170" i="15"/>
  <c r="BS172" i="15"/>
  <c r="BQ172" i="15"/>
  <c r="BS171" i="15"/>
  <c r="BQ171" i="15"/>
  <c r="BE171" i="15"/>
  <c r="G171" i="15"/>
  <c r="BS170" i="15"/>
  <c r="BQ170" i="15"/>
  <c r="AQ170" i="15"/>
  <c r="AB170" i="15"/>
  <c r="AA169" i="66"/>
  <c r="Z169" i="66"/>
  <c r="AA168" i="66"/>
  <c r="Z168" i="66"/>
  <c r="AA167" i="66"/>
  <c r="Z167" i="66"/>
  <c r="AA166" i="66"/>
  <c r="Z166" i="66"/>
  <c r="AA165" i="66"/>
  <c r="Z165" i="66"/>
  <c r="AA164" i="66"/>
  <c r="Z164" i="66"/>
  <c r="AA163" i="66"/>
  <c r="Z163" i="66"/>
  <c r="AA162" i="66"/>
  <c r="Z162" i="66"/>
  <c r="AA161" i="66"/>
  <c r="Z161" i="66"/>
  <c r="AA160" i="66"/>
  <c r="Z160" i="66"/>
  <c r="AA159" i="66"/>
  <c r="Z159" i="66"/>
  <c r="AA158" i="66"/>
  <c r="Z158" i="66"/>
  <c r="AA157" i="66"/>
  <c r="Z157" i="66"/>
  <c r="AA156" i="66"/>
  <c r="Z156" i="66"/>
  <c r="AA155" i="66"/>
  <c r="Z155" i="66"/>
  <c r="AA154" i="66"/>
  <c r="Z154" i="66"/>
  <c r="AA153" i="66"/>
  <c r="Z153" i="66"/>
  <c r="AA152" i="66"/>
  <c r="Z152" i="66"/>
  <c r="AA151" i="66"/>
  <c r="Z151" i="66"/>
  <c r="AA150" i="66"/>
  <c r="Z150" i="66"/>
  <c r="AA149" i="66"/>
  <c r="Z149" i="66"/>
  <c r="AA148" i="66"/>
  <c r="Z148" i="66"/>
  <c r="AA147" i="66"/>
  <c r="Z147" i="66"/>
  <c r="AA146" i="66"/>
  <c r="Z146" i="66"/>
  <c r="AA145" i="66"/>
  <c r="Z145" i="66"/>
  <c r="AA144" i="66"/>
  <c r="Z144" i="66"/>
  <c r="AA143" i="66"/>
  <c r="Z143" i="66"/>
  <c r="AC142" i="66"/>
  <c r="AA142" i="66"/>
  <c r="Z142" i="66"/>
  <c r="AA141" i="66"/>
  <c r="Z141" i="66"/>
  <c r="AA140" i="66"/>
  <c r="Z140" i="66"/>
  <c r="AC139" i="66"/>
  <c r="AA139" i="66"/>
  <c r="Z139" i="66"/>
  <c r="AB138" i="66"/>
  <c r="AA138" i="66"/>
  <c r="Z138" i="66"/>
  <c r="AA137" i="66"/>
  <c r="Z137" i="66"/>
  <c r="AA136" i="66"/>
  <c r="Z136" i="66"/>
  <c r="AA135" i="66"/>
  <c r="Z135" i="66"/>
  <c r="AA134" i="66"/>
  <c r="Z134" i="66"/>
  <c r="AA133" i="66"/>
  <c r="Z133" i="66"/>
  <c r="AA132" i="66"/>
  <c r="Z132" i="66"/>
  <c r="AA131" i="66"/>
  <c r="Z131" i="66"/>
  <c r="AB130" i="66"/>
  <c r="AA130" i="66"/>
  <c r="Z130" i="66"/>
  <c r="AA129" i="66"/>
  <c r="Z129" i="66"/>
  <c r="AA128" i="66"/>
  <c r="Z128" i="66"/>
  <c r="AA127" i="66"/>
  <c r="Z127" i="66"/>
  <c r="AA126" i="66"/>
  <c r="Z126" i="66"/>
  <c r="AC125" i="66"/>
  <c r="AA125" i="66"/>
  <c r="Z125" i="66"/>
  <c r="AC124" i="66"/>
  <c r="AA124" i="66"/>
  <c r="Z124" i="66"/>
  <c r="AA123" i="66"/>
  <c r="Z123" i="66"/>
  <c r="AA122" i="66"/>
  <c r="Z122" i="66"/>
  <c r="AA121" i="66"/>
  <c r="Z121" i="66"/>
  <c r="AC120" i="66"/>
  <c r="AA120" i="66"/>
  <c r="Z120" i="66"/>
  <c r="AB119" i="66"/>
  <c r="AA119" i="66"/>
  <c r="Z119" i="66"/>
  <c r="AA118" i="66"/>
  <c r="Z118" i="66"/>
  <c r="AA117" i="66"/>
  <c r="Z117" i="66"/>
  <c r="AA116" i="66"/>
  <c r="Z116" i="66"/>
  <c r="AA115" i="66"/>
  <c r="Z115" i="66"/>
  <c r="AA114" i="66"/>
  <c r="Z114" i="66"/>
  <c r="AA113" i="66"/>
  <c r="Z113" i="66"/>
  <c r="AA112" i="66"/>
  <c r="Z112" i="66"/>
  <c r="AA111" i="66"/>
  <c r="Z111" i="66"/>
  <c r="AA110" i="66"/>
  <c r="Z110" i="66"/>
  <c r="AA109" i="66"/>
  <c r="Z109" i="66"/>
  <c r="AA108" i="66"/>
  <c r="Z108" i="66"/>
  <c r="AA107" i="66"/>
  <c r="Z107" i="66"/>
  <c r="AA106" i="66"/>
  <c r="Z106" i="66"/>
  <c r="AA105" i="66"/>
  <c r="Z105" i="66"/>
  <c r="AA104" i="66"/>
  <c r="Z104" i="66"/>
  <c r="AA103" i="66"/>
  <c r="Z103" i="66"/>
  <c r="AA102" i="66"/>
  <c r="Z102" i="66"/>
  <c r="AA101" i="66"/>
  <c r="Z101" i="66"/>
  <c r="AA100" i="66"/>
  <c r="Z100" i="66"/>
  <c r="AA99" i="66"/>
  <c r="Z99" i="66"/>
  <c r="AA98" i="66"/>
  <c r="Z98" i="66"/>
  <c r="AA97" i="66"/>
  <c r="Z97" i="66"/>
  <c r="AA96" i="66"/>
  <c r="Z96" i="66"/>
  <c r="AA95" i="66"/>
  <c r="Z95" i="66"/>
  <c r="AA94" i="66"/>
  <c r="Z94" i="66"/>
  <c r="AA93" i="66"/>
  <c r="Z93" i="66"/>
  <c r="AA92" i="66"/>
  <c r="Z92" i="66"/>
  <c r="AA91" i="66"/>
  <c r="Z91" i="66"/>
  <c r="AA90" i="66"/>
  <c r="Z90" i="66"/>
  <c r="AA89" i="66"/>
  <c r="Z89" i="66"/>
  <c r="AA88" i="66"/>
  <c r="Z88" i="66"/>
  <c r="AA87" i="66"/>
  <c r="Z87" i="66"/>
  <c r="AA86" i="66"/>
  <c r="Z86" i="66"/>
  <c r="AA85" i="66"/>
  <c r="Z85" i="66"/>
  <c r="AA84" i="66"/>
  <c r="Z84" i="66"/>
  <c r="AA83" i="66"/>
  <c r="Z83" i="66"/>
  <c r="AA82" i="66"/>
  <c r="Z82" i="66"/>
  <c r="AA81" i="66"/>
  <c r="Z81" i="66"/>
  <c r="AA80" i="66"/>
  <c r="Z80" i="66"/>
  <c r="AA79" i="66"/>
  <c r="Z79" i="66"/>
  <c r="AA78" i="66"/>
  <c r="Z78" i="66"/>
  <c r="AA77" i="66"/>
  <c r="Z77" i="66"/>
  <c r="AA76" i="66"/>
  <c r="Z76" i="66"/>
  <c r="AA75" i="66"/>
  <c r="Z75" i="66"/>
  <c r="AA74" i="66"/>
  <c r="Z74" i="66"/>
  <c r="AA73" i="66"/>
  <c r="Z73" i="66"/>
  <c r="AA72" i="66"/>
  <c r="Z72" i="66"/>
  <c r="AA71" i="66"/>
  <c r="Z71" i="66"/>
  <c r="AA70" i="66"/>
  <c r="Z70" i="66"/>
  <c r="AA69" i="66"/>
  <c r="Z69" i="66"/>
  <c r="AA68" i="66"/>
  <c r="Z68" i="66"/>
  <c r="AA67" i="66"/>
  <c r="Z67" i="66"/>
  <c r="AA66" i="66"/>
  <c r="Z66" i="66"/>
  <c r="AA65" i="66"/>
  <c r="Z65" i="66"/>
  <c r="AA64" i="66"/>
  <c r="Z64" i="66"/>
  <c r="AA63" i="66"/>
  <c r="Z63" i="66"/>
  <c r="AA62" i="66"/>
  <c r="Z62" i="66"/>
  <c r="AA61" i="66"/>
  <c r="Z61" i="66"/>
  <c r="AA60" i="66"/>
  <c r="Z60" i="66"/>
  <c r="AA59" i="66"/>
  <c r="Z59" i="66"/>
  <c r="AA58" i="66"/>
  <c r="Z58" i="66"/>
  <c r="AA57" i="66"/>
  <c r="Z57" i="66"/>
  <c r="AA56" i="66"/>
  <c r="Z56" i="66"/>
  <c r="AA55" i="66"/>
  <c r="Z55" i="66"/>
  <c r="AC54" i="66"/>
  <c r="AA54" i="66"/>
  <c r="Z54" i="66"/>
  <c r="AA53" i="66"/>
  <c r="Z53" i="66"/>
  <c r="AA52" i="66"/>
  <c r="Z52" i="66"/>
  <c r="AA51" i="66"/>
  <c r="Z51" i="66"/>
  <c r="AA50" i="66"/>
  <c r="Z50" i="66"/>
  <c r="AA49" i="66"/>
  <c r="Z49" i="66"/>
  <c r="AA48" i="66"/>
  <c r="Z48" i="66"/>
  <c r="AA47" i="66"/>
  <c r="Z47" i="66"/>
  <c r="AA46" i="66"/>
  <c r="Z46" i="66"/>
  <c r="AA45" i="66"/>
  <c r="Z45" i="66"/>
  <c r="AA44" i="66"/>
  <c r="Z44" i="66"/>
  <c r="AA43" i="66"/>
  <c r="Z43" i="66"/>
  <c r="AA42" i="66"/>
  <c r="Z42" i="66"/>
  <c r="AA41" i="66"/>
  <c r="Z41" i="66"/>
  <c r="AA40" i="66"/>
  <c r="Z40" i="66"/>
  <c r="AA39" i="66"/>
  <c r="Z39" i="66"/>
  <c r="AA38" i="66"/>
  <c r="Z38" i="66"/>
  <c r="AA37" i="66"/>
  <c r="Z37" i="66"/>
  <c r="AA36" i="66"/>
  <c r="Z36" i="66"/>
  <c r="AA35" i="66"/>
  <c r="Z35" i="66"/>
  <c r="AA34" i="66"/>
  <c r="Z34" i="66"/>
  <c r="AA33" i="66"/>
  <c r="Z33" i="66"/>
  <c r="AA32" i="66"/>
  <c r="Z32" i="66"/>
  <c r="AC31" i="66"/>
  <c r="AA31" i="66"/>
  <c r="Z31" i="66"/>
  <c r="AC30" i="66"/>
  <c r="AA30" i="66"/>
  <c r="Z30" i="66"/>
  <c r="AA29" i="66"/>
  <c r="Z29" i="66"/>
  <c r="AA28" i="66"/>
  <c r="Z28" i="66"/>
  <c r="AA27" i="66"/>
  <c r="Z27" i="66"/>
  <c r="AA26" i="66"/>
  <c r="Z26" i="66"/>
  <c r="AA25" i="66"/>
  <c r="Z25" i="66"/>
  <c r="AC24" i="66"/>
  <c r="AA24" i="66"/>
  <c r="Z24" i="66"/>
  <c r="AB23" i="66"/>
  <c r="AA23" i="66"/>
  <c r="Z23" i="66"/>
  <c r="AC22" i="66"/>
  <c r="AA22" i="66"/>
  <c r="Z22" i="66"/>
  <c r="AA21" i="66"/>
  <c r="Z21" i="66"/>
  <c r="AA20" i="66"/>
  <c r="Z20" i="66"/>
  <c r="AA19" i="66"/>
  <c r="Z19" i="66"/>
  <c r="AA18" i="66"/>
  <c r="Z18" i="66"/>
  <c r="AA17" i="66"/>
  <c r="Z17" i="66"/>
  <c r="AA16" i="66"/>
  <c r="Z16" i="66"/>
  <c r="AA15" i="66"/>
  <c r="Z15" i="66"/>
  <c r="AA14" i="66"/>
  <c r="Z14" i="66"/>
  <c r="AA13" i="66"/>
  <c r="Z13" i="66"/>
  <c r="AA12" i="66"/>
  <c r="Z12" i="66"/>
  <c r="AA11" i="66"/>
  <c r="Z11" i="66"/>
  <c r="AB10" i="66"/>
  <c r="AA10" i="66"/>
  <c r="Z10" i="66"/>
  <c r="AA9" i="66"/>
  <c r="Z9" i="66"/>
  <c r="AA8" i="66"/>
  <c r="Z8" i="66"/>
  <c r="AA7" i="66"/>
  <c r="Z7" i="66"/>
  <c r="AA6" i="66"/>
  <c r="Z6" i="66"/>
  <c r="AA5" i="66"/>
  <c r="Z5" i="66"/>
  <c r="AA4" i="66"/>
  <c r="Z4" i="66"/>
  <c r="AC3" i="66"/>
  <c r="AA3" i="66"/>
  <c r="Z3" i="66"/>
  <c r="AA2" i="66"/>
  <c r="Z2" i="66"/>
  <c r="AA169" i="65"/>
  <c r="Z169" i="65"/>
  <c r="AA168" i="65"/>
  <c r="Z168" i="65"/>
  <c r="AA167" i="65"/>
  <c r="Z167" i="65"/>
  <c r="AA166" i="65"/>
  <c r="Z166" i="65"/>
  <c r="AA165" i="65"/>
  <c r="Z165" i="65"/>
  <c r="AA164" i="65"/>
  <c r="Z164" i="65"/>
  <c r="AA163" i="65"/>
  <c r="Z163" i="65"/>
  <c r="AA162" i="65"/>
  <c r="Z162" i="65"/>
  <c r="AB161" i="65"/>
  <c r="AA161" i="65"/>
  <c r="Z161" i="65"/>
  <c r="AA160" i="65"/>
  <c r="Z160" i="65"/>
  <c r="AA159" i="65"/>
  <c r="Z159" i="65"/>
  <c r="AA158" i="65"/>
  <c r="Z158" i="65"/>
  <c r="AA157" i="65"/>
  <c r="Z157" i="65"/>
  <c r="AB156" i="65"/>
  <c r="AA156" i="65"/>
  <c r="Z156" i="65"/>
  <c r="AC155" i="65"/>
  <c r="AA155" i="65"/>
  <c r="Z155" i="65"/>
  <c r="AB154" i="65"/>
  <c r="AA154" i="65"/>
  <c r="Z154" i="65"/>
  <c r="AA153" i="65"/>
  <c r="Z153" i="65"/>
  <c r="AA152" i="65"/>
  <c r="Z152" i="65"/>
  <c r="AA151" i="65"/>
  <c r="Z151" i="65"/>
  <c r="AA150" i="65"/>
  <c r="Z150" i="65"/>
  <c r="AA149" i="65"/>
  <c r="Z149" i="65"/>
  <c r="AA148" i="65"/>
  <c r="Z148" i="65"/>
  <c r="AA147" i="65"/>
  <c r="Z147" i="65"/>
  <c r="AA146" i="65"/>
  <c r="Z146" i="65"/>
  <c r="AA145" i="65"/>
  <c r="Z145" i="65"/>
  <c r="AA144" i="65"/>
  <c r="Z144" i="65"/>
  <c r="AA143" i="65"/>
  <c r="Z143" i="65"/>
  <c r="AC142" i="65"/>
  <c r="AA142" i="65"/>
  <c r="Z142" i="65"/>
  <c r="AC141" i="65"/>
  <c r="AA141" i="65"/>
  <c r="Z141" i="65"/>
  <c r="AB140" i="65"/>
  <c r="AA140" i="65"/>
  <c r="Z140" i="65"/>
  <c r="AA139" i="65"/>
  <c r="Z139" i="65"/>
  <c r="AA138" i="65"/>
  <c r="Z138" i="65"/>
  <c r="AC137" i="65"/>
  <c r="AA137" i="65"/>
  <c r="Z137" i="65"/>
  <c r="AB136" i="65"/>
  <c r="AA136" i="65"/>
  <c r="Z136" i="65"/>
  <c r="AA135" i="65"/>
  <c r="Z135" i="65"/>
  <c r="AA134" i="65"/>
  <c r="Z134" i="65"/>
  <c r="AA133" i="65"/>
  <c r="Z133" i="65"/>
  <c r="AA132" i="65"/>
  <c r="Z132" i="65"/>
  <c r="AA131" i="65"/>
  <c r="Z131" i="65"/>
  <c r="AC130" i="65"/>
  <c r="AA130" i="65"/>
  <c r="Z130" i="65"/>
  <c r="AA129" i="65"/>
  <c r="Z129" i="65"/>
  <c r="AA128" i="65"/>
  <c r="Z128" i="65"/>
  <c r="AB127" i="65"/>
  <c r="AA127" i="65"/>
  <c r="Z127" i="65"/>
  <c r="AA126" i="65"/>
  <c r="Z126" i="65"/>
  <c r="AA125" i="65"/>
  <c r="Z125" i="65"/>
  <c r="AA124" i="65"/>
  <c r="Z124" i="65"/>
  <c r="AA123" i="65"/>
  <c r="Z123" i="65"/>
  <c r="AA122" i="65"/>
  <c r="Z122" i="65"/>
  <c r="AA121" i="65"/>
  <c r="Z121" i="65"/>
  <c r="AA120" i="65"/>
  <c r="Z120" i="65"/>
  <c r="AA119" i="65"/>
  <c r="Z119" i="65"/>
  <c r="AC118" i="65"/>
  <c r="AA118" i="65"/>
  <c r="Z118" i="65"/>
  <c r="AA117" i="65"/>
  <c r="Z117" i="65"/>
  <c r="AA116" i="65"/>
  <c r="Z116" i="65"/>
  <c r="AA115" i="65"/>
  <c r="Z115" i="65"/>
  <c r="AA114" i="65"/>
  <c r="Z114" i="65"/>
  <c r="AC113" i="65"/>
  <c r="AA113" i="65"/>
  <c r="Z113" i="65"/>
  <c r="AA112" i="65"/>
  <c r="Z112" i="65"/>
  <c r="AA111" i="65"/>
  <c r="Z111" i="65"/>
  <c r="AA110" i="65"/>
  <c r="Z110" i="65"/>
  <c r="AA109" i="65"/>
  <c r="Z109" i="65"/>
  <c r="AA108" i="65"/>
  <c r="Z108" i="65"/>
  <c r="AA107" i="65"/>
  <c r="Z107" i="65"/>
  <c r="AC106" i="65"/>
  <c r="AA106" i="65"/>
  <c r="Z106" i="65"/>
  <c r="AA105" i="65"/>
  <c r="Z105" i="65"/>
  <c r="AA104" i="65"/>
  <c r="Z104" i="65"/>
  <c r="AA103" i="65"/>
  <c r="Z103" i="65"/>
  <c r="AA102" i="65"/>
  <c r="Z102" i="65"/>
  <c r="AA101" i="65"/>
  <c r="Z101" i="65"/>
  <c r="AA100" i="65"/>
  <c r="Z100" i="65"/>
  <c r="AA99" i="65"/>
  <c r="Z99" i="65"/>
  <c r="AA98" i="65"/>
  <c r="Z98" i="65"/>
  <c r="AA97" i="65"/>
  <c r="Z97" i="65"/>
  <c r="AB96" i="65"/>
  <c r="AA96" i="65"/>
  <c r="Z96" i="65"/>
  <c r="AA95" i="65"/>
  <c r="Z95" i="65"/>
  <c r="AC94" i="65"/>
  <c r="AA94" i="65"/>
  <c r="Z94" i="65"/>
  <c r="AA93" i="65"/>
  <c r="Z93" i="65"/>
  <c r="AA92" i="65"/>
  <c r="Z92" i="65"/>
  <c r="AA91" i="65"/>
  <c r="Z91" i="65"/>
  <c r="AA90" i="65"/>
  <c r="Z90" i="65"/>
  <c r="AA89" i="65"/>
  <c r="Z89" i="65"/>
  <c r="AA88" i="65"/>
  <c r="Z88" i="65"/>
  <c r="AA87" i="65"/>
  <c r="Z87" i="65"/>
  <c r="AA86" i="65"/>
  <c r="Z86" i="65"/>
  <c r="AA85" i="65"/>
  <c r="Z85" i="65"/>
  <c r="AA84" i="65"/>
  <c r="Z84" i="65"/>
  <c r="AA83" i="65"/>
  <c r="Z83" i="65"/>
  <c r="AA82" i="65"/>
  <c r="Z82" i="65"/>
  <c r="AA81" i="65"/>
  <c r="Z81" i="65"/>
  <c r="AA80" i="65"/>
  <c r="Z80" i="65"/>
  <c r="AA79" i="65"/>
  <c r="Z79" i="65"/>
  <c r="AA78" i="65"/>
  <c r="Z78" i="65"/>
  <c r="AA77" i="65"/>
  <c r="Z77" i="65"/>
  <c r="AA76" i="65"/>
  <c r="Z76" i="65"/>
  <c r="AA75" i="65"/>
  <c r="Z75" i="65"/>
  <c r="AA74" i="65"/>
  <c r="Z74" i="65"/>
  <c r="AA73" i="65"/>
  <c r="Z73" i="65"/>
  <c r="AB72" i="65"/>
  <c r="AA72" i="65"/>
  <c r="Z72" i="65"/>
  <c r="AC71" i="65"/>
  <c r="AA71" i="65"/>
  <c r="Z71" i="65"/>
  <c r="AA70" i="65"/>
  <c r="Z70" i="65"/>
  <c r="AA69" i="65"/>
  <c r="Z69" i="65"/>
  <c r="AA68" i="65"/>
  <c r="Z68" i="65"/>
  <c r="AC67" i="65"/>
  <c r="AA67" i="65"/>
  <c r="Z67" i="65"/>
  <c r="AB66" i="65"/>
  <c r="AA66" i="65"/>
  <c r="Z66" i="65"/>
  <c r="AB65" i="65"/>
  <c r="AA65" i="65"/>
  <c r="Z65" i="65"/>
  <c r="AA64" i="65"/>
  <c r="Z64" i="65"/>
  <c r="AA63" i="65"/>
  <c r="Z63" i="65"/>
  <c r="AC62" i="65"/>
  <c r="AA62" i="65"/>
  <c r="Z62" i="65"/>
  <c r="AA61" i="65"/>
  <c r="Z61" i="65"/>
  <c r="AB60" i="65"/>
  <c r="AA60" i="65"/>
  <c r="Z60" i="65"/>
  <c r="AB59" i="65"/>
  <c r="AA59" i="65"/>
  <c r="Z59" i="65"/>
  <c r="AA58" i="65"/>
  <c r="Z58" i="65"/>
  <c r="AB57" i="65"/>
  <c r="AA57" i="65"/>
  <c r="Z57" i="65"/>
  <c r="AA56" i="65"/>
  <c r="Z56" i="65"/>
  <c r="AC55" i="65"/>
  <c r="AA55" i="65"/>
  <c r="Z55" i="65"/>
  <c r="AC54" i="65"/>
  <c r="AA54" i="65"/>
  <c r="Z54" i="65"/>
  <c r="AA53" i="65"/>
  <c r="Z53" i="65"/>
  <c r="AA52" i="65"/>
  <c r="Z52" i="65"/>
  <c r="AA51" i="65"/>
  <c r="Z51" i="65"/>
  <c r="AC50" i="65"/>
  <c r="AA50" i="65"/>
  <c r="Z50" i="65"/>
  <c r="AA49" i="65"/>
  <c r="Z49" i="65"/>
  <c r="AA48" i="65"/>
  <c r="Z48" i="65"/>
  <c r="AA47" i="65"/>
  <c r="Z47" i="65"/>
  <c r="AC46" i="65"/>
  <c r="AA46" i="65"/>
  <c r="Z46" i="65"/>
  <c r="AA45" i="65"/>
  <c r="Z45" i="65"/>
  <c r="AA44" i="65"/>
  <c r="Z44" i="65"/>
  <c r="AA43" i="65"/>
  <c r="Z43" i="65"/>
  <c r="AB42" i="65"/>
  <c r="AA42" i="65"/>
  <c r="Z42" i="65"/>
  <c r="AA41" i="65"/>
  <c r="Z41" i="65"/>
  <c r="AA40" i="65"/>
  <c r="Z40" i="65"/>
  <c r="AA39" i="65"/>
  <c r="Z39" i="65"/>
  <c r="AA38" i="65"/>
  <c r="Z38" i="65"/>
  <c r="AA37" i="65"/>
  <c r="Z37" i="65"/>
  <c r="AA36" i="65"/>
  <c r="Z36" i="65"/>
  <c r="AA35" i="65"/>
  <c r="Z35" i="65"/>
  <c r="AA34" i="65"/>
  <c r="Z34" i="65"/>
  <c r="AA33" i="65"/>
  <c r="Z33" i="65"/>
  <c r="AA32" i="65"/>
  <c r="Z32" i="65"/>
  <c r="AA31" i="65"/>
  <c r="Z31" i="65"/>
  <c r="AA30" i="65"/>
  <c r="Z30" i="65"/>
  <c r="AA29" i="65"/>
  <c r="Z29" i="65"/>
  <c r="AB28" i="65"/>
  <c r="AA28" i="65"/>
  <c r="Z28" i="65"/>
  <c r="AA27" i="65"/>
  <c r="Z27" i="65"/>
  <c r="AC26" i="65"/>
  <c r="AA26" i="65"/>
  <c r="Z26" i="65"/>
  <c r="AA25" i="65"/>
  <c r="Z25" i="65"/>
  <c r="AA24" i="65"/>
  <c r="Z24" i="65"/>
  <c r="AA23" i="65"/>
  <c r="Z23" i="65"/>
  <c r="AA22" i="65"/>
  <c r="Z22" i="65"/>
  <c r="AC21" i="65"/>
  <c r="AA21" i="65"/>
  <c r="Z21" i="65"/>
  <c r="AA20" i="65"/>
  <c r="Z20" i="65"/>
  <c r="AA19" i="65"/>
  <c r="Z19" i="65"/>
  <c r="AC18" i="65"/>
  <c r="AA18" i="65"/>
  <c r="Z18" i="65"/>
  <c r="AA17" i="65"/>
  <c r="Z17" i="65"/>
  <c r="AA16" i="65"/>
  <c r="Z16" i="65"/>
  <c r="AB15" i="65"/>
  <c r="AA15" i="65"/>
  <c r="Z15" i="65"/>
  <c r="AA14" i="65"/>
  <c r="Z14" i="65"/>
  <c r="AA13" i="65"/>
  <c r="Z13" i="65"/>
  <c r="AA12" i="65"/>
  <c r="Z12" i="65"/>
  <c r="AA11" i="65"/>
  <c r="Z11" i="65"/>
  <c r="AA10" i="65"/>
  <c r="Z10" i="65"/>
  <c r="AA9" i="65"/>
  <c r="Z9" i="65"/>
  <c r="AA8" i="65"/>
  <c r="Z8" i="65"/>
  <c r="AA7" i="65"/>
  <c r="Z7" i="65"/>
  <c r="AA6" i="65"/>
  <c r="Z6" i="65"/>
  <c r="AA5" i="65"/>
  <c r="Z5" i="65"/>
  <c r="AA4" i="65"/>
  <c r="Z4" i="65"/>
  <c r="AB3" i="65"/>
  <c r="AA3" i="65"/>
  <c r="Z3" i="65"/>
  <c r="AA2" i="65"/>
  <c r="Z2" i="65"/>
  <c r="AC169" i="64"/>
  <c r="AA169" i="64"/>
  <c r="Z169" i="64"/>
  <c r="AA168" i="64"/>
  <c r="Z168" i="64"/>
  <c r="AB167" i="64"/>
  <c r="AA167" i="64"/>
  <c r="Z167" i="64"/>
  <c r="AA166" i="64"/>
  <c r="Z166" i="64"/>
  <c r="AA165" i="64"/>
  <c r="Z165" i="64"/>
  <c r="AA164" i="64"/>
  <c r="Z164" i="64"/>
  <c r="AA163" i="64"/>
  <c r="Z163" i="64"/>
  <c r="AA162" i="64"/>
  <c r="Z162" i="64"/>
  <c r="AA161" i="64"/>
  <c r="Z161" i="64"/>
  <c r="AC160" i="64"/>
  <c r="AA160" i="64"/>
  <c r="Z160" i="64"/>
  <c r="AA159" i="64"/>
  <c r="Z159" i="64"/>
  <c r="AA158" i="64"/>
  <c r="Z158" i="64"/>
  <c r="AC157" i="64"/>
  <c r="AA157" i="64"/>
  <c r="Z157" i="64"/>
  <c r="AB156" i="64"/>
  <c r="AA156" i="64"/>
  <c r="Z156" i="64"/>
  <c r="AA155" i="64"/>
  <c r="Z155" i="64"/>
  <c r="AA154" i="64"/>
  <c r="Z154" i="64"/>
  <c r="AA153" i="64"/>
  <c r="Z153" i="64"/>
  <c r="AA152" i="64"/>
  <c r="Z152" i="64"/>
  <c r="AA151" i="64"/>
  <c r="Z151" i="64"/>
  <c r="AA150" i="64"/>
  <c r="Z150" i="64"/>
  <c r="AA149" i="64"/>
  <c r="Z149" i="64"/>
  <c r="AA148" i="64"/>
  <c r="Z148" i="64"/>
  <c r="AA147" i="64"/>
  <c r="Z147" i="64"/>
  <c r="AA146" i="64"/>
  <c r="Z146" i="64"/>
  <c r="AC145" i="64"/>
  <c r="AA145" i="64"/>
  <c r="Z145" i="64"/>
  <c r="AC144" i="64"/>
  <c r="AA144" i="64"/>
  <c r="Z144" i="64"/>
  <c r="AA143" i="64"/>
  <c r="Z143" i="64"/>
  <c r="AA142" i="64"/>
  <c r="Z142" i="64"/>
  <c r="AA141" i="64"/>
  <c r="Z141" i="64"/>
  <c r="AA140" i="64"/>
  <c r="Z140" i="64"/>
  <c r="AA139" i="64"/>
  <c r="Z139" i="64"/>
  <c r="AA138" i="64"/>
  <c r="Z138" i="64"/>
  <c r="AA137" i="64"/>
  <c r="Z137" i="64"/>
  <c r="AA136" i="64"/>
  <c r="Z136" i="64"/>
  <c r="AA135" i="64"/>
  <c r="Z135" i="64"/>
  <c r="AA134" i="64"/>
  <c r="Z134" i="64"/>
  <c r="AA133" i="64"/>
  <c r="Z133" i="64"/>
  <c r="AA132" i="64"/>
  <c r="Z132" i="64"/>
  <c r="AA131" i="64"/>
  <c r="Z131" i="64"/>
  <c r="AA130" i="64"/>
  <c r="Z130" i="64"/>
  <c r="AC129" i="64"/>
  <c r="AA129" i="64"/>
  <c r="Z129" i="64"/>
  <c r="AB128" i="64"/>
  <c r="AA128" i="64"/>
  <c r="Z128" i="64"/>
  <c r="AA127" i="64"/>
  <c r="Z127" i="64"/>
  <c r="AA126" i="64"/>
  <c r="Z126" i="64"/>
  <c r="AA125" i="64"/>
  <c r="Z125" i="64"/>
  <c r="AA124" i="64"/>
  <c r="Z124" i="64"/>
  <c r="AA123" i="64"/>
  <c r="Z123" i="64"/>
  <c r="AA122" i="64"/>
  <c r="Z122" i="64"/>
  <c r="AA121" i="64"/>
  <c r="Z121" i="64"/>
  <c r="AC120" i="64"/>
  <c r="AA120" i="64"/>
  <c r="Z120" i="64"/>
  <c r="AA119" i="64"/>
  <c r="Z119" i="64"/>
  <c r="AA118" i="64"/>
  <c r="Z118" i="64"/>
  <c r="AA117" i="64"/>
  <c r="Z117" i="64"/>
  <c r="AA116" i="64"/>
  <c r="Z116" i="64"/>
  <c r="AA115" i="64"/>
  <c r="Z115" i="64"/>
  <c r="AA114" i="64"/>
  <c r="Z114" i="64"/>
  <c r="AA113" i="64"/>
  <c r="Z113" i="64"/>
  <c r="AA112" i="64"/>
  <c r="Z112" i="64"/>
  <c r="AA111" i="64"/>
  <c r="Z111" i="64"/>
  <c r="AC110" i="64"/>
  <c r="AA110" i="64"/>
  <c r="Z110" i="64"/>
  <c r="AA109" i="64"/>
  <c r="Z109" i="64"/>
  <c r="AA108" i="64"/>
  <c r="Z108" i="64"/>
  <c r="AA107" i="64"/>
  <c r="Z107" i="64"/>
  <c r="AA106" i="64"/>
  <c r="Z106" i="64"/>
  <c r="AA105" i="64"/>
  <c r="Z105" i="64"/>
  <c r="AA104" i="64"/>
  <c r="Z104" i="64"/>
  <c r="AA103" i="64"/>
  <c r="Z103" i="64"/>
  <c r="AB102" i="64"/>
  <c r="AA102" i="64"/>
  <c r="Z102" i="64"/>
  <c r="AA101" i="64"/>
  <c r="Z101" i="64"/>
  <c r="AA100" i="64"/>
  <c r="Z100" i="64"/>
  <c r="AA99" i="64"/>
  <c r="Z99" i="64"/>
  <c r="AA98" i="64"/>
  <c r="Z98" i="64"/>
  <c r="AB97" i="64"/>
  <c r="AA97" i="64"/>
  <c r="Z97" i="64"/>
  <c r="AC96" i="64"/>
  <c r="AA96" i="64"/>
  <c r="Z96" i="64"/>
  <c r="AA95" i="64"/>
  <c r="Z95" i="64"/>
  <c r="AA94" i="64"/>
  <c r="Z94" i="64"/>
  <c r="AA93" i="64"/>
  <c r="Z93" i="64"/>
  <c r="AA92" i="64"/>
  <c r="Z92" i="64"/>
  <c r="AA91" i="64"/>
  <c r="Z91" i="64"/>
  <c r="AA90" i="64"/>
  <c r="Z90" i="64"/>
  <c r="AA89" i="64"/>
  <c r="Z89" i="64"/>
  <c r="AA88" i="64"/>
  <c r="Z88" i="64"/>
  <c r="AA87" i="64"/>
  <c r="Z87" i="64"/>
  <c r="AA86" i="64"/>
  <c r="Z86" i="64"/>
  <c r="AA85" i="64"/>
  <c r="Z85" i="64"/>
  <c r="AA84" i="64"/>
  <c r="Z84" i="64"/>
  <c r="AA83" i="64"/>
  <c r="Z83" i="64"/>
  <c r="AA82" i="64"/>
  <c r="Z82" i="64"/>
  <c r="AA81" i="64"/>
  <c r="Z81" i="64"/>
  <c r="AA80" i="64"/>
  <c r="Z80" i="64"/>
  <c r="AA79" i="64"/>
  <c r="Z79" i="64"/>
  <c r="AA78" i="64"/>
  <c r="Z78" i="64"/>
  <c r="AA77" i="64"/>
  <c r="Z77" i="64"/>
  <c r="AA76" i="64"/>
  <c r="Z76" i="64"/>
  <c r="AA75" i="64"/>
  <c r="Z75" i="64"/>
  <c r="AA74" i="64"/>
  <c r="Z74" i="64"/>
  <c r="AA73" i="64"/>
  <c r="Z73" i="64"/>
  <c r="AA72" i="64"/>
  <c r="Z72" i="64"/>
  <c r="AA71" i="64"/>
  <c r="Z71" i="64"/>
  <c r="AB70" i="64"/>
  <c r="AA70" i="64"/>
  <c r="Z70" i="64"/>
  <c r="AA69" i="64"/>
  <c r="Z69" i="64"/>
  <c r="AB68" i="64"/>
  <c r="AA68" i="64"/>
  <c r="Z68" i="64"/>
  <c r="AA67" i="64"/>
  <c r="Z67" i="64"/>
  <c r="AA66" i="64"/>
  <c r="Z66" i="64"/>
  <c r="AA65" i="64"/>
  <c r="Z65" i="64"/>
  <c r="AA64" i="64"/>
  <c r="Z64" i="64"/>
  <c r="AA63" i="64"/>
  <c r="Z63" i="64"/>
  <c r="AC62" i="64"/>
  <c r="AA62" i="64"/>
  <c r="Z62" i="64"/>
  <c r="AA61" i="64"/>
  <c r="Z61" i="64"/>
  <c r="AB60" i="64"/>
  <c r="AA60" i="64"/>
  <c r="Z60" i="64"/>
  <c r="AA59" i="64"/>
  <c r="Z59" i="64"/>
  <c r="AA58" i="64"/>
  <c r="Z58" i="64"/>
  <c r="AA57" i="64"/>
  <c r="Z57" i="64"/>
  <c r="AA56" i="64"/>
  <c r="Z56" i="64"/>
  <c r="AA55" i="64"/>
  <c r="Z55" i="64"/>
  <c r="AA54" i="64"/>
  <c r="Z54" i="64"/>
  <c r="AA53" i="64"/>
  <c r="Z53" i="64"/>
  <c r="AA52" i="64"/>
  <c r="Z52" i="64"/>
  <c r="AA51" i="64"/>
  <c r="Z51" i="64"/>
  <c r="AA50" i="64"/>
  <c r="Z50" i="64"/>
  <c r="AA49" i="64"/>
  <c r="Z49" i="64"/>
  <c r="AC48" i="64"/>
  <c r="AA48" i="64"/>
  <c r="Z48" i="64"/>
  <c r="AA47" i="64"/>
  <c r="Z47" i="64"/>
  <c r="AA46" i="64"/>
  <c r="Z46" i="64"/>
  <c r="AA45" i="64"/>
  <c r="Z45" i="64"/>
  <c r="AC44" i="64"/>
  <c r="AA44" i="64"/>
  <c r="Z44" i="64"/>
  <c r="AA43" i="64"/>
  <c r="Z43" i="64"/>
  <c r="AA42" i="64"/>
  <c r="Z42" i="64"/>
  <c r="AA41" i="64"/>
  <c r="Z41" i="64"/>
  <c r="AA40" i="64"/>
  <c r="Z40" i="64"/>
  <c r="AB39" i="64"/>
  <c r="AA39" i="64"/>
  <c r="Z39" i="64"/>
  <c r="AA38" i="64"/>
  <c r="Z38" i="64"/>
  <c r="AA37" i="64"/>
  <c r="Z37" i="64"/>
  <c r="AA36" i="64"/>
  <c r="Z36" i="64"/>
  <c r="AB35" i="64"/>
  <c r="AA35" i="64"/>
  <c r="Z35" i="64"/>
  <c r="AA34" i="64"/>
  <c r="Z34" i="64"/>
  <c r="AC33" i="64"/>
  <c r="AA33" i="64"/>
  <c r="Z33" i="64"/>
  <c r="AB32" i="64"/>
  <c r="AA32" i="64"/>
  <c r="Z32" i="64"/>
  <c r="AA31" i="64"/>
  <c r="Z31" i="64"/>
  <c r="AA30" i="64"/>
  <c r="Z30" i="64"/>
  <c r="AA29" i="64"/>
  <c r="Z29" i="64"/>
  <c r="AA28" i="64"/>
  <c r="Z28" i="64"/>
  <c r="AA27" i="64"/>
  <c r="Z27" i="64"/>
  <c r="AA26" i="64"/>
  <c r="Z26" i="64"/>
  <c r="AA25" i="64"/>
  <c r="Z25" i="64"/>
  <c r="AA24" i="64"/>
  <c r="Z24" i="64"/>
  <c r="AA23" i="64"/>
  <c r="Z23" i="64"/>
  <c r="AA22" i="64"/>
  <c r="Z22" i="64"/>
  <c r="AA21" i="64"/>
  <c r="Z21" i="64"/>
  <c r="AC20" i="64"/>
  <c r="AA20" i="64"/>
  <c r="Z20" i="64"/>
  <c r="AB19" i="64"/>
  <c r="AA19" i="64"/>
  <c r="Z19" i="64"/>
  <c r="AA18" i="64"/>
  <c r="Z18" i="64"/>
  <c r="AA17" i="64"/>
  <c r="Z17" i="64"/>
  <c r="AA16" i="64"/>
  <c r="Z16" i="64"/>
  <c r="AA15" i="64"/>
  <c r="Z15" i="64"/>
  <c r="AA14" i="64"/>
  <c r="Z14" i="64"/>
  <c r="AA13" i="64"/>
  <c r="Z13" i="64"/>
  <c r="AA12" i="64"/>
  <c r="Z12" i="64"/>
  <c r="AA11" i="64"/>
  <c r="Z11" i="64"/>
  <c r="AA10" i="64"/>
  <c r="Z10" i="64"/>
  <c r="AA9" i="64"/>
  <c r="Z9" i="64"/>
  <c r="AA8" i="64"/>
  <c r="Z8" i="64"/>
  <c r="AA7" i="64"/>
  <c r="Z7" i="64"/>
  <c r="AA6" i="64"/>
  <c r="Z6" i="64"/>
  <c r="AA5" i="64"/>
  <c r="Z5" i="64"/>
  <c r="AA4" i="64"/>
  <c r="Z4" i="64"/>
  <c r="AA3" i="64"/>
  <c r="Z3" i="64"/>
  <c r="AA2" i="64"/>
  <c r="Z2" i="64"/>
  <c r="AC169" i="63"/>
  <c r="AA169" i="63"/>
  <c r="Z169" i="63"/>
  <c r="AA168" i="63"/>
  <c r="Z168" i="63"/>
  <c r="AA167" i="63"/>
  <c r="Z167" i="63"/>
  <c r="AA166" i="63"/>
  <c r="Z166" i="63"/>
  <c r="AA165" i="63"/>
  <c r="Z165" i="63"/>
  <c r="AA164" i="63"/>
  <c r="Z164" i="63"/>
  <c r="AA163" i="63"/>
  <c r="Z163" i="63"/>
  <c r="AA162" i="63"/>
  <c r="Z162" i="63"/>
  <c r="AA161" i="63"/>
  <c r="Z161" i="63"/>
  <c r="AA160" i="63"/>
  <c r="Z160" i="63"/>
  <c r="AA159" i="63"/>
  <c r="Z159" i="63"/>
  <c r="AA158" i="63"/>
  <c r="Z158" i="63"/>
  <c r="AA157" i="63"/>
  <c r="Z157" i="63"/>
  <c r="AA156" i="63"/>
  <c r="Z156" i="63"/>
  <c r="AA155" i="63"/>
  <c r="Z155" i="63"/>
  <c r="AA154" i="63"/>
  <c r="Z154" i="63"/>
  <c r="AA153" i="63"/>
  <c r="Z153" i="63"/>
  <c r="AA152" i="63"/>
  <c r="Z152" i="63"/>
  <c r="AA151" i="63"/>
  <c r="Z151" i="63"/>
  <c r="AA150" i="63"/>
  <c r="Z150" i="63"/>
  <c r="AA149" i="63"/>
  <c r="Z149" i="63"/>
  <c r="AA148" i="63"/>
  <c r="Z148" i="63"/>
  <c r="AA147" i="63"/>
  <c r="Z147" i="63"/>
  <c r="AA146" i="63"/>
  <c r="Z146" i="63"/>
  <c r="AA145" i="63"/>
  <c r="Z145" i="63"/>
  <c r="AA144" i="63"/>
  <c r="Z144" i="63"/>
  <c r="AA143" i="63"/>
  <c r="Z143" i="63"/>
  <c r="AA142" i="63"/>
  <c r="Z142" i="63"/>
  <c r="AA141" i="63"/>
  <c r="Z141" i="63"/>
  <c r="AA140" i="63"/>
  <c r="Z140" i="63"/>
  <c r="AA139" i="63"/>
  <c r="Z139" i="63"/>
  <c r="AA138" i="63"/>
  <c r="Z138" i="63"/>
  <c r="AA137" i="63"/>
  <c r="Z137" i="63"/>
  <c r="AA136" i="63"/>
  <c r="Z136" i="63"/>
  <c r="AA135" i="63"/>
  <c r="Z135" i="63"/>
  <c r="AA134" i="63"/>
  <c r="Z134" i="63"/>
  <c r="AA133" i="63"/>
  <c r="Z133" i="63"/>
  <c r="AA132" i="63"/>
  <c r="Z132" i="63"/>
  <c r="AA131" i="63"/>
  <c r="Z131" i="63"/>
  <c r="AA130" i="63"/>
  <c r="Z130" i="63"/>
  <c r="AA129" i="63"/>
  <c r="Z129" i="63"/>
  <c r="AA128" i="63"/>
  <c r="Z128" i="63"/>
  <c r="AA127" i="63"/>
  <c r="Z127" i="63"/>
  <c r="AA126" i="63"/>
  <c r="Z126" i="63"/>
  <c r="AA125" i="63"/>
  <c r="Z125" i="63"/>
  <c r="AA124" i="63"/>
  <c r="Z124" i="63"/>
  <c r="AA123" i="63"/>
  <c r="Z123" i="63"/>
  <c r="AA122" i="63"/>
  <c r="Z122" i="63"/>
  <c r="AA121" i="63"/>
  <c r="Z121" i="63"/>
  <c r="AA120" i="63"/>
  <c r="Z120" i="63"/>
  <c r="AA119" i="63"/>
  <c r="Z119" i="63"/>
  <c r="AA118" i="63"/>
  <c r="Z118" i="63"/>
  <c r="AA117" i="63"/>
  <c r="Z117" i="63"/>
  <c r="AA116" i="63"/>
  <c r="Z116" i="63"/>
  <c r="AA115" i="63"/>
  <c r="Z115" i="63"/>
  <c r="AA114" i="63"/>
  <c r="Z114" i="63"/>
  <c r="AA113" i="63"/>
  <c r="Z113" i="63"/>
  <c r="AA112" i="63"/>
  <c r="Z112" i="63"/>
  <c r="AA111" i="63"/>
  <c r="Z111" i="63"/>
  <c r="AA110" i="63"/>
  <c r="Z110" i="63"/>
  <c r="AA109" i="63"/>
  <c r="Z109" i="63"/>
  <c r="AA108" i="63"/>
  <c r="Z108" i="63"/>
  <c r="AA107" i="63"/>
  <c r="Z107" i="63"/>
  <c r="AA106" i="63"/>
  <c r="Z106" i="63"/>
  <c r="AA105" i="63"/>
  <c r="Z105" i="63"/>
  <c r="AB104" i="63"/>
  <c r="AA104" i="63"/>
  <c r="Z104" i="63"/>
  <c r="AA103" i="63"/>
  <c r="Z103" i="63"/>
  <c r="AA102" i="63"/>
  <c r="Z102" i="63"/>
  <c r="AA101" i="63"/>
  <c r="Z101" i="63"/>
  <c r="AA100" i="63"/>
  <c r="Z100" i="63"/>
  <c r="AA99" i="63"/>
  <c r="Z99" i="63"/>
  <c r="AA98" i="63"/>
  <c r="Z98" i="63"/>
  <c r="AA97" i="63"/>
  <c r="Z97" i="63"/>
  <c r="AA96" i="63"/>
  <c r="Z96" i="63"/>
  <c r="AA95" i="63"/>
  <c r="Z95" i="63"/>
  <c r="AA94" i="63"/>
  <c r="Z94" i="63"/>
  <c r="AA93" i="63"/>
  <c r="Z93" i="63"/>
  <c r="AA92" i="63"/>
  <c r="Z92" i="63"/>
  <c r="AA91" i="63"/>
  <c r="Z91" i="63"/>
  <c r="AA90" i="63"/>
  <c r="Z90" i="63"/>
  <c r="AA89" i="63"/>
  <c r="Z89" i="63"/>
  <c r="AA88" i="63"/>
  <c r="Z88" i="63"/>
  <c r="AA87" i="63"/>
  <c r="Z87" i="63"/>
  <c r="AA86" i="63"/>
  <c r="Z86" i="63"/>
  <c r="AA85" i="63"/>
  <c r="Z85" i="63"/>
  <c r="AA84" i="63"/>
  <c r="Z84" i="63"/>
  <c r="AA83" i="63"/>
  <c r="Z83" i="63"/>
  <c r="AA82" i="63"/>
  <c r="Z82" i="63"/>
  <c r="AA81" i="63"/>
  <c r="Z81" i="63"/>
  <c r="AA80" i="63"/>
  <c r="Z80" i="63"/>
  <c r="AA79" i="63"/>
  <c r="Z79" i="63"/>
  <c r="AC78" i="63"/>
  <c r="AA78" i="63"/>
  <c r="Z78" i="63"/>
  <c r="AA77" i="63"/>
  <c r="Z77" i="63"/>
  <c r="AA76" i="63"/>
  <c r="Z76" i="63"/>
  <c r="AA75" i="63"/>
  <c r="Z75" i="63"/>
  <c r="AA74" i="63"/>
  <c r="Z74" i="63"/>
  <c r="AA73" i="63"/>
  <c r="Z73" i="63"/>
  <c r="AA72" i="63"/>
  <c r="Z72" i="63"/>
  <c r="AA71" i="63"/>
  <c r="Z71" i="63"/>
  <c r="AA70" i="63"/>
  <c r="Z70" i="63"/>
  <c r="AA69" i="63"/>
  <c r="Z69" i="63"/>
  <c r="AA68" i="63"/>
  <c r="Z68" i="63"/>
  <c r="AA67" i="63"/>
  <c r="Z67" i="63"/>
  <c r="AA66" i="63"/>
  <c r="Z66" i="63"/>
  <c r="AA65" i="63"/>
  <c r="Z65" i="63"/>
  <c r="AA64" i="63"/>
  <c r="Z64" i="63"/>
  <c r="AA63" i="63"/>
  <c r="Z63" i="63"/>
  <c r="AA62" i="63"/>
  <c r="Z62" i="63"/>
  <c r="AA61" i="63"/>
  <c r="Z61" i="63"/>
  <c r="AA60" i="63"/>
  <c r="Z60" i="63"/>
  <c r="AA59" i="63"/>
  <c r="Z59" i="63"/>
  <c r="AA58" i="63"/>
  <c r="Z58" i="63"/>
  <c r="AA57" i="63"/>
  <c r="Z57" i="63"/>
  <c r="AA56" i="63"/>
  <c r="Z56" i="63"/>
  <c r="AA55" i="63"/>
  <c r="Z55" i="63"/>
  <c r="AA54" i="63"/>
  <c r="Z54" i="63"/>
  <c r="AA53" i="63"/>
  <c r="Z53" i="63"/>
  <c r="AA52" i="63"/>
  <c r="Z52" i="63"/>
  <c r="AA51" i="63"/>
  <c r="Z51" i="63"/>
  <c r="AA50" i="63"/>
  <c r="Z50" i="63"/>
  <c r="AA49" i="63"/>
  <c r="Z49" i="63"/>
  <c r="AA48" i="63"/>
  <c r="Z48" i="63"/>
  <c r="AA47" i="63"/>
  <c r="Z47" i="63"/>
  <c r="AA46" i="63"/>
  <c r="Z46" i="63"/>
  <c r="AA45" i="63"/>
  <c r="Z45" i="63"/>
  <c r="AA44" i="63"/>
  <c r="Z44" i="63"/>
  <c r="AA43" i="63"/>
  <c r="Z43" i="63"/>
  <c r="AA42" i="63"/>
  <c r="Z42" i="63"/>
  <c r="AA41" i="63"/>
  <c r="Z41" i="63"/>
  <c r="AB40" i="63"/>
  <c r="AA40" i="63"/>
  <c r="Z40" i="63"/>
  <c r="AA39" i="63"/>
  <c r="Z39" i="63"/>
  <c r="AA38" i="63"/>
  <c r="Z38" i="63"/>
  <c r="AA37" i="63"/>
  <c r="Z37" i="63"/>
  <c r="AC36" i="63"/>
  <c r="AA36" i="63"/>
  <c r="Z36" i="63"/>
  <c r="AA35" i="63"/>
  <c r="Z35" i="63"/>
  <c r="AA34" i="63"/>
  <c r="Z34" i="63"/>
  <c r="AA33" i="63"/>
  <c r="Z33" i="63"/>
  <c r="AB32" i="63"/>
  <c r="AA32" i="63"/>
  <c r="Z32" i="63"/>
  <c r="AC31" i="63"/>
  <c r="AA31" i="63"/>
  <c r="Z31" i="63"/>
  <c r="AB30" i="63"/>
  <c r="AA30" i="63"/>
  <c r="Z30" i="63"/>
  <c r="AA29" i="63"/>
  <c r="Z29" i="63"/>
  <c r="AA28" i="63"/>
  <c r="Z28" i="63"/>
  <c r="AA27" i="63"/>
  <c r="Z27" i="63"/>
  <c r="AA26" i="63"/>
  <c r="Z26" i="63"/>
  <c r="AA25" i="63"/>
  <c r="Z25" i="63"/>
  <c r="AA24" i="63"/>
  <c r="Z24" i="63"/>
  <c r="AA23" i="63"/>
  <c r="Z23" i="63"/>
  <c r="AA22" i="63"/>
  <c r="Z22" i="63"/>
  <c r="AC21" i="63"/>
  <c r="AA21" i="63"/>
  <c r="Z21" i="63"/>
  <c r="AA20" i="63"/>
  <c r="Z20" i="63"/>
  <c r="AA19" i="63"/>
  <c r="Z19" i="63"/>
  <c r="AA18" i="63"/>
  <c r="Z18" i="63"/>
  <c r="AA17" i="63"/>
  <c r="Z17" i="63"/>
  <c r="AB16" i="63"/>
  <c r="AA16" i="63"/>
  <c r="Z16" i="63"/>
  <c r="AB15" i="63"/>
  <c r="AA15" i="63"/>
  <c r="Z15" i="63"/>
  <c r="AA14" i="63"/>
  <c r="Z14" i="63"/>
  <c r="AA13" i="63"/>
  <c r="Z13" i="63"/>
  <c r="AA12" i="63"/>
  <c r="Z12" i="63"/>
  <c r="AA11" i="63"/>
  <c r="Z11" i="63"/>
  <c r="AA10" i="63"/>
  <c r="Z10" i="63"/>
  <c r="AA9" i="63"/>
  <c r="Z9" i="63"/>
  <c r="AC8" i="63"/>
  <c r="AA8" i="63"/>
  <c r="Z8" i="63"/>
  <c r="AA7" i="63"/>
  <c r="Z7" i="63"/>
  <c r="AC6" i="63"/>
  <c r="AA6" i="63"/>
  <c r="Z6" i="63"/>
  <c r="AA5" i="63"/>
  <c r="Z5" i="63"/>
  <c r="AA4" i="63"/>
  <c r="Z4" i="63"/>
  <c r="AA3" i="63"/>
  <c r="Z3" i="63"/>
  <c r="AA2" i="63"/>
  <c r="Z2" i="63"/>
  <c r="AA169" i="62"/>
  <c r="Z169" i="62"/>
  <c r="AA168" i="62"/>
  <c r="Z168" i="62"/>
  <c r="AA167" i="62"/>
  <c r="Z167" i="62"/>
  <c r="AC166" i="62"/>
  <c r="AA166" i="62"/>
  <c r="Z166" i="62"/>
  <c r="AA165" i="62"/>
  <c r="Z165" i="62"/>
  <c r="AA164" i="62"/>
  <c r="Z164" i="62"/>
  <c r="AA163" i="62"/>
  <c r="Z163" i="62"/>
  <c r="AA162" i="62"/>
  <c r="Z162" i="62"/>
  <c r="AA161" i="62"/>
  <c r="Z161" i="62"/>
  <c r="AA160" i="62"/>
  <c r="Z160" i="62"/>
  <c r="AA159" i="62"/>
  <c r="Z159" i="62"/>
  <c r="AA158" i="62"/>
  <c r="Z158" i="62"/>
  <c r="AA157" i="62"/>
  <c r="Z157" i="62"/>
  <c r="AA156" i="62"/>
  <c r="Z156" i="62"/>
  <c r="AA155" i="62"/>
  <c r="Z155" i="62"/>
  <c r="AA154" i="62"/>
  <c r="Z154" i="62"/>
  <c r="AA153" i="62"/>
  <c r="Z153" i="62"/>
  <c r="AA152" i="62"/>
  <c r="Z152" i="62"/>
  <c r="AA151" i="62"/>
  <c r="Z151" i="62"/>
  <c r="AA150" i="62"/>
  <c r="Z150" i="62"/>
  <c r="AA149" i="62"/>
  <c r="Z149" i="62"/>
  <c r="AA148" i="62"/>
  <c r="Z148" i="62"/>
  <c r="AA147" i="62"/>
  <c r="Z147" i="62"/>
  <c r="AA146" i="62"/>
  <c r="Z146" i="62"/>
  <c r="AA145" i="62"/>
  <c r="Z145" i="62"/>
  <c r="AA144" i="62"/>
  <c r="Z144" i="62"/>
  <c r="AA143" i="62"/>
  <c r="Z143" i="62"/>
  <c r="AA142" i="62"/>
  <c r="Z142" i="62"/>
  <c r="AB141" i="62"/>
  <c r="AA141" i="62"/>
  <c r="Z141" i="62"/>
  <c r="AA140" i="62"/>
  <c r="Z140" i="62"/>
  <c r="AA139" i="62"/>
  <c r="Z139" i="62"/>
  <c r="AA138" i="62"/>
  <c r="Z138" i="62"/>
  <c r="AA137" i="62"/>
  <c r="Z137" i="62"/>
  <c r="AA136" i="62"/>
  <c r="Z136" i="62"/>
  <c r="AA135" i="62"/>
  <c r="Z135" i="62"/>
  <c r="AC134" i="62"/>
  <c r="AA134" i="62"/>
  <c r="Z134" i="62"/>
  <c r="AA133" i="62"/>
  <c r="Z133" i="62"/>
  <c r="AA132" i="62"/>
  <c r="Z132" i="62"/>
  <c r="AA131" i="62"/>
  <c r="Z131" i="62"/>
  <c r="AB130" i="62"/>
  <c r="AA130" i="62"/>
  <c r="Z130" i="62"/>
  <c r="AA129" i="62"/>
  <c r="Z129" i="62"/>
  <c r="AC128" i="62"/>
  <c r="AA128" i="62"/>
  <c r="Z128" i="62"/>
  <c r="AA127" i="62"/>
  <c r="Z127" i="62"/>
  <c r="AA126" i="62"/>
  <c r="Z126" i="62"/>
  <c r="AA125" i="62"/>
  <c r="Z125" i="62"/>
  <c r="AA124" i="62"/>
  <c r="Z124" i="62"/>
  <c r="AA123" i="62"/>
  <c r="Z123" i="62"/>
  <c r="AA122" i="62"/>
  <c r="Z122" i="62"/>
  <c r="AJ170" i="34" l="1"/>
  <c r="AG28" i="67"/>
  <c r="AG172" i="66"/>
  <c r="AJ170" i="66"/>
  <c r="AJ170" i="65"/>
  <c r="AG172" i="65"/>
  <c r="AG172" i="64"/>
  <c r="AJ170" i="64"/>
  <c r="AG172" i="63"/>
  <c r="AJ170" i="63"/>
  <c r="AG172" i="62"/>
  <c r="AJ170" i="62"/>
  <c r="AJ170" i="61"/>
  <c r="AG172" i="61"/>
  <c r="AG172" i="60"/>
  <c r="AJ170" i="60"/>
  <c r="AJ170" i="59"/>
  <c r="AG172" i="59"/>
  <c r="AG172" i="58"/>
  <c r="AJ170" i="58"/>
  <c r="AJ170" i="57"/>
  <c r="AG172" i="57"/>
  <c r="AJ170" i="56"/>
  <c r="AG172" i="56"/>
  <c r="AJ170" i="55"/>
  <c r="AG172" i="55"/>
  <c r="AJ170" i="54"/>
  <c r="AG172" i="54"/>
  <c r="AG172" i="53"/>
  <c r="AJ170" i="53"/>
  <c r="AJ170" i="52"/>
  <c r="AG172" i="52"/>
  <c r="AJ170" i="51"/>
  <c r="AG172" i="51"/>
  <c r="AJ170" i="50"/>
  <c r="AG172" i="50"/>
  <c r="AJ170" i="49"/>
  <c r="AG172" i="49"/>
  <c r="AJ170" i="48"/>
  <c r="AG172" i="48"/>
  <c r="AJ170" i="47"/>
  <c r="AG172" i="47"/>
  <c r="AJ170" i="46"/>
  <c r="AG172" i="46"/>
  <c r="AG172" i="45"/>
  <c r="AJ170" i="45"/>
  <c r="AJ170" i="44"/>
  <c r="AG172" i="44"/>
  <c r="AJ170" i="43"/>
  <c r="AG172" i="43"/>
  <c r="AJ170" i="42"/>
  <c r="AG172" i="42"/>
  <c r="AG172" i="41"/>
  <c r="AJ170" i="41"/>
  <c r="AJ170" i="40"/>
  <c r="AG172" i="40"/>
  <c r="AJ170" i="39"/>
  <c r="AG172" i="39"/>
  <c r="AG172" i="38"/>
  <c r="AJ170" i="38"/>
  <c r="AJ170" i="37"/>
  <c r="AG172" i="37"/>
  <c r="AJ170" i="36"/>
  <c r="AG172" i="36"/>
  <c r="AJ170" i="35"/>
  <c r="AG172" i="35"/>
  <c r="AG172" i="34"/>
  <c r="AG172" i="33"/>
  <c r="AJ170" i="33"/>
  <c r="AJ170" i="32"/>
  <c r="AG172" i="32"/>
  <c r="AJ170" i="31"/>
  <c r="AG172" i="31"/>
  <c r="AJ170" i="30"/>
  <c r="AG172" i="30"/>
  <c r="AG172" i="29"/>
  <c r="AJ170" i="29"/>
  <c r="AG172" i="28"/>
  <c r="AJ170" i="28"/>
  <c r="AG171" i="27"/>
  <c r="AJ170" i="26"/>
  <c r="AG172" i="26"/>
  <c r="AJ170" i="25"/>
  <c r="AG172" i="25"/>
  <c r="AJ170" i="24"/>
  <c r="AG172" i="24"/>
  <c r="AJ170" i="23"/>
  <c r="AJ170" i="22"/>
  <c r="AG172" i="21"/>
  <c r="AJ170" i="21"/>
  <c r="AJ170" i="20"/>
  <c r="AG172" i="20"/>
  <c r="AG172" i="19"/>
  <c r="AJ170" i="19"/>
  <c r="AG172" i="18"/>
  <c r="AJ170" i="18"/>
  <c r="AG172" i="17"/>
  <c r="AJ170" i="17"/>
  <c r="AG172" i="16"/>
  <c r="AJ170" i="16"/>
  <c r="AJ169" i="27"/>
  <c r="AG172" i="23"/>
  <c r="AG172" i="22"/>
  <c r="AJ170" i="15"/>
  <c r="AI25" i="67"/>
  <c r="AH25" i="67"/>
  <c r="AA25" i="67"/>
  <c r="Z25" i="67"/>
  <c r="AI24" i="67"/>
  <c r="AH24" i="67"/>
  <c r="AA24" i="67"/>
  <c r="Z24" i="67"/>
  <c r="AI23" i="67"/>
  <c r="AH23" i="67"/>
  <c r="AA23" i="67"/>
  <c r="Z23" i="67"/>
  <c r="AI22" i="67"/>
  <c r="AH22" i="67"/>
  <c r="AA22" i="67"/>
  <c r="Z22" i="67"/>
  <c r="AI21" i="67"/>
  <c r="AH21" i="67"/>
  <c r="AA21" i="67"/>
  <c r="Z21" i="67"/>
  <c r="AI20" i="67"/>
  <c r="AH20" i="67"/>
  <c r="AA20" i="67"/>
  <c r="Z20" i="67"/>
  <c r="AI19" i="67"/>
  <c r="AH19" i="67"/>
  <c r="AA19" i="67"/>
  <c r="Z19" i="67"/>
  <c r="AI18" i="67"/>
  <c r="AH18" i="67"/>
  <c r="AA18" i="67"/>
  <c r="Z18" i="67"/>
  <c r="AI17" i="67"/>
  <c r="AH17" i="67"/>
  <c r="AA17" i="67"/>
  <c r="Z17" i="67"/>
  <c r="AI16" i="67"/>
  <c r="AH16" i="67"/>
  <c r="AG16" i="67"/>
  <c r="AA16" i="67"/>
  <c r="Z16" i="67"/>
  <c r="AI15" i="67"/>
  <c r="AK15" i="67" s="1"/>
  <c r="AH15" i="67"/>
  <c r="AG15" i="67"/>
  <c r="AA15" i="67"/>
  <c r="Z15" i="67"/>
  <c r="AI14" i="67"/>
  <c r="AH14" i="67"/>
  <c r="AG14" i="67"/>
  <c r="AA14" i="67"/>
  <c r="Z14" i="67"/>
  <c r="AI13" i="67"/>
  <c r="AH13" i="67"/>
  <c r="AG13" i="67"/>
  <c r="AA13" i="67"/>
  <c r="Z13" i="67"/>
  <c r="AI12" i="67"/>
  <c r="AK12" i="67" s="1"/>
  <c r="AH12" i="67"/>
  <c r="AG12" i="67"/>
  <c r="AC12" i="67"/>
  <c r="AA12" i="67"/>
  <c r="Z12" i="67"/>
  <c r="AI11" i="67"/>
  <c r="AH11" i="67"/>
  <c r="AF11" i="67"/>
  <c r="AA11" i="67"/>
  <c r="Z11" i="67"/>
  <c r="AB11" i="67" s="1"/>
  <c r="AI10" i="67"/>
  <c r="AH10" i="67"/>
  <c r="AA10" i="67"/>
  <c r="Z10" i="67"/>
  <c r="AI9" i="67"/>
  <c r="AH9" i="67"/>
  <c r="AA9" i="67"/>
  <c r="Z9" i="67"/>
  <c r="AI8" i="67"/>
  <c r="AH8" i="67"/>
  <c r="AA8" i="67"/>
  <c r="Z8" i="67"/>
  <c r="AI7" i="67"/>
  <c r="AH7" i="67"/>
  <c r="AA7" i="67"/>
  <c r="Z7" i="67"/>
  <c r="AI6" i="67"/>
  <c r="AH6" i="67"/>
  <c r="AJ6" i="67" s="1"/>
  <c r="AA6" i="67"/>
  <c r="Z6" i="67"/>
  <c r="AJ26" i="67"/>
  <c r="AI5" i="67"/>
  <c r="AK5" i="67" s="1"/>
  <c r="AH5" i="67"/>
  <c r="AG5" i="67"/>
  <c r="AA5" i="67"/>
  <c r="Z5" i="67"/>
  <c r="AI4" i="67"/>
  <c r="AH4" i="67"/>
  <c r="AA4" i="67"/>
  <c r="Z4" i="67"/>
  <c r="AI3" i="67"/>
  <c r="AH3" i="67"/>
  <c r="AA3" i="67"/>
  <c r="Z3" i="67"/>
  <c r="AI2" i="67"/>
  <c r="AH2" i="67"/>
  <c r="AA2" i="67"/>
  <c r="Z2" i="67"/>
</calcChain>
</file>

<file path=xl/sharedStrings.xml><?xml version="1.0" encoding="utf-8"?>
<sst xmlns="http://schemas.openxmlformats.org/spreadsheetml/2006/main" count="28882" uniqueCount="8691">
  <si>
    <t>SSB</t>
  </si>
  <si>
    <t>Buy</t>
  </si>
  <si>
    <t>01/11/20  18:00</t>
  </si>
  <si>
    <t>01/11/20  00:00</t>
  </si>
  <si>
    <t>01/11/20  02:00</t>
  </si>
  <si>
    <t>01/11/20  03:00</t>
  </si>
  <si>
    <t>01/11/20  04:00</t>
  </si>
  <si>
    <t>01/11/20  05:00</t>
  </si>
  <si>
    <t>01/11/20  06:00</t>
  </si>
  <si>
    <t>01/11/20  07:00</t>
  </si>
  <si>
    <t>01/11/20  08:00</t>
  </si>
  <si>
    <t>01/11/20  09:00</t>
  </si>
  <si>
    <t>01/11/20  10:00</t>
  </si>
  <si>
    <t>01/11/20  11:00</t>
  </si>
  <si>
    <t>01/11/20  12:00</t>
  </si>
  <si>
    <t>01/11/20  13:00</t>
  </si>
  <si>
    <t>01/11/20  14:00</t>
  </si>
  <si>
    <t>01/11/20  15:00</t>
  </si>
  <si>
    <t>01/11/20  16:00</t>
  </si>
  <si>
    <t>01/11/20  17:00</t>
  </si>
  <si>
    <t>01/11/20  19:00</t>
  </si>
  <si>
    <t>01/11/20  20:00</t>
  </si>
  <si>
    <t>01/11/20  21:00</t>
  </si>
  <si>
    <t>01/11/20  22:00</t>
  </si>
  <si>
    <t>01/11/20  23:00</t>
  </si>
  <si>
    <t>02/11/20  00:00</t>
  </si>
  <si>
    <t>02/11/20  01:00</t>
  </si>
  <si>
    <t>02/11/20  02:00</t>
  </si>
  <si>
    <t>02/11/20  03:00</t>
  </si>
  <si>
    <t>02/11/20  04:00</t>
  </si>
  <si>
    <t>02/11/20  05:00</t>
  </si>
  <si>
    <t>02/11/20  06:00</t>
  </si>
  <si>
    <t>02/11/20  07:00</t>
  </si>
  <si>
    <t>02/11/20  08:00</t>
  </si>
  <si>
    <t>02/11/20  09:00</t>
  </si>
  <si>
    <t>02/11/20  10:00</t>
  </si>
  <si>
    <t>02/11/20  11:00</t>
  </si>
  <si>
    <t>02/11/20  12:00</t>
  </si>
  <si>
    <t>02/11/20  13:00</t>
  </si>
  <si>
    <t>02/11/20  14:00</t>
  </si>
  <si>
    <t>02/11/20  15:00</t>
  </si>
  <si>
    <t>02/11/20  16:00</t>
  </si>
  <si>
    <t>02/11/20  17:00</t>
  </si>
  <si>
    <t>02/11/20  18:00</t>
  </si>
  <si>
    <t>02/11/20  19:00</t>
  </si>
  <si>
    <t>02/11/20  20:00</t>
  </si>
  <si>
    <t>02/11/20  21:00</t>
  </si>
  <si>
    <t>02/11/20  22:00</t>
  </si>
  <si>
    <t>02/11/20  23:00</t>
  </si>
  <si>
    <t>03/11/20  00:00</t>
  </si>
  <si>
    <t>03/11/20  01:00</t>
  </si>
  <si>
    <t>03/11/20  02:00</t>
  </si>
  <si>
    <t>03/11/20  03:00</t>
  </si>
  <si>
    <t>03/11/20  04:00</t>
  </si>
  <si>
    <t>03/11/20  05:00</t>
  </si>
  <si>
    <t>03/11/20  06:00</t>
  </si>
  <si>
    <t>03/11/20  07:00</t>
  </si>
  <si>
    <t>03/11/20  08:00</t>
  </si>
  <si>
    <t>03/11/20  09:00</t>
  </si>
  <si>
    <t>03/11/20  10:00</t>
  </si>
  <si>
    <t>03/11/20  11:00</t>
  </si>
  <si>
    <t>03/11/20  12:00</t>
  </si>
  <si>
    <t>03/11/20  13:00</t>
  </si>
  <si>
    <t>03/11/20  14:00</t>
  </si>
  <si>
    <t>03/11/20  15:00</t>
  </si>
  <si>
    <t>03/11/20  16:00</t>
  </si>
  <si>
    <t>03/11/20  17:00</t>
  </si>
  <si>
    <t>03/11/20  18:00</t>
  </si>
  <si>
    <t>03/11/20  19:00</t>
  </si>
  <si>
    <t>03/11/20  20:00</t>
  </si>
  <si>
    <t>03/11/20  21:00</t>
  </si>
  <si>
    <t>03/11/20  22:00</t>
  </si>
  <si>
    <t>03/11/20  23:00</t>
  </si>
  <si>
    <t>04/11/20  00:00</t>
  </si>
  <si>
    <t>04/11/20  01:00</t>
  </si>
  <si>
    <t>04/11/20  02:00</t>
  </si>
  <si>
    <t>04/11/20  03:00</t>
  </si>
  <si>
    <t>04/11/20  04:00</t>
  </si>
  <si>
    <t>04/11/20  05:00</t>
  </si>
  <si>
    <t>04/11/20  06:00</t>
  </si>
  <si>
    <t>04/11/20  07:00</t>
  </si>
  <si>
    <t>04/11/20  08:00</t>
  </si>
  <si>
    <t>04/11/20  09:00</t>
  </si>
  <si>
    <t>04/11/20  10:00</t>
  </si>
  <si>
    <t>04/11/20  11:00</t>
  </si>
  <si>
    <t>04/11/20  12:00</t>
  </si>
  <si>
    <t>04/11/20  13:00</t>
  </si>
  <si>
    <t>04/11/20  14:00</t>
  </si>
  <si>
    <t>04/11/20  15:00</t>
  </si>
  <si>
    <t>04/11/20  16:00</t>
  </si>
  <si>
    <t>04/11/20  17:00</t>
  </si>
  <si>
    <t>04/11/20  18:00</t>
  </si>
  <si>
    <t>04/11/20  19:00</t>
  </si>
  <si>
    <t>04/11/20  20:00</t>
  </si>
  <si>
    <t>04/11/20  21:00</t>
  </si>
  <si>
    <t>04/11/20  22:00</t>
  </si>
  <si>
    <t>04/11/20  23:00</t>
  </si>
  <si>
    <t>05/11/20  00:00</t>
  </si>
  <si>
    <t>05/11/20  01:00</t>
  </si>
  <si>
    <t>05/11/20  02:00</t>
  </si>
  <si>
    <t>05/11/20  03:00</t>
  </si>
  <si>
    <t>05/11/20  04:00</t>
  </si>
  <si>
    <t>05/11/20  05:00</t>
  </si>
  <si>
    <t>05/11/20  06:00</t>
  </si>
  <si>
    <t>05/11/20  07:00</t>
  </si>
  <si>
    <t>05/11/20  08:00</t>
  </si>
  <si>
    <t>05/11/20  09:00</t>
  </si>
  <si>
    <t>05/11/20  10:00</t>
  </si>
  <si>
    <t>05/11/20  11:00</t>
  </si>
  <si>
    <t>05/11/20  12:00</t>
  </si>
  <si>
    <t>05/11/20  13:00</t>
  </si>
  <si>
    <t>05/11/20  14:00</t>
  </si>
  <si>
    <t>05/11/20  15:00</t>
  </si>
  <si>
    <t>05/11/20  16:00</t>
  </si>
  <si>
    <t>05/11/20  17:00</t>
  </si>
  <si>
    <t>05/11/20  18:00</t>
  </si>
  <si>
    <t>05/11/20  19:00</t>
  </si>
  <si>
    <t>05/11/20  20:00</t>
  </si>
  <si>
    <t>05/11/20  21:00</t>
  </si>
  <si>
    <t>05/11/20  22:00</t>
  </si>
  <si>
    <t>05/11/20  23:00</t>
  </si>
  <si>
    <t>06/11/20  00:00</t>
  </si>
  <si>
    <t>06/11/20  01:00</t>
  </si>
  <si>
    <t>06/11/20  02:00</t>
  </si>
  <si>
    <t>06/11/20  03:00</t>
  </si>
  <si>
    <t>06/11/20  04:00</t>
  </si>
  <si>
    <t>06/11/20  05:00</t>
  </si>
  <si>
    <t>06/11/20  06:00</t>
  </si>
  <si>
    <t>06/11/20  07:00</t>
  </si>
  <si>
    <t>06/11/20  08:00</t>
  </si>
  <si>
    <t>06/11/20  09:00</t>
  </si>
  <si>
    <t>06/11/20  10:00</t>
  </si>
  <si>
    <t>06/11/20  11:00</t>
  </si>
  <si>
    <t>06/11/20  12:00</t>
  </si>
  <si>
    <t>06/11/20  13:00</t>
  </si>
  <si>
    <t>06/11/20  14:00</t>
  </si>
  <si>
    <t>06/11/20  15:00</t>
  </si>
  <si>
    <t>06/11/20  16:00</t>
  </si>
  <si>
    <t>06/11/20  17:00</t>
  </si>
  <si>
    <t>06/11/20  18:00</t>
  </si>
  <si>
    <t>06/11/20  19:00</t>
  </si>
  <si>
    <t>06/11/20  20:00</t>
  </si>
  <si>
    <t>06/11/20  21:00</t>
  </si>
  <si>
    <t>06/11/20  22:00</t>
  </si>
  <si>
    <t>06/11/20  23:00</t>
  </si>
  <si>
    <t>07/11/20  00:00</t>
  </si>
  <si>
    <t>07/11/20  01:00</t>
  </si>
  <si>
    <t>07/11/20  02:00</t>
  </si>
  <si>
    <t>07/11/20  03:00</t>
  </si>
  <si>
    <t>07/11/20  04:00</t>
  </si>
  <si>
    <t>07/11/20  05:00</t>
  </si>
  <si>
    <t>07/11/20  06:00</t>
  </si>
  <si>
    <t>07/11/20  07:00</t>
  </si>
  <si>
    <t>07/11/20  08:00</t>
  </si>
  <si>
    <t>07/11/20  09:00</t>
  </si>
  <si>
    <t>07/11/20  10:00</t>
  </si>
  <si>
    <t>07/11/20  11:00</t>
  </si>
  <si>
    <t>07/11/20  12:00</t>
  </si>
  <si>
    <t>07/11/20  13:00</t>
  </si>
  <si>
    <t>07/11/20  14:00</t>
  </si>
  <si>
    <t>07/11/20  15:00</t>
  </si>
  <si>
    <t>07/11/20  16:00</t>
  </si>
  <si>
    <t>07/11/20  17:00</t>
  </si>
  <si>
    <t>07/11/20  18:00</t>
  </si>
  <si>
    <t>07/11/20  19:00</t>
  </si>
  <si>
    <t>07/11/20  20:00</t>
  </si>
  <si>
    <t>07/11/20  21:00</t>
  </si>
  <si>
    <t>07/11/20  22:00</t>
  </si>
  <si>
    <t>07/11/20  23:00</t>
  </si>
  <si>
    <t>08/11/20  00:00</t>
  </si>
  <si>
    <t>08/11/20  01:00</t>
  </si>
  <si>
    <t>08/11/20  02:00</t>
  </si>
  <si>
    <t>08/11/20  03:00</t>
  </si>
  <si>
    <t>08/11/20  04:00</t>
  </si>
  <si>
    <t>08/11/20  05:00</t>
  </si>
  <si>
    <t>08/11/20  06:00</t>
  </si>
  <si>
    <t>08/11/20  07:00</t>
  </si>
  <si>
    <t>08/11/20  08:00</t>
  </si>
  <si>
    <t>08/11/20  09:00</t>
  </si>
  <si>
    <t>08/11/20  10:00</t>
  </si>
  <si>
    <t>08/11/20  11:00</t>
  </si>
  <si>
    <t>08/11/20  12:00</t>
  </si>
  <si>
    <t>08/11/20  13:00</t>
  </si>
  <si>
    <t>08/11/20  14:00</t>
  </si>
  <si>
    <t>08/11/20  15:00</t>
  </si>
  <si>
    <t>08/11/20  16:00</t>
  </si>
  <si>
    <t>08/11/20  17:00</t>
  </si>
  <si>
    <t>08/11/20  18:00</t>
  </si>
  <si>
    <t>08/11/20  19:00</t>
  </si>
  <si>
    <t>08/11/20  20:00</t>
  </si>
  <si>
    <t>08/11/20  21:00</t>
  </si>
  <si>
    <t>08/11/20  22:00</t>
  </si>
  <si>
    <t>08/11/20  23:00</t>
  </si>
  <si>
    <t>09/11/20  00:00</t>
  </si>
  <si>
    <t>09/11/20  01:00</t>
  </si>
  <si>
    <t>09/11/20  02:00</t>
  </si>
  <si>
    <t>09/11/20  03:00</t>
  </si>
  <si>
    <t>09/11/20  04:00</t>
  </si>
  <si>
    <t>09/11/20  05:00</t>
  </si>
  <si>
    <t>09/11/20  06:00</t>
  </si>
  <si>
    <t>09/11/20  07:00</t>
  </si>
  <si>
    <t>09/11/20  08:00</t>
  </si>
  <si>
    <t>09/11/20  09:00</t>
  </si>
  <si>
    <t>09/11/20  10:00</t>
  </si>
  <si>
    <t>09/11/20  11:00</t>
  </si>
  <si>
    <t>09/11/20  12:00</t>
  </si>
  <si>
    <t>09/11/20  13:00</t>
  </si>
  <si>
    <t>09/11/20  14:00</t>
  </si>
  <si>
    <t>09/11/20  15:00</t>
  </si>
  <si>
    <t>09/11/20  16:00</t>
  </si>
  <si>
    <t>09/11/20  17:00</t>
  </si>
  <si>
    <t>09/11/20  18:00</t>
  </si>
  <si>
    <t>09/11/20  19:00</t>
  </si>
  <si>
    <t>09/11/20  20:00</t>
  </si>
  <si>
    <t>09/11/20  21:00</t>
  </si>
  <si>
    <t>09/11/20  22:00</t>
  </si>
  <si>
    <t>09/11/20  23:00</t>
  </si>
  <si>
    <t>10/11/20  00:00</t>
  </si>
  <si>
    <t>10/11/20  01:00</t>
  </si>
  <si>
    <t>10/11/20  02:00</t>
  </si>
  <si>
    <t>10/11/20  03:00</t>
  </si>
  <si>
    <t>10/11/20  04:00</t>
  </si>
  <si>
    <t>10/11/20  05:00</t>
  </si>
  <si>
    <t>10/11/20  06:00</t>
  </si>
  <si>
    <t>10/11/20  07:00</t>
  </si>
  <si>
    <t>10/11/20  08:00</t>
  </si>
  <si>
    <t>10/11/20  09:00</t>
  </si>
  <si>
    <t>10/11/20  10:00</t>
  </si>
  <si>
    <t>10/11/20  11:00</t>
  </si>
  <si>
    <t>10/11/20  12:00</t>
  </si>
  <si>
    <t>10/11/20  13:00</t>
  </si>
  <si>
    <t>10/11/20  14:00</t>
  </si>
  <si>
    <t>10/11/20  15:00</t>
  </si>
  <si>
    <t>10/11/20  16:00</t>
  </si>
  <si>
    <t>10/11/20  17:00</t>
  </si>
  <si>
    <t>10/11/20  18:00</t>
  </si>
  <si>
    <t>10/11/20  19:00</t>
  </si>
  <si>
    <t>10/11/20  20:00</t>
  </si>
  <si>
    <t>10/11/20  21:00</t>
  </si>
  <si>
    <t>10/11/20  22:00</t>
  </si>
  <si>
    <t>10/11/20  23:00</t>
  </si>
  <si>
    <t>11/11/20  00:00</t>
  </si>
  <si>
    <t>11/11/20  01:00</t>
  </si>
  <si>
    <t>11/11/20  02:00</t>
  </si>
  <si>
    <t>11/11/20  03:00</t>
  </si>
  <si>
    <t>11/11/20  04:00</t>
  </si>
  <si>
    <t>11/11/20  05:00</t>
  </si>
  <si>
    <t>11/11/20  06:00</t>
  </si>
  <si>
    <t>11/11/20  07:00</t>
  </si>
  <si>
    <t>11/11/20  08:00</t>
  </si>
  <si>
    <t>11/11/20  09:00</t>
  </si>
  <si>
    <t>11/11/20  10:00</t>
  </si>
  <si>
    <t>11/11/20  11:00</t>
  </si>
  <si>
    <t>11/11/20  12:00</t>
  </si>
  <si>
    <t>11/11/20  13:00</t>
  </si>
  <si>
    <t>11/11/20  14:00</t>
  </si>
  <si>
    <t>11/11/20  15:00</t>
  </si>
  <si>
    <t>11/11/20  16:00</t>
  </si>
  <si>
    <t>11/11/20  17:00</t>
  </si>
  <si>
    <t>11/11/20  18:00</t>
  </si>
  <si>
    <t>11/11/20  19:00</t>
  </si>
  <si>
    <t>11/11/20  20:00</t>
  </si>
  <si>
    <t>11/11/20  21:00</t>
  </si>
  <si>
    <t>11/11/20  22:00</t>
  </si>
  <si>
    <t>11/11/20  23:00</t>
  </si>
  <si>
    <t>12/11/20  00:00</t>
  </si>
  <si>
    <t>12/11/20  01:00</t>
  </si>
  <si>
    <t>12/11/20  02:00</t>
  </si>
  <si>
    <t>12/11/20  03:00</t>
  </si>
  <si>
    <t>12/11/20  04:00</t>
  </si>
  <si>
    <t>12/11/20  05:00</t>
  </si>
  <si>
    <t>12/11/20  06:00</t>
  </si>
  <si>
    <t>12/11/20  07:00</t>
  </si>
  <si>
    <t>12/11/20  08:00</t>
  </si>
  <si>
    <t>12/11/20  09:00</t>
  </si>
  <si>
    <t>12/11/20  10:00</t>
  </si>
  <si>
    <t>12/11/20  11:00</t>
  </si>
  <si>
    <t>12/11/20  12:00</t>
  </si>
  <si>
    <t>12/11/20  13:00</t>
  </si>
  <si>
    <t>12/11/20  14:00</t>
  </si>
  <si>
    <t>12/11/20  15:00</t>
  </si>
  <si>
    <t>12/11/20  16:00</t>
  </si>
  <si>
    <t>12/11/20  17:00</t>
  </si>
  <si>
    <t>12/11/20  18:00</t>
  </si>
  <si>
    <t>12/11/20  19:00</t>
  </si>
  <si>
    <t>12/11/20  20:00</t>
  </si>
  <si>
    <t>12/11/20  21:00</t>
  </si>
  <si>
    <t>12/11/20  22:00</t>
  </si>
  <si>
    <t>12/11/20  23:00</t>
  </si>
  <si>
    <t>13/11/20  00:00</t>
  </si>
  <si>
    <t>13/11/20  01:00</t>
  </si>
  <si>
    <t>13/11/20  02:00</t>
  </si>
  <si>
    <t>13/11/20  03:00</t>
  </si>
  <si>
    <t>13/11/20  04:00</t>
  </si>
  <si>
    <t>13/11/20  05:00</t>
  </si>
  <si>
    <t>13/11/20  06:00</t>
  </si>
  <si>
    <t>13/11/20  07:00</t>
  </si>
  <si>
    <t>13/11/20  08:00</t>
  </si>
  <si>
    <t>13/11/20  09:00</t>
  </si>
  <si>
    <t>13/11/20  10:00</t>
  </si>
  <si>
    <t>13/11/20  11:00</t>
  </si>
  <si>
    <t>13/11/20  12:00</t>
  </si>
  <si>
    <t>13/11/20  13:00</t>
  </si>
  <si>
    <t>13/11/20  14:00</t>
  </si>
  <si>
    <t>13/11/20  15:00</t>
  </si>
  <si>
    <t>13/11/20  16:00</t>
  </si>
  <si>
    <t>13/11/20  17:00</t>
  </si>
  <si>
    <t>13/11/20  18:00</t>
  </si>
  <si>
    <t>13/11/20  19:00</t>
  </si>
  <si>
    <t>13/11/20  20:00</t>
  </si>
  <si>
    <t>13/11/20  21:00</t>
  </si>
  <si>
    <t>13/11/20  22:00</t>
  </si>
  <si>
    <t>13/11/20  23:00</t>
  </si>
  <si>
    <t>14/11/20  00:00</t>
  </si>
  <si>
    <t>14/11/20  01:00</t>
  </si>
  <si>
    <t>14/11/20  02:00</t>
  </si>
  <si>
    <t>14/11/20  03:00</t>
  </si>
  <si>
    <t>14/11/20  04:00</t>
  </si>
  <si>
    <t>14/11/20  05:00</t>
  </si>
  <si>
    <t>14/11/20  06:00</t>
  </si>
  <si>
    <t>14/11/20  07:00</t>
  </si>
  <si>
    <t>14/11/20  08:00</t>
  </si>
  <si>
    <t>14/11/20  09:00</t>
  </si>
  <si>
    <t>14/11/20  10:00</t>
  </si>
  <si>
    <t>14/11/20  11:00</t>
  </si>
  <si>
    <t>14/11/20  12:00</t>
  </si>
  <si>
    <t>14/11/20  13:00</t>
  </si>
  <si>
    <t>14/11/20  14:00</t>
  </si>
  <si>
    <t>14/11/20  15:00</t>
  </si>
  <si>
    <t>14/11/20  16:00</t>
  </si>
  <si>
    <t>14/11/20  17:00</t>
  </si>
  <si>
    <t>14/11/20  18:00</t>
  </si>
  <si>
    <t>14/11/20  19:00</t>
  </si>
  <si>
    <t>14/11/20  20:00</t>
  </si>
  <si>
    <t>14/11/20  21:00</t>
  </si>
  <si>
    <t>14/11/20  22:00</t>
  </si>
  <si>
    <t>14/11/20  23:00</t>
  </si>
  <si>
    <t>15/11/20  00:00</t>
  </si>
  <si>
    <t>15/11/20  01:00</t>
  </si>
  <si>
    <t>15/11/20  02:00</t>
  </si>
  <si>
    <t>15/11/20  03:00</t>
  </si>
  <si>
    <t>15/11/20  04:00</t>
  </si>
  <si>
    <t>15/11/20  05:00</t>
  </si>
  <si>
    <t>15/11/20  06:00</t>
  </si>
  <si>
    <t>15/11/20  07:00</t>
  </si>
  <si>
    <t>15/11/20  08:00</t>
  </si>
  <si>
    <t>15/11/20  09:00</t>
  </si>
  <si>
    <t>15/11/20  10:00</t>
  </si>
  <si>
    <t>15/11/20  11:00</t>
  </si>
  <si>
    <t>15/11/20  12:00</t>
  </si>
  <si>
    <t>15/11/20  13:00</t>
  </si>
  <si>
    <t>15/11/20  14:00</t>
  </si>
  <si>
    <t>15/11/20  15:00</t>
  </si>
  <si>
    <t>15/11/20  16:00</t>
  </si>
  <si>
    <t>15/11/20  17:00</t>
  </si>
  <si>
    <t>15/11/20  18:00</t>
  </si>
  <si>
    <t>15/11/20  19:00</t>
  </si>
  <si>
    <t>15/11/20  20:00</t>
  </si>
  <si>
    <t>15/11/20  21:00</t>
  </si>
  <si>
    <t>15/11/20  22:00</t>
  </si>
  <si>
    <t>15/11/20  23:00</t>
  </si>
  <si>
    <t>16/11/20  00:00</t>
  </si>
  <si>
    <t>16/11/20  01:00</t>
  </si>
  <si>
    <t>16/11/20  02:00</t>
  </si>
  <si>
    <t>16/11/20  03:00</t>
  </si>
  <si>
    <t>16/11/20  04:00</t>
  </si>
  <si>
    <t>16/11/20  05:00</t>
  </si>
  <si>
    <t>16/11/20  06:00</t>
  </si>
  <si>
    <t>16/11/20  07:00</t>
  </si>
  <si>
    <t>16/11/20  08:00</t>
  </si>
  <si>
    <t>16/11/20  09:00</t>
  </si>
  <si>
    <t>16/11/20  10:00</t>
  </si>
  <si>
    <t>16/11/20  11:00</t>
  </si>
  <si>
    <t>16/11/20  12:00</t>
  </si>
  <si>
    <t>16/11/20  13:00</t>
  </si>
  <si>
    <t>16/11/20  14:00</t>
  </si>
  <si>
    <t>16/11/20  15:00</t>
  </si>
  <si>
    <t>16/11/20  16:00</t>
  </si>
  <si>
    <t>16/11/20  17:00</t>
  </si>
  <si>
    <t>16/11/20  18:00</t>
  </si>
  <si>
    <t>16/11/20  19:00</t>
  </si>
  <si>
    <t>16/11/20  20:00</t>
  </si>
  <si>
    <t>16/11/20  21:00</t>
  </si>
  <si>
    <t>16/11/20  22:00</t>
  </si>
  <si>
    <t>16/11/20  23:00</t>
  </si>
  <si>
    <t>17/11/20  00:00</t>
  </si>
  <si>
    <t>17/11/20  01:00</t>
  </si>
  <si>
    <t>17/11/20  02:00</t>
  </si>
  <si>
    <t>17/11/20  03:00</t>
  </si>
  <si>
    <t>17/11/20  04:00</t>
  </si>
  <si>
    <t>17/11/20  05:00</t>
  </si>
  <si>
    <t>17/11/20  06:00</t>
  </si>
  <si>
    <t>17/11/20  07:00</t>
  </si>
  <si>
    <t>17/11/20  08:00</t>
  </si>
  <si>
    <t>17/11/20  09:00</t>
  </si>
  <si>
    <t>17/11/20  10:00</t>
  </si>
  <si>
    <t>17/11/20  11:00</t>
  </si>
  <si>
    <t>17/11/20  12:00</t>
  </si>
  <si>
    <t>17/11/20  13:00</t>
  </si>
  <si>
    <t>17/11/20  14:00</t>
  </si>
  <si>
    <t>17/11/20  15:00</t>
  </si>
  <si>
    <t>17/11/20  16:00</t>
  </si>
  <si>
    <t>17/11/20  17:00</t>
  </si>
  <si>
    <t>17/11/20  18:00</t>
  </si>
  <si>
    <t>17/11/20  19:00</t>
  </si>
  <si>
    <t>17/11/20  20:00</t>
  </si>
  <si>
    <t>17/11/20  21:00</t>
  </si>
  <si>
    <t>17/11/20  22:00</t>
  </si>
  <si>
    <t>17/11/20  23:00</t>
  </si>
  <si>
    <t>18/11/20  00:00</t>
  </si>
  <si>
    <t>18/11/20  01:00</t>
  </si>
  <si>
    <t>18/11/20  02:00</t>
  </si>
  <si>
    <t>18/11/20  03:00</t>
  </si>
  <si>
    <t>18/11/20  04:00</t>
  </si>
  <si>
    <t>18/11/20  05:00</t>
  </si>
  <si>
    <t>18/11/20  06:00</t>
  </si>
  <si>
    <t>18/11/20  07:00</t>
  </si>
  <si>
    <t>18/11/20  08:00</t>
  </si>
  <si>
    <t>18/11/20  09:00</t>
  </si>
  <si>
    <t>18/11/20  10:00</t>
  </si>
  <si>
    <t>18/11/20  11:00</t>
  </si>
  <si>
    <t>18/11/20  12:00</t>
  </si>
  <si>
    <t>18/11/20  13:00</t>
  </si>
  <si>
    <t>18/11/20  14:00</t>
  </si>
  <si>
    <t>18/11/20  15:00</t>
  </si>
  <si>
    <t>18/11/20  16:00</t>
  </si>
  <si>
    <t>18/11/20  17:00</t>
  </si>
  <si>
    <t>18/11/20  18:00</t>
  </si>
  <si>
    <t>18/11/20  19:00</t>
  </si>
  <si>
    <t>18/11/20  20:00</t>
  </si>
  <si>
    <t>18/11/20  21:00</t>
  </si>
  <si>
    <t>18/11/20  22:00</t>
  </si>
  <si>
    <t>18/11/20  23:00</t>
  </si>
  <si>
    <t>19/11/20  00:00</t>
  </si>
  <si>
    <t>19/11/20  01:00</t>
  </si>
  <si>
    <t>19/11/20  02:00</t>
  </si>
  <si>
    <t>19/11/20  03:00</t>
  </si>
  <si>
    <t>19/11/20  04:00</t>
  </si>
  <si>
    <t>19/11/20  05:00</t>
  </si>
  <si>
    <t>19/11/20  06:00</t>
  </si>
  <si>
    <t>19/11/20  07:00</t>
  </si>
  <si>
    <t>19/11/20  08:00</t>
  </si>
  <si>
    <t>19/11/20  09:00</t>
  </si>
  <si>
    <t>19/11/20  10:00</t>
  </si>
  <si>
    <t>19/11/20  11:00</t>
  </si>
  <si>
    <t>19/11/20  12:00</t>
  </si>
  <si>
    <t>19/11/20  13:00</t>
  </si>
  <si>
    <t>19/11/20  14:00</t>
  </si>
  <si>
    <t>19/11/20  15:00</t>
  </si>
  <si>
    <t>19/11/20  16:00</t>
  </si>
  <si>
    <t>19/11/20  17:00</t>
  </si>
  <si>
    <t>19/11/20  18:00</t>
  </si>
  <si>
    <t>19/11/20  19:00</t>
  </si>
  <si>
    <t>19/11/20  20:00</t>
  </si>
  <si>
    <t>19/11/20  21:00</t>
  </si>
  <si>
    <t>19/11/20  22:00</t>
  </si>
  <si>
    <t>19/11/20  23:00</t>
  </si>
  <si>
    <t>20/11/20  00:00</t>
  </si>
  <si>
    <t>20/11/20  01:00</t>
  </si>
  <si>
    <t>20/11/20  02:00</t>
  </si>
  <si>
    <t>20/11/20  03:00</t>
  </si>
  <si>
    <t>20/11/20  04:00</t>
  </si>
  <si>
    <t>20/11/20  05:00</t>
  </si>
  <si>
    <t>20/11/20  06:00</t>
  </si>
  <si>
    <t>20/11/20  07:00</t>
  </si>
  <si>
    <t>20/11/20  08:00</t>
  </si>
  <si>
    <t>20/11/20  09:00</t>
  </si>
  <si>
    <t>20/11/20  10:00</t>
  </si>
  <si>
    <t>20/11/20  11:00</t>
  </si>
  <si>
    <t>20/11/20  12:00</t>
  </si>
  <si>
    <t>20/11/20  13:00</t>
  </si>
  <si>
    <t>20/11/20  14:00</t>
  </si>
  <si>
    <t>20/11/20  15:00</t>
  </si>
  <si>
    <t>20/11/20  16:00</t>
  </si>
  <si>
    <t>20/11/20  17:00</t>
  </si>
  <si>
    <t>20/11/20  18:00</t>
  </si>
  <si>
    <t>20/11/20  19:00</t>
  </si>
  <si>
    <t>20/11/20  20:00</t>
  </si>
  <si>
    <t>20/11/20  21:00</t>
  </si>
  <si>
    <t>20/11/20  22:00</t>
  </si>
  <si>
    <t>20/11/20  23:00</t>
  </si>
  <si>
    <t>21/11/20  00:00</t>
  </si>
  <si>
    <t>21/11/20  01:00</t>
  </si>
  <si>
    <t>21/11/20  02:00</t>
  </si>
  <si>
    <t>21/11/20  03:00</t>
  </si>
  <si>
    <t>21/11/20  04:00</t>
  </si>
  <si>
    <t>21/11/20  05:00</t>
  </si>
  <si>
    <t>21/11/20  06:00</t>
  </si>
  <si>
    <t>21/11/20  07:00</t>
  </si>
  <si>
    <t>21/11/20  08:00</t>
  </si>
  <si>
    <t>21/11/20  09:00</t>
  </si>
  <si>
    <t>21/11/20  10:00</t>
  </si>
  <si>
    <t>21/11/20  11:00</t>
  </si>
  <si>
    <t>21/11/20  12:00</t>
  </si>
  <si>
    <t>21/11/20  13:00</t>
  </si>
  <si>
    <t>21/11/20  14:00</t>
  </si>
  <si>
    <t>21/11/20  15:00</t>
  </si>
  <si>
    <t>21/11/20  16:00</t>
  </si>
  <si>
    <t>21/11/20  17:00</t>
  </si>
  <si>
    <t>21/11/20  18:00</t>
  </si>
  <si>
    <t>21/11/20  19:00</t>
  </si>
  <si>
    <t>21/11/20  20:00</t>
  </si>
  <si>
    <t>21/11/20  21:00</t>
  </si>
  <si>
    <t>21/11/20  22:00</t>
  </si>
  <si>
    <t>21/11/20  23:00</t>
  </si>
  <si>
    <t>22/11/20  00:00</t>
  </si>
  <si>
    <t>22/11/20  01:00</t>
  </si>
  <si>
    <t>22/11/20  02:00</t>
  </si>
  <si>
    <t>22/11/20  03:00</t>
  </si>
  <si>
    <t>22/11/20  04:00</t>
  </si>
  <si>
    <t>22/11/20  05:00</t>
  </si>
  <si>
    <t>22/11/20  06:00</t>
  </si>
  <si>
    <t>22/11/20  07:00</t>
  </si>
  <si>
    <t>22/11/20  08:00</t>
  </si>
  <si>
    <t>22/11/20  09:00</t>
  </si>
  <si>
    <t>22/11/20  10:00</t>
  </si>
  <si>
    <t>22/11/20  11:00</t>
  </si>
  <si>
    <t>22/11/20  12:00</t>
  </si>
  <si>
    <t>22/11/20  13:00</t>
  </si>
  <si>
    <t>22/11/20  14:00</t>
  </si>
  <si>
    <t>22/11/20  15:00</t>
  </si>
  <si>
    <t>22/11/20  16:00</t>
  </si>
  <si>
    <t>22/11/20  17:00</t>
  </si>
  <si>
    <t>22/11/20  18:00</t>
  </si>
  <si>
    <t>22/11/20  19:00</t>
  </si>
  <si>
    <t>22/11/20  20:00</t>
  </si>
  <si>
    <t>22/11/20  21:00</t>
  </si>
  <si>
    <t>22/11/20  22:00</t>
  </si>
  <si>
    <t>22/11/20  23:00</t>
  </si>
  <si>
    <t>23/11/20  00:00</t>
  </si>
  <si>
    <t>23/11/20  01:00</t>
  </si>
  <si>
    <t>23/11/20  02:00</t>
  </si>
  <si>
    <t>23/11/20  03:00</t>
  </si>
  <si>
    <t>23/11/20  04:00</t>
  </si>
  <si>
    <t>23/11/20  05:00</t>
  </si>
  <si>
    <t>23/11/20  06:00</t>
  </si>
  <si>
    <t>23/11/20  07:00</t>
  </si>
  <si>
    <t>23/11/20  08:00</t>
  </si>
  <si>
    <t>23/11/20  09:00</t>
  </si>
  <si>
    <t>23/11/20  10:00</t>
  </si>
  <si>
    <t>23/11/20  11:00</t>
  </si>
  <si>
    <t>23/11/20  12:00</t>
  </si>
  <si>
    <t>23/11/20  13:00</t>
  </si>
  <si>
    <t>23/11/20  14:00</t>
  </si>
  <si>
    <t>23/11/20  15:00</t>
  </si>
  <si>
    <t>23/11/20  16:00</t>
  </si>
  <si>
    <t>23/11/20  17:00</t>
  </si>
  <si>
    <t>23/11/20  18:00</t>
  </si>
  <si>
    <t>23/11/20  19:00</t>
  </si>
  <si>
    <t>23/11/20  20:00</t>
  </si>
  <si>
    <t>23/11/20  21:00</t>
  </si>
  <si>
    <t>23/11/20  22:00</t>
  </si>
  <si>
    <t>23/11/20  23:00</t>
  </si>
  <si>
    <t>24/11/20  00:00</t>
  </si>
  <si>
    <t>24/11/20  01:00</t>
  </si>
  <si>
    <t>24/11/20  02:00</t>
  </si>
  <si>
    <t>24/11/20  03:00</t>
  </si>
  <si>
    <t>24/11/20  04:00</t>
  </si>
  <si>
    <t>24/11/20  05:00</t>
  </si>
  <si>
    <t>24/11/20  06:00</t>
  </si>
  <si>
    <t>24/11/20  07:00</t>
  </si>
  <si>
    <t>24/11/20  08:00</t>
  </si>
  <si>
    <t>24/11/20  09:00</t>
  </si>
  <si>
    <t>24/11/20  10:00</t>
  </si>
  <si>
    <t>24/11/20  11:00</t>
  </si>
  <si>
    <t>24/11/20  12:00</t>
  </si>
  <si>
    <t>24/11/20  13:00</t>
  </si>
  <si>
    <t>24/11/20  14:00</t>
  </si>
  <si>
    <t>24/11/20  15:00</t>
  </si>
  <si>
    <t>24/11/20  16:00</t>
  </si>
  <si>
    <t>24/11/20  17:00</t>
  </si>
  <si>
    <t>24/11/20  18:00</t>
  </si>
  <si>
    <t>24/11/20  19:00</t>
  </si>
  <si>
    <t>24/11/20  20:00</t>
  </si>
  <si>
    <t>24/11/20  21:00</t>
  </si>
  <si>
    <t>24/11/20  22:00</t>
  </si>
  <si>
    <t>24/11/20  23:00</t>
  </si>
  <si>
    <t>25/11/20  00:00</t>
  </si>
  <si>
    <t>25/11/20  01:00</t>
  </si>
  <si>
    <t>25/11/20  02:00</t>
  </si>
  <si>
    <t>25/11/20  03:00</t>
  </si>
  <si>
    <t>25/11/20  04:00</t>
  </si>
  <si>
    <t>25/11/20  05:00</t>
  </si>
  <si>
    <t>25/11/20  06:00</t>
  </si>
  <si>
    <t>25/11/20  07:00</t>
  </si>
  <si>
    <t>25/11/20  08:00</t>
  </si>
  <si>
    <t>25/11/20  09:00</t>
  </si>
  <si>
    <t>25/11/20  10:00</t>
  </si>
  <si>
    <t>25/11/20  11:00</t>
  </si>
  <si>
    <t>25/11/20  12:00</t>
  </si>
  <si>
    <t>25/11/20  13:00</t>
  </si>
  <si>
    <t>25/11/20  14:00</t>
  </si>
  <si>
    <t>25/11/20  15:00</t>
  </si>
  <si>
    <t>25/11/20  16:00</t>
  </si>
  <si>
    <t>25/11/20  17:00</t>
  </si>
  <si>
    <t>25/11/20  18:00</t>
  </si>
  <si>
    <t>25/11/20  19:00</t>
  </si>
  <si>
    <t>25/11/20  20:00</t>
  </si>
  <si>
    <t>25/11/20  21:00</t>
  </si>
  <si>
    <t>25/11/20  22:00</t>
  </si>
  <si>
    <t>25/11/20  23:00</t>
  </si>
  <si>
    <t>26/11/20  00:00</t>
  </si>
  <si>
    <t>26/11/20  01:00</t>
  </si>
  <si>
    <t>26/11/20  02:00</t>
  </si>
  <si>
    <t>26/11/20  03:00</t>
  </si>
  <si>
    <t>26/11/20  04:00</t>
  </si>
  <si>
    <t>26/11/20  05:00</t>
  </si>
  <si>
    <t>26/11/20  06:00</t>
  </si>
  <si>
    <t>26/11/20  07:00</t>
  </si>
  <si>
    <t>26/11/20  08:00</t>
  </si>
  <si>
    <t>26/11/20  09:00</t>
  </si>
  <si>
    <t>26/11/20  10:00</t>
  </si>
  <si>
    <t>26/11/20  11:00</t>
  </si>
  <si>
    <t>26/11/20  12:00</t>
  </si>
  <si>
    <t>26/11/20  13:00</t>
  </si>
  <si>
    <t>26/11/20  14:00</t>
  </si>
  <si>
    <t>26/11/20  15:00</t>
  </si>
  <si>
    <t>26/11/20  16:00</t>
  </si>
  <si>
    <t>26/11/20  17:00</t>
  </si>
  <si>
    <t>26/11/20  18:00</t>
  </si>
  <si>
    <t>26/11/20  19:00</t>
  </si>
  <si>
    <t>26/11/20  20:00</t>
  </si>
  <si>
    <t>26/11/20  21:00</t>
  </si>
  <si>
    <t>26/11/20  22:00</t>
  </si>
  <si>
    <t>26/11/20  23:00</t>
  </si>
  <si>
    <t>27/11/20  00:00</t>
  </si>
  <si>
    <t>27/11/20  01:00</t>
  </si>
  <si>
    <t>27/11/20  02:00</t>
  </si>
  <si>
    <t>27/11/20  03:00</t>
  </si>
  <si>
    <t>27/11/20  04:00</t>
  </si>
  <si>
    <t>27/11/20  05:00</t>
  </si>
  <si>
    <t>27/11/20  06:00</t>
  </si>
  <si>
    <t>27/11/20  07:00</t>
  </si>
  <si>
    <t>27/11/20  08:00</t>
  </si>
  <si>
    <t>27/11/20  09:00</t>
  </si>
  <si>
    <t>27/11/20  10:00</t>
  </si>
  <si>
    <t>27/11/20  11:00</t>
  </si>
  <si>
    <t>27/11/20  12:00</t>
  </si>
  <si>
    <t>27/11/20  13:00</t>
  </si>
  <si>
    <t>27/11/20  14:00</t>
  </si>
  <si>
    <t>27/11/20  15:00</t>
  </si>
  <si>
    <t>27/11/20  16:00</t>
  </si>
  <si>
    <t>27/11/20  17:00</t>
  </si>
  <si>
    <t>27/11/20  18:00</t>
  </si>
  <si>
    <t>27/11/20  19:00</t>
  </si>
  <si>
    <t>27/11/20  20:00</t>
  </si>
  <si>
    <t>27/11/20  21:00</t>
  </si>
  <si>
    <t>27/11/20  22:00</t>
  </si>
  <si>
    <t>27/11/20  23:00</t>
  </si>
  <si>
    <t>28/11/20  00:00</t>
  </si>
  <si>
    <t>28/11/20  01:00</t>
  </si>
  <si>
    <t>28/11/20  02:00</t>
  </si>
  <si>
    <t>28/11/20  03:00</t>
  </si>
  <si>
    <t>28/11/20  04:00</t>
  </si>
  <si>
    <t>28/11/20  05:00</t>
  </si>
  <si>
    <t>28/11/20  06:00</t>
  </si>
  <si>
    <t>28/11/20  07:00</t>
  </si>
  <si>
    <t>28/11/20  08:00</t>
  </si>
  <si>
    <t>28/11/20  09:00</t>
  </si>
  <si>
    <t>28/11/20  10:00</t>
  </si>
  <si>
    <t>28/11/20  11:00</t>
  </si>
  <si>
    <t>28/11/20  12:00</t>
  </si>
  <si>
    <t>28/11/20  13:00</t>
  </si>
  <si>
    <t>28/11/20  14:00</t>
  </si>
  <si>
    <t>28/11/20  15:00</t>
  </si>
  <si>
    <t>28/11/20  16:00</t>
  </si>
  <si>
    <t>28/11/20  17:00</t>
  </si>
  <si>
    <t>28/11/20  18:00</t>
  </si>
  <si>
    <t>28/11/20  19:00</t>
  </si>
  <si>
    <t>28/11/20  20:00</t>
  </si>
  <si>
    <t>28/11/20  21:00</t>
  </si>
  <si>
    <t>28/11/20  22:00</t>
  </si>
  <si>
    <t>28/11/20  23:00</t>
  </si>
  <si>
    <t>29/11/20  00:00</t>
  </si>
  <si>
    <t>29/11/20  01:00</t>
  </si>
  <si>
    <t>29/11/20  02:00</t>
  </si>
  <si>
    <t>29/11/20  03:00</t>
  </si>
  <si>
    <t>29/11/20  04:00</t>
  </si>
  <si>
    <t>29/11/20  05:00</t>
  </si>
  <si>
    <t>29/11/20  06:00</t>
  </si>
  <si>
    <t>29/11/20  07:00</t>
  </si>
  <si>
    <t>29/11/20  08:00</t>
  </si>
  <si>
    <t>29/11/20  09:00</t>
  </si>
  <si>
    <t>29/11/20  10:00</t>
  </si>
  <si>
    <t>29/11/20  11:00</t>
  </si>
  <si>
    <t>29/11/20  12:00</t>
  </si>
  <si>
    <t>29/11/20  13:00</t>
  </si>
  <si>
    <t>29/11/20  14:00</t>
  </si>
  <si>
    <t>29/11/20  15:00</t>
  </si>
  <si>
    <t>29/11/20  16:00</t>
  </si>
  <si>
    <t>29/11/20  17:00</t>
  </si>
  <si>
    <t>29/11/20  18:00</t>
  </si>
  <si>
    <t>29/11/20  19:00</t>
  </si>
  <si>
    <t>29/11/20  20:00</t>
  </si>
  <si>
    <t>29/11/20  21:00</t>
  </si>
  <si>
    <t>29/11/20  22:00</t>
  </si>
  <si>
    <t>29/11/20  23:00</t>
  </si>
  <si>
    <t>30/11/20  00:00</t>
  </si>
  <si>
    <t>30/11/20  01:00</t>
  </si>
  <si>
    <t>30/11/20  02:00</t>
  </si>
  <si>
    <t>30/11/20  03:00</t>
  </si>
  <si>
    <t>30/11/20  04:00</t>
  </si>
  <si>
    <t>30/11/20  05:00</t>
  </si>
  <si>
    <t>30/11/20  06:00</t>
  </si>
  <si>
    <t>30/11/20  07:00</t>
  </si>
  <si>
    <t>30/11/20  08:00</t>
  </si>
  <si>
    <t>30/11/20  09:00</t>
  </si>
  <si>
    <t>30/11/20  10:00</t>
  </si>
  <si>
    <t>30/11/20  11:00</t>
  </si>
  <si>
    <t>30/11/20  12:00</t>
  </si>
  <si>
    <t>30/11/20  13:00</t>
  </si>
  <si>
    <t>30/11/20  14:00</t>
  </si>
  <si>
    <t>30/11/20  15:00</t>
  </si>
  <si>
    <t>30/11/20  16:00</t>
  </si>
  <si>
    <t>30/11/20  17:00</t>
  </si>
  <si>
    <t>30/11/20  18:00</t>
  </si>
  <si>
    <t>30/11/20  19:00</t>
  </si>
  <si>
    <t>30/11/20  20:00</t>
  </si>
  <si>
    <t>30/11/20  21:00</t>
  </si>
  <si>
    <t>30/11/20  22:00</t>
  </si>
  <si>
    <t>30/11/20  23:00</t>
  </si>
  <si>
    <t>01/11/20  01:00</t>
  </si>
  <si>
    <t>01/01/21  00:00</t>
  </si>
  <si>
    <t>01/01/21  01:00</t>
  </si>
  <si>
    <t>01/01/21  02:00</t>
  </si>
  <si>
    <t>01/01/21  03:00</t>
  </si>
  <si>
    <t>01/01/21  04:00</t>
  </si>
  <si>
    <t>01/01/21  05:00</t>
  </si>
  <si>
    <t>01/01/21  06:00</t>
  </si>
  <si>
    <t>01/01/21  07:00</t>
  </si>
  <si>
    <t>01/01/21  08:00</t>
  </si>
  <si>
    <t>01/01/21  09:00</t>
  </si>
  <si>
    <t>01/01/21  10:00</t>
  </si>
  <si>
    <t>01/01/21  11:00</t>
  </si>
  <si>
    <t>01/01/21  12:00</t>
  </si>
  <si>
    <t>01/01/21  13:00</t>
  </si>
  <si>
    <t>01/01/21  14:00</t>
  </si>
  <si>
    <t>01/01/21  15:00</t>
  </si>
  <si>
    <t>01/01/21  16:00</t>
  </si>
  <si>
    <t>01/01/21  17:00</t>
  </si>
  <si>
    <t>01/01/21  18:00</t>
  </si>
  <si>
    <t>01/01/21  19:00</t>
  </si>
  <si>
    <t>01/01/21  20:00</t>
  </si>
  <si>
    <t>01/01/21  21:00</t>
  </si>
  <si>
    <t>01/01/21  22:00</t>
  </si>
  <si>
    <t>01/01/21  23:00</t>
  </si>
  <si>
    <t>02/01/21  00:00</t>
  </si>
  <si>
    <t>02/01/21  01:00</t>
  </si>
  <si>
    <t>02/01/21  02:00</t>
  </si>
  <si>
    <t>02/01/21  03:00</t>
  </si>
  <si>
    <t>02/01/21  04:00</t>
  </si>
  <si>
    <t>02/01/21  05:00</t>
  </si>
  <si>
    <t>02/01/21  06:00</t>
  </si>
  <si>
    <t>02/01/21  07:00</t>
  </si>
  <si>
    <t>02/01/21  08:00</t>
  </si>
  <si>
    <t>02/01/21  09:00</t>
  </si>
  <si>
    <t>02/01/21  10:00</t>
  </si>
  <si>
    <t>02/01/21  11:00</t>
  </si>
  <si>
    <t>02/01/21  12:00</t>
  </si>
  <si>
    <t>02/01/21  13:00</t>
  </si>
  <si>
    <t>02/01/21  14:00</t>
  </si>
  <si>
    <t>02/01/21  15:00</t>
  </si>
  <si>
    <t>02/01/21  16:00</t>
  </si>
  <si>
    <t>02/01/21  17:00</t>
  </si>
  <si>
    <t>02/01/21  18:00</t>
  </si>
  <si>
    <t>02/01/21  19:00</t>
  </si>
  <si>
    <t>02/01/21  20:00</t>
  </si>
  <si>
    <t>02/01/21  21:00</t>
  </si>
  <si>
    <t>02/01/21  22:00</t>
  </si>
  <si>
    <t>02/01/21  23:00</t>
  </si>
  <si>
    <t>03/01/21  00:00</t>
  </si>
  <si>
    <t>03/01/21  01:00</t>
  </si>
  <si>
    <t>03/01/21  02:00</t>
  </si>
  <si>
    <t>03/01/21  03:00</t>
  </si>
  <si>
    <t>03/01/21  04:00</t>
  </si>
  <si>
    <t>03/01/21  05:00</t>
  </si>
  <si>
    <t>03/01/21  06:00</t>
  </si>
  <si>
    <t>03/01/21  07:00</t>
  </si>
  <si>
    <t>03/01/21  08:00</t>
  </si>
  <si>
    <t>03/01/21  09:00</t>
  </si>
  <si>
    <t>03/01/21  10:00</t>
  </si>
  <si>
    <t>03/01/21  11:00</t>
  </si>
  <si>
    <t>03/01/21  12:00</t>
  </si>
  <si>
    <t>03/01/21  13:00</t>
  </si>
  <si>
    <t>03/01/21  14:00</t>
  </si>
  <si>
    <t>03/01/21  15:00</t>
  </si>
  <si>
    <t>03/01/21  16:00</t>
  </si>
  <si>
    <t>03/01/21  17:00</t>
  </si>
  <si>
    <t>03/01/21  18:00</t>
  </si>
  <si>
    <t>03/01/21  19:00</t>
  </si>
  <si>
    <t>03/01/21  20:00</t>
  </si>
  <si>
    <t>03/01/21  21:00</t>
  </si>
  <si>
    <t>03/01/21  22:00</t>
  </si>
  <si>
    <t>03/01/21  23:00</t>
  </si>
  <si>
    <t>04/01/21  00:00</t>
  </si>
  <si>
    <t>04/01/21  01:00</t>
  </si>
  <si>
    <t>04/01/21  02:00</t>
  </si>
  <si>
    <t>04/01/21  03:00</t>
  </si>
  <si>
    <t>04/01/21  04:00</t>
  </si>
  <si>
    <t>04/01/21  05:00</t>
  </si>
  <si>
    <t>04/01/21  06:00</t>
  </si>
  <si>
    <t>04/01/21  07:00</t>
  </si>
  <si>
    <t>04/01/21  08:00</t>
  </si>
  <si>
    <t>04/01/21  09:00</t>
  </si>
  <si>
    <t>04/01/21  10:00</t>
  </si>
  <si>
    <t>04/01/21  11:00</t>
  </si>
  <si>
    <t>04/01/21  12:00</t>
  </si>
  <si>
    <t>04/01/21  13:00</t>
  </si>
  <si>
    <t>04/01/21  14:00</t>
  </si>
  <si>
    <t>04/01/21  15:00</t>
  </si>
  <si>
    <t>04/01/21  16:00</t>
  </si>
  <si>
    <t>04/01/21  17:00</t>
  </si>
  <si>
    <t>04/01/21  18:00</t>
  </si>
  <si>
    <t>04/01/21  19:00</t>
  </si>
  <si>
    <t>04/01/21  20:00</t>
  </si>
  <si>
    <t>04/01/21  21:00</t>
  </si>
  <si>
    <t>04/01/21  22:00</t>
  </si>
  <si>
    <t>04/01/21  23:00</t>
  </si>
  <si>
    <t>05/01/21  00:00</t>
  </si>
  <si>
    <t>05/01/21  01:00</t>
  </si>
  <si>
    <t>05/01/21  02:00</t>
  </si>
  <si>
    <t>05/01/21  03:00</t>
  </si>
  <si>
    <t>05/01/21  04:00</t>
  </si>
  <si>
    <t>05/01/21  05:00</t>
  </si>
  <si>
    <t>05/01/21  06:00</t>
  </si>
  <si>
    <t>05/01/21  07:00</t>
  </si>
  <si>
    <t>05/01/21  08:00</t>
  </si>
  <si>
    <t>05/01/21  09:00</t>
  </si>
  <si>
    <t>05/01/21  10:00</t>
  </si>
  <si>
    <t>05/01/21  11:00</t>
  </si>
  <si>
    <t>05/01/21  12:00</t>
  </si>
  <si>
    <t>05/01/21  13:00</t>
  </si>
  <si>
    <t>05/01/21  14:00</t>
  </si>
  <si>
    <t>05/01/21  15:00</t>
  </si>
  <si>
    <t>05/01/21  16:00</t>
  </si>
  <si>
    <t>05/01/21  17:00</t>
  </si>
  <si>
    <t>05/01/21  18:00</t>
  </si>
  <si>
    <t>05/01/21  19:00</t>
  </si>
  <si>
    <t>05/01/21  20:00</t>
  </si>
  <si>
    <t>05/01/21  21:00</t>
  </si>
  <si>
    <t>05/01/21  22:00</t>
  </si>
  <si>
    <t>05/01/21  23:00</t>
  </si>
  <si>
    <t>06/01/21  00:00</t>
  </si>
  <si>
    <t>06/01/21  01:00</t>
  </si>
  <si>
    <t>06/01/21  02:00</t>
  </si>
  <si>
    <t>06/01/21  03:00</t>
  </si>
  <si>
    <t>06/01/21  04:00</t>
  </si>
  <si>
    <t>06/01/21  05:00</t>
  </si>
  <si>
    <t>06/01/21  06:00</t>
  </si>
  <si>
    <t>06/01/21  07:00</t>
  </si>
  <si>
    <t>06/01/21  08:00</t>
  </si>
  <si>
    <t>06/01/21  09:00</t>
  </si>
  <si>
    <t>06/01/21  10:00</t>
  </si>
  <si>
    <t>06/01/21  11:00</t>
  </si>
  <si>
    <t>06/01/21  12:00</t>
  </si>
  <si>
    <t>06/01/21  13:00</t>
  </si>
  <si>
    <t>06/01/21  14:00</t>
  </si>
  <si>
    <t>06/01/21  15:00</t>
  </si>
  <si>
    <t>06/01/21  16:00</t>
  </si>
  <si>
    <t>06/01/21  17:00</t>
  </si>
  <si>
    <t>06/01/21  18:00</t>
  </si>
  <si>
    <t>06/01/21  19:00</t>
  </si>
  <si>
    <t>06/01/21  20:00</t>
  </si>
  <si>
    <t>06/01/21  21:00</t>
  </si>
  <si>
    <t>06/01/21  22:00</t>
  </si>
  <si>
    <t>06/01/21  23:00</t>
  </si>
  <si>
    <t>07/01/21  00:00</t>
  </si>
  <si>
    <t>07/01/21  01:00</t>
  </si>
  <si>
    <t>07/01/21  02:00</t>
  </si>
  <si>
    <t>07/01/21  03:00</t>
  </si>
  <si>
    <t>07/01/21  04:00</t>
  </si>
  <si>
    <t>07/01/21  05:00</t>
  </si>
  <si>
    <t>07/01/21  06:00</t>
  </si>
  <si>
    <t>07/01/21  07:00</t>
  </si>
  <si>
    <t>07/01/21  08:00</t>
  </si>
  <si>
    <t>07/01/21  09:00</t>
  </si>
  <si>
    <t>07/01/21  10:00</t>
  </si>
  <si>
    <t>07/01/21  11:00</t>
  </si>
  <si>
    <t>07/01/21  12:00</t>
  </si>
  <si>
    <t>07/01/21  13:00</t>
  </si>
  <si>
    <t>07/01/21  14:00</t>
  </si>
  <si>
    <t>07/01/21  15:00</t>
  </si>
  <si>
    <t>07/01/21  16:00</t>
  </si>
  <si>
    <t>07/01/21  17:00</t>
  </si>
  <si>
    <t>07/01/21  18:00</t>
  </si>
  <si>
    <t>07/01/21  19:00</t>
  </si>
  <si>
    <t>07/01/21  20:00</t>
  </si>
  <si>
    <t>07/01/21  21:00</t>
  </si>
  <si>
    <t>07/01/21  22:00</t>
  </si>
  <si>
    <t>07/01/21  23:00</t>
  </si>
  <si>
    <t>08/01/21  00:00</t>
  </si>
  <si>
    <t>08/01/21  01:00</t>
  </si>
  <si>
    <t>08/01/21  02:00</t>
  </si>
  <si>
    <t>08/01/21  03:00</t>
  </si>
  <si>
    <t>08/01/21  04:00</t>
  </si>
  <si>
    <t>08/01/21  05:00</t>
  </si>
  <si>
    <t>08/01/21  06:00</t>
  </si>
  <si>
    <t>08/01/21  07:00</t>
  </si>
  <si>
    <t>08/01/21  08:00</t>
  </si>
  <si>
    <t>08/01/21  09:00</t>
  </si>
  <si>
    <t>08/01/21  10:00</t>
  </si>
  <si>
    <t>08/01/21  11:00</t>
  </si>
  <si>
    <t>08/01/21  12:00</t>
  </si>
  <si>
    <t>08/01/21  13:00</t>
  </si>
  <si>
    <t>08/01/21  14:00</t>
  </si>
  <si>
    <t>08/01/21  15:00</t>
  </si>
  <si>
    <t>08/01/21  16:00</t>
  </si>
  <si>
    <t>08/01/21  17:00</t>
  </si>
  <si>
    <t>08/01/21  18:00</t>
  </si>
  <si>
    <t>08/01/21  19:00</t>
  </si>
  <si>
    <t>08/01/21  20:00</t>
  </si>
  <si>
    <t>08/01/21  21:00</t>
  </si>
  <si>
    <t>08/01/21  22:00</t>
  </si>
  <si>
    <t>08/01/21  23:00</t>
  </si>
  <si>
    <t>09/01/21  00:00</t>
  </si>
  <si>
    <t>09/01/21  01:00</t>
  </si>
  <si>
    <t>09/01/21  02:00</t>
  </si>
  <si>
    <t>09/01/21  03:00</t>
  </si>
  <si>
    <t>09/01/21  04:00</t>
  </si>
  <si>
    <t>09/01/21  05:00</t>
  </si>
  <si>
    <t>09/01/21  06:00</t>
  </si>
  <si>
    <t>09/01/21  07:00</t>
  </si>
  <si>
    <t>09/01/21  08:00</t>
  </si>
  <si>
    <t>09/01/21  09:00</t>
  </si>
  <si>
    <t>09/01/21  10:00</t>
  </si>
  <si>
    <t>09/01/21  11:00</t>
  </si>
  <si>
    <t>09/01/21  12:00</t>
  </si>
  <si>
    <t>09/01/21  13:00</t>
  </si>
  <si>
    <t>09/01/21  14:00</t>
  </si>
  <si>
    <t>09/01/21  15:00</t>
  </si>
  <si>
    <t>09/01/21  16:00</t>
  </si>
  <si>
    <t>09/01/21  17:00</t>
  </si>
  <si>
    <t>09/01/21  18:00</t>
  </si>
  <si>
    <t>09/01/21  19:00</t>
  </si>
  <si>
    <t>09/01/21  20:00</t>
  </si>
  <si>
    <t>09/01/21  21:00</t>
  </si>
  <si>
    <t>09/01/21  22:00</t>
  </si>
  <si>
    <t>09/01/21  23:00</t>
  </si>
  <si>
    <t>10/01/21  00:00</t>
  </si>
  <si>
    <t>10/01/21  01:00</t>
  </si>
  <si>
    <t>10/01/21  02:00</t>
  </si>
  <si>
    <t>10/01/21  03:00</t>
  </si>
  <si>
    <t>10/01/21  04:00</t>
  </si>
  <si>
    <t>10/01/21  05:00</t>
  </si>
  <si>
    <t>10/01/21  06:00</t>
  </si>
  <si>
    <t>10/01/21  07:00</t>
  </si>
  <si>
    <t>10/01/21  08:00</t>
  </si>
  <si>
    <t>10/01/21  09:00</t>
  </si>
  <si>
    <t>10/01/21  10:00</t>
  </si>
  <si>
    <t>10/01/21  11:00</t>
  </si>
  <si>
    <t>10/01/21  12:00</t>
  </si>
  <si>
    <t>10/01/21  13:00</t>
  </si>
  <si>
    <t>10/01/21  14:00</t>
  </si>
  <si>
    <t>10/01/21  15:00</t>
  </si>
  <si>
    <t>10/01/21  16:00</t>
  </si>
  <si>
    <t>10/01/21  17:00</t>
  </si>
  <si>
    <t>10/01/21  18:00</t>
  </si>
  <si>
    <t>10/01/21  19:00</t>
  </si>
  <si>
    <t>10/01/21  20:00</t>
  </si>
  <si>
    <t>10/01/21  21:00</t>
  </si>
  <si>
    <t>10/01/21  22:00</t>
  </si>
  <si>
    <t>10/01/21  23:00</t>
  </si>
  <si>
    <t>11/01/21  00:00</t>
  </si>
  <si>
    <t>11/01/21  01:00</t>
  </si>
  <si>
    <t>11/01/21  02:00</t>
  </si>
  <si>
    <t>11/01/21  03:00</t>
  </si>
  <si>
    <t>11/01/21  04:00</t>
  </si>
  <si>
    <t>11/01/21  05:00</t>
  </si>
  <si>
    <t>11/01/21  06:00</t>
  </si>
  <si>
    <t>11/01/21  07:00</t>
  </si>
  <si>
    <t>11/01/21  08:00</t>
  </si>
  <si>
    <t>11/01/21  09:00</t>
  </si>
  <si>
    <t>11/01/21  10:00</t>
  </si>
  <si>
    <t>11/01/21  11:00</t>
  </si>
  <si>
    <t>11/01/21  12:00</t>
  </si>
  <si>
    <t>11/01/21  13:00</t>
  </si>
  <si>
    <t>11/01/21  14:00</t>
  </si>
  <si>
    <t>11/01/21  15:00</t>
  </si>
  <si>
    <t>11/01/21  16:00</t>
  </si>
  <si>
    <t>11/01/21  17:00</t>
  </si>
  <si>
    <t>11/01/21  18:00</t>
  </si>
  <si>
    <t>11/01/21  19:00</t>
  </si>
  <si>
    <t>11/01/21  20:00</t>
  </si>
  <si>
    <t>11/01/21  21:00</t>
  </si>
  <si>
    <t>11/01/21  22:00</t>
  </si>
  <si>
    <t>11/01/21  23:00</t>
  </si>
  <si>
    <t>12/01/21  00:00</t>
  </si>
  <si>
    <t>12/01/21  01:00</t>
  </si>
  <si>
    <t>12/01/21  02:00</t>
  </si>
  <si>
    <t>12/01/21  03:00</t>
  </si>
  <si>
    <t>12/01/21  04:00</t>
  </si>
  <si>
    <t>12/01/21  05:00</t>
  </si>
  <si>
    <t>12/01/21  06:00</t>
  </si>
  <si>
    <t>12/01/21  07:00</t>
  </si>
  <si>
    <t>12/01/21  08:00</t>
  </si>
  <si>
    <t>12/01/21  09:00</t>
  </si>
  <si>
    <t>12/01/21  10:00</t>
  </si>
  <si>
    <t>12/01/21  11:00</t>
  </si>
  <si>
    <t>12/01/21  12:00</t>
  </si>
  <si>
    <t>12/01/21  13:00</t>
  </si>
  <si>
    <t>12/01/21  14:00</t>
  </si>
  <si>
    <t>12/01/21  15:00</t>
  </si>
  <si>
    <t>12/01/21  16:00</t>
  </si>
  <si>
    <t>12/01/21  17:00</t>
  </si>
  <si>
    <t>12/01/21  18:00</t>
  </si>
  <si>
    <t>12/01/21  19:00</t>
  </si>
  <si>
    <t>12/01/21  20:00</t>
  </si>
  <si>
    <t>12/01/21  21:00</t>
  </si>
  <si>
    <t>12/01/21  22:00</t>
  </si>
  <si>
    <t>12/01/21  23:00</t>
  </si>
  <si>
    <t>13/01/21  00:00</t>
  </si>
  <si>
    <t>13/01/21  01:00</t>
  </si>
  <si>
    <t>13/01/21  02:00</t>
  </si>
  <si>
    <t>13/01/21  03:00</t>
  </si>
  <si>
    <t>13/01/21  04:00</t>
  </si>
  <si>
    <t>13/01/21  05:00</t>
  </si>
  <si>
    <t>13/01/21  06:00</t>
  </si>
  <si>
    <t>13/01/21  07:00</t>
  </si>
  <si>
    <t>13/01/21  08:00</t>
  </si>
  <si>
    <t>13/01/21  09:00</t>
  </si>
  <si>
    <t>13/01/21  10:00</t>
  </si>
  <si>
    <t>13/01/21  11:00</t>
  </si>
  <si>
    <t>13/01/21  12:00</t>
  </si>
  <si>
    <t>13/01/21  13:00</t>
  </si>
  <si>
    <t>13/01/21  14:00</t>
  </si>
  <si>
    <t>13/01/21  15:00</t>
  </si>
  <si>
    <t>13/01/21  16:00</t>
  </si>
  <si>
    <t>13/01/21  17:00</t>
  </si>
  <si>
    <t>13/01/21  18:00</t>
  </si>
  <si>
    <t>13/01/21  19:00</t>
  </si>
  <si>
    <t>13/01/21  20:00</t>
  </si>
  <si>
    <t>13/01/21  21:00</t>
  </si>
  <si>
    <t>13/01/21  22:00</t>
  </si>
  <si>
    <t>13/01/21  23:00</t>
  </si>
  <si>
    <t>14/01/21  00:00</t>
  </si>
  <si>
    <t>14/01/21  01:00</t>
  </si>
  <si>
    <t>14/01/21  02:00</t>
  </si>
  <si>
    <t>14/01/21  03:00</t>
  </si>
  <si>
    <t>14/01/21  04:00</t>
  </si>
  <si>
    <t>14/01/21  05:00</t>
  </si>
  <si>
    <t>14/01/21  06:00</t>
  </si>
  <si>
    <t>14/01/21  07:00</t>
  </si>
  <si>
    <t>14/01/21  08:00</t>
  </si>
  <si>
    <t>14/01/21  09:00</t>
  </si>
  <si>
    <t>14/01/21  10:00</t>
  </si>
  <si>
    <t>14/01/21  11:00</t>
  </si>
  <si>
    <t>14/01/21  12:00</t>
  </si>
  <si>
    <t>14/01/21  13:00</t>
  </si>
  <si>
    <t>14/01/21  14:00</t>
  </si>
  <si>
    <t>14/01/21  15:00</t>
  </si>
  <si>
    <t>14/01/21  16:00</t>
  </si>
  <si>
    <t>14/01/21  17:00</t>
  </si>
  <si>
    <t>14/01/21  18:00</t>
  </si>
  <si>
    <t>14/01/21  19:00</t>
  </si>
  <si>
    <t>14/01/21  20:00</t>
  </si>
  <si>
    <t>14/01/21  21:00</t>
  </si>
  <si>
    <t>14/01/21  22:00</t>
  </si>
  <si>
    <t>14/01/21  23:00</t>
  </si>
  <si>
    <t>15/01/21  00:00</t>
  </si>
  <si>
    <t>15/01/21  01:00</t>
  </si>
  <si>
    <t>15/01/21  02:00</t>
  </si>
  <si>
    <t>15/01/21  03:00</t>
  </si>
  <si>
    <t>15/01/21  04:00</t>
  </si>
  <si>
    <t>15/01/21  05:00</t>
  </si>
  <si>
    <t>15/01/21  06:00</t>
  </si>
  <si>
    <t>15/01/21  07:00</t>
  </si>
  <si>
    <t>15/01/21  08:00</t>
  </si>
  <si>
    <t>15/01/21  09:00</t>
  </si>
  <si>
    <t>15/01/21  10:00</t>
  </si>
  <si>
    <t>15/01/21  11:00</t>
  </si>
  <si>
    <t>15/01/21  12:00</t>
  </si>
  <si>
    <t>15/01/21  13:00</t>
  </si>
  <si>
    <t>15/01/21  14:00</t>
  </si>
  <si>
    <t>15/01/21  15:00</t>
  </si>
  <si>
    <t>15/01/21  16:00</t>
  </si>
  <si>
    <t>15/01/21  17:00</t>
  </si>
  <si>
    <t>15/01/21  18:00</t>
  </si>
  <si>
    <t>15/01/21  19:00</t>
  </si>
  <si>
    <t>15/01/21  20:00</t>
  </si>
  <si>
    <t>15/01/21  21:00</t>
  </si>
  <si>
    <t>15/01/21  22:00</t>
  </si>
  <si>
    <t>15/01/21  23:00</t>
  </si>
  <si>
    <t>16/01/21  00:00</t>
  </si>
  <si>
    <t>16/01/21  01:00</t>
  </si>
  <si>
    <t>16/01/21  02:00</t>
  </si>
  <si>
    <t>16/01/21  03:00</t>
  </si>
  <si>
    <t>16/01/21  04:00</t>
  </si>
  <si>
    <t>16/01/21  05:00</t>
  </si>
  <si>
    <t>16/01/21  06:00</t>
  </si>
  <si>
    <t>16/01/21  07:00</t>
  </si>
  <si>
    <t>16/01/21  08:00</t>
  </si>
  <si>
    <t>16/01/21  09:00</t>
  </si>
  <si>
    <t>16/01/21  10:00</t>
  </si>
  <si>
    <t>16/01/21  11:00</t>
  </si>
  <si>
    <t>16/01/21  12:00</t>
  </si>
  <si>
    <t>16/01/21  13:00</t>
  </si>
  <si>
    <t>16/01/21  14:00</t>
  </si>
  <si>
    <t>16/01/21  15:00</t>
  </si>
  <si>
    <t>16/01/21  16:00</t>
  </si>
  <si>
    <t>16/01/21  17:00</t>
  </si>
  <si>
    <t>16/01/21  18:00</t>
  </si>
  <si>
    <t>16/01/21  19:00</t>
  </si>
  <si>
    <t>16/01/21  20:00</t>
  </si>
  <si>
    <t>16/01/21  21:00</t>
  </si>
  <si>
    <t>16/01/21  22:00</t>
  </si>
  <si>
    <t>16/01/21  23:00</t>
  </si>
  <si>
    <t>17/01/21  00:00</t>
  </si>
  <si>
    <t>17/01/21  01:00</t>
  </si>
  <si>
    <t>17/01/21  02:00</t>
  </si>
  <si>
    <t>17/01/21  03:00</t>
  </si>
  <si>
    <t>17/01/21  04:00</t>
  </si>
  <si>
    <t>17/01/21  05:00</t>
  </si>
  <si>
    <t>17/01/21  06:00</t>
  </si>
  <si>
    <t>17/01/21  07:00</t>
  </si>
  <si>
    <t>17/01/21  08:00</t>
  </si>
  <si>
    <t>17/01/21  09:00</t>
  </si>
  <si>
    <t>17/01/21  10:00</t>
  </si>
  <si>
    <t>17/01/21  11:00</t>
  </si>
  <si>
    <t>17/01/21  12:00</t>
  </si>
  <si>
    <t>17/01/21  13:00</t>
  </si>
  <si>
    <t>17/01/21  14:00</t>
  </si>
  <si>
    <t>17/01/21  15:00</t>
  </si>
  <si>
    <t>17/01/21  16:00</t>
  </si>
  <si>
    <t>17/01/21  17:00</t>
  </si>
  <si>
    <t>17/01/21  18:00</t>
  </si>
  <si>
    <t>17/01/21  19:00</t>
  </si>
  <si>
    <t>17/01/21  20:00</t>
  </si>
  <si>
    <t>17/01/21  21:00</t>
  </si>
  <si>
    <t>17/01/21  22:00</t>
  </si>
  <si>
    <t>17/01/21  23:00</t>
  </si>
  <si>
    <t>18/01/21  00:00</t>
  </si>
  <si>
    <t>18/01/21  01:00</t>
  </si>
  <si>
    <t>18/01/21  02:00</t>
  </si>
  <si>
    <t>18/01/21  03:00</t>
  </si>
  <si>
    <t>18/01/21  04:00</t>
  </si>
  <si>
    <t>18/01/21  05:00</t>
  </si>
  <si>
    <t>18/01/21  06:00</t>
  </si>
  <si>
    <t>18/01/21  07:00</t>
  </si>
  <si>
    <t>18/01/21  08:00</t>
  </si>
  <si>
    <t>18/01/21  09:00</t>
  </si>
  <si>
    <t>18/01/21  10:00</t>
  </si>
  <si>
    <t>18/01/21  11:00</t>
  </si>
  <si>
    <t>18/01/21  12:00</t>
  </si>
  <si>
    <t>18/01/21  13:00</t>
  </si>
  <si>
    <t>18/01/21  14:00</t>
  </si>
  <si>
    <t>18/01/21  15:00</t>
  </si>
  <si>
    <t>18/01/21  16:00</t>
  </si>
  <si>
    <t>18/01/21  17:00</t>
  </si>
  <si>
    <t>18/01/21  18:00</t>
  </si>
  <si>
    <t>18/01/21  19:00</t>
  </si>
  <si>
    <t>18/01/21  20:00</t>
  </si>
  <si>
    <t>18/01/21  21:00</t>
  </si>
  <si>
    <t>18/01/21  22:00</t>
  </si>
  <si>
    <t>18/01/21  23:00</t>
  </si>
  <si>
    <t>19/01/21  00:00</t>
  </si>
  <si>
    <t>19/01/21  01:00</t>
  </si>
  <si>
    <t>19/01/21  02:00</t>
  </si>
  <si>
    <t>19/01/21  03:00</t>
  </si>
  <si>
    <t>19/01/21  04:00</t>
  </si>
  <si>
    <t>19/01/21  05:00</t>
  </si>
  <si>
    <t>19/01/21  06:00</t>
  </si>
  <si>
    <t>19/01/21  07:00</t>
  </si>
  <si>
    <t>19/01/21  08:00</t>
  </si>
  <si>
    <t>19/01/21  09:00</t>
  </si>
  <si>
    <t>19/01/21  10:00</t>
  </si>
  <si>
    <t>19/01/21  11:00</t>
  </si>
  <si>
    <t>19/01/21  12:00</t>
  </si>
  <si>
    <t>19/01/21  13:00</t>
  </si>
  <si>
    <t>19/01/21  14:00</t>
  </si>
  <si>
    <t>19/01/21  15:00</t>
  </si>
  <si>
    <t>19/01/21  16:00</t>
  </si>
  <si>
    <t>19/01/21  17:00</t>
  </si>
  <si>
    <t>19/01/21  18:00</t>
  </si>
  <si>
    <t>19/01/21  19:00</t>
  </si>
  <si>
    <t>19/01/21  20:00</t>
  </si>
  <si>
    <t>19/01/21  21:00</t>
  </si>
  <si>
    <t>19/01/21  22:00</t>
  </si>
  <si>
    <t>19/01/21  23:00</t>
  </si>
  <si>
    <t>20/01/21  00:00</t>
  </si>
  <si>
    <t>20/01/21  01:00</t>
  </si>
  <si>
    <t>20/01/21  02:00</t>
  </si>
  <si>
    <t>20/01/21  03:00</t>
  </si>
  <si>
    <t>20/01/21  04:00</t>
  </si>
  <si>
    <t>20/01/21  05:00</t>
  </si>
  <si>
    <t>20/01/21  06:00</t>
  </si>
  <si>
    <t>20/01/21  07:00</t>
  </si>
  <si>
    <t>20/01/21  08:00</t>
  </si>
  <si>
    <t>20/01/21  09:00</t>
  </si>
  <si>
    <t>20/01/21  10:00</t>
  </si>
  <si>
    <t>20/01/21  11:00</t>
  </si>
  <si>
    <t>20/01/21  12:00</t>
  </si>
  <si>
    <t>20/01/21  13:00</t>
  </si>
  <si>
    <t>20/01/21  14:00</t>
  </si>
  <si>
    <t>20/01/21  15:00</t>
  </si>
  <si>
    <t>20/01/21  16:00</t>
  </si>
  <si>
    <t>20/01/21  17:00</t>
  </si>
  <si>
    <t>20/01/21  18:00</t>
  </si>
  <si>
    <t>20/01/21  19:00</t>
  </si>
  <si>
    <t>20/01/21  20:00</t>
  </si>
  <si>
    <t>20/01/21  21:00</t>
  </si>
  <si>
    <t>20/01/21  22:00</t>
  </si>
  <si>
    <t>20/01/21  23:00</t>
  </si>
  <si>
    <t>21/01/21  00:00</t>
  </si>
  <si>
    <t>21/01/21  01:00</t>
  </si>
  <si>
    <t>21/01/21  02:00</t>
  </si>
  <si>
    <t>21/01/21  03:00</t>
  </si>
  <si>
    <t>21/01/21  04:00</t>
  </si>
  <si>
    <t>21/01/21  05:00</t>
  </si>
  <si>
    <t>21/01/21  06:00</t>
  </si>
  <si>
    <t>21/01/21  07:00</t>
  </si>
  <si>
    <t>21/01/21  08:00</t>
  </si>
  <si>
    <t>21/01/21  09:00</t>
  </si>
  <si>
    <t>21/01/21  10:00</t>
  </si>
  <si>
    <t>21/01/21  11:00</t>
  </si>
  <si>
    <t>21/01/21  12:00</t>
  </si>
  <si>
    <t>21/01/21  13:00</t>
  </si>
  <si>
    <t>21/01/21  14:00</t>
  </si>
  <si>
    <t>21/01/21  15:00</t>
  </si>
  <si>
    <t>21/01/21  16:00</t>
  </si>
  <si>
    <t>21/01/21  17:00</t>
  </si>
  <si>
    <t>21/01/21  18:00</t>
  </si>
  <si>
    <t>21/01/21  19:00</t>
  </si>
  <si>
    <t>21/01/21  20:00</t>
  </si>
  <si>
    <t>21/01/21  21:00</t>
  </si>
  <si>
    <t>21/01/21  22:00</t>
  </si>
  <si>
    <t>21/01/21  23:00</t>
  </si>
  <si>
    <t>22/01/21  00:00</t>
  </si>
  <si>
    <t>22/01/21  01:00</t>
  </si>
  <si>
    <t>22/01/21  02:00</t>
  </si>
  <si>
    <t>22/01/21  03:00</t>
  </si>
  <si>
    <t>22/01/21  04:00</t>
  </si>
  <si>
    <t>22/01/21  05:00</t>
  </si>
  <si>
    <t>22/01/21  06:00</t>
  </si>
  <si>
    <t>22/01/21  07:00</t>
  </si>
  <si>
    <t>22/01/21  08:00</t>
  </si>
  <si>
    <t>22/01/21  09:00</t>
  </si>
  <si>
    <t>22/01/21  10:00</t>
  </si>
  <si>
    <t>22/01/21  11:00</t>
  </si>
  <si>
    <t>22/01/21  12:00</t>
  </si>
  <si>
    <t>22/01/21  13:00</t>
  </si>
  <si>
    <t>22/01/21  14:00</t>
  </si>
  <si>
    <t>22/01/21  15:00</t>
  </si>
  <si>
    <t>22/01/21  16:00</t>
  </si>
  <si>
    <t>22/01/21  17:00</t>
  </si>
  <si>
    <t>22/01/21  18:00</t>
  </si>
  <si>
    <t>22/01/21  19:00</t>
  </si>
  <si>
    <t>22/01/21  20:00</t>
  </si>
  <si>
    <t>22/01/21  21:00</t>
  </si>
  <si>
    <t>22/01/21  22:00</t>
  </si>
  <si>
    <t>22/01/21  23:00</t>
  </si>
  <si>
    <t>23/01/21  00:00</t>
  </si>
  <si>
    <t>23/01/21  01:00</t>
  </si>
  <si>
    <t>23/01/21  02:00</t>
  </si>
  <si>
    <t>23/01/21  03:00</t>
  </si>
  <si>
    <t>23/01/21  04:00</t>
  </si>
  <si>
    <t>23/01/21  05:00</t>
  </si>
  <si>
    <t>23/01/21  06:00</t>
  </si>
  <si>
    <t>23/01/21  07:00</t>
  </si>
  <si>
    <t>23/01/21  08:00</t>
  </si>
  <si>
    <t>23/01/21  09:00</t>
  </si>
  <si>
    <t>23/01/21  10:00</t>
  </si>
  <si>
    <t>23/01/21  11:00</t>
  </si>
  <si>
    <t>23/01/21  12:00</t>
  </si>
  <si>
    <t>23/01/21  13:00</t>
  </si>
  <si>
    <t>23/01/21  14:00</t>
  </si>
  <si>
    <t>23/01/21  15:00</t>
  </si>
  <si>
    <t>23/01/21  16:00</t>
  </si>
  <si>
    <t>23/01/21  17:00</t>
  </si>
  <si>
    <t>23/01/21  18:00</t>
  </si>
  <si>
    <t>23/01/21  19:00</t>
  </si>
  <si>
    <t>23/01/21  20:00</t>
  </si>
  <si>
    <t>23/01/21  21:00</t>
  </si>
  <si>
    <t>23/01/21  22:00</t>
  </si>
  <si>
    <t>23/01/21  23:00</t>
  </si>
  <si>
    <t>24/01/21  00:00</t>
  </si>
  <si>
    <t>24/01/21  01:00</t>
  </si>
  <si>
    <t>24/01/21  02:00</t>
  </si>
  <si>
    <t>24/01/21  03:00</t>
  </si>
  <si>
    <t>24/01/21  04:00</t>
  </si>
  <si>
    <t>24/01/21  05:00</t>
  </si>
  <si>
    <t>24/01/21  06:00</t>
  </si>
  <si>
    <t>24/01/21  07:00</t>
  </si>
  <si>
    <t>24/01/21  08:00</t>
  </si>
  <si>
    <t>24/01/21  09:00</t>
  </si>
  <si>
    <t>24/01/21  10:00</t>
  </si>
  <si>
    <t>24/01/21  11:00</t>
  </si>
  <si>
    <t>24/01/21  12:00</t>
  </si>
  <si>
    <t>24/01/21  13:00</t>
  </si>
  <si>
    <t>24/01/21  14:00</t>
  </si>
  <si>
    <t>24/01/21  15:00</t>
  </si>
  <si>
    <t>24/01/21  16:00</t>
  </si>
  <si>
    <t>24/01/21  17:00</t>
  </si>
  <si>
    <t>24/01/21  18:00</t>
  </si>
  <si>
    <t>24/01/21  19:00</t>
  </si>
  <si>
    <t>24/01/21  20:00</t>
  </si>
  <si>
    <t>24/01/21  21:00</t>
  </si>
  <si>
    <t>24/01/21  22:00</t>
  </si>
  <si>
    <t>24/01/21  23:00</t>
  </si>
  <si>
    <t>25/01/21  00:00</t>
  </si>
  <si>
    <t>25/01/21  01:00</t>
  </si>
  <si>
    <t>25/01/21  02:00</t>
  </si>
  <si>
    <t>25/01/21  03:00</t>
  </si>
  <si>
    <t>25/01/21  04:00</t>
  </si>
  <si>
    <t>25/01/21  05:00</t>
  </si>
  <si>
    <t>25/01/21  06:00</t>
  </si>
  <si>
    <t>25/01/21  07:00</t>
  </si>
  <si>
    <t>25/01/21  08:00</t>
  </si>
  <si>
    <t>25/01/21  09:00</t>
  </si>
  <si>
    <t>25/01/21  10:00</t>
  </si>
  <si>
    <t>25/01/21  11:00</t>
  </si>
  <si>
    <t>25/01/21  12:00</t>
  </si>
  <si>
    <t>25/01/21  13:00</t>
  </si>
  <si>
    <t>25/01/21  14:00</t>
  </si>
  <si>
    <t>25/01/21  15:00</t>
  </si>
  <si>
    <t>25/01/21  16:00</t>
  </si>
  <si>
    <t>25/01/21  17:00</t>
  </si>
  <si>
    <t>25/01/21  18:00</t>
  </si>
  <si>
    <t>25/01/21  19:00</t>
  </si>
  <si>
    <t>25/01/21  20:00</t>
  </si>
  <si>
    <t>25/01/21  21:00</t>
  </si>
  <si>
    <t>25/01/21  22:00</t>
  </si>
  <si>
    <t>25/01/21  23:00</t>
  </si>
  <si>
    <t>26/01/21  00:00</t>
  </si>
  <si>
    <t>26/01/21  01:00</t>
  </si>
  <si>
    <t>26/01/21  02:00</t>
  </si>
  <si>
    <t>26/01/21  03:00</t>
  </si>
  <si>
    <t>26/01/21  04:00</t>
  </si>
  <si>
    <t>26/01/21  05:00</t>
  </si>
  <si>
    <t>26/01/21  06:00</t>
  </si>
  <si>
    <t>26/01/21  07:00</t>
  </si>
  <si>
    <t>26/01/21  08:00</t>
  </si>
  <si>
    <t>26/01/21  09:00</t>
  </si>
  <si>
    <t>26/01/21  10:00</t>
  </si>
  <si>
    <t>26/01/21  11:00</t>
  </si>
  <si>
    <t>26/01/21  12:00</t>
  </si>
  <si>
    <t>26/01/21  13:00</t>
  </si>
  <si>
    <t>26/01/21  14:00</t>
  </si>
  <si>
    <t>26/01/21  15:00</t>
  </si>
  <si>
    <t>26/01/21  16:00</t>
  </si>
  <si>
    <t>26/01/21  17:00</t>
  </si>
  <si>
    <t>26/01/21  18:00</t>
  </si>
  <si>
    <t>26/01/21  19:00</t>
  </si>
  <si>
    <t>26/01/21  20:00</t>
  </si>
  <si>
    <t>26/01/21  21:00</t>
  </si>
  <si>
    <t>26/01/21  22:00</t>
  </si>
  <si>
    <t>26/01/21  23:00</t>
  </si>
  <si>
    <t>27/01/21  00:00</t>
  </si>
  <si>
    <t>27/01/21  01:00</t>
  </si>
  <si>
    <t>27/01/21  02:00</t>
  </si>
  <si>
    <t>27/01/21  03:00</t>
  </si>
  <si>
    <t>27/01/21  04:00</t>
  </si>
  <si>
    <t>27/01/21  05:00</t>
  </si>
  <si>
    <t>27/01/21  06:00</t>
  </si>
  <si>
    <t>27/01/21  07:00</t>
  </si>
  <si>
    <t>27/01/21  08:00</t>
  </si>
  <si>
    <t>27/01/21  09:00</t>
  </si>
  <si>
    <t>27/01/21  10:00</t>
  </si>
  <si>
    <t>27/01/21  11:00</t>
  </si>
  <si>
    <t>27/01/21  12:00</t>
  </si>
  <si>
    <t>27/01/21  13:00</t>
  </si>
  <si>
    <t>27/01/21  14:00</t>
  </si>
  <si>
    <t>27/01/21  15:00</t>
  </si>
  <si>
    <t>27/01/21  16:00</t>
  </si>
  <si>
    <t>27/01/21  17:00</t>
  </si>
  <si>
    <t>27/01/21  18:00</t>
  </si>
  <si>
    <t>27/01/21  19:00</t>
  </si>
  <si>
    <t>27/01/21  20:00</t>
  </si>
  <si>
    <t>27/01/21  21:00</t>
  </si>
  <si>
    <t>27/01/21  22:00</t>
  </si>
  <si>
    <t>27/01/21  23:00</t>
  </si>
  <si>
    <t>28/01/21  00:00</t>
  </si>
  <si>
    <t>28/01/21  01:00</t>
  </si>
  <si>
    <t>28/01/21  02:00</t>
  </si>
  <si>
    <t>28/01/21  03:00</t>
  </si>
  <si>
    <t>28/01/21  04:00</t>
  </si>
  <si>
    <t>28/01/21  05:00</t>
  </si>
  <si>
    <t>28/01/21  06:00</t>
  </si>
  <si>
    <t>28/01/21  07:00</t>
  </si>
  <si>
    <t>28/01/21  08:00</t>
  </si>
  <si>
    <t>28/01/21  09:00</t>
  </si>
  <si>
    <t>28/01/21  10:00</t>
  </si>
  <si>
    <t>28/01/21  11:00</t>
  </si>
  <si>
    <t>28/01/21  12:00</t>
  </si>
  <si>
    <t>28/01/21  13:00</t>
  </si>
  <si>
    <t>28/01/21  14:00</t>
  </si>
  <si>
    <t>28/01/21  15:00</t>
  </si>
  <si>
    <t>28/01/21  16:00</t>
  </si>
  <si>
    <t>28/01/21  17:00</t>
  </si>
  <si>
    <t>28/01/21  18:00</t>
  </si>
  <si>
    <t>28/01/21  19:00</t>
  </si>
  <si>
    <t>28/01/21  20:00</t>
  </si>
  <si>
    <t>28/01/21  21:00</t>
  </si>
  <si>
    <t>28/01/21  22:00</t>
  </si>
  <si>
    <t>28/01/21  23:00</t>
  </si>
  <si>
    <t>29/01/21  00:00</t>
  </si>
  <si>
    <t>29/01/21  01:00</t>
  </si>
  <si>
    <t>29/01/21  02:00</t>
  </si>
  <si>
    <t>29/01/21  03:00</t>
  </si>
  <si>
    <t>29/01/21  04:00</t>
  </si>
  <si>
    <t>29/01/21  05:00</t>
  </si>
  <si>
    <t>29/01/21  06:00</t>
  </si>
  <si>
    <t>29/01/21  07:00</t>
  </si>
  <si>
    <t>29/01/21  08:00</t>
  </si>
  <si>
    <t>29/01/21  09:00</t>
  </si>
  <si>
    <t>29/01/21  10:00</t>
  </si>
  <si>
    <t>29/01/21  11:00</t>
  </si>
  <si>
    <t>29/01/21  12:00</t>
  </si>
  <si>
    <t>29/01/21  13:00</t>
  </si>
  <si>
    <t>29/01/21  14:00</t>
  </si>
  <si>
    <t>29/01/21  15:00</t>
  </si>
  <si>
    <t>29/01/21  16:00</t>
  </si>
  <si>
    <t>29/01/21  17:00</t>
  </si>
  <si>
    <t>29/01/21  18:00</t>
  </si>
  <si>
    <t>29/01/21  19:00</t>
  </si>
  <si>
    <t>29/01/21  20:00</t>
  </si>
  <si>
    <t>29/01/21  21:00</t>
  </si>
  <si>
    <t>29/01/21  22:00</t>
  </si>
  <si>
    <t>29/01/21  23:00</t>
  </si>
  <si>
    <t>30/01/21  00:00</t>
  </si>
  <si>
    <t>30/01/21  01:00</t>
  </si>
  <si>
    <t>30/01/21  02:00</t>
  </si>
  <si>
    <t>30/01/21  03:00</t>
  </si>
  <si>
    <t>30/01/21  04:00</t>
  </si>
  <si>
    <t>30/01/21  05:00</t>
  </si>
  <si>
    <t>30/01/21  06:00</t>
  </si>
  <si>
    <t>30/01/21  07:00</t>
  </si>
  <si>
    <t>30/01/21  08:00</t>
  </si>
  <si>
    <t>30/01/21  09:00</t>
  </si>
  <si>
    <t>30/01/21  10:00</t>
  </si>
  <si>
    <t>30/01/21  11:00</t>
  </si>
  <si>
    <t>30/01/21  12:00</t>
  </si>
  <si>
    <t>30/01/21  13:00</t>
  </si>
  <si>
    <t>30/01/21  14:00</t>
  </si>
  <si>
    <t>30/01/21  15:00</t>
  </si>
  <si>
    <t>30/01/21  16:00</t>
  </si>
  <si>
    <t>30/01/21  17:00</t>
  </si>
  <si>
    <t>30/01/21  18:00</t>
  </si>
  <si>
    <t>30/01/21  19:00</t>
  </si>
  <si>
    <t>30/01/21  20:00</t>
  </si>
  <si>
    <t>30/01/21  21:00</t>
  </si>
  <si>
    <t>30/01/21  22:00</t>
  </si>
  <si>
    <t>30/01/21  23:00</t>
  </si>
  <si>
    <t>31/01/21  00:00</t>
  </si>
  <si>
    <t>31/01/21  01:00</t>
  </si>
  <si>
    <t>31/01/21  02:00</t>
  </si>
  <si>
    <t>31/01/21  03:00</t>
  </si>
  <si>
    <t>31/01/21  04:00</t>
  </si>
  <si>
    <t>31/01/21  05:00</t>
  </si>
  <si>
    <t>31/01/21  06:00</t>
  </si>
  <si>
    <t>31/01/21  07:00</t>
  </si>
  <si>
    <t>31/01/21  08:00</t>
  </si>
  <si>
    <t>31/01/21  09:00</t>
  </si>
  <si>
    <t>31/01/21  10:00</t>
  </si>
  <si>
    <t>31/01/21  11:00</t>
  </si>
  <si>
    <t>31/01/21  12:00</t>
  </si>
  <si>
    <t>31/01/21  13:00</t>
  </si>
  <si>
    <t>31/01/21  14:00</t>
  </si>
  <si>
    <t>31/01/21  15:00</t>
  </si>
  <si>
    <t>31/01/21  16:00</t>
  </si>
  <si>
    <t>31/01/21  17:00</t>
  </si>
  <si>
    <t>31/01/21  18:00</t>
  </si>
  <si>
    <t>31/01/21  19:00</t>
  </si>
  <si>
    <t>31/01/21  20:00</t>
  </si>
  <si>
    <t>31/01/21  21:00</t>
  </si>
  <si>
    <t>31/01/21  22:00</t>
  </si>
  <si>
    <t>31/01/21  23:00</t>
  </si>
  <si>
    <t>01/02/21  00:00</t>
  </si>
  <si>
    <t>Y</t>
  </si>
  <si>
    <t/>
  </si>
  <si>
    <t>01/02/21  01:00</t>
  </si>
  <si>
    <t>01/02/21  02:00</t>
  </si>
  <si>
    <t>01/02/21  03:00</t>
  </si>
  <si>
    <t>01/02/21  04:00</t>
  </si>
  <si>
    <t>01/02/21  05:00</t>
  </si>
  <si>
    <t>01/02/21  06:00</t>
  </si>
  <si>
    <t>01/02/21  07:00</t>
  </si>
  <si>
    <t>01/02/21  08:00</t>
  </si>
  <si>
    <t>01/02/21  09:00</t>
  </si>
  <si>
    <t>01/02/21  10:00</t>
  </si>
  <si>
    <t>01/02/21  11:00</t>
  </si>
  <si>
    <t>01/02/21  12:00</t>
  </si>
  <si>
    <t>01/02/21  13:00</t>
  </si>
  <si>
    <t>01/02/21  14:00</t>
  </si>
  <si>
    <t>01/02/21  15:00</t>
  </si>
  <si>
    <t>01/02/21  16:00</t>
  </si>
  <si>
    <t>01/02/21  17:00</t>
  </si>
  <si>
    <t>01/02/21  18:00</t>
  </si>
  <si>
    <t>01/02/21  19:00</t>
  </si>
  <si>
    <t>01/02/21  20:00</t>
  </si>
  <si>
    <t>01/02/21  21:00</t>
  </si>
  <si>
    <t>01/02/21  22:00</t>
  </si>
  <si>
    <t>01/02/21  23:00</t>
  </si>
  <si>
    <t>02/02/21  00:00</t>
  </si>
  <si>
    <t>02/02/21  01:00</t>
  </si>
  <si>
    <t>02/02/21  02:00</t>
  </si>
  <si>
    <t>02/02/21  03:00</t>
  </si>
  <si>
    <t>02/02/21  04:00</t>
  </si>
  <si>
    <t>02/02/21  05:00</t>
  </si>
  <si>
    <t>02/02/21  06:00</t>
  </si>
  <si>
    <t>02/02/21  07:00</t>
  </si>
  <si>
    <t>02/02/21  08:00</t>
  </si>
  <si>
    <t>02/02/21  09:00</t>
  </si>
  <si>
    <t>02/02/21  10:00</t>
  </si>
  <si>
    <t>02/02/21  11:00</t>
  </si>
  <si>
    <t>02/02/21  12:00</t>
  </si>
  <si>
    <t>02/02/21  13:00</t>
  </si>
  <si>
    <t>02/02/21  14:00</t>
  </si>
  <si>
    <t>02/02/21  15:00</t>
  </si>
  <si>
    <t>02/02/21  16:00</t>
  </si>
  <si>
    <t>02/02/21  17:00</t>
  </si>
  <si>
    <t>02/02/21  18:00</t>
  </si>
  <si>
    <t>02/02/21  19:00</t>
  </si>
  <si>
    <t>02/02/21  20:00</t>
  </si>
  <si>
    <t>02/02/21  21:00</t>
  </si>
  <si>
    <t>02/02/21  22:00</t>
  </si>
  <si>
    <t>02/02/21  23:00</t>
  </si>
  <si>
    <t>03/02/21  00:00</t>
  </si>
  <si>
    <t>03/02/21  01:00</t>
  </si>
  <si>
    <t>03/02/21  02:00</t>
  </si>
  <si>
    <t>03/02/21  03:00</t>
  </si>
  <si>
    <t>03/02/21  04:00</t>
  </si>
  <si>
    <t>03/02/21  05:00</t>
  </si>
  <si>
    <t>03/02/21  06:00</t>
  </si>
  <si>
    <t>03/02/21  07:00</t>
  </si>
  <si>
    <t>03/02/21  08:00</t>
  </si>
  <si>
    <t>03/02/21  09:00</t>
  </si>
  <si>
    <t>03/02/21  10:00</t>
  </si>
  <si>
    <t>03/02/21  11:00</t>
  </si>
  <si>
    <t>03/02/21  12:00</t>
  </si>
  <si>
    <t>03/02/21  13:00</t>
  </si>
  <si>
    <t>03/02/21  14:00</t>
  </si>
  <si>
    <t>03/02/21  15:00</t>
  </si>
  <si>
    <t>03/02/21  16:00</t>
  </si>
  <si>
    <t>03/02/21  17:00</t>
  </si>
  <si>
    <t>03/02/21  18:00</t>
  </si>
  <si>
    <t>03/02/21  19:00</t>
  </si>
  <si>
    <t>03/02/21  20:00</t>
  </si>
  <si>
    <t>03/02/21  21:00</t>
  </si>
  <si>
    <t>03/02/21  22:00</t>
  </si>
  <si>
    <t>03/02/21  23:00</t>
  </si>
  <si>
    <t>04/02/21  00:00</t>
  </si>
  <si>
    <t>04/02/21  01:00</t>
  </si>
  <si>
    <t>04/02/21  02:00</t>
  </si>
  <si>
    <t>04/02/21  03:00</t>
  </si>
  <si>
    <t>04/02/21  04:00</t>
  </si>
  <si>
    <t>04/02/21  05:00</t>
  </si>
  <si>
    <t>04/02/21  06:00</t>
  </si>
  <si>
    <t>04/02/21  07:00</t>
  </si>
  <si>
    <t>04/02/21  08:00</t>
  </si>
  <si>
    <t>04/02/21  09:00</t>
  </si>
  <si>
    <t>04/02/21  10:00</t>
  </si>
  <si>
    <t>04/02/21  11:00</t>
  </si>
  <si>
    <t>04/02/21  12:00</t>
  </si>
  <si>
    <t>04/02/21  13:00</t>
  </si>
  <si>
    <t>04/02/21  14:00</t>
  </si>
  <si>
    <t>04/02/21  15:00</t>
  </si>
  <si>
    <t>04/02/21  16:00</t>
  </si>
  <si>
    <t>04/02/21  17:00</t>
  </si>
  <si>
    <t>04/02/21  18:00</t>
  </si>
  <si>
    <t>04/02/21  19:00</t>
  </si>
  <si>
    <t>04/02/21  20:00</t>
  </si>
  <si>
    <t>04/02/21  21:00</t>
  </si>
  <si>
    <t>04/02/21  22:00</t>
  </si>
  <si>
    <t>04/02/21  23:00</t>
  </si>
  <si>
    <t>05/02/21  00:00</t>
  </si>
  <si>
    <t>05/02/21  01:00</t>
  </si>
  <si>
    <t>05/02/21  02:00</t>
  </si>
  <si>
    <t>05/02/21  03:00</t>
  </si>
  <si>
    <t>05/02/21  04:00</t>
  </si>
  <si>
    <t>05/02/21  05:00</t>
  </si>
  <si>
    <t>05/02/21  06:00</t>
  </si>
  <si>
    <t>05/02/21  07:00</t>
  </si>
  <si>
    <t>05/02/21  08:00</t>
  </si>
  <si>
    <t>05/02/21  09:00</t>
  </si>
  <si>
    <t>05/02/21  10:00</t>
  </si>
  <si>
    <t>05/02/21  11:00</t>
  </si>
  <si>
    <t>05/02/21  12:00</t>
  </si>
  <si>
    <t>05/02/21  13:00</t>
  </si>
  <si>
    <t>05/02/21  14:00</t>
  </si>
  <si>
    <t>05/02/21  15:00</t>
  </si>
  <si>
    <t>05/02/21  16:00</t>
  </si>
  <si>
    <t>05/02/21  17:00</t>
  </si>
  <si>
    <t>05/02/21  18:00</t>
  </si>
  <si>
    <t>05/02/21  19:00</t>
  </si>
  <si>
    <t>05/02/21  20:00</t>
  </si>
  <si>
    <t>05/02/21  21:00</t>
  </si>
  <si>
    <t>05/02/21  22:00</t>
  </si>
  <si>
    <t>05/02/21  23:00</t>
  </si>
  <si>
    <t>06/02/21  00:00</t>
  </si>
  <si>
    <t>06/02/21  01:00</t>
  </si>
  <si>
    <t>06/02/21  02:00</t>
  </si>
  <si>
    <t>06/02/21  03:00</t>
  </si>
  <si>
    <t>06/02/21  04:00</t>
  </si>
  <si>
    <t>06/02/21  05:00</t>
  </si>
  <si>
    <t>06/02/21  06:00</t>
  </si>
  <si>
    <t>06/02/21  07:00</t>
  </si>
  <si>
    <t>06/02/21  08:00</t>
  </si>
  <si>
    <t>06/02/21  09:00</t>
  </si>
  <si>
    <t>06/02/21  10:00</t>
  </si>
  <si>
    <t>06/02/21  11:00</t>
  </si>
  <si>
    <t>06/02/21  12:00</t>
  </si>
  <si>
    <t>06/02/21  13:00</t>
  </si>
  <si>
    <t>06/02/21  14:00</t>
  </si>
  <si>
    <t>06/02/21  15:00</t>
  </si>
  <si>
    <t>06/02/21  16:00</t>
  </si>
  <si>
    <t>06/02/21  17:00</t>
  </si>
  <si>
    <t>06/02/21  18:00</t>
  </si>
  <si>
    <t>06/02/21  19:00</t>
  </si>
  <si>
    <t>06/02/21  20:00</t>
  </si>
  <si>
    <t>06/02/21  21:00</t>
  </si>
  <si>
    <t>06/02/21  22:00</t>
  </si>
  <si>
    <t>06/02/21  23:00</t>
  </si>
  <si>
    <t>07/02/21  00:00</t>
  </si>
  <si>
    <t>07/02/21  01:00</t>
  </si>
  <si>
    <t>07/02/21  02:00</t>
  </si>
  <si>
    <t>07/02/21  03:00</t>
  </si>
  <si>
    <t>07/02/21  04:00</t>
  </si>
  <si>
    <t>07/02/21  05:00</t>
  </si>
  <si>
    <t>07/02/21  06:00</t>
  </si>
  <si>
    <t>07/02/21  07:00</t>
  </si>
  <si>
    <t>07/02/21  08:00</t>
  </si>
  <si>
    <t>07/02/21  09:00</t>
  </si>
  <si>
    <t>07/02/21  10:00</t>
  </si>
  <si>
    <t>07/02/21  11:00</t>
  </si>
  <si>
    <t>07/02/21  12:00</t>
  </si>
  <si>
    <t>07/02/21  13:00</t>
  </si>
  <si>
    <t>07/02/21  14:00</t>
  </si>
  <si>
    <t>07/02/21  15:00</t>
  </si>
  <si>
    <t>07/02/21  16:00</t>
  </si>
  <si>
    <t>07/02/21  17:00</t>
  </si>
  <si>
    <t>07/02/21  18:00</t>
  </si>
  <si>
    <t>07/02/21  19:00</t>
  </si>
  <si>
    <t>07/02/21  20:00</t>
  </si>
  <si>
    <t>07/02/21  21:00</t>
  </si>
  <si>
    <t>07/02/21  22:00</t>
  </si>
  <si>
    <t>07/02/21  23:00</t>
  </si>
  <si>
    <t>08/02/21  00:00</t>
  </si>
  <si>
    <t>08/02/21  01:00</t>
  </si>
  <si>
    <t>08/02/21  02:00</t>
  </si>
  <si>
    <t>08/02/21  03:00</t>
  </si>
  <si>
    <t>08/02/21  04:00</t>
  </si>
  <si>
    <t>08/02/21  05:00</t>
  </si>
  <si>
    <t>08/02/21  06:00</t>
  </si>
  <si>
    <t>08/02/21  07:00</t>
  </si>
  <si>
    <t>08/02/21  08:00</t>
  </si>
  <si>
    <t>08/02/21  09:00</t>
  </si>
  <si>
    <t>08/02/21  10:00</t>
  </si>
  <si>
    <t>08/02/21  11:00</t>
  </si>
  <si>
    <t>08/02/21  12:00</t>
  </si>
  <si>
    <t>08/02/21  13:00</t>
  </si>
  <si>
    <t>08/02/21  14:00</t>
  </si>
  <si>
    <t>08/02/21  15:00</t>
  </si>
  <si>
    <t>08/02/21  16:00</t>
  </si>
  <si>
    <t>08/02/21  17:00</t>
  </si>
  <si>
    <t>08/02/21  18:00</t>
  </si>
  <si>
    <t>08/02/21  19:00</t>
  </si>
  <si>
    <t>08/02/21  20:00</t>
  </si>
  <si>
    <t>08/02/21  21:00</t>
  </si>
  <si>
    <t>08/02/21  22:00</t>
  </si>
  <si>
    <t>08/02/21  23:00</t>
  </si>
  <si>
    <t>09/02/21  00:00</t>
  </si>
  <si>
    <t>09/02/21  01:00</t>
  </si>
  <si>
    <t>09/02/21  02:00</t>
  </si>
  <si>
    <t>09/02/21  03:00</t>
  </si>
  <si>
    <t>09/02/21  04:00</t>
  </si>
  <si>
    <t>09/02/21  05:00</t>
  </si>
  <si>
    <t>09/02/21  06:00</t>
  </si>
  <si>
    <t>09/02/21  07:00</t>
  </si>
  <si>
    <t>09/02/21  08:00</t>
  </si>
  <si>
    <t>09/02/21  09:00</t>
  </si>
  <si>
    <t>09/02/21  10:00</t>
  </si>
  <si>
    <t>09/02/21  11:00</t>
  </si>
  <si>
    <t>09/02/21  12:00</t>
  </si>
  <si>
    <t>09/02/21  13:00</t>
  </si>
  <si>
    <t>09/02/21  14:00</t>
  </si>
  <si>
    <t>09/02/21  15:00</t>
  </si>
  <si>
    <t>09/02/21  16:00</t>
  </si>
  <si>
    <t>09/02/21  17:00</t>
  </si>
  <si>
    <t>09/02/21  18:00</t>
  </si>
  <si>
    <t>09/02/21  19:00</t>
  </si>
  <si>
    <t>09/02/21  20:00</t>
  </si>
  <si>
    <t>09/02/21  21:00</t>
  </si>
  <si>
    <t>09/02/21  22:00</t>
  </si>
  <si>
    <t>09/02/21  23:00</t>
  </si>
  <si>
    <t>10/02/21  00:00</t>
  </si>
  <si>
    <t>10/02/21  01:00</t>
  </si>
  <si>
    <t>10/02/21  02:00</t>
  </si>
  <si>
    <t>10/02/21  03:00</t>
  </si>
  <si>
    <t>10/02/21  04:00</t>
  </si>
  <si>
    <t>10/02/21  05:00</t>
  </si>
  <si>
    <t>10/02/21  06:00</t>
  </si>
  <si>
    <t>10/02/21  07:00</t>
  </si>
  <si>
    <t>10/02/21  08:00</t>
  </si>
  <si>
    <t>10/02/21  09:00</t>
  </si>
  <si>
    <t>10/02/21  10:00</t>
  </si>
  <si>
    <t>10/02/21  11:00</t>
  </si>
  <si>
    <t>10/02/21  12:00</t>
  </si>
  <si>
    <t>10/02/21  13:00</t>
  </si>
  <si>
    <t>10/02/21  14:00</t>
  </si>
  <si>
    <t>10/02/21  15:00</t>
  </si>
  <si>
    <t>10/02/21  16:00</t>
  </si>
  <si>
    <t>10/02/21  17:00</t>
  </si>
  <si>
    <t>10/02/21  18:00</t>
  </si>
  <si>
    <t>10/02/21  19:00</t>
  </si>
  <si>
    <t>10/02/21  20:00</t>
  </si>
  <si>
    <t>10/02/21  21:00</t>
  </si>
  <si>
    <t>10/02/21  22:00</t>
  </si>
  <si>
    <t>10/02/21  23:00</t>
  </si>
  <si>
    <t>11/02/21  00:00</t>
  </si>
  <si>
    <t>11/02/21  01:00</t>
  </si>
  <si>
    <t>11/02/21  02:00</t>
  </si>
  <si>
    <t>11/02/21  03:00</t>
  </si>
  <si>
    <t>11/02/21  04:00</t>
  </si>
  <si>
    <t>11/02/21  05:00</t>
  </si>
  <si>
    <t>11/02/21  06:00</t>
  </si>
  <si>
    <t>11/02/21  07:00</t>
  </si>
  <si>
    <t>11/02/21  08:00</t>
  </si>
  <si>
    <t>11/02/21  09:00</t>
  </si>
  <si>
    <t>11/02/21  10:00</t>
  </si>
  <si>
    <t>11/02/21  11:00</t>
  </si>
  <si>
    <t>11/02/21  12:00</t>
  </si>
  <si>
    <t>11/02/21  13:00</t>
  </si>
  <si>
    <t>11/02/21  14:00</t>
  </si>
  <si>
    <t>11/02/21  15:00</t>
  </si>
  <si>
    <t>11/02/21  16:00</t>
  </si>
  <si>
    <t>11/02/21  17:00</t>
  </si>
  <si>
    <t>11/02/21  18:00</t>
  </si>
  <si>
    <t>11/02/21  19:00</t>
  </si>
  <si>
    <t>11/02/21  20:00</t>
  </si>
  <si>
    <t>11/02/21  21:00</t>
  </si>
  <si>
    <t>11/02/21  22:00</t>
  </si>
  <si>
    <t>11/02/21  23:00</t>
  </si>
  <si>
    <t>12/02/21  00:00</t>
  </si>
  <si>
    <t>12/02/21  01:00</t>
  </si>
  <si>
    <t>12/02/21  02:00</t>
  </si>
  <si>
    <t>12/02/21  03:00</t>
  </si>
  <si>
    <t>12/02/21  04:00</t>
  </si>
  <si>
    <t>12/02/21  05:00</t>
  </si>
  <si>
    <t>12/02/21  06:00</t>
  </si>
  <si>
    <t>12/02/21  07:00</t>
  </si>
  <si>
    <t>12/02/21  08:00</t>
  </si>
  <si>
    <t>12/02/21  09:00</t>
  </si>
  <si>
    <t>12/02/21  10:00</t>
  </si>
  <si>
    <t>12/02/21  11:00</t>
  </si>
  <si>
    <t>12/02/21  12:00</t>
  </si>
  <si>
    <t>12/02/21  13:00</t>
  </si>
  <si>
    <t>12/02/21  14:00</t>
  </si>
  <si>
    <t>12/02/21  15:00</t>
  </si>
  <si>
    <t>12/02/21  16:00</t>
  </si>
  <si>
    <t>12/02/21  17:00</t>
  </si>
  <si>
    <t>12/02/21  18:00</t>
  </si>
  <si>
    <t>12/02/21  19:00</t>
  </si>
  <si>
    <t>12/02/21  20:00</t>
  </si>
  <si>
    <t>12/02/21  21:00</t>
  </si>
  <si>
    <t>12/02/21  22:00</t>
  </si>
  <si>
    <t>12/02/21  23:00</t>
  </si>
  <si>
    <t>13/02/21  00:00</t>
  </si>
  <si>
    <t>13/02/21  01:00</t>
  </si>
  <si>
    <t>13/02/21  02:00</t>
  </si>
  <si>
    <t>13/02/21  03:00</t>
  </si>
  <si>
    <t>13/02/21  04:00</t>
  </si>
  <si>
    <t>13/02/21  05:00</t>
  </si>
  <si>
    <t>13/02/21  06:00</t>
  </si>
  <si>
    <t>13/02/21  07:00</t>
  </si>
  <si>
    <t>13/02/21  08:00</t>
  </si>
  <si>
    <t>13/02/21  09:00</t>
  </si>
  <si>
    <t>13/02/21  10:00</t>
  </si>
  <si>
    <t>13/02/21  11:00</t>
  </si>
  <si>
    <t>13/02/21  12:00</t>
  </si>
  <si>
    <t>13/02/21  13:00</t>
  </si>
  <si>
    <t>13/02/21  14:00</t>
  </si>
  <si>
    <t>13/02/21  15:00</t>
  </si>
  <si>
    <t>13/02/21  16:00</t>
  </si>
  <si>
    <t>13/02/21  17:00</t>
  </si>
  <si>
    <t>13/02/21  18:00</t>
  </si>
  <si>
    <t>13/02/21  19:00</t>
  </si>
  <si>
    <t>13/02/21  20:00</t>
  </si>
  <si>
    <t>13/02/21  21:00</t>
  </si>
  <si>
    <t>13/02/21  22:00</t>
  </si>
  <si>
    <t>13/02/21  23:00</t>
  </si>
  <si>
    <t>14/02/21  00:00</t>
  </si>
  <si>
    <t>14/02/21  01:00</t>
  </si>
  <si>
    <t>14/02/21  02:00</t>
  </si>
  <si>
    <t>14/02/21  03:00</t>
  </si>
  <si>
    <t>14/02/21  04:00</t>
  </si>
  <si>
    <t>14/02/21  05:00</t>
  </si>
  <si>
    <t>14/02/21  06:00</t>
  </si>
  <si>
    <t>14/02/21  07:00</t>
  </si>
  <si>
    <t>14/02/21  08:00</t>
  </si>
  <si>
    <t>14/02/21  09:00</t>
  </si>
  <si>
    <t>14/02/21  10:00</t>
  </si>
  <si>
    <t>14/02/21  11:00</t>
  </si>
  <si>
    <t>14/02/21  12:00</t>
  </si>
  <si>
    <t>14/02/21  13:00</t>
  </si>
  <si>
    <t>14/02/21  14:00</t>
  </si>
  <si>
    <t>14/02/21  15:00</t>
  </si>
  <si>
    <t>14/02/21  16:00</t>
  </si>
  <si>
    <t>14/02/21  17:00</t>
  </si>
  <si>
    <t>14/02/21  18:00</t>
  </si>
  <si>
    <t>14/02/21  19:00</t>
  </si>
  <si>
    <t>14/02/21  20:00</t>
  </si>
  <si>
    <t>14/02/21  21:00</t>
  </si>
  <si>
    <t>14/02/21  22:00</t>
  </si>
  <si>
    <t>14/02/21  23:00</t>
  </si>
  <si>
    <t>15/02/21  00:00</t>
  </si>
  <si>
    <t>15/02/21  01:00</t>
  </si>
  <si>
    <t>15/02/21  02:00</t>
  </si>
  <si>
    <t>15/02/21  03:00</t>
  </si>
  <si>
    <t>15/02/21  04:00</t>
  </si>
  <si>
    <t>15/02/21  05:00</t>
  </si>
  <si>
    <t>15/02/21  06:00</t>
  </si>
  <si>
    <t>15/02/21  07:00</t>
  </si>
  <si>
    <t>15/02/21  08:00</t>
  </si>
  <si>
    <t>15/02/21  09:00</t>
  </si>
  <si>
    <t>15/02/21  10:00</t>
  </si>
  <si>
    <t>15/02/21  11:00</t>
  </si>
  <si>
    <t>15/02/21  12:00</t>
  </si>
  <si>
    <t>15/02/21  13:00</t>
  </si>
  <si>
    <t>15/02/21  14:00</t>
  </si>
  <si>
    <t>15/02/21  15:00</t>
  </si>
  <si>
    <t>15/02/21  16:00</t>
  </si>
  <si>
    <t>15/02/21  17:00</t>
  </si>
  <si>
    <t>15/02/21  18:00</t>
  </si>
  <si>
    <t>15/02/21  19:00</t>
  </si>
  <si>
    <t>15/02/21  20:00</t>
  </si>
  <si>
    <t>15/02/21  21:00</t>
  </si>
  <si>
    <t>15/02/21  22:00</t>
  </si>
  <si>
    <t>15/02/21  23:00</t>
  </si>
  <si>
    <t>16/02/21  00:00</t>
  </si>
  <si>
    <t>16/02/21  01:00</t>
  </si>
  <si>
    <t>16/02/21  02:00</t>
  </si>
  <si>
    <t>16/02/21  03:00</t>
  </si>
  <si>
    <t>16/02/21  04:00</t>
  </si>
  <si>
    <t>16/02/21  05:00</t>
  </si>
  <si>
    <t>16/02/21  06:00</t>
  </si>
  <si>
    <t>16/02/21  07:00</t>
  </si>
  <si>
    <t>16/02/21  08:00</t>
  </si>
  <si>
    <t>16/02/21  09:00</t>
  </si>
  <si>
    <t>16/02/21  10:00</t>
  </si>
  <si>
    <t>16/02/21  11:00</t>
  </si>
  <si>
    <t>16/02/21  12:00</t>
  </si>
  <si>
    <t>16/02/21  13:00</t>
  </si>
  <si>
    <t>16/02/21  14:00</t>
  </si>
  <si>
    <t>16/02/21  15:00</t>
  </si>
  <si>
    <t>16/02/21  16:00</t>
  </si>
  <si>
    <t>16/02/21  17:00</t>
  </si>
  <si>
    <t>16/02/21  18:00</t>
  </si>
  <si>
    <t>16/02/21  19:00</t>
  </si>
  <si>
    <t>16/02/21  20:00</t>
  </si>
  <si>
    <t>16/02/21  21:00</t>
  </si>
  <si>
    <t>16/02/21  22:00</t>
  </si>
  <si>
    <t>16/02/21  23:00</t>
  </si>
  <si>
    <t>17/02/21  00:00</t>
  </si>
  <si>
    <t>17/02/21  01:00</t>
  </si>
  <si>
    <t>17/02/21  02:00</t>
  </si>
  <si>
    <t>17/02/21  03:00</t>
  </si>
  <si>
    <t>17/02/21  04:00</t>
  </si>
  <si>
    <t>17/02/21  05:00</t>
  </si>
  <si>
    <t>17/02/21  06:00</t>
  </si>
  <si>
    <t>17/02/21  07:00</t>
  </si>
  <si>
    <t>17/02/21  08:00</t>
  </si>
  <si>
    <t>17/02/21  09:00</t>
  </si>
  <si>
    <t>17/02/21  10:00</t>
  </si>
  <si>
    <t>17/02/21  11:00</t>
  </si>
  <si>
    <t>17/02/21  12:00</t>
  </si>
  <si>
    <t>17/02/21  13:00</t>
  </si>
  <si>
    <t>17/02/21  14:00</t>
  </si>
  <si>
    <t>17/02/21  15:00</t>
  </si>
  <si>
    <t>17/02/21  16:00</t>
  </si>
  <si>
    <t>17/02/21  17:00</t>
  </si>
  <si>
    <t>17/02/21  18:00</t>
  </si>
  <si>
    <t>17/02/21  19:00</t>
  </si>
  <si>
    <t>17/02/21  20:00</t>
  </si>
  <si>
    <t>17/02/21  21:00</t>
  </si>
  <si>
    <t>17/02/21  22:00</t>
  </si>
  <si>
    <t>17/02/21  23:00</t>
  </si>
  <si>
    <t>18/02/21  00:00</t>
  </si>
  <si>
    <t>18/02/21  01:00</t>
  </si>
  <si>
    <t>18/02/21  02:00</t>
  </si>
  <si>
    <t>18/02/21  03:00</t>
  </si>
  <si>
    <t>18/02/21  04:00</t>
  </si>
  <si>
    <t>18/02/21  05:00</t>
  </si>
  <si>
    <t>18/02/21  06:00</t>
  </si>
  <si>
    <t>18/02/21  07:00</t>
  </si>
  <si>
    <t>18/02/21  08:00</t>
  </si>
  <si>
    <t>18/02/21  09:00</t>
  </si>
  <si>
    <t>18/02/21  10:00</t>
  </si>
  <si>
    <t>18/02/21  11:00</t>
  </si>
  <si>
    <t>18/02/21  12:00</t>
  </si>
  <si>
    <t>18/02/21  13:00</t>
  </si>
  <si>
    <t>18/02/21  14:00</t>
  </si>
  <si>
    <t>18/02/21  15:00</t>
  </si>
  <si>
    <t>18/02/21  16:00</t>
  </si>
  <si>
    <t>18/02/21  17:00</t>
  </si>
  <si>
    <t>18/02/21  18:00</t>
  </si>
  <si>
    <t>18/02/21  19:00</t>
  </si>
  <si>
    <t>18/02/21  20:00</t>
  </si>
  <si>
    <t>18/02/21  21:00</t>
  </si>
  <si>
    <t>18/02/21  22:00</t>
  </si>
  <si>
    <t>18/02/21  23:00</t>
  </si>
  <si>
    <t>19/02/21  00:00</t>
  </si>
  <si>
    <t>19/02/21  01:00</t>
  </si>
  <si>
    <t>19/02/21  02:00</t>
  </si>
  <si>
    <t>19/02/21  03:00</t>
  </si>
  <si>
    <t>19/02/21  04:00</t>
  </si>
  <si>
    <t>19/02/21  05:00</t>
  </si>
  <si>
    <t>19/02/21  06:00</t>
  </si>
  <si>
    <t>19/02/21  07:00</t>
  </si>
  <si>
    <t>19/02/21  08:00</t>
  </si>
  <si>
    <t>19/02/21  09:00</t>
  </si>
  <si>
    <t>19/02/21  10:00</t>
  </si>
  <si>
    <t>19/02/21  11:00</t>
  </si>
  <si>
    <t>19/02/21  12:00</t>
  </si>
  <si>
    <t>19/02/21  13:00</t>
  </si>
  <si>
    <t>19/02/21  14:00</t>
  </si>
  <si>
    <t>19/02/21  15:00</t>
  </si>
  <si>
    <t>19/02/21  16:00</t>
  </si>
  <si>
    <t>19/02/21  17:00</t>
  </si>
  <si>
    <t>19/02/21  18:00</t>
  </si>
  <si>
    <t>19/02/21  19:00</t>
  </si>
  <si>
    <t>19/02/21  20:00</t>
  </si>
  <si>
    <t>19/02/21  21:00</t>
  </si>
  <si>
    <t>19/02/21  22:00</t>
  </si>
  <si>
    <t>19/02/21  23:00</t>
  </si>
  <si>
    <t>20/02/21  00:00</t>
  </si>
  <si>
    <t>20/02/21  01:00</t>
  </si>
  <si>
    <t>20/02/21  02:00</t>
  </si>
  <si>
    <t>20/02/21  03:00</t>
  </si>
  <si>
    <t>20/02/21  04:00</t>
  </si>
  <si>
    <t>20/02/21  05:00</t>
  </si>
  <si>
    <t>20/02/21  06:00</t>
  </si>
  <si>
    <t>20/02/21  07:00</t>
  </si>
  <si>
    <t>20/02/21  08:00</t>
  </si>
  <si>
    <t>20/02/21  09:00</t>
  </si>
  <si>
    <t>20/02/21  10:00</t>
  </si>
  <si>
    <t>20/02/21  11:00</t>
  </si>
  <si>
    <t>20/02/21  12:00</t>
  </si>
  <si>
    <t>20/02/21  13:00</t>
  </si>
  <si>
    <t>20/02/21  14:00</t>
  </si>
  <si>
    <t>20/02/21  15:00</t>
  </si>
  <si>
    <t>20/02/21  16:00</t>
  </si>
  <si>
    <t>20/02/21  17:00</t>
  </si>
  <si>
    <t>20/02/21  18:00</t>
  </si>
  <si>
    <t>20/02/21  19:00</t>
  </si>
  <si>
    <t>20/02/21  20:00</t>
  </si>
  <si>
    <t>20/02/21  21:00</t>
  </si>
  <si>
    <t>20/02/21  22:00</t>
  </si>
  <si>
    <t>20/02/21  23:00</t>
  </si>
  <si>
    <t>21/02/21  00:00</t>
  </si>
  <si>
    <t>21/02/21  01:00</t>
  </si>
  <si>
    <t>21/02/21  02:00</t>
  </si>
  <si>
    <t>21/02/21  03:00</t>
  </si>
  <si>
    <t>21/02/21  04:00</t>
  </si>
  <si>
    <t>21/02/21  05:00</t>
  </si>
  <si>
    <t>21/02/21  06:00</t>
  </si>
  <si>
    <t>21/02/21  07:00</t>
  </si>
  <si>
    <t>21/02/21  08:00</t>
  </si>
  <si>
    <t>21/02/21  09:00</t>
  </si>
  <si>
    <t>21/02/21  10:00</t>
  </si>
  <si>
    <t>21/02/21  11:00</t>
  </si>
  <si>
    <t>21/02/21  12:00</t>
  </si>
  <si>
    <t>21/02/21  13:00</t>
  </si>
  <si>
    <t>21/02/21  14:00</t>
  </si>
  <si>
    <t>21/02/21  15:00</t>
  </si>
  <si>
    <t>21/02/21  16:00</t>
  </si>
  <si>
    <t>21/02/21  17:00</t>
  </si>
  <si>
    <t>21/02/21  18:00</t>
  </si>
  <si>
    <t>21/02/21  19:00</t>
  </si>
  <si>
    <t>21/02/21  20:00</t>
  </si>
  <si>
    <t>21/02/21  21:00</t>
  </si>
  <si>
    <t>21/02/21  22:00</t>
  </si>
  <si>
    <t>21/02/21  23:00</t>
  </si>
  <si>
    <t>22/02/21  00:00</t>
  </si>
  <si>
    <t>22/02/21  01:00</t>
  </si>
  <si>
    <t>22/02/21  02:00</t>
  </si>
  <si>
    <t>22/02/21  03:00</t>
  </si>
  <si>
    <t>22/02/21  04:00</t>
  </si>
  <si>
    <t>22/02/21  05:00</t>
  </si>
  <si>
    <t>22/02/21  06:00</t>
  </si>
  <si>
    <t>22/02/21  07:00</t>
  </si>
  <si>
    <t>22/02/21  08:00</t>
  </si>
  <si>
    <t>22/02/21  09:00</t>
  </si>
  <si>
    <t>22/02/21  10:00</t>
  </si>
  <si>
    <t>22/02/21  11:00</t>
  </si>
  <si>
    <t>22/02/21  12:00</t>
  </si>
  <si>
    <t>22/02/21  13:00</t>
  </si>
  <si>
    <t>22/02/21  14:00</t>
  </si>
  <si>
    <t>22/02/21  15:00</t>
  </si>
  <si>
    <t>22/02/21  16:00</t>
  </si>
  <si>
    <t>22/02/21  17:00</t>
  </si>
  <si>
    <t>22/02/21  18:00</t>
  </si>
  <si>
    <t>22/02/21  19:00</t>
  </si>
  <si>
    <t>22/02/21  20:00</t>
  </si>
  <si>
    <t>22/02/21  21:00</t>
  </si>
  <si>
    <t>22/02/21  22:00</t>
  </si>
  <si>
    <t>22/02/21  23:00</t>
  </si>
  <si>
    <t>23/02/21  00:30</t>
  </si>
  <si>
    <t>23/02/21  02:30</t>
  </si>
  <si>
    <t>23/02/21  04:30</t>
  </si>
  <si>
    <t>23/02/21  06:30</t>
  </si>
  <si>
    <t>23/02/21  08:30</t>
  </si>
  <si>
    <t>23/02/21  10:30</t>
  </si>
  <si>
    <t>23/02/21  12:30</t>
  </si>
  <si>
    <t>23/02/21  14:30</t>
  </si>
  <si>
    <t>23/02/21  16:30</t>
  </si>
  <si>
    <t>23/02/21  18:30</t>
  </si>
  <si>
    <t>23/02/21  20:30</t>
  </si>
  <si>
    <t>23/02/21  22:30</t>
  </si>
  <si>
    <t>24/02/21  00:30</t>
  </si>
  <si>
    <t>24/02/21  02:30</t>
  </si>
  <si>
    <t>24/02/21  04:30</t>
  </si>
  <si>
    <t>24/02/21  06:30</t>
  </si>
  <si>
    <t>24/02/21  08:30</t>
  </si>
  <si>
    <t>24/02/21  10:30</t>
  </si>
  <si>
    <t>24/02/21  12:30</t>
  </si>
  <si>
    <t>24/02/21  14:30</t>
  </si>
  <si>
    <t>24/02/21  16:30</t>
  </si>
  <si>
    <t>24/02/21  18:30</t>
  </si>
  <si>
    <t>24/02/21  20:30</t>
  </si>
  <si>
    <t>24/02/21  22:30</t>
  </si>
  <si>
    <t>25/02/21  00:30</t>
  </si>
  <si>
    <t>25/02/21  02:30</t>
  </si>
  <si>
    <t>25/02/21  04:30</t>
  </si>
  <si>
    <t>25/02/21  06:30</t>
  </si>
  <si>
    <t>25/02/21  08:30</t>
  </si>
  <si>
    <t>25/02/21  10:30</t>
  </si>
  <si>
    <t>25/02/21  12:30</t>
  </si>
  <si>
    <t>25/02/21  14:30</t>
  </si>
  <si>
    <t>25/02/21  16:30</t>
  </si>
  <si>
    <t>25/02/21  18:30</t>
  </si>
  <si>
    <t>25/02/21  20:30</t>
  </si>
  <si>
    <t>25/02/21  22:30</t>
  </si>
  <si>
    <t>26/02/21  00:30</t>
  </si>
  <si>
    <t>26/02/21  02:30</t>
  </si>
  <si>
    <t>26/02/21  04:30</t>
  </si>
  <si>
    <t>26/02/21  06:30</t>
  </si>
  <si>
    <t>26/02/21  08:30</t>
  </si>
  <si>
    <t>26/02/21  10:30</t>
  </si>
  <si>
    <t>26/02/21  12:30</t>
  </si>
  <si>
    <t>26/02/21  14:30</t>
  </si>
  <si>
    <t>26/02/21  16:30</t>
  </si>
  <si>
    <t>26/02/21  18:30</t>
  </si>
  <si>
    <t>26/02/21  20:30</t>
  </si>
  <si>
    <t>26/02/21  22:30</t>
  </si>
  <si>
    <t>27/02/21  00:30</t>
  </si>
  <si>
    <t>27/02/21  02:30</t>
  </si>
  <si>
    <t>27/02/21  04:30</t>
  </si>
  <si>
    <t>27/02/21  06:30</t>
  </si>
  <si>
    <t>27/02/21  08:30</t>
  </si>
  <si>
    <t>27/02/21  10:30</t>
  </si>
  <si>
    <t>27/02/21  12:30</t>
  </si>
  <si>
    <t>27/02/21  14:30</t>
  </si>
  <si>
    <t>27/02/21  16:30</t>
  </si>
  <si>
    <t>27/02/21  18:30</t>
  </si>
  <si>
    <t>27/02/21  20:30</t>
  </si>
  <si>
    <t>27/02/21  22:30</t>
  </si>
  <si>
    <t>28/02/21  00:30</t>
  </si>
  <si>
    <t>28/02/21  02:30</t>
  </si>
  <si>
    <t>28/02/21  04:30</t>
  </si>
  <si>
    <t>28/02/21  06:30</t>
  </si>
  <si>
    <t>28/02/21  08:30</t>
  </si>
  <si>
    <t>28/02/21  10:30</t>
  </si>
  <si>
    <t>28/02/21  12:30</t>
  </si>
  <si>
    <t>28/02/21  14:30</t>
  </si>
  <si>
    <t>28/02/21  16:30</t>
  </si>
  <si>
    <t>28/02/21  18:30</t>
  </si>
  <si>
    <t>28/02/21  20:30</t>
  </si>
  <si>
    <t>28/02/21  22:30</t>
  </si>
  <si>
    <t>01/03/19  00:00</t>
  </si>
  <si>
    <t>01/03/19  01:00</t>
  </si>
  <si>
    <t>01/03/19  02:00</t>
  </si>
  <si>
    <t>01/03/19  03:00</t>
  </si>
  <si>
    <t>01/03/19  04:00</t>
  </si>
  <si>
    <t>01/03/19  05:00</t>
  </si>
  <si>
    <t>01/03/19  06:00</t>
  </si>
  <si>
    <t>01/03/19  07:00</t>
  </si>
  <si>
    <t>01/03/19  08:00</t>
  </si>
  <si>
    <t>01/03/19  09:00</t>
  </si>
  <si>
    <t>01/03/19  10:00</t>
  </si>
  <si>
    <t>01/03/19  11:00</t>
  </si>
  <si>
    <t>01/03/19  12:00</t>
  </si>
  <si>
    <t>01/03/19  13:00</t>
  </si>
  <si>
    <t>01/03/19  14:00</t>
  </si>
  <si>
    <t>01/03/19  15:00</t>
  </si>
  <si>
    <t>01/03/19  16:00</t>
  </si>
  <si>
    <t>01/03/19  17:00</t>
  </si>
  <si>
    <t>01/03/19  18:00</t>
  </si>
  <si>
    <t>01/03/19  19:00</t>
  </si>
  <si>
    <t>01/03/19  20:00</t>
  </si>
  <si>
    <t>01/03/19  21:00</t>
  </si>
  <si>
    <t>01/03/19  22:00</t>
  </si>
  <si>
    <t>01/03/19  23:00</t>
  </si>
  <si>
    <t>02/03/19  00:00</t>
  </si>
  <si>
    <t>02/03/19  01:00</t>
  </si>
  <si>
    <t>02/03/19  02:00</t>
  </si>
  <si>
    <t>02/03/19  03:00</t>
  </si>
  <si>
    <t>02/03/19  04:00</t>
  </si>
  <si>
    <t>02/03/19  05:00</t>
  </si>
  <si>
    <t>02/03/19  06:00</t>
  </si>
  <si>
    <t>02/03/19  07:00</t>
  </si>
  <si>
    <t>02/03/19  08:00</t>
  </si>
  <si>
    <t>02/03/19  09:00</t>
  </si>
  <si>
    <t>02/03/19  10:00</t>
  </si>
  <si>
    <t>02/03/19  11:00</t>
  </si>
  <si>
    <t>02/03/19  12:00</t>
  </si>
  <si>
    <t>02/03/19  13:00</t>
  </si>
  <si>
    <t>02/03/19  14:00</t>
  </si>
  <si>
    <t>02/03/19  15:00</t>
  </si>
  <si>
    <t>02/03/19  16:00</t>
  </si>
  <si>
    <t>02/03/19  17:00</t>
  </si>
  <si>
    <t>02/03/19  18:00</t>
  </si>
  <si>
    <t>02/03/19  19:00</t>
  </si>
  <si>
    <t>02/03/19  20:00</t>
  </si>
  <si>
    <t>02/03/19  21:00</t>
  </si>
  <si>
    <t>02/03/19  22:00</t>
  </si>
  <si>
    <t>02/03/19  23:00</t>
  </si>
  <si>
    <t>03/03/19  00:00</t>
  </si>
  <si>
    <t>03/03/19  01:00</t>
  </si>
  <si>
    <t>03/03/19  02:00</t>
  </si>
  <si>
    <t>03/03/19  03:00</t>
  </si>
  <si>
    <t>03/03/19  04:00</t>
  </si>
  <si>
    <t>03/03/19  05:00</t>
  </si>
  <si>
    <t>03/03/19  06:00</t>
  </si>
  <si>
    <t>03/03/19  07:00</t>
  </si>
  <si>
    <t>03/03/19  08:00</t>
  </si>
  <si>
    <t>03/03/19  09:00</t>
  </si>
  <si>
    <t>03/03/19  10:00</t>
  </si>
  <si>
    <t>03/03/19  11:00</t>
  </si>
  <si>
    <t>03/03/19  12:00</t>
  </si>
  <si>
    <t>03/03/19  13:00</t>
  </si>
  <si>
    <t>03/03/19  14:00</t>
  </si>
  <si>
    <t>03/03/19  15:00</t>
  </si>
  <si>
    <t>03/03/19  16:00</t>
  </si>
  <si>
    <t>03/03/19  17:00</t>
  </si>
  <si>
    <t>03/03/19  18:00</t>
  </si>
  <si>
    <t>03/03/19  19:00</t>
  </si>
  <si>
    <t>03/03/19  20:00</t>
  </si>
  <si>
    <t>03/03/19  21:00</t>
  </si>
  <si>
    <t>03/03/19  22:00</t>
  </si>
  <si>
    <t>03/03/19  23:00</t>
  </si>
  <si>
    <t>04/03/19  00:00</t>
  </si>
  <si>
    <t>04/03/19  01:00</t>
  </si>
  <si>
    <t>04/03/19  02:00</t>
  </si>
  <si>
    <t>04/03/19  03:00</t>
  </si>
  <si>
    <t>04/03/19  04:00</t>
  </si>
  <si>
    <t>04/03/19  05:00</t>
  </si>
  <si>
    <t>04/03/19  06:00</t>
  </si>
  <si>
    <t>04/03/19  07:00</t>
  </si>
  <si>
    <t>04/03/19  08:00</t>
  </si>
  <si>
    <t>04/03/19  09:00</t>
  </si>
  <si>
    <t>04/03/19  10:00</t>
  </si>
  <si>
    <t>04/03/19  11:00</t>
  </si>
  <si>
    <t>04/03/19  12:00</t>
  </si>
  <si>
    <t>04/03/19  13:00</t>
  </si>
  <si>
    <t>04/03/19  14:00</t>
  </si>
  <si>
    <t>04/03/19  15:00</t>
  </si>
  <si>
    <t>04/03/19  16:00</t>
  </si>
  <si>
    <t>04/03/19  17:00</t>
  </si>
  <si>
    <t>04/03/19  18:00</t>
  </si>
  <si>
    <t>04/03/19  19:00</t>
  </si>
  <si>
    <t>04/03/19  20:00</t>
  </si>
  <si>
    <t>04/03/19  21:00</t>
  </si>
  <si>
    <t>04/03/19  22:00</t>
  </si>
  <si>
    <t>04/03/19  23:00</t>
  </si>
  <si>
    <t>05/03/19  00:00</t>
  </si>
  <si>
    <t>05/03/19  01:00</t>
  </si>
  <si>
    <t>05/03/19  02:00</t>
  </si>
  <si>
    <t>05/03/19  03:00</t>
  </si>
  <si>
    <t>05/03/19  04:00</t>
  </si>
  <si>
    <t>05/03/19  05:00</t>
  </si>
  <si>
    <t>05/03/19  06:00</t>
  </si>
  <si>
    <t>05/03/19  07:00</t>
  </si>
  <si>
    <t>05/03/19  08:00</t>
  </si>
  <si>
    <t>05/03/19  09:00</t>
  </si>
  <si>
    <t>05/03/19  10:00</t>
  </si>
  <si>
    <t>05/03/19  11:00</t>
  </si>
  <si>
    <t>05/03/19  12:00</t>
  </si>
  <si>
    <t>05/03/19  13:00</t>
  </si>
  <si>
    <t>05/03/19  14:00</t>
  </si>
  <si>
    <t>05/03/19  15:00</t>
  </si>
  <si>
    <t>05/03/19  16:00</t>
  </si>
  <si>
    <t>05/03/19  17:00</t>
  </si>
  <si>
    <t>05/03/19  18:00</t>
  </si>
  <si>
    <t>05/03/19  19:00</t>
  </si>
  <si>
    <t>05/03/19  20:00</t>
  </si>
  <si>
    <t>05/03/19  21:00</t>
  </si>
  <si>
    <t>05/03/19  22:00</t>
  </si>
  <si>
    <t>05/03/19  23:00</t>
  </si>
  <si>
    <t>06/03/19  00:00</t>
  </si>
  <si>
    <t>06/03/19  01:00</t>
  </si>
  <si>
    <t>06/03/19  02:00</t>
  </si>
  <si>
    <t>06/03/19  03:00</t>
  </si>
  <si>
    <t>06/03/19  04:00</t>
  </si>
  <si>
    <t>06/03/19  05:00</t>
  </si>
  <si>
    <t>06/03/19  06:00</t>
  </si>
  <si>
    <t>06/03/19  07:00</t>
  </si>
  <si>
    <t>06/03/19  08:00</t>
  </si>
  <si>
    <t>06/03/19  09:00</t>
  </si>
  <si>
    <t>06/03/19  10:00</t>
  </si>
  <si>
    <t>06/03/19  11:00</t>
  </si>
  <si>
    <t>06/03/19  12:00</t>
  </si>
  <si>
    <t>06/03/19  13:00</t>
  </si>
  <si>
    <t>06/03/19  14:00</t>
  </si>
  <si>
    <t>06/03/19  15:00</t>
  </si>
  <si>
    <t>06/03/19  16:00</t>
  </si>
  <si>
    <t>06/03/19  17:00</t>
  </si>
  <si>
    <t>06/03/19  18:00</t>
  </si>
  <si>
    <t>06/03/19  19:00</t>
  </si>
  <si>
    <t>06/03/19  20:00</t>
  </si>
  <si>
    <t>06/03/19  21:00</t>
  </si>
  <si>
    <t>06/03/19  22:00</t>
  </si>
  <si>
    <t>06/03/19  23:00</t>
  </si>
  <si>
    <t>07/03/19  00:00</t>
  </si>
  <si>
    <t>07/03/19  01:00</t>
  </si>
  <si>
    <t>07/03/19  02:00</t>
  </si>
  <si>
    <t>07/03/19  03:00</t>
  </si>
  <si>
    <t>07/03/19  04:00</t>
  </si>
  <si>
    <t>07/03/19  05:00</t>
  </si>
  <si>
    <t>07/03/19  06:00</t>
  </si>
  <si>
    <t>07/03/19  07:00</t>
  </si>
  <si>
    <t>07/03/19  08:00</t>
  </si>
  <si>
    <t>07/03/19  09:00</t>
  </si>
  <si>
    <t>07/03/19  10:00</t>
  </si>
  <si>
    <t>07/03/19  11:00</t>
  </si>
  <si>
    <t>07/03/19  12:00</t>
  </si>
  <si>
    <t>07/03/19  13:00</t>
  </si>
  <si>
    <t>07/03/19  14:00</t>
  </si>
  <si>
    <t>07/03/19  15:00</t>
  </si>
  <si>
    <t>07/03/19  16:00</t>
  </si>
  <si>
    <t>07/03/19  17:00</t>
  </si>
  <si>
    <t>07/03/19  18:00</t>
  </si>
  <si>
    <t>07/03/19  19:00</t>
  </si>
  <si>
    <t>07/03/19  20:00</t>
  </si>
  <si>
    <t>07/03/19  21:00</t>
  </si>
  <si>
    <t>07/03/19  22:00</t>
  </si>
  <si>
    <t>07/03/19  23:00</t>
  </si>
  <si>
    <t>08/03/19  00:00</t>
  </si>
  <si>
    <t>08/03/19  01:00</t>
  </si>
  <si>
    <t>08/03/19  02:00</t>
  </si>
  <si>
    <t>08/03/19  03:00</t>
  </si>
  <si>
    <t>08/03/19  04:00</t>
  </si>
  <si>
    <t>08/03/19  05:00</t>
  </si>
  <si>
    <t>08/03/19  06:00</t>
  </si>
  <si>
    <t>08/03/19  07:00</t>
  </si>
  <si>
    <t>08/03/19  08:00</t>
  </si>
  <si>
    <t>08/03/19  09:00</t>
  </si>
  <si>
    <t>08/03/19  10:00</t>
  </si>
  <si>
    <t>08/03/19  11:00</t>
  </si>
  <si>
    <t>08/03/19  12:00</t>
  </si>
  <si>
    <t>08/03/19  13:00</t>
  </si>
  <si>
    <t>08/03/19  14:00</t>
  </si>
  <si>
    <t>08/03/19  15:00</t>
  </si>
  <si>
    <t>08/03/19  16:00</t>
  </si>
  <si>
    <t>08/03/19  17:00</t>
  </si>
  <si>
    <t>08/03/19  18:00</t>
  </si>
  <si>
    <t>08/03/19  19:00</t>
  </si>
  <si>
    <t>08/03/19  20:00</t>
  </si>
  <si>
    <t>08/03/19  21:00</t>
  </si>
  <si>
    <t>08/03/19  22:00</t>
  </si>
  <si>
    <t>08/03/19  23:00</t>
  </si>
  <si>
    <t>09/03/19  00:00</t>
  </si>
  <si>
    <t>09/03/19  01:00</t>
  </si>
  <si>
    <t>09/03/19  02:00</t>
  </si>
  <si>
    <t>09/03/19  03:00</t>
  </si>
  <si>
    <t>09/03/19  04:00</t>
  </si>
  <si>
    <t>09/03/19  05:00</t>
  </si>
  <si>
    <t>09/03/19  06:00</t>
  </si>
  <si>
    <t>09/03/19  07:00</t>
  </si>
  <si>
    <t>09/03/19  08:00</t>
  </si>
  <si>
    <t>09/03/19  09:00</t>
  </si>
  <si>
    <t>09/03/19  10:00</t>
  </si>
  <si>
    <t>09/03/19  11:00</t>
  </si>
  <si>
    <t>09/03/19  12:00</t>
  </si>
  <si>
    <t>09/03/19  13:00</t>
  </si>
  <si>
    <t>09/03/19  14:00</t>
  </si>
  <si>
    <t>09/03/19  15:00</t>
  </si>
  <si>
    <t>09/03/19  16:00</t>
  </si>
  <si>
    <t>09/03/19  17:00</t>
  </si>
  <si>
    <t>09/03/19  18:00</t>
  </si>
  <si>
    <t>09/03/19  19:00</t>
  </si>
  <si>
    <t>09/03/19  20:00</t>
  </si>
  <si>
    <t>09/03/19  21:00</t>
  </si>
  <si>
    <t>09/03/19  22:00</t>
  </si>
  <si>
    <t>09/03/19  23:00</t>
  </si>
  <si>
    <t>10/03/19  00:00</t>
  </si>
  <si>
    <t>10/03/19  01:00</t>
  </si>
  <si>
    <t>10/03/19  02:00</t>
  </si>
  <si>
    <t>10/03/19  03:00</t>
  </si>
  <si>
    <t>10/03/19  04:00</t>
  </si>
  <si>
    <t>10/03/19  05:00</t>
  </si>
  <si>
    <t>10/03/19  06:00</t>
  </si>
  <si>
    <t>10/03/19  07:00</t>
  </si>
  <si>
    <t>10/03/19  08:00</t>
  </si>
  <si>
    <t>10/03/19  09:00</t>
  </si>
  <si>
    <t>10/03/19  10:00</t>
  </si>
  <si>
    <t>10/03/19  11:00</t>
  </si>
  <si>
    <t>10/03/19  12:00</t>
  </si>
  <si>
    <t>10/03/19  13:00</t>
  </si>
  <si>
    <t>10/03/19  14:00</t>
  </si>
  <si>
    <t>10/03/19  15:00</t>
  </si>
  <si>
    <t>10/03/19  16:00</t>
  </si>
  <si>
    <t>10/03/19  17:00</t>
  </si>
  <si>
    <t>10/03/19  18:00</t>
  </si>
  <si>
    <t>10/03/19  19:00</t>
  </si>
  <si>
    <t>10/03/19  20:00</t>
  </si>
  <si>
    <t>10/03/19  21:00</t>
  </si>
  <si>
    <t>10/03/19  22:00</t>
  </si>
  <si>
    <t>10/03/19  23:00</t>
  </si>
  <si>
    <t>11/03/19  00:00</t>
  </si>
  <si>
    <t>11/03/19  01:00</t>
  </si>
  <si>
    <t>11/03/19  02:00</t>
  </si>
  <si>
    <t>11/03/19  03:00</t>
  </si>
  <si>
    <t>11/03/19  04:00</t>
  </si>
  <si>
    <t>11/03/19  05:00</t>
  </si>
  <si>
    <t>11/03/19  06:00</t>
  </si>
  <si>
    <t>11/03/19  07:00</t>
  </si>
  <si>
    <t>11/03/19  08:00</t>
  </si>
  <si>
    <t>11/03/19  09:00</t>
  </si>
  <si>
    <t>11/03/19  10:00</t>
  </si>
  <si>
    <t>11/03/19  11:00</t>
  </si>
  <si>
    <t>11/03/19  12:00</t>
  </si>
  <si>
    <t>11/03/19  13:00</t>
  </si>
  <si>
    <t>11/03/19  14:00</t>
  </si>
  <si>
    <t>11/03/19  15:00</t>
  </si>
  <si>
    <t>11/03/19  16:00</t>
  </si>
  <si>
    <t>11/03/19  17:00</t>
  </si>
  <si>
    <t>11/03/19  18:00</t>
  </si>
  <si>
    <t>11/03/19  19:00</t>
  </si>
  <si>
    <t>11/03/19  20:00</t>
  </si>
  <si>
    <t>11/03/19  21:00</t>
  </si>
  <si>
    <t>11/03/19  22:00</t>
  </si>
  <si>
    <t>11/03/19  23:00</t>
  </si>
  <si>
    <t>12/03/19  00:00</t>
  </si>
  <si>
    <t>12/03/19  01:00</t>
  </si>
  <si>
    <t>12/03/19  02:00</t>
  </si>
  <si>
    <t>12/03/19  03:00</t>
  </si>
  <si>
    <t>12/03/19  04:00</t>
  </si>
  <si>
    <t>12/03/19  05:00</t>
  </si>
  <si>
    <t>12/03/19  06:00</t>
  </si>
  <si>
    <t>12/03/19  07:00</t>
  </si>
  <si>
    <t>12/03/19  08:00</t>
  </si>
  <si>
    <t>12/03/19  09:00</t>
  </si>
  <si>
    <t>12/03/19  10:00</t>
  </si>
  <si>
    <t>12/03/19  11:00</t>
  </si>
  <si>
    <t>12/03/19  12:00</t>
  </si>
  <si>
    <t>12/03/19  13:00</t>
  </si>
  <si>
    <t>12/03/19  14:00</t>
  </si>
  <si>
    <t>12/03/19  15:00</t>
  </si>
  <si>
    <t>12/03/19  16:00</t>
  </si>
  <si>
    <t>12/03/19  17:00</t>
  </si>
  <si>
    <t>12/03/19  18:00</t>
  </si>
  <si>
    <t>12/03/19  19:00</t>
  </si>
  <si>
    <t>12/03/19  20:00</t>
  </si>
  <si>
    <t>12/03/19  21:00</t>
  </si>
  <si>
    <t>12/03/19  22:00</t>
  </si>
  <si>
    <t>12/03/19  23:00</t>
  </si>
  <si>
    <t>13/03/19  00:00</t>
  </si>
  <si>
    <t>13/03/19  01:00</t>
  </si>
  <si>
    <t>13/03/19  02:00</t>
  </si>
  <si>
    <t>13/03/19  03:00</t>
  </si>
  <si>
    <t>13/03/19  04:00</t>
  </si>
  <si>
    <t>13/03/19  05:00</t>
  </si>
  <si>
    <t>13/03/19  06:00</t>
  </si>
  <si>
    <t>13/03/19  07:00</t>
  </si>
  <si>
    <t>13/03/19  08:00</t>
  </si>
  <si>
    <t>13/03/19  09:00</t>
  </si>
  <si>
    <t>13/03/19  10:00</t>
  </si>
  <si>
    <t>13/03/19  11:00</t>
  </si>
  <si>
    <t>13/03/19  12:00</t>
  </si>
  <si>
    <t>13/03/19  13:00</t>
  </si>
  <si>
    <t>13/03/19  14:00</t>
  </si>
  <si>
    <t>13/03/19  15:00</t>
  </si>
  <si>
    <t>13/03/19  16:00</t>
  </si>
  <si>
    <t>13/03/19  17:00</t>
  </si>
  <si>
    <t>13/03/19  18:00</t>
  </si>
  <si>
    <t>13/03/19  19:00</t>
  </si>
  <si>
    <t>13/03/19  20:00</t>
  </si>
  <si>
    <t>13/03/19  21:00</t>
  </si>
  <si>
    <t>13/03/19  22:00</t>
  </si>
  <si>
    <t>13/03/19  23:00</t>
  </si>
  <si>
    <t>14/03/19  00:00</t>
  </si>
  <si>
    <t>14/03/19  01:00</t>
  </si>
  <si>
    <t>14/03/19  02:00</t>
  </si>
  <si>
    <t>14/03/19  03:00</t>
  </si>
  <si>
    <t>14/03/19  04:00</t>
  </si>
  <si>
    <t>14/03/19  05:00</t>
  </si>
  <si>
    <t>14/03/19  06:00</t>
  </si>
  <si>
    <t>14/03/19  07:00</t>
  </si>
  <si>
    <t>14/03/19  08:00</t>
  </si>
  <si>
    <t>14/03/19  09:00</t>
  </si>
  <si>
    <t>14/03/19  10:00</t>
  </si>
  <si>
    <t>14/03/19  11:00</t>
  </si>
  <si>
    <t>14/03/19  12:00</t>
  </si>
  <si>
    <t>14/03/19  13:00</t>
  </si>
  <si>
    <t>14/03/19  14:00</t>
  </si>
  <si>
    <t>14/03/19  15:00</t>
  </si>
  <si>
    <t>14/03/19  16:00</t>
  </si>
  <si>
    <t>14/03/19  17:00</t>
  </si>
  <si>
    <t>14/03/19  18:00</t>
  </si>
  <si>
    <t>14/03/19  19:00</t>
  </si>
  <si>
    <t>14/03/19  20:00</t>
  </si>
  <si>
    <t>14/03/19  21:00</t>
  </si>
  <si>
    <t>14/03/19  22:00</t>
  </si>
  <si>
    <t>14/03/19  23:00</t>
  </si>
  <si>
    <t>15/03/19  00:00</t>
  </si>
  <si>
    <t>15/03/19  01:00</t>
  </si>
  <si>
    <t>15/03/19  02:00</t>
  </si>
  <si>
    <t>15/03/19  03:00</t>
  </si>
  <si>
    <t>15/03/19  04:00</t>
  </si>
  <si>
    <t>15/03/19  05:00</t>
  </si>
  <si>
    <t>15/03/19  06:00</t>
  </si>
  <si>
    <t>15/03/19  07:00</t>
  </si>
  <si>
    <t>15/03/19  08:00</t>
  </si>
  <si>
    <t>15/03/19  09:00</t>
  </si>
  <si>
    <t>15/03/19  10:00</t>
  </si>
  <si>
    <t>15/03/19  11:00</t>
  </si>
  <si>
    <t>15/03/19  12:00</t>
  </si>
  <si>
    <t>15/03/19  13:00</t>
  </si>
  <si>
    <t>15/03/19  14:00</t>
  </si>
  <si>
    <t>15/03/19  15:00</t>
  </si>
  <si>
    <t>15/03/19  16:00</t>
  </si>
  <si>
    <t>15/03/19  17:00</t>
  </si>
  <si>
    <t>15/03/19  18:00</t>
  </si>
  <si>
    <t>15/03/19  19:00</t>
  </si>
  <si>
    <t>15/03/19  20:00</t>
  </si>
  <si>
    <t>15/03/19  21:00</t>
  </si>
  <si>
    <t>15/03/19  22:00</t>
  </si>
  <si>
    <t>15/03/19  23:00</t>
  </si>
  <si>
    <t>16/03/19  00:00</t>
  </si>
  <si>
    <t>16/03/19  01:00</t>
  </si>
  <si>
    <t>16/03/19  02:00</t>
  </si>
  <si>
    <t>16/03/19  03:00</t>
  </si>
  <si>
    <t>16/03/19  04:00</t>
  </si>
  <si>
    <t>16/03/19  05:00</t>
  </si>
  <si>
    <t>16/03/19  06:00</t>
  </si>
  <si>
    <t>16/03/19  07:00</t>
  </si>
  <si>
    <t>16/03/19  08:00</t>
  </si>
  <si>
    <t>16/03/19  09:00</t>
  </si>
  <si>
    <t>16/03/19  10:00</t>
  </si>
  <si>
    <t>16/03/19  11:00</t>
  </si>
  <si>
    <t>16/03/19  12:00</t>
  </si>
  <si>
    <t>16/03/19  13:00</t>
  </si>
  <si>
    <t>16/03/19  14:00</t>
  </si>
  <si>
    <t>16/03/19  15:00</t>
  </si>
  <si>
    <t>16/03/19  16:00</t>
  </si>
  <si>
    <t>16/03/19  17:00</t>
  </si>
  <si>
    <t>16/03/19  18:00</t>
  </si>
  <si>
    <t>16/03/19  19:00</t>
  </si>
  <si>
    <t>16/03/19  20:00</t>
  </si>
  <si>
    <t>16/03/19  21:00</t>
  </si>
  <si>
    <t>16/03/19  22:00</t>
  </si>
  <si>
    <t>16/03/19  23:00</t>
  </si>
  <si>
    <t>17/03/19  00:00</t>
  </si>
  <si>
    <t>17/03/19  01:00</t>
  </si>
  <si>
    <t>17/03/19  02:00</t>
  </si>
  <si>
    <t>17/03/19  03:00</t>
  </si>
  <si>
    <t>17/03/19  04:00</t>
  </si>
  <si>
    <t>17/03/19  05:00</t>
  </si>
  <si>
    <t>17/03/19  06:00</t>
  </si>
  <si>
    <t>17/03/19  07:00</t>
  </si>
  <si>
    <t>17/03/19  08:00</t>
  </si>
  <si>
    <t>17/03/19  09:00</t>
  </si>
  <si>
    <t>17/03/19  10:00</t>
  </si>
  <si>
    <t>17/03/19  11:00</t>
  </si>
  <si>
    <t>17/03/19  12:00</t>
  </si>
  <si>
    <t>17/03/19  13:00</t>
  </si>
  <si>
    <t>17/03/19  14:00</t>
  </si>
  <si>
    <t>17/03/19  15:00</t>
  </si>
  <si>
    <t>17/03/19  16:00</t>
  </si>
  <si>
    <t>17/03/19  17:00</t>
  </si>
  <si>
    <t>17/03/19  18:00</t>
  </si>
  <si>
    <t>17/03/19  19:00</t>
  </si>
  <si>
    <t>17/03/19  20:00</t>
  </si>
  <si>
    <t>17/03/19  21:00</t>
  </si>
  <si>
    <t>17/03/19  22:00</t>
  </si>
  <si>
    <t>17/03/19  23:00</t>
  </si>
  <si>
    <t>18/03/19  00:00</t>
  </si>
  <si>
    <t>18/03/19  01:00</t>
  </si>
  <si>
    <t>18/03/19  02:00</t>
  </si>
  <si>
    <t>18/03/19  03:00</t>
  </si>
  <si>
    <t>18/03/19  04:00</t>
  </si>
  <si>
    <t>18/03/19  05:00</t>
  </si>
  <si>
    <t>18/03/19  06:00</t>
  </si>
  <si>
    <t>18/03/19  07:00</t>
  </si>
  <si>
    <t>18/03/19  08:00</t>
  </si>
  <si>
    <t>18/03/19  09:00</t>
  </si>
  <si>
    <t>18/03/19  10:00</t>
  </si>
  <si>
    <t>18/03/19  11:00</t>
  </si>
  <si>
    <t>18/03/19  12:00</t>
  </si>
  <si>
    <t>18/03/19  13:00</t>
  </si>
  <si>
    <t>18/03/19  14:00</t>
  </si>
  <si>
    <t>18/03/19  15:00</t>
  </si>
  <si>
    <t>18/03/19  16:00</t>
  </si>
  <si>
    <t>18/03/19  17:00</t>
  </si>
  <si>
    <t>18/03/19  18:00</t>
  </si>
  <si>
    <t>18/03/19  19:00</t>
  </si>
  <si>
    <t>18/03/19  20:00</t>
  </si>
  <si>
    <t>18/03/19  21:00</t>
  </si>
  <si>
    <t>18/03/19  22:00</t>
  </si>
  <si>
    <t>18/03/19  23:00</t>
  </si>
  <si>
    <t>19/03/19  00:00</t>
  </si>
  <si>
    <t>19/03/19  01:00</t>
  </si>
  <si>
    <t>19/03/19  02:00</t>
  </si>
  <si>
    <t>19/03/19  03:00</t>
  </si>
  <si>
    <t>19/03/19  04:00</t>
  </si>
  <si>
    <t>19/03/19  05:00</t>
  </si>
  <si>
    <t>19/03/19  06:00</t>
  </si>
  <si>
    <t>19/03/19  07:00</t>
  </si>
  <si>
    <t>19/03/19  08:00</t>
  </si>
  <si>
    <t>19/03/19  09:00</t>
  </si>
  <si>
    <t>19/03/19  10:00</t>
  </si>
  <si>
    <t>19/03/19  11:00</t>
  </si>
  <si>
    <t>19/03/19  12:00</t>
  </si>
  <si>
    <t>19/03/19  13:00</t>
  </si>
  <si>
    <t>19/03/19  14:00</t>
  </si>
  <si>
    <t>19/03/19  15:00</t>
  </si>
  <si>
    <t>19/03/19  16:00</t>
  </si>
  <si>
    <t>19/03/19  17:00</t>
  </si>
  <si>
    <t>19/03/19  18:00</t>
  </si>
  <si>
    <t>19/03/19  19:00</t>
  </si>
  <si>
    <t>19/03/19  20:00</t>
  </si>
  <si>
    <t>19/03/19  21:00</t>
  </si>
  <si>
    <t>19/03/19  22:00</t>
  </si>
  <si>
    <t>19/03/19  23:00</t>
  </si>
  <si>
    <t>20/03/19  00:00</t>
  </si>
  <si>
    <t>20/03/19  01:00</t>
  </si>
  <si>
    <t>20/03/19  02:00</t>
  </si>
  <si>
    <t>20/03/19  03:00</t>
  </si>
  <si>
    <t>20/03/19  04:00</t>
  </si>
  <si>
    <t>20/03/19  05:00</t>
  </si>
  <si>
    <t>20/03/19  06:00</t>
  </si>
  <si>
    <t>20/03/19  07:00</t>
  </si>
  <si>
    <t>20/03/19  08:00</t>
  </si>
  <si>
    <t>20/03/19  09:00</t>
  </si>
  <si>
    <t>20/03/19  10:00</t>
  </si>
  <si>
    <t>20/03/19  11:00</t>
  </si>
  <si>
    <t>20/03/19  12:00</t>
  </si>
  <si>
    <t>20/03/19  13:00</t>
  </si>
  <si>
    <t>20/03/19  14:00</t>
  </si>
  <si>
    <t>20/03/19  15:00</t>
  </si>
  <si>
    <t>20/03/19  16:00</t>
  </si>
  <si>
    <t>20/03/19  17:00</t>
  </si>
  <si>
    <t>20/03/19  18:00</t>
  </si>
  <si>
    <t>20/03/19  19:00</t>
  </si>
  <si>
    <t>20/03/19  20:00</t>
  </si>
  <si>
    <t>20/03/19  21:00</t>
  </si>
  <si>
    <t>20/03/19  22:00</t>
  </si>
  <si>
    <t>20/03/19  23:00</t>
  </si>
  <si>
    <t>21/03/19  00:00</t>
  </si>
  <si>
    <t>21/03/19  01:00</t>
  </si>
  <si>
    <t>21/03/19  02:00</t>
  </si>
  <si>
    <t>21/03/19  03:00</t>
  </si>
  <si>
    <t>21/03/19  04:00</t>
  </si>
  <si>
    <t>21/03/19  05:00</t>
  </si>
  <si>
    <t>21/03/19  06:00</t>
  </si>
  <si>
    <t>21/03/19  07:00</t>
  </si>
  <si>
    <t>21/03/19  08:00</t>
  </si>
  <si>
    <t>21/03/19  09:00</t>
  </si>
  <si>
    <t>21/03/19  10:00</t>
  </si>
  <si>
    <t>21/03/19  11:00</t>
  </si>
  <si>
    <t>21/03/19  12:00</t>
  </si>
  <si>
    <t>21/03/19  13:00</t>
  </si>
  <si>
    <t>21/03/19  14:00</t>
  </si>
  <si>
    <t>21/03/19  15:00</t>
  </si>
  <si>
    <t>21/03/19  16:00</t>
  </si>
  <si>
    <t>21/03/19  17:00</t>
  </si>
  <si>
    <t>21/03/19  18:00</t>
  </si>
  <si>
    <t>21/03/19  19:00</t>
  </si>
  <si>
    <t>21/03/19  20:00</t>
  </si>
  <si>
    <t>21/03/19  21:00</t>
  </si>
  <si>
    <t>21/03/19  22:00</t>
  </si>
  <si>
    <t>21/03/19  23:00</t>
  </si>
  <si>
    <t>22/03/19  00:00</t>
  </si>
  <si>
    <t>22/03/19  01:00</t>
  </si>
  <si>
    <t>22/03/19  02:00</t>
  </si>
  <si>
    <t>22/03/19  03:00</t>
  </si>
  <si>
    <t>22/03/19  04:00</t>
  </si>
  <si>
    <t>22/03/19  05:00</t>
  </si>
  <si>
    <t>22/03/19  06:00</t>
  </si>
  <si>
    <t>22/03/19  07:00</t>
  </si>
  <si>
    <t>22/03/19  08:00</t>
  </si>
  <si>
    <t>22/03/19  09:00</t>
  </si>
  <si>
    <t>22/03/19  10:00</t>
  </si>
  <si>
    <t>22/03/19  11:00</t>
  </si>
  <si>
    <t>22/03/19  12:00</t>
  </si>
  <si>
    <t>22/03/19  13:00</t>
  </si>
  <si>
    <t>22/03/19  14:00</t>
  </si>
  <si>
    <t>22/03/19  15:00</t>
  </si>
  <si>
    <t>22/03/19  16:00</t>
  </si>
  <si>
    <t>22/03/19  17:00</t>
  </si>
  <si>
    <t>22/03/19  18:00</t>
  </si>
  <si>
    <t>22/03/19  19:00</t>
  </si>
  <si>
    <t>22/03/19  20:00</t>
  </si>
  <si>
    <t>22/03/19  21:00</t>
  </si>
  <si>
    <t>22/03/19  22:00</t>
  </si>
  <si>
    <t>22/03/19  23:00</t>
  </si>
  <si>
    <t>23/03/19  00:00</t>
  </si>
  <si>
    <t>23/03/19  01:00</t>
  </si>
  <si>
    <t>23/03/19  02:00</t>
  </si>
  <si>
    <t>23/03/19  03:00</t>
  </si>
  <si>
    <t>23/03/19  04:00</t>
  </si>
  <si>
    <t>23/03/19  05:00</t>
  </si>
  <si>
    <t>23/03/19  06:00</t>
  </si>
  <si>
    <t>23/03/19  07:00</t>
  </si>
  <si>
    <t>23/03/19  08:00</t>
  </si>
  <si>
    <t>23/03/19  09:00</t>
  </si>
  <si>
    <t>23/03/19  10:00</t>
  </si>
  <si>
    <t>23/03/19  11:00</t>
  </si>
  <si>
    <t>23/03/19  12:00</t>
  </si>
  <si>
    <t>23/03/19  13:00</t>
  </si>
  <si>
    <t>23/03/19  14:00</t>
  </si>
  <si>
    <t>23/03/19  15:00</t>
  </si>
  <si>
    <t>23/03/19  16:00</t>
  </si>
  <si>
    <t>23/03/19  17:00</t>
  </si>
  <si>
    <t>23/03/19  18:00</t>
  </si>
  <si>
    <t>23/03/19  19:00</t>
  </si>
  <si>
    <t>23/03/19  20:00</t>
  </si>
  <si>
    <t>23/03/19  21:00</t>
  </si>
  <si>
    <t>23/03/19  22:00</t>
  </si>
  <si>
    <t>23/03/19  23:00</t>
  </si>
  <si>
    <t>24/03/19  00:00</t>
  </si>
  <si>
    <t>24/03/19  01:00</t>
  </si>
  <si>
    <t>24/03/19  02:00</t>
  </si>
  <si>
    <t>24/03/19  03:00</t>
  </si>
  <si>
    <t>24/03/19  04:00</t>
  </si>
  <si>
    <t>24/03/19  05:00</t>
  </si>
  <si>
    <t>24/03/19  06:00</t>
  </si>
  <si>
    <t>24/03/19  07:00</t>
  </si>
  <si>
    <t>24/03/19  08:00</t>
  </si>
  <si>
    <t>24/03/19  09:00</t>
  </si>
  <si>
    <t>24/03/19  10:00</t>
  </si>
  <si>
    <t>24/03/19  11:00</t>
  </si>
  <si>
    <t>24/03/19  12:00</t>
  </si>
  <si>
    <t>24/03/19  13:00</t>
  </si>
  <si>
    <t>24/03/19  14:00</t>
  </si>
  <si>
    <t>24/03/19  15:00</t>
  </si>
  <si>
    <t>24/03/19  16:00</t>
  </si>
  <si>
    <t>24/03/19  17:00</t>
  </si>
  <si>
    <t>24/03/19  18:00</t>
  </si>
  <si>
    <t>24/03/19  19:00</t>
  </si>
  <si>
    <t>24/03/19  20:00</t>
  </si>
  <si>
    <t>24/03/19  21:00</t>
  </si>
  <si>
    <t>24/03/19  22:00</t>
  </si>
  <si>
    <t>24/03/19  23:00</t>
  </si>
  <si>
    <t>25/03/19  00:00</t>
  </si>
  <si>
    <t>25/03/19  01:00</t>
  </si>
  <si>
    <t>25/03/19  02:00</t>
  </si>
  <si>
    <t>25/03/19  03:00</t>
  </si>
  <si>
    <t>25/03/19  04:00</t>
  </si>
  <si>
    <t>25/03/19  05:00</t>
  </si>
  <si>
    <t>25/03/19  06:00</t>
  </si>
  <si>
    <t>25/03/19  07:00</t>
  </si>
  <si>
    <t>25/03/19  08:00</t>
  </si>
  <si>
    <t>25/03/19  09:00</t>
  </si>
  <si>
    <t>25/03/19  10:00</t>
  </si>
  <si>
    <t>25/03/19  11:00</t>
  </si>
  <si>
    <t>25/03/19  12:00</t>
  </si>
  <si>
    <t>25/03/19  13:00</t>
  </si>
  <si>
    <t>25/03/19  14:00</t>
  </si>
  <si>
    <t>25/03/19  15:00</t>
  </si>
  <si>
    <t>25/03/19  16:00</t>
  </si>
  <si>
    <t>25/03/19  17:00</t>
  </si>
  <si>
    <t>25/03/19  18:00</t>
  </si>
  <si>
    <t>25/03/19  19:00</t>
  </si>
  <si>
    <t>25/03/19  20:00</t>
  </si>
  <si>
    <t>25/03/19  21:00</t>
  </si>
  <si>
    <t>25/03/19  22:00</t>
  </si>
  <si>
    <t>25/03/19  23:00</t>
  </si>
  <si>
    <t>26/03/19  00:00</t>
  </si>
  <si>
    <t>26/03/19  01:00</t>
  </si>
  <si>
    <t>26/03/19  02:00</t>
  </si>
  <si>
    <t>26/03/19  03:00</t>
  </si>
  <si>
    <t>26/03/19  04:00</t>
  </si>
  <si>
    <t>26/03/19  05:00</t>
  </si>
  <si>
    <t>26/03/19  06:00</t>
  </si>
  <si>
    <t>26/03/19  07:00</t>
  </si>
  <si>
    <t>26/03/19  08:00</t>
  </si>
  <si>
    <t>26/03/19  09:00</t>
  </si>
  <si>
    <t>26/03/19  10:00</t>
  </si>
  <si>
    <t>26/03/19  11:00</t>
  </si>
  <si>
    <t>26/03/19  12:00</t>
  </si>
  <si>
    <t>26/03/19  13:00</t>
  </si>
  <si>
    <t>26/03/19  14:00</t>
  </si>
  <si>
    <t>26/03/19  15:00</t>
  </si>
  <si>
    <t>26/03/19  16:00</t>
  </si>
  <si>
    <t>26/03/19  17:00</t>
  </si>
  <si>
    <t>26/03/19  18:00</t>
  </si>
  <si>
    <t>26/03/19  19:00</t>
  </si>
  <si>
    <t>26/03/19  20:00</t>
  </si>
  <si>
    <t>26/03/19  21:00</t>
  </si>
  <si>
    <t>26/03/19  22:00</t>
  </si>
  <si>
    <t>26/03/19  23:00</t>
  </si>
  <si>
    <t>27/03/19  00:00</t>
  </si>
  <si>
    <t>27/03/19  01:00</t>
  </si>
  <si>
    <t>27/03/19  02:00</t>
  </si>
  <si>
    <t>27/03/19  03:00</t>
  </si>
  <si>
    <t>27/03/19  04:00</t>
  </si>
  <si>
    <t>27/03/19  05:00</t>
  </si>
  <si>
    <t>27/03/19  06:00</t>
  </si>
  <si>
    <t>27/03/19  07:00</t>
  </si>
  <si>
    <t>27/03/19  08:00</t>
  </si>
  <si>
    <t>27/03/19  09:00</t>
  </si>
  <si>
    <t>27/03/19  10:00</t>
  </si>
  <si>
    <t>27/03/19  11:00</t>
  </si>
  <si>
    <t>27/03/19  12:00</t>
  </si>
  <si>
    <t>27/03/19  13:00</t>
  </si>
  <si>
    <t>27/03/19  14:00</t>
  </si>
  <si>
    <t>27/03/19  15:00</t>
  </si>
  <si>
    <t>27/03/19  16:00</t>
  </si>
  <si>
    <t>27/03/19  17:00</t>
  </si>
  <si>
    <t>27/03/19  18:00</t>
  </si>
  <si>
    <t>27/03/19  19:00</t>
  </si>
  <si>
    <t>27/03/19  20:00</t>
  </si>
  <si>
    <t>27/03/19  21:00</t>
  </si>
  <si>
    <t>27/03/19  22:00</t>
  </si>
  <si>
    <t>27/03/19  23:00</t>
  </si>
  <si>
    <t>28/03/19  00:00</t>
  </si>
  <si>
    <t>28/03/19  01:00</t>
  </si>
  <si>
    <t>28/03/19  02:00</t>
  </si>
  <si>
    <t>28/03/19  03:00</t>
  </si>
  <si>
    <t>28/03/19  04:00</t>
  </si>
  <si>
    <t>28/03/19  05:00</t>
  </si>
  <si>
    <t>28/03/19  06:00</t>
  </si>
  <si>
    <t>28/03/19  07:00</t>
  </si>
  <si>
    <t>28/03/19  08:00</t>
  </si>
  <si>
    <t>28/03/19  09:00</t>
  </si>
  <si>
    <t>28/03/19  10:00</t>
  </si>
  <si>
    <t>28/03/19  11:00</t>
  </si>
  <si>
    <t>28/03/19  12:00</t>
  </si>
  <si>
    <t>28/03/19  13:00</t>
  </si>
  <si>
    <t>28/03/19  14:00</t>
  </si>
  <si>
    <t>28/03/19  15:00</t>
  </si>
  <si>
    <t>28/03/19  16:00</t>
  </si>
  <si>
    <t>28/03/19  17:00</t>
  </si>
  <si>
    <t>28/03/19  18:00</t>
  </si>
  <si>
    <t>28/03/19  19:00</t>
  </si>
  <si>
    <t>28/03/19  20:00</t>
  </si>
  <si>
    <t>28/03/19  21:00</t>
  </si>
  <si>
    <t>28/03/19  22:00</t>
  </si>
  <si>
    <t>28/03/19  23:00</t>
  </si>
  <si>
    <t>29/03/19  00:00</t>
  </si>
  <si>
    <t>29/03/19  01:00</t>
  </si>
  <si>
    <t>29/03/19  02:00</t>
  </si>
  <si>
    <t>29/03/19  03:00</t>
  </si>
  <si>
    <t>29/03/19  04:00</t>
  </si>
  <si>
    <t>29/03/19  05:00</t>
  </si>
  <si>
    <t>29/03/19  06:00</t>
  </si>
  <si>
    <t>29/03/19  07:00</t>
  </si>
  <si>
    <t>29/03/19  08:00</t>
  </si>
  <si>
    <t>29/03/19  09:00</t>
  </si>
  <si>
    <t>29/03/19  10:00</t>
  </si>
  <si>
    <t>29/03/19  11:00</t>
  </si>
  <si>
    <t>29/03/19  12:00</t>
  </si>
  <si>
    <t>29/03/19  13:00</t>
  </si>
  <si>
    <t>29/03/19  14:00</t>
  </si>
  <si>
    <t>29/03/19  15:00</t>
  </si>
  <si>
    <t>29/03/19  16:00</t>
  </si>
  <si>
    <t>29/03/19  17:00</t>
  </si>
  <si>
    <t>29/03/19  18:00</t>
  </si>
  <si>
    <t>29/03/19  19:00</t>
  </si>
  <si>
    <t>29/03/19  20:00</t>
  </si>
  <si>
    <t>29/03/19  21:00</t>
  </si>
  <si>
    <t>29/03/19  22:00</t>
  </si>
  <si>
    <t>30/03/19  00:00</t>
  </si>
  <si>
    <t>30/03/19  01:00</t>
  </si>
  <si>
    <t>30/03/19  02:00</t>
  </si>
  <si>
    <t>30/03/19  03:00</t>
  </si>
  <si>
    <t>30/03/19  04:00</t>
  </si>
  <si>
    <t>30/03/19  05:00</t>
  </si>
  <si>
    <t>30/03/19  06:00</t>
  </si>
  <si>
    <t>30/03/19  07:00</t>
  </si>
  <si>
    <t>30/03/19  08:00</t>
  </si>
  <si>
    <t>30/03/19  09:00</t>
  </si>
  <si>
    <t>30/03/19  10:00</t>
  </si>
  <si>
    <t>30/03/19  11:00</t>
  </si>
  <si>
    <t>30/03/19  12:00</t>
  </si>
  <si>
    <t>30/03/19  13:00</t>
  </si>
  <si>
    <t>30/03/19  14:00</t>
  </si>
  <si>
    <t>30/03/19  15:00</t>
  </si>
  <si>
    <t>30/03/19  16:00</t>
  </si>
  <si>
    <t>30/03/19  17:00</t>
  </si>
  <si>
    <t>30/03/19  18:00</t>
  </si>
  <si>
    <t>30/03/19  19:00</t>
  </si>
  <si>
    <t>30/03/19  20:00</t>
  </si>
  <si>
    <t>30/03/19  21:00</t>
  </si>
  <si>
    <t>30/03/19  22:00</t>
  </si>
  <si>
    <t>30/03/19  23:00</t>
  </si>
  <si>
    <t>31/03/19  00:00</t>
  </si>
  <si>
    <t>31/03/19  01:00</t>
  </si>
  <si>
    <t>31/03/19  02:00</t>
  </si>
  <si>
    <t>31/03/19  03:00</t>
  </si>
  <si>
    <t>31/03/19  04:00</t>
  </si>
  <si>
    <t>31/03/19  05:00</t>
  </si>
  <si>
    <t>31/03/19  06:00</t>
  </si>
  <si>
    <t>31/03/19  07:00</t>
  </si>
  <si>
    <t>31/03/19  08:00</t>
  </si>
  <si>
    <t>31/03/19  09:00</t>
  </si>
  <si>
    <t>31/03/19  10:00</t>
  </si>
  <si>
    <t>31/03/19  11:00</t>
  </si>
  <si>
    <t>31/03/19  12:00</t>
  </si>
  <si>
    <t>31/03/19  13:00</t>
  </si>
  <si>
    <t>31/03/19  14:00</t>
  </si>
  <si>
    <t>31/03/19  15:00</t>
  </si>
  <si>
    <t>31/03/19  16:00</t>
  </si>
  <si>
    <t>31/03/19  17:00</t>
  </si>
  <si>
    <t>31/03/19  18:00</t>
  </si>
  <si>
    <t>31/03/19  19:00</t>
  </si>
  <si>
    <t>31/03/19  20:00</t>
  </si>
  <si>
    <t>31/03/19  21:00</t>
  </si>
  <si>
    <t>31/03/19  22:00</t>
  </si>
  <si>
    <t>31/03/19  23:00</t>
  </si>
  <si>
    <t>01/04/21  00:00</t>
  </si>
  <si>
    <t>01/04/21  01:00</t>
  </si>
  <si>
    <t>01/04/21  02:00</t>
  </si>
  <si>
    <t>01/04/21  03:00</t>
  </si>
  <si>
    <t>01/04/21  04:00</t>
  </si>
  <si>
    <t>01/04/21  05:00</t>
  </si>
  <si>
    <t>01/04/21  06:00</t>
  </si>
  <si>
    <t>01/04/21  07:00</t>
  </si>
  <si>
    <t>01/04/21  08:00</t>
  </si>
  <si>
    <t>01/04/21  09:00</t>
  </si>
  <si>
    <t>01/04/21  10:00</t>
  </si>
  <si>
    <t>01/04/21  11:00</t>
  </si>
  <si>
    <t>01/04/21  12:00</t>
  </si>
  <si>
    <t>01/04/21  13:00</t>
  </si>
  <si>
    <t>01/04/21  14:00</t>
  </si>
  <si>
    <t>01/04/21  15:00</t>
  </si>
  <si>
    <t>01/04/21  16:00</t>
  </si>
  <si>
    <t>01/04/21  17:00</t>
  </si>
  <si>
    <t>01/04/21  18:00</t>
  </si>
  <si>
    <t>01/04/21  19:00</t>
  </si>
  <si>
    <t>01/04/21  20:00</t>
  </si>
  <si>
    <t>01/04/21  21:00</t>
  </si>
  <si>
    <t>01/04/21  22:00</t>
  </si>
  <si>
    <t>01/04/21  23:00</t>
  </si>
  <si>
    <t>02/04/21  00:00</t>
  </si>
  <si>
    <t>02/04/21  01:00</t>
  </si>
  <si>
    <t>02/04/21  02:00</t>
  </si>
  <si>
    <t>02/04/21  03:00</t>
  </si>
  <si>
    <t>02/04/21  04:00</t>
  </si>
  <si>
    <t>02/04/21  05:00</t>
  </si>
  <si>
    <t>02/04/21  06:00</t>
  </si>
  <si>
    <t>02/04/21  07:00</t>
  </si>
  <si>
    <t>02/04/21  08:00</t>
  </si>
  <si>
    <t>02/04/21  09:00</t>
  </si>
  <si>
    <t>02/04/21  10:00</t>
  </si>
  <si>
    <t>02/04/21  11:00</t>
  </si>
  <si>
    <t>02/04/21  12:00</t>
  </si>
  <si>
    <t>02/04/21  13:00</t>
  </si>
  <si>
    <t>02/04/21  14:00</t>
  </si>
  <si>
    <t>02/04/21  15:00</t>
  </si>
  <si>
    <t>02/04/21  16:00</t>
  </si>
  <si>
    <t>02/04/21  17:00</t>
  </si>
  <si>
    <t>02/04/21  18:00</t>
  </si>
  <si>
    <t>02/04/21  19:00</t>
  </si>
  <si>
    <t>02/04/21  20:00</t>
  </si>
  <si>
    <t>02/04/21  21:00</t>
  </si>
  <si>
    <t>02/04/21  22:00</t>
  </si>
  <si>
    <t>02/04/21  23:00</t>
  </si>
  <si>
    <t>03/04/21  00:00</t>
  </si>
  <si>
    <t>03/04/21  01:00</t>
  </si>
  <si>
    <t>03/04/21  02:00</t>
  </si>
  <si>
    <t>03/04/21  03:00</t>
  </si>
  <si>
    <t>03/04/21  04:00</t>
  </si>
  <si>
    <t>03/04/21  05:00</t>
  </si>
  <si>
    <t>03/04/21  06:00</t>
  </si>
  <si>
    <t>03/04/21  07:00</t>
  </si>
  <si>
    <t>03/04/21  08:00</t>
  </si>
  <si>
    <t>03/04/21  09:00</t>
  </si>
  <si>
    <t>03/04/21  10:00</t>
  </si>
  <si>
    <t>03/04/21  11:00</t>
  </si>
  <si>
    <t>03/04/21  12:00</t>
  </si>
  <si>
    <t>03/04/21  13:00</t>
  </si>
  <si>
    <t>03/04/21  14:00</t>
  </si>
  <si>
    <t>03/04/21  15:00</t>
  </si>
  <si>
    <t>03/04/21  16:00</t>
  </si>
  <si>
    <t>03/04/21  17:00</t>
  </si>
  <si>
    <t>03/04/21  18:00</t>
  </si>
  <si>
    <t>03/04/21  19:00</t>
  </si>
  <si>
    <t>03/04/21  20:00</t>
  </si>
  <si>
    <t>03/04/21  21:00</t>
  </si>
  <si>
    <t>03/04/21  22:00</t>
  </si>
  <si>
    <t>03/04/21  23:00</t>
  </si>
  <si>
    <t>04/04/21  00:00</t>
  </si>
  <si>
    <t>04/04/21  01:00</t>
  </si>
  <si>
    <t>04/04/21  02:00</t>
  </si>
  <si>
    <t>04/04/21  03:00</t>
  </si>
  <si>
    <t>04/04/21  04:00</t>
  </si>
  <si>
    <t>04/04/21  05:00</t>
  </si>
  <si>
    <t>04/04/21  06:00</t>
  </si>
  <si>
    <t>04/04/21  07:00</t>
  </si>
  <si>
    <t>04/04/21  08:00</t>
  </si>
  <si>
    <t>04/04/21  09:00</t>
  </si>
  <si>
    <t>04/04/21  10:00</t>
  </si>
  <si>
    <t>04/04/21  11:00</t>
  </si>
  <si>
    <t>04/04/21  12:00</t>
  </si>
  <si>
    <t>04/04/21  13:00</t>
  </si>
  <si>
    <t>04/04/21  14:00</t>
  </si>
  <si>
    <t>04/04/21  15:00</t>
  </si>
  <si>
    <t>04/04/21  16:00</t>
  </si>
  <si>
    <t>04/04/21  17:00</t>
  </si>
  <si>
    <t>04/04/21  18:00</t>
  </si>
  <si>
    <t>04/04/21  19:00</t>
  </si>
  <si>
    <t>04/04/21  20:00</t>
  </si>
  <si>
    <t>04/04/21  21:00</t>
  </si>
  <si>
    <t>04/04/21  22:00</t>
  </si>
  <si>
    <t>04/04/21  23:00</t>
  </si>
  <si>
    <t>05/04/21  00:00</t>
  </si>
  <si>
    <t>05/04/21  01:00</t>
  </si>
  <si>
    <t>05/04/21  02:00</t>
  </si>
  <si>
    <t>05/04/21  03:00</t>
  </si>
  <si>
    <t>05/04/21  04:00</t>
  </si>
  <si>
    <t>05/04/21  05:00</t>
  </si>
  <si>
    <t>05/04/21  06:00</t>
  </si>
  <si>
    <t>05/04/21  07:00</t>
  </si>
  <si>
    <t>05/04/21  08:00</t>
  </si>
  <si>
    <t>05/04/21  09:00</t>
  </si>
  <si>
    <t>05/04/21  10:00</t>
  </si>
  <si>
    <t>05/04/21  11:00</t>
  </si>
  <si>
    <t>05/04/21  12:00</t>
  </si>
  <si>
    <t>05/04/21  13:00</t>
  </si>
  <si>
    <t>05/04/21  14:00</t>
  </si>
  <si>
    <t>05/04/21  15:00</t>
  </si>
  <si>
    <t>05/04/21  16:00</t>
  </si>
  <si>
    <t>05/04/21  17:00</t>
  </si>
  <si>
    <t>05/04/21  18:00</t>
  </si>
  <si>
    <t>05/04/21  19:00</t>
  </si>
  <si>
    <t>05/04/21  20:00</t>
  </si>
  <si>
    <t>05/04/21  21:00</t>
  </si>
  <si>
    <t>05/04/21  22:00</t>
  </si>
  <si>
    <t>05/04/21  23:00</t>
  </si>
  <si>
    <t>06/04/21  00:00</t>
  </si>
  <si>
    <t>06/04/21  01:00</t>
  </si>
  <si>
    <t>06/04/21  02:00</t>
  </si>
  <si>
    <t>06/04/21  03:00</t>
  </si>
  <si>
    <t>06/04/21  04:00</t>
  </si>
  <si>
    <t>06/04/21  05:00</t>
  </si>
  <si>
    <t>06/04/21  06:00</t>
  </si>
  <si>
    <t>06/04/21  07:00</t>
  </si>
  <si>
    <t>06/04/21  08:00</t>
  </si>
  <si>
    <t>06/04/21  09:00</t>
  </si>
  <si>
    <t>06/04/21  10:00</t>
  </si>
  <si>
    <t>06/04/21  11:00</t>
  </si>
  <si>
    <t>06/04/21  12:00</t>
  </si>
  <si>
    <t>06/04/21  13:00</t>
  </si>
  <si>
    <t>06/04/21  14:00</t>
  </si>
  <si>
    <t>06/04/21  15:00</t>
  </si>
  <si>
    <t>06/04/21  16:00</t>
  </si>
  <si>
    <t>06/04/21  17:00</t>
  </si>
  <si>
    <t>06/04/21  18:00</t>
  </si>
  <si>
    <t>06/04/21  19:00</t>
  </si>
  <si>
    <t>06/04/21  20:00</t>
  </si>
  <si>
    <t>06/04/21  21:00</t>
  </si>
  <si>
    <t>06/04/21  22:00</t>
  </si>
  <si>
    <t>06/04/21  23:00</t>
  </si>
  <si>
    <t>07/04/21  00:00</t>
  </si>
  <si>
    <t>07/04/21  01:00</t>
  </si>
  <si>
    <t>07/04/21  02:00</t>
  </si>
  <si>
    <t>07/04/21  03:00</t>
  </si>
  <si>
    <t>07/04/21  04:00</t>
  </si>
  <si>
    <t>07/04/21  05:00</t>
  </si>
  <si>
    <t>07/04/21  06:00</t>
  </si>
  <si>
    <t>07/04/21  07:00</t>
  </si>
  <si>
    <t>07/04/21  08:00</t>
  </si>
  <si>
    <t>07/04/21  09:00</t>
  </si>
  <si>
    <t>07/04/21  10:00</t>
  </si>
  <si>
    <t>07/04/21  11:00</t>
  </si>
  <si>
    <t>07/04/21  12:00</t>
  </si>
  <si>
    <t>07/04/21  13:00</t>
  </si>
  <si>
    <t>07/04/21  14:00</t>
  </si>
  <si>
    <t>07/04/21  15:00</t>
  </si>
  <si>
    <t>07/04/21  16:00</t>
  </si>
  <si>
    <t>07/04/21  17:00</t>
  </si>
  <si>
    <t>07/04/21  18:00</t>
  </si>
  <si>
    <t>07/04/21  19:00</t>
  </si>
  <si>
    <t>07/04/21  20:00</t>
  </si>
  <si>
    <t>07/04/21  21:00</t>
  </si>
  <si>
    <t>07/04/21  22:00</t>
  </si>
  <si>
    <t>07/04/21  23:00</t>
  </si>
  <si>
    <t>08/04/21  00:00</t>
  </si>
  <si>
    <t>08/04/21  01:00</t>
  </si>
  <si>
    <t>08/04/21  02:00</t>
  </si>
  <si>
    <t>08/04/21  03:00</t>
  </si>
  <si>
    <t>08/04/21  04:00</t>
  </si>
  <si>
    <t>08/04/21  05:00</t>
  </si>
  <si>
    <t>08/04/21  06:00</t>
  </si>
  <si>
    <t>08/04/21  07:00</t>
  </si>
  <si>
    <t>08/04/21  08:00</t>
  </si>
  <si>
    <t>08/04/21  09:00</t>
  </si>
  <si>
    <t>08/04/21  10:00</t>
  </si>
  <si>
    <t>08/04/21  11:00</t>
  </si>
  <si>
    <t>08/04/21  12:00</t>
  </si>
  <si>
    <t>08/04/21  13:00</t>
  </si>
  <si>
    <t>08/04/21  14:00</t>
  </si>
  <si>
    <t>08/04/21  15:00</t>
  </si>
  <si>
    <t>08/04/21  16:00</t>
  </si>
  <si>
    <t>08/04/21  17:00</t>
  </si>
  <si>
    <t>08/04/21  18:00</t>
  </si>
  <si>
    <t>08/04/21  19:00</t>
  </si>
  <si>
    <t>08/04/21  20:00</t>
  </si>
  <si>
    <t>08/04/21  21:00</t>
  </si>
  <si>
    <t>08/04/21  22:00</t>
  </si>
  <si>
    <t>08/04/21  23:00</t>
  </si>
  <si>
    <t>09/04/21  00:00</t>
  </si>
  <si>
    <t>09/04/21  01:00</t>
  </si>
  <si>
    <t>09/04/21  02:00</t>
  </si>
  <si>
    <t>09/04/21  03:00</t>
  </si>
  <si>
    <t>09/04/21  04:00</t>
  </si>
  <si>
    <t>09/04/21  05:00</t>
  </si>
  <si>
    <t>09/04/21  06:00</t>
  </si>
  <si>
    <t>09/04/21  07:00</t>
  </si>
  <si>
    <t>09/04/21  08:00</t>
  </si>
  <si>
    <t>09/04/21  09:00</t>
  </si>
  <si>
    <t>09/04/21  10:00</t>
  </si>
  <si>
    <t>09/04/21  11:00</t>
  </si>
  <si>
    <t>09/04/21  12:00</t>
  </si>
  <si>
    <t>09/04/21  13:00</t>
  </si>
  <si>
    <t>09/04/21  14:00</t>
  </si>
  <si>
    <t>09/04/21  15:00</t>
  </si>
  <si>
    <t>09/04/21  16:00</t>
  </si>
  <si>
    <t>09/04/21  17:00</t>
  </si>
  <si>
    <t>09/04/21  18:00</t>
  </si>
  <si>
    <t>09/04/21  19:00</t>
  </si>
  <si>
    <t>09/04/21  20:00</t>
  </si>
  <si>
    <t>09/04/21  21:00</t>
  </si>
  <si>
    <t>09/04/21  22:00</t>
  </si>
  <si>
    <t>09/04/21  23:00</t>
  </si>
  <si>
    <t>10/04/21  00:00</t>
  </si>
  <si>
    <t>10/04/21  01:00</t>
  </si>
  <si>
    <t>10/04/21  02:00</t>
  </si>
  <si>
    <t>10/04/21  03:00</t>
  </si>
  <si>
    <t>10/04/21  04:00</t>
  </si>
  <si>
    <t>10/04/21  05:00</t>
  </si>
  <si>
    <t>10/04/21  06:00</t>
  </si>
  <si>
    <t>10/04/21  07:00</t>
  </si>
  <si>
    <t>10/04/21  08:00</t>
  </si>
  <si>
    <t>10/04/21  09:00</t>
  </si>
  <si>
    <t>10/04/21  10:00</t>
  </si>
  <si>
    <t>10/04/21  11:00</t>
  </si>
  <si>
    <t>10/04/21  12:00</t>
  </si>
  <si>
    <t>10/04/21  13:00</t>
  </si>
  <si>
    <t>10/04/21  14:00</t>
  </si>
  <si>
    <t>10/04/21  15:00</t>
  </si>
  <si>
    <t>10/04/21  16:00</t>
  </si>
  <si>
    <t>10/04/21  17:00</t>
  </si>
  <si>
    <t>10/04/21  18:00</t>
  </si>
  <si>
    <t>10/04/21  19:00</t>
  </si>
  <si>
    <t>10/04/21  20:00</t>
  </si>
  <si>
    <t>10/04/21  21:00</t>
  </si>
  <si>
    <t>10/04/21  22:00</t>
  </si>
  <si>
    <t>10/04/21  23:00</t>
  </si>
  <si>
    <t>11/04/21  00:00</t>
  </si>
  <si>
    <t>11/04/21  01:00</t>
  </si>
  <si>
    <t>11/04/21  02:00</t>
  </si>
  <si>
    <t>11/04/21  03:00</t>
  </si>
  <si>
    <t>11/04/21  04:00</t>
  </si>
  <si>
    <t>11/04/21  05:00</t>
  </si>
  <si>
    <t>11/04/21  06:00</t>
  </si>
  <si>
    <t>11/04/21  07:00</t>
  </si>
  <si>
    <t>11/04/21  08:00</t>
  </si>
  <si>
    <t>11/04/21  09:00</t>
  </si>
  <si>
    <t>11/04/21  10:00</t>
  </si>
  <si>
    <t>11/04/21  11:00</t>
  </si>
  <si>
    <t>11/04/21  12:00</t>
  </si>
  <si>
    <t>11/04/21  13:00</t>
  </si>
  <si>
    <t>11/04/21  14:00</t>
  </si>
  <si>
    <t>11/04/21  15:00</t>
  </si>
  <si>
    <t>11/04/21  16:00</t>
  </si>
  <si>
    <t>11/04/21  17:00</t>
  </si>
  <si>
    <t>11/04/21  18:00</t>
  </si>
  <si>
    <t>11/04/21  19:00</t>
  </si>
  <si>
    <t>11/04/21  20:00</t>
  </si>
  <si>
    <t>11/04/21  21:00</t>
  </si>
  <si>
    <t>11/04/21  22:00</t>
  </si>
  <si>
    <t>11/04/21  23:00</t>
  </si>
  <si>
    <t>12/04/21  00:00</t>
  </si>
  <si>
    <t>12/04/21  01:00</t>
  </si>
  <si>
    <t>12/04/21  02:00</t>
  </si>
  <si>
    <t>12/04/21  03:00</t>
  </si>
  <si>
    <t>12/04/21  04:00</t>
  </si>
  <si>
    <t>12/04/21  05:00</t>
  </si>
  <si>
    <t>12/04/21  06:00</t>
  </si>
  <si>
    <t>12/04/21  07:00</t>
  </si>
  <si>
    <t>12/04/21  08:00</t>
  </si>
  <si>
    <t>12/04/21  09:00</t>
  </si>
  <si>
    <t>12/04/21  10:00</t>
  </si>
  <si>
    <t>12/04/21  11:00</t>
  </si>
  <si>
    <t>12/04/21  12:00</t>
  </si>
  <si>
    <t>12/04/21  13:00</t>
  </si>
  <si>
    <t>12/04/21  14:00</t>
  </si>
  <si>
    <t>12/04/21  15:00</t>
  </si>
  <si>
    <t>12/04/21  16:00</t>
  </si>
  <si>
    <t>12/04/21  17:00</t>
  </si>
  <si>
    <t>12/04/21  18:00</t>
  </si>
  <si>
    <t>12/04/21  19:00</t>
  </si>
  <si>
    <t>12/04/21  20:00</t>
  </si>
  <si>
    <t>12/04/21  21:00</t>
  </si>
  <si>
    <t>12/04/21  22:00</t>
  </si>
  <si>
    <t>12/04/21  23:00</t>
  </si>
  <si>
    <t>13/04/21  00:00</t>
  </si>
  <si>
    <t>13/04/21  01:00</t>
  </si>
  <si>
    <t>13/04/21  02:00</t>
  </si>
  <si>
    <t>13/04/21  03:00</t>
  </si>
  <si>
    <t>13/04/21  04:00</t>
  </si>
  <si>
    <t>13/04/21  05:00</t>
  </si>
  <si>
    <t>13/04/21  06:00</t>
  </si>
  <si>
    <t>13/04/21  07:00</t>
  </si>
  <si>
    <t>13/04/21  08:00</t>
  </si>
  <si>
    <t>13/04/21  09:00</t>
  </si>
  <si>
    <t>13/04/21  10:00</t>
  </si>
  <si>
    <t>13/04/21  11:00</t>
  </si>
  <si>
    <t>13/04/21  12:00</t>
  </si>
  <si>
    <t>13/04/21  13:00</t>
  </si>
  <si>
    <t>13/04/21  14:00</t>
  </si>
  <si>
    <t>13/04/21  15:00</t>
  </si>
  <si>
    <t>13/04/21  16:00</t>
  </si>
  <si>
    <t>13/04/21  17:00</t>
  </si>
  <si>
    <t>13/04/21  18:00</t>
  </si>
  <si>
    <t>13/04/21  19:00</t>
  </si>
  <si>
    <t>13/04/21  20:00</t>
  </si>
  <si>
    <t>13/04/21  21:00</t>
  </si>
  <si>
    <t>13/04/21  22:00</t>
  </si>
  <si>
    <t>13/04/21  23:00</t>
  </si>
  <si>
    <t>14/04/21  00:00</t>
  </si>
  <si>
    <t>14/04/21  01:00</t>
  </si>
  <si>
    <t>14/04/21  02:00</t>
  </si>
  <si>
    <t>14/04/21  03:00</t>
  </si>
  <si>
    <t>14/04/21  04:00</t>
  </si>
  <si>
    <t>14/04/21  05:00</t>
  </si>
  <si>
    <t>14/04/21  06:00</t>
  </si>
  <si>
    <t>14/04/21  07:00</t>
  </si>
  <si>
    <t>14/04/21  08:00</t>
  </si>
  <si>
    <t>14/04/21  09:00</t>
  </si>
  <si>
    <t>14/04/21  10:00</t>
  </si>
  <si>
    <t>14/04/21  11:00</t>
  </si>
  <si>
    <t>14/04/21  12:00</t>
  </si>
  <si>
    <t>14/04/21  13:00</t>
  </si>
  <si>
    <t>14/04/21  14:00</t>
  </si>
  <si>
    <t>14/04/21  15:00</t>
  </si>
  <si>
    <t>14/04/21  16:00</t>
  </si>
  <si>
    <t>14/04/21  17:00</t>
  </si>
  <si>
    <t>14/04/21  18:00</t>
  </si>
  <si>
    <t>14/04/21  19:00</t>
  </si>
  <si>
    <t>14/04/21  20:00</t>
  </si>
  <si>
    <t>14/04/21  21:00</t>
  </si>
  <si>
    <t>14/04/21  22:00</t>
  </si>
  <si>
    <t>14/04/21  23:00</t>
  </si>
  <si>
    <t>15/04/21  00:00</t>
  </si>
  <si>
    <t>15/04/21  01:00</t>
  </si>
  <si>
    <t>15/04/21  02:00</t>
  </si>
  <si>
    <t>15/04/21  03:00</t>
  </si>
  <si>
    <t>15/04/21  04:00</t>
  </si>
  <si>
    <t>15/04/21  05:00</t>
  </si>
  <si>
    <t>15/04/21  06:00</t>
  </si>
  <si>
    <t>15/04/21  07:00</t>
  </si>
  <si>
    <t>15/04/21  08:00</t>
  </si>
  <si>
    <t>15/04/21  09:00</t>
  </si>
  <si>
    <t>15/04/21  10:00</t>
  </si>
  <si>
    <t>15/04/21  11:00</t>
  </si>
  <si>
    <t>15/04/21  12:00</t>
  </si>
  <si>
    <t>15/04/21  13:00</t>
  </si>
  <si>
    <t>15/04/21  14:00</t>
  </si>
  <si>
    <t>15/04/21  15:00</t>
  </si>
  <si>
    <t>15/04/21  16:00</t>
  </si>
  <si>
    <t>15/04/21  17:00</t>
  </si>
  <si>
    <t>15/04/21  18:00</t>
  </si>
  <si>
    <t>15/04/21  19:00</t>
  </si>
  <si>
    <t>15/04/21  20:00</t>
  </si>
  <si>
    <t>15/04/21  21:00</t>
  </si>
  <si>
    <t>15/04/21  22:00</t>
  </si>
  <si>
    <t>15/04/21  23:00</t>
  </si>
  <si>
    <t>16/04/21  00:00</t>
  </si>
  <si>
    <t>16/04/21  01:00</t>
  </si>
  <si>
    <t>16/04/21  02:00</t>
  </si>
  <si>
    <t>16/04/21  03:00</t>
  </si>
  <si>
    <t>16/04/21  04:00</t>
  </si>
  <si>
    <t>16/04/21  05:00</t>
  </si>
  <si>
    <t>16/04/21  06:00</t>
  </si>
  <si>
    <t>16/04/21  07:00</t>
  </si>
  <si>
    <t>16/04/21  08:00</t>
  </si>
  <si>
    <t>16/04/21  09:00</t>
  </si>
  <si>
    <t>16/04/21  10:00</t>
  </si>
  <si>
    <t>16/04/21  11:00</t>
  </si>
  <si>
    <t>16/04/21  12:00</t>
  </si>
  <si>
    <t>16/04/21  13:00</t>
  </si>
  <si>
    <t>16/04/21  14:00</t>
  </si>
  <si>
    <t>16/04/21  15:00</t>
  </si>
  <si>
    <t>16/04/21  16:00</t>
  </si>
  <si>
    <t>16/04/21  17:00</t>
  </si>
  <si>
    <t>16/04/21  18:00</t>
  </si>
  <si>
    <t>16/04/21  19:00</t>
  </si>
  <si>
    <t>16/04/21  20:00</t>
  </si>
  <si>
    <t>16/04/21  21:00</t>
  </si>
  <si>
    <t>16/04/21  22:00</t>
  </si>
  <si>
    <t>16/04/21  23:00</t>
  </si>
  <si>
    <t>17/04/21  00:00</t>
  </si>
  <si>
    <t>17/04/21  01:00</t>
  </si>
  <si>
    <t>17/04/21  02:00</t>
  </si>
  <si>
    <t>17/04/21  03:00</t>
  </si>
  <si>
    <t>17/04/21  04:00</t>
  </si>
  <si>
    <t>17/04/21  05:00</t>
  </si>
  <si>
    <t>17/04/21  06:00</t>
  </si>
  <si>
    <t>17/04/21  07:00</t>
  </si>
  <si>
    <t>17/04/21  08:00</t>
  </si>
  <si>
    <t>17/04/21  09:00</t>
  </si>
  <si>
    <t>17/04/21  10:00</t>
  </si>
  <si>
    <t>17/04/21  11:00</t>
  </si>
  <si>
    <t>17/04/21  12:00</t>
  </si>
  <si>
    <t>17/04/21  13:00</t>
  </si>
  <si>
    <t>17/04/21  14:00</t>
  </si>
  <si>
    <t>17/04/21  15:00</t>
  </si>
  <si>
    <t>17/04/21  16:00</t>
  </si>
  <si>
    <t>17/04/21  17:00</t>
  </si>
  <si>
    <t>17/04/21  18:00</t>
  </si>
  <si>
    <t>17/04/21  19:00</t>
  </si>
  <si>
    <t>17/04/21  20:00</t>
  </si>
  <si>
    <t>17/04/21  21:00</t>
  </si>
  <si>
    <t>17/04/21  22:00</t>
  </si>
  <si>
    <t>17/04/21  23:00</t>
  </si>
  <si>
    <t>18/04/21  00:00</t>
  </si>
  <si>
    <t>18/04/21  01:00</t>
  </si>
  <si>
    <t>18/04/21  02:00</t>
  </si>
  <si>
    <t>18/04/21  03:00</t>
  </si>
  <si>
    <t>18/04/21  04:00</t>
  </si>
  <si>
    <t>18/04/21  05:00</t>
  </si>
  <si>
    <t>18/04/21  06:00</t>
  </si>
  <si>
    <t>18/04/21  07:00</t>
  </si>
  <si>
    <t>18/04/21  08:00</t>
  </si>
  <si>
    <t>18/04/21  09:00</t>
  </si>
  <si>
    <t>18/04/21  10:00</t>
  </si>
  <si>
    <t>18/04/21  11:00</t>
  </si>
  <si>
    <t>18/04/21  12:00</t>
  </si>
  <si>
    <t>18/04/21  13:00</t>
  </si>
  <si>
    <t>18/04/21  14:00</t>
  </si>
  <si>
    <t>18/04/21  15:00</t>
  </si>
  <si>
    <t>18/04/21  16:00</t>
  </si>
  <si>
    <t>18/04/21  17:00</t>
  </si>
  <si>
    <t>18/04/21  18:00</t>
  </si>
  <si>
    <t>18/04/21  19:00</t>
  </si>
  <si>
    <t>18/04/21  20:00</t>
  </si>
  <si>
    <t>18/04/21  21:00</t>
  </si>
  <si>
    <t>18/04/21  22:00</t>
  </si>
  <si>
    <t>18/04/21  23:00</t>
  </si>
  <si>
    <t>19/04/21  00:00</t>
  </si>
  <si>
    <t>19/04/21  01:00</t>
  </si>
  <si>
    <t>19/04/21  02:00</t>
  </si>
  <si>
    <t>19/04/21  03:00</t>
  </si>
  <si>
    <t>19/04/21  04:00</t>
  </si>
  <si>
    <t>19/04/21  05:00</t>
  </si>
  <si>
    <t>19/04/21  06:00</t>
  </si>
  <si>
    <t>19/04/21  07:00</t>
  </si>
  <si>
    <t>19/04/21  08:00</t>
  </si>
  <si>
    <t>19/04/21  09:00</t>
  </si>
  <si>
    <t>19/04/21  10:00</t>
  </si>
  <si>
    <t>19/04/21  11:00</t>
  </si>
  <si>
    <t>19/04/21  12:00</t>
  </si>
  <si>
    <t>19/04/21  13:00</t>
  </si>
  <si>
    <t>19/04/21  14:00</t>
  </si>
  <si>
    <t>19/04/21  15:00</t>
  </si>
  <si>
    <t>19/04/21  16:00</t>
  </si>
  <si>
    <t>19/04/21  17:00</t>
  </si>
  <si>
    <t>19/04/21  18:00</t>
  </si>
  <si>
    <t>19/04/21  19:00</t>
  </si>
  <si>
    <t>19/04/21  20:00</t>
  </si>
  <si>
    <t>19/04/21  21:00</t>
  </si>
  <si>
    <t>19/04/21  22:00</t>
  </si>
  <si>
    <t>19/04/21  23:00</t>
  </si>
  <si>
    <t>20/04/21  00:00</t>
  </si>
  <si>
    <t>20/04/21  01:00</t>
  </si>
  <si>
    <t>20/04/21  02:00</t>
  </si>
  <si>
    <t>20/04/21  03:00</t>
  </si>
  <si>
    <t>20/04/21  04:00</t>
  </si>
  <si>
    <t>20/04/21  05:00</t>
  </si>
  <si>
    <t>20/04/21  06:00</t>
  </si>
  <si>
    <t>20/04/21  07:00</t>
  </si>
  <si>
    <t>20/04/21  08:00</t>
  </si>
  <si>
    <t>20/04/21  09:00</t>
  </si>
  <si>
    <t>20/04/21  10:00</t>
  </si>
  <si>
    <t>20/04/21  11:00</t>
  </si>
  <si>
    <t>20/04/21  12:00</t>
  </si>
  <si>
    <t>20/04/21  13:00</t>
  </si>
  <si>
    <t>20/04/21  14:00</t>
  </si>
  <si>
    <t>20/04/21  15:00</t>
  </si>
  <si>
    <t>20/04/21  16:00</t>
  </si>
  <si>
    <t>20/04/21  17:00</t>
  </si>
  <si>
    <t>20/04/21  18:00</t>
  </si>
  <si>
    <t>20/04/21  19:00</t>
  </si>
  <si>
    <t>20/04/21  20:00</t>
  </si>
  <si>
    <t>20/04/21  21:00</t>
  </si>
  <si>
    <t>20/04/21  22:00</t>
  </si>
  <si>
    <t>20/04/21  23:00</t>
  </si>
  <si>
    <t>21/04/21  00:00</t>
  </si>
  <si>
    <t>21/04/21  01:00</t>
  </si>
  <si>
    <t>21/04/21  02:00</t>
  </si>
  <si>
    <t>21/04/21  03:00</t>
  </si>
  <si>
    <t>21/04/21  04:00</t>
  </si>
  <si>
    <t>21/04/21  05:00</t>
  </si>
  <si>
    <t>21/04/21  06:00</t>
  </si>
  <si>
    <t>21/04/21  07:00</t>
  </si>
  <si>
    <t>21/04/21  08:00</t>
  </si>
  <si>
    <t>21/04/21  09:00</t>
  </si>
  <si>
    <t>21/04/21  10:00</t>
  </si>
  <si>
    <t>21/04/21  11:00</t>
  </si>
  <si>
    <t>21/04/21  12:00</t>
  </si>
  <si>
    <t>21/04/21  13:00</t>
  </si>
  <si>
    <t>21/04/21  14:00</t>
  </si>
  <si>
    <t>21/04/21  15:00</t>
  </si>
  <si>
    <t>21/04/21  16:00</t>
  </si>
  <si>
    <t>21/04/21  17:00</t>
  </si>
  <si>
    <t>21/04/21  18:00</t>
  </si>
  <si>
    <t>21/04/21  19:00</t>
  </si>
  <si>
    <t>21/04/21  20:00</t>
  </si>
  <si>
    <t>21/04/21  21:00</t>
  </si>
  <si>
    <t>21/04/21  22:00</t>
  </si>
  <si>
    <t>21/04/21  23:00</t>
  </si>
  <si>
    <t>22/04/21  00:00</t>
  </si>
  <si>
    <t>22/04/21  01:00</t>
  </si>
  <si>
    <t>22/04/21  02:00</t>
  </si>
  <si>
    <t>22/04/21  03:00</t>
  </si>
  <si>
    <t>22/04/21  04:00</t>
  </si>
  <si>
    <t>22/04/21  05:00</t>
  </si>
  <si>
    <t>22/04/21  06:00</t>
  </si>
  <si>
    <t>22/04/21  07:00</t>
  </si>
  <si>
    <t>22/04/21  08:00</t>
  </si>
  <si>
    <t>22/04/21  09:00</t>
  </si>
  <si>
    <t>22/04/21  10:00</t>
  </si>
  <si>
    <t>22/04/21  11:00</t>
  </si>
  <si>
    <t>22/04/21  12:00</t>
  </si>
  <si>
    <t>22/04/21  13:00</t>
  </si>
  <si>
    <t>22/04/21  14:00</t>
  </si>
  <si>
    <t>22/04/21  15:00</t>
  </si>
  <si>
    <t>22/04/21  16:00</t>
  </si>
  <si>
    <t>22/04/21  17:00</t>
  </si>
  <si>
    <t>22/04/21  18:00</t>
  </si>
  <si>
    <t>22/04/21  19:00</t>
  </si>
  <si>
    <t>22/04/21  20:00</t>
  </si>
  <si>
    <t>22/04/21  21:00</t>
  </si>
  <si>
    <t>22/04/21  22:00</t>
  </si>
  <si>
    <t>22/04/21  23:00</t>
  </si>
  <si>
    <t>23/04/21  00:00</t>
  </si>
  <si>
    <t>23/04/21  01:00</t>
  </si>
  <si>
    <t>23/04/21  02:00</t>
  </si>
  <si>
    <t>23/04/21  03:00</t>
  </si>
  <si>
    <t>23/04/21  04:00</t>
  </si>
  <si>
    <t>23/04/21  05:00</t>
  </si>
  <si>
    <t>23/04/21  06:00</t>
  </si>
  <si>
    <t>23/04/21  07:00</t>
  </si>
  <si>
    <t>23/04/21  08:00</t>
  </si>
  <si>
    <t>23/04/21  09:00</t>
  </si>
  <si>
    <t>23/04/21  10:00</t>
  </si>
  <si>
    <t>23/04/21  11:00</t>
  </si>
  <si>
    <t>23/04/21  12:00</t>
  </si>
  <si>
    <t>23/04/21  13:00</t>
  </si>
  <si>
    <t>23/04/21  14:00</t>
  </si>
  <si>
    <t>23/04/21  15:00</t>
  </si>
  <si>
    <t>23/04/21  16:00</t>
  </si>
  <si>
    <t>23/04/21  17:00</t>
  </si>
  <si>
    <t>23/04/21  18:00</t>
  </si>
  <si>
    <t>23/04/21  19:00</t>
  </si>
  <si>
    <t>23/04/21  20:00</t>
  </si>
  <si>
    <t>23/04/21  21:00</t>
  </si>
  <si>
    <t>23/04/21  22:00</t>
  </si>
  <si>
    <t>23/04/21  23:00</t>
  </si>
  <si>
    <t>24/04/21  00:00</t>
  </si>
  <si>
    <t>24/04/21  01:00</t>
  </si>
  <si>
    <t>24/04/21  02:00</t>
  </si>
  <si>
    <t>24/04/21  03:00</t>
  </si>
  <si>
    <t>24/04/21  04:00</t>
  </si>
  <si>
    <t>24/04/21  05:00</t>
  </si>
  <si>
    <t>24/04/21  06:00</t>
  </si>
  <si>
    <t>24/04/21  07:00</t>
  </si>
  <si>
    <t>24/04/21  08:00</t>
  </si>
  <si>
    <t>24/04/21  09:00</t>
  </si>
  <si>
    <t>24/04/21  10:00</t>
  </si>
  <si>
    <t>24/04/21  11:00</t>
  </si>
  <si>
    <t>24/04/21  12:00</t>
  </si>
  <si>
    <t>24/04/21  13:00</t>
  </si>
  <si>
    <t>24/04/21  14:00</t>
  </si>
  <si>
    <t>24/04/21  15:00</t>
  </si>
  <si>
    <t>24/04/21  16:00</t>
  </si>
  <si>
    <t>24/04/21  17:00</t>
  </si>
  <si>
    <t>24/04/21  18:00</t>
  </si>
  <si>
    <t>24/04/21  19:00</t>
  </si>
  <si>
    <t>24/04/21  20:00</t>
  </si>
  <si>
    <t>24/04/21  21:00</t>
  </si>
  <si>
    <t>24/04/21  22:00</t>
  </si>
  <si>
    <t>24/04/21  23:00</t>
  </si>
  <si>
    <t>25/04/21  00:00</t>
  </si>
  <si>
    <t>25/04/21  01:00</t>
  </si>
  <si>
    <t>25/04/21  02:00</t>
  </si>
  <si>
    <t>25/04/21  03:00</t>
  </si>
  <si>
    <t>25/04/21  04:00</t>
  </si>
  <si>
    <t>25/04/21  05:00</t>
  </si>
  <si>
    <t>25/04/21  06:00</t>
  </si>
  <si>
    <t>25/04/21  07:00</t>
  </si>
  <si>
    <t>25/04/21  08:00</t>
  </si>
  <si>
    <t>25/04/21  09:00</t>
  </si>
  <si>
    <t>25/04/21  10:00</t>
  </si>
  <si>
    <t>25/04/21  11:00</t>
  </si>
  <si>
    <t>25/04/21  12:00</t>
  </si>
  <si>
    <t>25/04/21  13:00</t>
  </si>
  <si>
    <t>25/04/21  14:00</t>
  </si>
  <si>
    <t>25/04/21  15:00</t>
  </si>
  <si>
    <t>25/04/21  16:00</t>
  </si>
  <si>
    <t>25/04/21  17:00</t>
  </si>
  <si>
    <t>25/04/21  18:00</t>
  </si>
  <si>
    <t>25/04/21  19:00</t>
  </si>
  <si>
    <t>25/04/21  20:00</t>
  </si>
  <si>
    <t>25/04/21  21:00</t>
  </si>
  <si>
    <t>25/04/21  22:00</t>
  </si>
  <si>
    <t>25/04/21  23:00</t>
  </si>
  <si>
    <t>26/04/21  00:00</t>
  </si>
  <si>
    <t>26/04/21  01:00</t>
  </si>
  <si>
    <t>26/04/21  02:00</t>
  </si>
  <si>
    <t>26/04/21  03:00</t>
  </si>
  <si>
    <t>26/04/21  04:00</t>
  </si>
  <si>
    <t>26/04/21  05:00</t>
  </si>
  <si>
    <t>26/04/21  06:00</t>
  </si>
  <si>
    <t>26/04/21  07:00</t>
  </si>
  <si>
    <t>26/04/21  08:00</t>
  </si>
  <si>
    <t>26/04/21  09:00</t>
  </si>
  <si>
    <t>26/04/21  10:00</t>
  </si>
  <si>
    <t>26/04/21  11:00</t>
  </si>
  <si>
    <t>26/04/21  12:00</t>
  </si>
  <si>
    <t>26/04/21  13:00</t>
  </si>
  <si>
    <t>26/04/21  14:00</t>
  </si>
  <si>
    <t>26/04/21  15:00</t>
  </si>
  <si>
    <t>26/04/21  16:00</t>
  </si>
  <si>
    <t>26/04/21  17:00</t>
  </si>
  <si>
    <t>26/04/21  18:00</t>
  </si>
  <si>
    <t>26/04/21  19:00</t>
  </si>
  <si>
    <t>26/04/21  20:00</t>
  </si>
  <si>
    <t>26/04/21  21:00</t>
  </si>
  <si>
    <t>26/04/21  22:00</t>
  </si>
  <si>
    <t>26/04/21  23:00</t>
  </si>
  <si>
    <t>27/04/21  00:00</t>
  </si>
  <si>
    <t>27/04/21  01:00</t>
  </si>
  <si>
    <t>27/04/21  02:00</t>
  </si>
  <si>
    <t>27/04/21  03:00</t>
  </si>
  <si>
    <t>27/04/21  04:00</t>
  </si>
  <si>
    <t>27/04/21  05:00</t>
  </si>
  <si>
    <t>27/04/21  06:00</t>
  </si>
  <si>
    <t>27/04/21  07:00</t>
  </si>
  <si>
    <t>27/04/21  08:00</t>
  </si>
  <si>
    <t>27/04/21  09:00</t>
  </si>
  <si>
    <t>27/04/21  10:00</t>
  </si>
  <si>
    <t>27/04/21  11:00</t>
  </si>
  <si>
    <t>27/04/21  12:00</t>
  </si>
  <si>
    <t>27/04/21  13:00</t>
  </si>
  <si>
    <t>27/04/21  14:00</t>
  </si>
  <si>
    <t>27/04/21  15:00</t>
  </si>
  <si>
    <t>27/04/21  16:00</t>
  </si>
  <si>
    <t>27/04/21  17:00</t>
  </si>
  <si>
    <t>27/04/21  18:00</t>
  </si>
  <si>
    <t>27/04/21  19:00</t>
  </si>
  <si>
    <t>27/04/21  20:00</t>
  </si>
  <si>
    <t>27/04/21  21:00</t>
  </si>
  <si>
    <t>27/04/21  22:00</t>
  </si>
  <si>
    <t>27/04/21  23:00</t>
  </si>
  <si>
    <t>28/04/21  00:00</t>
  </si>
  <si>
    <t>28/04/21  01:00</t>
  </si>
  <si>
    <t>28/04/21  02:00</t>
  </si>
  <si>
    <t>28/04/21  03:00</t>
  </si>
  <si>
    <t>28/04/21  04:00</t>
  </si>
  <si>
    <t>28/04/21  05:00</t>
  </si>
  <si>
    <t>28/04/21  06:00</t>
  </si>
  <si>
    <t>28/04/21  07:00</t>
  </si>
  <si>
    <t>28/04/21  08:00</t>
  </si>
  <si>
    <t>28/04/21  09:00</t>
  </si>
  <si>
    <t>28/04/21  10:00</t>
  </si>
  <si>
    <t>28/04/21  11:00</t>
  </si>
  <si>
    <t>28/04/21  12:00</t>
  </si>
  <si>
    <t>28/04/21  13:00</t>
  </si>
  <si>
    <t>28/04/21  14:00</t>
  </si>
  <si>
    <t>28/04/21  15:00</t>
  </si>
  <si>
    <t>28/04/21  16:00</t>
  </si>
  <si>
    <t>28/04/21  17:00</t>
  </si>
  <si>
    <t>28/04/21  18:00</t>
  </si>
  <si>
    <t>28/04/21  19:00</t>
  </si>
  <si>
    <t>28/04/21  20:00</t>
  </si>
  <si>
    <t>28/04/21  21:00</t>
  </si>
  <si>
    <t>28/04/21  22:00</t>
  </si>
  <si>
    <t>28/04/21  23:00</t>
  </si>
  <si>
    <t>29/04/21  00:00</t>
  </si>
  <si>
    <t>29/04/21  01:00</t>
  </si>
  <si>
    <t>29/04/21  02:00</t>
  </si>
  <si>
    <t>29/04/21  03:00</t>
  </si>
  <si>
    <t>29/04/21  04:00</t>
  </si>
  <si>
    <t>29/04/21  05:00</t>
  </si>
  <si>
    <t>29/04/21  06:00</t>
  </si>
  <si>
    <t>29/04/21  07:00</t>
  </si>
  <si>
    <t>29/04/21  08:00</t>
  </si>
  <si>
    <t>29/04/21  09:00</t>
  </si>
  <si>
    <t>29/04/21  10:00</t>
  </si>
  <si>
    <t>29/04/21  11:00</t>
  </si>
  <si>
    <t>29/04/21  12:00</t>
  </si>
  <si>
    <t>29/04/21  13:00</t>
  </si>
  <si>
    <t>29/04/21  14:00</t>
  </si>
  <si>
    <t>29/04/21  15:00</t>
  </si>
  <si>
    <t>29/04/21  16:00</t>
  </si>
  <si>
    <t>29/04/21  17:00</t>
  </si>
  <si>
    <t>29/04/21  18:00</t>
  </si>
  <si>
    <t>29/04/21  19:00</t>
  </si>
  <si>
    <t>29/04/21  20:00</t>
  </si>
  <si>
    <t>29/04/21  21:00</t>
  </si>
  <si>
    <t>29/04/21  22:00</t>
  </si>
  <si>
    <t>29/04/21  23:00</t>
  </si>
  <si>
    <t>30/04/21  00:00</t>
  </si>
  <si>
    <t>30/04/21  01:00</t>
  </si>
  <si>
    <t>30/04/21  02:00</t>
  </si>
  <si>
    <t>30/04/21  03:00</t>
  </si>
  <si>
    <t>30/04/21  04:00</t>
  </si>
  <si>
    <t>30/04/21  05:00</t>
  </si>
  <si>
    <t>30/04/21  06:00</t>
  </si>
  <si>
    <t>30/04/21  07:00</t>
  </si>
  <si>
    <t>30/04/21  08:00</t>
  </si>
  <si>
    <t>30/04/21  09:00</t>
  </si>
  <si>
    <t>30/04/21  10:00</t>
  </si>
  <si>
    <t>30/04/21  11:00</t>
  </si>
  <si>
    <t>30/04/21  12:00</t>
  </si>
  <si>
    <t>30/04/21  13:00</t>
  </si>
  <si>
    <t>30/04/21  14:00</t>
  </si>
  <si>
    <t>30/04/21  15:00</t>
  </si>
  <si>
    <t>30/04/21  16:00</t>
  </si>
  <si>
    <t>30/04/21  17:00</t>
  </si>
  <si>
    <t>30/04/21  18:00</t>
  </si>
  <si>
    <t>30/04/21  19:00</t>
  </si>
  <si>
    <t>30/04/21  20:00</t>
  </si>
  <si>
    <t>30/04/21  21:00</t>
  </si>
  <si>
    <t>30/04/21  22:00</t>
  </si>
  <si>
    <t>30/04/21  23:00</t>
  </si>
  <si>
    <t>01/05/21  00:00</t>
  </si>
  <si>
    <t>01/05/21  01:00</t>
  </si>
  <si>
    <t>01/05/21  02:00</t>
  </si>
  <si>
    <t>01/05/21  03:00</t>
  </si>
  <si>
    <t>01/05/21  04:00</t>
  </si>
  <si>
    <t>01/05/21  05:00</t>
  </si>
  <si>
    <t>01/05/21  06:00</t>
  </si>
  <si>
    <t>01/05/21  07:00</t>
  </si>
  <si>
    <t>01/05/21  08:00</t>
  </si>
  <si>
    <t>01/05/21  09:00</t>
  </si>
  <si>
    <t>01/05/21  10:00</t>
  </si>
  <si>
    <t>01/05/21  11:00</t>
  </si>
  <si>
    <t>01/05/21  12:00</t>
  </si>
  <si>
    <t>01/05/21  13:00</t>
  </si>
  <si>
    <t>01/05/21  14:00</t>
  </si>
  <si>
    <t>01/05/21  15:00</t>
  </si>
  <si>
    <t>01/05/21  16:00</t>
  </si>
  <si>
    <t>01/05/21  17:00</t>
  </si>
  <si>
    <t>01/05/21  18:00</t>
  </si>
  <si>
    <t>01/05/21  19:00</t>
  </si>
  <si>
    <t>01/05/21  20:00</t>
  </si>
  <si>
    <t>01/05/21  21:00</t>
  </si>
  <si>
    <t>01/05/21  22:00</t>
  </si>
  <si>
    <t>01/05/21  23:00</t>
  </si>
  <si>
    <t>02/05/21  00:00</t>
  </si>
  <si>
    <t>02/05/21  01:00</t>
  </si>
  <si>
    <t>02/05/21  02:00</t>
  </si>
  <si>
    <t>02/05/21  03:00</t>
  </si>
  <si>
    <t>02/05/21  04:00</t>
  </si>
  <si>
    <t>02/05/21  05:00</t>
  </si>
  <si>
    <t>02/05/21  06:00</t>
  </si>
  <si>
    <t>02/05/21  07:00</t>
  </si>
  <si>
    <t>02/05/21  08:00</t>
  </si>
  <si>
    <t>02/05/21  09:00</t>
  </si>
  <si>
    <t>02/05/21  10:00</t>
  </si>
  <si>
    <t>02/05/21  11:00</t>
  </si>
  <si>
    <t>02/05/21  12:00</t>
  </si>
  <si>
    <t>02/05/21  13:00</t>
  </si>
  <si>
    <t>02/05/21  14:00</t>
  </si>
  <si>
    <t>02/05/21  15:00</t>
  </si>
  <si>
    <t>02/05/21  16:00</t>
  </si>
  <si>
    <t>02/05/21  17:00</t>
  </si>
  <si>
    <t>02/05/21  18:00</t>
  </si>
  <si>
    <t>02/05/21  19:00</t>
  </si>
  <si>
    <t>02/05/21  20:00</t>
  </si>
  <si>
    <t>02/05/21  21:00</t>
  </si>
  <si>
    <t>02/05/21  22:00</t>
  </si>
  <si>
    <t>02/05/21  23:00</t>
  </si>
  <si>
    <t>03/05/21  00:00</t>
  </si>
  <si>
    <t>03/05/21  01:00</t>
  </si>
  <si>
    <t>03/05/21  02:00</t>
  </si>
  <si>
    <t>03/05/21  03:00</t>
  </si>
  <si>
    <t>03/05/21  04:00</t>
  </si>
  <si>
    <t>03/05/21  05:00</t>
  </si>
  <si>
    <t>03/05/21  06:00</t>
  </si>
  <si>
    <t>03/05/21  07:00</t>
  </si>
  <si>
    <t>03/05/21  08:00</t>
  </si>
  <si>
    <t>03/05/21  09:00</t>
  </si>
  <si>
    <t>03/05/21  10:00</t>
  </si>
  <si>
    <t>03/05/21  11:00</t>
  </si>
  <si>
    <t>03/05/21  12:00</t>
  </si>
  <si>
    <t>03/05/21  13:00</t>
  </si>
  <si>
    <t>03/05/21  14:00</t>
  </si>
  <si>
    <t>03/05/21  15:00</t>
  </si>
  <si>
    <t>03/05/21  16:00</t>
  </si>
  <si>
    <t>03/05/21  17:00</t>
  </si>
  <si>
    <t>03/05/21  18:00</t>
  </si>
  <si>
    <t>03/05/21  19:00</t>
  </si>
  <si>
    <t>03/05/21  20:00</t>
  </si>
  <si>
    <t>03/05/21  21:00</t>
  </si>
  <si>
    <t>03/05/21  22:00</t>
  </si>
  <si>
    <t>03/05/21  23:00</t>
  </si>
  <si>
    <t>04/05/21  00:00</t>
  </si>
  <si>
    <t>04/05/21  01:00</t>
  </si>
  <si>
    <t>04/05/21  02:00</t>
  </si>
  <si>
    <t>04/05/21  03:00</t>
  </si>
  <si>
    <t>04/05/21  04:00</t>
  </si>
  <si>
    <t>04/05/21  05:00</t>
  </si>
  <si>
    <t>04/05/21  06:00</t>
  </si>
  <si>
    <t>04/05/21  07:00</t>
  </si>
  <si>
    <t>04/05/21  08:00</t>
  </si>
  <si>
    <t>04/05/21  09:00</t>
  </si>
  <si>
    <t>04/05/21  10:00</t>
  </si>
  <si>
    <t>04/05/21  11:00</t>
  </si>
  <si>
    <t>04/05/21  12:00</t>
  </si>
  <si>
    <t>04/05/21  13:00</t>
  </si>
  <si>
    <t>04/05/21  14:00</t>
  </si>
  <si>
    <t>04/05/21  15:00</t>
  </si>
  <si>
    <t>04/05/21  16:00</t>
  </si>
  <si>
    <t>04/05/21  17:00</t>
  </si>
  <si>
    <t>04/05/21  18:00</t>
  </si>
  <si>
    <t>04/05/21  19:00</t>
  </si>
  <si>
    <t>04/05/21  20:00</t>
  </si>
  <si>
    <t>04/05/21  21:00</t>
  </si>
  <si>
    <t>04/05/21  22:00</t>
  </si>
  <si>
    <t>04/05/21  23:00</t>
  </si>
  <si>
    <t>05/05/21  00:00</t>
  </si>
  <si>
    <t>05/05/21  01:00</t>
  </si>
  <si>
    <t>05/05/21  02:00</t>
  </si>
  <si>
    <t>05/05/21  03:00</t>
  </si>
  <si>
    <t>05/05/21  04:00</t>
  </si>
  <si>
    <t>05/05/21  05:00</t>
  </si>
  <si>
    <t>05/05/21  06:00</t>
  </si>
  <si>
    <t>05/05/21  07:00</t>
  </si>
  <si>
    <t>05/05/21  08:00</t>
  </si>
  <si>
    <t>05/05/21  09:00</t>
  </si>
  <si>
    <t>05/05/21  10:00</t>
  </si>
  <si>
    <t>05/05/21  11:00</t>
  </si>
  <si>
    <t>05/05/21  12:00</t>
  </si>
  <si>
    <t>05/05/21  13:00</t>
  </si>
  <si>
    <t>05/05/21  14:00</t>
  </si>
  <si>
    <t>05/05/21  15:00</t>
  </si>
  <si>
    <t>05/05/21  16:00</t>
  </si>
  <si>
    <t>05/05/21  17:00</t>
  </si>
  <si>
    <t>05/05/21  18:00</t>
  </si>
  <si>
    <t>05/05/21  19:00</t>
  </si>
  <si>
    <t>05/05/21  20:00</t>
  </si>
  <si>
    <t>05/05/21  21:00</t>
  </si>
  <si>
    <t>05/05/21  22:00</t>
  </si>
  <si>
    <t>05/05/21  23:00</t>
  </si>
  <si>
    <t>06/05/21  00:00</t>
  </si>
  <si>
    <t>06/05/21  01:00</t>
  </si>
  <si>
    <t>06/05/21  02:00</t>
  </si>
  <si>
    <t>06/05/21  03:00</t>
  </si>
  <si>
    <t>06/05/21  04:00</t>
  </si>
  <si>
    <t>06/05/21  05:00</t>
  </si>
  <si>
    <t>06/05/21  06:00</t>
  </si>
  <si>
    <t>06/05/21  07:00</t>
  </si>
  <si>
    <t>06/05/21  08:00</t>
  </si>
  <si>
    <t>06/05/21  09:00</t>
  </si>
  <si>
    <t>06/05/21  10:00</t>
  </si>
  <si>
    <t>06/05/21  11:00</t>
  </si>
  <si>
    <t>06/05/21  12:00</t>
  </si>
  <si>
    <t>06/05/21  13:00</t>
  </si>
  <si>
    <t>06/05/21  14:00</t>
  </si>
  <si>
    <t>06/05/21  15:00</t>
  </si>
  <si>
    <t>06/05/21  16:00</t>
  </si>
  <si>
    <t>06/05/21  17:00</t>
  </si>
  <si>
    <t>06/05/21  18:00</t>
  </si>
  <si>
    <t>06/05/21  19:00</t>
  </si>
  <si>
    <t>06/05/21  20:00</t>
  </si>
  <si>
    <t>06/05/21  21:00</t>
  </si>
  <si>
    <t>06/05/21  22:00</t>
  </si>
  <si>
    <t>06/05/21  23:00</t>
  </si>
  <si>
    <t>07/05/21  00:00</t>
  </si>
  <si>
    <t>07/05/21  01:00</t>
  </si>
  <si>
    <t>07/05/21  02:00</t>
  </si>
  <si>
    <t>07/05/21  03:00</t>
  </si>
  <si>
    <t>07/05/21  04:00</t>
  </si>
  <si>
    <t>07/05/21  05:00</t>
  </si>
  <si>
    <t>07/05/21  06:00</t>
  </si>
  <si>
    <t>07/05/21  07:00</t>
  </si>
  <si>
    <t>07/05/21  08:00</t>
  </si>
  <si>
    <t>07/05/21  09:00</t>
  </si>
  <si>
    <t>07/05/21  10:00</t>
  </si>
  <si>
    <t>07/05/21  11:00</t>
  </si>
  <si>
    <t>07/05/21  12:00</t>
  </si>
  <si>
    <t>07/05/21  13:00</t>
  </si>
  <si>
    <t>07/05/21  14:00</t>
  </si>
  <si>
    <t>07/05/21  15:00</t>
  </si>
  <si>
    <t>07/05/21  16:00</t>
  </si>
  <si>
    <t>07/05/21  17:00</t>
  </si>
  <si>
    <t>07/05/21  18:00</t>
  </si>
  <si>
    <t>07/05/21  19:00</t>
  </si>
  <si>
    <t>07/05/21  20:00</t>
  </si>
  <si>
    <t>07/05/21  21:00</t>
  </si>
  <si>
    <t>07/05/21  22:00</t>
  </si>
  <si>
    <t>07/05/21  23:00</t>
  </si>
  <si>
    <t>08/05/21  00:00</t>
  </si>
  <si>
    <t>08/05/21  01:00</t>
  </si>
  <si>
    <t>08/05/21  02:00</t>
  </si>
  <si>
    <t>08/05/21  03:00</t>
  </si>
  <si>
    <t>08/05/21  04:00</t>
  </si>
  <si>
    <t>08/05/21  05:00</t>
  </si>
  <si>
    <t>08/05/21  06:00</t>
  </si>
  <si>
    <t>08/05/21  07:00</t>
  </si>
  <si>
    <t>08/05/21  08:00</t>
  </si>
  <si>
    <t>08/05/21  09:00</t>
  </si>
  <si>
    <t>08/05/21  10:00</t>
  </si>
  <si>
    <t>08/05/21  11:00</t>
  </si>
  <si>
    <t>08/05/21  12:00</t>
  </si>
  <si>
    <t>08/05/21  13:00</t>
  </si>
  <si>
    <t>08/05/21  14:00</t>
  </si>
  <si>
    <t>08/05/21  15:00</t>
  </si>
  <si>
    <t>08/05/21  16:00</t>
  </si>
  <si>
    <t>08/05/21  17:00</t>
  </si>
  <si>
    <t>08/05/21  18:00</t>
  </si>
  <si>
    <t>08/05/21  19:00</t>
  </si>
  <si>
    <t>08/05/21  20:00</t>
  </si>
  <si>
    <t>08/05/21  21:00</t>
  </si>
  <si>
    <t>08/05/21  22:00</t>
  </si>
  <si>
    <t>08/05/21  23:00</t>
  </si>
  <si>
    <t>09/05/21  00:00</t>
  </si>
  <si>
    <t>09/05/21  01:00</t>
  </si>
  <si>
    <t>09/05/21  02:00</t>
  </si>
  <si>
    <t>09/05/21  03:00</t>
  </si>
  <si>
    <t>09/05/21  04:00</t>
  </si>
  <si>
    <t>09/05/21  05:00</t>
  </si>
  <si>
    <t>09/05/21  06:00</t>
  </si>
  <si>
    <t>09/05/21  07:00</t>
  </si>
  <si>
    <t>09/05/21  08:00</t>
  </si>
  <si>
    <t>09/05/21  09:00</t>
  </si>
  <si>
    <t>09/05/21  10:00</t>
  </si>
  <si>
    <t>09/05/21  11:00</t>
  </si>
  <si>
    <t>09/05/21  12:00</t>
  </si>
  <si>
    <t>09/05/21  13:00</t>
  </si>
  <si>
    <t>09/05/21  14:00</t>
  </si>
  <si>
    <t>09/05/21  15:00</t>
  </si>
  <si>
    <t>09/05/21  16:00</t>
  </si>
  <si>
    <t>09/05/21  17:00</t>
  </si>
  <si>
    <t>09/05/21  18:00</t>
  </si>
  <si>
    <t>09/05/21  19:00</t>
  </si>
  <si>
    <t>09/05/21  20:00</t>
  </si>
  <si>
    <t>09/05/21  21:00</t>
  </si>
  <si>
    <t>09/05/21  22:00</t>
  </si>
  <si>
    <t>09/05/21  23:00</t>
  </si>
  <si>
    <t>10/05/21  00:00</t>
  </si>
  <si>
    <t>10/05/21  01:00</t>
  </si>
  <si>
    <t>10/05/21  02:00</t>
  </si>
  <si>
    <t>10/05/21  03:00</t>
  </si>
  <si>
    <t>10/05/21  04:00</t>
  </si>
  <si>
    <t>10/05/21  05:00</t>
  </si>
  <si>
    <t>10/05/21  06:00</t>
  </si>
  <si>
    <t>10/05/21  07:00</t>
  </si>
  <si>
    <t>10/05/21  08:00</t>
  </si>
  <si>
    <t>10/05/21  09:00</t>
  </si>
  <si>
    <t>10/05/21  10:00</t>
  </si>
  <si>
    <t>10/05/21  11:00</t>
  </si>
  <si>
    <t>10/05/21  12:00</t>
  </si>
  <si>
    <t>10/05/21  13:00</t>
  </si>
  <si>
    <t>10/05/21  14:00</t>
  </si>
  <si>
    <t>10/05/21  15:00</t>
  </si>
  <si>
    <t>10/05/21  16:00</t>
  </si>
  <si>
    <t>10/05/21  17:00</t>
  </si>
  <si>
    <t>10/05/21  18:00</t>
  </si>
  <si>
    <t>10/05/21  19:00</t>
  </si>
  <si>
    <t>10/05/21  20:00</t>
  </si>
  <si>
    <t>10/05/21  21:00</t>
  </si>
  <si>
    <t>10/05/21  22:00</t>
  </si>
  <si>
    <t>10/05/21  23:00</t>
  </si>
  <si>
    <t>11/05/21  00:00</t>
  </si>
  <si>
    <t>11/05/21  01:00</t>
  </si>
  <si>
    <t>11/05/21  02:00</t>
  </si>
  <si>
    <t>11/05/21  03:00</t>
  </si>
  <si>
    <t>11/05/21  04:00</t>
  </si>
  <si>
    <t>11/05/21  05:00</t>
  </si>
  <si>
    <t>11/05/21  06:00</t>
  </si>
  <si>
    <t>11/05/21  07:00</t>
  </si>
  <si>
    <t>11/05/21  08:00</t>
  </si>
  <si>
    <t>11/05/21  09:00</t>
  </si>
  <si>
    <t>11/05/21  10:00</t>
  </si>
  <si>
    <t>11/05/21  11:00</t>
  </si>
  <si>
    <t>11/05/21  12:00</t>
  </si>
  <si>
    <t>11/05/21  13:00</t>
  </si>
  <si>
    <t>11/05/21  14:00</t>
  </si>
  <si>
    <t>11/05/21  15:00</t>
  </si>
  <si>
    <t>11/05/21  16:00</t>
  </si>
  <si>
    <t>11/05/21  17:00</t>
  </si>
  <si>
    <t>11/05/21  18:00</t>
  </si>
  <si>
    <t>11/05/21  19:00</t>
  </si>
  <si>
    <t>11/05/21  20:00</t>
  </si>
  <si>
    <t>11/05/21  21:00</t>
  </si>
  <si>
    <t>11/05/21  22:00</t>
  </si>
  <si>
    <t>11/05/21  23:00</t>
  </si>
  <si>
    <t>12/05/21  00:00</t>
  </si>
  <si>
    <t>12/05/21  01:00</t>
  </si>
  <si>
    <t>12/05/21  02:00</t>
  </si>
  <si>
    <t>12/05/21  03:00</t>
  </si>
  <si>
    <t>12/05/21  04:00</t>
  </si>
  <si>
    <t>12/05/21  05:00</t>
  </si>
  <si>
    <t>12/05/21  06:00</t>
  </si>
  <si>
    <t>12/05/21  07:00</t>
  </si>
  <si>
    <t>12/05/21  08:00</t>
  </si>
  <si>
    <t>12/05/21  09:00</t>
  </si>
  <si>
    <t>12/05/21  10:00</t>
  </si>
  <si>
    <t>12/05/21  11:00</t>
  </si>
  <si>
    <t>12/05/21  12:00</t>
  </si>
  <si>
    <t>12/05/21  13:00</t>
  </si>
  <si>
    <t>12/05/21  14:00</t>
  </si>
  <si>
    <t>12/05/21  15:00</t>
  </si>
  <si>
    <t>12/05/21  16:00</t>
  </si>
  <si>
    <t>12/05/21  17:00</t>
  </si>
  <si>
    <t>12/05/21  18:00</t>
  </si>
  <si>
    <t>12/05/21  19:00</t>
  </si>
  <si>
    <t>12/05/21  20:00</t>
  </si>
  <si>
    <t>12/05/21  21:00</t>
  </si>
  <si>
    <t>12/05/21  22:00</t>
  </si>
  <si>
    <t>12/05/21  23:00</t>
  </si>
  <si>
    <t>13/05/21  00:00</t>
  </si>
  <si>
    <t>13/05/21  01:00</t>
  </si>
  <si>
    <t>13/05/21  02:00</t>
  </si>
  <si>
    <t>13/05/21  03:00</t>
  </si>
  <si>
    <t>13/05/21  04:00</t>
  </si>
  <si>
    <t>13/05/21  05:00</t>
  </si>
  <si>
    <t>13/05/21  06:00</t>
  </si>
  <si>
    <t>13/05/21  07:00</t>
  </si>
  <si>
    <t>13/05/21  08:00</t>
  </si>
  <si>
    <t>13/05/21  09:00</t>
  </si>
  <si>
    <t>13/05/21  10:00</t>
  </si>
  <si>
    <t>13/05/21  11:00</t>
  </si>
  <si>
    <t>13/05/21  12:00</t>
  </si>
  <si>
    <t>13/05/21  13:00</t>
  </si>
  <si>
    <t>13/05/21  14:00</t>
  </si>
  <si>
    <t>13/05/21  15:00</t>
  </si>
  <si>
    <t>13/05/21  16:00</t>
  </si>
  <si>
    <t>13/05/21  17:00</t>
  </si>
  <si>
    <t>13/05/21  18:00</t>
  </si>
  <si>
    <t>13/05/21  19:00</t>
  </si>
  <si>
    <t>13/05/21  20:00</t>
  </si>
  <si>
    <t>13/05/21  21:00</t>
  </si>
  <si>
    <t>13/05/21  22:00</t>
  </si>
  <si>
    <t>13/05/21  23:00</t>
  </si>
  <si>
    <t>14/05/21  00:00</t>
  </si>
  <si>
    <t>14/05/21  01:00</t>
  </si>
  <si>
    <t>14/05/21  02:00</t>
  </si>
  <si>
    <t>14/05/21  03:00</t>
  </si>
  <si>
    <t>14/05/21  04:00</t>
  </si>
  <si>
    <t>14/05/21  05:00</t>
  </si>
  <si>
    <t>14/05/21  06:00</t>
  </si>
  <si>
    <t>14/05/21  07:00</t>
  </si>
  <si>
    <t>14/05/21  08:00</t>
  </si>
  <si>
    <t>14/05/21  09:00</t>
  </si>
  <si>
    <t>14/05/21  10:00</t>
  </si>
  <si>
    <t>14/05/21  11:00</t>
  </si>
  <si>
    <t>14/05/21  12:00</t>
  </si>
  <si>
    <t>14/05/21  13:00</t>
  </si>
  <si>
    <t>14/05/21  14:00</t>
  </si>
  <si>
    <t>14/05/21  15:00</t>
  </si>
  <si>
    <t>14/05/21  16:00</t>
  </si>
  <si>
    <t>14/05/21  17:00</t>
  </si>
  <si>
    <t>14/05/21  18:00</t>
  </si>
  <si>
    <t>14/05/21  19:00</t>
  </si>
  <si>
    <t>14/05/21  20:00</t>
  </si>
  <si>
    <t>14/05/21  21:00</t>
  </si>
  <si>
    <t>14/05/21  22:00</t>
  </si>
  <si>
    <t>14/05/21  23:00</t>
  </si>
  <si>
    <t>15/05/21  00:00</t>
  </si>
  <si>
    <t>15/05/21  01:00</t>
  </si>
  <si>
    <t>15/05/21  02:00</t>
  </si>
  <si>
    <t>15/05/21  03:00</t>
  </si>
  <si>
    <t>15/05/21  04:00</t>
  </si>
  <si>
    <t>15/05/21  05:00</t>
  </si>
  <si>
    <t>15/05/21  06:00</t>
  </si>
  <si>
    <t>15/05/21  07:00</t>
  </si>
  <si>
    <t>15/05/21  08:00</t>
  </si>
  <si>
    <t>15/05/21  09:00</t>
  </si>
  <si>
    <t>15/05/21  10:00</t>
  </si>
  <si>
    <t>15/05/21  11:00</t>
  </si>
  <si>
    <t>15/05/21  12:00</t>
  </si>
  <si>
    <t>15/05/21  13:00</t>
  </si>
  <si>
    <t>15/05/21  14:00</t>
  </si>
  <si>
    <t>15/05/21  15:00</t>
  </si>
  <si>
    <t>15/05/21  16:00</t>
  </si>
  <si>
    <t>15/05/21  17:00</t>
  </si>
  <si>
    <t>15/05/21  18:00</t>
  </si>
  <si>
    <t>15/05/21  19:00</t>
  </si>
  <si>
    <t>15/05/21  20:00</t>
  </si>
  <si>
    <t>15/05/21  21:00</t>
  </si>
  <si>
    <t>15/05/21  22:00</t>
  </si>
  <si>
    <t>15/05/21  23:00</t>
  </si>
  <si>
    <t>16/05/21  00:00</t>
  </si>
  <si>
    <t>16/05/21  01:00</t>
  </si>
  <si>
    <t>16/05/21  02:00</t>
  </si>
  <si>
    <t>16/05/21  03:00</t>
  </si>
  <si>
    <t>16/05/21  04:00</t>
  </si>
  <si>
    <t>16/05/21  05:00</t>
  </si>
  <si>
    <t>16/05/21  06:00</t>
  </si>
  <si>
    <t>16/05/21  07:00</t>
  </si>
  <si>
    <t>16/05/21  08:00</t>
  </si>
  <si>
    <t>16/05/21  09:00</t>
  </si>
  <si>
    <t>16/05/21  10:00</t>
  </si>
  <si>
    <t>16/05/21  11:00</t>
  </si>
  <si>
    <t>16/05/21  12:00</t>
  </si>
  <si>
    <t>16/05/21  13:00</t>
  </si>
  <si>
    <t>16/05/21  14:00</t>
  </si>
  <si>
    <t>16/05/21  15:00</t>
  </si>
  <si>
    <t>16/05/21  16:00</t>
  </si>
  <si>
    <t>16/05/21  17:00</t>
  </si>
  <si>
    <t>16/05/21  18:00</t>
  </si>
  <si>
    <t>16/05/21  19:00</t>
  </si>
  <si>
    <t>16/05/21  20:00</t>
  </si>
  <si>
    <t>16/05/21  21:00</t>
  </si>
  <si>
    <t>16/05/21  22:00</t>
  </si>
  <si>
    <t>16/05/21  23:00</t>
  </si>
  <si>
    <t>17/05/21  00:00</t>
  </si>
  <si>
    <t>17/05/21  01:00</t>
  </si>
  <si>
    <t>17/05/21  02:00</t>
  </si>
  <si>
    <t>17/05/21  03:00</t>
  </si>
  <si>
    <t>17/05/21  04:00</t>
  </si>
  <si>
    <t>17/05/21  05:00</t>
  </si>
  <si>
    <t>17/05/21  06:00</t>
  </si>
  <si>
    <t>17/05/21  07:00</t>
  </si>
  <si>
    <t>17/05/21  08:00</t>
  </si>
  <si>
    <t>17/05/21  09:00</t>
  </si>
  <si>
    <t>17/05/21  10:00</t>
  </si>
  <si>
    <t>17/05/21  11:00</t>
  </si>
  <si>
    <t>17/05/21  12:00</t>
  </si>
  <si>
    <t>17/05/21  13:00</t>
  </si>
  <si>
    <t>17/05/21  14:00</t>
  </si>
  <si>
    <t>17/05/21  15:00</t>
  </si>
  <si>
    <t>17/05/21  16:00</t>
  </si>
  <si>
    <t>17/05/21  17:00</t>
  </si>
  <si>
    <t>17/05/21  18:00</t>
  </si>
  <si>
    <t>17/05/21  19:00</t>
  </si>
  <si>
    <t>17/05/21  20:00</t>
  </si>
  <si>
    <t>17/05/21  21:00</t>
  </si>
  <si>
    <t>17/05/21  22:00</t>
  </si>
  <si>
    <t>17/05/21  23:00</t>
  </si>
  <si>
    <t>18/05/21  00:00</t>
  </si>
  <si>
    <t>18/05/21  01:00</t>
  </si>
  <si>
    <t>18/05/21  02:00</t>
  </si>
  <si>
    <t>18/05/21  03:00</t>
  </si>
  <si>
    <t>18/05/21  04:00</t>
  </si>
  <si>
    <t>18/05/21  05:00</t>
  </si>
  <si>
    <t>18/05/21  06:00</t>
  </si>
  <si>
    <t>18/05/21  07:00</t>
  </si>
  <si>
    <t>18/05/21  08:00</t>
  </si>
  <si>
    <t>18/05/21  09:00</t>
  </si>
  <si>
    <t>18/05/21  10:00</t>
  </si>
  <si>
    <t>18/05/21  11:00</t>
  </si>
  <si>
    <t>18/05/21  12:00</t>
  </si>
  <si>
    <t>18/05/21  13:00</t>
  </si>
  <si>
    <t>18/05/21  14:00</t>
  </si>
  <si>
    <t>18/05/21  15:00</t>
  </si>
  <si>
    <t>18/05/21  16:00</t>
  </si>
  <si>
    <t>18/05/21  17:00</t>
  </si>
  <si>
    <t>18/05/21  18:00</t>
  </si>
  <si>
    <t>18/05/21  19:00</t>
  </si>
  <si>
    <t>18/05/21  20:00</t>
  </si>
  <si>
    <t>18/05/21  21:00</t>
  </si>
  <si>
    <t>18/05/21  22:00</t>
  </si>
  <si>
    <t>18/05/21  23:00</t>
  </si>
  <si>
    <t>19/05/21  00:00</t>
  </si>
  <si>
    <t>19/05/21  01:00</t>
  </si>
  <si>
    <t>19/05/21  02:00</t>
  </si>
  <si>
    <t>19/05/21  03:00</t>
  </si>
  <si>
    <t>19/05/21  04:00</t>
  </si>
  <si>
    <t>19/05/21  05:00</t>
  </si>
  <si>
    <t>19/05/21  06:00</t>
  </si>
  <si>
    <t>19/05/21  07:00</t>
  </si>
  <si>
    <t>19/05/21  08:00</t>
  </si>
  <si>
    <t>19/05/21  09:00</t>
  </si>
  <si>
    <t>19/05/21  10:00</t>
  </si>
  <si>
    <t>19/05/21  11:00</t>
  </si>
  <si>
    <t>19/05/21  12:00</t>
  </si>
  <si>
    <t>19/05/21  13:00</t>
  </si>
  <si>
    <t>19/05/21  14:00</t>
  </si>
  <si>
    <t>19/05/21  15:00</t>
  </si>
  <si>
    <t>19/05/21  16:00</t>
  </si>
  <si>
    <t>19/05/21  17:00</t>
  </si>
  <si>
    <t>19/05/21  18:00</t>
  </si>
  <si>
    <t>19/05/21  19:00</t>
  </si>
  <si>
    <t>19/05/21  20:00</t>
  </si>
  <si>
    <t>19/05/21  21:00</t>
  </si>
  <si>
    <t>19/05/21  22:00</t>
  </si>
  <si>
    <t>19/05/21  23:00</t>
  </si>
  <si>
    <t>20/05/21  00:00</t>
  </si>
  <si>
    <t>20/05/21  01:00</t>
  </si>
  <si>
    <t>20/05/21  02:00</t>
  </si>
  <si>
    <t>20/05/21  03:00</t>
  </si>
  <si>
    <t>20/05/21  04:00</t>
  </si>
  <si>
    <t>20/05/21  05:00</t>
  </si>
  <si>
    <t>20/05/21  06:00</t>
  </si>
  <si>
    <t>20/05/21  07:00</t>
  </si>
  <si>
    <t>20/05/21  08:00</t>
  </si>
  <si>
    <t>20/05/21  09:00</t>
  </si>
  <si>
    <t>20/05/21  10:00</t>
  </si>
  <si>
    <t>20/05/21  11:00</t>
  </si>
  <si>
    <t>20/05/21  12:00</t>
  </si>
  <si>
    <t>20/05/21  13:00</t>
  </si>
  <si>
    <t>20/05/21  14:00</t>
  </si>
  <si>
    <t>20/05/21  15:00</t>
  </si>
  <si>
    <t>20/05/21  16:00</t>
  </si>
  <si>
    <t>20/05/21  17:00</t>
  </si>
  <si>
    <t>20/05/21  18:00</t>
  </si>
  <si>
    <t>20/05/21  19:00</t>
  </si>
  <si>
    <t>20/05/21  20:00</t>
  </si>
  <si>
    <t>20/05/21  21:00</t>
  </si>
  <si>
    <t>20/05/21  22:00</t>
  </si>
  <si>
    <t>20/05/21  23:00</t>
  </si>
  <si>
    <t>21/05/21  00:00</t>
  </si>
  <si>
    <t>21/05/21  01:00</t>
  </si>
  <si>
    <t>21/05/21  02:00</t>
  </si>
  <si>
    <t>21/05/21  03:00</t>
  </si>
  <si>
    <t>21/05/21  04:00</t>
  </si>
  <si>
    <t>21/05/21  05:00</t>
  </si>
  <si>
    <t>21/05/21  06:00</t>
  </si>
  <si>
    <t>21/05/21  07:00</t>
  </si>
  <si>
    <t>21/05/21  08:00</t>
  </si>
  <si>
    <t>21/05/21  09:00</t>
  </si>
  <si>
    <t>21/05/21  10:00</t>
  </si>
  <si>
    <t>21/05/21  11:00</t>
  </si>
  <si>
    <t>21/05/21  12:00</t>
  </si>
  <si>
    <t>21/05/21  13:00</t>
  </si>
  <si>
    <t>21/05/21  14:00</t>
  </si>
  <si>
    <t>21/05/21  15:00</t>
  </si>
  <si>
    <t>21/05/21  16:00</t>
  </si>
  <si>
    <t>21/05/21  17:00</t>
  </si>
  <si>
    <t>21/05/21  18:00</t>
  </si>
  <si>
    <t>21/05/21  19:00</t>
  </si>
  <si>
    <t>21/05/21  20:00</t>
  </si>
  <si>
    <t>21/05/21  21:00</t>
  </si>
  <si>
    <t>21/05/21  22:00</t>
  </si>
  <si>
    <t>21/05/21  23:00</t>
  </si>
  <si>
    <t>22/05/21  00:00</t>
  </si>
  <si>
    <t>22/05/21  01:00</t>
  </si>
  <si>
    <t>22/05/21  02:00</t>
  </si>
  <si>
    <t>22/05/21  03:00</t>
  </si>
  <si>
    <t>22/05/21  04:00</t>
  </si>
  <si>
    <t>22/05/21  05:00</t>
  </si>
  <si>
    <t>22/05/21  06:00</t>
  </si>
  <si>
    <t>22/05/21  07:00</t>
  </si>
  <si>
    <t>22/05/21  08:00</t>
  </si>
  <si>
    <t>22/05/21  09:00</t>
  </si>
  <si>
    <t>22/05/21  10:00</t>
  </si>
  <si>
    <t>22/05/21  11:00</t>
  </si>
  <si>
    <t>22/05/21  12:00</t>
  </si>
  <si>
    <t>22/05/21  13:00</t>
  </si>
  <si>
    <t>22/05/21  14:00</t>
  </si>
  <si>
    <t>22/05/21  15:00</t>
  </si>
  <si>
    <t>22/05/21  16:00</t>
  </si>
  <si>
    <t>22/05/21  17:00</t>
  </si>
  <si>
    <t>22/05/21  18:00</t>
  </si>
  <si>
    <t>22/05/21  19:00</t>
  </si>
  <si>
    <t>22/05/21  20:00</t>
  </si>
  <si>
    <t>22/05/21  21:00</t>
  </si>
  <si>
    <t>22/05/21  22:00</t>
  </si>
  <si>
    <t>22/05/21  23:00</t>
  </si>
  <si>
    <t>23/05/21  00:00</t>
  </si>
  <si>
    <t>23/05/21  01:00</t>
  </si>
  <si>
    <t>23/05/21  02:00</t>
  </si>
  <si>
    <t>23/05/21  03:00</t>
  </si>
  <si>
    <t>23/05/21  04:00</t>
  </si>
  <si>
    <t>23/05/21  05:00</t>
  </si>
  <si>
    <t>23/05/21  06:00</t>
  </si>
  <si>
    <t>23/05/21  07:00</t>
  </si>
  <si>
    <t>23/05/21  08:00</t>
  </si>
  <si>
    <t>23/05/21  09:00</t>
  </si>
  <si>
    <t>23/05/21  10:00</t>
  </si>
  <si>
    <t>23/05/21  11:00</t>
  </si>
  <si>
    <t>23/05/21  12:00</t>
  </si>
  <si>
    <t>23/05/21  13:00</t>
  </si>
  <si>
    <t>23/05/21  14:00</t>
  </si>
  <si>
    <t>23/05/21  15:00</t>
  </si>
  <si>
    <t>23/05/21  16:00</t>
  </si>
  <si>
    <t>23/05/21  17:00</t>
  </si>
  <si>
    <t>23/05/21  18:00</t>
  </si>
  <si>
    <t>23/05/21  19:00</t>
  </si>
  <si>
    <t>23/05/21  20:00</t>
  </si>
  <si>
    <t>23/05/21  21:00</t>
  </si>
  <si>
    <t>23/05/21  22:00</t>
  </si>
  <si>
    <t>23/05/21  23:00</t>
  </si>
  <si>
    <t>24/05/21  00:00</t>
  </si>
  <si>
    <t>24/05/21  01:00</t>
  </si>
  <si>
    <t>24/05/21  02:00</t>
  </si>
  <si>
    <t>24/05/21  03:00</t>
  </si>
  <si>
    <t>24/05/21  04:00</t>
  </si>
  <si>
    <t>24/05/21  05:00</t>
  </si>
  <si>
    <t>24/05/21  06:00</t>
  </si>
  <si>
    <t>24/05/21  07:00</t>
  </si>
  <si>
    <t>24/05/21  08:00</t>
  </si>
  <si>
    <t>24/05/21  09:00</t>
  </si>
  <si>
    <t>24/05/21  10:00</t>
  </si>
  <si>
    <t>24/05/21  11:00</t>
  </si>
  <si>
    <t>24/05/21  12:00</t>
  </si>
  <si>
    <t>24/05/21  13:00</t>
  </si>
  <si>
    <t>24/05/21  14:00</t>
  </si>
  <si>
    <t>24/05/21  15:00</t>
  </si>
  <si>
    <t>24/05/21  16:00</t>
  </si>
  <si>
    <t>24/05/21  17:00</t>
  </si>
  <si>
    <t>24/05/21  18:00</t>
  </si>
  <si>
    <t>24/05/21  19:00</t>
  </si>
  <si>
    <t>24/05/21  20:00</t>
  </si>
  <si>
    <t>24/05/21  21:00</t>
  </si>
  <si>
    <t>24/05/21  22:00</t>
  </si>
  <si>
    <t>24/05/21  23:00</t>
  </si>
  <si>
    <t>25/05/21  00:00</t>
  </si>
  <si>
    <t>25/05/21  01:00</t>
  </si>
  <si>
    <t>25/05/21  02:00</t>
  </si>
  <si>
    <t>25/05/21  03:00</t>
  </si>
  <si>
    <t>25/05/21  04:00</t>
  </si>
  <si>
    <t>25/05/21  05:00</t>
  </si>
  <si>
    <t>25/05/21  06:00</t>
  </si>
  <si>
    <t>25/05/21  07:00</t>
  </si>
  <si>
    <t>25/05/21  08:00</t>
  </si>
  <si>
    <t>25/05/21  09:00</t>
  </si>
  <si>
    <t>25/05/21  10:00</t>
  </si>
  <si>
    <t>25/05/21  11:00</t>
  </si>
  <si>
    <t>25/05/21  12:00</t>
  </si>
  <si>
    <t>25/05/21  13:00</t>
  </si>
  <si>
    <t>25/05/21  14:00</t>
  </si>
  <si>
    <t>25/05/21  15:00</t>
  </si>
  <si>
    <t>25/05/21  16:00</t>
  </si>
  <si>
    <t>25/05/21  17:00</t>
  </si>
  <si>
    <t>25/05/21  18:00</t>
  </si>
  <si>
    <t>25/05/21  19:00</t>
  </si>
  <si>
    <t>25/05/21  20:00</t>
  </si>
  <si>
    <t>25/05/21  21:00</t>
  </si>
  <si>
    <t>25/05/21  22:00</t>
  </si>
  <si>
    <t>25/05/21  23:00</t>
  </si>
  <si>
    <t>26/05/21  00:00</t>
  </si>
  <si>
    <t>26/05/21  01:00</t>
  </si>
  <si>
    <t>26/05/21  02:00</t>
  </si>
  <si>
    <t>26/05/21  03:00</t>
  </si>
  <si>
    <t>26/05/21  04:00</t>
  </si>
  <si>
    <t>26/05/21  05:00</t>
  </si>
  <si>
    <t>26/05/21  06:00</t>
  </si>
  <si>
    <t>26/05/21  07:00</t>
  </si>
  <si>
    <t>26/05/21  08:00</t>
  </si>
  <si>
    <t>26/05/21  09:00</t>
  </si>
  <si>
    <t>26/05/21  10:00</t>
  </si>
  <si>
    <t>26/05/21  11:00</t>
  </si>
  <si>
    <t>26/05/21  12:00</t>
  </si>
  <si>
    <t>26/05/21  13:00</t>
  </si>
  <si>
    <t>26/05/21  14:00</t>
  </si>
  <si>
    <t>26/05/21  15:00</t>
  </si>
  <si>
    <t>26/05/21  16:00</t>
  </si>
  <si>
    <t>26/05/21  17:00</t>
  </si>
  <si>
    <t>26/05/21  18:00</t>
  </si>
  <si>
    <t>26/05/21  19:00</t>
  </si>
  <si>
    <t>26/05/21  20:00</t>
  </si>
  <si>
    <t>26/05/21  21:00</t>
  </si>
  <si>
    <t>26/05/21  22:00</t>
  </si>
  <si>
    <t>26/05/21  23:00</t>
  </si>
  <si>
    <t>27/05/21  00:00</t>
  </si>
  <si>
    <t>27/05/21  01:00</t>
  </si>
  <si>
    <t>27/05/21  02:00</t>
  </si>
  <si>
    <t>27/05/21  03:00</t>
  </si>
  <si>
    <t>27/05/21  04:00</t>
  </si>
  <si>
    <t>27/05/21  05:00</t>
  </si>
  <si>
    <t>27/05/21  06:00</t>
  </si>
  <si>
    <t>27/05/21  07:00</t>
  </si>
  <si>
    <t>27/05/21  08:00</t>
  </si>
  <si>
    <t>27/05/21  09:00</t>
  </si>
  <si>
    <t>27/05/21  10:00</t>
  </si>
  <si>
    <t>27/05/21  11:00</t>
  </si>
  <si>
    <t>27/05/21  12:00</t>
  </si>
  <si>
    <t>27/05/21  13:00</t>
  </si>
  <si>
    <t>27/05/21  14:00</t>
  </si>
  <si>
    <t>27/05/21  15:00</t>
  </si>
  <si>
    <t>27/05/21  16:00</t>
  </si>
  <si>
    <t>27/05/21  17:00</t>
  </si>
  <si>
    <t>27/05/21  18:00</t>
  </si>
  <si>
    <t>27/05/21  19:00</t>
  </si>
  <si>
    <t>27/05/21  20:00</t>
  </si>
  <si>
    <t>27/05/21  21:00</t>
  </si>
  <si>
    <t>27/05/21  22:00</t>
  </si>
  <si>
    <t>27/05/21  23:00</t>
  </si>
  <si>
    <t>28/05/21  00:00</t>
  </si>
  <si>
    <t>28/05/21  01:00</t>
  </si>
  <si>
    <t>28/05/21  02:00</t>
  </si>
  <si>
    <t>28/05/21  03:00</t>
  </si>
  <si>
    <t>28/05/21  04:00</t>
  </si>
  <si>
    <t>28/05/21  05:00</t>
  </si>
  <si>
    <t>28/05/21  06:00</t>
  </si>
  <si>
    <t>28/05/21  07:00</t>
  </si>
  <si>
    <t>28/05/21  08:00</t>
  </si>
  <si>
    <t>28/05/21  09:00</t>
  </si>
  <si>
    <t>28/05/21  10:00</t>
  </si>
  <si>
    <t>28/05/21  11:00</t>
  </si>
  <si>
    <t>28/05/21  12:00</t>
  </si>
  <si>
    <t>28/05/21  13:00</t>
  </si>
  <si>
    <t>28/05/21  14:00</t>
  </si>
  <si>
    <t>28/05/21  15:00</t>
  </si>
  <si>
    <t>28/05/21  16:00</t>
  </si>
  <si>
    <t>28/05/21  17:00</t>
  </si>
  <si>
    <t>28/05/21  18:00</t>
  </si>
  <si>
    <t>28/05/21  19:00</t>
  </si>
  <si>
    <t>28/05/21  20:00</t>
  </si>
  <si>
    <t>28/05/21  21:00</t>
  </si>
  <si>
    <t>28/05/21  22:00</t>
  </si>
  <si>
    <t>28/05/21  23:00</t>
  </si>
  <si>
    <t>29/05/21  00:00</t>
  </si>
  <si>
    <t>29/05/21  01:00</t>
  </si>
  <si>
    <t>29/05/21  02:00</t>
  </si>
  <si>
    <t>29/05/21  03:00</t>
  </si>
  <si>
    <t>29/05/21  04:00</t>
  </si>
  <si>
    <t>29/05/21  05:00</t>
  </si>
  <si>
    <t>29/05/21  06:00</t>
  </si>
  <si>
    <t>29/05/21  07:00</t>
  </si>
  <si>
    <t>29/05/21  08:00</t>
  </si>
  <si>
    <t>29/05/21  09:00</t>
  </si>
  <si>
    <t>29/05/21  10:00</t>
  </si>
  <si>
    <t>29/05/21  11:00</t>
  </si>
  <si>
    <t>29/05/21  12:00</t>
  </si>
  <si>
    <t>29/05/21  13:00</t>
  </si>
  <si>
    <t>29/05/21  14:00</t>
  </si>
  <si>
    <t>29/05/21  15:00</t>
  </si>
  <si>
    <t>29/05/21  16:00</t>
  </si>
  <si>
    <t>29/05/21  17:00</t>
  </si>
  <si>
    <t>29/05/21  18:00</t>
  </si>
  <si>
    <t>29/05/21  19:00</t>
  </si>
  <si>
    <t>29/05/21  20:00</t>
  </si>
  <si>
    <t>29/05/21  21:00</t>
  </si>
  <si>
    <t>29/05/21  22:00</t>
  </si>
  <si>
    <t>29/05/21  23:00</t>
  </si>
  <si>
    <t>30/05/21  00:00</t>
  </si>
  <si>
    <t>30/05/21  01:00</t>
  </si>
  <si>
    <t>30/05/21  02:00</t>
  </si>
  <si>
    <t>30/05/21  03:00</t>
  </si>
  <si>
    <t>30/05/21  04:00</t>
  </si>
  <si>
    <t>30/05/21  05:00</t>
  </si>
  <si>
    <t>30/05/21  06:00</t>
  </si>
  <si>
    <t>30/05/21  07:00</t>
  </si>
  <si>
    <t>30/05/21  08:00</t>
  </si>
  <si>
    <t>30/05/21  09:00</t>
  </si>
  <si>
    <t>30/05/21  10:00</t>
  </si>
  <si>
    <t>30/05/21  11:00</t>
  </si>
  <si>
    <t>30/05/21  12:00</t>
  </si>
  <si>
    <t>30/05/21  13:00</t>
  </si>
  <si>
    <t>30/05/21  14:00</t>
  </si>
  <si>
    <t>30/05/21  15:00</t>
  </si>
  <si>
    <t>30/05/21  16:00</t>
  </si>
  <si>
    <t>30/05/21  17:00</t>
  </si>
  <si>
    <t>30/05/21  18:00</t>
  </si>
  <si>
    <t>30/05/21  19:00</t>
  </si>
  <si>
    <t>30/05/21  20:00</t>
  </si>
  <si>
    <t>30/05/21  21:00</t>
  </si>
  <si>
    <t>30/05/21  22:00</t>
  </si>
  <si>
    <t>30/05/21  23:00</t>
  </si>
  <si>
    <t>31/05/21  00:00</t>
  </si>
  <si>
    <t>31/05/21  01:00</t>
  </si>
  <si>
    <t>31/05/21  02:00</t>
  </si>
  <si>
    <t>31/05/21  03:00</t>
  </si>
  <si>
    <t>31/05/21  04:00</t>
  </si>
  <si>
    <t>31/05/21  05:00</t>
  </si>
  <si>
    <t>31/05/21  06:00</t>
  </si>
  <si>
    <t>31/05/21  07:00</t>
  </si>
  <si>
    <t>31/05/21  08:00</t>
  </si>
  <si>
    <t>31/05/21  09:00</t>
  </si>
  <si>
    <t>31/05/21  10:00</t>
  </si>
  <si>
    <t>31/05/21  11:00</t>
  </si>
  <si>
    <t>31/05/21  12:00</t>
  </si>
  <si>
    <t>31/05/21  13:00</t>
  </si>
  <si>
    <t>31/05/21  14:00</t>
  </si>
  <si>
    <t>31/05/21  15:00</t>
  </si>
  <si>
    <t>31/05/21  16:00</t>
  </si>
  <si>
    <t>31/05/21  17:00</t>
  </si>
  <si>
    <t>31/05/21  18:00</t>
  </si>
  <si>
    <t>31/05/21  19:00</t>
  </si>
  <si>
    <t>31/05/21  20:00</t>
  </si>
  <si>
    <t>31/05/21  21:00</t>
  </si>
  <si>
    <t>31/05/21  22:00</t>
  </si>
  <si>
    <t>31/05/21  23:00</t>
  </si>
  <si>
    <t>01/06/21  00:00</t>
  </si>
  <si>
    <t>01/06/21  01:00</t>
  </si>
  <si>
    <t>01/06/21  02:00</t>
  </si>
  <si>
    <t>01/06/21  03:00</t>
  </si>
  <si>
    <t>01/06/21  04:00</t>
  </si>
  <si>
    <t>01/06/21  05:00</t>
  </si>
  <si>
    <t>01/06/21  06:00</t>
  </si>
  <si>
    <t>01/06/21  07:00</t>
  </si>
  <si>
    <t>01/06/21  08:00</t>
  </si>
  <si>
    <t>01/06/21  09:00</t>
  </si>
  <si>
    <t>01/06/21  10:00</t>
  </si>
  <si>
    <t>01/06/21  11:00</t>
  </si>
  <si>
    <t>01/06/21  12:00</t>
  </si>
  <si>
    <t>01/06/21  13:00</t>
  </si>
  <si>
    <t>01/06/21  14:00</t>
  </si>
  <si>
    <t>01/06/21  15:00</t>
  </si>
  <si>
    <t>01/06/21  16:00</t>
  </si>
  <si>
    <t>01/06/21  17:00</t>
  </si>
  <si>
    <t>01/06/21  18:00</t>
  </si>
  <si>
    <t>01/06/21  19:00</t>
  </si>
  <si>
    <t>01/06/21  20:00</t>
  </si>
  <si>
    <t>01/06/21  21:00</t>
  </si>
  <si>
    <t>01/06/21  22:00</t>
  </si>
  <si>
    <t>01/06/21  23:00</t>
  </si>
  <si>
    <t>02/06/21  00:00</t>
  </si>
  <si>
    <t>02/06/21  01:00</t>
  </si>
  <si>
    <t>02/06/21  02:00</t>
  </si>
  <si>
    <t>02/06/21  03:00</t>
  </si>
  <si>
    <t>02/06/21  04:00</t>
  </si>
  <si>
    <t>02/06/21  05:00</t>
  </si>
  <si>
    <t>02/06/21  06:00</t>
  </si>
  <si>
    <t>02/06/21  07:00</t>
  </si>
  <si>
    <t>02/06/21  08:00</t>
  </si>
  <si>
    <t>02/06/21  09:00</t>
  </si>
  <si>
    <t>02/06/21  10:00</t>
  </si>
  <si>
    <t>02/06/21  11:00</t>
  </si>
  <si>
    <t>02/06/21  12:00</t>
  </si>
  <si>
    <t>02/06/21  13:00</t>
  </si>
  <si>
    <t>02/06/21  14:00</t>
  </si>
  <si>
    <t>02/06/21  15:00</t>
  </si>
  <si>
    <t>02/06/21  16:00</t>
  </si>
  <si>
    <t>02/06/21  17:00</t>
  </si>
  <si>
    <t>02/06/21  18:00</t>
  </si>
  <si>
    <t>02/06/21  19:00</t>
  </si>
  <si>
    <t>02/06/21  20:00</t>
  </si>
  <si>
    <t>02/06/21  21:00</t>
  </si>
  <si>
    <t>02/06/21  22:00</t>
  </si>
  <si>
    <t>02/06/21  23:00</t>
  </si>
  <si>
    <t>03/06/21  00:00</t>
  </si>
  <si>
    <t>03/06/21  01:00</t>
  </si>
  <si>
    <t>03/06/21  02:00</t>
  </si>
  <si>
    <t>03/06/21  03:00</t>
  </si>
  <si>
    <t>03/06/21  04:00</t>
  </si>
  <si>
    <t>03/06/21  05:00</t>
  </si>
  <si>
    <t>03/06/21  06:00</t>
  </si>
  <si>
    <t>03/06/21  07:00</t>
  </si>
  <si>
    <t>03/06/21  08:00</t>
  </si>
  <si>
    <t>03/06/21  09:00</t>
  </si>
  <si>
    <t>03/06/21  10:00</t>
  </si>
  <si>
    <t>03/06/21  11:00</t>
  </si>
  <si>
    <t>03/06/21  12:00</t>
  </si>
  <si>
    <t>03/06/21  13:00</t>
  </si>
  <si>
    <t>03/06/21  14:00</t>
  </si>
  <si>
    <t>03/06/21  15:00</t>
  </si>
  <si>
    <t>03/06/21  16:00</t>
  </si>
  <si>
    <t>03/06/21  17:00</t>
  </si>
  <si>
    <t>03/06/21  18:00</t>
  </si>
  <si>
    <t>03/06/21  19:00</t>
  </si>
  <si>
    <t>03/06/21  20:00</t>
  </si>
  <si>
    <t>03/06/21  21:00</t>
  </si>
  <si>
    <t>03/06/21  22:00</t>
  </si>
  <si>
    <t>03/06/21  23:00</t>
  </si>
  <si>
    <t>04/06/21  00:00</t>
  </si>
  <si>
    <t>04/06/21  01:00</t>
  </si>
  <si>
    <t>04/06/21  02:00</t>
  </si>
  <si>
    <t>04/06/21  03:00</t>
  </si>
  <si>
    <t>04/06/21  04:00</t>
  </si>
  <si>
    <t>04/06/21  05:00</t>
  </si>
  <si>
    <t>04/06/21  06:00</t>
  </si>
  <si>
    <t>04/06/21  07:00</t>
  </si>
  <si>
    <t>04/06/21  08:00</t>
  </si>
  <si>
    <t>04/06/21  09:00</t>
  </si>
  <si>
    <t>04/06/21  10:00</t>
  </si>
  <si>
    <t>04/06/21  11:00</t>
  </si>
  <si>
    <t>04/06/21  12:00</t>
  </si>
  <si>
    <t>04/06/21  13:00</t>
  </si>
  <si>
    <t>04/06/21  14:00</t>
  </si>
  <si>
    <t>04/06/21  15:00</t>
  </si>
  <si>
    <t>04/06/21  16:00</t>
  </si>
  <si>
    <t>04/06/21  17:00</t>
  </si>
  <si>
    <t>04/06/21  18:00</t>
  </si>
  <si>
    <t>04/06/21  19:00</t>
  </si>
  <si>
    <t>04/06/21  20:00</t>
  </si>
  <si>
    <t>04/06/21  21:00</t>
  </si>
  <si>
    <t>04/06/21  22:00</t>
  </si>
  <si>
    <t>04/06/21  23:00</t>
  </si>
  <si>
    <t>05/06/21  00:00</t>
  </si>
  <si>
    <t>05/06/21  01:00</t>
  </si>
  <si>
    <t>05/06/21  02:00</t>
  </si>
  <si>
    <t>05/06/21  03:00</t>
  </si>
  <si>
    <t>05/06/21  04:00</t>
  </si>
  <si>
    <t>05/06/21  05:00</t>
  </si>
  <si>
    <t>05/06/21  06:00</t>
  </si>
  <si>
    <t>05/06/21  07:00</t>
  </si>
  <si>
    <t>05/06/21  08:00</t>
  </si>
  <si>
    <t>05/06/21  09:00</t>
  </si>
  <si>
    <t>05/06/21  10:00</t>
  </si>
  <si>
    <t>05/06/21  11:00</t>
  </si>
  <si>
    <t>05/06/21  12:00</t>
  </si>
  <si>
    <t>05/06/21  13:00</t>
  </si>
  <si>
    <t>05/06/21  14:00</t>
  </si>
  <si>
    <t>05/06/21  15:00</t>
  </si>
  <si>
    <t>05/06/21  16:00</t>
  </si>
  <si>
    <t>05/06/21  17:00</t>
  </si>
  <si>
    <t>05/06/21  18:00</t>
  </si>
  <si>
    <t>05/06/21  19:00</t>
  </si>
  <si>
    <t>05/06/21  20:00</t>
  </si>
  <si>
    <t>05/06/21  21:00</t>
  </si>
  <si>
    <t>05/06/21  22:00</t>
  </si>
  <si>
    <t>05/06/21  23:00</t>
  </si>
  <si>
    <t>06/06/21  00:00</t>
  </si>
  <si>
    <t>06/06/21  01:00</t>
  </si>
  <si>
    <t>06/06/21  02:00</t>
  </si>
  <si>
    <t>06/06/21  03:00</t>
  </si>
  <si>
    <t>06/06/21  04:00</t>
  </si>
  <si>
    <t>06/06/21  05:00</t>
  </si>
  <si>
    <t>06/06/21  06:00</t>
  </si>
  <si>
    <t>06/06/21  07:00</t>
  </si>
  <si>
    <t>06/06/21  08:00</t>
  </si>
  <si>
    <t>06/06/21  09:00</t>
  </si>
  <si>
    <t>06/06/21  10:00</t>
  </si>
  <si>
    <t>06/06/21  11:00</t>
  </si>
  <si>
    <t>06/06/21  12:00</t>
  </si>
  <si>
    <t>06/06/21  13:00</t>
  </si>
  <si>
    <t>06/06/21  14:00</t>
  </si>
  <si>
    <t>06/06/21  15:00</t>
  </si>
  <si>
    <t>06/06/21  16:00</t>
  </si>
  <si>
    <t>06/06/21  17:00</t>
  </si>
  <si>
    <t>06/06/21  18:00</t>
  </si>
  <si>
    <t>06/06/21  19:00</t>
  </si>
  <si>
    <t>06/06/21  20:00</t>
  </si>
  <si>
    <t>06/06/21  21:00</t>
  </si>
  <si>
    <t>06/06/21  22:00</t>
  </si>
  <si>
    <t>06/06/21  23:00</t>
  </si>
  <si>
    <t>07/06/21  00:00</t>
  </si>
  <si>
    <t>07/06/21  01:00</t>
  </si>
  <si>
    <t>07/06/21  02:00</t>
  </si>
  <si>
    <t>07/06/21  03:00</t>
  </si>
  <si>
    <t>07/06/21  04:00</t>
  </si>
  <si>
    <t>07/06/21  05:00</t>
  </si>
  <si>
    <t>07/06/21  06:00</t>
  </si>
  <si>
    <t>07/06/21  07:00</t>
  </si>
  <si>
    <t>07/06/21  08:00</t>
  </si>
  <si>
    <t>07/06/21  09:00</t>
  </si>
  <si>
    <t>07/06/21  10:00</t>
  </si>
  <si>
    <t>07/06/21  11:00</t>
  </si>
  <si>
    <t>07/06/21  12:00</t>
  </si>
  <si>
    <t>07/06/21  13:00</t>
  </si>
  <si>
    <t>07/06/21  14:00</t>
  </si>
  <si>
    <t>07/06/21  15:00</t>
  </si>
  <si>
    <t>07/06/21  16:00</t>
  </si>
  <si>
    <t>07/06/21  17:00</t>
  </si>
  <si>
    <t>07/06/21  18:00</t>
  </si>
  <si>
    <t>07/06/21  19:00</t>
  </si>
  <si>
    <t>07/06/21  20:00</t>
  </si>
  <si>
    <t>07/06/21  21:00</t>
  </si>
  <si>
    <t>07/06/21  22:00</t>
  </si>
  <si>
    <t>07/06/21  23:00</t>
  </si>
  <si>
    <t>08/06/21  00:00</t>
  </si>
  <si>
    <t>08/06/21  01:00</t>
  </si>
  <si>
    <t>08/06/21  02:00</t>
  </si>
  <si>
    <t>08/06/21  03:00</t>
  </si>
  <si>
    <t>08/06/21  04:00</t>
  </si>
  <si>
    <t>08/06/21  05:00</t>
  </si>
  <si>
    <t>08/06/21  06:00</t>
  </si>
  <si>
    <t>08/06/21  07:00</t>
  </si>
  <si>
    <t>08/06/21  08:00</t>
  </si>
  <si>
    <t>08/06/21  09:00</t>
  </si>
  <si>
    <t>08/06/21  10:00</t>
  </si>
  <si>
    <t>08/06/21  11:00</t>
  </si>
  <si>
    <t>08/06/21  12:00</t>
  </si>
  <si>
    <t>08/06/21  13:00</t>
  </si>
  <si>
    <t>08/06/21  14:00</t>
  </si>
  <si>
    <t>08/06/21  15:00</t>
  </si>
  <si>
    <t>08/06/21  16:00</t>
  </si>
  <si>
    <t>08/06/21  17:00</t>
  </si>
  <si>
    <t>08/06/21  18:00</t>
  </si>
  <si>
    <t>08/06/21  19:00</t>
  </si>
  <si>
    <t>08/06/21  20:00</t>
  </si>
  <si>
    <t>08/06/21  21:00</t>
  </si>
  <si>
    <t>08/06/21  22:00</t>
  </si>
  <si>
    <t>08/06/21  23:00</t>
  </si>
  <si>
    <t>09/06/21  00:00</t>
  </si>
  <si>
    <t>09/06/21  01:00</t>
  </si>
  <si>
    <t>09/06/21  02:00</t>
  </si>
  <si>
    <t>09/06/21  03:00</t>
  </si>
  <si>
    <t>09/06/21  04:00</t>
  </si>
  <si>
    <t>09/06/21  05:00</t>
  </si>
  <si>
    <t>09/06/21  06:00</t>
  </si>
  <si>
    <t>09/06/21  07:00</t>
  </si>
  <si>
    <t>09/06/21  08:00</t>
  </si>
  <si>
    <t>09/06/21  09:00</t>
  </si>
  <si>
    <t>09/06/21  10:00</t>
  </si>
  <si>
    <t>09/06/21  11:00</t>
  </si>
  <si>
    <t>09/06/21  12:00</t>
  </si>
  <si>
    <t>09/06/21  13:00</t>
  </si>
  <si>
    <t>09/06/21  14:00</t>
  </si>
  <si>
    <t>09/06/21  15:00</t>
  </si>
  <si>
    <t>09/06/21  16:00</t>
  </si>
  <si>
    <t>09/06/21  17:00</t>
  </si>
  <si>
    <t>09/06/21  18:00</t>
  </si>
  <si>
    <t>09/06/21  19:00</t>
  </si>
  <si>
    <t>09/06/21  20:00</t>
  </si>
  <si>
    <t>09/06/21  21:00</t>
  </si>
  <si>
    <t>09/06/21  22:00</t>
  </si>
  <si>
    <t>09/06/21  23:00</t>
  </si>
  <si>
    <t>10/06/21  00:00</t>
  </si>
  <si>
    <t>10/06/21  01:00</t>
  </si>
  <si>
    <t>10/06/21  02:00</t>
  </si>
  <si>
    <t>10/06/21  03:00</t>
  </si>
  <si>
    <t>10/06/21  04:00</t>
  </si>
  <si>
    <t>10/06/21  05:00</t>
  </si>
  <si>
    <t>10/06/21  06:00</t>
  </si>
  <si>
    <t>10/06/21  07:00</t>
  </si>
  <si>
    <t>10/06/21  08:00</t>
  </si>
  <si>
    <t>10/06/21  09:00</t>
  </si>
  <si>
    <t>10/06/21  10:00</t>
  </si>
  <si>
    <t>10/06/21  11:00</t>
  </si>
  <si>
    <t>10/06/21  12:00</t>
  </si>
  <si>
    <t>10/06/21  13:00</t>
  </si>
  <si>
    <t>10/06/21  14:00</t>
  </si>
  <si>
    <t>10/06/21  15:00</t>
  </si>
  <si>
    <t>10/06/21  16:00</t>
  </si>
  <si>
    <t>10/06/21  17:00</t>
  </si>
  <si>
    <t>10/06/21  18:00</t>
  </si>
  <si>
    <t>10/06/21  19:00</t>
  </si>
  <si>
    <t>10/06/21  20:00</t>
  </si>
  <si>
    <t>10/06/21  21:00</t>
  </si>
  <si>
    <t>10/06/21  22:00</t>
  </si>
  <si>
    <t>10/06/21  23:00</t>
  </si>
  <si>
    <t>11/06/21  00:00</t>
  </si>
  <si>
    <t>11/06/21  01:00</t>
  </si>
  <si>
    <t>11/06/21  02:00</t>
  </si>
  <si>
    <t>11/06/21  03:00</t>
  </si>
  <si>
    <t>11/06/21  04:00</t>
  </si>
  <si>
    <t>11/06/21  05:00</t>
  </si>
  <si>
    <t>11/06/21  06:00</t>
  </si>
  <si>
    <t>11/06/21  07:00</t>
  </si>
  <si>
    <t>11/06/21  08:00</t>
  </si>
  <si>
    <t>11/06/21  09:00</t>
  </si>
  <si>
    <t>11/06/21  10:00</t>
  </si>
  <si>
    <t>11/06/21  11:00</t>
  </si>
  <si>
    <t>11/06/21  12:00</t>
  </si>
  <si>
    <t>11/06/21  13:00</t>
  </si>
  <si>
    <t>11/06/21  14:00</t>
  </si>
  <si>
    <t>11/06/21  15:00</t>
  </si>
  <si>
    <t>11/06/21  16:00</t>
  </si>
  <si>
    <t>11/06/21  17:00</t>
  </si>
  <si>
    <t>11/06/21  18:00</t>
  </si>
  <si>
    <t>11/06/21  19:00</t>
  </si>
  <si>
    <t>11/06/21  20:00</t>
  </si>
  <si>
    <t>11/06/21  21:00</t>
  </si>
  <si>
    <t>11/06/21  22:00</t>
  </si>
  <si>
    <t>11/06/21  23:00</t>
  </si>
  <si>
    <t>12/06/21  00:00</t>
  </si>
  <si>
    <t>12/06/21  01:00</t>
  </si>
  <si>
    <t>12/06/21  02:00</t>
  </si>
  <si>
    <t>12/06/21  03:00</t>
  </si>
  <si>
    <t>12/06/21  04:00</t>
  </si>
  <si>
    <t>12/06/21  05:00</t>
  </si>
  <si>
    <t>12/06/21  06:00</t>
  </si>
  <si>
    <t>12/06/21  07:00</t>
  </si>
  <si>
    <t>12/06/21  08:00</t>
  </si>
  <si>
    <t>12/06/21  09:00</t>
  </si>
  <si>
    <t>12/06/21  10:00</t>
  </si>
  <si>
    <t>12/06/21  11:00</t>
  </si>
  <si>
    <t>12/06/21  12:00</t>
  </si>
  <si>
    <t>12/06/21  13:00</t>
  </si>
  <si>
    <t>12/06/21  14:00</t>
  </si>
  <si>
    <t>12/06/21  15:00</t>
  </si>
  <si>
    <t>12/06/21  16:00</t>
  </si>
  <si>
    <t>12/06/21  17:00</t>
  </si>
  <si>
    <t>12/06/21  18:00</t>
  </si>
  <si>
    <t>12/06/21  19:00</t>
  </si>
  <si>
    <t>12/06/21  20:00</t>
  </si>
  <si>
    <t>12/06/21  21:00</t>
  </si>
  <si>
    <t>12/06/21  22:00</t>
  </si>
  <si>
    <t>12/06/21  23:00</t>
  </si>
  <si>
    <t>13/06/21  00:00</t>
  </si>
  <si>
    <t>13/06/21  01:00</t>
  </si>
  <si>
    <t>13/06/21  02:00</t>
  </si>
  <si>
    <t>13/06/21  03:00</t>
  </si>
  <si>
    <t>13/06/21  04:00</t>
  </si>
  <si>
    <t>13/06/21  05:00</t>
  </si>
  <si>
    <t>13/06/21  06:00</t>
  </si>
  <si>
    <t>13/06/21  07:00</t>
  </si>
  <si>
    <t>13/06/21  08:00</t>
  </si>
  <si>
    <t>13/06/21  09:00</t>
  </si>
  <si>
    <t>13/06/21  10:00</t>
  </si>
  <si>
    <t>13/06/21  11:00</t>
  </si>
  <si>
    <t>13/06/21  12:00</t>
  </si>
  <si>
    <t>13/06/21  13:00</t>
  </si>
  <si>
    <t>13/06/21  14:00</t>
  </si>
  <si>
    <t>13/06/21  15:00</t>
  </si>
  <si>
    <t>13/06/21  16:00</t>
  </si>
  <si>
    <t>13/06/21  17:00</t>
  </si>
  <si>
    <t>13/06/21  18:00</t>
  </si>
  <si>
    <t>13/06/21  19:00</t>
  </si>
  <si>
    <t>13/06/21  20:00</t>
  </si>
  <si>
    <t>13/06/21  21:00</t>
  </si>
  <si>
    <t>13/06/21  22:00</t>
  </si>
  <si>
    <t>13/06/21  23:00</t>
  </si>
  <si>
    <t>14/06/21  00:00</t>
  </si>
  <si>
    <t>14/06/21  01:00</t>
  </si>
  <si>
    <t>14/06/21  02:00</t>
  </si>
  <si>
    <t>14/06/21  03:00</t>
  </si>
  <si>
    <t>14/06/21  04:00</t>
  </si>
  <si>
    <t>14/06/21  05:00</t>
  </si>
  <si>
    <t>14/06/21  06:00</t>
  </si>
  <si>
    <t>14/06/21  07:00</t>
  </si>
  <si>
    <t>14/06/21  08:00</t>
  </si>
  <si>
    <t>14/06/21  09:00</t>
  </si>
  <si>
    <t>14/06/21  10:00</t>
  </si>
  <si>
    <t>14/06/21  11:00</t>
  </si>
  <si>
    <t>14/06/21  12:00</t>
  </si>
  <si>
    <t>14/06/21  13:00</t>
  </si>
  <si>
    <t>14/06/21  14:00</t>
  </si>
  <si>
    <t>14/06/21  15:00</t>
  </si>
  <si>
    <t>14/06/21  16:00</t>
  </si>
  <si>
    <t>14/06/21  17:00</t>
  </si>
  <si>
    <t>14/06/21  18:00</t>
  </si>
  <si>
    <t>14/06/21  19:00</t>
  </si>
  <si>
    <t>14/06/21  20:00</t>
  </si>
  <si>
    <t>14/06/21  21:00</t>
  </si>
  <si>
    <t>14/06/21  22:00</t>
  </si>
  <si>
    <t>14/06/21  23:00</t>
  </si>
  <si>
    <t>15/06/21  00:00</t>
  </si>
  <si>
    <t>15/06/21  01:00</t>
  </si>
  <si>
    <t>15/06/21  02:00</t>
  </si>
  <si>
    <t>15/06/21  03:00</t>
  </si>
  <si>
    <t>15/06/21  04:00</t>
  </si>
  <si>
    <t>15/06/21  05:00</t>
  </si>
  <si>
    <t>15/06/21  06:00</t>
  </si>
  <si>
    <t>15/06/21  07:00</t>
  </si>
  <si>
    <t>15/06/21  08:00</t>
  </si>
  <si>
    <t>15/06/21  09:00</t>
  </si>
  <si>
    <t>15/06/21  10:00</t>
  </si>
  <si>
    <t>15/06/21  11:00</t>
  </si>
  <si>
    <t>15/06/21  12:00</t>
  </si>
  <si>
    <t>15/06/21  13:00</t>
  </si>
  <si>
    <t>15/06/21  14:00</t>
  </si>
  <si>
    <t>15/06/21  15:00</t>
  </si>
  <si>
    <t>15/06/21  16:00</t>
  </si>
  <si>
    <t>15/06/21  17:00</t>
  </si>
  <si>
    <t>15/06/21  18:00</t>
  </si>
  <si>
    <t>15/06/21  19:00</t>
  </si>
  <si>
    <t>15/06/21  20:00</t>
  </si>
  <si>
    <t>15/06/21  21:00</t>
  </si>
  <si>
    <t>15/06/21  22:00</t>
  </si>
  <si>
    <t>15/06/21  23:00</t>
  </si>
  <si>
    <t>16/06/21  00:00</t>
  </si>
  <si>
    <t>16/06/21  01:00</t>
  </si>
  <si>
    <t>16/06/21  02:00</t>
  </si>
  <si>
    <t>16/06/21  03:00</t>
  </si>
  <si>
    <t>16/06/21  04:00</t>
  </si>
  <si>
    <t>16/06/21  05:00</t>
  </si>
  <si>
    <t>16/06/21  06:00</t>
  </si>
  <si>
    <t>16/06/21  07:00</t>
  </si>
  <si>
    <t>16/06/21  08:00</t>
  </si>
  <si>
    <t>16/06/21  09:00</t>
  </si>
  <si>
    <t>16/06/21  10:00</t>
  </si>
  <si>
    <t>16/06/21  11:00</t>
  </si>
  <si>
    <t>16/06/21  12:00</t>
  </si>
  <si>
    <t>16/06/21  13:00</t>
  </si>
  <si>
    <t>16/06/21  14:00</t>
  </si>
  <si>
    <t>16/06/21  15:00</t>
  </si>
  <si>
    <t>16/06/21  16:00</t>
  </si>
  <si>
    <t>16/06/21  17:00</t>
  </si>
  <si>
    <t>16/06/21  18:00</t>
  </si>
  <si>
    <t>16/06/21  19:00</t>
  </si>
  <si>
    <t>16/06/21  20:00</t>
  </si>
  <si>
    <t>16/06/21  21:00</t>
  </si>
  <si>
    <t>16/06/21  22:00</t>
  </si>
  <si>
    <t>16/06/21  23:00</t>
  </si>
  <si>
    <t>17/06/21  00:00</t>
  </si>
  <si>
    <t>17/06/21  01:00</t>
  </si>
  <si>
    <t>17/06/21  02:00</t>
  </si>
  <si>
    <t>17/06/21  03:00</t>
  </si>
  <si>
    <t>17/06/21  04:00</t>
  </si>
  <si>
    <t>17/06/21  05:00</t>
  </si>
  <si>
    <t>17/06/21  06:00</t>
  </si>
  <si>
    <t>17/06/21  07:00</t>
  </si>
  <si>
    <t>17/06/21  08:00</t>
  </si>
  <si>
    <t>17/06/21  09:00</t>
  </si>
  <si>
    <t>17/06/21  10:00</t>
  </si>
  <si>
    <t>17/06/21  11:00</t>
  </si>
  <si>
    <t>17/06/21  12:00</t>
  </si>
  <si>
    <t>17/06/21  13:00</t>
  </si>
  <si>
    <t>17/06/21  14:00</t>
  </si>
  <si>
    <t>17/06/21  15:00</t>
  </si>
  <si>
    <t>17/06/21  16:00</t>
  </si>
  <si>
    <t>17/06/21  17:00</t>
  </si>
  <si>
    <t>17/06/21  18:00</t>
  </si>
  <si>
    <t>17/06/21  19:00</t>
  </si>
  <si>
    <t>17/06/21  20:00</t>
  </si>
  <si>
    <t>17/06/21  21:00</t>
  </si>
  <si>
    <t>17/06/21  22:00</t>
  </si>
  <si>
    <t>17/06/21  23:00</t>
  </si>
  <si>
    <t>18/06/21  00:00</t>
  </si>
  <si>
    <t>18/06/21  01:00</t>
  </si>
  <si>
    <t>18/06/21  02:00</t>
  </si>
  <si>
    <t>18/06/21  03:00</t>
  </si>
  <si>
    <t>18/06/21  04:00</t>
  </si>
  <si>
    <t>18/06/21  05:00</t>
  </si>
  <si>
    <t>18/06/21  06:00</t>
  </si>
  <si>
    <t>18/06/21  07:00</t>
  </si>
  <si>
    <t>18/06/21  08:00</t>
  </si>
  <si>
    <t>18/06/21  09:00</t>
  </si>
  <si>
    <t>18/06/21  10:00</t>
  </si>
  <si>
    <t>18/06/21  11:00</t>
  </si>
  <si>
    <t>18/06/21  12:00</t>
  </si>
  <si>
    <t>18/06/21  13:00</t>
  </si>
  <si>
    <t>18/06/21  14:00</t>
  </si>
  <si>
    <t>18/06/21  15:00</t>
  </si>
  <si>
    <t>18/06/21  16:00</t>
  </si>
  <si>
    <t>18/06/21  17:00</t>
  </si>
  <si>
    <t>18/06/21  18:00</t>
  </si>
  <si>
    <t>18/06/21  19:00</t>
  </si>
  <si>
    <t>18/06/21  20:00</t>
  </si>
  <si>
    <t>18/06/21  21:00</t>
  </si>
  <si>
    <t>18/06/21  22:00</t>
  </si>
  <si>
    <t>18/06/21  23:00</t>
  </si>
  <si>
    <t>19/06/21  00:00</t>
  </si>
  <si>
    <t>19/06/21  01:00</t>
  </si>
  <si>
    <t>19/06/21  02:00</t>
  </si>
  <si>
    <t>19/06/21  03:00</t>
  </si>
  <si>
    <t>19/06/21  04:00</t>
  </si>
  <si>
    <t>19/06/21  05:00</t>
  </si>
  <si>
    <t>19/06/21  06:00</t>
  </si>
  <si>
    <t>19/06/21  07:00</t>
  </si>
  <si>
    <t>19/06/21  08:00</t>
  </si>
  <si>
    <t>19/06/21  09:00</t>
  </si>
  <si>
    <t>19/06/21  10:00</t>
  </si>
  <si>
    <t>19/06/21  11:00</t>
  </si>
  <si>
    <t>19/06/21  12:00</t>
  </si>
  <si>
    <t>19/06/21  13:00</t>
  </si>
  <si>
    <t>19/06/21  14:00</t>
  </si>
  <si>
    <t>19/06/21  15:00</t>
  </si>
  <si>
    <t>19/06/21  16:00</t>
  </si>
  <si>
    <t>19/06/21  17:00</t>
  </si>
  <si>
    <t>19/06/21  18:00</t>
  </si>
  <si>
    <t>19/06/21  19:00</t>
  </si>
  <si>
    <t>19/06/21  20:00</t>
  </si>
  <si>
    <t>19/06/21  21:00</t>
  </si>
  <si>
    <t>19/06/21  22:00</t>
  </si>
  <si>
    <t>19/06/21  23:00</t>
  </si>
  <si>
    <t>20/06/21  00:00</t>
  </si>
  <si>
    <t>20/06/21  01:00</t>
  </si>
  <si>
    <t>20/06/21  02:00</t>
  </si>
  <si>
    <t>20/06/21  03:00</t>
  </si>
  <si>
    <t>20/06/21  04:00</t>
  </si>
  <si>
    <t>20/06/21  05:00</t>
  </si>
  <si>
    <t>20/06/21  06:00</t>
  </si>
  <si>
    <t>20/06/21  07:00</t>
  </si>
  <si>
    <t>20/06/21  08:00</t>
  </si>
  <si>
    <t>20/06/21  09:00</t>
  </si>
  <si>
    <t>20/06/21  10:00</t>
  </si>
  <si>
    <t>20/06/21  11:00</t>
  </si>
  <si>
    <t>20/06/21  12:00</t>
  </si>
  <si>
    <t>20/06/21  13:00</t>
  </si>
  <si>
    <t>20/06/21  14:00</t>
  </si>
  <si>
    <t>20/06/21  15:00</t>
  </si>
  <si>
    <t>20/06/21  16:00</t>
  </si>
  <si>
    <t>20/06/21  17:00</t>
  </si>
  <si>
    <t>20/06/21  18:00</t>
  </si>
  <si>
    <t>20/06/21  19:00</t>
  </si>
  <si>
    <t>20/06/21  20:00</t>
  </si>
  <si>
    <t>20/06/21  21:00</t>
  </si>
  <si>
    <t>20/06/21  22:00</t>
  </si>
  <si>
    <t>20/06/21  23:00</t>
  </si>
  <si>
    <t>21/06/21  00:00</t>
  </si>
  <si>
    <t>21/06/21  01:00</t>
  </si>
  <si>
    <t>21/06/21  02:00</t>
  </si>
  <si>
    <t>21/06/21  03:00</t>
  </si>
  <si>
    <t>21/06/21  04:00</t>
  </si>
  <si>
    <t>21/06/21  05:00</t>
  </si>
  <si>
    <t>21/06/21  06:00</t>
  </si>
  <si>
    <t>21/06/21  07:00</t>
  </si>
  <si>
    <t>21/06/21  08:00</t>
  </si>
  <si>
    <t>21/06/21  09:00</t>
  </si>
  <si>
    <t>21/06/21  10:00</t>
  </si>
  <si>
    <t>21/06/21  11:00</t>
  </si>
  <si>
    <t>21/06/21  12:00</t>
  </si>
  <si>
    <t>21/06/21  13:00</t>
  </si>
  <si>
    <t>21/06/21  14:00</t>
  </si>
  <si>
    <t>21/06/21  15:00</t>
  </si>
  <si>
    <t>21/06/21  16:00</t>
  </si>
  <si>
    <t>21/06/21  17:00</t>
  </si>
  <si>
    <t>21/06/21  18:00</t>
  </si>
  <si>
    <t>21/06/21  19:00</t>
  </si>
  <si>
    <t>21/06/21  20:00</t>
  </si>
  <si>
    <t>21/06/21  21:00</t>
  </si>
  <si>
    <t>21/06/21  22:00</t>
  </si>
  <si>
    <t>21/06/21  23:00</t>
  </si>
  <si>
    <t>22/06/21  00:00</t>
  </si>
  <si>
    <t>22/06/21  01:00</t>
  </si>
  <si>
    <t>22/06/21  02:00</t>
  </si>
  <si>
    <t>22/06/21  03:00</t>
  </si>
  <si>
    <t>22/06/21  04:00</t>
  </si>
  <si>
    <t>22/06/21  05:00</t>
  </si>
  <si>
    <t>22/06/21  06:00</t>
  </si>
  <si>
    <t>22/06/21  07:00</t>
  </si>
  <si>
    <t>22/06/21  08:00</t>
  </si>
  <si>
    <t>22/06/21  09:00</t>
  </si>
  <si>
    <t>22/06/21  10:00</t>
  </si>
  <si>
    <t>22/06/21  11:00</t>
  </si>
  <si>
    <t>22/06/21  12:00</t>
  </si>
  <si>
    <t>22/06/21  13:00</t>
  </si>
  <si>
    <t>22/06/21  14:00</t>
  </si>
  <si>
    <t>22/06/21  15:00</t>
  </si>
  <si>
    <t>22/06/21  16:00</t>
  </si>
  <si>
    <t>22/06/21  17:00</t>
  </si>
  <si>
    <t>22/06/21  18:00</t>
  </si>
  <si>
    <t>22/06/21  19:00</t>
  </si>
  <si>
    <t>22/06/21  20:00</t>
  </si>
  <si>
    <t>22/06/21  21:00</t>
  </si>
  <si>
    <t>22/06/21  22:00</t>
  </si>
  <si>
    <t>22/06/21  23:00</t>
  </si>
  <si>
    <t>23/06/21  00:00</t>
  </si>
  <si>
    <t>23/06/21  01:00</t>
  </si>
  <si>
    <t>23/06/21  02:00</t>
  </si>
  <si>
    <t>23/06/21  03:00</t>
  </si>
  <si>
    <t>23/06/21  04:00</t>
  </si>
  <si>
    <t>23/06/21  05:00</t>
  </si>
  <si>
    <t>23/06/21  06:00</t>
  </si>
  <si>
    <t>23/06/21  07:00</t>
  </si>
  <si>
    <t>23/06/21  08:00</t>
  </si>
  <si>
    <t>23/06/21  09:00</t>
  </si>
  <si>
    <t>23/06/21  10:00</t>
  </si>
  <si>
    <t>23/06/21  11:00</t>
  </si>
  <si>
    <t>23/06/21  12:00</t>
  </si>
  <si>
    <t>23/06/21  13:00</t>
  </si>
  <si>
    <t>23/06/21  14:00</t>
  </si>
  <si>
    <t>23/06/21  15:00</t>
  </si>
  <si>
    <t>23/06/21  16:00</t>
  </si>
  <si>
    <t>23/06/21  17:00</t>
  </si>
  <si>
    <t>23/06/21  18:00</t>
  </si>
  <si>
    <t>23/06/21  19:00</t>
  </si>
  <si>
    <t>23/06/21  20:00</t>
  </si>
  <si>
    <t>23/06/21  21:00</t>
  </si>
  <si>
    <t>23/06/21  22:00</t>
  </si>
  <si>
    <t>23/06/21  23:00</t>
  </si>
  <si>
    <t>24/06/21  00:00</t>
  </si>
  <si>
    <t>24/06/21  01:00</t>
  </si>
  <si>
    <t>24/06/21  02:00</t>
  </si>
  <si>
    <t>24/06/21  03:00</t>
  </si>
  <si>
    <t>24/06/21  04:00</t>
  </si>
  <si>
    <t>24/06/21  05:00</t>
  </si>
  <si>
    <t>24/06/21  06:00</t>
  </si>
  <si>
    <t>24/06/21  07:00</t>
  </si>
  <si>
    <t>24/06/21  08:00</t>
  </si>
  <si>
    <t>24/06/21  09:00</t>
  </si>
  <si>
    <t>24/06/21  10:00</t>
  </si>
  <si>
    <t>24/06/21  11:00</t>
  </si>
  <si>
    <t>24/06/21  12:00</t>
  </si>
  <si>
    <t>24/06/21  13:00</t>
  </si>
  <si>
    <t>24/06/21  14:00</t>
  </si>
  <si>
    <t>24/06/21  15:00</t>
  </si>
  <si>
    <t>24/06/21  16:00</t>
  </si>
  <si>
    <t>24/06/21  17:00</t>
  </si>
  <si>
    <t>24/06/21  18:00</t>
  </si>
  <si>
    <t>24/06/21  19:00</t>
  </si>
  <si>
    <t>24/06/21  20:00</t>
  </si>
  <si>
    <t>24/06/21  21:00</t>
  </si>
  <si>
    <t>24/06/21  22:00</t>
  </si>
  <si>
    <t>24/06/21  23:00</t>
  </si>
  <si>
    <t>25/06/21  00:00</t>
  </si>
  <si>
    <t>25/06/21  01:00</t>
  </si>
  <si>
    <t>25/06/21  02:00</t>
  </si>
  <si>
    <t>25/06/21  03:00</t>
  </si>
  <si>
    <t>25/06/21  04:00</t>
  </si>
  <si>
    <t>25/06/21  05:00</t>
  </si>
  <si>
    <t>25/06/21  06:00</t>
  </si>
  <si>
    <t>25/06/21  07:00</t>
  </si>
  <si>
    <t>25/06/21  08:00</t>
  </si>
  <si>
    <t>25/06/21  09:00</t>
  </si>
  <si>
    <t>25/06/21  10:00</t>
  </si>
  <si>
    <t>25/06/21  11:00</t>
  </si>
  <si>
    <t>25/06/21  12:00</t>
  </si>
  <si>
    <t>25/06/21  13:00</t>
  </si>
  <si>
    <t>25/06/21  14:00</t>
  </si>
  <si>
    <t>25/06/21  15:00</t>
  </si>
  <si>
    <t>25/06/21  16:00</t>
  </si>
  <si>
    <t>25/06/21  17:00</t>
  </si>
  <si>
    <t>25/06/21  18:00</t>
  </si>
  <si>
    <t>25/06/21  19:00</t>
  </si>
  <si>
    <t>25/06/21  20:00</t>
  </si>
  <si>
    <t>25/06/21  21:00</t>
  </si>
  <si>
    <t>25/06/21  22:00</t>
  </si>
  <si>
    <t>25/06/21  23:00</t>
  </si>
  <si>
    <t>26/06/21  00:00</t>
  </si>
  <si>
    <t>26/06/21  01:00</t>
  </si>
  <si>
    <t>26/06/21  02:00</t>
  </si>
  <si>
    <t>26/06/21  03:00</t>
  </si>
  <si>
    <t>26/06/21  04:00</t>
  </si>
  <si>
    <t>26/06/21  05:00</t>
  </si>
  <si>
    <t>26/06/21  06:00</t>
  </si>
  <si>
    <t>26/06/21  07:00</t>
  </si>
  <si>
    <t>26/06/21  08:00</t>
  </si>
  <si>
    <t>26/06/21  09:00</t>
  </si>
  <si>
    <t>26/06/21  10:00</t>
  </si>
  <si>
    <t>26/06/21  11:00</t>
  </si>
  <si>
    <t>26/06/21  12:00</t>
  </si>
  <si>
    <t>26/06/21  13:00</t>
  </si>
  <si>
    <t>26/06/21  14:00</t>
  </si>
  <si>
    <t>26/06/21  15:00</t>
  </si>
  <si>
    <t>26/06/21  16:00</t>
  </si>
  <si>
    <t>26/06/21  17:00</t>
  </si>
  <si>
    <t>26/06/21  18:00</t>
  </si>
  <si>
    <t>26/06/21  19:00</t>
  </si>
  <si>
    <t>26/06/21  20:00</t>
  </si>
  <si>
    <t>26/06/21  21:00</t>
  </si>
  <si>
    <t>26/06/21  22:00</t>
  </si>
  <si>
    <t>26/06/21  23:00</t>
  </si>
  <si>
    <t>27/06/21  00:00</t>
  </si>
  <si>
    <t>27/06/21  01:00</t>
  </si>
  <si>
    <t>27/06/21  02:00</t>
  </si>
  <si>
    <t>27/06/21  03:00</t>
  </si>
  <si>
    <t>27/06/21  04:00</t>
  </si>
  <si>
    <t>27/06/21  05:00</t>
  </si>
  <si>
    <t>27/06/21  06:00</t>
  </si>
  <si>
    <t>27/06/21  07:00</t>
  </si>
  <si>
    <t>27/06/21  08:00</t>
  </si>
  <si>
    <t>27/06/21  09:00</t>
  </si>
  <si>
    <t>27/06/21  10:00</t>
  </si>
  <si>
    <t>27/06/21  11:00</t>
  </si>
  <si>
    <t>27/06/21  12:00</t>
  </si>
  <si>
    <t>27/06/21  13:00</t>
  </si>
  <si>
    <t>27/06/21  14:00</t>
  </si>
  <si>
    <t>27/06/21  15:00</t>
  </si>
  <si>
    <t>27/06/21  16:00</t>
  </si>
  <si>
    <t>27/06/21  17:00</t>
  </si>
  <si>
    <t>27/06/21  18:00</t>
  </si>
  <si>
    <t>27/06/21  19:00</t>
  </si>
  <si>
    <t>27/06/21  20:00</t>
  </si>
  <si>
    <t>27/06/21  21:00</t>
  </si>
  <si>
    <t>27/06/21  22:00</t>
  </si>
  <si>
    <t>27/06/21  23:00</t>
  </si>
  <si>
    <t>28/06/21  00:00</t>
  </si>
  <si>
    <t>28/06/21  01:00</t>
  </si>
  <si>
    <t>28/06/21  02:00</t>
  </si>
  <si>
    <t>28/06/21  03:00</t>
  </si>
  <si>
    <t>28/06/21  04:00</t>
  </si>
  <si>
    <t>28/06/21  05:00</t>
  </si>
  <si>
    <t>28/06/21  06:00</t>
  </si>
  <si>
    <t>28/06/21  07:00</t>
  </si>
  <si>
    <t>28/06/21  08:00</t>
  </si>
  <si>
    <t>28/06/21  09:00</t>
  </si>
  <si>
    <t>28/06/21  10:00</t>
  </si>
  <si>
    <t>28/06/21  11:00</t>
  </si>
  <si>
    <t>28/06/21  12:00</t>
  </si>
  <si>
    <t>28/06/21  13:00</t>
  </si>
  <si>
    <t>28/06/21  14:00</t>
  </si>
  <si>
    <t>28/06/21  15:00</t>
  </si>
  <si>
    <t>28/06/21  16:00</t>
  </si>
  <si>
    <t>28/06/21  17:00</t>
  </si>
  <si>
    <t>28/06/21  18:00</t>
  </si>
  <si>
    <t>28/06/21  19:00</t>
  </si>
  <si>
    <t>28/06/21  20:00</t>
  </si>
  <si>
    <t>28/06/21  21:00</t>
  </si>
  <si>
    <t>28/06/21  22:00</t>
  </si>
  <si>
    <t>28/06/21  23:00</t>
  </si>
  <si>
    <t>29/06/21  00:00</t>
  </si>
  <si>
    <t>29/06/21  01:00</t>
  </si>
  <si>
    <t>29/06/21  02:00</t>
  </si>
  <si>
    <t>29/06/21  03:00</t>
  </si>
  <si>
    <t>29/06/21  04:00</t>
  </si>
  <si>
    <t>29/06/21  05:00</t>
  </si>
  <si>
    <t>29/06/21  06:00</t>
  </si>
  <si>
    <t>29/06/21  07:00</t>
  </si>
  <si>
    <t>29/06/21  08:00</t>
  </si>
  <si>
    <t>29/06/21  09:00</t>
  </si>
  <si>
    <t>29/06/21  10:00</t>
  </si>
  <si>
    <t>29/06/21  11:00</t>
  </si>
  <si>
    <t>29/06/21  12:00</t>
  </si>
  <si>
    <t>29/06/21  13:00</t>
  </si>
  <si>
    <t>29/06/21  14:00</t>
  </si>
  <si>
    <t>29/06/21  15:00</t>
  </si>
  <si>
    <t>29/06/21  16:00</t>
  </si>
  <si>
    <t>29/06/21  17:00</t>
  </si>
  <si>
    <t>29/06/21  18:00</t>
  </si>
  <si>
    <t>29/06/21  19:00</t>
  </si>
  <si>
    <t>29/06/21  20:00</t>
  </si>
  <si>
    <t>29/06/21  21:00</t>
  </si>
  <si>
    <t>29/06/21  22:00</t>
  </si>
  <si>
    <t>29/06/21  23:00</t>
  </si>
  <si>
    <t>30/06/21  00:00</t>
  </si>
  <si>
    <t>30/06/21  01:00</t>
  </si>
  <si>
    <t>30/06/21  02:00</t>
  </si>
  <si>
    <t>30/06/21  03:00</t>
  </si>
  <si>
    <t>30/06/21  04:00</t>
  </si>
  <si>
    <t>30/06/21  05:00</t>
  </si>
  <si>
    <t>30/06/21  06:00</t>
  </si>
  <si>
    <t>30/06/21  07:00</t>
  </si>
  <si>
    <t>30/06/21  08:00</t>
  </si>
  <si>
    <t>30/06/21  09:00</t>
  </si>
  <si>
    <t>30/06/21  10:00</t>
  </si>
  <si>
    <t>30/06/21  11:00</t>
  </si>
  <si>
    <t>30/06/21  12:00</t>
  </si>
  <si>
    <t>30/06/21  13:00</t>
  </si>
  <si>
    <t>30/06/21  14:00</t>
  </si>
  <si>
    <t>30/06/21  15:00</t>
  </si>
  <si>
    <t>30/06/21  16:00</t>
  </si>
  <si>
    <t>30/06/21  17:00</t>
  </si>
  <si>
    <t>30/06/21  18:00</t>
  </si>
  <si>
    <t>30/06/21  19:00</t>
  </si>
  <si>
    <t>30/06/21  20:00</t>
  </si>
  <si>
    <t>30/06/21  21:00</t>
  </si>
  <si>
    <t>30/06/21  22:00</t>
  </si>
  <si>
    <t>30/06/21  23:00</t>
  </si>
  <si>
    <t>01/07/21  00:00</t>
  </si>
  <si>
    <t>01/07/21  01:00</t>
  </si>
  <si>
    <t>01/07/21  02:00</t>
  </si>
  <si>
    <t>01/07/21  03:00</t>
  </si>
  <si>
    <t>01/07/21  04:00</t>
  </si>
  <si>
    <t>01/07/21  05:00</t>
  </si>
  <si>
    <t>01/07/21  06:00</t>
  </si>
  <si>
    <t>01/07/21  07:00</t>
  </si>
  <si>
    <t>01/07/21  08:00</t>
  </si>
  <si>
    <t>01/07/21  09:00</t>
  </si>
  <si>
    <t>01/07/21  10:00</t>
  </si>
  <si>
    <t>01/07/21  11:00</t>
  </si>
  <si>
    <t>01/07/21  12:00</t>
  </si>
  <si>
    <t>01/07/21  13:00</t>
  </si>
  <si>
    <t>01/07/21  14:00</t>
  </si>
  <si>
    <t>01/07/21  15:00</t>
  </si>
  <si>
    <t>01/07/21  16:00</t>
  </si>
  <si>
    <t>01/07/21  17:00</t>
  </si>
  <si>
    <t>01/07/21  18:00</t>
  </si>
  <si>
    <t>01/07/21  19:00</t>
  </si>
  <si>
    <t>01/07/21  20:00</t>
  </si>
  <si>
    <t>01/07/21  21:00</t>
  </si>
  <si>
    <t>01/07/21  22:00</t>
  </si>
  <si>
    <t>01/07/21  23:00</t>
  </si>
  <si>
    <t>02/07/21  00:00</t>
  </si>
  <si>
    <t>02/07/21  01:00</t>
  </si>
  <si>
    <t>02/07/21  02:00</t>
  </si>
  <si>
    <t>02/07/21  03:00</t>
  </si>
  <si>
    <t>02/07/21  04:00</t>
  </si>
  <si>
    <t>02/07/21  05:00</t>
  </si>
  <si>
    <t>02/07/21  06:00</t>
  </si>
  <si>
    <t>02/07/21  07:00</t>
  </si>
  <si>
    <t>02/07/21  08:00</t>
  </si>
  <si>
    <t>02/07/21  09:00</t>
  </si>
  <si>
    <t>02/07/21  10:00</t>
  </si>
  <si>
    <t>02/07/21  11:00</t>
  </si>
  <si>
    <t>02/07/21  12:00</t>
  </si>
  <si>
    <t>02/07/21  13:00</t>
  </si>
  <si>
    <t>02/07/21  14:00</t>
  </si>
  <si>
    <t>02/07/21  15:00</t>
  </si>
  <si>
    <t>02/07/21  16:00</t>
  </si>
  <si>
    <t>02/07/21  17:00</t>
  </si>
  <si>
    <t>02/07/21  18:00</t>
  </si>
  <si>
    <t>02/07/21  19:00</t>
  </si>
  <si>
    <t>02/07/21  20:00</t>
  </si>
  <si>
    <t>02/07/21  21:00</t>
  </si>
  <si>
    <t>02/07/21  22:00</t>
  </si>
  <si>
    <t>02/07/21  23:00</t>
  </si>
  <si>
    <t>03/07/21  00:00</t>
  </si>
  <si>
    <t>03/07/21  01:00</t>
  </si>
  <si>
    <t>03/07/21  02:00</t>
  </si>
  <si>
    <t>03/07/21  03:00</t>
  </si>
  <si>
    <t>03/07/21  04:00</t>
  </si>
  <si>
    <t>03/07/21  05:00</t>
  </si>
  <si>
    <t>03/07/21  06:00</t>
  </si>
  <si>
    <t>03/07/21  07:00</t>
  </si>
  <si>
    <t>03/07/21  08:00</t>
  </si>
  <si>
    <t>03/07/21  09:00</t>
  </si>
  <si>
    <t>03/07/21  10:00</t>
  </si>
  <si>
    <t>03/07/21  11:00</t>
  </si>
  <si>
    <t>03/07/21  12:00</t>
  </si>
  <si>
    <t>03/07/21  13:00</t>
  </si>
  <si>
    <t>03/07/21  14:00</t>
  </si>
  <si>
    <t>03/07/21  15:00</t>
  </si>
  <si>
    <t>03/07/21  16:00</t>
  </si>
  <si>
    <t>03/07/21  17:00</t>
  </si>
  <si>
    <t>03/07/21  18:00</t>
  </si>
  <si>
    <t>03/07/21  19:00</t>
  </si>
  <si>
    <t>03/07/21  20:00</t>
  </si>
  <si>
    <t>03/07/21  21:00</t>
  </si>
  <si>
    <t>03/07/21  22:00</t>
  </si>
  <si>
    <t>03/07/21  23:00</t>
  </si>
  <si>
    <t>04/07/21  00:00</t>
  </si>
  <si>
    <t>04/07/21  01:00</t>
  </si>
  <si>
    <t>04/07/21  02:00</t>
  </si>
  <si>
    <t>04/07/21  03:00</t>
  </si>
  <si>
    <t>04/07/21  04:00</t>
  </si>
  <si>
    <t>04/07/21  05:00</t>
  </si>
  <si>
    <t>04/07/21  06:00</t>
  </si>
  <si>
    <t>04/07/21  07:00</t>
  </si>
  <si>
    <t>04/07/21  08:00</t>
  </si>
  <si>
    <t>04/07/21  09:00</t>
  </si>
  <si>
    <t>04/07/21  10:00</t>
  </si>
  <si>
    <t>04/07/21  11:00</t>
  </si>
  <si>
    <t>04/07/21  12:00</t>
  </si>
  <si>
    <t>04/07/21  13:00</t>
  </si>
  <si>
    <t>04/07/21  14:00</t>
  </si>
  <si>
    <t>04/07/21  15:00</t>
  </si>
  <si>
    <t>04/07/21  16:00</t>
  </si>
  <si>
    <t>04/07/21  17:00</t>
  </si>
  <si>
    <t>04/07/21  18:00</t>
  </si>
  <si>
    <t>04/07/21  19:00</t>
  </si>
  <si>
    <t>04/07/21  20:00</t>
  </si>
  <si>
    <t>04/07/21  21:00</t>
  </si>
  <si>
    <t>04/07/21  22:00</t>
  </si>
  <si>
    <t>04/07/21  23:00</t>
  </si>
  <si>
    <t>05/07/21  00:00</t>
  </si>
  <si>
    <t>05/07/21  01:00</t>
  </si>
  <si>
    <t>05/07/21  02:00</t>
  </si>
  <si>
    <t>05/07/21  03:00</t>
  </si>
  <si>
    <t>05/07/21  04:00</t>
  </si>
  <si>
    <t>05/07/21  05:00</t>
  </si>
  <si>
    <t>05/07/21  06:00</t>
  </si>
  <si>
    <t>05/07/21  07:00</t>
  </si>
  <si>
    <t>05/07/21  08:00</t>
  </si>
  <si>
    <t>05/07/21  09:00</t>
  </si>
  <si>
    <t>05/07/21  10:00</t>
  </si>
  <si>
    <t>05/07/21  11:00</t>
  </si>
  <si>
    <t>05/07/21  12:00</t>
  </si>
  <si>
    <t>05/07/21  13:00</t>
  </si>
  <si>
    <t>05/07/21  14:00</t>
  </si>
  <si>
    <t>05/07/21  15:00</t>
  </si>
  <si>
    <t>05/07/21  16:00</t>
  </si>
  <si>
    <t>05/07/21  17:00</t>
  </si>
  <si>
    <t>05/07/21  18:00</t>
  </si>
  <si>
    <t>05/07/21  19:00</t>
  </si>
  <si>
    <t>05/07/21  20:00</t>
  </si>
  <si>
    <t>05/07/21  21:00</t>
  </si>
  <si>
    <t>05/07/21  22:00</t>
  </si>
  <si>
    <t>05/07/21  23:00</t>
  </si>
  <si>
    <t>06/07/21  00:00</t>
  </si>
  <si>
    <t>06/07/21  01:00</t>
  </si>
  <si>
    <t>06/07/21  02:00</t>
  </si>
  <si>
    <t>06/07/21  03:00</t>
  </si>
  <si>
    <t>06/07/21  04:00</t>
  </si>
  <si>
    <t>06/07/21  05:00</t>
  </si>
  <si>
    <t>06/07/21  06:00</t>
  </si>
  <si>
    <t>06/07/21  07:00</t>
  </si>
  <si>
    <t>06/07/21  08:00</t>
  </si>
  <si>
    <t>06/07/21  09:00</t>
  </si>
  <si>
    <t>06/07/21  10:00</t>
  </si>
  <si>
    <t>06/07/21  11:00</t>
  </si>
  <si>
    <t>06/07/21  12:00</t>
  </si>
  <si>
    <t>06/07/21  13:00</t>
  </si>
  <si>
    <t>06/07/21  14:00</t>
  </si>
  <si>
    <t>06/07/21  15:00</t>
  </si>
  <si>
    <t>06/07/21  16:00</t>
  </si>
  <si>
    <t>06/07/21  17:00</t>
  </si>
  <si>
    <t>06/07/21  18:00</t>
  </si>
  <si>
    <t>06/07/21  19:00</t>
  </si>
  <si>
    <t>06/07/21  20:00</t>
  </si>
  <si>
    <t>06/07/21  21:00</t>
  </si>
  <si>
    <t>06/07/21  22:00</t>
  </si>
  <si>
    <t>06/07/21  23:00</t>
  </si>
  <si>
    <t>07/07/21  00:00</t>
  </si>
  <si>
    <t>07/07/21  01:00</t>
  </si>
  <si>
    <t>07/07/21  02:00</t>
  </si>
  <si>
    <t>07/07/21  03:00</t>
  </si>
  <si>
    <t>07/07/21  04:00</t>
  </si>
  <si>
    <t>07/07/21  05:00</t>
  </si>
  <si>
    <t>07/07/21  06:00</t>
  </si>
  <si>
    <t>07/07/21  07:00</t>
  </si>
  <si>
    <t>07/07/21  08:00</t>
  </si>
  <si>
    <t>07/07/21  09:00</t>
  </si>
  <si>
    <t>07/07/21  10:00</t>
  </si>
  <si>
    <t>07/07/21  11:00</t>
  </si>
  <si>
    <t>07/07/21  12:00</t>
  </si>
  <si>
    <t>07/07/21  13:00</t>
  </si>
  <si>
    <t>07/07/21  14:00</t>
  </si>
  <si>
    <t>07/07/21  15:00</t>
  </si>
  <si>
    <t>07/07/21  16:00</t>
  </si>
  <si>
    <t>07/07/21  17:00</t>
  </si>
  <si>
    <t>07/07/21  18:00</t>
  </si>
  <si>
    <t>07/07/21  19:00</t>
  </si>
  <si>
    <t>07/07/21  20:00</t>
  </si>
  <si>
    <t>07/07/21  21:00</t>
  </si>
  <si>
    <t>07/07/21  22:00</t>
  </si>
  <si>
    <t>07/07/21  23:00</t>
  </si>
  <si>
    <t>08/07/21  00:00</t>
  </si>
  <si>
    <t>08/07/21  01:00</t>
  </si>
  <si>
    <t>08/07/21  02:00</t>
  </si>
  <si>
    <t>08/07/21  03:00</t>
  </si>
  <si>
    <t>08/07/21  04:00</t>
  </si>
  <si>
    <t>08/07/21  05:00</t>
  </si>
  <si>
    <t>08/07/21  06:00</t>
  </si>
  <si>
    <t>08/07/21  07:00</t>
  </si>
  <si>
    <t>08/07/21  08:00</t>
  </si>
  <si>
    <t>08/07/21  09:00</t>
  </si>
  <si>
    <t>08/07/21  10:00</t>
  </si>
  <si>
    <t>08/07/21  11:00</t>
  </si>
  <si>
    <t>08/07/21  12:00</t>
  </si>
  <si>
    <t>08/07/21  13:00</t>
  </si>
  <si>
    <t>08/07/21  14:00</t>
  </si>
  <si>
    <t>08/07/21  15:00</t>
  </si>
  <si>
    <t>08/07/21  16:00</t>
  </si>
  <si>
    <t>08/07/21  17:00</t>
  </si>
  <si>
    <t>08/07/21  18:00</t>
  </si>
  <si>
    <t>08/07/21  19:00</t>
  </si>
  <si>
    <t>08/07/21  20:00</t>
  </si>
  <si>
    <t>08/07/21  21:00</t>
  </si>
  <si>
    <t>08/07/21  22:00</t>
  </si>
  <si>
    <t>08/07/21  23:00</t>
  </si>
  <si>
    <t>09/07/21  00:00</t>
  </si>
  <si>
    <t>09/07/21  01:00</t>
  </si>
  <si>
    <t>09/07/21  02:00</t>
  </si>
  <si>
    <t>09/07/21  03:00</t>
  </si>
  <si>
    <t>09/07/21  04:00</t>
  </si>
  <si>
    <t>09/07/21  05:00</t>
  </si>
  <si>
    <t>09/07/21  06:00</t>
  </si>
  <si>
    <t>09/07/21  07:00</t>
  </si>
  <si>
    <t>09/07/21  08:00</t>
  </si>
  <si>
    <t>09/07/21  09:00</t>
  </si>
  <si>
    <t>09/07/21  10:00</t>
  </si>
  <si>
    <t>09/07/21  11:00</t>
  </si>
  <si>
    <t>09/07/21  12:00</t>
  </si>
  <si>
    <t>09/07/21  13:00</t>
  </si>
  <si>
    <t>09/07/21  14:00</t>
  </si>
  <si>
    <t>09/07/21  15:00</t>
  </si>
  <si>
    <t>09/07/21  16:00</t>
  </si>
  <si>
    <t>09/07/21  17:00</t>
  </si>
  <si>
    <t>09/07/21  18:00</t>
  </si>
  <si>
    <t>09/07/21  19:00</t>
  </si>
  <si>
    <t>09/07/21  20:00</t>
  </si>
  <si>
    <t>09/07/21  21:00</t>
  </si>
  <si>
    <t>09/07/21  22:00</t>
  </si>
  <si>
    <t>09/07/21  23:00</t>
  </si>
  <si>
    <t>10/07/21  00:00</t>
  </si>
  <si>
    <t>10/07/21  01:00</t>
  </si>
  <si>
    <t>10/07/21  02:00</t>
  </si>
  <si>
    <t>10/07/21  03:00</t>
  </si>
  <si>
    <t>10/07/21  04:00</t>
  </si>
  <si>
    <t>10/07/21  05:00</t>
  </si>
  <si>
    <t>10/07/21  06:00</t>
  </si>
  <si>
    <t>10/07/21  07:00</t>
  </si>
  <si>
    <t>10/07/21  08:00</t>
  </si>
  <si>
    <t>10/07/21  09:00</t>
  </si>
  <si>
    <t>10/07/21  10:00</t>
  </si>
  <si>
    <t>10/07/21  11:00</t>
  </si>
  <si>
    <t>10/07/21  12:00</t>
  </si>
  <si>
    <t>10/07/21  13:00</t>
  </si>
  <si>
    <t>10/07/21  14:00</t>
  </si>
  <si>
    <t>10/07/21  15:00</t>
  </si>
  <si>
    <t>10/07/21  16:00</t>
  </si>
  <si>
    <t>10/07/21  17:00</t>
  </si>
  <si>
    <t>10/07/21  18:00</t>
  </si>
  <si>
    <t>10/07/21  19:00</t>
  </si>
  <si>
    <t>10/07/21  20:00</t>
  </si>
  <si>
    <t>10/07/21  21:00</t>
  </si>
  <si>
    <t>10/07/21  22:00</t>
  </si>
  <si>
    <t>10/07/21  23:00</t>
  </si>
  <si>
    <t>11/07/21  00:00</t>
  </si>
  <si>
    <t>11/07/21  01:00</t>
  </si>
  <si>
    <t>11/07/21  02:00</t>
  </si>
  <si>
    <t>11/07/21  03:00</t>
  </si>
  <si>
    <t>11/07/21  04:00</t>
  </si>
  <si>
    <t>11/07/21  05:00</t>
  </si>
  <si>
    <t>11/07/21  06:00</t>
  </si>
  <si>
    <t>11/07/21  07:00</t>
  </si>
  <si>
    <t>11/07/21  08:00</t>
  </si>
  <si>
    <t>11/07/21  09:00</t>
  </si>
  <si>
    <t>11/07/21  10:00</t>
  </si>
  <si>
    <t>11/07/21  11:00</t>
  </si>
  <si>
    <t>11/07/21  12:00</t>
  </si>
  <si>
    <t>11/07/21  13:00</t>
  </si>
  <si>
    <t>11/07/21  14:00</t>
  </si>
  <si>
    <t>11/07/21  15:00</t>
  </si>
  <si>
    <t>11/07/21  16:00</t>
  </si>
  <si>
    <t>11/07/21  17:00</t>
  </si>
  <si>
    <t>11/07/21  18:00</t>
  </si>
  <si>
    <t>11/07/21  19:00</t>
  </si>
  <si>
    <t>11/07/21  20:00</t>
  </si>
  <si>
    <t>11/07/21  21:00</t>
  </si>
  <si>
    <t>11/07/21  22:00</t>
  </si>
  <si>
    <t>11/07/21  23:00</t>
  </si>
  <si>
    <t>12/07/21  00:00</t>
  </si>
  <si>
    <t>12/07/21  01:00</t>
  </si>
  <si>
    <t>12/07/21  02:00</t>
  </si>
  <si>
    <t>12/07/21  03:00</t>
  </si>
  <si>
    <t>12/07/21  04:00</t>
  </si>
  <si>
    <t>12/07/21  05:00</t>
  </si>
  <si>
    <t>12/07/21  06:00</t>
  </si>
  <si>
    <t>12/07/21  07:00</t>
  </si>
  <si>
    <t>12/07/21  08:00</t>
  </si>
  <si>
    <t>12/07/21  09:00</t>
  </si>
  <si>
    <t>12/07/21  10:00</t>
  </si>
  <si>
    <t>12/07/21  11:00</t>
  </si>
  <si>
    <t>12/07/21  12:00</t>
  </si>
  <si>
    <t>12/07/21  13:00</t>
  </si>
  <si>
    <t>12/07/21  14:00</t>
  </si>
  <si>
    <t>12/07/21  15:00</t>
  </si>
  <si>
    <t>12/07/21  16:00</t>
  </si>
  <si>
    <t>12/07/21  17:00</t>
  </si>
  <si>
    <t>12/07/21  18:00</t>
  </si>
  <si>
    <t>12/07/21  19:00</t>
  </si>
  <si>
    <t>12/07/21  20:00</t>
  </si>
  <si>
    <t>12/07/21  21:00</t>
  </si>
  <si>
    <t>12/07/21  22:00</t>
  </si>
  <si>
    <t>12/07/21  23:00</t>
  </si>
  <si>
    <t>13/07/21  00:00</t>
  </si>
  <si>
    <t>13/07/21  01:00</t>
  </si>
  <si>
    <t>13/07/21  02:00</t>
  </si>
  <si>
    <t>13/07/21  03:00</t>
  </si>
  <si>
    <t>13/07/21  04:00</t>
  </si>
  <si>
    <t>13/07/21  05:00</t>
  </si>
  <si>
    <t>13/07/21  06:00</t>
  </si>
  <si>
    <t>13/07/21  07:00</t>
  </si>
  <si>
    <t>13/07/21  08:00</t>
  </si>
  <si>
    <t>13/07/21  09:00</t>
  </si>
  <si>
    <t>13/07/21  10:00</t>
  </si>
  <si>
    <t>13/07/21  11:00</t>
  </si>
  <si>
    <t>13/07/21  12:00</t>
  </si>
  <si>
    <t>13/07/21  13:00</t>
  </si>
  <si>
    <t>13/07/21  14:00</t>
  </si>
  <si>
    <t>13/07/21  15:00</t>
  </si>
  <si>
    <t>13/07/21  16:00</t>
  </si>
  <si>
    <t>13/07/21  17:00</t>
  </si>
  <si>
    <t>13/07/21  18:00</t>
  </si>
  <si>
    <t>13/07/21  19:00</t>
  </si>
  <si>
    <t>13/07/21  20:00</t>
  </si>
  <si>
    <t>13/07/21  21:00</t>
  </si>
  <si>
    <t>13/07/21  22:00</t>
  </si>
  <si>
    <t>13/07/21  23:00</t>
  </si>
  <si>
    <t>14/07/21  00:00</t>
  </si>
  <si>
    <t>14/07/21  01:00</t>
  </si>
  <si>
    <t>14/07/21  02:00</t>
  </si>
  <si>
    <t>14/07/21  03:00</t>
  </si>
  <si>
    <t>14/07/21  04:00</t>
  </si>
  <si>
    <t>14/07/21  05:00</t>
  </si>
  <si>
    <t>14/07/21  06:00</t>
  </si>
  <si>
    <t>14/07/21  07:00</t>
  </si>
  <si>
    <t>14/07/21  08:00</t>
  </si>
  <si>
    <t>14/07/21  09:00</t>
  </si>
  <si>
    <t>14/07/21  10:00</t>
  </si>
  <si>
    <t>14/07/21  11:00</t>
  </si>
  <si>
    <t>14/07/21  12:00</t>
  </si>
  <si>
    <t>14/07/21  13:00</t>
  </si>
  <si>
    <t>14/07/21  14:00</t>
  </si>
  <si>
    <t>14/07/21  15:00</t>
  </si>
  <si>
    <t>14/07/21  16:00</t>
  </si>
  <si>
    <t>14/07/21  17:00</t>
  </si>
  <si>
    <t>14/07/21  18:00</t>
  </si>
  <si>
    <t>14/07/21  19:00</t>
  </si>
  <si>
    <t>14/07/21  20:00</t>
  </si>
  <si>
    <t>14/07/21  21:00</t>
  </si>
  <si>
    <t>14/07/21  22:00</t>
  </si>
  <si>
    <t>14/07/21  23:00</t>
  </si>
  <si>
    <t>15/07/21  00:00</t>
  </si>
  <si>
    <t>15/07/21  01:00</t>
  </si>
  <si>
    <t>15/07/21  02:00</t>
  </si>
  <si>
    <t>15/07/21  03:00</t>
  </si>
  <si>
    <t>15/07/21  04:00</t>
  </si>
  <si>
    <t>15/07/21  05:00</t>
  </si>
  <si>
    <t>15/07/21  06:00</t>
  </si>
  <si>
    <t>15/07/21  07:00</t>
  </si>
  <si>
    <t>15/07/21  08:00</t>
  </si>
  <si>
    <t>15/07/21  09:00</t>
  </si>
  <si>
    <t>15/07/21  10:00</t>
  </si>
  <si>
    <t>15/07/21  11:00</t>
  </si>
  <si>
    <t>15/07/21  12:00</t>
  </si>
  <si>
    <t>15/07/21  13:00</t>
  </si>
  <si>
    <t>15/07/21  14:00</t>
  </si>
  <si>
    <t>15/07/21  15:00</t>
  </si>
  <si>
    <t>15/07/21  16:00</t>
  </si>
  <si>
    <t>15/07/21  17:00</t>
  </si>
  <si>
    <t>15/07/21  18:00</t>
  </si>
  <si>
    <t>15/07/21  19:00</t>
  </si>
  <si>
    <t>15/07/21  20:00</t>
  </si>
  <si>
    <t>15/07/21  21:00</t>
  </si>
  <si>
    <t>15/07/21  22:00</t>
  </si>
  <si>
    <t>15/07/21  23:00</t>
  </si>
  <si>
    <t>16/07/21  00:00</t>
  </si>
  <si>
    <t>16/07/21  01:00</t>
  </si>
  <si>
    <t>16/07/21  02:00</t>
  </si>
  <si>
    <t>16/07/21  03:00</t>
  </si>
  <si>
    <t>16/07/21  04:00</t>
  </si>
  <si>
    <t>16/07/21  05:00</t>
  </si>
  <si>
    <t>16/07/21  06:00</t>
  </si>
  <si>
    <t>16/07/21  07:00</t>
  </si>
  <si>
    <t>16/07/21  08:00</t>
  </si>
  <si>
    <t>16/07/21  09:00</t>
  </si>
  <si>
    <t>16/07/21  10:00</t>
  </si>
  <si>
    <t>16/07/21  11:00</t>
  </si>
  <si>
    <t>16/07/21  12:00</t>
  </si>
  <si>
    <t>16/07/21  13:00</t>
  </si>
  <si>
    <t>16/07/21  14:00</t>
  </si>
  <si>
    <t>16/07/21  15:00</t>
  </si>
  <si>
    <t>16/07/21  16:00</t>
  </si>
  <si>
    <t>16/07/21  17:00</t>
  </si>
  <si>
    <t>16/07/21  18:00</t>
  </si>
  <si>
    <t>16/07/21  19:00</t>
  </si>
  <si>
    <t>16/07/21  20:00</t>
  </si>
  <si>
    <t>16/07/21  21:00</t>
  </si>
  <si>
    <t>16/07/21  22:00</t>
  </si>
  <si>
    <t>16/07/21  23:00</t>
  </si>
  <si>
    <t>17/07/21  00:00</t>
  </si>
  <si>
    <t>17/07/21  01:00</t>
  </si>
  <si>
    <t>17/07/21  02:00</t>
  </si>
  <si>
    <t>17/07/21  03:00</t>
  </si>
  <si>
    <t>17/07/21  04:00</t>
  </si>
  <si>
    <t>17/07/21  05:00</t>
  </si>
  <si>
    <t>17/07/21  06:00</t>
  </si>
  <si>
    <t>17/07/21  07:00</t>
  </si>
  <si>
    <t>17/07/21  08:00</t>
  </si>
  <si>
    <t>17/07/21  09:00</t>
  </si>
  <si>
    <t>17/07/21  10:00</t>
  </si>
  <si>
    <t>17/07/21  11:00</t>
  </si>
  <si>
    <t>17/07/21  12:00</t>
  </si>
  <si>
    <t>17/07/21  13:00</t>
  </si>
  <si>
    <t>17/07/21  14:00</t>
  </si>
  <si>
    <t>17/07/21  15:00</t>
  </si>
  <si>
    <t>17/07/21  16:00</t>
  </si>
  <si>
    <t>17/07/21  17:00</t>
  </si>
  <si>
    <t>17/07/21  18:00</t>
  </si>
  <si>
    <t>17/07/21  19:00</t>
  </si>
  <si>
    <t>17/07/21  20:00</t>
  </si>
  <si>
    <t>17/07/21  21:00</t>
  </si>
  <si>
    <t>17/07/21  22:00</t>
  </si>
  <si>
    <t>17/07/21  23:00</t>
  </si>
  <si>
    <t>18/07/21  00:00</t>
  </si>
  <si>
    <t>18/07/21  01:00</t>
  </si>
  <si>
    <t>18/07/21  02:00</t>
  </si>
  <si>
    <t>18/07/21  03:00</t>
  </si>
  <si>
    <t>18/07/21  04:00</t>
  </si>
  <si>
    <t>18/07/21  05:00</t>
  </si>
  <si>
    <t>18/07/21  06:00</t>
  </si>
  <si>
    <t>18/07/21  07:00</t>
  </si>
  <si>
    <t>18/07/21  08:00</t>
  </si>
  <si>
    <t>18/07/21  09:00</t>
  </si>
  <si>
    <t>18/07/21  10:00</t>
  </si>
  <si>
    <t>18/07/21  11:00</t>
  </si>
  <si>
    <t>18/07/21  12:00</t>
  </si>
  <si>
    <t>18/07/21  13:00</t>
  </si>
  <si>
    <t>18/07/21  14:00</t>
  </si>
  <si>
    <t>18/07/21  15:00</t>
  </si>
  <si>
    <t>18/07/21  16:00</t>
  </si>
  <si>
    <t>18/07/21  17:00</t>
  </si>
  <si>
    <t>18/07/21  18:00</t>
  </si>
  <si>
    <t>18/07/21  19:00</t>
  </si>
  <si>
    <t>18/07/21  20:00</t>
  </si>
  <si>
    <t>18/07/21  21:00</t>
  </si>
  <si>
    <t>18/07/21  22:00</t>
  </si>
  <si>
    <t>18/07/21  23:00</t>
  </si>
  <si>
    <t>19/07/21  00:00</t>
  </si>
  <si>
    <t>19/07/21  01:00</t>
  </si>
  <si>
    <t>19/07/21  02:00</t>
  </si>
  <si>
    <t>19/07/21  03:00</t>
  </si>
  <si>
    <t>19/07/21  04:00</t>
  </si>
  <si>
    <t>19/07/21  05:00</t>
  </si>
  <si>
    <t>19/07/21  06:00</t>
  </si>
  <si>
    <t>19/07/21  07:00</t>
  </si>
  <si>
    <t>19/07/21  08:00</t>
  </si>
  <si>
    <t>19/07/21  09:00</t>
  </si>
  <si>
    <t>19/07/21  10:00</t>
  </si>
  <si>
    <t>19/07/21  11:00</t>
  </si>
  <si>
    <t>19/07/21  12:00</t>
  </si>
  <si>
    <t>19/07/21  13:00</t>
  </si>
  <si>
    <t>19/07/21  14:00</t>
  </si>
  <si>
    <t>19/07/21  15:00</t>
  </si>
  <si>
    <t>19/07/21  16:00</t>
  </si>
  <si>
    <t>19/07/21  17:00</t>
  </si>
  <si>
    <t>19/07/21  18:00</t>
  </si>
  <si>
    <t>19/07/21  19:00</t>
  </si>
  <si>
    <t>19/07/21  20:00</t>
  </si>
  <si>
    <t>19/07/21  21:00</t>
  </si>
  <si>
    <t>19/07/21  22:00</t>
  </si>
  <si>
    <t>19/07/21  23:00</t>
  </si>
  <si>
    <t>20/07/21  00:00</t>
  </si>
  <si>
    <t>20/07/21  01:00</t>
  </si>
  <si>
    <t>20/07/21  02:00</t>
  </si>
  <si>
    <t>20/07/21  03:00</t>
  </si>
  <si>
    <t>20/07/21  04:00</t>
  </si>
  <si>
    <t>20/07/21  05:00</t>
  </si>
  <si>
    <t>20/07/21  06:00</t>
  </si>
  <si>
    <t>20/07/21  07:00</t>
  </si>
  <si>
    <t>20/07/21  08:00</t>
  </si>
  <si>
    <t>20/07/21  09:00</t>
  </si>
  <si>
    <t>20/07/21  10:00</t>
  </si>
  <si>
    <t>20/07/21  11:00</t>
  </si>
  <si>
    <t>20/07/21  12:00</t>
  </si>
  <si>
    <t>20/07/21  13:00</t>
  </si>
  <si>
    <t>20/07/21  14:00</t>
  </si>
  <si>
    <t>20/07/21  15:00</t>
  </si>
  <si>
    <t>20/07/21  16:00</t>
  </si>
  <si>
    <t>20/07/21  17:00</t>
  </si>
  <si>
    <t>20/07/21  18:00</t>
  </si>
  <si>
    <t>20/07/21  19:00</t>
  </si>
  <si>
    <t>20/07/21  20:00</t>
  </si>
  <si>
    <t>20/07/21  21:00</t>
  </si>
  <si>
    <t>20/07/21  22:00</t>
  </si>
  <si>
    <t>20/07/21  23:00</t>
  </si>
  <si>
    <t>21/07/21  00:00</t>
  </si>
  <si>
    <t>21/07/21  01:00</t>
  </si>
  <si>
    <t>21/07/21  02:00</t>
  </si>
  <si>
    <t>21/07/21  03:00</t>
  </si>
  <si>
    <t>21/07/21  04:00</t>
  </si>
  <si>
    <t>21/07/21  05:00</t>
  </si>
  <si>
    <t>21/07/21  06:00</t>
  </si>
  <si>
    <t>21/07/21  07:00</t>
  </si>
  <si>
    <t>21/07/21  08:00</t>
  </si>
  <si>
    <t>21/07/21  09:00</t>
  </si>
  <si>
    <t>21/07/21  10:00</t>
  </si>
  <si>
    <t>21/07/21  11:00</t>
  </si>
  <si>
    <t>21/07/21  12:00</t>
  </si>
  <si>
    <t>21/07/21  13:00</t>
  </si>
  <si>
    <t>21/07/21  14:00</t>
  </si>
  <si>
    <t>21/07/21  15:00</t>
  </si>
  <si>
    <t>21/07/21  16:00</t>
  </si>
  <si>
    <t>21/07/21  17:00</t>
  </si>
  <si>
    <t>21/07/21  18:00</t>
  </si>
  <si>
    <t>21/07/21  19:00</t>
  </si>
  <si>
    <t>21/07/21  20:00</t>
  </si>
  <si>
    <t>21/07/21  21:00</t>
  </si>
  <si>
    <t>21/07/21  22:00</t>
  </si>
  <si>
    <t>21/07/21  23:00</t>
  </si>
  <si>
    <t>22/07/21  00:00</t>
  </si>
  <si>
    <t>22/07/21  01:00</t>
  </si>
  <si>
    <t>22/07/21  02:00</t>
  </si>
  <si>
    <t>22/07/21  03:00</t>
  </si>
  <si>
    <t>22/07/21  04:00</t>
  </si>
  <si>
    <t>22/07/21  05:00</t>
  </si>
  <si>
    <t>22/07/21  06:00</t>
  </si>
  <si>
    <t>22/07/21  07:00</t>
  </si>
  <si>
    <t>22/07/21  08:00</t>
  </si>
  <si>
    <t>22/07/21  09:00</t>
  </si>
  <si>
    <t>22/07/21  10:00</t>
  </si>
  <si>
    <t>22/07/21  11:00</t>
  </si>
  <si>
    <t>22/07/21  12:00</t>
  </si>
  <si>
    <t>22/07/21  13:00</t>
  </si>
  <si>
    <t>22/07/21  14:00</t>
  </si>
  <si>
    <t>22/07/21  15:00</t>
  </si>
  <si>
    <t>22/07/21  16:00</t>
  </si>
  <si>
    <t>22/07/21  17:00</t>
  </si>
  <si>
    <t>22/07/21  18:00</t>
  </si>
  <si>
    <t>22/07/21  19:00</t>
  </si>
  <si>
    <t>22/07/21  20:00</t>
  </si>
  <si>
    <t>22/07/21  21:00</t>
  </si>
  <si>
    <t>22/07/21  22:00</t>
  </si>
  <si>
    <t>22/07/21  23:00</t>
  </si>
  <si>
    <t>23/07/21  00:00</t>
  </si>
  <si>
    <t>23/07/21  01:00</t>
  </si>
  <si>
    <t>23/07/21  02:00</t>
  </si>
  <si>
    <t>23/07/21  03:00</t>
  </si>
  <si>
    <t>23/07/21  04:00</t>
  </si>
  <si>
    <t>23/07/21  05:00</t>
  </si>
  <si>
    <t>23/07/21  06:00</t>
  </si>
  <si>
    <t>23/07/21  07:00</t>
  </si>
  <si>
    <t>23/07/21  08:00</t>
  </si>
  <si>
    <t>23/07/21  09:00</t>
  </si>
  <si>
    <t>23/07/21  10:00</t>
  </si>
  <si>
    <t>23/07/21  11:00</t>
  </si>
  <si>
    <t>23/07/21  12:00</t>
  </si>
  <si>
    <t>23/07/21  13:00</t>
  </si>
  <si>
    <t>23/07/21  14:00</t>
  </si>
  <si>
    <t>23/07/21  15:00</t>
  </si>
  <si>
    <t>23/07/21  16:00</t>
  </si>
  <si>
    <t>23/07/21  17:00</t>
  </si>
  <si>
    <t>23/07/21  18:00</t>
  </si>
  <si>
    <t>23/07/21  19:00</t>
  </si>
  <si>
    <t>23/07/21  20:00</t>
  </si>
  <si>
    <t>23/07/21  21:00</t>
  </si>
  <si>
    <t>23/07/21  22:00</t>
  </si>
  <si>
    <t>23/07/21  23:00</t>
  </si>
  <si>
    <t>24/07/21  00:00</t>
  </si>
  <si>
    <t>24/07/21  01:00</t>
  </si>
  <si>
    <t>24/07/21  02:00</t>
  </si>
  <si>
    <t>24/07/21  03:00</t>
  </si>
  <si>
    <t>24/07/21  04:00</t>
  </si>
  <si>
    <t>24/07/21  05:00</t>
  </si>
  <si>
    <t>24/07/21  06:00</t>
  </si>
  <si>
    <t>24/07/21  07:00</t>
  </si>
  <si>
    <t>24/07/21  08:00</t>
  </si>
  <si>
    <t>24/07/21  09:00</t>
  </si>
  <si>
    <t>24/07/21  10:00</t>
  </si>
  <si>
    <t>24/07/21  11:00</t>
  </si>
  <si>
    <t>24/07/21  12:00</t>
  </si>
  <si>
    <t>24/07/21  13:00</t>
  </si>
  <si>
    <t>24/07/21  14:00</t>
  </si>
  <si>
    <t>24/07/21  15:00</t>
  </si>
  <si>
    <t>24/07/21  16:00</t>
  </si>
  <si>
    <t>24/07/21  17:00</t>
  </si>
  <si>
    <t>24/07/21  18:00</t>
  </si>
  <si>
    <t>24/07/21  19:00</t>
  </si>
  <si>
    <t>24/07/21  20:00</t>
  </si>
  <si>
    <t>24/07/21  21:00</t>
  </si>
  <si>
    <t>24/07/21  22:00</t>
  </si>
  <si>
    <t>24/07/21  23:00</t>
  </si>
  <si>
    <t>25/07/21  00:00</t>
  </si>
  <si>
    <t>25/07/21  01:00</t>
  </si>
  <si>
    <t>25/07/21  02:00</t>
  </si>
  <si>
    <t>25/07/21  03:00</t>
  </si>
  <si>
    <t>25/07/21  04:00</t>
  </si>
  <si>
    <t>25/07/21  05:00</t>
  </si>
  <si>
    <t>25/07/21  06:00</t>
  </si>
  <si>
    <t>25/07/21  07:00</t>
  </si>
  <si>
    <t>25/07/21  08:00</t>
  </si>
  <si>
    <t>25/07/21  09:00</t>
  </si>
  <si>
    <t>25/07/21  10:00</t>
  </si>
  <si>
    <t>25/07/21  11:00</t>
  </si>
  <si>
    <t>25/07/21  12:00</t>
  </si>
  <si>
    <t>25/07/21  13:00</t>
  </si>
  <si>
    <t>25/07/21  14:00</t>
  </si>
  <si>
    <t>25/07/21  15:00</t>
  </si>
  <si>
    <t>25/07/21  16:00</t>
  </si>
  <si>
    <t>25/07/21  17:00</t>
  </si>
  <si>
    <t>25/07/21  18:00</t>
  </si>
  <si>
    <t>25/07/21  19:00</t>
  </si>
  <si>
    <t>25/07/21  20:00</t>
  </si>
  <si>
    <t>25/07/21  21:00</t>
  </si>
  <si>
    <t>25/07/21  22:00</t>
  </si>
  <si>
    <t>25/07/21  23:00</t>
  </si>
  <si>
    <t>26/07/21  00:00</t>
  </si>
  <si>
    <t>26/07/21  01:00</t>
  </si>
  <si>
    <t>26/07/21  02:00</t>
  </si>
  <si>
    <t>26/07/21  03:00</t>
  </si>
  <si>
    <t>26/07/21  04:00</t>
  </si>
  <si>
    <t>26/07/21  05:00</t>
  </si>
  <si>
    <t>26/07/21  06:00</t>
  </si>
  <si>
    <t>26/07/21  07:00</t>
  </si>
  <si>
    <t>26/07/21  08:00</t>
  </si>
  <si>
    <t>26/07/21  09:00</t>
  </si>
  <si>
    <t>26/07/21  10:00</t>
  </si>
  <si>
    <t>26/07/21  11:00</t>
  </si>
  <si>
    <t>26/07/21  12:00</t>
  </si>
  <si>
    <t>26/07/21  13:00</t>
  </si>
  <si>
    <t>26/07/21  14:00</t>
  </si>
  <si>
    <t>26/07/21  15:00</t>
  </si>
  <si>
    <t>26/07/21  16:00</t>
  </si>
  <si>
    <t>26/07/21  17:00</t>
  </si>
  <si>
    <t>26/07/21  18:00</t>
  </si>
  <si>
    <t>26/07/21  19:00</t>
  </si>
  <si>
    <t>26/07/21  20:00</t>
  </si>
  <si>
    <t>26/07/21  21:00</t>
  </si>
  <si>
    <t>26/07/21  22:00</t>
  </si>
  <si>
    <t>26/07/21  23:00</t>
  </si>
  <si>
    <t>27/07/21  00:00</t>
  </si>
  <si>
    <t>27/07/21  01:00</t>
  </si>
  <si>
    <t>27/07/21  02:00</t>
  </si>
  <si>
    <t>27/07/21  03:00</t>
  </si>
  <si>
    <t>27/07/21  04:00</t>
  </si>
  <si>
    <t>27/07/21  05:00</t>
  </si>
  <si>
    <t>27/07/21  06:00</t>
  </si>
  <si>
    <t>27/07/21  07:00</t>
  </si>
  <si>
    <t>27/07/21  08:00</t>
  </si>
  <si>
    <t>27/07/21  09:00</t>
  </si>
  <si>
    <t>27/07/21  10:00</t>
  </si>
  <si>
    <t>27/07/21  11:00</t>
  </si>
  <si>
    <t>27/07/21  12:00</t>
  </si>
  <si>
    <t>27/07/21  13:00</t>
  </si>
  <si>
    <t>27/07/21  14:00</t>
  </si>
  <si>
    <t>27/07/21  15:00</t>
  </si>
  <si>
    <t>27/07/21  16:00</t>
  </si>
  <si>
    <t>27/07/21  17:00</t>
  </si>
  <si>
    <t>27/07/21  18:00</t>
  </si>
  <si>
    <t>27/07/21  19:00</t>
  </si>
  <si>
    <t>27/07/21  20:00</t>
  </si>
  <si>
    <t>27/07/21  21:00</t>
  </si>
  <si>
    <t>27/07/21  22:00</t>
  </si>
  <si>
    <t>27/07/21  23:00</t>
  </si>
  <si>
    <t>28/07/21  00:00</t>
  </si>
  <si>
    <t>28/07/21  01:00</t>
  </si>
  <si>
    <t>28/07/21  02:00</t>
  </si>
  <si>
    <t>28/07/21  03:00</t>
  </si>
  <si>
    <t>28/07/21  04:00</t>
  </si>
  <si>
    <t>28/07/21  05:00</t>
  </si>
  <si>
    <t>28/07/21  06:00</t>
  </si>
  <si>
    <t>28/07/21  07:00</t>
  </si>
  <si>
    <t>28/07/21  08:00</t>
  </si>
  <si>
    <t>28/07/21  09:00</t>
  </si>
  <si>
    <t>28/07/21  10:00</t>
  </si>
  <si>
    <t>28/07/21  11:00</t>
  </si>
  <si>
    <t>28/07/21  12:00</t>
  </si>
  <si>
    <t>28/07/21  13:00</t>
  </si>
  <si>
    <t>28/07/21  14:00</t>
  </si>
  <si>
    <t>28/07/21  15:00</t>
  </si>
  <si>
    <t>28/07/21  16:00</t>
  </si>
  <si>
    <t>28/07/21  17:00</t>
  </si>
  <si>
    <t>28/07/21  18:00</t>
  </si>
  <si>
    <t>28/07/21  19:00</t>
  </si>
  <si>
    <t>28/07/21  20:00</t>
  </si>
  <si>
    <t>28/07/21  21:00</t>
  </si>
  <si>
    <t>28/07/21  22:00</t>
  </si>
  <si>
    <t>28/07/21  23:00</t>
  </si>
  <si>
    <t>29/07/21  00:00</t>
  </si>
  <si>
    <t>29/07/21  01:00</t>
  </si>
  <si>
    <t>29/07/21  02:00</t>
  </si>
  <si>
    <t>29/07/21  03:00</t>
  </si>
  <si>
    <t>29/07/21  04:00</t>
  </si>
  <si>
    <t>29/07/21  05:00</t>
  </si>
  <si>
    <t>29/07/21  06:00</t>
  </si>
  <si>
    <t>29/07/21  07:00</t>
  </si>
  <si>
    <t>29/07/21  08:00</t>
  </si>
  <si>
    <t>29/07/21  09:00</t>
  </si>
  <si>
    <t>29/07/21  10:00</t>
  </si>
  <si>
    <t>29/07/21  11:00</t>
  </si>
  <si>
    <t>29/07/21  12:00</t>
  </si>
  <si>
    <t>29/07/21  13:00</t>
  </si>
  <si>
    <t>29/07/21  14:00</t>
  </si>
  <si>
    <t>29/07/21  15:00</t>
  </si>
  <si>
    <t>29/07/21  16:00</t>
  </si>
  <si>
    <t>29/07/21  17:00</t>
  </si>
  <si>
    <t>29/07/21  18:00</t>
  </si>
  <si>
    <t>29/07/21  19:00</t>
  </si>
  <si>
    <t>29/07/21  20:00</t>
  </si>
  <si>
    <t>29/07/21  21:00</t>
  </si>
  <si>
    <t>29/07/21  22:00</t>
  </si>
  <si>
    <t>29/07/21  23:00</t>
  </si>
  <si>
    <t>30/07/21  00:00</t>
  </si>
  <si>
    <t>30/07/21  01:00</t>
  </si>
  <si>
    <t>30/07/21  02:00</t>
  </si>
  <si>
    <t>30/07/21  03:00</t>
  </si>
  <si>
    <t>30/07/21  04:00</t>
  </si>
  <si>
    <t>30/07/21  05:00</t>
  </si>
  <si>
    <t>30/07/21  06:00</t>
  </si>
  <si>
    <t>30/07/21  07:00</t>
  </si>
  <si>
    <t>30/07/21  08:00</t>
  </si>
  <si>
    <t>30/07/21  09:00</t>
  </si>
  <si>
    <t>30/07/21  10:00</t>
  </si>
  <si>
    <t>30/07/21  11:00</t>
  </si>
  <si>
    <t>30/07/21  12:00</t>
  </si>
  <si>
    <t>30/07/21  13:00</t>
  </si>
  <si>
    <t>30/07/21  14:00</t>
  </si>
  <si>
    <t>30/07/21  15:00</t>
  </si>
  <si>
    <t>30/07/21  16:00</t>
  </si>
  <si>
    <t>30/07/21  17:00</t>
  </si>
  <si>
    <t>30/07/21  18:00</t>
  </si>
  <si>
    <t>30/07/21  19:00</t>
  </si>
  <si>
    <t>30/07/21  20:00</t>
  </si>
  <si>
    <t>30/07/21  21:00</t>
  </si>
  <si>
    <t>30/07/21  22:00</t>
  </si>
  <si>
    <t>30/07/21  23:00</t>
  </si>
  <si>
    <t>31/07/21  00:00</t>
  </si>
  <si>
    <t>31/07/21  01:00</t>
  </si>
  <si>
    <t>31/07/21  02:00</t>
  </si>
  <si>
    <t>31/07/21  03:00</t>
  </si>
  <si>
    <t>31/07/21  04:00</t>
  </si>
  <si>
    <t>31/07/21  05:00</t>
  </si>
  <si>
    <t>31/07/21  06:00</t>
  </si>
  <si>
    <t>31/07/21  07:00</t>
  </si>
  <si>
    <t>31/07/21  08:00</t>
  </si>
  <si>
    <t>31/07/21  09:00</t>
  </si>
  <si>
    <t>31/07/21  10:00</t>
  </si>
  <si>
    <t>31/07/21  11:00</t>
  </si>
  <si>
    <t>31/07/21  12:00</t>
  </si>
  <si>
    <t>31/07/21  13:00</t>
  </si>
  <si>
    <t>31/07/21  14:00</t>
  </si>
  <si>
    <t>31/07/21  15:00</t>
  </si>
  <si>
    <t>31/07/21  16:00</t>
  </si>
  <si>
    <t>31/07/21  17:00</t>
  </si>
  <si>
    <t>31/07/21  18:00</t>
  </si>
  <si>
    <t>31/07/21  19:00</t>
  </si>
  <si>
    <t>31/07/21  20:00</t>
  </si>
  <si>
    <t>31/07/21  21:00</t>
  </si>
  <si>
    <t>31/07/21  22:00</t>
  </si>
  <si>
    <t>31/07/21  23:00</t>
  </si>
  <si>
    <t>01/08/21  00:00</t>
  </si>
  <si>
    <t>01/08/21  01:00</t>
  </si>
  <si>
    <t>01/08/21  02:00</t>
  </si>
  <si>
    <t>01/08/21  03:00</t>
  </si>
  <si>
    <t>01/08/21  04:00</t>
  </si>
  <si>
    <t>01/08/21  05:00</t>
  </si>
  <si>
    <t>01/08/21  06:00</t>
  </si>
  <si>
    <t>01/08/21  07:00</t>
  </si>
  <si>
    <t>01/08/21  08:00</t>
  </si>
  <si>
    <t>01/08/21  09:00</t>
  </si>
  <si>
    <t>01/08/21  10:00</t>
  </si>
  <si>
    <t>01/08/21  11:00</t>
  </si>
  <si>
    <t>01/08/21  12:00</t>
  </si>
  <si>
    <t>01/08/21  13:00</t>
  </si>
  <si>
    <t>01/08/21  14:00</t>
  </si>
  <si>
    <t>01/08/21  15:00</t>
  </si>
  <si>
    <t>01/08/21  16:00</t>
  </si>
  <si>
    <t>01/08/21  17:00</t>
  </si>
  <si>
    <t>01/08/21  18:00</t>
  </si>
  <si>
    <t>01/08/21  19:00</t>
  </si>
  <si>
    <t>01/08/21  20:00</t>
  </si>
  <si>
    <t>01/08/21  21:00</t>
  </si>
  <si>
    <t>01/08/21  22:00</t>
  </si>
  <si>
    <t>01/08/21  23:00</t>
  </si>
  <si>
    <t>02/08/21  00:00</t>
  </si>
  <si>
    <t>02/08/21  01:00</t>
  </si>
  <si>
    <t>02/08/21  02:00</t>
  </si>
  <si>
    <t>02/08/21  03:00</t>
  </si>
  <si>
    <t>02/08/21  04:00</t>
  </si>
  <si>
    <t>02/08/21  05:00</t>
  </si>
  <si>
    <t>02/08/21  06:00</t>
  </si>
  <si>
    <t>02/08/21  07:00</t>
  </si>
  <si>
    <t>02/08/21  08:00</t>
  </si>
  <si>
    <t>02/08/21  09:00</t>
  </si>
  <si>
    <t>02/08/21  10:00</t>
  </si>
  <si>
    <t>02/08/21  11:00</t>
  </si>
  <si>
    <t>02/08/21  12:00</t>
  </si>
  <si>
    <t>02/08/21  13:00</t>
  </si>
  <si>
    <t>02/08/21  14:00</t>
  </si>
  <si>
    <t>02/08/21  15:00</t>
  </si>
  <si>
    <t>02/08/21  16:00</t>
  </si>
  <si>
    <t>02/08/21  17:00</t>
  </si>
  <si>
    <t>02/08/21  18:00</t>
  </si>
  <si>
    <t>02/08/21  19:00</t>
  </si>
  <si>
    <t>02/08/21  20:00</t>
  </si>
  <si>
    <t>02/08/21  21:00</t>
  </si>
  <si>
    <t>02/08/21  22:00</t>
  </si>
  <si>
    <t>02/08/21  23:00</t>
  </si>
  <si>
    <t>03/08/21  00:00</t>
  </si>
  <si>
    <t>03/08/21  01:00</t>
  </si>
  <si>
    <t>03/08/21  02:00</t>
  </si>
  <si>
    <t>03/08/21  03:00</t>
  </si>
  <si>
    <t>03/08/21  04:00</t>
  </si>
  <si>
    <t>03/08/21  05:00</t>
  </si>
  <si>
    <t>03/08/21  06:00</t>
  </si>
  <si>
    <t>03/08/21  07:00</t>
  </si>
  <si>
    <t>03/08/21  08:00</t>
  </si>
  <si>
    <t>03/08/21  09:00</t>
  </si>
  <si>
    <t>03/08/21  10:00</t>
  </si>
  <si>
    <t>03/08/21  11:00</t>
  </si>
  <si>
    <t>03/08/21  12:00</t>
  </si>
  <si>
    <t>03/08/21  13:00</t>
  </si>
  <si>
    <t>03/08/21  14:00</t>
  </si>
  <si>
    <t>03/08/21  15:00</t>
  </si>
  <si>
    <t>03/08/21  16:00</t>
  </si>
  <si>
    <t>03/08/21  17:00</t>
  </si>
  <si>
    <t>03/08/21  18:00</t>
  </si>
  <si>
    <t>03/08/21  19:00</t>
  </si>
  <si>
    <t>03/08/21  20:00</t>
  </si>
  <si>
    <t>03/08/21  21:00</t>
  </si>
  <si>
    <t>03/08/21  22:00</t>
  </si>
  <si>
    <t>03/08/21  23:00</t>
  </si>
  <si>
    <t>04/08/21  00:00</t>
  </si>
  <si>
    <t>04/08/21  01:00</t>
  </si>
  <si>
    <t>04/08/21  02:00</t>
  </si>
  <si>
    <t>04/08/21  03:00</t>
  </si>
  <si>
    <t>04/08/21  04:00</t>
  </si>
  <si>
    <t>04/08/21  05:00</t>
  </si>
  <si>
    <t>04/08/21  06:00</t>
  </si>
  <si>
    <t>04/08/21  07:00</t>
  </si>
  <si>
    <t>04/08/21  08:00</t>
  </si>
  <si>
    <t>04/08/21  09:00</t>
  </si>
  <si>
    <t>04/08/21  10:00</t>
  </si>
  <si>
    <t>04/08/21  11:00</t>
  </si>
  <si>
    <t>04/08/21  12:00</t>
  </si>
  <si>
    <t>04/08/21  13:00</t>
  </si>
  <si>
    <t>04/08/21  14:00</t>
  </si>
  <si>
    <t>04/08/21  15:00</t>
  </si>
  <si>
    <t>04/08/21  16:00</t>
  </si>
  <si>
    <t>04/08/21  17:00</t>
  </si>
  <si>
    <t>04/08/21  18:00</t>
  </si>
  <si>
    <t>04/08/21  19:00</t>
  </si>
  <si>
    <t>04/08/21  20:00</t>
  </si>
  <si>
    <t>04/08/21  21:00</t>
  </si>
  <si>
    <t>04/08/21  22:00</t>
  </si>
  <si>
    <t>04/08/21  23:00</t>
  </si>
  <si>
    <t>05/08/21  00:00</t>
  </si>
  <si>
    <t>05/08/21  01:00</t>
  </si>
  <si>
    <t>05/08/21  02:00</t>
  </si>
  <si>
    <t>05/08/21  03:00</t>
  </si>
  <si>
    <t>05/08/21  04:00</t>
  </si>
  <si>
    <t>05/08/21  05:00</t>
  </si>
  <si>
    <t>05/08/21  06:00</t>
  </si>
  <si>
    <t>05/08/21  07:00</t>
  </si>
  <si>
    <t>05/08/21  08:00</t>
  </si>
  <si>
    <t>05/08/21  09:00</t>
  </si>
  <si>
    <t>05/08/21  10:00</t>
  </si>
  <si>
    <t>05/08/21  11:00</t>
  </si>
  <si>
    <t>05/08/21  12:00</t>
  </si>
  <si>
    <t>05/08/21  13:00</t>
  </si>
  <si>
    <t>05/08/21  14:00</t>
  </si>
  <si>
    <t>05/08/21  15:00</t>
  </si>
  <si>
    <t>05/08/21  16:00</t>
  </si>
  <si>
    <t>05/08/21  17:00</t>
  </si>
  <si>
    <t>05/08/21  18:00</t>
  </si>
  <si>
    <t>05/08/21  19:00</t>
  </si>
  <si>
    <t>05/08/21  20:00</t>
  </si>
  <si>
    <t>05/08/21  21:00</t>
  </si>
  <si>
    <t>05/08/21  22:00</t>
  </si>
  <si>
    <t>05/08/21  23:00</t>
  </si>
  <si>
    <t>06/08/21  00:00</t>
  </si>
  <si>
    <t>06/08/21  01:00</t>
  </si>
  <si>
    <t>06/08/21  02:00</t>
  </si>
  <si>
    <t>06/08/21  03:00</t>
  </si>
  <si>
    <t>06/08/21  04:00</t>
  </si>
  <si>
    <t>06/08/21  05:00</t>
  </si>
  <si>
    <t>06/08/21  06:00</t>
  </si>
  <si>
    <t>06/08/21  07:00</t>
  </si>
  <si>
    <t>06/08/21  08:00</t>
  </si>
  <si>
    <t>06/08/21  09:00</t>
  </si>
  <si>
    <t>06/08/21  10:00</t>
  </si>
  <si>
    <t>06/08/21  11:00</t>
  </si>
  <si>
    <t>06/08/21  12:00</t>
  </si>
  <si>
    <t>06/08/21  13:00</t>
  </si>
  <si>
    <t>06/08/21  14:00</t>
  </si>
  <si>
    <t>06/08/21  15:00</t>
  </si>
  <si>
    <t>06/08/21  16:00</t>
  </si>
  <si>
    <t>06/08/21  17:00</t>
  </si>
  <si>
    <t>06/08/21  18:00</t>
  </si>
  <si>
    <t>06/08/21  19:00</t>
  </si>
  <si>
    <t>06/08/21  20:00</t>
  </si>
  <si>
    <t>06/08/21  21:00</t>
  </si>
  <si>
    <t>06/08/21  22:00</t>
  </si>
  <si>
    <t>06/08/21  23:00</t>
  </si>
  <si>
    <t>07/08/21  00:00</t>
  </si>
  <si>
    <t>07/08/21  01:00</t>
  </si>
  <si>
    <t>07/08/21  02:00</t>
  </si>
  <si>
    <t>07/08/21  03:00</t>
  </si>
  <si>
    <t>07/08/21  04:00</t>
  </si>
  <si>
    <t>07/08/21  05:00</t>
  </si>
  <si>
    <t>07/08/21  06:00</t>
  </si>
  <si>
    <t>07/08/21  07:00</t>
  </si>
  <si>
    <t>07/08/21  08:00</t>
  </si>
  <si>
    <t>07/08/21  09:00</t>
  </si>
  <si>
    <t>07/08/21  10:00</t>
  </si>
  <si>
    <t>07/08/21  11:00</t>
  </si>
  <si>
    <t>07/08/21  12:00</t>
  </si>
  <si>
    <t>07/08/21  13:00</t>
  </si>
  <si>
    <t>07/08/21  14:00</t>
  </si>
  <si>
    <t>07/08/21  15:00</t>
  </si>
  <si>
    <t>07/08/21  16:00</t>
  </si>
  <si>
    <t>07/08/21  17:00</t>
  </si>
  <si>
    <t>07/08/21  18:00</t>
  </si>
  <si>
    <t>07/08/21  19:00</t>
  </si>
  <si>
    <t>07/08/21  20:00</t>
  </si>
  <si>
    <t>07/08/21  21:00</t>
  </si>
  <si>
    <t>07/08/21  22:00</t>
  </si>
  <si>
    <t>07/08/21  23:00</t>
  </si>
  <si>
    <t>08/08/21  00:00</t>
  </si>
  <si>
    <t>08/08/21  01:00</t>
  </si>
  <si>
    <t>08/08/21  02:00</t>
  </si>
  <si>
    <t>08/08/21  03:00</t>
  </si>
  <si>
    <t>08/08/21  04:00</t>
  </si>
  <si>
    <t>08/08/21  05:00</t>
  </si>
  <si>
    <t>08/08/21  06:00</t>
  </si>
  <si>
    <t>08/08/21  07:00</t>
  </si>
  <si>
    <t>08/08/21  08:00</t>
  </si>
  <si>
    <t>08/08/21  09:00</t>
  </si>
  <si>
    <t>08/08/21  10:00</t>
  </si>
  <si>
    <t>08/08/21  11:00</t>
  </si>
  <si>
    <t>08/08/21  12:00</t>
  </si>
  <si>
    <t>08/08/21  13:00</t>
  </si>
  <si>
    <t>08/08/21  14:00</t>
  </si>
  <si>
    <t>08/08/21  15:00</t>
  </si>
  <si>
    <t>08/08/21  16:00</t>
  </si>
  <si>
    <t>08/08/21  17:00</t>
  </si>
  <si>
    <t>08/08/21  18:00</t>
  </si>
  <si>
    <t>08/08/21  19:00</t>
  </si>
  <si>
    <t>08/08/21  20:00</t>
  </si>
  <si>
    <t>08/08/21  21:00</t>
  </si>
  <si>
    <t>08/08/21  22:00</t>
  </si>
  <si>
    <t>08/08/21  23:00</t>
  </si>
  <si>
    <t>09/08/21  00:00</t>
  </si>
  <si>
    <t>09/08/21  01:00</t>
  </si>
  <si>
    <t>09/08/21  02:00</t>
  </si>
  <si>
    <t>09/08/21  03:00</t>
  </si>
  <si>
    <t>09/08/21  04:00</t>
  </si>
  <si>
    <t>09/08/21  05:00</t>
  </si>
  <si>
    <t>09/08/21  06:00</t>
  </si>
  <si>
    <t>09/08/21  07:00</t>
  </si>
  <si>
    <t>09/08/21  08:00</t>
  </si>
  <si>
    <t>09/08/21  09:00</t>
  </si>
  <si>
    <t>09/08/21  10:00</t>
  </si>
  <si>
    <t>09/08/21  11:00</t>
  </si>
  <si>
    <t>09/08/21  12:00</t>
  </si>
  <si>
    <t>09/08/21  13:00</t>
  </si>
  <si>
    <t>09/08/21  14:00</t>
  </si>
  <si>
    <t>09/08/21  15:00</t>
  </si>
  <si>
    <t>09/08/21  16:00</t>
  </si>
  <si>
    <t>09/08/21  17:00</t>
  </si>
  <si>
    <t>09/08/21  18:00</t>
  </si>
  <si>
    <t>09/08/21  19:00</t>
  </si>
  <si>
    <t>09/08/21  20:00</t>
  </si>
  <si>
    <t>09/08/21  21:00</t>
  </si>
  <si>
    <t>09/08/21  22:00</t>
  </si>
  <si>
    <t>09/08/21  23:00</t>
  </si>
  <si>
    <t>10/08/21  00:00</t>
  </si>
  <si>
    <t>10/08/21  01:00</t>
  </si>
  <si>
    <t>10/08/21  02:00</t>
  </si>
  <si>
    <t>10/08/21  03:00</t>
  </si>
  <si>
    <t>10/08/21  04:00</t>
  </si>
  <si>
    <t>10/08/21  05:00</t>
  </si>
  <si>
    <t>10/08/21  06:00</t>
  </si>
  <si>
    <t>10/08/21  07:00</t>
  </si>
  <si>
    <t>10/08/21  08:00</t>
  </si>
  <si>
    <t>10/08/21  09:00</t>
  </si>
  <si>
    <t>10/08/21  10:00</t>
  </si>
  <si>
    <t>10/08/21  11:00</t>
  </si>
  <si>
    <t>10/08/21  12:00</t>
  </si>
  <si>
    <t>10/08/21  13:00</t>
  </si>
  <si>
    <t>10/08/21  14:00</t>
  </si>
  <si>
    <t>10/08/21  15:00</t>
  </si>
  <si>
    <t>10/08/21  16:00</t>
  </si>
  <si>
    <t>10/08/21  17:00</t>
  </si>
  <si>
    <t>10/08/21  18:00</t>
  </si>
  <si>
    <t>10/08/21  19:00</t>
  </si>
  <si>
    <t>10/08/21  20:00</t>
  </si>
  <si>
    <t>10/08/21  21:00</t>
  </si>
  <si>
    <t>10/08/21  22:00</t>
  </si>
  <si>
    <t>10/08/21  23:00</t>
  </si>
  <si>
    <t>11/08/21  00:00</t>
  </si>
  <si>
    <t>11/08/21  01:00</t>
  </si>
  <si>
    <t>11/08/21  02:00</t>
  </si>
  <si>
    <t>11/08/21  03:00</t>
  </si>
  <si>
    <t>11/08/21  04:00</t>
  </si>
  <si>
    <t>11/08/21  05:00</t>
  </si>
  <si>
    <t>11/08/21  06:00</t>
  </si>
  <si>
    <t>11/08/21  07:00</t>
  </si>
  <si>
    <t>11/08/21  08:00</t>
  </si>
  <si>
    <t>11/08/21  09:00</t>
  </si>
  <si>
    <t>11/08/21  10:00</t>
  </si>
  <si>
    <t>11/08/21  11:00</t>
  </si>
  <si>
    <t>11/08/21  12:00</t>
  </si>
  <si>
    <t>11/08/21  13:00</t>
  </si>
  <si>
    <t>11/08/21  14:00</t>
  </si>
  <si>
    <t>11/08/21  15:00</t>
  </si>
  <si>
    <t>11/08/21  16:00</t>
  </si>
  <si>
    <t>11/08/21  17:00</t>
  </si>
  <si>
    <t>11/08/21  18:00</t>
  </si>
  <si>
    <t>11/08/21  19:00</t>
  </si>
  <si>
    <t>11/08/21  20:00</t>
  </si>
  <si>
    <t>11/08/21  21:00</t>
  </si>
  <si>
    <t>11/08/21  22:00</t>
  </si>
  <si>
    <t>11/08/21  23:00</t>
  </si>
  <si>
    <t>12/08/21  00:00</t>
  </si>
  <si>
    <t>12/08/21  01:00</t>
  </si>
  <si>
    <t>12/08/21  02:00</t>
  </si>
  <si>
    <t>12/08/21  03:00</t>
  </si>
  <si>
    <t>12/08/21  04:00</t>
  </si>
  <si>
    <t>12/08/21  05:00</t>
  </si>
  <si>
    <t>12/08/21  06:00</t>
  </si>
  <si>
    <t>12/08/21  07:00</t>
  </si>
  <si>
    <t>12/08/21  08:00</t>
  </si>
  <si>
    <t>12/08/21  09:00</t>
  </si>
  <si>
    <t>12/08/21  10:00</t>
  </si>
  <si>
    <t>12/08/21  11:00</t>
  </si>
  <si>
    <t>12/08/21  12:00</t>
  </si>
  <si>
    <t>12/08/21  13:00</t>
  </si>
  <si>
    <t>12/08/21  14:00</t>
  </si>
  <si>
    <t>12/08/21  15:00</t>
  </si>
  <si>
    <t>12/08/21  16:00</t>
  </si>
  <si>
    <t>12/08/21  17:00</t>
  </si>
  <si>
    <t>12/08/21  18:00</t>
  </si>
  <si>
    <t>12/08/21  19:00</t>
  </si>
  <si>
    <t>12/08/21  20:00</t>
  </si>
  <si>
    <t>12/08/21  21:00</t>
  </si>
  <si>
    <t>12/08/21  22:00</t>
  </si>
  <si>
    <t>12/08/21  23:00</t>
  </si>
  <si>
    <t>13/08/21  00:00</t>
  </si>
  <si>
    <t>13/08/21  01:00</t>
  </si>
  <si>
    <t>13/08/21  02:00</t>
  </si>
  <si>
    <t>13/08/21  03:00</t>
  </si>
  <si>
    <t>13/08/21  04:00</t>
  </si>
  <si>
    <t>13/08/21  05:00</t>
  </si>
  <si>
    <t>13/08/21  06:00</t>
  </si>
  <si>
    <t>13/08/21  07:00</t>
  </si>
  <si>
    <t>13/08/21  08:00</t>
  </si>
  <si>
    <t>13/08/21  09:00</t>
  </si>
  <si>
    <t>13/08/21  10:00</t>
  </si>
  <si>
    <t>13/08/21  11:00</t>
  </si>
  <si>
    <t>13/08/21  12:00</t>
  </si>
  <si>
    <t>13/08/21  13:00</t>
  </si>
  <si>
    <t>13/08/21  14:00</t>
  </si>
  <si>
    <t>13/08/21  15:00</t>
  </si>
  <si>
    <t>13/08/21  16:00</t>
  </si>
  <si>
    <t>13/08/21  17:00</t>
  </si>
  <si>
    <t>13/08/21  18:00</t>
  </si>
  <si>
    <t>13/08/21  19:00</t>
  </si>
  <si>
    <t>13/08/21  20:00</t>
  </si>
  <si>
    <t>13/08/21  21:00</t>
  </si>
  <si>
    <t>13/08/21  22:00</t>
  </si>
  <si>
    <t>13/08/21  23:00</t>
  </si>
  <si>
    <t>14/08/21  00:00</t>
  </si>
  <si>
    <t>14/08/21  01:00</t>
  </si>
  <si>
    <t>14/08/21  02:00</t>
  </si>
  <si>
    <t>14/08/21  03:00</t>
  </si>
  <si>
    <t>14/08/21  04:00</t>
  </si>
  <si>
    <t>14/08/21  05:00</t>
  </si>
  <si>
    <t>14/08/21  06:00</t>
  </si>
  <si>
    <t>14/08/21  07:00</t>
  </si>
  <si>
    <t>14/08/21  08:00</t>
  </si>
  <si>
    <t>14/08/21  09:00</t>
  </si>
  <si>
    <t>14/08/21  10:00</t>
  </si>
  <si>
    <t>14/08/21  11:00</t>
  </si>
  <si>
    <t>14/08/21  12:00</t>
  </si>
  <si>
    <t>14/08/21  13:00</t>
  </si>
  <si>
    <t>14/08/21  14:00</t>
  </si>
  <si>
    <t>14/08/21  15:00</t>
  </si>
  <si>
    <t>14/08/21  16:00</t>
  </si>
  <si>
    <t>14/08/21  17:00</t>
  </si>
  <si>
    <t>14/08/21  18:00</t>
  </si>
  <si>
    <t>14/08/21  19:00</t>
  </si>
  <si>
    <t>14/08/21  20:00</t>
  </si>
  <si>
    <t>14/08/21  21:00</t>
  </si>
  <si>
    <t>14/08/21  22:00</t>
  </si>
  <si>
    <t>14/08/21  23:00</t>
  </si>
  <si>
    <t>15/08/21  00:00</t>
  </si>
  <si>
    <t>15/08/21  01:00</t>
  </si>
  <si>
    <t>15/08/21  02:00</t>
  </si>
  <si>
    <t>15/08/21  03:00</t>
  </si>
  <si>
    <t>15/08/21  04:00</t>
  </si>
  <si>
    <t>15/08/21  05:00</t>
  </si>
  <si>
    <t>15/08/21  06:00</t>
  </si>
  <si>
    <t>15/08/21  07:00</t>
  </si>
  <si>
    <t>15/08/21  08:00</t>
  </si>
  <si>
    <t>15/08/21  09:00</t>
  </si>
  <si>
    <t>15/08/21  10:00</t>
  </si>
  <si>
    <t>15/08/21  11:00</t>
  </si>
  <si>
    <t>15/08/21  12:00</t>
  </si>
  <si>
    <t>15/08/21  13:00</t>
  </si>
  <si>
    <t>15/08/21  14:00</t>
  </si>
  <si>
    <t>15/08/21  15:00</t>
  </si>
  <si>
    <t>15/08/21  16:00</t>
  </si>
  <si>
    <t>15/08/21  17:00</t>
  </si>
  <si>
    <t>15/08/21  18:00</t>
  </si>
  <si>
    <t>15/08/21  19:00</t>
  </si>
  <si>
    <t>15/08/21  20:00</t>
  </si>
  <si>
    <t>15/08/21  21:00</t>
  </si>
  <si>
    <t>15/08/21  22:00</t>
  </si>
  <si>
    <t>15/08/21  23:00</t>
  </si>
  <si>
    <t>16/08/21  00:00</t>
  </si>
  <si>
    <t>16/08/21  01:00</t>
  </si>
  <si>
    <t>16/08/21  02:00</t>
  </si>
  <si>
    <t>16/08/21  03:00</t>
  </si>
  <si>
    <t>16/08/21  04:00</t>
  </si>
  <si>
    <t>16/08/21  05:00</t>
  </si>
  <si>
    <t>16/08/21  06:00</t>
  </si>
  <si>
    <t>16/08/21  07:00</t>
  </si>
  <si>
    <t>16/08/21  08:00</t>
  </si>
  <si>
    <t>16/08/21  09:00</t>
  </si>
  <si>
    <t>16/08/21  10:00</t>
  </si>
  <si>
    <t>16/08/21  11:00</t>
  </si>
  <si>
    <t>16/08/21  12:00</t>
  </si>
  <si>
    <t>16/08/21  13:00</t>
  </si>
  <si>
    <t>16/08/21  14:00</t>
  </si>
  <si>
    <t>16/08/21  15:00</t>
  </si>
  <si>
    <t>16/08/21  16:00</t>
  </si>
  <si>
    <t>16/08/21  17:00</t>
  </si>
  <si>
    <t>16/08/21  18:00</t>
  </si>
  <si>
    <t>16/08/21  19:00</t>
  </si>
  <si>
    <t>16/08/21  20:00</t>
  </si>
  <si>
    <t>16/08/21  21:00</t>
  </si>
  <si>
    <t>16/08/21  22:00</t>
  </si>
  <si>
    <t>16/08/21  23:00</t>
  </si>
  <si>
    <t>17/08/21  00:00</t>
  </si>
  <si>
    <t>17/08/21  01:00</t>
  </si>
  <si>
    <t>17/08/21  02:00</t>
  </si>
  <si>
    <t>17/08/21  03:00</t>
  </si>
  <si>
    <t>17/08/21  04:00</t>
  </si>
  <si>
    <t>17/08/21  05:00</t>
  </si>
  <si>
    <t>17/08/21  06:00</t>
  </si>
  <si>
    <t>17/08/21  07:00</t>
  </si>
  <si>
    <t>17/08/21  08:00</t>
  </si>
  <si>
    <t>17/08/21  09:00</t>
  </si>
  <si>
    <t>17/08/21  10:00</t>
  </si>
  <si>
    <t>17/08/21  11:00</t>
  </si>
  <si>
    <t>17/08/21  12:00</t>
  </si>
  <si>
    <t>17/08/21  13:00</t>
  </si>
  <si>
    <t>17/08/21  14:00</t>
  </si>
  <si>
    <t>17/08/21  15:00</t>
  </si>
  <si>
    <t>17/08/21  16:00</t>
  </si>
  <si>
    <t>17/08/21  17:00</t>
  </si>
  <si>
    <t>17/08/21  18:00</t>
  </si>
  <si>
    <t>17/08/21  19:00</t>
  </si>
  <si>
    <t>17/08/21  20:00</t>
  </si>
  <si>
    <t>17/08/21  21:00</t>
  </si>
  <si>
    <t>17/08/21  22:00</t>
  </si>
  <si>
    <t>17/08/21  23:00</t>
  </si>
  <si>
    <t>18/08/21  00:00</t>
  </si>
  <si>
    <t>18/08/21  01:00</t>
  </si>
  <si>
    <t>18/08/21  02:00</t>
  </si>
  <si>
    <t>18/08/21  03:00</t>
  </si>
  <si>
    <t>18/08/21  04:00</t>
  </si>
  <si>
    <t>18/08/21  05:00</t>
  </si>
  <si>
    <t>18/08/21  06:00</t>
  </si>
  <si>
    <t>18/08/21  07:00</t>
  </si>
  <si>
    <t>18/08/21  08:00</t>
  </si>
  <si>
    <t>18/08/21  09:00</t>
  </si>
  <si>
    <t>18/08/21  10:00</t>
  </si>
  <si>
    <t>18/08/21  11:00</t>
  </si>
  <si>
    <t>18/08/21  12:00</t>
  </si>
  <si>
    <t>18/08/21  13:00</t>
  </si>
  <si>
    <t>18/08/21  14:00</t>
  </si>
  <si>
    <t>18/08/21  15:00</t>
  </si>
  <si>
    <t>18/08/21  16:00</t>
  </si>
  <si>
    <t>18/08/21  17:00</t>
  </si>
  <si>
    <t>18/08/21  18:00</t>
  </si>
  <si>
    <t>18/08/21  19:00</t>
  </si>
  <si>
    <t>18/08/21  20:00</t>
  </si>
  <si>
    <t>18/08/21  21:00</t>
  </si>
  <si>
    <t>18/08/21  22:00</t>
  </si>
  <si>
    <t>18/08/21  23:00</t>
  </si>
  <si>
    <t>19/08/21  00:00</t>
  </si>
  <si>
    <t>19/08/21  01:00</t>
  </si>
  <si>
    <t>19/08/21  02:00</t>
  </si>
  <si>
    <t>19/08/21  03:00</t>
  </si>
  <si>
    <t>19/08/21  04:00</t>
  </si>
  <si>
    <t>19/08/21  05:00</t>
  </si>
  <si>
    <t>19/08/21  06:00</t>
  </si>
  <si>
    <t>19/08/21  07:00</t>
  </si>
  <si>
    <t>19/08/21  08:00</t>
  </si>
  <si>
    <t>19/08/21  09:00</t>
  </si>
  <si>
    <t>19/08/21  10:00</t>
  </si>
  <si>
    <t>19/08/21  11:00</t>
  </si>
  <si>
    <t>19/08/21  12:00</t>
  </si>
  <si>
    <t>19/08/21  13:00</t>
  </si>
  <si>
    <t>19/08/21  14:00</t>
  </si>
  <si>
    <t>19/08/21  15:00</t>
  </si>
  <si>
    <t>19/08/21  16:00</t>
  </si>
  <si>
    <t>19/08/21  17:00</t>
  </si>
  <si>
    <t>19/08/21  18:00</t>
  </si>
  <si>
    <t>19/08/21  19:00</t>
  </si>
  <si>
    <t>19/08/21  20:00</t>
  </si>
  <si>
    <t>19/08/21  21:00</t>
  </si>
  <si>
    <t>19/08/21  22:00</t>
  </si>
  <si>
    <t>19/08/21  23:00</t>
  </si>
  <si>
    <t>20/08/21  00:00</t>
  </si>
  <si>
    <t>20/08/21  01:00</t>
  </si>
  <si>
    <t>20/08/21  02:00</t>
  </si>
  <si>
    <t>20/08/21  03:00</t>
  </si>
  <si>
    <t>20/08/21  04:00</t>
  </si>
  <si>
    <t>20/08/21  05:00</t>
  </si>
  <si>
    <t>20/08/21  06:00</t>
  </si>
  <si>
    <t>20/08/21  07:00</t>
  </si>
  <si>
    <t>20/08/21  08:00</t>
  </si>
  <si>
    <t>20/08/21  09:00</t>
  </si>
  <si>
    <t>20/08/21  10:00</t>
  </si>
  <si>
    <t>20/08/21  11:00</t>
  </si>
  <si>
    <t>20/08/21  12:00</t>
  </si>
  <si>
    <t>20/08/21  13:00</t>
  </si>
  <si>
    <t>20/08/21  14:00</t>
  </si>
  <si>
    <t>20/08/21  15:00</t>
  </si>
  <si>
    <t>20/08/21  16:00</t>
  </si>
  <si>
    <t>20/08/21  17:00</t>
  </si>
  <si>
    <t>20/08/21  18:00</t>
  </si>
  <si>
    <t>20/08/21  19:00</t>
  </si>
  <si>
    <t>20/08/21  20:00</t>
  </si>
  <si>
    <t>20/08/21  21:00</t>
  </si>
  <si>
    <t>20/08/21  22:00</t>
  </si>
  <si>
    <t>20/08/21  23:00</t>
  </si>
  <si>
    <t>21/08/21  00:00</t>
  </si>
  <si>
    <t>21/08/21  01:00</t>
  </si>
  <si>
    <t>21/08/21  02:00</t>
  </si>
  <si>
    <t>21/08/21  03:00</t>
  </si>
  <si>
    <t>21/08/21  04:00</t>
  </si>
  <si>
    <t>21/08/21  05:00</t>
  </si>
  <si>
    <t>21/08/21  06:00</t>
  </si>
  <si>
    <t>21/08/21  07:00</t>
  </si>
  <si>
    <t>21/08/21  08:00</t>
  </si>
  <si>
    <t>21/08/21  09:00</t>
  </si>
  <si>
    <t>21/08/21  10:00</t>
  </si>
  <si>
    <t>21/08/21  11:00</t>
  </si>
  <si>
    <t>21/08/21  12:00</t>
  </si>
  <si>
    <t>21/08/21  13:00</t>
  </si>
  <si>
    <t>21/08/21  14:00</t>
  </si>
  <si>
    <t>21/08/21  15:00</t>
  </si>
  <si>
    <t>21/08/21  16:00</t>
  </si>
  <si>
    <t>21/08/21  17:00</t>
  </si>
  <si>
    <t>21/08/21  18:00</t>
  </si>
  <si>
    <t>21/08/21  19:00</t>
  </si>
  <si>
    <t>21/08/21  20:00</t>
  </si>
  <si>
    <t>21/08/21  21:00</t>
  </si>
  <si>
    <t>21/08/21  22:00</t>
  </si>
  <si>
    <t>21/08/21  23:00</t>
  </si>
  <si>
    <t>22/08/21  00:00</t>
  </si>
  <si>
    <t>22/08/21  01:00</t>
  </si>
  <si>
    <t>22/08/21  02:00</t>
  </si>
  <si>
    <t>22/08/21  03:00</t>
  </si>
  <si>
    <t>22/08/21  04:00</t>
  </si>
  <si>
    <t>22/08/21  05:00</t>
  </si>
  <si>
    <t>22/08/21  06:00</t>
  </si>
  <si>
    <t>22/08/21  07:00</t>
  </si>
  <si>
    <t>22/08/21  08:00</t>
  </si>
  <si>
    <t>22/08/21  09:00</t>
  </si>
  <si>
    <t>22/08/21  10:00</t>
  </si>
  <si>
    <t>22/08/21  11:00</t>
  </si>
  <si>
    <t>22/08/21  12:00</t>
  </si>
  <si>
    <t>22/08/21  13:00</t>
  </si>
  <si>
    <t>22/08/21  14:00</t>
  </si>
  <si>
    <t>22/08/21  15:00</t>
  </si>
  <si>
    <t>22/08/21  16:00</t>
  </si>
  <si>
    <t>22/08/21  17:00</t>
  </si>
  <si>
    <t>22/08/21  18:00</t>
  </si>
  <si>
    <t>22/08/21  19:00</t>
  </si>
  <si>
    <t>22/08/21  20:00</t>
  </si>
  <si>
    <t>22/08/21  21:00</t>
  </si>
  <si>
    <t>22/08/21  22:00</t>
  </si>
  <si>
    <t>22/08/21  23:00</t>
  </si>
  <si>
    <t>23/08/21  00:00</t>
  </si>
  <si>
    <t>23/08/21  01:00</t>
  </si>
  <si>
    <t>23/08/21  02:00</t>
  </si>
  <si>
    <t>23/08/21  03:00</t>
  </si>
  <si>
    <t>23/08/21  04:00</t>
  </si>
  <si>
    <t>23/08/21  05:00</t>
  </si>
  <si>
    <t>23/08/21  06:00</t>
  </si>
  <si>
    <t>23/08/21  07:00</t>
  </si>
  <si>
    <t>23/08/21  08:00</t>
  </si>
  <si>
    <t>23/08/21  09:00</t>
  </si>
  <si>
    <t>23/08/21  10:00</t>
  </si>
  <si>
    <t>23/08/21  11:00</t>
  </si>
  <si>
    <t>23/08/21  12:00</t>
  </si>
  <si>
    <t>23/08/21  13:00</t>
  </si>
  <si>
    <t>23/08/21  14:00</t>
  </si>
  <si>
    <t>23/08/21  15:00</t>
  </si>
  <si>
    <t>23/08/21  16:00</t>
  </si>
  <si>
    <t>23/08/21  17:00</t>
  </si>
  <si>
    <t>23/08/21  18:00</t>
  </si>
  <si>
    <t>23/08/21  19:00</t>
  </si>
  <si>
    <t>23/08/21  20:00</t>
  </si>
  <si>
    <t>23/08/21  21:00</t>
  </si>
  <si>
    <t>23/08/21  22:00</t>
  </si>
  <si>
    <t>23/08/21  23:00</t>
  </si>
  <si>
    <t>24/08/21  00:00</t>
  </si>
  <si>
    <t>24/08/21  01:00</t>
  </si>
  <si>
    <t>24/08/21  02:00</t>
  </si>
  <si>
    <t>24/08/21  03:00</t>
  </si>
  <si>
    <t>24/08/21  04:00</t>
  </si>
  <si>
    <t>24/08/21  05:00</t>
  </si>
  <si>
    <t>24/08/21  06:00</t>
  </si>
  <si>
    <t>24/08/21  07:00</t>
  </si>
  <si>
    <t>24/08/21  08:00</t>
  </si>
  <si>
    <t>24/08/21  09:00</t>
  </si>
  <si>
    <t>24/08/21  10:00</t>
  </si>
  <si>
    <t>24/08/21  11:00</t>
  </si>
  <si>
    <t>24/08/21  12:00</t>
  </si>
  <si>
    <t>24/08/21  13:00</t>
  </si>
  <si>
    <t>24/08/21  14:00</t>
  </si>
  <si>
    <t>24/08/21  15:00</t>
  </si>
  <si>
    <t>24/08/21  16:00</t>
  </si>
  <si>
    <t>24/08/21  17:00</t>
  </si>
  <si>
    <t>24/08/21  18:00</t>
  </si>
  <si>
    <t>24/08/21  19:00</t>
  </si>
  <si>
    <t>24/08/21  20:00</t>
  </si>
  <si>
    <t>24/08/21  21:00</t>
  </si>
  <si>
    <t>24/08/21  22:00</t>
  </si>
  <si>
    <t>24/08/21  23:00</t>
  </si>
  <si>
    <t>25/08/21  00:00</t>
  </si>
  <si>
    <t>25/08/21  01:00</t>
  </si>
  <si>
    <t>25/08/21  02:00</t>
  </si>
  <si>
    <t>25/08/21  03:00</t>
  </si>
  <si>
    <t>25/08/21  04:00</t>
  </si>
  <si>
    <t>25/08/21  05:00</t>
  </si>
  <si>
    <t>25/08/21  06:00</t>
  </si>
  <si>
    <t>25/08/21  07:00</t>
  </si>
  <si>
    <t>25/08/21  08:00</t>
  </si>
  <si>
    <t>25/08/21  09:00</t>
  </si>
  <si>
    <t>25/08/21  10:00</t>
  </si>
  <si>
    <t>25/08/21  11:00</t>
  </si>
  <si>
    <t>25/08/21  12:00</t>
  </si>
  <si>
    <t>25/08/21  13:00</t>
  </si>
  <si>
    <t>25/08/21  14:00</t>
  </si>
  <si>
    <t>25/08/21  15:00</t>
  </si>
  <si>
    <t>25/08/21  16:00</t>
  </si>
  <si>
    <t>25/08/21  17:00</t>
  </si>
  <si>
    <t>25/08/21  18:00</t>
  </si>
  <si>
    <t>25/08/21  19:00</t>
  </si>
  <si>
    <t>25/08/21  20:00</t>
  </si>
  <si>
    <t>25/08/21  21:00</t>
  </si>
  <si>
    <t>25/08/21  22:00</t>
  </si>
  <si>
    <t>25/08/21  23:00</t>
  </si>
  <si>
    <t>26/08/21  00:00</t>
  </si>
  <si>
    <t>26/08/21  01:00</t>
  </si>
  <si>
    <t>26/08/21  02:00</t>
  </si>
  <si>
    <t>26/08/21  03:00</t>
  </si>
  <si>
    <t>26/08/21  04:00</t>
  </si>
  <si>
    <t>26/08/21  05:00</t>
  </si>
  <si>
    <t>26/08/21  06:00</t>
  </si>
  <si>
    <t>26/08/21  07:00</t>
  </si>
  <si>
    <t>26/08/21  08:00</t>
  </si>
  <si>
    <t>26/08/21  09:00</t>
  </si>
  <si>
    <t>26/08/21  10:00</t>
  </si>
  <si>
    <t>26/08/21  11:00</t>
  </si>
  <si>
    <t>26/08/21  12:00</t>
  </si>
  <si>
    <t>26/08/21  13:00</t>
  </si>
  <si>
    <t>26/08/21  14:00</t>
  </si>
  <si>
    <t>26/08/21  15:00</t>
  </si>
  <si>
    <t>26/08/21  16:00</t>
  </si>
  <si>
    <t>26/08/21  17:00</t>
  </si>
  <si>
    <t>26/08/21  18:00</t>
  </si>
  <si>
    <t>26/08/21  19:00</t>
  </si>
  <si>
    <t>26/08/21  20:00</t>
  </si>
  <si>
    <t>26/08/21  21:00</t>
  </si>
  <si>
    <t>26/08/21  22:00</t>
  </si>
  <si>
    <t>26/08/21  23:00</t>
  </si>
  <si>
    <t>27/08/21  00:00</t>
  </si>
  <si>
    <t>27/08/21  01:00</t>
  </si>
  <si>
    <t>27/08/21  02:00</t>
  </si>
  <si>
    <t>27/08/21  03:00</t>
  </si>
  <si>
    <t>27/08/21  04:00</t>
  </si>
  <si>
    <t>27/08/21  05:00</t>
  </si>
  <si>
    <t>27/08/21  06:00</t>
  </si>
  <si>
    <t>27/08/21  07:00</t>
  </si>
  <si>
    <t>27/08/21  08:00</t>
  </si>
  <si>
    <t>27/08/21  09:00</t>
  </si>
  <si>
    <t>27/08/21  10:00</t>
  </si>
  <si>
    <t>27/08/21  11:00</t>
  </si>
  <si>
    <t>27/08/21  12:00</t>
  </si>
  <si>
    <t>27/08/21  13:00</t>
  </si>
  <si>
    <t>27/08/21  14:00</t>
  </si>
  <si>
    <t>27/08/21  15:00</t>
  </si>
  <si>
    <t>27/08/21  16:00</t>
  </si>
  <si>
    <t>27/08/21  17:00</t>
  </si>
  <si>
    <t>27/08/21  18:00</t>
  </si>
  <si>
    <t>27/08/21  19:00</t>
  </si>
  <si>
    <t>27/08/21  20:00</t>
  </si>
  <si>
    <t>27/08/21  21:00</t>
  </si>
  <si>
    <t>27/08/21  22:00</t>
  </si>
  <si>
    <t>27/08/21  23:00</t>
  </si>
  <si>
    <t>28/08/21  00:00</t>
  </si>
  <si>
    <t>28/08/21  01:00</t>
  </si>
  <si>
    <t>28/08/21  02:00</t>
  </si>
  <si>
    <t>28/08/21  03:00</t>
  </si>
  <si>
    <t>28/08/21  04:00</t>
  </si>
  <si>
    <t>28/08/21  05:00</t>
  </si>
  <si>
    <t>28/08/21  06:00</t>
  </si>
  <si>
    <t>28/08/21  07:00</t>
  </si>
  <si>
    <t>28/08/21  08:00</t>
  </si>
  <si>
    <t>28/08/21  09:00</t>
  </si>
  <si>
    <t>28/08/21  10:00</t>
  </si>
  <si>
    <t>28/08/21  11:00</t>
  </si>
  <si>
    <t>28/08/21  12:00</t>
  </si>
  <si>
    <t>28/08/21  13:00</t>
  </si>
  <si>
    <t>28/08/21  14:00</t>
  </si>
  <si>
    <t>28/08/21  15:00</t>
  </si>
  <si>
    <t>28/08/21  16:00</t>
  </si>
  <si>
    <t>28/08/21  17:00</t>
  </si>
  <si>
    <t>28/08/21  18:00</t>
  </si>
  <si>
    <t>28/08/21  19:00</t>
  </si>
  <si>
    <t>28/08/21  20:00</t>
  </si>
  <si>
    <t>28/08/21  21:00</t>
  </si>
  <si>
    <t>28/08/21  22:00</t>
  </si>
  <si>
    <t>28/08/21  23:00</t>
  </si>
  <si>
    <t>29/08/21  00:00</t>
  </si>
  <si>
    <t>29/08/21  01:00</t>
  </si>
  <si>
    <t>29/08/21  02:00</t>
  </si>
  <si>
    <t>29/08/21  03:00</t>
  </si>
  <si>
    <t>29/08/21  04:00</t>
  </si>
  <si>
    <t>29/08/21  05:00</t>
  </si>
  <si>
    <t>29/08/21  06:00</t>
  </si>
  <si>
    <t>29/08/21  07:00</t>
  </si>
  <si>
    <t>29/08/21  08:00</t>
  </si>
  <si>
    <t>29/08/21  09:00</t>
  </si>
  <si>
    <t>29/08/21  10:00</t>
  </si>
  <si>
    <t>29/08/21  11:00</t>
  </si>
  <si>
    <t>29/08/21  12:00</t>
  </si>
  <si>
    <t>29/08/21  13:00</t>
  </si>
  <si>
    <t>29/08/21  14:00</t>
  </si>
  <si>
    <t>29/08/21  15:00</t>
  </si>
  <si>
    <t>29/08/21  16:00</t>
  </si>
  <si>
    <t>29/08/21  17:00</t>
  </si>
  <si>
    <t>29/08/21  18:00</t>
  </si>
  <si>
    <t>29/08/21  19:00</t>
  </si>
  <si>
    <t>29/08/21  20:00</t>
  </si>
  <si>
    <t>29/08/21  21:00</t>
  </si>
  <si>
    <t>29/08/21  22:00</t>
  </si>
  <si>
    <t>29/08/21  23:00</t>
  </si>
  <si>
    <t>30/08/21  00:00</t>
  </si>
  <si>
    <t>30/08/21  01:00</t>
  </si>
  <si>
    <t>30/08/21  02:00</t>
  </si>
  <si>
    <t>30/08/21  03:00</t>
  </si>
  <si>
    <t>30/08/21  04:00</t>
  </si>
  <si>
    <t>30/08/21  05:00</t>
  </si>
  <si>
    <t>30/08/21  06:00</t>
  </si>
  <si>
    <t>30/08/21  07:00</t>
  </si>
  <si>
    <t>30/08/21  08:00</t>
  </si>
  <si>
    <t>30/08/21  09:00</t>
  </si>
  <si>
    <t>30/08/21  10:00</t>
  </si>
  <si>
    <t>30/08/21  11:00</t>
  </si>
  <si>
    <t>30/08/21  12:00</t>
  </si>
  <si>
    <t>30/08/21  13:00</t>
  </si>
  <si>
    <t>30/08/21  14:00</t>
  </si>
  <si>
    <t>30/08/21  15:00</t>
  </si>
  <si>
    <t>30/08/21  16:00</t>
  </si>
  <si>
    <t>30/08/21  17:00</t>
  </si>
  <si>
    <t>30/08/21  18:00</t>
  </si>
  <si>
    <t>30/08/21  19:00</t>
  </si>
  <si>
    <t>30/08/21  20:00</t>
  </si>
  <si>
    <t>30/08/21  21:00</t>
  </si>
  <si>
    <t>30/08/21  22:00</t>
  </si>
  <si>
    <t>30/08/21  23:00</t>
  </si>
  <si>
    <t>31/08/21  00:00</t>
  </si>
  <si>
    <t>31/08/21  01:00</t>
  </si>
  <si>
    <t>31/08/21  02:00</t>
  </si>
  <si>
    <t>31/08/21  03:00</t>
  </si>
  <si>
    <t>31/08/21  04:00</t>
  </si>
  <si>
    <t>31/08/21  05:00</t>
  </si>
  <si>
    <t>31/08/21  06:00</t>
  </si>
  <si>
    <t>31/08/21  07:00</t>
  </si>
  <si>
    <t>31/08/21  08:00</t>
  </si>
  <si>
    <t>31/08/21  09:00</t>
  </si>
  <si>
    <t>31/08/21  10:00</t>
  </si>
  <si>
    <t>31/08/21  11:00</t>
  </si>
  <si>
    <t>31/08/21  12:00</t>
  </si>
  <si>
    <t>31/08/21  13:00</t>
  </si>
  <si>
    <t>31/08/21  14:00</t>
  </si>
  <si>
    <t>31/08/21  15:00</t>
  </si>
  <si>
    <t>31/08/21  16:00</t>
  </si>
  <si>
    <t>31/08/21  17:00</t>
  </si>
  <si>
    <t>31/08/21  18:00</t>
  </si>
  <si>
    <t>31/08/21  19:00</t>
  </si>
  <si>
    <t>31/08/21  20:00</t>
  </si>
  <si>
    <t>31/08/21  21:00</t>
  </si>
  <si>
    <t>31/08/21  22:00</t>
  </si>
  <si>
    <t>31/08/21  23:00</t>
  </si>
  <si>
    <t>01/09/21  00:00</t>
  </si>
  <si>
    <t>01/09/21  01:00</t>
  </si>
  <si>
    <t>01/09/21  02:00</t>
  </si>
  <si>
    <t>01/09/21  03:00</t>
  </si>
  <si>
    <t>01/09/21  04:00</t>
  </si>
  <si>
    <t>01/09/21  05:00</t>
  </si>
  <si>
    <t>01/09/21  06:00</t>
  </si>
  <si>
    <t>01/09/21  07:00</t>
  </si>
  <si>
    <t>01/09/21  08:00</t>
  </si>
  <si>
    <t>01/09/21  09:00</t>
  </si>
  <si>
    <t>01/09/21  10:00</t>
  </si>
  <si>
    <t>01/09/21  11:00</t>
  </si>
  <si>
    <t>01/09/21  12:00</t>
  </si>
  <si>
    <t>01/09/21  13:00</t>
  </si>
  <si>
    <t>01/09/21  14:00</t>
  </si>
  <si>
    <t>01/09/21  15:00</t>
  </si>
  <si>
    <t>01/09/21  16:00</t>
  </si>
  <si>
    <t>01/09/21  17:00</t>
  </si>
  <si>
    <t>01/09/21  18:00</t>
  </si>
  <si>
    <t>01/09/21  19:00</t>
  </si>
  <si>
    <t>01/09/21  20:00</t>
  </si>
  <si>
    <t>01/09/21  21:00</t>
  </si>
  <si>
    <t>01/09/21  22:00</t>
  </si>
  <si>
    <t>01/09/21  23:00</t>
  </si>
  <si>
    <t>02/09/21  00:00</t>
  </si>
  <si>
    <t>02/09/21  01:00</t>
  </si>
  <si>
    <t>02/09/21  02:00</t>
  </si>
  <si>
    <t>02/09/21  03:00</t>
  </si>
  <si>
    <t>02/09/21  04:00</t>
  </si>
  <si>
    <t>02/09/21  05:00</t>
  </si>
  <si>
    <t>02/09/21  06:00</t>
  </si>
  <si>
    <t>02/09/21  07:00</t>
  </si>
  <si>
    <t>02/09/21  08:00</t>
  </si>
  <si>
    <t>02/09/21  09:00</t>
  </si>
  <si>
    <t>02/09/21  10:00</t>
  </si>
  <si>
    <t>02/09/21  11:00</t>
  </si>
  <si>
    <t>02/09/21  12:00</t>
  </si>
  <si>
    <t>02/09/21  13:00</t>
  </si>
  <si>
    <t>02/09/21  14:00</t>
  </si>
  <si>
    <t>02/09/21  15:00</t>
  </si>
  <si>
    <t>02/09/21  16:00</t>
  </si>
  <si>
    <t>02/09/21  17:00</t>
  </si>
  <si>
    <t>02/09/21  18:00</t>
  </si>
  <si>
    <t>02/09/21  19:00</t>
  </si>
  <si>
    <t>02/09/21  20:00</t>
  </si>
  <si>
    <t>02/09/21  21:00</t>
  </si>
  <si>
    <t>02/09/21  22:00</t>
  </si>
  <si>
    <t>02/09/21  23:00</t>
  </si>
  <si>
    <t>03/09/21  00:00</t>
  </si>
  <si>
    <t>03/09/21  01:00</t>
  </si>
  <si>
    <t>03/09/21  02:00</t>
  </si>
  <si>
    <t>03/09/21  03:00</t>
  </si>
  <si>
    <t>03/09/21  04:00</t>
  </si>
  <si>
    <t>03/09/21  05:00</t>
  </si>
  <si>
    <t>03/09/21  06:00</t>
  </si>
  <si>
    <t>03/09/21  07:00</t>
  </si>
  <si>
    <t>03/09/21  08:00</t>
  </si>
  <si>
    <t>03/09/21  09:00</t>
  </si>
  <si>
    <t>03/09/21  10:00</t>
  </si>
  <si>
    <t>03/09/21  11:00</t>
  </si>
  <si>
    <t>03/09/21  12:00</t>
  </si>
  <si>
    <t>03/09/21  13:00</t>
  </si>
  <si>
    <t>03/09/21  14:00</t>
  </si>
  <si>
    <t>03/09/21  15:00</t>
  </si>
  <si>
    <t>03/09/21  16:00</t>
  </si>
  <si>
    <t>03/09/21  17:00</t>
  </si>
  <si>
    <t>03/09/21  18:00</t>
  </si>
  <si>
    <t>03/09/21  19:00</t>
  </si>
  <si>
    <t>03/09/21  20:00</t>
  </si>
  <si>
    <t>03/09/21  21:00</t>
  </si>
  <si>
    <t>03/09/21  22:00</t>
  </si>
  <si>
    <t>03/09/21  23:00</t>
  </si>
  <si>
    <t>04/09/21  00:00</t>
  </si>
  <si>
    <t>04/09/21  01:00</t>
  </si>
  <si>
    <t>04/09/21  02:00</t>
  </si>
  <si>
    <t>04/09/21  03:00</t>
  </si>
  <si>
    <t>04/09/21  04:00</t>
  </si>
  <si>
    <t>04/09/21  05:00</t>
  </si>
  <si>
    <t>04/09/21  06:00</t>
  </si>
  <si>
    <t>04/09/21  07:00</t>
  </si>
  <si>
    <t>04/09/21  08:00</t>
  </si>
  <si>
    <t>04/09/21  09:00</t>
  </si>
  <si>
    <t>04/09/21  10:00</t>
  </si>
  <si>
    <t>04/09/21  11:00</t>
  </si>
  <si>
    <t>04/09/21  12:00</t>
  </si>
  <si>
    <t>04/09/21  13:00</t>
  </si>
  <si>
    <t>04/09/21  14:00</t>
  </si>
  <si>
    <t>04/09/21  15:00</t>
  </si>
  <si>
    <t>04/09/21  16:00</t>
  </si>
  <si>
    <t>04/09/21  17:00</t>
  </si>
  <si>
    <t>04/09/21  18:00</t>
  </si>
  <si>
    <t>04/09/21  19:00</t>
  </si>
  <si>
    <t>04/09/21  20:00</t>
  </si>
  <si>
    <t>04/09/21  21:00</t>
  </si>
  <si>
    <t>04/09/21  22:00</t>
  </si>
  <si>
    <t>04/09/21  23:00</t>
  </si>
  <si>
    <t>05/09/21  00:00</t>
  </si>
  <si>
    <t>05/09/21  01:00</t>
  </si>
  <si>
    <t>05/09/21  02:00</t>
  </si>
  <si>
    <t>05/09/21  03:00</t>
  </si>
  <si>
    <t>05/09/21  04:00</t>
  </si>
  <si>
    <t>05/09/21  05:00</t>
  </si>
  <si>
    <t>05/09/21  06:00</t>
  </si>
  <si>
    <t>05/09/21  07:00</t>
  </si>
  <si>
    <t>05/09/21  08:00</t>
  </si>
  <si>
    <t>05/09/21  09:00</t>
  </si>
  <si>
    <t>05/09/21  10:00</t>
  </si>
  <si>
    <t>05/09/21  11:00</t>
  </si>
  <si>
    <t>05/09/21  12:00</t>
  </si>
  <si>
    <t>05/09/21  13:00</t>
  </si>
  <si>
    <t>05/09/21  14:00</t>
  </si>
  <si>
    <t>05/09/21  15:00</t>
  </si>
  <si>
    <t>05/09/21  16:00</t>
  </si>
  <si>
    <t>05/09/21  17:00</t>
  </si>
  <si>
    <t>05/09/21  18:00</t>
  </si>
  <si>
    <t>05/09/21  19:00</t>
  </si>
  <si>
    <t>05/09/21  20:00</t>
  </si>
  <si>
    <t>05/09/21  21:00</t>
  </si>
  <si>
    <t>05/09/21  22:00</t>
  </si>
  <si>
    <t>05/09/21  23:00</t>
  </si>
  <si>
    <t>06/09/21  00:00</t>
  </si>
  <si>
    <t>06/09/21  01:00</t>
  </si>
  <si>
    <t>06/09/21  02:00</t>
  </si>
  <si>
    <t>06/09/21  03:00</t>
  </si>
  <si>
    <t>06/09/21  04:00</t>
  </si>
  <si>
    <t>06/09/21  05:00</t>
  </si>
  <si>
    <t>06/09/21  06:00</t>
  </si>
  <si>
    <t>06/09/21  07:00</t>
  </si>
  <si>
    <t>06/09/21  08:00</t>
  </si>
  <si>
    <t>06/09/21  09:00</t>
  </si>
  <si>
    <t>06/09/21  10:00</t>
  </si>
  <si>
    <t>06/09/21  11:00</t>
  </si>
  <si>
    <t>06/09/21  12:00</t>
  </si>
  <si>
    <t>06/09/21  13:00</t>
  </si>
  <si>
    <t>06/09/21  14:00</t>
  </si>
  <si>
    <t>06/09/21  15:00</t>
  </si>
  <si>
    <t>06/09/21  16:00</t>
  </si>
  <si>
    <t>06/09/21  17:00</t>
  </si>
  <si>
    <t>06/09/21  18:00</t>
  </si>
  <si>
    <t>06/09/21  19:00</t>
  </si>
  <si>
    <t>06/09/21  20:00</t>
  </si>
  <si>
    <t>06/09/21  21:00</t>
  </si>
  <si>
    <t>06/09/21  22:00</t>
  </si>
  <si>
    <t>06/09/21  23:00</t>
  </si>
  <si>
    <t>07/09/21  00:00</t>
  </si>
  <si>
    <t>07/09/21  01:00</t>
  </si>
  <si>
    <t>07/09/21  02:00</t>
  </si>
  <si>
    <t>07/09/21  03:00</t>
  </si>
  <si>
    <t>07/09/21  04:00</t>
  </si>
  <si>
    <t>07/09/21  05:00</t>
  </si>
  <si>
    <t>07/09/21  06:00</t>
  </si>
  <si>
    <t>07/09/21  07:00</t>
  </si>
  <si>
    <t>07/09/21  08:00</t>
  </si>
  <si>
    <t>07/09/21  09:00</t>
  </si>
  <si>
    <t>07/09/21  10:00</t>
  </si>
  <si>
    <t>07/09/21  11:00</t>
  </si>
  <si>
    <t>07/09/21  12:00</t>
  </si>
  <si>
    <t>07/09/21  13:00</t>
  </si>
  <si>
    <t>07/09/21  14:00</t>
  </si>
  <si>
    <t>07/09/21  15:00</t>
  </si>
  <si>
    <t>07/09/21  16:00</t>
  </si>
  <si>
    <t>07/09/21  17:00</t>
  </si>
  <si>
    <t>07/09/21  18:00</t>
  </si>
  <si>
    <t>07/09/21  19:00</t>
  </si>
  <si>
    <t>07/09/21  20:00</t>
  </si>
  <si>
    <t>07/09/21  21:00</t>
  </si>
  <si>
    <t>07/09/21  22:00</t>
  </si>
  <si>
    <t>07/09/21  23:00</t>
  </si>
  <si>
    <t>08/09/21  00:00</t>
  </si>
  <si>
    <t>08/09/21  01:00</t>
  </si>
  <si>
    <t>08/09/21  02:00</t>
  </si>
  <si>
    <t>08/09/21  03:00</t>
  </si>
  <si>
    <t>08/09/21  04:00</t>
  </si>
  <si>
    <t>08/09/21  05:00</t>
  </si>
  <si>
    <t>08/09/21  06:00</t>
  </si>
  <si>
    <t>08/09/21  07:00</t>
  </si>
  <si>
    <t>08/09/21  08:00</t>
  </si>
  <si>
    <t>08/09/21  09:00</t>
  </si>
  <si>
    <t>08/09/21  10:00</t>
  </si>
  <si>
    <t>08/09/21  11:00</t>
  </si>
  <si>
    <t>08/09/21  12:00</t>
  </si>
  <si>
    <t>08/09/21  13:00</t>
  </si>
  <si>
    <t>08/09/21  14:00</t>
  </si>
  <si>
    <t>08/09/21  15:00</t>
  </si>
  <si>
    <t>08/09/21  16:00</t>
  </si>
  <si>
    <t>08/09/21  17:00</t>
  </si>
  <si>
    <t>08/09/21  18:00</t>
  </si>
  <si>
    <t>08/09/21  19:00</t>
  </si>
  <si>
    <t>08/09/21  20:00</t>
  </si>
  <si>
    <t>08/09/21  21:00</t>
  </si>
  <si>
    <t>08/09/21  22:00</t>
  </si>
  <si>
    <t>08/09/21  23:00</t>
  </si>
  <si>
    <t>09/09/21  00:00</t>
  </si>
  <si>
    <t>09/09/21  01:00</t>
  </si>
  <si>
    <t>09/09/21  02:00</t>
  </si>
  <si>
    <t>09/09/21  03:00</t>
  </si>
  <si>
    <t>09/09/21  04:00</t>
  </si>
  <si>
    <t>09/09/21  05:00</t>
  </si>
  <si>
    <t>09/09/21  06:00</t>
  </si>
  <si>
    <t>09/09/21  07:00</t>
  </si>
  <si>
    <t>09/09/21  08:00</t>
  </si>
  <si>
    <t>09/09/21  09:00</t>
  </si>
  <si>
    <t>09/09/21  10:00</t>
  </si>
  <si>
    <t>09/09/21  11:00</t>
  </si>
  <si>
    <t>09/09/21  12:00</t>
  </si>
  <si>
    <t>09/09/21  13:00</t>
  </si>
  <si>
    <t>09/09/21  14:00</t>
  </si>
  <si>
    <t>09/09/21  15:00</t>
  </si>
  <si>
    <t>09/09/21  16:00</t>
  </si>
  <si>
    <t>09/09/21  17:00</t>
  </si>
  <si>
    <t>09/09/21  18:00</t>
  </si>
  <si>
    <t>09/09/21  19:00</t>
  </si>
  <si>
    <t>09/09/21  20:00</t>
  </si>
  <si>
    <t>09/09/21  21:00</t>
  </si>
  <si>
    <t>09/09/21  22:00</t>
  </si>
  <si>
    <t>09/09/21  23:00</t>
  </si>
  <si>
    <t>10/09/21  00:00</t>
  </si>
  <si>
    <t>10/09/21  01:00</t>
  </si>
  <si>
    <t>10/09/21  02:00</t>
  </si>
  <si>
    <t>10/09/21  03:00</t>
  </si>
  <si>
    <t>10/09/21  04:00</t>
  </si>
  <si>
    <t>10/09/21  05:00</t>
  </si>
  <si>
    <t>10/09/21  06:00</t>
  </si>
  <si>
    <t>10/09/21  07:00</t>
  </si>
  <si>
    <t>10/09/21  08:00</t>
  </si>
  <si>
    <t>10/09/21  09:00</t>
  </si>
  <si>
    <t>10/09/21  10:00</t>
  </si>
  <si>
    <t>10/09/21  11:00</t>
  </si>
  <si>
    <t>10/09/21  12:00</t>
  </si>
  <si>
    <t>10/09/21  13:00</t>
  </si>
  <si>
    <t>10/09/21  14:00</t>
  </si>
  <si>
    <t>10/09/21  15:00</t>
  </si>
  <si>
    <t>10/09/21  16:00</t>
  </si>
  <si>
    <t>10/09/21  17:00</t>
  </si>
  <si>
    <t>10/09/21  18:00</t>
  </si>
  <si>
    <t>10/09/21  19:00</t>
  </si>
  <si>
    <t>10/09/21  20:00</t>
  </si>
  <si>
    <t>10/09/21  21:00</t>
  </si>
  <si>
    <t>10/09/21  22:00</t>
  </si>
  <si>
    <t>10/09/21  23:00</t>
  </si>
  <si>
    <t>11/09/21  00:00</t>
  </si>
  <si>
    <t>11/09/21  01:00</t>
  </si>
  <si>
    <t>11/09/21  02:00</t>
  </si>
  <si>
    <t>11/09/21  03:00</t>
  </si>
  <si>
    <t>11/09/21  04:00</t>
  </si>
  <si>
    <t>11/09/21  05:00</t>
  </si>
  <si>
    <t>11/09/21  06:00</t>
  </si>
  <si>
    <t>11/09/21  07:00</t>
  </si>
  <si>
    <t>11/09/21  08:00</t>
  </si>
  <si>
    <t>11/09/21  09:00</t>
  </si>
  <si>
    <t>11/09/21  10:00</t>
  </si>
  <si>
    <t>11/09/21  11:00</t>
  </si>
  <si>
    <t>11/09/21  12:00</t>
  </si>
  <si>
    <t>11/09/21  13:00</t>
  </si>
  <si>
    <t>11/09/21  14:00</t>
  </si>
  <si>
    <t>11/09/21  15:00</t>
  </si>
  <si>
    <t>11/09/21  16:00</t>
  </si>
  <si>
    <t>11/09/21  17:00</t>
  </si>
  <si>
    <t>11/09/21  18:00</t>
  </si>
  <si>
    <t>11/09/21  19:00</t>
  </si>
  <si>
    <t>11/09/21  20:00</t>
  </si>
  <si>
    <t>11/09/21  21:00</t>
  </si>
  <si>
    <t>11/09/21  22:00</t>
  </si>
  <si>
    <t>11/09/21  23:00</t>
  </si>
  <si>
    <t>12/09/21  00:00</t>
  </si>
  <si>
    <t>12/09/21  01:00</t>
  </si>
  <si>
    <t>12/09/21  02:00</t>
  </si>
  <si>
    <t>12/09/21  03:00</t>
  </si>
  <si>
    <t>12/09/21  04:00</t>
  </si>
  <si>
    <t>12/09/21  05:00</t>
  </si>
  <si>
    <t>12/09/21  06:00</t>
  </si>
  <si>
    <t>12/09/21  07:00</t>
  </si>
  <si>
    <t>12/09/21  08:00</t>
  </si>
  <si>
    <t>12/09/21  09:00</t>
  </si>
  <si>
    <t>12/09/21  10:00</t>
  </si>
  <si>
    <t>12/09/21  11:00</t>
  </si>
  <si>
    <t>12/09/21  12:00</t>
  </si>
  <si>
    <t>12/09/21  13:00</t>
  </si>
  <si>
    <t>12/09/21  14:00</t>
  </si>
  <si>
    <t>12/09/21  15:00</t>
  </si>
  <si>
    <t>12/09/21  16:00</t>
  </si>
  <si>
    <t>12/09/21  17:00</t>
  </si>
  <si>
    <t>12/09/21  18:00</t>
  </si>
  <si>
    <t>12/09/21  19:00</t>
  </si>
  <si>
    <t>12/09/21  20:00</t>
  </si>
  <si>
    <t>12/09/21  21:00</t>
  </si>
  <si>
    <t>12/09/21  22:00</t>
  </si>
  <si>
    <t>12/09/21  23:00</t>
  </si>
  <si>
    <t>13/09/21  00:00</t>
  </si>
  <si>
    <t>13/09/21  01:00</t>
  </si>
  <si>
    <t>13/09/21  02:00</t>
  </si>
  <si>
    <t>13/09/21  03:00</t>
  </si>
  <si>
    <t>13/09/21  04:00</t>
  </si>
  <si>
    <t>13/09/21  05:00</t>
  </si>
  <si>
    <t>13/09/21  06:00</t>
  </si>
  <si>
    <t>13/09/21  07:00</t>
  </si>
  <si>
    <t>13/09/21  08:00</t>
  </si>
  <si>
    <t>13/09/21  09:00</t>
  </si>
  <si>
    <t>13/09/21  10:00</t>
  </si>
  <si>
    <t>13/09/21  11:00</t>
  </si>
  <si>
    <t>13/09/21  12:00</t>
  </si>
  <si>
    <t>13/09/21  13:00</t>
  </si>
  <si>
    <t>13/09/21  14:00</t>
  </si>
  <si>
    <t>13/09/21  15:00</t>
  </si>
  <si>
    <t>13/09/21  16:00</t>
  </si>
  <si>
    <t>13/09/21  17:00</t>
  </si>
  <si>
    <t>13/09/21  18:00</t>
  </si>
  <si>
    <t>13/09/21  19:00</t>
  </si>
  <si>
    <t>13/09/21  20:00</t>
  </si>
  <si>
    <t>13/09/21  21:00</t>
  </si>
  <si>
    <t>13/09/21  22:00</t>
  </si>
  <si>
    <t>13/09/21  23:00</t>
  </si>
  <si>
    <t>14/09/21  00:00</t>
  </si>
  <si>
    <t>14/09/21  01:00</t>
  </si>
  <si>
    <t>14/09/21  02:00</t>
  </si>
  <si>
    <t>14/09/21  03:00</t>
  </si>
  <si>
    <t>14/09/21  04:00</t>
  </si>
  <si>
    <t>14/09/21  05:00</t>
  </si>
  <si>
    <t>14/09/21  06:00</t>
  </si>
  <si>
    <t>14/09/21  07:00</t>
  </si>
  <si>
    <t>14/09/21  08:00</t>
  </si>
  <si>
    <t>14/09/21  09:00</t>
  </si>
  <si>
    <t>14/09/21  10:00</t>
  </si>
  <si>
    <t>14/09/21  11:00</t>
  </si>
  <si>
    <t>14/09/21  12:00</t>
  </si>
  <si>
    <t>14/09/21  13:00</t>
  </si>
  <si>
    <t>14/09/21  14:00</t>
  </si>
  <si>
    <t>14/09/21  15:00</t>
  </si>
  <si>
    <t>14/09/21  16:00</t>
  </si>
  <si>
    <t>14/09/21  17:00</t>
  </si>
  <si>
    <t>14/09/21  18:00</t>
  </si>
  <si>
    <t>14/09/21  19:00</t>
  </si>
  <si>
    <t>14/09/21  20:00</t>
  </si>
  <si>
    <t>14/09/21  21:00</t>
  </si>
  <si>
    <t>14/09/21  22:00</t>
  </si>
  <si>
    <t>14/09/21  23:00</t>
  </si>
  <si>
    <t>15/09/21  00:00</t>
  </si>
  <si>
    <t>15/09/21  01:00</t>
  </si>
  <si>
    <t>15/09/21  02:00</t>
  </si>
  <si>
    <t>15/09/21  03:00</t>
  </si>
  <si>
    <t>15/09/21  04:00</t>
  </si>
  <si>
    <t>15/09/21  05:00</t>
  </si>
  <si>
    <t>15/09/21  06:00</t>
  </si>
  <si>
    <t>15/09/21  07:00</t>
  </si>
  <si>
    <t>15/09/21  08:00</t>
  </si>
  <si>
    <t>15/09/21  09:00</t>
  </si>
  <si>
    <t>15/09/21  10:00</t>
  </si>
  <si>
    <t>15/09/21  11:00</t>
  </si>
  <si>
    <t>15/09/21  12:00</t>
  </si>
  <si>
    <t>15/09/21  13:00</t>
  </si>
  <si>
    <t>15/09/21  14:00</t>
  </si>
  <si>
    <t>15/09/21  15:00</t>
  </si>
  <si>
    <t>15/09/21  16:00</t>
  </si>
  <si>
    <t>15/09/21  17:00</t>
  </si>
  <si>
    <t>15/09/21  18:00</t>
  </si>
  <si>
    <t>15/09/21  19:00</t>
  </si>
  <si>
    <t>15/09/21  20:00</t>
  </si>
  <si>
    <t>15/09/21  21:00</t>
  </si>
  <si>
    <t>15/09/21  22:00</t>
  </si>
  <si>
    <t>15/09/21  23:00</t>
  </si>
  <si>
    <t>16/09/21  00:00</t>
  </si>
  <si>
    <t>16/09/21  01:00</t>
  </si>
  <si>
    <t>16/09/21  02:00</t>
  </si>
  <si>
    <t>16/09/21  03:00</t>
  </si>
  <si>
    <t>16/09/21  04:00</t>
  </si>
  <si>
    <t>16/09/21  05:00</t>
  </si>
  <si>
    <t>16/09/21  06:00</t>
  </si>
  <si>
    <t>16/09/21  07:00</t>
  </si>
  <si>
    <t>16/09/21  08:00</t>
  </si>
  <si>
    <t>16/09/21  09:00</t>
  </si>
  <si>
    <t>16/09/21  10:00</t>
  </si>
  <si>
    <t>16/09/21  11:00</t>
  </si>
  <si>
    <t>16/09/21  12:00</t>
  </si>
  <si>
    <t>16/09/21  13:00</t>
  </si>
  <si>
    <t>16/09/21  14:00</t>
  </si>
  <si>
    <t>16/09/21  15:00</t>
  </si>
  <si>
    <t>16/09/21  16:00</t>
  </si>
  <si>
    <t>16/09/21  17:00</t>
  </si>
  <si>
    <t>16/09/21  18:00</t>
  </si>
  <si>
    <t>16/09/21  19:00</t>
  </si>
  <si>
    <t>16/09/21  20:00</t>
  </si>
  <si>
    <t>16/09/21  21:00</t>
  </si>
  <si>
    <t>16/09/21  22:00</t>
  </si>
  <si>
    <t>16/09/21  23:00</t>
  </si>
  <si>
    <t>17/09/21  00:00</t>
  </si>
  <si>
    <t>17/09/21  01:00</t>
  </si>
  <si>
    <t>17/09/21  02:00</t>
  </si>
  <si>
    <t>17/09/21  03:00</t>
  </si>
  <si>
    <t>17/09/21  04:00</t>
  </si>
  <si>
    <t>17/09/21  05:00</t>
  </si>
  <si>
    <t>17/09/21  06:00</t>
  </si>
  <si>
    <t>17/09/21  07:00</t>
  </si>
  <si>
    <t>17/09/21  08:00</t>
  </si>
  <si>
    <t>17/09/21  09:00</t>
  </si>
  <si>
    <t>17/09/21  10:00</t>
  </si>
  <si>
    <t>17/09/21  11:00</t>
  </si>
  <si>
    <t>17/09/21  12:00</t>
  </si>
  <si>
    <t>17/09/21  13:00</t>
  </si>
  <si>
    <t>17/09/21  14:00</t>
  </si>
  <si>
    <t>17/09/21  15:00</t>
  </si>
  <si>
    <t>17/09/21  16:00</t>
  </si>
  <si>
    <t>17/09/21  17:00</t>
  </si>
  <si>
    <t>17/09/21  18:00</t>
  </si>
  <si>
    <t>17/09/21  19:00</t>
  </si>
  <si>
    <t>17/09/21  20:00</t>
  </si>
  <si>
    <t>17/09/21  21:00</t>
  </si>
  <si>
    <t>17/09/21  22:00</t>
  </si>
  <si>
    <t>17/09/21  23:00</t>
  </si>
  <si>
    <t>18/09/21  00:00</t>
  </si>
  <si>
    <t>18/09/21  01:00</t>
  </si>
  <si>
    <t>18/09/21  02:00</t>
  </si>
  <si>
    <t>18/09/21  03:00</t>
  </si>
  <si>
    <t>18/09/21  04:00</t>
  </si>
  <si>
    <t>18/09/21  05:00</t>
  </si>
  <si>
    <t>18/09/21  06:00</t>
  </si>
  <si>
    <t>18/09/21  07:00</t>
  </si>
  <si>
    <t>18/09/21  08:00</t>
  </si>
  <si>
    <t>18/09/21  09:00</t>
  </si>
  <si>
    <t>18/09/21  10:00</t>
  </si>
  <si>
    <t>18/09/21  11:00</t>
  </si>
  <si>
    <t>18/09/21  12:00</t>
  </si>
  <si>
    <t>18/09/21  13:00</t>
  </si>
  <si>
    <t>18/09/21  14:00</t>
  </si>
  <si>
    <t>18/09/21  15:00</t>
  </si>
  <si>
    <t>18/09/21  16:00</t>
  </si>
  <si>
    <t>18/09/21  17:00</t>
  </si>
  <si>
    <t>18/09/21  18:00</t>
  </si>
  <si>
    <t>18/09/21  19:00</t>
  </si>
  <si>
    <t>18/09/21  20:00</t>
  </si>
  <si>
    <t>18/09/21  21:00</t>
  </si>
  <si>
    <t>18/09/21  22:00</t>
  </si>
  <si>
    <t>18/09/21  23:00</t>
  </si>
  <si>
    <t>19/09/21  00:00</t>
  </si>
  <si>
    <t>19/09/21  01:00</t>
  </si>
  <si>
    <t>19/09/21  02:00</t>
  </si>
  <si>
    <t>19/09/21  03:00</t>
  </si>
  <si>
    <t>19/09/21  04:00</t>
  </si>
  <si>
    <t>19/09/21  05:00</t>
  </si>
  <si>
    <t>19/09/21  06:00</t>
  </si>
  <si>
    <t>19/09/21  07:00</t>
  </si>
  <si>
    <t>19/09/21  08:00</t>
  </si>
  <si>
    <t>19/09/21  09:00</t>
  </si>
  <si>
    <t>19/09/21  10:00</t>
  </si>
  <si>
    <t>19/09/21  11:00</t>
  </si>
  <si>
    <t>19/09/21  12:00</t>
  </si>
  <si>
    <t>19/09/21  13:00</t>
  </si>
  <si>
    <t>19/09/21  14:00</t>
  </si>
  <si>
    <t>19/09/21  15:00</t>
  </si>
  <si>
    <t>19/09/21  16:00</t>
  </si>
  <si>
    <t>19/09/21  17:00</t>
  </si>
  <si>
    <t>19/09/21  18:00</t>
  </si>
  <si>
    <t>19/09/21  19:00</t>
  </si>
  <si>
    <t>19/09/21  20:00</t>
  </si>
  <si>
    <t>19/09/21  21:00</t>
  </si>
  <si>
    <t>19/09/21  22:00</t>
  </si>
  <si>
    <t>19/09/21  23:00</t>
  </si>
  <si>
    <t>20/09/21  00:00</t>
  </si>
  <si>
    <t>20/09/21  01:00</t>
  </si>
  <si>
    <t>20/09/21  02:00</t>
  </si>
  <si>
    <t>20/09/21  03:00</t>
  </si>
  <si>
    <t>20/09/21  04:00</t>
  </si>
  <si>
    <t>20/09/21  05:00</t>
  </si>
  <si>
    <t>20/09/21  06:00</t>
  </si>
  <si>
    <t>20/09/21  07:00</t>
  </si>
  <si>
    <t>20/09/21  08:00</t>
  </si>
  <si>
    <t>20/09/21  09:00</t>
  </si>
  <si>
    <t>20/09/21  10:00</t>
  </si>
  <si>
    <t>20/09/21  11:00</t>
  </si>
  <si>
    <t>20/09/21  12:00</t>
  </si>
  <si>
    <t>20/09/21  13:00</t>
  </si>
  <si>
    <t>20/09/21  14:00</t>
  </si>
  <si>
    <t>20/09/21  15:00</t>
  </si>
  <si>
    <t>20/09/21  16:00</t>
  </si>
  <si>
    <t>20/09/21  17:00</t>
  </si>
  <si>
    <t>20/09/21  18:00</t>
  </si>
  <si>
    <t>20/09/21  19:00</t>
  </si>
  <si>
    <t>20/09/21  20:00</t>
  </si>
  <si>
    <t>20/09/21  21:00</t>
  </si>
  <si>
    <t>20/09/21  22:00</t>
  </si>
  <si>
    <t>20/09/21  23:00</t>
  </si>
  <si>
    <t>21/09/21  00:00</t>
  </si>
  <si>
    <t>21/09/21  01:00</t>
  </si>
  <si>
    <t>21/09/21  02:00</t>
  </si>
  <si>
    <t>21/09/21  03:00</t>
  </si>
  <si>
    <t>21/09/21  04:00</t>
  </si>
  <si>
    <t>21/09/21  05:00</t>
  </si>
  <si>
    <t>21/09/21  06:00</t>
  </si>
  <si>
    <t>21/09/21  07:00</t>
  </si>
  <si>
    <t>21/09/21  08:00</t>
  </si>
  <si>
    <t>21/09/21  09:00</t>
  </si>
  <si>
    <t>21/09/21  10:00</t>
  </si>
  <si>
    <t>21/09/21  11:00</t>
  </si>
  <si>
    <t>21/09/21  12:00</t>
  </si>
  <si>
    <t>21/09/21  13:00</t>
  </si>
  <si>
    <t>21/09/21  14:00</t>
  </si>
  <si>
    <t>21/09/21  15:00</t>
  </si>
  <si>
    <t>21/09/21  16:00</t>
  </si>
  <si>
    <t>21/09/21  17:00</t>
  </si>
  <si>
    <t>21/09/21  18:00</t>
  </si>
  <si>
    <t>21/09/21  19:00</t>
  </si>
  <si>
    <t>21/09/21  20:00</t>
  </si>
  <si>
    <t>21/09/21  21:00</t>
  </si>
  <si>
    <t>21/09/21  22:00</t>
  </si>
  <si>
    <t>21/09/21  23:00</t>
  </si>
  <si>
    <t>22/09/21  00:00</t>
  </si>
  <si>
    <t>22/09/21  01:00</t>
  </si>
  <si>
    <t>22/09/21  02:00</t>
  </si>
  <si>
    <t>22/09/21  03:00</t>
  </si>
  <si>
    <t>22/09/21  04:00</t>
  </si>
  <si>
    <t>22/09/21  05:00</t>
  </si>
  <si>
    <t>22/09/21  06:00</t>
  </si>
  <si>
    <t>22/09/21  07:00</t>
  </si>
  <si>
    <t>22/09/21  08:00</t>
  </si>
  <si>
    <t>22/09/21  09:00</t>
  </si>
  <si>
    <t>22/09/21  10:00</t>
  </si>
  <si>
    <t>22/09/21  11:00</t>
  </si>
  <si>
    <t>22/09/21  12:00</t>
  </si>
  <si>
    <t>22/09/21  13:00</t>
  </si>
  <si>
    <t>22/09/21  14:00</t>
  </si>
  <si>
    <t>22/09/21  15:00</t>
  </si>
  <si>
    <t>22/09/21  16:00</t>
  </si>
  <si>
    <t>22/09/21  17:00</t>
  </si>
  <si>
    <t>22/09/21  18:00</t>
  </si>
  <si>
    <t>22/09/21  19:00</t>
  </si>
  <si>
    <t>22/09/21  20:00</t>
  </si>
  <si>
    <t>22/09/21  21:00</t>
  </si>
  <si>
    <t>22/09/21  22:00</t>
  </si>
  <si>
    <t>22/09/21  23:00</t>
  </si>
  <si>
    <t>23/09/21  00:00</t>
  </si>
  <si>
    <t>23/09/21  01:00</t>
  </si>
  <si>
    <t>23/09/21  02:00</t>
  </si>
  <si>
    <t>23/09/21  03:00</t>
  </si>
  <si>
    <t>23/09/21  04:00</t>
  </si>
  <si>
    <t>23/09/21  05:00</t>
  </si>
  <si>
    <t>23/09/21  06:00</t>
  </si>
  <si>
    <t>23/09/21  07:00</t>
  </si>
  <si>
    <t>23/09/21  08:00</t>
  </si>
  <si>
    <t>23/09/21  09:00</t>
  </si>
  <si>
    <t>23/09/21  10:00</t>
  </si>
  <si>
    <t>23/09/21  11:00</t>
  </si>
  <si>
    <t>23/09/21  12:00</t>
  </si>
  <si>
    <t>23/09/21  13:00</t>
  </si>
  <si>
    <t>23/09/21  14:00</t>
  </si>
  <si>
    <t>23/09/21  15:00</t>
  </si>
  <si>
    <t>23/09/21  16:00</t>
  </si>
  <si>
    <t>23/09/21  17:00</t>
  </si>
  <si>
    <t>23/09/21  18:00</t>
  </si>
  <si>
    <t>23/09/21  19:00</t>
  </si>
  <si>
    <t>23/09/21  20:00</t>
  </si>
  <si>
    <t>23/09/21  21:00</t>
  </si>
  <si>
    <t>23/09/21  22:00</t>
  </si>
  <si>
    <t>23/09/21  23:00</t>
  </si>
  <si>
    <t>24/09/21  00:00</t>
  </si>
  <si>
    <t>24/09/21  01:00</t>
  </si>
  <si>
    <t>24/09/21  02:00</t>
  </si>
  <si>
    <t>24/09/21  03:00</t>
  </si>
  <si>
    <t>24/09/21  04:00</t>
  </si>
  <si>
    <t>24/09/21  05:00</t>
  </si>
  <si>
    <t>24/09/21  06:00</t>
  </si>
  <si>
    <t>24/09/21  07:00</t>
  </si>
  <si>
    <t>24/09/21  08:00</t>
  </si>
  <si>
    <t>24/09/21  09:00</t>
  </si>
  <si>
    <t>24/09/21  10:00</t>
  </si>
  <si>
    <t>24/09/21  11:00</t>
  </si>
  <si>
    <t>24/09/21  12:00</t>
  </si>
  <si>
    <t>24/09/21  13:00</t>
  </si>
  <si>
    <t>24/09/21  14:00</t>
  </si>
  <si>
    <t>24/09/21  15:00</t>
  </si>
  <si>
    <t>24/09/21  16:00</t>
  </si>
  <si>
    <t>24/09/21  17:00</t>
  </si>
  <si>
    <t>24/09/21  18:00</t>
  </si>
  <si>
    <t>24/09/21  19:00</t>
  </si>
  <si>
    <t>24/09/21  20:00</t>
  </si>
  <si>
    <t>24/09/21  21:00</t>
  </si>
  <si>
    <t>24/09/21  22:00</t>
  </si>
  <si>
    <t>24/09/21  23:00</t>
  </si>
  <si>
    <t>25/09/21  00:00</t>
  </si>
  <si>
    <t>25/09/21  01:00</t>
  </si>
  <si>
    <t>25/09/21  02:00</t>
  </si>
  <si>
    <t>25/09/21  03:00</t>
  </si>
  <si>
    <t>25/09/21  04:00</t>
  </si>
  <si>
    <t>25/09/21  05:00</t>
  </si>
  <si>
    <t>25/09/21  06:00</t>
  </si>
  <si>
    <t>25/09/21  07:00</t>
  </si>
  <si>
    <t>25/09/21  08:00</t>
  </si>
  <si>
    <t>25/09/21  09:00</t>
  </si>
  <si>
    <t>25/09/21  10:00</t>
  </si>
  <si>
    <t>25/09/21  11:00</t>
  </si>
  <si>
    <t>25/09/21  12:00</t>
  </si>
  <si>
    <t>25/09/21  13:00</t>
  </si>
  <si>
    <t>25/09/21  14:00</t>
  </si>
  <si>
    <t>25/09/21  15:00</t>
  </si>
  <si>
    <t>25/09/21  16:00</t>
  </si>
  <si>
    <t>25/09/21  17:00</t>
  </si>
  <si>
    <t>25/09/21  18:00</t>
  </si>
  <si>
    <t>25/09/21  19:00</t>
  </si>
  <si>
    <t>25/09/21  20:00</t>
  </si>
  <si>
    <t>25/09/21  21:00</t>
  </si>
  <si>
    <t>25/09/21  22:00</t>
  </si>
  <si>
    <t>25/09/21  23:00</t>
  </si>
  <si>
    <t>26/09/21  00:00</t>
  </si>
  <si>
    <t>26/09/21  01:00</t>
  </si>
  <si>
    <t>26/09/21  02:00</t>
  </si>
  <si>
    <t>26/09/21  03:00</t>
  </si>
  <si>
    <t>26/09/21  04:00</t>
  </si>
  <si>
    <t>26/09/21  05:00</t>
  </si>
  <si>
    <t>26/09/21  06:00</t>
  </si>
  <si>
    <t>26/09/21  07:00</t>
  </si>
  <si>
    <t>26/09/21  08:00</t>
  </si>
  <si>
    <t>26/09/21  09:00</t>
  </si>
  <si>
    <t>26/09/21  10:00</t>
  </si>
  <si>
    <t>26/09/21  11:00</t>
  </si>
  <si>
    <t>26/09/21  12:00</t>
  </si>
  <si>
    <t>26/09/21  13:00</t>
  </si>
  <si>
    <t>26/09/21  14:00</t>
  </si>
  <si>
    <t>26/09/21  15:00</t>
  </si>
  <si>
    <t>26/09/21  16:00</t>
  </si>
  <si>
    <t>26/09/21  17:00</t>
  </si>
  <si>
    <t>26/09/21  18:00</t>
  </si>
  <si>
    <t>26/09/21  19:00</t>
  </si>
  <si>
    <t>26/09/21  20:00</t>
  </si>
  <si>
    <t>26/09/21  21:00</t>
  </si>
  <si>
    <t>26/09/21  22:00</t>
  </si>
  <si>
    <t>26/09/21  23:00</t>
  </si>
  <si>
    <t>27/09/21  00:00</t>
  </si>
  <si>
    <t>27/09/21  01:00</t>
  </si>
  <si>
    <t>27/09/21  02:00</t>
  </si>
  <si>
    <t>27/09/21  03:00</t>
  </si>
  <si>
    <t>27/09/21  04:00</t>
  </si>
  <si>
    <t>27/09/21  05:00</t>
  </si>
  <si>
    <t>27/09/21  06:00</t>
  </si>
  <si>
    <t>27/09/21  07:00</t>
  </si>
  <si>
    <t>27/09/21  08:00</t>
  </si>
  <si>
    <t>27/09/21  09:00</t>
  </si>
  <si>
    <t>27/09/21  10:00</t>
  </si>
  <si>
    <t>27/09/21  11:00</t>
  </si>
  <si>
    <t>27/09/21  12:00</t>
  </si>
  <si>
    <t>27/09/21  13:00</t>
  </si>
  <si>
    <t>27/09/21  14:00</t>
  </si>
  <si>
    <t>27/09/21  15:00</t>
  </si>
  <si>
    <t>27/09/21  16:00</t>
  </si>
  <si>
    <t>27/09/21  17:00</t>
  </si>
  <si>
    <t>27/09/21  18:00</t>
  </si>
  <si>
    <t>27/09/21  19:00</t>
  </si>
  <si>
    <t>27/09/21  20:00</t>
  </si>
  <si>
    <t>27/09/21  21:00</t>
  </si>
  <si>
    <t>27/09/21  22:00</t>
  </si>
  <si>
    <t>27/09/21  23:00</t>
  </si>
  <si>
    <t>28/09/21  00:00</t>
  </si>
  <si>
    <t>28/09/21  01:00</t>
  </si>
  <si>
    <t>28/09/21  02:00</t>
  </si>
  <si>
    <t>28/09/21  03:00</t>
  </si>
  <si>
    <t>28/09/21  04:00</t>
  </si>
  <si>
    <t>28/09/21  05:00</t>
  </si>
  <si>
    <t>28/09/21  06:00</t>
  </si>
  <si>
    <t>28/09/21  07:00</t>
  </si>
  <si>
    <t>28/09/21  08:00</t>
  </si>
  <si>
    <t>28/09/21  09:00</t>
  </si>
  <si>
    <t>28/09/21  10:00</t>
  </si>
  <si>
    <t>28/09/21  11:00</t>
  </si>
  <si>
    <t>28/09/21  12:00</t>
  </si>
  <si>
    <t>28/09/21  13:00</t>
  </si>
  <si>
    <t>28/09/21  14:00</t>
  </si>
  <si>
    <t>28/09/21  15:00</t>
  </si>
  <si>
    <t>28/09/21  16:00</t>
  </si>
  <si>
    <t>28/09/21  17:00</t>
  </si>
  <si>
    <t>28/09/21  18:00</t>
  </si>
  <si>
    <t>28/09/21  19:00</t>
  </si>
  <si>
    <t>28/09/21  20:00</t>
  </si>
  <si>
    <t>28/09/21  21:00</t>
  </si>
  <si>
    <t>28/09/21  22:00</t>
  </si>
  <si>
    <t>28/09/21  23:00</t>
  </si>
  <si>
    <t>29/09/21  00:00</t>
  </si>
  <si>
    <t>29/09/21  01:00</t>
  </si>
  <si>
    <t>29/09/21  02:00</t>
  </si>
  <si>
    <t>29/09/21  03:00</t>
  </si>
  <si>
    <t>29/09/21  04:00</t>
  </si>
  <si>
    <t>29/09/21  05:00</t>
  </si>
  <si>
    <t>29/09/21  06:00</t>
  </si>
  <si>
    <t>29/09/21  07:00</t>
  </si>
  <si>
    <t>29/09/21  08:00</t>
  </si>
  <si>
    <t>29/09/21  09:00</t>
  </si>
  <si>
    <t>29/09/21  10:00</t>
  </si>
  <si>
    <t>29/09/21  11:00</t>
  </si>
  <si>
    <t>29/09/21  12:00</t>
  </si>
  <si>
    <t>29/09/21  13:00</t>
  </si>
  <si>
    <t>29/09/21  14:00</t>
  </si>
  <si>
    <t>29/09/21  15:00</t>
  </si>
  <si>
    <t>29/09/21  16:00</t>
  </si>
  <si>
    <t>29/09/21  17:00</t>
  </si>
  <si>
    <t>29/09/21  18:00</t>
  </si>
  <si>
    <t>29/09/21  19:00</t>
  </si>
  <si>
    <t>29/09/21  20:00</t>
  </si>
  <si>
    <t>29/09/21  21:00</t>
  </si>
  <si>
    <t>29/09/21  22:00</t>
  </si>
  <si>
    <t>29/09/21  23:00</t>
  </si>
  <si>
    <t>30/09/21  00:00</t>
  </si>
  <si>
    <t>30/09/21  01:00</t>
  </si>
  <si>
    <t>30/09/21  02:00</t>
  </si>
  <si>
    <t>30/09/21  03:00</t>
  </si>
  <si>
    <t>30/09/21  04:00</t>
  </si>
  <si>
    <t>30/09/21  05:00</t>
  </si>
  <si>
    <t>30/09/21  06:00</t>
  </si>
  <si>
    <t>30/09/21  07:00</t>
  </si>
  <si>
    <t>30/09/21  08:00</t>
  </si>
  <si>
    <t>30/09/21  09:00</t>
  </si>
  <si>
    <t>30/09/21  10:00</t>
  </si>
  <si>
    <t>30/09/21  11:00</t>
  </si>
  <si>
    <t>30/09/21  12:00</t>
  </si>
  <si>
    <t>30/09/21  13:00</t>
  </si>
  <si>
    <t>30/09/21  14:00</t>
  </si>
  <si>
    <t>30/09/21  15:00</t>
  </si>
  <si>
    <t>30/09/21  16:00</t>
  </si>
  <si>
    <t>30/09/21  17:00</t>
  </si>
  <si>
    <t>30/09/21  18:00</t>
  </si>
  <si>
    <t>30/09/21  19:00</t>
  </si>
  <si>
    <t>30/09/21  20:00</t>
  </si>
  <si>
    <t>30/09/21  21:00</t>
  </si>
  <si>
    <t>30/09/21  22:00</t>
  </si>
  <si>
    <t>30/09/21  23:00</t>
  </si>
  <si>
    <t>01/10/21  00:00</t>
  </si>
  <si>
    <t>01/10/21  01:00</t>
  </si>
  <si>
    <t>01/10/21  02:00</t>
  </si>
  <si>
    <t>01/10/21  03:00</t>
  </si>
  <si>
    <t>01/10/21  04:00</t>
  </si>
  <si>
    <t>01/10/21  05:00</t>
  </si>
  <si>
    <t>01/10/21  06:00</t>
  </si>
  <si>
    <t>01/10/21  07:00</t>
  </si>
  <si>
    <t>01/10/21  08:00</t>
  </si>
  <si>
    <t>01/10/21  09:00</t>
  </si>
  <si>
    <t>01/10/21  10:00</t>
  </si>
  <si>
    <t>01/10/21  11:00</t>
  </si>
  <si>
    <t>01/10/21  12:00</t>
  </si>
  <si>
    <t>01/10/21  13:00</t>
  </si>
  <si>
    <t>01/10/21  14:00</t>
  </si>
  <si>
    <t>01/10/21  15:00</t>
  </si>
  <si>
    <t>01/10/21  16:00</t>
  </si>
  <si>
    <t>01/10/21  17:00</t>
  </si>
  <si>
    <t>01/10/21  18:00</t>
  </si>
  <si>
    <t>01/10/21  19:00</t>
  </si>
  <si>
    <t>01/10/21  20:00</t>
  </si>
  <si>
    <t>01/10/21  21:00</t>
  </si>
  <si>
    <t>01/10/21  22:00</t>
  </si>
  <si>
    <t>01/10/21  23:00</t>
  </si>
  <si>
    <t>02/10/21  00:00</t>
  </si>
  <si>
    <t>02/10/21  01:00</t>
  </si>
  <si>
    <t>02/10/21  02:00</t>
  </si>
  <si>
    <t>02/10/21  03:00</t>
  </si>
  <si>
    <t>02/10/21  04:00</t>
  </si>
  <si>
    <t>02/10/21  05:00</t>
  </si>
  <si>
    <t>02/10/21  06:00</t>
  </si>
  <si>
    <t>02/10/21  07:00</t>
  </si>
  <si>
    <t>02/10/21  08:00</t>
  </si>
  <si>
    <t>02/10/21  09:00</t>
  </si>
  <si>
    <t>02/10/21  10:00</t>
  </si>
  <si>
    <t>02/10/21  11:00</t>
  </si>
  <si>
    <t>02/10/21  12:00</t>
  </si>
  <si>
    <t>02/10/21  13:00</t>
  </si>
  <si>
    <t>02/10/21  14:00</t>
  </si>
  <si>
    <t>02/10/21  15:00</t>
  </si>
  <si>
    <t>02/10/21  16:00</t>
  </si>
  <si>
    <t>02/10/21  17:00</t>
  </si>
  <si>
    <t>02/10/21  18:00</t>
  </si>
  <si>
    <t>02/10/21  19:00</t>
  </si>
  <si>
    <t>02/10/21  20:00</t>
  </si>
  <si>
    <t>02/10/21  21:00</t>
  </si>
  <si>
    <t>02/10/21  22:00</t>
  </si>
  <si>
    <t>02/10/21  23:00</t>
  </si>
  <si>
    <t>03/10/21  00:00</t>
  </si>
  <si>
    <t>03/10/21  01:00</t>
  </si>
  <si>
    <t>03/10/21  02:00</t>
  </si>
  <si>
    <t>03/10/21  03:00</t>
  </si>
  <si>
    <t>03/10/21  04:00</t>
  </si>
  <si>
    <t>03/10/21  05:00</t>
  </si>
  <si>
    <t>03/10/21  06:00</t>
  </si>
  <si>
    <t>03/10/21  07:00</t>
  </si>
  <si>
    <t>03/10/21  08:00</t>
  </si>
  <si>
    <t>03/10/21  09:00</t>
  </si>
  <si>
    <t>03/10/21  10:00</t>
  </si>
  <si>
    <t>03/10/21  11:00</t>
  </si>
  <si>
    <t>03/10/21  12:00</t>
  </si>
  <si>
    <t>03/10/21  13:00</t>
  </si>
  <si>
    <t>03/10/21  14:00</t>
  </si>
  <si>
    <t>03/10/21  15:00</t>
  </si>
  <si>
    <t>03/10/21  16:00</t>
  </si>
  <si>
    <t>03/10/21  17:00</t>
  </si>
  <si>
    <t>03/10/21  18:00</t>
  </si>
  <si>
    <t>03/10/21  19:00</t>
  </si>
  <si>
    <t>03/10/21  20:00</t>
  </si>
  <si>
    <t>03/10/21  21:00</t>
  </si>
  <si>
    <t>03/10/21  22:00</t>
  </si>
  <si>
    <t>03/10/21  23:00</t>
  </si>
  <si>
    <t>04/10/21  00:00</t>
  </si>
  <si>
    <t>04/10/21  01:00</t>
  </si>
  <si>
    <t>04/10/21  02:00</t>
  </si>
  <si>
    <t>04/10/21  03:00</t>
  </si>
  <si>
    <t>04/10/21  04:00</t>
  </si>
  <si>
    <t>04/10/21  05:00</t>
  </si>
  <si>
    <t>04/10/21  06:00</t>
  </si>
  <si>
    <t>04/10/21  07:00</t>
  </si>
  <si>
    <t>04/10/21  08:00</t>
  </si>
  <si>
    <t>04/10/21  09:00</t>
  </si>
  <si>
    <t>04/10/21  10:00</t>
  </si>
  <si>
    <t>04/10/21  11:00</t>
  </si>
  <si>
    <t>04/10/21  12:00</t>
  </si>
  <si>
    <t>04/10/21  13:00</t>
  </si>
  <si>
    <t>04/10/21  14:00</t>
  </si>
  <si>
    <t>04/10/21  15:00</t>
  </si>
  <si>
    <t>04/10/21  16:00</t>
  </si>
  <si>
    <t>04/10/21  17:00</t>
  </si>
  <si>
    <t>04/10/21  18:00</t>
  </si>
  <si>
    <t>04/10/21  19:00</t>
  </si>
  <si>
    <t>04/10/21  20:00</t>
  </si>
  <si>
    <t>04/10/21  21:00</t>
  </si>
  <si>
    <t>04/10/21  22:00</t>
  </si>
  <si>
    <t>04/10/21  23:00</t>
  </si>
  <si>
    <t>05/10/21  00:00</t>
  </si>
  <si>
    <t>05/10/21  01:00</t>
  </si>
  <si>
    <t>05/10/21  02:00</t>
  </si>
  <si>
    <t>05/10/21  03:00</t>
  </si>
  <si>
    <t>05/10/21  04:00</t>
  </si>
  <si>
    <t>05/10/21  05:00</t>
  </si>
  <si>
    <t>05/10/21  06:00</t>
  </si>
  <si>
    <t>05/10/21  07:00</t>
  </si>
  <si>
    <t>05/10/21  08:00</t>
  </si>
  <si>
    <t>05/10/21  09:00</t>
  </si>
  <si>
    <t>05/10/21  10:00</t>
  </si>
  <si>
    <t>05/10/21  11:00</t>
  </si>
  <si>
    <t>05/10/21  12:00</t>
  </si>
  <si>
    <t>05/10/21  13:00</t>
  </si>
  <si>
    <t>05/10/21  14:00</t>
  </si>
  <si>
    <t>05/10/21  15:00</t>
  </si>
  <si>
    <t>05/10/21  16:00</t>
  </si>
  <si>
    <t>05/10/21  17:00</t>
  </si>
  <si>
    <t>05/10/21  18:00</t>
  </si>
  <si>
    <t>05/10/21  19:00</t>
  </si>
  <si>
    <t>05/10/21  20:00</t>
  </si>
  <si>
    <t>05/10/21  21:00</t>
  </si>
  <si>
    <t>05/10/21  22:00</t>
  </si>
  <si>
    <t>05/10/21  23:00</t>
  </si>
  <si>
    <t>06/10/21  00:00</t>
  </si>
  <si>
    <t>06/10/21  01:00</t>
  </si>
  <si>
    <t>06/10/21  02:00</t>
  </si>
  <si>
    <t>06/10/21  03:00</t>
  </si>
  <si>
    <t>06/10/21  04:00</t>
  </si>
  <si>
    <t>06/10/21  05:00</t>
  </si>
  <si>
    <t>06/10/21  06:00</t>
  </si>
  <si>
    <t>06/10/21  07:00</t>
  </si>
  <si>
    <t>06/10/21  08:00</t>
  </si>
  <si>
    <t>06/10/21  09:00</t>
  </si>
  <si>
    <t>06/10/21  10:00</t>
  </si>
  <si>
    <t>06/10/21  11:00</t>
  </si>
  <si>
    <t>06/10/21  12:00</t>
  </si>
  <si>
    <t>06/10/21  13:00</t>
  </si>
  <si>
    <t>06/10/21  14:00</t>
  </si>
  <si>
    <t>06/10/21  15:00</t>
  </si>
  <si>
    <t>06/10/21  16:00</t>
  </si>
  <si>
    <t>06/10/21  17:00</t>
  </si>
  <si>
    <t>06/10/21  18:00</t>
  </si>
  <si>
    <t>06/10/21  19:00</t>
  </si>
  <si>
    <t>06/10/21  20:00</t>
  </si>
  <si>
    <t>06/10/21  21:00</t>
  </si>
  <si>
    <t>06/10/21  22:00</t>
  </si>
  <si>
    <t>06/10/21  23:00</t>
  </si>
  <si>
    <t>07/10/21  00:00</t>
  </si>
  <si>
    <t>07/10/21  01:00</t>
  </si>
  <si>
    <t>07/10/21  02:00</t>
  </si>
  <si>
    <t>07/10/21  03:00</t>
  </si>
  <si>
    <t>07/10/21  04:00</t>
  </si>
  <si>
    <t>07/10/21  05:00</t>
  </si>
  <si>
    <t>07/10/21  06:00</t>
  </si>
  <si>
    <t>07/10/21  07:00</t>
  </si>
  <si>
    <t>07/10/21  08:00</t>
  </si>
  <si>
    <t>07/10/21  09:00</t>
  </si>
  <si>
    <t>07/10/21  10:00</t>
  </si>
  <si>
    <t>07/10/21  11:00</t>
  </si>
  <si>
    <t>07/10/21  12:00</t>
  </si>
  <si>
    <t>07/10/21  13:00</t>
  </si>
  <si>
    <t>07/10/21  14:00</t>
  </si>
  <si>
    <t>07/10/21  15:00</t>
  </si>
  <si>
    <t>07/10/21  16:00</t>
  </si>
  <si>
    <t>07/10/21  17:00</t>
  </si>
  <si>
    <t>07/10/21  18:00</t>
  </si>
  <si>
    <t>07/10/21  19:00</t>
  </si>
  <si>
    <t>07/10/21  20:00</t>
  </si>
  <si>
    <t>07/10/21  21:00</t>
  </si>
  <si>
    <t>07/10/21  22:00</t>
  </si>
  <si>
    <t>07/10/21  23:00</t>
  </si>
  <si>
    <t>08/10/21  00:00</t>
  </si>
  <si>
    <t>08/10/21  01:00</t>
  </si>
  <si>
    <t>08/10/21  02:00</t>
  </si>
  <si>
    <t>08/10/21  03:00</t>
  </si>
  <si>
    <t>08/10/21  04:00</t>
  </si>
  <si>
    <t>08/10/21  05:00</t>
  </si>
  <si>
    <t>08/10/21  06:00</t>
  </si>
  <si>
    <t>08/10/21  07:00</t>
  </si>
  <si>
    <t>08/10/21  08:00</t>
  </si>
  <si>
    <t>08/10/21  09:00</t>
  </si>
  <si>
    <t>08/10/21  10:00</t>
  </si>
  <si>
    <t>08/10/21  11:00</t>
  </si>
  <si>
    <t>08/10/21  12:00</t>
  </si>
  <si>
    <t>08/10/21  13:00</t>
  </si>
  <si>
    <t>08/10/21  14:00</t>
  </si>
  <si>
    <t>08/10/21  15:00</t>
  </si>
  <si>
    <t>08/10/21  16:00</t>
  </si>
  <si>
    <t>08/10/21  17:00</t>
  </si>
  <si>
    <t>08/10/21  18:00</t>
  </si>
  <si>
    <t>08/10/21  19:00</t>
  </si>
  <si>
    <t>08/10/21  20:00</t>
  </si>
  <si>
    <t>08/10/21  21:00</t>
  </si>
  <si>
    <t>08/10/21  22:00</t>
  </si>
  <si>
    <t>08/10/21  23:00</t>
  </si>
  <si>
    <t>09/10/21  00:00</t>
  </si>
  <si>
    <t>09/10/21  01:00</t>
  </si>
  <si>
    <t>09/10/21  02:00</t>
  </si>
  <si>
    <t>09/10/21  03:00</t>
  </si>
  <si>
    <t>09/10/21  04:00</t>
  </si>
  <si>
    <t>09/10/21  05:00</t>
  </si>
  <si>
    <t>09/10/21  06:00</t>
  </si>
  <si>
    <t>09/10/21  07:00</t>
  </si>
  <si>
    <t>09/10/21  08:00</t>
  </si>
  <si>
    <t>09/10/21  09:00</t>
  </si>
  <si>
    <t>09/10/21  10:00</t>
  </si>
  <si>
    <t>09/10/21  11:00</t>
  </si>
  <si>
    <t>09/10/21  12:00</t>
  </si>
  <si>
    <t>09/10/21  13:00</t>
  </si>
  <si>
    <t>09/10/21  14:00</t>
  </si>
  <si>
    <t>09/10/21  15:00</t>
  </si>
  <si>
    <t>09/10/21  16:00</t>
  </si>
  <si>
    <t>09/10/21  17:00</t>
  </si>
  <si>
    <t>09/10/21  18:00</t>
  </si>
  <si>
    <t>09/10/21  19:00</t>
  </si>
  <si>
    <t>09/10/21  20:00</t>
  </si>
  <si>
    <t>09/10/21  21:00</t>
  </si>
  <si>
    <t>09/10/21  22:00</t>
  </si>
  <si>
    <t>09/10/21  23:00</t>
  </si>
  <si>
    <t>10/10/21  00:00</t>
  </si>
  <si>
    <t>10/10/21  01:00</t>
  </si>
  <si>
    <t>10/10/21  02:00</t>
  </si>
  <si>
    <t>10/10/21  03:00</t>
  </si>
  <si>
    <t>10/10/21  04:00</t>
  </si>
  <si>
    <t>10/10/21  05:00</t>
  </si>
  <si>
    <t>10/10/21  06:00</t>
  </si>
  <si>
    <t>10/10/21  07:00</t>
  </si>
  <si>
    <t>10/10/21  08:00</t>
  </si>
  <si>
    <t>10/10/21  09:00</t>
  </si>
  <si>
    <t>10/10/21  10:00</t>
  </si>
  <si>
    <t>10/10/21  11:00</t>
  </si>
  <si>
    <t>10/10/21  12:00</t>
  </si>
  <si>
    <t>10/10/21  13:00</t>
  </si>
  <si>
    <t>10/10/21  14:00</t>
  </si>
  <si>
    <t>10/10/21  15:00</t>
  </si>
  <si>
    <t>10/10/21  16:00</t>
  </si>
  <si>
    <t>10/10/21  17:00</t>
  </si>
  <si>
    <t>10/10/21  18:00</t>
  </si>
  <si>
    <t>10/10/21  19:00</t>
  </si>
  <si>
    <t>10/10/21  20:00</t>
  </si>
  <si>
    <t>10/10/21  21:00</t>
  </si>
  <si>
    <t>10/10/21  22:00</t>
  </si>
  <si>
    <t>10/10/21  23:00</t>
  </si>
  <si>
    <t>11/10/21  00:00</t>
  </si>
  <si>
    <t>11/10/21  01:00</t>
  </si>
  <si>
    <t>11/10/21  02:00</t>
  </si>
  <si>
    <t>11/10/21  03:00</t>
  </si>
  <si>
    <t>11/10/21  04:00</t>
  </si>
  <si>
    <t>11/10/21  05:00</t>
  </si>
  <si>
    <t>11/10/21  06:00</t>
  </si>
  <si>
    <t>11/10/21  07:00</t>
  </si>
  <si>
    <t>11/10/21  08:00</t>
  </si>
  <si>
    <t>11/10/21  09:00</t>
  </si>
  <si>
    <t>11/10/21  10:00</t>
  </si>
  <si>
    <t>11/10/21  11:00</t>
  </si>
  <si>
    <t>11/10/21  12:00</t>
  </si>
  <si>
    <t>11/10/21  13:00</t>
  </si>
  <si>
    <t>11/10/21  14:00</t>
  </si>
  <si>
    <t>11/10/21  15:00</t>
  </si>
  <si>
    <t>11/10/21  16:00</t>
  </si>
  <si>
    <t>11/10/21  17:00</t>
  </si>
  <si>
    <t>11/10/21  18:00</t>
  </si>
  <si>
    <t>11/10/21  19:00</t>
  </si>
  <si>
    <t>11/10/21  20:00</t>
  </si>
  <si>
    <t>11/10/21  21:00</t>
  </si>
  <si>
    <t>11/10/21  22:00</t>
  </si>
  <si>
    <t>11/10/21  23:00</t>
  </si>
  <si>
    <t>12/10/21  00:00</t>
  </si>
  <si>
    <t>12/10/21  01:00</t>
  </si>
  <si>
    <t>12/10/21  02:00</t>
  </si>
  <si>
    <t>12/10/21  03:00</t>
  </si>
  <si>
    <t>12/10/21  04:00</t>
  </si>
  <si>
    <t>12/10/21  05:00</t>
  </si>
  <si>
    <t>12/10/21  06:00</t>
  </si>
  <si>
    <t>12/10/21  07:00</t>
  </si>
  <si>
    <t>12/10/21  08:00</t>
  </si>
  <si>
    <t>12/10/21  09:00</t>
  </si>
  <si>
    <t>12/10/21  10:00</t>
  </si>
  <si>
    <t>12/10/21  11:00</t>
  </si>
  <si>
    <t>12/10/21  12:00</t>
  </si>
  <si>
    <t>12/10/21  13:00</t>
  </si>
  <si>
    <t>12/10/21  14:00</t>
  </si>
  <si>
    <t>12/10/21  15:00</t>
  </si>
  <si>
    <t>12/10/21  16:00</t>
  </si>
  <si>
    <t>12/10/21  17:00</t>
  </si>
  <si>
    <t>12/10/21  18:00</t>
  </si>
  <si>
    <t>12/10/21  19:00</t>
  </si>
  <si>
    <t>12/10/21  20:00</t>
  </si>
  <si>
    <t>12/10/21  21:00</t>
  </si>
  <si>
    <t>12/10/21  22:00</t>
  </si>
  <si>
    <t>12/10/21  23:00</t>
  </si>
  <si>
    <t>13/10/21  00:00</t>
  </si>
  <si>
    <t>13/10/21  01:00</t>
  </si>
  <si>
    <t>13/10/21  02:00</t>
  </si>
  <si>
    <t>13/10/21  03:00</t>
  </si>
  <si>
    <t>13/10/21  04:00</t>
  </si>
  <si>
    <t>13/10/21  05:00</t>
  </si>
  <si>
    <t>13/10/21  06:00</t>
  </si>
  <si>
    <t>13/10/21  07:00</t>
  </si>
  <si>
    <t>13/10/21  08:00</t>
  </si>
  <si>
    <t>13/10/21  09:00</t>
  </si>
  <si>
    <t>13/10/21  10:00</t>
  </si>
  <si>
    <t>13/10/21  11:00</t>
  </si>
  <si>
    <t>13/10/21  12:00</t>
  </si>
  <si>
    <t>13/10/21  13:00</t>
  </si>
  <si>
    <t>13/10/21  14:00</t>
  </si>
  <si>
    <t>13/10/21  15:00</t>
  </si>
  <si>
    <t>13/10/21  16:00</t>
  </si>
  <si>
    <t>13/10/21  17:00</t>
  </si>
  <si>
    <t>13/10/21  18:00</t>
  </si>
  <si>
    <t>13/10/21  19:00</t>
  </si>
  <si>
    <t>13/10/21  20:00</t>
  </si>
  <si>
    <t>13/10/21  21:00</t>
  </si>
  <si>
    <t>13/10/21  22:00</t>
  </si>
  <si>
    <t>13/10/21  23:00</t>
  </si>
  <si>
    <t>14/10/21  00:00</t>
  </si>
  <si>
    <t>14/10/21  01:00</t>
  </si>
  <si>
    <t>14/10/21  02:00</t>
  </si>
  <si>
    <t>14/10/21  03:00</t>
  </si>
  <si>
    <t>14/10/21  04:00</t>
  </si>
  <si>
    <t>14/10/21  05:00</t>
  </si>
  <si>
    <t>14/10/21  06:00</t>
  </si>
  <si>
    <t>14/10/21  07:00</t>
  </si>
  <si>
    <t>14/10/21  08:00</t>
  </si>
  <si>
    <t>14/10/21  09:00</t>
  </si>
  <si>
    <t>14/10/21  10:00</t>
  </si>
  <si>
    <t>14/10/21  11:00</t>
  </si>
  <si>
    <t>14/10/21  12:00</t>
  </si>
  <si>
    <t>14/10/21  13:00</t>
  </si>
  <si>
    <t>14/10/21  14:00</t>
  </si>
  <si>
    <t>14/10/21  15:00</t>
  </si>
  <si>
    <t>14/10/21  16:00</t>
  </si>
  <si>
    <t>14/10/21  17:00</t>
  </si>
  <si>
    <t>14/10/21  18:00</t>
  </si>
  <si>
    <t>14/10/21  19:00</t>
  </si>
  <si>
    <t>14/10/21  20:00</t>
  </si>
  <si>
    <t>14/10/21  21:00</t>
  </si>
  <si>
    <t>14/10/21  22:00</t>
  </si>
  <si>
    <t>14/10/21  23:00</t>
  </si>
  <si>
    <t>15/10/21  00:00</t>
  </si>
  <si>
    <t>15/10/21  01:00</t>
  </si>
  <si>
    <t>15/10/21  02:00</t>
  </si>
  <si>
    <t>15/10/21  03:00</t>
  </si>
  <si>
    <t>15/10/21  04:00</t>
  </si>
  <si>
    <t>15/10/21  05:00</t>
  </si>
  <si>
    <t>15/10/21  06:00</t>
  </si>
  <si>
    <t>15/10/21  07:00</t>
  </si>
  <si>
    <t>15/10/21  08:00</t>
  </si>
  <si>
    <t>15/10/21  09:00</t>
  </si>
  <si>
    <t>15/10/21  10:00</t>
  </si>
  <si>
    <t>15/10/21  11:00</t>
  </si>
  <si>
    <t>15/10/21  12:00</t>
  </si>
  <si>
    <t>15/10/21  13:00</t>
  </si>
  <si>
    <t>15/10/21  14:00</t>
  </si>
  <si>
    <t>15/10/21  15:00</t>
  </si>
  <si>
    <t>15/10/21  16:00</t>
  </si>
  <si>
    <t>15/10/21  17:00</t>
  </si>
  <si>
    <t>15/10/21  18:00</t>
  </si>
  <si>
    <t>15/10/21  19:00</t>
  </si>
  <si>
    <t>15/10/21  20:00</t>
  </si>
  <si>
    <t>15/10/21  21:00</t>
  </si>
  <si>
    <t>15/10/21  22:00</t>
  </si>
  <si>
    <t>15/10/21  23:00</t>
  </si>
  <si>
    <t>16/10/21  00:00</t>
  </si>
  <si>
    <t>16/10/21  01:00</t>
  </si>
  <si>
    <t>16/10/21  02:00</t>
  </si>
  <si>
    <t>16/10/21  03:00</t>
  </si>
  <si>
    <t>16/10/21  04:00</t>
  </si>
  <si>
    <t>16/10/21  05:00</t>
  </si>
  <si>
    <t>16/10/21  06:00</t>
  </si>
  <si>
    <t>16/10/21  07:00</t>
  </si>
  <si>
    <t>16/10/21  08:00</t>
  </si>
  <si>
    <t>16/10/21  09:00</t>
  </si>
  <si>
    <t>16/10/21  10:00</t>
  </si>
  <si>
    <t>16/10/21  11:00</t>
  </si>
  <si>
    <t>16/10/21  12:00</t>
  </si>
  <si>
    <t>16/10/21  13:00</t>
  </si>
  <si>
    <t>16/10/21  14:00</t>
  </si>
  <si>
    <t>16/10/21  15:00</t>
  </si>
  <si>
    <t>16/10/21  16:00</t>
  </si>
  <si>
    <t>16/10/21  17:00</t>
  </si>
  <si>
    <t>16/10/21  18:00</t>
  </si>
  <si>
    <t>16/10/21  19:00</t>
  </si>
  <si>
    <t>16/10/21  20:00</t>
  </si>
  <si>
    <t>16/10/21  21:00</t>
  </si>
  <si>
    <t>16/10/21  22:00</t>
  </si>
  <si>
    <t>16/10/21  23:00</t>
  </si>
  <si>
    <t>17/10/21  00:00</t>
  </si>
  <si>
    <t>17/10/21  01:00</t>
  </si>
  <si>
    <t>17/10/21  02:00</t>
  </si>
  <si>
    <t>17/10/21  03:00</t>
  </si>
  <si>
    <t>17/10/21  04:00</t>
  </si>
  <si>
    <t>17/10/21  05:00</t>
  </si>
  <si>
    <t>17/10/21  06:00</t>
  </si>
  <si>
    <t>17/10/21  07:00</t>
  </si>
  <si>
    <t>17/10/21  08:00</t>
  </si>
  <si>
    <t>17/10/21  09:00</t>
  </si>
  <si>
    <t>17/10/21  10:00</t>
  </si>
  <si>
    <t>17/10/21  11:00</t>
  </si>
  <si>
    <t>17/10/21  12:00</t>
  </si>
  <si>
    <t>17/10/21  13:00</t>
  </si>
  <si>
    <t>17/10/21  14:00</t>
  </si>
  <si>
    <t>17/10/21  15:00</t>
  </si>
  <si>
    <t>17/10/21  16:00</t>
  </si>
  <si>
    <t>17/10/21  17:00</t>
  </si>
  <si>
    <t>17/10/21  18:00</t>
  </si>
  <si>
    <t>17/10/21  19:00</t>
  </si>
  <si>
    <t>17/10/21  20:00</t>
  </si>
  <si>
    <t>17/10/21  21:00</t>
  </si>
  <si>
    <t>17/10/21  22:00</t>
  </si>
  <si>
    <t>17/10/21  23:00</t>
  </si>
  <si>
    <t>18/10/21  00:00</t>
  </si>
  <si>
    <t>18/10/21  01:00</t>
  </si>
  <si>
    <t>18/10/21  02:00</t>
  </si>
  <si>
    <t>18/10/21  03:00</t>
  </si>
  <si>
    <t>18/10/21  04:00</t>
  </si>
  <si>
    <t>18/10/21  05:00</t>
  </si>
  <si>
    <t>18/10/21  06:00</t>
  </si>
  <si>
    <t>18/10/21  07:00</t>
  </si>
  <si>
    <t>18/10/21  08:00</t>
  </si>
  <si>
    <t>18/10/21  09:00</t>
  </si>
  <si>
    <t>18/10/21  10:00</t>
  </si>
  <si>
    <t>18/10/21  11:00</t>
  </si>
  <si>
    <t>18/10/21  12:00</t>
  </si>
  <si>
    <t>18/10/21  13:00</t>
  </si>
  <si>
    <t>18/10/21  14:00</t>
  </si>
  <si>
    <t>18/10/21  15:00</t>
  </si>
  <si>
    <t>18/10/21  16:00</t>
  </si>
  <si>
    <t>18/10/21  17:00</t>
  </si>
  <si>
    <t>18/10/21  18:00</t>
  </si>
  <si>
    <t>18/10/21  19:00</t>
  </si>
  <si>
    <t>18/10/21  20:00</t>
  </si>
  <si>
    <t>18/10/21  21:00</t>
  </si>
  <si>
    <t>18/10/21  22:00</t>
  </si>
  <si>
    <t>18/10/21  23:00</t>
  </si>
  <si>
    <t>19/10/21  00:00</t>
  </si>
  <si>
    <t>19/10/21  01:00</t>
  </si>
  <si>
    <t>19/10/21  02:00</t>
  </si>
  <si>
    <t>19/10/21  03:00</t>
  </si>
  <si>
    <t>19/10/21  04:00</t>
  </si>
  <si>
    <t>19/10/21  05:00</t>
  </si>
  <si>
    <t>19/10/21  06:00</t>
  </si>
  <si>
    <t>19/10/21  07:00</t>
  </si>
  <si>
    <t>19/10/21  08:00</t>
  </si>
  <si>
    <t>19/10/21  09:00</t>
  </si>
  <si>
    <t>19/10/21  10:00</t>
  </si>
  <si>
    <t>19/10/21  11:00</t>
  </si>
  <si>
    <t>19/10/21  12:00</t>
  </si>
  <si>
    <t>19/10/21  13:00</t>
  </si>
  <si>
    <t>19/10/21  14:00</t>
  </si>
  <si>
    <t>19/10/21  15:00</t>
  </si>
  <si>
    <t>19/10/21  16:00</t>
  </si>
  <si>
    <t>19/10/21  17:00</t>
  </si>
  <si>
    <t>19/10/21  18:00</t>
  </si>
  <si>
    <t>19/10/21  19:00</t>
  </si>
  <si>
    <t>19/10/21  20:00</t>
  </si>
  <si>
    <t>19/10/21  21:00</t>
  </si>
  <si>
    <t>19/10/21  22:00</t>
  </si>
  <si>
    <t>19/10/21  23:00</t>
  </si>
  <si>
    <t>20/10/21  00:00</t>
  </si>
  <si>
    <t>20/10/21  01:00</t>
  </si>
  <si>
    <t>20/10/21  02:00</t>
  </si>
  <si>
    <t>20/10/21  03:00</t>
  </si>
  <si>
    <t>20/10/21  04:00</t>
  </si>
  <si>
    <t>20/10/21  05:00</t>
  </si>
  <si>
    <t>20/10/21  06:00</t>
  </si>
  <si>
    <t>20/10/21  07:00</t>
  </si>
  <si>
    <t>20/10/21  08:00</t>
  </si>
  <si>
    <t>20/10/21  09:00</t>
  </si>
  <si>
    <t>20/10/21  10:00</t>
  </si>
  <si>
    <t>20/10/21  11:00</t>
  </si>
  <si>
    <t>20/10/21  12:00</t>
  </si>
  <si>
    <t>20/10/21  13:00</t>
  </si>
  <si>
    <t>20/10/21  14:00</t>
  </si>
  <si>
    <t>20/10/21  15:00</t>
  </si>
  <si>
    <t>20/10/21  16:00</t>
  </si>
  <si>
    <t>20/10/21  17:00</t>
  </si>
  <si>
    <t>20/10/21  18:00</t>
  </si>
  <si>
    <t>20/10/21  19:00</t>
  </si>
  <si>
    <t>20/10/21  20:00</t>
  </si>
  <si>
    <t>20/10/21  21:00</t>
  </si>
  <si>
    <t>20/10/21  22:00</t>
  </si>
  <si>
    <t>20/10/21  23:00</t>
  </si>
  <si>
    <t>21/10/21  00:00</t>
  </si>
  <si>
    <t>21/10/21  01:00</t>
  </si>
  <si>
    <t>21/10/21  02:00</t>
  </si>
  <si>
    <t>21/10/21  03:00</t>
  </si>
  <si>
    <t>21/10/21  04:00</t>
  </si>
  <si>
    <t>21/10/21  05:00</t>
  </si>
  <si>
    <t>21/10/21  06:00</t>
  </si>
  <si>
    <t>21/10/21  07:00</t>
  </si>
  <si>
    <t>21/10/21  08:00</t>
  </si>
  <si>
    <t>21/10/21  09:00</t>
  </si>
  <si>
    <t>21/10/21  10:00</t>
  </si>
  <si>
    <t>21/10/21  11:00</t>
  </si>
  <si>
    <t>21/10/21  12:00</t>
  </si>
  <si>
    <t>21/10/21  13:00</t>
  </si>
  <si>
    <t>21/10/21  14:00</t>
  </si>
  <si>
    <t>21/10/21  15:00</t>
  </si>
  <si>
    <t>21/10/21  16:00</t>
  </si>
  <si>
    <t>21/10/21  17:00</t>
  </si>
  <si>
    <t>21/10/21  18:00</t>
  </si>
  <si>
    <t>21/10/21  19:00</t>
  </si>
  <si>
    <t>21/10/21  20:00</t>
  </si>
  <si>
    <t>21/10/21  21:00</t>
  </si>
  <si>
    <t>21/10/21  22:00</t>
  </si>
  <si>
    <t>21/10/21  23:00</t>
  </si>
  <si>
    <t>22/10/21  00:00</t>
  </si>
  <si>
    <t>22/10/21  01:00</t>
  </si>
  <si>
    <t>22/10/21  02:00</t>
  </si>
  <si>
    <t>22/10/21  03:00</t>
  </si>
  <si>
    <t>22/10/21  04:00</t>
  </si>
  <si>
    <t>22/10/21  05:00</t>
  </si>
  <si>
    <t>22/10/21  06:00</t>
  </si>
  <si>
    <t>22/10/21  07:00</t>
  </si>
  <si>
    <t>22/10/21  08:00</t>
  </si>
  <si>
    <t>22/10/21  09:00</t>
  </si>
  <si>
    <t>22/10/21  10:00</t>
  </si>
  <si>
    <t>22/10/21  11:00</t>
  </si>
  <si>
    <t>22/10/21  12:00</t>
  </si>
  <si>
    <t>22/10/21  13:00</t>
  </si>
  <si>
    <t>22/10/21  14:00</t>
  </si>
  <si>
    <t>22/10/21  15:00</t>
  </si>
  <si>
    <t>22/10/21  16:00</t>
  </si>
  <si>
    <t>22/10/21  17:00</t>
  </si>
  <si>
    <t>22/10/21  18:00</t>
  </si>
  <si>
    <t>22/10/21  19:00</t>
  </si>
  <si>
    <t>22/10/21  20:00</t>
  </si>
  <si>
    <t>22/10/21  21:00</t>
  </si>
  <si>
    <t>22/10/21  22:00</t>
  </si>
  <si>
    <t>22/10/21  23:00</t>
  </si>
  <si>
    <t>23/10/21  00:00</t>
  </si>
  <si>
    <t>23/10/21  01:00</t>
  </si>
  <si>
    <t>23/10/21  02:00</t>
  </si>
  <si>
    <t>23/10/21  03:00</t>
  </si>
  <si>
    <t>23/10/21  04:00</t>
  </si>
  <si>
    <t>23/10/21  05:00</t>
  </si>
  <si>
    <t>23/10/21  06:00</t>
  </si>
  <si>
    <t>23/10/21  07:00</t>
  </si>
  <si>
    <t>23/10/21  08:00</t>
  </si>
  <si>
    <t>23/10/21  09:00</t>
  </si>
  <si>
    <t>23/10/21  10:00</t>
  </si>
  <si>
    <t>23/10/21  11:00</t>
  </si>
  <si>
    <t>23/10/21  12:00</t>
  </si>
  <si>
    <t>23/10/21  13:00</t>
  </si>
  <si>
    <t>23/10/21  14:00</t>
  </si>
  <si>
    <t>23/10/21  15:00</t>
  </si>
  <si>
    <t>23/10/21  16:00</t>
  </si>
  <si>
    <t>23/10/21  17:00</t>
  </si>
  <si>
    <t>23/10/21  18:00</t>
  </si>
  <si>
    <t>23/10/21  19:00</t>
  </si>
  <si>
    <t>23/10/21  20:00</t>
  </si>
  <si>
    <t>23/10/21  21:00</t>
  </si>
  <si>
    <t>23/10/21  22:00</t>
  </si>
  <si>
    <t>23/10/21  23:00</t>
  </si>
  <si>
    <t>24/10/21  00:00</t>
  </si>
  <si>
    <t>24/10/21  01:00</t>
  </si>
  <si>
    <t>24/10/21  02:00</t>
  </si>
  <si>
    <t>24/10/21  03:00</t>
  </si>
  <si>
    <t>24/10/21  04:00</t>
  </si>
  <si>
    <t>24/10/21  05:00</t>
  </si>
  <si>
    <t>24/10/21  06:00</t>
  </si>
  <si>
    <t>24/10/21  07:00</t>
  </si>
  <si>
    <t>24/10/21  08:00</t>
  </si>
  <si>
    <t>24/10/21  09:00</t>
  </si>
  <si>
    <t>24/10/21  10:00</t>
  </si>
  <si>
    <t>24/10/21  11:00</t>
  </si>
  <si>
    <t>24/10/21  12:00</t>
  </si>
  <si>
    <t>24/10/21  13:00</t>
  </si>
  <si>
    <t>24/10/21  14:00</t>
  </si>
  <si>
    <t>24/10/21  15:00</t>
  </si>
  <si>
    <t>24/10/21  16:00</t>
  </si>
  <si>
    <t>24/10/21  17:00</t>
  </si>
  <si>
    <t>24/10/21  18:00</t>
  </si>
  <si>
    <t>24/10/21  19:00</t>
  </si>
  <si>
    <t>24/10/21  20:00</t>
  </si>
  <si>
    <t>24/10/21  21:00</t>
  </si>
  <si>
    <t>24/10/21  22:00</t>
  </si>
  <si>
    <t>24/10/21  23:00</t>
  </si>
  <si>
    <t>25/10/21  01:00</t>
  </si>
  <si>
    <t>25/10/21  02:00</t>
  </si>
  <si>
    <t>25/10/21  03:00</t>
  </si>
  <si>
    <t>25/10/21  04:00</t>
  </si>
  <si>
    <t>25/10/21  05:00</t>
  </si>
  <si>
    <t>25/10/21  06:00</t>
  </si>
  <si>
    <t>25/10/21  07:00</t>
  </si>
  <si>
    <t>25/10/21  08:00</t>
  </si>
  <si>
    <t>25/10/21  09:00</t>
  </si>
  <si>
    <t>25/10/21  10:00</t>
  </si>
  <si>
    <t>25/10/21  11:00</t>
  </si>
  <si>
    <t>25/10/21  12:00</t>
  </si>
  <si>
    <t>25/10/21  13:00</t>
  </si>
  <si>
    <t>25/10/21  14:00</t>
  </si>
  <si>
    <t>25/10/21  15:00</t>
  </si>
  <si>
    <t>25/10/21  16:00</t>
  </si>
  <si>
    <t>25/10/21  17:00</t>
  </si>
  <si>
    <t>25/10/21  18:00</t>
  </si>
  <si>
    <t>25/10/21  19:00</t>
  </si>
  <si>
    <t>25/10/21  20:00</t>
  </si>
  <si>
    <t>25/10/21  21:00</t>
  </si>
  <si>
    <t>25/10/21  22:00</t>
  </si>
  <si>
    <t>25/10/21  23:00</t>
  </si>
  <si>
    <t>25/10/21  00:00</t>
  </si>
  <si>
    <t>26/10/21  00:00</t>
  </si>
  <si>
    <t>26/10/21  01:00</t>
  </si>
  <si>
    <t>26/10/21  02:00</t>
  </si>
  <si>
    <t>26/10/21  03:00</t>
  </si>
  <si>
    <t>26/10/21  04:00</t>
  </si>
  <si>
    <t>26/10/21  05:00</t>
  </si>
  <si>
    <t>26/10/21  06:00</t>
  </si>
  <si>
    <t>26/10/21  07:00</t>
  </si>
  <si>
    <t>26/10/21  08:00</t>
  </si>
  <si>
    <t>26/10/21  09:00</t>
  </si>
  <si>
    <t>26/10/21  10:00</t>
  </si>
  <si>
    <t>26/10/21  11:00</t>
  </si>
  <si>
    <t>26/10/21  12:00</t>
  </si>
  <si>
    <t>26/10/21  13:00</t>
  </si>
  <si>
    <t>26/10/21  14:00</t>
  </si>
  <si>
    <t>26/10/21  15:00</t>
  </si>
  <si>
    <t>26/10/21  16:00</t>
  </si>
  <si>
    <t>26/10/21  17:00</t>
  </si>
  <si>
    <t>26/10/21  18:00</t>
  </si>
  <si>
    <t>26/10/21  19:00</t>
  </si>
  <si>
    <t>26/10/21  20:00</t>
  </si>
  <si>
    <t>26/10/21  21:00</t>
  </si>
  <si>
    <t>26/10/21  22:00</t>
  </si>
  <si>
    <t>26/10/21  23:00</t>
  </si>
  <si>
    <t>27/10/21  00:00</t>
  </si>
  <si>
    <t>27/10/21  01:00</t>
  </si>
  <si>
    <t>27/10/21  02:00</t>
  </si>
  <si>
    <t>27/10/21  03:00</t>
  </si>
  <si>
    <t>27/10/21  04:00</t>
  </si>
  <si>
    <t>27/10/21  05:00</t>
  </si>
  <si>
    <t>27/10/21  06:00</t>
  </si>
  <si>
    <t>27/10/21  07:00</t>
  </si>
  <si>
    <t>27/10/21  08:00</t>
  </si>
  <si>
    <t>27/10/21  09:00</t>
  </si>
  <si>
    <t>27/10/21  10:00</t>
  </si>
  <si>
    <t>27/10/21  11:00</t>
  </si>
  <si>
    <t>27/10/21  12:00</t>
  </si>
  <si>
    <t>27/10/21  13:00</t>
  </si>
  <si>
    <t>27/10/21  14:00</t>
  </si>
  <si>
    <t>27/10/21  15:00</t>
  </si>
  <si>
    <t>27/10/21  16:00</t>
  </si>
  <si>
    <t>27/10/21  17:00</t>
  </si>
  <si>
    <t>27/10/21  18:00</t>
  </si>
  <si>
    <t>27/10/21  19:00</t>
  </si>
  <si>
    <t>27/10/21  20:00</t>
  </si>
  <si>
    <t>27/10/21  21:00</t>
  </si>
  <si>
    <t>27/10/21  22:00</t>
  </si>
  <si>
    <t>27/10/21  23:00</t>
  </si>
  <si>
    <t>28/10/21  00:00</t>
  </si>
  <si>
    <t>28/10/21  01:00</t>
  </si>
  <si>
    <t>28/10/21  02:00</t>
  </si>
  <si>
    <t>28/10/21  03:00</t>
  </si>
  <si>
    <t>28/10/21  04:00</t>
  </si>
  <si>
    <t>28/10/21  05:00</t>
  </si>
  <si>
    <t>28/10/21  06:00</t>
  </si>
  <si>
    <t>28/10/21  07:00</t>
  </si>
  <si>
    <t>28/10/21  08:00</t>
  </si>
  <si>
    <t>28/10/21  09:00</t>
  </si>
  <si>
    <t>28/10/21  10:00</t>
  </si>
  <si>
    <t>28/10/21  11:00</t>
  </si>
  <si>
    <t>28/10/21  12:00</t>
  </si>
  <si>
    <t>28/10/21  13:00</t>
  </si>
  <si>
    <t>28/10/21  14:00</t>
  </si>
  <si>
    <t>28/10/21  15:00</t>
  </si>
  <si>
    <t>28/10/21  16:00</t>
  </si>
  <si>
    <t>28/10/21  17:00</t>
  </si>
  <si>
    <t>28/10/21  18:00</t>
  </si>
  <si>
    <t>28/10/21  19:00</t>
  </si>
  <si>
    <t>28/10/21  20:00</t>
  </si>
  <si>
    <t>28/10/21  21:00</t>
  </si>
  <si>
    <t>28/10/21  22:00</t>
  </si>
  <si>
    <t>29/10/21  00:00</t>
  </si>
  <si>
    <t>29/10/21  01:00</t>
  </si>
  <si>
    <t>29/10/21  02:00</t>
  </si>
  <si>
    <t>29/10/21  03:00</t>
  </si>
  <si>
    <t>29/10/21  04:00</t>
  </si>
  <si>
    <t>29/10/21  05:00</t>
  </si>
  <si>
    <t>29/10/21  06:00</t>
  </si>
  <si>
    <t>29/10/21  07:00</t>
  </si>
  <si>
    <t>29/10/21  08:00</t>
  </si>
  <si>
    <t>29/10/21  09:00</t>
  </si>
  <si>
    <t>29/10/21  10:00</t>
  </si>
  <si>
    <t>29/10/21  11:00</t>
  </si>
  <si>
    <t>29/10/21  12:00</t>
  </si>
  <si>
    <t>29/10/21  13:00</t>
  </si>
  <si>
    <t>29/10/21  14:00</t>
  </si>
  <si>
    <t>29/10/21  15:00</t>
  </si>
  <si>
    <t>29/10/21  16:00</t>
  </si>
  <si>
    <t>29/10/21  17:00</t>
  </si>
  <si>
    <t>29/10/21  18:00</t>
  </si>
  <si>
    <t>29/10/21  19:00</t>
  </si>
  <si>
    <t>29/10/21  20:00</t>
  </si>
  <si>
    <t>29/10/21  21:00</t>
  </si>
  <si>
    <t>29/10/21  22:00</t>
  </si>
  <si>
    <t>29/10/21  23:00</t>
  </si>
  <si>
    <t>30/10/21  00:00</t>
  </si>
  <si>
    <t>30/10/21  01:00</t>
  </si>
  <si>
    <t>30/10/21  02:00</t>
  </si>
  <si>
    <t>30/10/21  03:00</t>
  </si>
  <si>
    <t>30/10/21  04:00</t>
  </si>
  <si>
    <t>30/10/21  05:00</t>
  </si>
  <si>
    <t>30/10/21  06:00</t>
  </si>
  <si>
    <t>30/10/21  07:00</t>
  </si>
  <si>
    <t>30/10/21  08:00</t>
  </si>
  <si>
    <t>30/10/21  09:00</t>
  </si>
  <si>
    <t>30/10/21  10:00</t>
  </si>
  <si>
    <t>30/10/21  11:00</t>
  </si>
  <si>
    <t>30/10/21  12:00</t>
  </si>
  <si>
    <t>30/10/21  13:00</t>
  </si>
  <si>
    <t>30/10/21  14:00</t>
  </si>
  <si>
    <t>30/10/21  15:00</t>
  </si>
  <si>
    <t>30/10/21  16:00</t>
  </si>
  <si>
    <t>30/10/21  17:00</t>
  </si>
  <si>
    <t>30/10/21  18:00</t>
  </si>
  <si>
    <t>30/10/21  19:00</t>
  </si>
  <si>
    <t>30/10/21  20:00</t>
  </si>
  <si>
    <t>30/10/21  21:00</t>
  </si>
  <si>
    <t>30/10/21  22:00</t>
  </si>
  <si>
    <t>30/10/21  23:00</t>
  </si>
  <si>
    <t>31/10/21  00:00</t>
  </si>
  <si>
    <t>31/10/21  01:00</t>
  </si>
  <si>
    <t>31/10/21  02:00</t>
  </si>
  <si>
    <t>31/10/21  03:00</t>
  </si>
  <si>
    <t>31/10/21  04:00</t>
  </si>
  <si>
    <t>31/10/21  05:00</t>
  </si>
  <si>
    <t>31/10/21  06:00</t>
  </si>
  <si>
    <t>31/10/21  07:00</t>
  </si>
  <si>
    <t>31/10/21  08:00</t>
  </si>
  <si>
    <t>31/10/21  09:00</t>
  </si>
  <si>
    <t>31/10/21  10:00</t>
  </si>
  <si>
    <t>31/10/21  11:00</t>
  </si>
  <si>
    <t>31/10/21  12:00</t>
  </si>
  <si>
    <t>31/10/21  13:00</t>
  </si>
  <si>
    <t>31/10/21  14:00</t>
  </si>
  <si>
    <t>31/10/21  15:00</t>
  </si>
  <si>
    <t>31/10/21  16:00</t>
  </si>
  <si>
    <t>31/10/21  17:00</t>
  </si>
  <si>
    <t>31/10/21  18:00</t>
  </si>
  <si>
    <t>31/10/21  19:00</t>
  </si>
  <si>
    <t>31/10/21  20:00</t>
  </si>
  <si>
    <t>31/10/21  21:00</t>
  </si>
  <si>
    <t>31/10/21  22:00</t>
  </si>
  <si>
    <t>31/10/21  23:00</t>
  </si>
  <si>
    <t>01/12/21  00:00</t>
  </si>
  <si>
    <t>01/12/21  01:00</t>
  </si>
  <si>
    <t>01/12/21  02:00</t>
  </si>
  <si>
    <t>01/12/21  03:00</t>
  </si>
  <si>
    <t>01/12/21  04:00</t>
  </si>
  <si>
    <t>01/12/21  05:00</t>
  </si>
  <si>
    <t>01/12/21  06:00</t>
  </si>
  <si>
    <t>01/12/21  07:00</t>
  </si>
  <si>
    <t>01/12/21  08:00</t>
  </si>
  <si>
    <t>01/12/21  09:00</t>
  </si>
  <si>
    <t>01/12/21  10:00</t>
  </si>
  <si>
    <t>01/12/21  11:00</t>
  </si>
  <si>
    <t>01/12/21  12:00</t>
  </si>
  <si>
    <t>01/12/21  13:00</t>
  </si>
  <si>
    <t>01/12/21  14:00</t>
  </si>
  <si>
    <t>01/12/21  15:00</t>
  </si>
  <si>
    <t>01/12/21  16:00</t>
  </si>
  <si>
    <t>01/12/21  17:00</t>
  </si>
  <si>
    <t>01/12/21  18:00</t>
  </si>
  <si>
    <t>01/12/21  19:00</t>
  </si>
  <si>
    <t>01/12/21  20:00</t>
  </si>
  <si>
    <t>01/12/21  21:00</t>
  </si>
  <si>
    <t>01/12/21  22:00</t>
  </si>
  <si>
    <t>01/12/21  23:00</t>
  </si>
  <si>
    <t>02/12/21  00:00</t>
  </si>
  <si>
    <t>02/12/21  01:00</t>
  </si>
  <si>
    <t>02/12/21  02:00</t>
  </si>
  <si>
    <t>02/12/21  03:00</t>
  </si>
  <si>
    <t>02/12/21  04:00</t>
  </si>
  <si>
    <t>02/12/21  05:00</t>
  </si>
  <si>
    <t>02/12/21  06:00</t>
  </si>
  <si>
    <t>02/12/21  07:00</t>
  </si>
  <si>
    <t>02/12/21  08:00</t>
  </si>
  <si>
    <t>02/12/21  09:00</t>
  </si>
  <si>
    <t>02/12/21  10:00</t>
  </si>
  <si>
    <t>02/12/21  11:00</t>
  </si>
  <si>
    <t>02/12/21  12:00</t>
  </si>
  <si>
    <t>02/12/21  13:00</t>
  </si>
  <si>
    <t>02/12/21  14:00</t>
  </si>
  <si>
    <t>02/12/21  15:00</t>
  </si>
  <si>
    <t>02/12/21  16:00</t>
  </si>
  <si>
    <t>02/12/21  17:00</t>
  </si>
  <si>
    <t>02/12/21  18:00</t>
  </si>
  <si>
    <t>02/12/21  19:00</t>
  </si>
  <si>
    <t>02/12/21  20:00</t>
  </si>
  <si>
    <t>02/12/21  21:00</t>
  </si>
  <si>
    <t>02/12/21  22:00</t>
  </si>
  <si>
    <t>02/12/21  23:00</t>
  </si>
  <si>
    <t>03/12/21  00:00</t>
  </si>
  <si>
    <t>03/12/21  01:00</t>
  </si>
  <si>
    <t>03/12/21  02:00</t>
  </si>
  <si>
    <t>03/12/21  03:00</t>
  </si>
  <si>
    <t>03/12/21  04:00</t>
  </si>
  <si>
    <t>03/12/21  05:00</t>
  </si>
  <si>
    <t>03/12/21  06:00</t>
  </si>
  <si>
    <t>03/12/21  07:00</t>
  </si>
  <si>
    <t>03/12/21  08:00</t>
  </si>
  <si>
    <t>03/12/21  09:00</t>
  </si>
  <si>
    <t>03/12/21  10:00</t>
  </si>
  <si>
    <t>03/12/21  11:00</t>
  </si>
  <si>
    <t>03/12/21  12:00</t>
  </si>
  <si>
    <t>03/12/21  13:00</t>
  </si>
  <si>
    <t>03/12/21  14:00</t>
  </si>
  <si>
    <t>03/12/21  15:00</t>
  </si>
  <si>
    <t>03/12/21  16:00</t>
  </si>
  <si>
    <t>03/12/21  17:00</t>
  </si>
  <si>
    <t>03/12/21  18:00</t>
  </si>
  <si>
    <t>03/12/21  19:00</t>
  </si>
  <si>
    <t>03/12/21  20:00</t>
  </si>
  <si>
    <t>03/12/21  21:00</t>
  </si>
  <si>
    <t>03/12/21  22:00</t>
  </si>
  <si>
    <t>03/12/21  23:00</t>
  </si>
  <si>
    <t>04/12/21  00:00</t>
  </si>
  <si>
    <t>04/12/21  01:00</t>
  </si>
  <si>
    <t>04/12/21  02:00</t>
  </si>
  <si>
    <t>04/12/21  03:00</t>
  </si>
  <si>
    <t>04/12/21  04:00</t>
  </si>
  <si>
    <t>04/12/21  05:00</t>
  </si>
  <si>
    <t>04/12/21  06:00</t>
  </si>
  <si>
    <t>04/12/21  07:00</t>
  </si>
  <si>
    <t>04/12/21  08:00</t>
  </si>
  <si>
    <t>04/12/21  09:00</t>
  </si>
  <si>
    <t>04/12/21  10:00</t>
  </si>
  <si>
    <t>04/12/21  11:00</t>
  </si>
  <si>
    <t>04/12/21  12:00</t>
  </si>
  <si>
    <t>04/12/21  13:00</t>
  </si>
  <si>
    <t>04/12/21  14:00</t>
  </si>
  <si>
    <t>04/12/21  15:00</t>
  </si>
  <si>
    <t>04/12/21  16:00</t>
  </si>
  <si>
    <t>04/12/21  17:00</t>
  </si>
  <si>
    <t>04/12/21  18:00</t>
  </si>
  <si>
    <t>04/12/21  19:00</t>
  </si>
  <si>
    <t>04/12/21  20:00</t>
  </si>
  <si>
    <t>04/12/21  21:00</t>
  </si>
  <si>
    <t>04/12/21  22:00</t>
  </si>
  <si>
    <t>04/12/21  23:00</t>
  </si>
  <si>
    <t>05/12/21  00:00</t>
  </si>
  <si>
    <t>05/12/21  01:00</t>
  </si>
  <si>
    <t>05/12/21  02:00</t>
  </si>
  <si>
    <t>05/12/21  03:00</t>
  </si>
  <si>
    <t>05/12/21  04:00</t>
  </si>
  <si>
    <t>05/12/21  05:00</t>
  </si>
  <si>
    <t>05/12/21  06:00</t>
  </si>
  <si>
    <t>05/12/21  07:00</t>
  </si>
  <si>
    <t>05/12/21  08:00</t>
  </si>
  <si>
    <t>05/12/21  09:00</t>
  </si>
  <si>
    <t>05/12/21  10:00</t>
  </si>
  <si>
    <t>05/12/21  11:00</t>
  </si>
  <si>
    <t>05/12/21  12:00</t>
  </si>
  <si>
    <t>05/12/21  13:00</t>
  </si>
  <si>
    <t>05/12/21  14:00</t>
  </si>
  <si>
    <t>05/12/21  15:00</t>
  </si>
  <si>
    <t>05/12/21  16:00</t>
  </si>
  <si>
    <t>05/12/21  17:00</t>
  </si>
  <si>
    <t>05/12/21  18:00</t>
  </si>
  <si>
    <t>05/12/21  19:00</t>
  </si>
  <si>
    <t>05/12/21  20:00</t>
  </si>
  <si>
    <t>05/12/21  21:00</t>
  </si>
  <si>
    <t>05/12/21  22:00</t>
  </si>
  <si>
    <t>05/12/21  23:00</t>
  </si>
  <si>
    <t>06/12/21  00:00</t>
  </si>
  <si>
    <t>06/12/21  01:00</t>
  </si>
  <si>
    <t>06/12/21  02:00</t>
  </si>
  <si>
    <t>06/12/21  03:00</t>
  </si>
  <si>
    <t>06/12/21  04:00</t>
  </si>
  <si>
    <t>06/12/21  05:00</t>
  </si>
  <si>
    <t>06/12/21  06:00</t>
  </si>
  <si>
    <t>06/12/21  07:00</t>
  </si>
  <si>
    <t>06/12/21  08:00</t>
  </si>
  <si>
    <t>06/12/21  09:00</t>
  </si>
  <si>
    <t>06/12/21  10:00</t>
  </si>
  <si>
    <t>06/12/21  11:00</t>
  </si>
  <si>
    <t>06/12/21  12:00</t>
  </si>
  <si>
    <t>06/12/21  13:00</t>
  </si>
  <si>
    <t>06/12/21  14:00</t>
  </si>
  <si>
    <t>06/12/21  15:00</t>
  </si>
  <si>
    <t>06/12/21  16:00</t>
  </si>
  <si>
    <t>06/12/21  17:00</t>
  </si>
  <si>
    <t>06/12/21  18:00</t>
  </si>
  <si>
    <t>06/12/21  19:00</t>
  </si>
  <si>
    <t>06/12/21  20:00</t>
  </si>
  <si>
    <t>06/12/21  21:00</t>
  </si>
  <si>
    <t>06/12/21  22:00</t>
  </si>
  <si>
    <t>06/12/21  23:00</t>
  </si>
  <si>
    <t>07/12/21  00:00</t>
  </si>
  <si>
    <t>07/12/21  01:00</t>
  </si>
  <si>
    <t>07/12/21  02:00</t>
  </si>
  <si>
    <t>07/12/21  03:00</t>
  </si>
  <si>
    <t>07/12/21  04:00</t>
  </si>
  <si>
    <t>07/12/21  05:00</t>
  </si>
  <si>
    <t>07/12/21  06:00</t>
  </si>
  <si>
    <t>07/12/21  07:00</t>
  </si>
  <si>
    <t>07/12/21  08:00</t>
  </si>
  <si>
    <t>07/12/21  09:00</t>
  </si>
  <si>
    <t>07/12/21  10:00</t>
  </si>
  <si>
    <t>07/12/21  11:00</t>
  </si>
  <si>
    <t>07/12/21  12:00</t>
  </si>
  <si>
    <t>07/12/21  13:00</t>
  </si>
  <si>
    <t>07/12/21  14:00</t>
  </si>
  <si>
    <t>07/12/21  15:00</t>
  </si>
  <si>
    <t>07/12/21  16:00</t>
  </si>
  <si>
    <t>07/12/21  17:00</t>
  </si>
  <si>
    <t>07/12/21  18:00</t>
  </si>
  <si>
    <t>07/12/21  19:00</t>
  </si>
  <si>
    <t>07/12/21  20:00</t>
  </si>
  <si>
    <t>07/12/21  21:00</t>
  </si>
  <si>
    <t>07/12/21  22:00</t>
  </si>
  <si>
    <t>07/12/21  23:00</t>
  </si>
  <si>
    <t>08/12/21  00:00</t>
  </si>
  <si>
    <t>08/12/21  01:00</t>
  </si>
  <si>
    <t>08/12/21  02:00</t>
  </si>
  <si>
    <t>08/12/21  03:00</t>
  </si>
  <si>
    <t>08/12/21  04:00</t>
  </si>
  <si>
    <t>08/12/21  05:00</t>
  </si>
  <si>
    <t>08/12/21  06:00</t>
  </si>
  <si>
    <t>08/12/21  07:00</t>
  </si>
  <si>
    <t>08/12/21  08:00</t>
  </si>
  <si>
    <t>08/12/21  09:00</t>
  </si>
  <si>
    <t>08/12/21  10:00</t>
  </si>
  <si>
    <t>08/12/21  11:00</t>
  </si>
  <si>
    <t>08/12/21  12:00</t>
  </si>
  <si>
    <t>08/12/21  13:00</t>
  </si>
  <si>
    <t>08/12/21  14:00</t>
  </si>
  <si>
    <t>08/12/21  15:00</t>
  </si>
  <si>
    <t>08/12/21  16:00</t>
  </si>
  <si>
    <t>08/12/21  17:00</t>
  </si>
  <si>
    <t>08/12/21  18:00</t>
  </si>
  <si>
    <t>08/12/21  19:00</t>
  </si>
  <si>
    <t>08/12/21  20:00</t>
  </si>
  <si>
    <t>08/12/21  21:00</t>
  </si>
  <si>
    <t>08/12/21  22:00</t>
  </si>
  <si>
    <t>08/12/21  23:00</t>
  </si>
  <si>
    <t>09/12/21  00:00</t>
  </si>
  <si>
    <t>09/12/21  01:00</t>
  </si>
  <si>
    <t>09/12/21  02:00</t>
  </si>
  <si>
    <t>09/12/21  03:00</t>
  </si>
  <si>
    <t>09/12/21  04:00</t>
  </si>
  <si>
    <t>09/12/21  05:00</t>
  </si>
  <si>
    <t>09/12/21  06:00</t>
  </si>
  <si>
    <t>09/12/21  07:00</t>
  </si>
  <si>
    <t>09/12/21  08:00</t>
  </si>
  <si>
    <t>09/12/21  09:00</t>
  </si>
  <si>
    <t>09/12/21  10:00</t>
  </si>
  <si>
    <t>09/12/21  11:00</t>
  </si>
  <si>
    <t>09/12/21  12:00</t>
  </si>
  <si>
    <t>09/12/21  13:00</t>
  </si>
  <si>
    <t>09/12/21  14:00</t>
  </si>
  <si>
    <t>09/12/21  15:00</t>
  </si>
  <si>
    <t>09/12/21  16:00</t>
  </si>
  <si>
    <t>09/12/21  17:00</t>
  </si>
  <si>
    <t>09/12/21  18:00</t>
  </si>
  <si>
    <t>09/12/21  19:00</t>
  </si>
  <si>
    <t>09/12/21  20:00</t>
  </si>
  <si>
    <t>09/12/21  21:00</t>
  </si>
  <si>
    <t>09/12/21  22:00</t>
  </si>
  <si>
    <t>09/12/21  23:00</t>
  </si>
  <si>
    <t>10/12/21  00:00</t>
  </si>
  <si>
    <t>10/12/21  01:00</t>
  </si>
  <si>
    <t>10/12/21  02:00</t>
  </si>
  <si>
    <t>10/12/21  03:00</t>
  </si>
  <si>
    <t>10/12/21  04:00</t>
  </si>
  <si>
    <t>10/12/21  05:00</t>
  </si>
  <si>
    <t>10/12/21  06:00</t>
  </si>
  <si>
    <t>10/12/21  07:00</t>
  </si>
  <si>
    <t>10/12/21  08:00</t>
  </si>
  <si>
    <t>10/12/21  09:00</t>
  </si>
  <si>
    <t>10/12/21  10:00</t>
  </si>
  <si>
    <t>10/12/21  11:00</t>
  </si>
  <si>
    <t>10/12/21  12:00</t>
  </si>
  <si>
    <t>10/12/21  13:00</t>
  </si>
  <si>
    <t>10/12/21  14:00</t>
  </si>
  <si>
    <t>10/12/21  15:00</t>
  </si>
  <si>
    <t>10/12/21  16:00</t>
  </si>
  <si>
    <t>10/12/21  17:00</t>
  </si>
  <si>
    <t>10/12/21  18:00</t>
  </si>
  <si>
    <t>10/12/21  19:00</t>
  </si>
  <si>
    <t>10/12/21  20:00</t>
  </si>
  <si>
    <t>10/12/21  21:00</t>
  </si>
  <si>
    <t>10/12/21  22:00</t>
  </si>
  <si>
    <t>10/12/21  23:00</t>
  </si>
  <si>
    <t>11/12/21  00:00</t>
  </si>
  <si>
    <t>11/12/21  01:00</t>
  </si>
  <si>
    <t>11/12/21  02:00</t>
  </si>
  <si>
    <t>11/12/21  03:00</t>
  </si>
  <si>
    <t>11/12/21  04:00</t>
  </si>
  <si>
    <t>11/12/21  05:00</t>
  </si>
  <si>
    <t>11/12/21  06:00</t>
  </si>
  <si>
    <t>11/12/21  07:00</t>
  </si>
  <si>
    <t>11/12/21  08:00</t>
  </si>
  <si>
    <t>11/12/21  09:00</t>
  </si>
  <si>
    <t>11/12/21  10:00</t>
  </si>
  <si>
    <t>11/12/21  11:00</t>
  </si>
  <si>
    <t>11/12/21  12:00</t>
  </si>
  <si>
    <t>11/12/21  13:00</t>
  </si>
  <si>
    <t>11/12/21  14:00</t>
  </si>
  <si>
    <t>11/12/21  15:00</t>
  </si>
  <si>
    <t>11/12/21  16:00</t>
  </si>
  <si>
    <t>11/12/21  17:00</t>
  </si>
  <si>
    <t>11/12/21  18:00</t>
  </si>
  <si>
    <t>11/12/21  19:00</t>
  </si>
  <si>
    <t>11/12/21  20:00</t>
  </si>
  <si>
    <t>11/12/21  21:00</t>
  </si>
  <si>
    <t>11/12/21  22:00</t>
  </si>
  <si>
    <t>11/12/21  23:00</t>
  </si>
  <si>
    <t>12/12/21  00:00</t>
  </si>
  <si>
    <t>12/12/21  01:00</t>
  </si>
  <si>
    <t>12/12/21  02:00</t>
  </si>
  <si>
    <t>12/12/21  03:00</t>
  </si>
  <si>
    <t>12/12/21  04:00</t>
  </si>
  <si>
    <t>12/12/21  05:00</t>
  </si>
  <si>
    <t>12/12/21  06:00</t>
  </si>
  <si>
    <t>12/12/21  07:00</t>
  </si>
  <si>
    <t>12/12/21  08:00</t>
  </si>
  <si>
    <t>12/12/21  09:00</t>
  </si>
  <si>
    <t>12/12/21  10:00</t>
  </si>
  <si>
    <t>12/12/21  11:00</t>
  </si>
  <si>
    <t>12/12/21  12:00</t>
  </si>
  <si>
    <t>12/12/21  13:00</t>
  </si>
  <si>
    <t>12/12/21  14:00</t>
  </si>
  <si>
    <t>12/12/21  15:00</t>
  </si>
  <si>
    <t>12/12/21  16:00</t>
  </si>
  <si>
    <t>12/12/21  17:00</t>
  </si>
  <si>
    <t>12/12/21  18:00</t>
  </si>
  <si>
    <t>12/12/21  19:00</t>
  </si>
  <si>
    <t>12/12/21  20:00</t>
  </si>
  <si>
    <t>12/12/21  21:00</t>
  </si>
  <si>
    <t>12/12/21  22:00</t>
  </si>
  <si>
    <t>12/12/21  23:00</t>
  </si>
  <si>
    <t>13/12/21  00:00</t>
  </si>
  <si>
    <t>13/12/21  01:00</t>
  </si>
  <si>
    <t>13/12/21  02:00</t>
  </si>
  <si>
    <t>13/12/21  03:00</t>
  </si>
  <si>
    <t>13/12/21  04:00</t>
  </si>
  <si>
    <t>13/12/21  05:00</t>
  </si>
  <si>
    <t>13/12/21  06:00</t>
  </si>
  <si>
    <t>13/12/21  07:00</t>
  </si>
  <si>
    <t>13/12/21  08:00</t>
  </si>
  <si>
    <t>13/12/21  09:00</t>
  </si>
  <si>
    <t>13/12/21  10:00</t>
  </si>
  <si>
    <t>13/12/21  11:00</t>
  </si>
  <si>
    <t>13/12/21  12:00</t>
  </si>
  <si>
    <t>13/12/21  13:00</t>
  </si>
  <si>
    <t>13/12/21  14:00</t>
  </si>
  <si>
    <t>13/12/21  15:00</t>
  </si>
  <si>
    <t>13/12/21  16:00</t>
  </si>
  <si>
    <t>13/12/21  17:00</t>
  </si>
  <si>
    <t>13/12/21  18:00</t>
  </si>
  <si>
    <t>13/12/21  19:00</t>
  </si>
  <si>
    <t>13/12/21  20:00</t>
  </si>
  <si>
    <t>13/12/21  21:00</t>
  </si>
  <si>
    <t>13/12/21  22:00</t>
  </si>
  <si>
    <t>13/12/21  23:00</t>
  </si>
  <si>
    <t>14/12/21  00:00</t>
  </si>
  <si>
    <t>14/12/21  01:00</t>
  </si>
  <si>
    <t>14/12/21  02:00</t>
  </si>
  <si>
    <t>14/12/21  03:00</t>
  </si>
  <si>
    <t>14/12/21  04:00</t>
  </si>
  <si>
    <t>14/12/21  05:00</t>
  </si>
  <si>
    <t>14/12/21  06:00</t>
  </si>
  <si>
    <t>14/12/21  07:00</t>
  </si>
  <si>
    <t>14/12/21  08:00</t>
  </si>
  <si>
    <t>14/12/21  09:00</t>
  </si>
  <si>
    <t>14/12/21  10:00</t>
  </si>
  <si>
    <t>14/12/21  11:00</t>
  </si>
  <si>
    <t>14/12/21  12:00</t>
  </si>
  <si>
    <t>14/12/21  13:00</t>
  </si>
  <si>
    <t>14/12/21  14:00</t>
  </si>
  <si>
    <t>14/12/21  15:00</t>
  </si>
  <si>
    <t>14/12/21  16:00</t>
  </si>
  <si>
    <t>14/12/21  17:00</t>
  </si>
  <si>
    <t>14/12/21  18:00</t>
  </si>
  <si>
    <t>14/12/21  19:00</t>
  </si>
  <si>
    <t>14/12/21  20:00</t>
  </si>
  <si>
    <t>14/12/21  21:00</t>
  </si>
  <si>
    <t>14/12/21  22:00</t>
  </si>
  <si>
    <t>14/12/21  23:00</t>
  </si>
  <si>
    <t>15/12/21  00:00</t>
  </si>
  <si>
    <t>15/12/21  01:00</t>
  </si>
  <si>
    <t>15/12/21  02:00</t>
  </si>
  <si>
    <t>15/12/21  03:00</t>
  </si>
  <si>
    <t>15/12/21  04:00</t>
  </si>
  <si>
    <t>15/12/21  05:00</t>
  </si>
  <si>
    <t>15/12/21  06:00</t>
  </si>
  <si>
    <t>15/12/21  07:00</t>
  </si>
  <si>
    <t>15/12/21  08:00</t>
  </si>
  <si>
    <t>15/12/21  09:00</t>
  </si>
  <si>
    <t>15/12/21  10:00</t>
  </si>
  <si>
    <t>15/12/21  11:00</t>
  </si>
  <si>
    <t>15/12/21  12:00</t>
  </si>
  <si>
    <t>15/12/21  13:00</t>
  </si>
  <si>
    <t>15/12/21  14:00</t>
  </si>
  <si>
    <t>15/12/21  15:00</t>
  </si>
  <si>
    <t>15/12/21  16:00</t>
  </si>
  <si>
    <t>15/12/21  17:00</t>
  </si>
  <si>
    <t>15/12/21  18:00</t>
  </si>
  <si>
    <t>15/12/21  19:00</t>
  </si>
  <si>
    <t>15/12/21  20:00</t>
  </si>
  <si>
    <t>15/12/21  21:00</t>
  </si>
  <si>
    <t>15/12/21  22:00</t>
  </si>
  <si>
    <t>15/12/21  23:00</t>
  </si>
  <si>
    <t>16/12/21  00:00</t>
  </si>
  <si>
    <t>16/12/21  01:00</t>
  </si>
  <si>
    <t>16/12/21  02:00</t>
  </si>
  <si>
    <t>16/12/21  03:00</t>
  </si>
  <si>
    <t>16/12/21  04:00</t>
  </si>
  <si>
    <t>16/12/21  05:00</t>
  </si>
  <si>
    <t>16/12/21  06:00</t>
  </si>
  <si>
    <t>16/12/21  07:00</t>
  </si>
  <si>
    <t>16/12/21  08:00</t>
  </si>
  <si>
    <t>16/12/21  09:00</t>
  </si>
  <si>
    <t>16/12/21  10:00</t>
  </si>
  <si>
    <t>16/12/21  11:00</t>
  </si>
  <si>
    <t>16/12/21  12:00</t>
  </si>
  <si>
    <t>16/12/21  13:00</t>
  </si>
  <si>
    <t>16/12/21  14:00</t>
  </si>
  <si>
    <t>16/12/21  15:00</t>
  </si>
  <si>
    <t>16/12/21  16:00</t>
  </si>
  <si>
    <t>16/12/21  17:00</t>
  </si>
  <si>
    <t>16/12/21  18:00</t>
  </si>
  <si>
    <t>16/12/21  19:00</t>
  </si>
  <si>
    <t>16/12/21  20:00</t>
  </si>
  <si>
    <t>16/12/21  21:00</t>
  </si>
  <si>
    <t>16/12/21  22:00</t>
  </si>
  <si>
    <t>16/12/21  23:00</t>
  </si>
  <si>
    <t>17/12/21  00:00</t>
  </si>
  <si>
    <t>17/12/21  01:00</t>
  </si>
  <si>
    <t>17/12/21  02:00</t>
  </si>
  <si>
    <t>17/12/21  03:00</t>
  </si>
  <si>
    <t>17/12/21  04:00</t>
  </si>
  <si>
    <t>17/12/21  05:00</t>
  </si>
  <si>
    <t>17/12/21  06:00</t>
  </si>
  <si>
    <t>17/12/21  07:00</t>
  </si>
  <si>
    <t>17/12/21  08:00</t>
  </si>
  <si>
    <t>17/12/21  09:00</t>
  </si>
  <si>
    <t>17/12/21  10:00</t>
  </si>
  <si>
    <t>17/12/21  11:00</t>
  </si>
  <si>
    <t>17/12/21  12:00</t>
  </si>
  <si>
    <t>17/12/21  13:00</t>
  </si>
  <si>
    <t>17/12/21  14:00</t>
  </si>
  <si>
    <t>17/12/21  15:00</t>
  </si>
  <si>
    <t>17/12/21  16:00</t>
  </si>
  <si>
    <t>17/12/21  17:00</t>
  </si>
  <si>
    <t>17/12/21  18:00</t>
  </si>
  <si>
    <t>17/12/21  19:00</t>
  </si>
  <si>
    <t>17/12/21  20:00</t>
  </si>
  <si>
    <t>17/12/21  21:00</t>
  </si>
  <si>
    <t>17/12/21  22:00</t>
  </si>
  <si>
    <t>17/12/21  23:00</t>
  </si>
  <si>
    <t>18/12/21  00:00</t>
  </si>
  <si>
    <t>18/12/21  01:00</t>
  </si>
  <si>
    <t>18/12/21  02:00</t>
  </si>
  <si>
    <t>18/12/21  03:00</t>
  </si>
  <si>
    <t>18/12/21  04:00</t>
  </si>
  <si>
    <t>18/12/21  05:00</t>
  </si>
  <si>
    <t>18/12/21  06:00</t>
  </si>
  <si>
    <t>18/12/21  07:00</t>
  </si>
  <si>
    <t>18/12/21  08:00</t>
  </si>
  <si>
    <t>18/12/21  09:00</t>
  </si>
  <si>
    <t>18/12/21  10:00</t>
  </si>
  <si>
    <t>18/12/21  11:00</t>
  </si>
  <si>
    <t>18/12/21  12:00</t>
  </si>
  <si>
    <t>18/12/21  13:00</t>
  </si>
  <si>
    <t>18/12/21  14:00</t>
  </si>
  <si>
    <t>18/12/21  15:00</t>
  </si>
  <si>
    <t>18/12/21  16:00</t>
  </si>
  <si>
    <t>18/12/21  17:00</t>
  </si>
  <si>
    <t>18/12/21  18:00</t>
  </si>
  <si>
    <t>18/12/21  19:00</t>
  </si>
  <si>
    <t>18/12/21  20:00</t>
  </si>
  <si>
    <t>18/12/21  21:00</t>
  </si>
  <si>
    <t>18/12/21  22:00</t>
  </si>
  <si>
    <t>18/12/21  23:00</t>
  </si>
  <si>
    <t>19/12/21  00:00</t>
  </si>
  <si>
    <t>19/12/21  01:00</t>
  </si>
  <si>
    <t>19/12/21  02:00</t>
  </si>
  <si>
    <t>19/12/21  03:00</t>
  </si>
  <si>
    <t>19/12/21  04:00</t>
  </si>
  <si>
    <t>19/12/21  05:00</t>
  </si>
  <si>
    <t>19/12/21  06:00</t>
  </si>
  <si>
    <t>19/12/21  07:00</t>
  </si>
  <si>
    <t>19/12/21  08:00</t>
  </si>
  <si>
    <t>19/12/21  09:00</t>
  </si>
  <si>
    <t>19/12/21  10:00</t>
  </si>
  <si>
    <t>19/12/21  11:00</t>
  </si>
  <si>
    <t>19/12/21  12:00</t>
  </si>
  <si>
    <t>19/12/21  13:00</t>
  </si>
  <si>
    <t>19/12/21  14:00</t>
  </si>
  <si>
    <t>19/12/21  15:00</t>
  </si>
  <si>
    <t>19/12/21  16:00</t>
  </si>
  <si>
    <t>19/12/21  17:00</t>
  </si>
  <si>
    <t>19/12/21  18:00</t>
  </si>
  <si>
    <t>19/12/21  19:00</t>
  </si>
  <si>
    <t>19/12/21  20:00</t>
  </si>
  <si>
    <t>19/12/21  21:00</t>
  </si>
  <si>
    <t>19/12/21  22:00</t>
  </si>
  <si>
    <t>19/12/21  23:00</t>
  </si>
  <si>
    <t>20/12/21  00:00</t>
  </si>
  <si>
    <t>20/12/21  01:00</t>
  </si>
  <si>
    <t>20/12/21  02:00</t>
  </si>
  <si>
    <t>20/12/21  03:00</t>
  </si>
  <si>
    <t>20/12/21  04:00</t>
  </si>
  <si>
    <t>20/12/21  05:00</t>
  </si>
  <si>
    <t>20/12/21  06:00</t>
  </si>
  <si>
    <t>20/12/21  07:00</t>
  </si>
  <si>
    <t>20/12/21  08:00</t>
  </si>
  <si>
    <t>20/12/21  09:00</t>
  </si>
  <si>
    <t>20/12/21  10:00</t>
  </si>
  <si>
    <t>20/12/21  11:00</t>
  </si>
  <si>
    <t>20/12/21  12:00</t>
  </si>
  <si>
    <t>20/12/21  13:00</t>
  </si>
  <si>
    <t>20/12/21  14:00</t>
  </si>
  <si>
    <t>20/12/21  15:00</t>
  </si>
  <si>
    <t>20/12/21  16:00</t>
  </si>
  <si>
    <t>20/12/21  17:00</t>
  </si>
  <si>
    <t>20/12/21  18:00</t>
  </si>
  <si>
    <t>20/12/21  19:00</t>
  </si>
  <si>
    <t>20/12/21  20:00</t>
  </si>
  <si>
    <t>20/12/21  21:00</t>
  </si>
  <si>
    <t>20/12/21  22:00</t>
  </si>
  <si>
    <t>20/12/21  23:00</t>
  </si>
  <si>
    <t>21/12/21  00:00</t>
  </si>
  <si>
    <t>21/12/21  01:00</t>
  </si>
  <si>
    <t>21/12/21  02:00</t>
  </si>
  <si>
    <t>21/12/21  03:00</t>
  </si>
  <si>
    <t>21/12/21  04:00</t>
  </si>
  <si>
    <t>21/12/21  05:00</t>
  </si>
  <si>
    <t>21/12/21  06:00</t>
  </si>
  <si>
    <t>21/12/21  07:00</t>
  </si>
  <si>
    <t>21/12/21  08:00</t>
  </si>
  <si>
    <t>21/12/21  09:00</t>
  </si>
  <si>
    <t>21/12/21  10:00</t>
  </si>
  <si>
    <t>21/12/21  11:00</t>
  </si>
  <si>
    <t>21/12/21  12:00</t>
  </si>
  <si>
    <t>21/12/21  13:00</t>
  </si>
  <si>
    <t>21/12/21  14:00</t>
  </si>
  <si>
    <t>21/12/21  15:00</t>
  </si>
  <si>
    <t>21/12/21  16:00</t>
  </si>
  <si>
    <t>21/12/21  17:00</t>
  </si>
  <si>
    <t>21/12/21  18:00</t>
  </si>
  <si>
    <t>21/12/21  19:00</t>
  </si>
  <si>
    <t>21/12/21  20:00</t>
  </si>
  <si>
    <t>21/12/21  21:00</t>
  </si>
  <si>
    <t>21/12/21  22:00</t>
  </si>
  <si>
    <t>21/12/21  23:00</t>
  </si>
  <si>
    <t>22/12/21  00:00</t>
  </si>
  <si>
    <t>22/12/21  01:00</t>
  </si>
  <si>
    <t>22/12/21  02:00</t>
  </si>
  <si>
    <t>22/12/21  03:00</t>
  </si>
  <si>
    <t>22/12/21  04:00</t>
  </si>
  <si>
    <t>22/12/21  05:00</t>
  </si>
  <si>
    <t>22/12/21  06:00</t>
  </si>
  <si>
    <t>22/12/21  07:00</t>
  </si>
  <si>
    <t>22/12/21  08:00</t>
  </si>
  <si>
    <t>22/12/21  09:00</t>
  </si>
  <si>
    <t>22/12/21  10:00</t>
  </si>
  <si>
    <t>22/12/21  11:00</t>
  </si>
  <si>
    <t>22/12/21  12:00</t>
  </si>
  <si>
    <t>22/12/21  13:00</t>
  </si>
  <si>
    <t>22/12/21  14:00</t>
  </si>
  <si>
    <t>22/12/21  15:00</t>
  </si>
  <si>
    <t>22/12/21  16:00</t>
  </si>
  <si>
    <t>22/12/21  17:00</t>
  </si>
  <si>
    <t>22/12/21  18:00</t>
  </si>
  <si>
    <t>22/12/21  19:00</t>
  </si>
  <si>
    <t>22/12/21  20:00</t>
  </si>
  <si>
    <t>22/12/21  21:00</t>
  </si>
  <si>
    <t>22/12/21  22:00</t>
  </si>
  <si>
    <t>22/12/21  23:00</t>
  </si>
  <si>
    <t>23/12/21  00:00</t>
  </si>
  <si>
    <t>23/12/21  01:00</t>
  </si>
  <si>
    <t>23/12/21  02:00</t>
  </si>
  <si>
    <t>23/12/21  03:00</t>
  </si>
  <si>
    <t>23/12/21  04:00</t>
  </si>
  <si>
    <t>23/12/21  05:00</t>
  </si>
  <si>
    <t>23/12/21  06:00</t>
  </si>
  <si>
    <t>23/12/21  07:00</t>
  </si>
  <si>
    <t>23/12/21  08:00</t>
  </si>
  <si>
    <t>23/12/21  09:00</t>
  </si>
  <si>
    <t>23/12/21  10:00</t>
  </si>
  <si>
    <t>23/12/21  11:00</t>
  </si>
  <si>
    <t>23/12/21  12:00</t>
  </si>
  <si>
    <t>23/12/21  13:00</t>
  </si>
  <si>
    <t>23/12/21  14:00</t>
  </si>
  <si>
    <t>23/12/21  15:00</t>
  </si>
  <si>
    <t>23/12/21  16:00</t>
  </si>
  <si>
    <t>23/12/21  17:00</t>
  </si>
  <si>
    <t>23/12/21  18:00</t>
  </si>
  <si>
    <t>23/12/21  19:00</t>
  </si>
  <si>
    <t>23/12/21  20:00</t>
  </si>
  <si>
    <t>23/12/21  21:00</t>
  </si>
  <si>
    <t>23/12/21  22:00</t>
  </si>
  <si>
    <t>23/12/21  23:00</t>
  </si>
  <si>
    <t>24/12/21  00:00</t>
  </si>
  <si>
    <t>24/12/21  01:00</t>
  </si>
  <si>
    <t>24/12/21  02:00</t>
  </si>
  <si>
    <t>24/12/21  03:00</t>
  </si>
  <si>
    <t>24/12/21  04:00</t>
  </si>
  <si>
    <t>24/12/21  05:00</t>
  </si>
  <si>
    <t>24/12/21  06:00</t>
  </si>
  <si>
    <t>24/12/21  07:00</t>
  </si>
  <si>
    <t>24/12/21  08:00</t>
  </si>
  <si>
    <t>24/12/21  09:00</t>
  </si>
  <si>
    <t>24/12/21  10:00</t>
  </si>
  <si>
    <t>24/12/21  11:00</t>
  </si>
  <si>
    <t>24/12/21  12:00</t>
  </si>
  <si>
    <t>24/12/21  13:00</t>
  </si>
  <si>
    <t>24/12/21  14:00</t>
  </si>
  <si>
    <t>24/12/21  15:00</t>
  </si>
  <si>
    <t>24/12/21  16:00</t>
  </si>
  <si>
    <t>24/12/21  17:00</t>
  </si>
  <si>
    <t>24/12/21  18:00</t>
  </si>
  <si>
    <t>24/12/21  19:00</t>
  </si>
  <si>
    <t>24/12/21  20:00</t>
  </si>
  <si>
    <t>24/12/21  21:00</t>
  </si>
  <si>
    <t>24/12/21  22:00</t>
  </si>
  <si>
    <t>24/12/21  23:00</t>
  </si>
  <si>
    <t>25/12/21  00:00</t>
  </si>
  <si>
    <t>25/12/21  01:00</t>
  </si>
  <si>
    <t>25/12/21  02:00</t>
  </si>
  <si>
    <t>25/12/21  03:00</t>
  </si>
  <si>
    <t>25/12/21  04:00</t>
  </si>
  <si>
    <t>25/12/21  05:00</t>
  </si>
  <si>
    <t>25/12/21  06:00</t>
  </si>
  <si>
    <t>25/12/21  07:00</t>
  </si>
  <si>
    <t>25/12/21  08:00</t>
  </si>
  <si>
    <t>25/12/21  09:00</t>
  </si>
  <si>
    <t>25/12/21  10:00</t>
  </si>
  <si>
    <t>25/12/21  11:00</t>
  </si>
  <si>
    <t>25/12/21  12:00</t>
  </si>
  <si>
    <t>25/12/21  13:00</t>
  </si>
  <si>
    <t>25/12/21  14:00</t>
  </si>
  <si>
    <t>25/12/21  15:00</t>
  </si>
  <si>
    <t>25/12/21  16:00</t>
  </si>
  <si>
    <t>25/12/21  17:00</t>
  </si>
  <si>
    <t>25/12/21  18:00</t>
  </si>
  <si>
    <t>25/12/21  19:00</t>
  </si>
  <si>
    <t>25/12/21  20:00</t>
  </si>
  <si>
    <t>25/12/21  21:00</t>
  </si>
  <si>
    <t>25/12/21  22:00</t>
  </si>
  <si>
    <t>25/12/21  23:00</t>
  </si>
  <si>
    <t>26/12/21  00:00</t>
  </si>
  <si>
    <t>26/12/21  01:00</t>
  </si>
  <si>
    <t>26/12/21  02:00</t>
  </si>
  <si>
    <t>26/12/21  03:00</t>
  </si>
  <si>
    <t>26/12/21  04:00</t>
  </si>
  <si>
    <t>26/12/21  05:00</t>
  </si>
  <si>
    <t>26/12/21  06:00</t>
  </si>
  <si>
    <t>26/12/21  07:00</t>
  </si>
  <si>
    <t>26/12/21  08:00</t>
  </si>
  <si>
    <t>26/12/21  09:00</t>
  </si>
  <si>
    <t>26/12/21  10:00</t>
  </si>
  <si>
    <t>26/12/21  11:00</t>
  </si>
  <si>
    <t>26/12/21  12:00</t>
  </si>
  <si>
    <t>26/12/21  13:00</t>
  </si>
  <si>
    <t>26/12/21  14:00</t>
  </si>
  <si>
    <t>26/12/21  15:00</t>
  </si>
  <si>
    <t>26/12/21  16:00</t>
  </si>
  <si>
    <t>26/12/21  17:00</t>
  </si>
  <si>
    <t>26/12/21  18:00</t>
  </si>
  <si>
    <t>26/12/21  19:00</t>
  </si>
  <si>
    <t>26/12/21  20:00</t>
  </si>
  <si>
    <t>26/12/21  21:00</t>
  </si>
  <si>
    <t>26/12/21  22:00</t>
  </si>
  <si>
    <t>26/12/21  23:00</t>
  </si>
  <si>
    <t>27/12/21  00:00</t>
  </si>
  <si>
    <t>27/12/21  01:00</t>
  </si>
  <si>
    <t>27/12/21  02:00</t>
  </si>
  <si>
    <t>27/12/21  03:00</t>
  </si>
  <si>
    <t>27/12/21  04:00</t>
  </si>
  <si>
    <t>27/12/21  05:00</t>
  </si>
  <si>
    <t>27/12/21  06:00</t>
  </si>
  <si>
    <t>27/12/21  07:00</t>
  </si>
  <si>
    <t>27/12/21  08:00</t>
  </si>
  <si>
    <t>27/12/21  09:00</t>
  </si>
  <si>
    <t>27/12/21  10:00</t>
  </si>
  <si>
    <t>27/12/21  11:00</t>
  </si>
  <si>
    <t>27/12/21  12:00</t>
  </si>
  <si>
    <t>27/12/21  13:00</t>
  </si>
  <si>
    <t>27/12/21  14:00</t>
  </si>
  <si>
    <t>27/12/21  15:00</t>
  </si>
  <si>
    <t>27/12/21  16:00</t>
  </si>
  <si>
    <t>27/12/21  17:00</t>
  </si>
  <si>
    <t>27/12/21  18:00</t>
  </si>
  <si>
    <t>27/12/21  19:00</t>
  </si>
  <si>
    <t>27/12/21  20:00</t>
  </si>
  <si>
    <t>27/12/21  21:00</t>
  </si>
  <si>
    <t>27/12/21  22:00</t>
  </si>
  <si>
    <t>27/12/21  23:00</t>
  </si>
  <si>
    <t>28/12/21  00:00</t>
  </si>
  <si>
    <t>28/12/21  01:00</t>
  </si>
  <si>
    <t>28/12/21  02:00</t>
  </si>
  <si>
    <t>28/12/21  03:00</t>
  </si>
  <si>
    <t>28/12/21  04:00</t>
  </si>
  <si>
    <t>28/12/21  05:00</t>
  </si>
  <si>
    <t>28/12/21  06:00</t>
  </si>
  <si>
    <t>28/12/21  07:00</t>
  </si>
  <si>
    <t>28/12/21  08:00</t>
  </si>
  <si>
    <t>28/12/21  09:00</t>
  </si>
  <si>
    <t>28/12/21  10:00</t>
  </si>
  <si>
    <t>28/12/21  11:00</t>
  </si>
  <si>
    <t>28/12/21  12:00</t>
  </si>
  <si>
    <t>28/12/21  13:00</t>
  </si>
  <si>
    <t>28/12/21  14:00</t>
  </si>
  <si>
    <t>28/12/21  15:00</t>
  </si>
  <si>
    <t>28/12/21  16:00</t>
  </si>
  <si>
    <t>28/12/21  17:00</t>
  </si>
  <si>
    <t>28/12/21  18:00</t>
  </si>
  <si>
    <t>28/12/21  19:00</t>
  </si>
  <si>
    <t>28/12/21  20:00</t>
  </si>
  <si>
    <t>28/12/21  21:00</t>
  </si>
  <si>
    <t>28/12/21  22:00</t>
  </si>
  <si>
    <t>28/12/21  23:00</t>
  </si>
  <si>
    <t>29/12/21  00:00</t>
  </si>
  <si>
    <t>29/12/21  01:00</t>
  </si>
  <si>
    <t>29/12/21  02:00</t>
  </si>
  <si>
    <t>29/12/21  03:00</t>
  </si>
  <si>
    <t>29/12/21  04:00</t>
  </si>
  <si>
    <t>29/12/21  05:00</t>
  </si>
  <si>
    <t>29/12/21  06:00</t>
  </si>
  <si>
    <t>29/12/21  07:00</t>
  </si>
  <si>
    <t>29/12/21  08:00</t>
  </si>
  <si>
    <t>29/12/21  09:00</t>
  </si>
  <si>
    <t>29/12/21  10:00</t>
  </si>
  <si>
    <t>29/12/21  11:00</t>
  </si>
  <si>
    <t>29/12/21  12:00</t>
  </si>
  <si>
    <t>29/12/21  13:00</t>
  </si>
  <si>
    <t>29/12/21  14:00</t>
  </si>
  <si>
    <t>29/12/21  15:00</t>
  </si>
  <si>
    <t>29/12/21  16:00</t>
  </si>
  <si>
    <t>29/12/21  17:00</t>
  </si>
  <si>
    <t>29/12/21  18:00</t>
  </si>
  <si>
    <t>29/12/21  19:00</t>
  </si>
  <si>
    <t>29/12/21  20:00</t>
  </si>
  <si>
    <t>29/12/21  21:00</t>
  </si>
  <si>
    <t>29/12/21  22:00</t>
  </si>
  <si>
    <t>29/12/21  23:00</t>
  </si>
  <si>
    <t>30/12/21  00:00</t>
  </si>
  <si>
    <t>30/12/21  01:00</t>
  </si>
  <si>
    <t>30/12/21  02:00</t>
  </si>
  <si>
    <t>30/12/21  03:00</t>
  </si>
  <si>
    <t>30/12/21  04:00</t>
  </si>
  <si>
    <t>30/12/21  05:00</t>
  </si>
  <si>
    <t>30/12/21  06:00</t>
  </si>
  <si>
    <t>30/12/21  07:00</t>
  </si>
  <si>
    <t>30/12/21  08:00</t>
  </si>
  <si>
    <t>30/12/21  09:00</t>
  </si>
  <si>
    <t>30/12/21  10:00</t>
  </si>
  <si>
    <t>30/12/21  11:00</t>
  </si>
  <si>
    <t>30/12/21  12:00</t>
  </si>
  <si>
    <t>30/12/21  13:00</t>
  </si>
  <si>
    <t>30/12/21  14:00</t>
  </si>
  <si>
    <t>30/12/21  15:00</t>
  </si>
  <si>
    <t>30/12/21  16:00</t>
  </si>
  <si>
    <t>30/12/21  17:00</t>
  </si>
  <si>
    <t>30/12/21  18:00</t>
  </si>
  <si>
    <t>30/12/21  19:00</t>
  </si>
  <si>
    <t>30/12/21  20:00</t>
  </si>
  <si>
    <t>30/12/21  21:00</t>
  </si>
  <si>
    <t>30/12/21  22:00</t>
  </si>
  <si>
    <t>30/12/21  23:00</t>
  </si>
  <si>
    <t>31/12/21  00:00</t>
  </si>
  <si>
    <t>31/12/21  01:00</t>
  </si>
  <si>
    <t>31/12/21  02:00</t>
  </si>
  <si>
    <t>31/12/21  03:00</t>
  </si>
  <si>
    <t>31/12/21  04:00</t>
  </si>
  <si>
    <t>31/12/21  05:00</t>
  </si>
  <si>
    <t>31/12/21  06:00</t>
  </si>
  <si>
    <t>31/12/21  07:00</t>
  </si>
  <si>
    <t>31/12/21  08:00</t>
  </si>
  <si>
    <t>31/12/21  09:00</t>
  </si>
  <si>
    <t>31/12/21  10:00</t>
  </si>
  <si>
    <t>31/12/21  11:00</t>
  </si>
  <si>
    <t>31/12/21  12:00</t>
  </si>
  <si>
    <t>31/12/21  13:00</t>
  </si>
  <si>
    <t>31/12/21  14:00</t>
  </si>
  <si>
    <t>31/12/21  15:00</t>
  </si>
  <si>
    <t>31/12/21  16:00</t>
  </si>
  <si>
    <t>31/12/21  17:00</t>
  </si>
  <si>
    <t>31/12/21  18:00</t>
  </si>
  <si>
    <t>31/12/21  19:00</t>
  </si>
  <si>
    <t>31/12/21  20:00</t>
  </si>
  <si>
    <t>31/12/21  21:00</t>
  </si>
  <si>
    <t>31/12/21  22:00</t>
  </si>
  <si>
    <t>31/12/21  23:00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</si>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</sst>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[$-F400]h:mm:ss\ AM/PM"/>
    <numFmt numFmtId="165" formatCode="&quot;£&quot;#,##0.00"/>
    <numFmt numFmtId="166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21" fontId="0" fillId="2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42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/Techno-Economic/Data%200811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Hourly"/>
      <sheetName val="2021 - Half"/>
      <sheetName val="2021 - Hour"/>
    </sheetNames>
    <sheetDataSet>
      <sheetData sheetId="0"/>
      <sheetData sheetId="1"/>
      <sheetData sheetId="2">
        <row r="337">
          <cell r="D337">
            <v>33.89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FCBBA-D4FA-4B60-AD86-9D3AC2BFF24D}">
  <sheetPr codeName="Sheet1"/>
  <dimension ref="A1:BU172"/>
  <sheetViews>
    <sheetView workbookViewId="0">
      <selection activeCell="J7" sqref="J7"/>
    </sheetView>
  </sheetViews>
  <sheetFormatPr defaultRowHeight="14.5" x14ac:dyDescent="0.35"/>
  <cols>
    <col min="2" max="3" width="10.453125" bestFit="1" customWidth="1"/>
  </cols>
  <sheetData>
    <row r="1" spans="1:38" s="2" customFormat="1" x14ac:dyDescent="0.35"/>
    <row r="2" spans="1:38" s="2" customFormat="1" x14ac:dyDescent="0.35">
      <c r="A2" s="2" t="s">
        <v>0</v>
      </c>
      <c r="B2" s="13">
        <v>44197</v>
      </c>
      <c r="C2" s="3">
        <v>44197</v>
      </c>
      <c r="D2" s="2">
        <v>1</v>
      </c>
      <c r="E2" s="5">
        <v>35</v>
      </c>
      <c r="F2" s="6" t="s">
        <v>722</v>
      </c>
      <c r="G2" s="2">
        <v>68</v>
      </c>
      <c r="H2" s="2">
        <v>68</v>
      </c>
      <c r="I2">
        <v>57.5</v>
      </c>
      <c r="J2">
        <v>32.590000000000003</v>
      </c>
      <c r="K2">
        <v>0</v>
      </c>
      <c r="L2">
        <v>0.88749999999999996</v>
      </c>
      <c r="M2">
        <v>46.923625000000001</v>
      </c>
      <c r="N2" s="2">
        <v>0</v>
      </c>
      <c r="O2"/>
      <c r="P2"/>
      <c r="Q2" s="2">
        <v>977.5</v>
      </c>
      <c r="R2" s="2">
        <v>-728.61599999999999</v>
      </c>
      <c r="S2" s="2">
        <v>977.5</v>
      </c>
      <c r="T2" s="2">
        <v>-728.61599999999999</v>
      </c>
      <c r="U2" s="2">
        <v>-277.5</v>
      </c>
      <c r="V2" s="2">
        <v>0</v>
      </c>
      <c r="W2" s="2">
        <v>-276.5</v>
      </c>
      <c r="X2" s="2">
        <v>0</v>
      </c>
      <c r="Y2"/>
      <c r="Z2"/>
      <c r="AA2"/>
      <c r="AB2"/>
      <c r="AC2"/>
      <c r="AD2" s="2">
        <v>20</v>
      </c>
      <c r="AE2" s="2" t="s">
        <v>1</v>
      </c>
      <c r="AF2"/>
      <c r="AG2"/>
      <c r="AH2"/>
      <c r="AI2"/>
      <c r="AJ2"/>
      <c r="AK2"/>
      <c r="AL2">
        <v>174</v>
      </c>
    </row>
    <row r="3" spans="1:38" s="2" customFormat="1" x14ac:dyDescent="0.35">
      <c r="A3" s="2" t="s">
        <v>0</v>
      </c>
      <c r="B3" s="13"/>
      <c r="C3" s="3">
        <v>44197.041666666672</v>
      </c>
      <c r="D3" s="2">
        <v>3</v>
      </c>
      <c r="E3" s="5">
        <v>35.0416666666667</v>
      </c>
      <c r="F3" s="6" t="s">
        <v>723</v>
      </c>
      <c r="G3" s="2">
        <v>72.5</v>
      </c>
      <c r="H3" s="2">
        <v>72.5</v>
      </c>
      <c r="I3">
        <v>57.5</v>
      </c>
      <c r="J3">
        <v>32.590000000000003</v>
      </c>
      <c r="K3">
        <v>0</v>
      </c>
      <c r="L3">
        <v>0.88749999999999996</v>
      </c>
      <c r="M3">
        <v>46.923625000000001</v>
      </c>
      <c r="N3" s="2">
        <v>0</v>
      </c>
      <c r="O3"/>
      <c r="P3"/>
      <c r="Q3" s="2">
        <v>1014.596</v>
      </c>
      <c r="R3" s="2">
        <v>-477.30399999999997</v>
      </c>
      <c r="S3" s="2">
        <v>1013.596</v>
      </c>
      <c r="T3" s="2">
        <v>-477.30399999999997</v>
      </c>
      <c r="U3" s="2">
        <v>-152.5</v>
      </c>
      <c r="V3" s="2">
        <v>0</v>
      </c>
      <c r="W3" s="2">
        <v>-152.5</v>
      </c>
      <c r="X3" s="2">
        <v>0</v>
      </c>
      <c r="Y3"/>
      <c r="Z3"/>
      <c r="AA3"/>
      <c r="AB3"/>
      <c r="AC3"/>
      <c r="AD3"/>
      <c r="AE3"/>
      <c r="AF3"/>
      <c r="AG3"/>
      <c r="AH3"/>
      <c r="AI3"/>
      <c r="AJ3"/>
      <c r="AK3"/>
      <c r="AL3">
        <v>173</v>
      </c>
    </row>
    <row r="4" spans="1:38" s="2" customFormat="1" x14ac:dyDescent="0.35">
      <c r="A4" s="2" t="s">
        <v>0</v>
      </c>
      <c r="B4" s="13"/>
      <c r="C4" s="3">
        <v>44197.083333333343</v>
      </c>
      <c r="D4" s="2">
        <v>5</v>
      </c>
      <c r="E4" s="5">
        <v>35.0833333333333</v>
      </c>
      <c r="F4" s="6" t="s">
        <v>724</v>
      </c>
      <c r="G4" s="2">
        <v>72.400000000000006</v>
      </c>
      <c r="H4" s="2">
        <v>72.400000000000006</v>
      </c>
      <c r="I4">
        <v>57.5</v>
      </c>
      <c r="J4">
        <v>32.590000000000003</v>
      </c>
      <c r="K4">
        <v>0</v>
      </c>
      <c r="L4">
        <v>0.88749999999999996</v>
      </c>
      <c r="M4">
        <v>46.923625000000001</v>
      </c>
      <c r="N4" s="2">
        <v>0</v>
      </c>
      <c r="O4"/>
      <c r="P4"/>
      <c r="Q4" s="2">
        <v>1047.5</v>
      </c>
      <c r="R4" s="2">
        <v>-410.76</v>
      </c>
      <c r="S4" s="2">
        <v>1046.5</v>
      </c>
      <c r="T4" s="2">
        <v>-410.76</v>
      </c>
      <c r="U4" s="2">
        <v>-277.5</v>
      </c>
      <c r="V4" s="2">
        <v>0</v>
      </c>
      <c r="W4" s="2">
        <v>-277.5</v>
      </c>
      <c r="X4" s="2">
        <v>0</v>
      </c>
      <c r="Y4"/>
      <c r="Z4"/>
      <c r="AA4"/>
      <c r="AB4"/>
      <c r="AC4"/>
      <c r="AD4"/>
      <c r="AE4"/>
      <c r="AF4"/>
      <c r="AG4"/>
      <c r="AH4"/>
      <c r="AI4"/>
      <c r="AJ4"/>
      <c r="AK4"/>
      <c r="AL4">
        <v>162</v>
      </c>
    </row>
    <row r="5" spans="1:38" s="2" customFormat="1" x14ac:dyDescent="0.35">
      <c r="A5" s="2" t="s">
        <v>0</v>
      </c>
      <c r="B5" s="13"/>
      <c r="C5" s="3">
        <v>44197.125000000015</v>
      </c>
      <c r="D5" s="2">
        <v>7</v>
      </c>
      <c r="E5" s="5">
        <v>35.125</v>
      </c>
      <c r="F5" s="6" t="s">
        <v>725</v>
      </c>
      <c r="G5" s="2">
        <v>62</v>
      </c>
      <c r="H5" s="2">
        <v>62</v>
      </c>
      <c r="I5">
        <v>57.5</v>
      </c>
      <c r="J5">
        <v>32.590000000000003</v>
      </c>
      <c r="K5">
        <v>0</v>
      </c>
      <c r="L5">
        <v>0.88749999999999996</v>
      </c>
      <c r="M5">
        <v>46.923625000000001</v>
      </c>
      <c r="N5" s="2">
        <v>0</v>
      </c>
      <c r="O5"/>
      <c r="P5"/>
      <c r="Q5" s="2">
        <v>902.26900000000001</v>
      </c>
      <c r="R5" s="2">
        <v>-624.524</v>
      </c>
      <c r="S5" s="2">
        <v>901.26900000000001</v>
      </c>
      <c r="T5" s="2">
        <v>-624.524</v>
      </c>
      <c r="U5" s="2">
        <v>-152.5</v>
      </c>
      <c r="V5" s="2">
        <v>0</v>
      </c>
      <c r="W5" s="2">
        <v>-152.5</v>
      </c>
      <c r="X5" s="2">
        <v>0</v>
      </c>
      <c r="Y5"/>
      <c r="Z5"/>
      <c r="AA5"/>
      <c r="AB5"/>
      <c r="AC5"/>
      <c r="AD5"/>
      <c r="AE5"/>
      <c r="AF5"/>
      <c r="AG5"/>
      <c r="AH5"/>
      <c r="AI5"/>
      <c r="AJ5"/>
      <c r="AK5"/>
      <c r="AL5">
        <v>159</v>
      </c>
    </row>
    <row r="6" spans="1:38" s="2" customFormat="1" x14ac:dyDescent="0.35">
      <c r="A6" s="2" t="s">
        <v>0</v>
      </c>
      <c r="B6" s="13"/>
      <c r="C6" s="3">
        <v>44197.166666666686</v>
      </c>
      <c r="D6" s="2">
        <v>9</v>
      </c>
      <c r="E6" s="5">
        <v>35.1666666666667</v>
      </c>
      <c r="F6" s="6" t="s">
        <v>726</v>
      </c>
      <c r="G6" s="2">
        <v>6</v>
      </c>
      <c r="H6" s="2">
        <v>6</v>
      </c>
      <c r="I6">
        <v>57.5</v>
      </c>
      <c r="J6">
        <v>32.590000000000003</v>
      </c>
      <c r="K6">
        <v>0</v>
      </c>
      <c r="L6">
        <v>0.88749999999999996</v>
      </c>
      <c r="M6">
        <v>46.923625000000001</v>
      </c>
      <c r="N6" s="2">
        <v>0</v>
      </c>
      <c r="O6"/>
      <c r="P6"/>
      <c r="Q6" s="2">
        <v>929.81299999999999</v>
      </c>
      <c r="R6" s="2">
        <v>-748.94899999999996</v>
      </c>
      <c r="S6" s="2">
        <v>928.81299999999999</v>
      </c>
      <c r="T6" s="2">
        <v>-748.94899999999996</v>
      </c>
      <c r="U6" s="2">
        <v>-152.5</v>
      </c>
      <c r="V6" s="2">
        <v>0</v>
      </c>
      <c r="W6" s="2">
        <v>-152.5</v>
      </c>
      <c r="X6" s="2">
        <v>0</v>
      </c>
      <c r="Y6"/>
      <c r="Z6"/>
      <c r="AA6"/>
      <c r="AB6"/>
      <c r="AC6"/>
      <c r="AD6"/>
      <c r="AE6"/>
      <c r="AF6"/>
      <c r="AG6"/>
      <c r="AH6"/>
      <c r="AI6"/>
      <c r="AJ6"/>
      <c r="AK6"/>
      <c r="AL6">
        <v>150</v>
      </c>
    </row>
    <row r="7" spans="1:38" s="2" customFormat="1" x14ac:dyDescent="0.35">
      <c r="A7" s="2" t="s">
        <v>0</v>
      </c>
      <c r="B7" s="13"/>
      <c r="C7" s="3">
        <v>44197.208333333358</v>
      </c>
      <c r="D7" s="2">
        <v>11</v>
      </c>
      <c r="E7" s="5">
        <v>35.2083333333334</v>
      </c>
      <c r="F7" s="6" t="s">
        <v>727</v>
      </c>
      <c r="G7" s="2">
        <v>68.989999999999995</v>
      </c>
      <c r="H7" s="2">
        <v>68.989999999999995</v>
      </c>
      <c r="I7">
        <v>57.5</v>
      </c>
      <c r="J7">
        <v>32.590000000000003</v>
      </c>
      <c r="K7">
        <v>0</v>
      </c>
      <c r="L7">
        <v>0.88749999999999996</v>
      </c>
      <c r="M7">
        <v>46.923625000000001</v>
      </c>
      <c r="N7" s="2">
        <v>0</v>
      </c>
      <c r="O7"/>
      <c r="P7"/>
      <c r="Q7" s="2">
        <v>1170.422</v>
      </c>
      <c r="R7" s="2">
        <v>-1201.9949999999999</v>
      </c>
      <c r="S7" s="2">
        <v>1170.422</v>
      </c>
      <c r="T7" s="2">
        <v>-1201.9949999999999</v>
      </c>
      <c r="U7" s="2">
        <v>-152.5</v>
      </c>
      <c r="V7" s="2">
        <v>350</v>
      </c>
      <c r="W7" s="2">
        <v>-152.5</v>
      </c>
      <c r="X7" s="2">
        <v>349</v>
      </c>
      <c r="Y7"/>
      <c r="Z7"/>
      <c r="AA7"/>
      <c r="AB7"/>
      <c r="AC7"/>
      <c r="AD7"/>
      <c r="AE7"/>
      <c r="AF7"/>
      <c r="AG7"/>
      <c r="AH7"/>
      <c r="AI7"/>
      <c r="AJ7"/>
      <c r="AK7"/>
      <c r="AL7">
        <v>143</v>
      </c>
    </row>
    <row r="8" spans="1:38" s="2" customFormat="1" x14ac:dyDescent="0.35">
      <c r="A8" s="2" t="s">
        <v>0</v>
      </c>
      <c r="B8" s="13"/>
      <c r="C8" s="3">
        <v>44197.250000000029</v>
      </c>
      <c r="D8" s="2">
        <v>13</v>
      </c>
      <c r="E8" s="5">
        <v>35.25</v>
      </c>
      <c r="F8" s="6" t="s">
        <v>728</v>
      </c>
      <c r="G8" s="2">
        <v>68.989999999999995</v>
      </c>
      <c r="H8" s="2">
        <v>68.989999999999995</v>
      </c>
      <c r="I8">
        <v>57.5</v>
      </c>
      <c r="J8">
        <v>32.590000000000003</v>
      </c>
      <c r="K8">
        <v>0</v>
      </c>
      <c r="L8">
        <v>0.88749999999999996</v>
      </c>
      <c r="M8">
        <v>46.923625000000001</v>
      </c>
      <c r="N8" s="2">
        <v>0</v>
      </c>
      <c r="O8"/>
      <c r="P8"/>
      <c r="Q8" s="2">
        <v>1149.771</v>
      </c>
      <c r="R8" s="2">
        <v>-1121.56</v>
      </c>
      <c r="S8" s="2">
        <v>1149.771</v>
      </c>
      <c r="T8" s="2">
        <v>-1120.56</v>
      </c>
      <c r="U8" s="2">
        <v>-152.5</v>
      </c>
      <c r="V8" s="2">
        <v>0</v>
      </c>
      <c r="W8" s="2">
        <v>-152.5</v>
      </c>
      <c r="X8" s="2">
        <v>0</v>
      </c>
      <c r="Y8"/>
      <c r="Z8"/>
      <c r="AA8"/>
      <c r="AB8"/>
      <c r="AC8"/>
      <c r="AD8"/>
      <c r="AE8"/>
      <c r="AF8"/>
      <c r="AG8"/>
      <c r="AH8"/>
      <c r="AI8"/>
      <c r="AJ8"/>
      <c r="AK8"/>
      <c r="AL8">
        <v>147</v>
      </c>
    </row>
    <row r="9" spans="1:38" s="2" customFormat="1" x14ac:dyDescent="0.35">
      <c r="A9" s="2" t="s">
        <v>0</v>
      </c>
      <c r="B9" s="13"/>
      <c r="C9" s="3">
        <v>44197.291666666701</v>
      </c>
      <c r="D9" s="2">
        <v>15</v>
      </c>
      <c r="E9" s="5">
        <v>35.2916666666667</v>
      </c>
      <c r="F9" s="6" t="s">
        <v>729</v>
      </c>
      <c r="G9" s="2">
        <v>20.100000000000001</v>
      </c>
      <c r="H9" s="2">
        <v>20.100000000000001</v>
      </c>
      <c r="I9">
        <v>57.5</v>
      </c>
      <c r="J9">
        <v>32.590000000000003</v>
      </c>
      <c r="K9">
        <v>0</v>
      </c>
      <c r="L9">
        <v>0.88749999999999996</v>
      </c>
      <c r="M9">
        <v>46.923625000000001</v>
      </c>
      <c r="N9" s="2">
        <v>0</v>
      </c>
      <c r="O9"/>
      <c r="P9"/>
      <c r="Q9" s="2">
        <v>811.303</v>
      </c>
      <c r="R9" s="2">
        <v>-1297.8679999999999</v>
      </c>
      <c r="S9" s="2">
        <v>811.303</v>
      </c>
      <c r="T9" s="2">
        <v>-1296.8679999999999</v>
      </c>
      <c r="U9" s="2">
        <v>0</v>
      </c>
      <c r="V9" s="2">
        <v>0</v>
      </c>
      <c r="W9" s="2">
        <v>0</v>
      </c>
      <c r="X9" s="2">
        <v>0</v>
      </c>
      <c r="Y9"/>
      <c r="Z9"/>
      <c r="AA9"/>
      <c r="AB9"/>
      <c r="AC9"/>
      <c r="AD9"/>
      <c r="AE9"/>
      <c r="AF9"/>
      <c r="AG9"/>
      <c r="AH9"/>
      <c r="AI9"/>
      <c r="AJ9"/>
      <c r="AK9"/>
      <c r="AL9">
        <v>145</v>
      </c>
    </row>
    <row r="10" spans="1:38" s="2" customFormat="1" x14ac:dyDescent="0.35">
      <c r="A10" s="2" t="s">
        <v>0</v>
      </c>
      <c r="B10" s="13"/>
      <c r="C10" s="3">
        <v>44197.333333333372</v>
      </c>
      <c r="D10" s="2">
        <v>17</v>
      </c>
      <c r="E10" s="5">
        <v>35.3333333333334</v>
      </c>
      <c r="F10" s="6" t="s">
        <v>730</v>
      </c>
      <c r="G10" s="2">
        <v>40</v>
      </c>
      <c r="H10" s="2">
        <v>40</v>
      </c>
      <c r="I10">
        <v>57.5</v>
      </c>
      <c r="J10">
        <v>32.590000000000003</v>
      </c>
      <c r="K10">
        <v>0</v>
      </c>
      <c r="L10">
        <v>0.88749999999999996</v>
      </c>
      <c r="M10">
        <v>46.923625000000001</v>
      </c>
      <c r="N10" s="2">
        <v>0</v>
      </c>
      <c r="O10"/>
      <c r="P10"/>
      <c r="Q10" s="2">
        <v>579.39400000000001</v>
      </c>
      <c r="R10" s="2">
        <v>-1108.52</v>
      </c>
      <c r="S10" s="2">
        <v>579.39400000000001</v>
      </c>
      <c r="T10" s="2">
        <v>-1107.52</v>
      </c>
      <c r="U10" s="2">
        <v>0</v>
      </c>
      <c r="V10" s="2">
        <v>0</v>
      </c>
      <c r="W10" s="2">
        <v>0</v>
      </c>
      <c r="X10" s="2">
        <v>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152</v>
      </c>
    </row>
    <row r="11" spans="1:38" s="2" customFormat="1" x14ac:dyDescent="0.35">
      <c r="A11" s="2" t="s">
        <v>0</v>
      </c>
      <c r="B11" s="13"/>
      <c r="C11" s="3">
        <v>44197.375000000044</v>
      </c>
      <c r="D11" s="2">
        <v>19</v>
      </c>
      <c r="E11" s="5">
        <v>35.375</v>
      </c>
      <c r="F11" s="6" t="s">
        <v>731</v>
      </c>
      <c r="G11" s="2">
        <v>0</v>
      </c>
      <c r="H11" s="2">
        <v>0</v>
      </c>
      <c r="I11">
        <v>57.5</v>
      </c>
      <c r="J11">
        <v>32.590000000000003</v>
      </c>
      <c r="K11">
        <v>0</v>
      </c>
      <c r="L11">
        <v>0.88749999999999996</v>
      </c>
      <c r="M11">
        <v>46.923625000000001</v>
      </c>
      <c r="N11" s="2">
        <v>0</v>
      </c>
      <c r="O11"/>
      <c r="P11"/>
      <c r="Q11" s="2">
        <v>381.5</v>
      </c>
      <c r="R11" s="2">
        <v>-495.61799999999999</v>
      </c>
      <c r="S11" s="2">
        <v>381.5</v>
      </c>
      <c r="T11" s="2">
        <v>-494.61799999999999</v>
      </c>
      <c r="U11" s="2">
        <v>0</v>
      </c>
      <c r="V11" s="2">
        <v>0</v>
      </c>
      <c r="W11" s="2">
        <v>0</v>
      </c>
      <c r="X11" s="2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170</v>
      </c>
    </row>
    <row r="12" spans="1:38" s="2" customFormat="1" x14ac:dyDescent="0.35">
      <c r="A12" s="2" t="s">
        <v>0</v>
      </c>
      <c r="B12" s="13"/>
      <c r="C12" s="3">
        <v>44197.416666666715</v>
      </c>
      <c r="D12" s="2">
        <v>21</v>
      </c>
      <c r="E12" s="5">
        <v>35.4166666666667</v>
      </c>
      <c r="F12" s="6" t="s">
        <v>732</v>
      </c>
      <c r="G12" s="2">
        <v>20</v>
      </c>
      <c r="H12" s="2">
        <v>20</v>
      </c>
      <c r="I12">
        <v>57.5</v>
      </c>
      <c r="J12">
        <v>32.590000000000003</v>
      </c>
      <c r="K12">
        <v>0</v>
      </c>
      <c r="L12">
        <v>0.88749999999999996</v>
      </c>
      <c r="M12">
        <v>46.923625000000001</v>
      </c>
      <c r="N12" s="2">
        <v>0</v>
      </c>
      <c r="O12"/>
      <c r="P12"/>
      <c r="Q12" s="2">
        <v>294.60700000000003</v>
      </c>
      <c r="R12" s="2">
        <v>-603.62300000000005</v>
      </c>
      <c r="S12" s="2">
        <v>294.60700000000003</v>
      </c>
      <c r="T12" s="2">
        <v>-602.62300000000005</v>
      </c>
      <c r="U12" s="2">
        <v>0</v>
      </c>
      <c r="V12" s="2">
        <v>0</v>
      </c>
      <c r="W12" s="2">
        <v>0</v>
      </c>
      <c r="X12" s="2">
        <v>0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192</v>
      </c>
    </row>
    <row r="13" spans="1:38" s="2" customFormat="1" x14ac:dyDescent="0.35">
      <c r="A13" s="2" t="s">
        <v>0</v>
      </c>
      <c r="B13" s="13"/>
      <c r="C13" s="3">
        <v>44197.458333333387</v>
      </c>
      <c r="D13" s="2">
        <v>23</v>
      </c>
      <c r="E13" s="5">
        <v>35.4583333333334</v>
      </c>
      <c r="F13" s="6" t="s">
        <v>733</v>
      </c>
      <c r="G13" s="2">
        <v>64.900000000000006</v>
      </c>
      <c r="H13" s="2">
        <v>64.900000000000006</v>
      </c>
      <c r="I13">
        <v>57.5</v>
      </c>
      <c r="J13">
        <v>32.590000000000003</v>
      </c>
      <c r="K13">
        <v>0</v>
      </c>
      <c r="L13">
        <v>0.88749999999999996</v>
      </c>
      <c r="M13">
        <v>46.923625000000001</v>
      </c>
      <c r="N13" s="2">
        <v>0</v>
      </c>
      <c r="O13"/>
      <c r="P13"/>
      <c r="Q13" s="2">
        <v>322.28399999999999</v>
      </c>
      <c r="R13" s="2">
        <v>-578.57799999999997</v>
      </c>
      <c r="S13" s="2">
        <v>322.28399999999999</v>
      </c>
      <c r="T13" s="2">
        <v>-577.57799999999997</v>
      </c>
      <c r="U13" s="2">
        <v>0</v>
      </c>
      <c r="V13" s="2">
        <v>0</v>
      </c>
      <c r="W13" s="2">
        <v>0</v>
      </c>
      <c r="X13" s="2">
        <v>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201</v>
      </c>
    </row>
    <row r="14" spans="1:38" s="2" customFormat="1" x14ac:dyDescent="0.35">
      <c r="A14" s="2" t="s">
        <v>0</v>
      </c>
      <c r="B14" s="13"/>
      <c r="C14" s="3">
        <v>44197.500000000058</v>
      </c>
      <c r="D14" s="2">
        <v>25</v>
      </c>
      <c r="E14" s="5">
        <v>35.500000000000099</v>
      </c>
      <c r="F14" s="6" t="s">
        <v>734</v>
      </c>
      <c r="G14" s="2">
        <v>83.5</v>
      </c>
      <c r="H14" s="2">
        <v>83.5</v>
      </c>
      <c r="I14">
        <v>57.5</v>
      </c>
      <c r="J14">
        <v>32.590000000000003</v>
      </c>
      <c r="K14">
        <v>0</v>
      </c>
      <c r="L14">
        <v>0.88749999999999996</v>
      </c>
      <c r="M14">
        <v>46.923625000000001</v>
      </c>
      <c r="N14" s="2">
        <v>0</v>
      </c>
      <c r="O14"/>
      <c r="P14"/>
      <c r="Q14" s="2">
        <v>386.85300000000001</v>
      </c>
      <c r="R14" s="2">
        <v>-196.94800000000001</v>
      </c>
      <c r="S14" s="2">
        <v>385.85300000000001</v>
      </c>
      <c r="T14" s="2">
        <v>-196.94800000000001</v>
      </c>
      <c r="U14" s="2">
        <v>0</v>
      </c>
      <c r="V14" s="2">
        <v>0</v>
      </c>
      <c r="W14" s="2">
        <v>0</v>
      </c>
      <c r="X14" s="2">
        <v>0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210</v>
      </c>
    </row>
    <row r="15" spans="1:38" s="2" customFormat="1" x14ac:dyDescent="0.35">
      <c r="A15" s="2" t="s">
        <v>0</v>
      </c>
      <c r="B15" s="13"/>
      <c r="C15" s="3">
        <v>44197.54166666673</v>
      </c>
      <c r="D15" s="2">
        <v>27</v>
      </c>
      <c r="E15" s="5">
        <v>35.5416666666667</v>
      </c>
      <c r="F15" s="6" t="s">
        <v>735</v>
      </c>
      <c r="G15" s="2">
        <v>73.75</v>
      </c>
      <c r="H15" s="2">
        <v>73.75</v>
      </c>
      <c r="I15">
        <v>57.5</v>
      </c>
      <c r="J15">
        <v>32.590000000000003</v>
      </c>
      <c r="K15">
        <v>0</v>
      </c>
      <c r="L15">
        <v>0.88749999999999996</v>
      </c>
      <c r="M15">
        <v>46.923625000000001</v>
      </c>
      <c r="N15" s="2">
        <v>0</v>
      </c>
      <c r="O15"/>
      <c r="P15"/>
      <c r="Q15" s="2">
        <v>376.07400000000001</v>
      </c>
      <c r="R15" s="2">
        <v>-255.44200000000001</v>
      </c>
      <c r="S15" s="2">
        <v>375.07400000000001</v>
      </c>
      <c r="T15" s="2">
        <v>-255.44200000000001</v>
      </c>
      <c r="U15" s="2">
        <v>0</v>
      </c>
      <c r="V15" s="2">
        <v>0</v>
      </c>
      <c r="W15" s="2">
        <v>0</v>
      </c>
      <c r="X15" s="2">
        <v>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222</v>
      </c>
    </row>
    <row r="16" spans="1:38" s="2" customFormat="1" x14ac:dyDescent="0.35">
      <c r="A16" s="2" t="s">
        <v>0</v>
      </c>
      <c r="B16" s="13"/>
      <c r="C16" s="3">
        <v>44197.583333333401</v>
      </c>
      <c r="D16" s="2">
        <v>29</v>
      </c>
      <c r="E16" s="5">
        <v>35.5833333333334</v>
      </c>
      <c r="F16" s="6" t="s">
        <v>736</v>
      </c>
      <c r="G16" s="2">
        <v>73.75</v>
      </c>
      <c r="H16" s="2">
        <v>73.75</v>
      </c>
      <c r="I16">
        <v>57.5</v>
      </c>
      <c r="J16">
        <v>32.590000000000003</v>
      </c>
      <c r="K16">
        <v>0</v>
      </c>
      <c r="L16">
        <v>0.88749999999999996</v>
      </c>
      <c r="M16">
        <v>46.923625000000001</v>
      </c>
      <c r="N16" s="2">
        <v>0</v>
      </c>
      <c r="O16"/>
      <c r="P16"/>
      <c r="Q16" s="2">
        <v>377.24200000000002</v>
      </c>
      <c r="R16" s="2">
        <v>-479.06900000000002</v>
      </c>
      <c r="S16" s="2">
        <v>377.24200000000002</v>
      </c>
      <c r="T16" s="2">
        <v>-478.06900000000002</v>
      </c>
      <c r="U16" s="2">
        <v>0</v>
      </c>
      <c r="V16" s="2">
        <v>0</v>
      </c>
      <c r="W16" s="2">
        <v>0</v>
      </c>
      <c r="X16" s="2">
        <v>0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233</v>
      </c>
    </row>
    <row r="17" spans="1:38" s="2" customFormat="1" x14ac:dyDescent="0.35">
      <c r="A17" s="2" t="s">
        <v>0</v>
      </c>
      <c r="B17" s="13"/>
      <c r="C17" s="3">
        <v>44197.625000000073</v>
      </c>
      <c r="D17" s="2">
        <v>31</v>
      </c>
      <c r="E17" s="5">
        <v>35.625000000000099</v>
      </c>
      <c r="F17" s="6" t="s">
        <v>737</v>
      </c>
      <c r="G17" s="2">
        <v>42.75</v>
      </c>
      <c r="H17" s="2">
        <v>42.75</v>
      </c>
      <c r="I17">
        <v>57.5</v>
      </c>
      <c r="J17">
        <v>32.590000000000003</v>
      </c>
      <c r="K17">
        <v>0</v>
      </c>
      <c r="L17">
        <v>0.88749999999999996</v>
      </c>
      <c r="M17">
        <v>46.923625000000001</v>
      </c>
      <c r="N17" s="2">
        <v>0</v>
      </c>
      <c r="O17"/>
      <c r="P17"/>
      <c r="Q17" s="2">
        <v>342.4</v>
      </c>
      <c r="R17" s="2">
        <v>-585.55499999999995</v>
      </c>
      <c r="S17" s="2">
        <v>342.4</v>
      </c>
      <c r="T17" s="2">
        <v>-584.55499999999995</v>
      </c>
      <c r="U17" s="2">
        <v>0</v>
      </c>
      <c r="V17" s="2">
        <v>0</v>
      </c>
      <c r="W17" s="2">
        <v>0</v>
      </c>
      <c r="X17" s="2">
        <v>0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237</v>
      </c>
    </row>
    <row r="18" spans="1:38" s="2" customFormat="1" x14ac:dyDescent="0.35">
      <c r="A18" s="2" t="s">
        <v>0</v>
      </c>
      <c r="B18" s="13"/>
      <c r="C18" s="3">
        <v>44197.666666666744</v>
      </c>
      <c r="D18" s="2">
        <v>33</v>
      </c>
      <c r="E18" s="5">
        <v>35.6666666666667</v>
      </c>
      <c r="F18" s="6" t="s">
        <v>738</v>
      </c>
      <c r="G18" s="2">
        <v>42.8</v>
      </c>
      <c r="H18" s="2">
        <v>42.8</v>
      </c>
      <c r="I18">
        <v>57.5</v>
      </c>
      <c r="J18">
        <v>32.590000000000003</v>
      </c>
      <c r="K18">
        <v>0</v>
      </c>
      <c r="L18">
        <v>0.88749999999999996</v>
      </c>
      <c r="M18">
        <v>46.923625000000001</v>
      </c>
      <c r="N18" s="2">
        <v>0</v>
      </c>
      <c r="O18"/>
      <c r="P18"/>
      <c r="Q18" s="2">
        <v>480.68299999999999</v>
      </c>
      <c r="R18" s="2">
        <v>-638.24800000000005</v>
      </c>
      <c r="S18" s="2">
        <v>480.68299999999999</v>
      </c>
      <c r="T18" s="2">
        <v>-637.24800000000005</v>
      </c>
      <c r="U18" s="2">
        <v>0</v>
      </c>
      <c r="V18" s="2">
        <v>0</v>
      </c>
      <c r="W18" s="2">
        <v>0</v>
      </c>
      <c r="X18" s="2">
        <v>0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232</v>
      </c>
    </row>
    <row r="19" spans="1:38" s="2" customFormat="1" x14ac:dyDescent="0.35">
      <c r="A19" s="2" t="s">
        <v>0</v>
      </c>
      <c r="B19" s="13"/>
      <c r="C19" s="3">
        <v>44197.708333333416</v>
      </c>
      <c r="D19" s="2">
        <v>35</v>
      </c>
      <c r="E19" s="5">
        <v>35.7083333333334</v>
      </c>
      <c r="F19" s="6" t="s">
        <v>739</v>
      </c>
      <c r="G19" s="2">
        <v>95.54</v>
      </c>
      <c r="H19" s="2">
        <v>95.54</v>
      </c>
      <c r="I19">
        <v>57.5</v>
      </c>
      <c r="J19">
        <v>32.590000000000003</v>
      </c>
      <c r="K19">
        <v>0</v>
      </c>
      <c r="L19">
        <v>0.88749999999999996</v>
      </c>
      <c r="M19">
        <v>46.923625000000001</v>
      </c>
      <c r="N19" s="2">
        <v>0</v>
      </c>
      <c r="O19"/>
      <c r="P19"/>
      <c r="Q19" s="2">
        <v>402.99200000000002</v>
      </c>
      <c r="R19" s="2">
        <v>-258.54300000000001</v>
      </c>
      <c r="S19" s="2">
        <v>401.99200000000002</v>
      </c>
      <c r="T19" s="2">
        <v>-258.54300000000001</v>
      </c>
      <c r="U19" s="2">
        <v>0</v>
      </c>
      <c r="V19" s="2">
        <v>0</v>
      </c>
      <c r="W19" s="2">
        <v>0</v>
      </c>
      <c r="X19" s="2">
        <v>0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245</v>
      </c>
    </row>
    <row r="20" spans="1:38" s="2" customFormat="1" x14ac:dyDescent="0.35">
      <c r="A20" s="2" t="s">
        <v>0</v>
      </c>
      <c r="B20" s="13"/>
      <c r="C20" s="3">
        <v>44197.750000000087</v>
      </c>
      <c r="D20" s="2">
        <v>37</v>
      </c>
      <c r="E20" s="5">
        <v>35.750000000000099</v>
      </c>
      <c r="F20" s="6" t="s">
        <v>740</v>
      </c>
      <c r="G20" s="2">
        <v>92.66</v>
      </c>
      <c r="H20" s="2">
        <v>92.66</v>
      </c>
      <c r="I20">
        <v>57.5</v>
      </c>
      <c r="J20">
        <v>32.590000000000003</v>
      </c>
      <c r="K20">
        <v>0</v>
      </c>
      <c r="L20">
        <v>0.88749999999999996</v>
      </c>
      <c r="M20">
        <v>46.923625000000001</v>
      </c>
      <c r="N20" s="2">
        <v>0</v>
      </c>
      <c r="O20"/>
      <c r="P20"/>
      <c r="Q20" s="2">
        <v>384.39400000000001</v>
      </c>
      <c r="R20" s="2">
        <v>-409.76400000000001</v>
      </c>
      <c r="S20" s="2">
        <v>384.39400000000001</v>
      </c>
      <c r="T20" s="2">
        <v>-408.76400000000001</v>
      </c>
      <c r="U20" s="2">
        <v>0</v>
      </c>
      <c r="V20" s="2">
        <v>0</v>
      </c>
      <c r="W20" s="2">
        <v>0</v>
      </c>
      <c r="X20" s="2">
        <v>0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242</v>
      </c>
    </row>
    <row r="21" spans="1:38" s="2" customFormat="1" x14ac:dyDescent="0.35">
      <c r="A21" s="2" t="s">
        <v>0</v>
      </c>
      <c r="B21" s="13"/>
      <c r="C21" s="3">
        <v>44197.791666666759</v>
      </c>
      <c r="D21" s="2">
        <v>39</v>
      </c>
      <c r="E21" s="5">
        <v>35.791666666666799</v>
      </c>
      <c r="F21" s="6" t="s">
        <v>741</v>
      </c>
      <c r="G21" s="2">
        <v>42.15</v>
      </c>
      <c r="H21" s="2">
        <v>42.15</v>
      </c>
      <c r="I21">
        <v>57.5</v>
      </c>
      <c r="J21">
        <v>32.590000000000003</v>
      </c>
      <c r="K21">
        <v>0</v>
      </c>
      <c r="L21">
        <v>0.88749999999999996</v>
      </c>
      <c r="M21">
        <v>46.923625000000001</v>
      </c>
      <c r="N21" s="2">
        <v>0</v>
      </c>
      <c r="O21"/>
      <c r="P21"/>
      <c r="Q21" s="2">
        <v>450.47</v>
      </c>
      <c r="R21" s="2">
        <v>-344.54899999999998</v>
      </c>
      <c r="S21" s="2">
        <v>449.47</v>
      </c>
      <c r="T21" s="2">
        <v>-344.54899999999998</v>
      </c>
      <c r="U21" s="2">
        <v>0</v>
      </c>
      <c r="V21" s="2">
        <v>0</v>
      </c>
      <c r="W21" s="2">
        <v>0</v>
      </c>
      <c r="X21" s="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247</v>
      </c>
    </row>
    <row r="22" spans="1:38" s="2" customFormat="1" x14ac:dyDescent="0.35">
      <c r="A22" s="2" t="s">
        <v>0</v>
      </c>
      <c r="B22" s="13"/>
      <c r="C22" s="3">
        <v>44197.83333333343</v>
      </c>
      <c r="D22" s="2">
        <v>41</v>
      </c>
      <c r="E22" s="5">
        <v>35.8333333333334</v>
      </c>
      <c r="F22" s="6" t="s">
        <v>742</v>
      </c>
      <c r="G22" s="2">
        <v>42.15</v>
      </c>
      <c r="H22" s="2">
        <v>42.15</v>
      </c>
      <c r="I22">
        <v>57.5</v>
      </c>
      <c r="J22">
        <v>32.590000000000003</v>
      </c>
      <c r="K22">
        <v>0</v>
      </c>
      <c r="L22">
        <v>0.88749999999999996</v>
      </c>
      <c r="M22">
        <v>46.923625000000001</v>
      </c>
      <c r="N22" s="2">
        <v>0</v>
      </c>
      <c r="O22"/>
      <c r="P22"/>
      <c r="Q22" s="2">
        <v>365.85899999999998</v>
      </c>
      <c r="R22" s="2">
        <v>-329.10899999999998</v>
      </c>
      <c r="S22" s="2">
        <v>364.85899999999998</v>
      </c>
      <c r="T22" s="2">
        <v>-329.10899999999998</v>
      </c>
      <c r="U22" s="2">
        <v>0</v>
      </c>
      <c r="V22" s="2">
        <v>0</v>
      </c>
      <c r="W22" s="2">
        <v>0</v>
      </c>
      <c r="X22" s="2">
        <v>0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236</v>
      </c>
    </row>
    <row r="23" spans="1:38" s="2" customFormat="1" x14ac:dyDescent="0.35">
      <c r="A23" s="2" t="s">
        <v>0</v>
      </c>
      <c r="B23" s="13"/>
      <c r="C23" s="3">
        <v>44197.875000000102</v>
      </c>
      <c r="D23" s="2">
        <v>43</v>
      </c>
      <c r="E23" s="5">
        <v>35.875000000000099</v>
      </c>
      <c r="F23" s="6" t="s">
        <v>743</v>
      </c>
      <c r="G23" s="2">
        <v>71</v>
      </c>
      <c r="H23" s="2">
        <v>71</v>
      </c>
      <c r="I23">
        <v>57.5</v>
      </c>
      <c r="J23">
        <v>32.590000000000003</v>
      </c>
      <c r="K23">
        <v>0</v>
      </c>
      <c r="L23">
        <v>0.88749999999999996</v>
      </c>
      <c r="M23">
        <v>46.923625000000001</v>
      </c>
      <c r="N23" s="2">
        <v>0</v>
      </c>
      <c r="O23"/>
      <c r="P23"/>
      <c r="Q23" s="2">
        <v>439.75099999999998</v>
      </c>
      <c r="R23" s="2">
        <v>-373.42099999999999</v>
      </c>
      <c r="S23" s="2">
        <v>438.75099999999998</v>
      </c>
      <c r="T23" s="2">
        <v>-373.42099999999999</v>
      </c>
      <c r="U23" s="2">
        <v>0</v>
      </c>
      <c r="V23" s="2">
        <v>0</v>
      </c>
      <c r="W23" s="2">
        <v>0</v>
      </c>
      <c r="X23" s="2">
        <v>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223</v>
      </c>
    </row>
    <row r="24" spans="1:38" s="2" customFormat="1" x14ac:dyDescent="0.35">
      <c r="A24" s="2" t="s">
        <v>0</v>
      </c>
      <c r="B24" s="13"/>
      <c r="C24" s="3">
        <v>44197.916666666773</v>
      </c>
      <c r="D24" s="2">
        <v>45</v>
      </c>
      <c r="E24" s="5">
        <v>35.916666666666799</v>
      </c>
      <c r="F24" s="6" t="s">
        <v>744</v>
      </c>
      <c r="G24" s="2">
        <v>69.5</v>
      </c>
      <c r="H24" s="2">
        <v>69.5</v>
      </c>
      <c r="I24">
        <v>57.5</v>
      </c>
      <c r="J24">
        <v>32.590000000000003</v>
      </c>
      <c r="K24">
        <v>0</v>
      </c>
      <c r="L24">
        <v>0.88749999999999996</v>
      </c>
      <c r="M24">
        <v>46.923625000000001</v>
      </c>
      <c r="N24" s="2">
        <v>0</v>
      </c>
      <c r="O24"/>
      <c r="P24"/>
      <c r="Q24" s="2">
        <v>529.51300000000003</v>
      </c>
      <c r="R24" s="2">
        <v>-431.416</v>
      </c>
      <c r="S24" s="2">
        <v>529.51300000000003</v>
      </c>
      <c r="T24" s="2">
        <v>-431.416</v>
      </c>
      <c r="U24" s="2">
        <v>-225</v>
      </c>
      <c r="V24" s="2">
        <v>0</v>
      </c>
      <c r="W24" s="2">
        <v>-224</v>
      </c>
      <c r="X24" s="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205</v>
      </c>
    </row>
    <row r="25" spans="1:38" s="2" customFormat="1" x14ac:dyDescent="0.35">
      <c r="A25" s="2" t="s">
        <v>0</v>
      </c>
      <c r="B25" s="13"/>
      <c r="C25" s="3">
        <v>44197.958333333445</v>
      </c>
      <c r="D25" s="2">
        <v>47</v>
      </c>
      <c r="E25" s="5">
        <v>35.9583333333334</v>
      </c>
      <c r="F25" s="6" t="s">
        <v>745</v>
      </c>
      <c r="G25" s="2">
        <v>68.989999999999995</v>
      </c>
      <c r="H25" s="2">
        <v>68.989999999999995</v>
      </c>
      <c r="I25">
        <v>57.5</v>
      </c>
      <c r="J25">
        <v>32.590000000000003</v>
      </c>
      <c r="K25">
        <v>0</v>
      </c>
      <c r="L25">
        <v>0.88749999999999996</v>
      </c>
      <c r="M25">
        <v>46.923625000000001</v>
      </c>
      <c r="N25" s="2">
        <v>0</v>
      </c>
      <c r="O25"/>
      <c r="P25"/>
      <c r="Q25" s="2">
        <v>827.27599999999995</v>
      </c>
      <c r="R25" s="2">
        <v>-643.25300000000004</v>
      </c>
      <c r="S25" s="2">
        <v>826.27599999999995</v>
      </c>
      <c r="T25" s="2">
        <v>-643.25300000000004</v>
      </c>
      <c r="U25" s="2">
        <v>-450</v>
      </c>
      <c r="V25" s="2">
        <v>390</v>
      </c>
      <c r="W25" s="2">
        <v>-450</v>
      </c>
      <c r="X25" s="2">
        <v>390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187</v>
      </c>
    </row>
    <row r="26" spans="1:38" s="2" customFormat="1" x14ac:dyDescent="0.35">
      <c r="A26" s="2" t="s">
        <v>0</v>
      </c>
      <c r="B26" s="13">
        <v>44198</v>
      </c>
      <c r="C26" s="3">
        <v>44198.000000000116</v>
      </c>
      <c r="D26" s="2">
        <v>1</v>
      </c>
      <c r="E26" s="5">
        <v>36.000000000000099</v>
      </c>
      <c r="F26" s="6" t="s">
        <v>746</v>
      </c>
      <c r="G26" s="2">
        <v>39.31</v>
      </c>
      <c r="H26" s="2">
        <v>39.31</v>
      </c>
      <c r="I26">
        <v>57.5</v>
      </c>
      <c r="J26">
        <v>32.590000000000003</v>
      </c>
      <c r="K26">
        <v>0</v>
      </c>
      <c r="L26">
        <v>0.88749999999999996</v>
      </c>
      <c r="M26">
        <v>46.923625000000001</v>
      </c>
      <c r="N26" s="2">
        <v>0</v>
      </c>
      <c r="O26"/>
      <c r="P26"/>
      <c r="Q26" s="2">
        <v>608</v>
      </c>
      <c r="R26" s="2">
        <v>-663.68600000000004</v>
      </c>
      <c r="S26" s="2">
        <v>608</v>
      </c>
      <c r="T26" s="2">
        <v>-663.68600000000004</v>
      </c>
      <c r="U26" s="2">
        <v>-450</v>
      </c>
      <c r="V26" s="2">
        <v>390</v>
      </c>
      <c r="W26" s="2">
        <v>-449</v>
      </c>
      <c r="X26" s="2">
        <v>390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184</v>
      </c>
    </row>
    <row r="27" spans="1:38" s="2" customFormat="1" x14ac:dyDescent="0.35">
      <c r="A27" s="2" t="s">
        <v>0</v>
      </c>
      <c r="B27" s="13"/>
      <c r="C27" s="3">
        <v>44198.041666666788</v>
      </c>
      <c r="D27" s="2">
        <v>3</v>
      </c>
      <c r="E27" s="5">
        <v>36.041666666666799</v>
      </c>
      <c r="F27" s="6" t="s">
        <v>747</v>
      </c>
      <c r="G27" s="2">
        <v>68</v>
      </c>
      <c r="H27" s="2">
        <v>68</v>
      </c>
      <c r="I27">
        <v>57.5</v>
      </c>
      <c r="J27">
        <v>32.590000000000003</v>
      </c>
      <c r="K27">
        <v>0</v>
      </c>
      <c r="L27">
        <v>0.88749999999999996</v>
      </c>
      <c r="M27">
        <v>46.923625000000001</v>
      </c>
      <c r="N27" s="2">
        <v>0</v>
      </c>
      <c r="O27"/>
      <c r="P27"/>
      <c r="Q27" s="2">
        <v>477.5</v>
      </c>
      <c r="R27" s="2">
        <v>-872.31700000000001</v>
      </c>
      <c r="S27" s="2">
        <v>477.5</v>
      </c>
      <c r="T27" s="2">
        <v>-871.31700000000001</v>
      </c>
      <c r="U27" s="2">
        <v>-300</v>
      </c>
      <c r="V27" s="2">
        <v>390</v>
      </c>
      <c r="W27" s="2">
        <v>-300</v>
      </c>
      <c r="X27" s="2">
        <v>390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186</v>
      </c>
    </row>
    <row r="28" spans="1:38" s="2" customFormat="1" x14ac:dyDescent="0.35">
      <c r="A28" s="2" t="s">
        <v>0</v>
      </c>
      <c r="B28" s="13"/>
      <c r="C28" s="3">
        <v>44198.083333333459</v>
      </c>
      <c r="D28" s="2">
        <v>5</v>
      </c>
      <c r="E28" s="5">
        <v>36.083333333333499</v>
      </c>
      <c r="F28" s="6" t="s">
        <v>748</v>
      </c>
      <c r="G28" s="2">
        <v>32.77111</v>
      </c>
      <c r="H28" s="2">
        <v>32.77111</v>
      </c>
      <c r="I28">
        <v>57.5</v>
      </c>
      <c r="J28">
        <v>32.590000000000003</v>
      </c>
      <c r="K28">
        <v>0</v>
      </c>
      <c r="L28">
        <v>0.88749999999999996</v>
      </c>
      <c r="M28">
        <v>46.923625000000001</v>
      </c>
      <c r="N28" s="2">
        <v>0</v>
      </c>
      <c r="O28"/>
      <c r="P28"/>
      <c r="Q28" s="2">
        <v>605.54499999999996</v>
      </c>
      <c r="R28" s="2">
        <v>-774.57399999999996</v>
      </c>
      <c r="S28" s="2">
        <v>605.54499999999996</v>
      </c>
      <c r="T28" s="2">
        <v>-774.57399999999996</v>
      </c>
      <c r="U28" s="2">
        <v>-300</v>
      </c>
      <c r="V28" s="2">
        <v>390</v>
      </c>
      <c r="W28" s="2">
        <v>-299</v>
      </c>
      <c r="X28" s="2">
        <v>390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176</v>
      </c>
    </row>
    <row r="29" spans="1:38" s="2" customFormat="1" x14ac:dyDescent="0.35">
      <c r="A29" s="2" t="s">
        <v>0</v>
      </c>
      <c r="B29" s="13"/>
      <c r="C29" s="3">
        <v>44198.125000000131</v>
      </c>
      <c r="D29" s="2">
        <v>7</v>
      </c>
      <c r="E29" s="5">
        <v>36.125000000000099</v>
      </c>
      <c r="F29" s="6" t="s">
        <v>749</v>
      </c>
      <c r="G29" s="2">
        <v>66</v>
      </c>
      <c r="H29" s="2">
        <v>66</v>
      </c>
      <c r="I29">
        <v>57.5</v>
      </c>
      <c r="J29">
        <v>32.590000000000003</v>
      </c>
      <c r="K29">
        <v>0</v>
      </c>
      <c r="L29">
        <v>0.88749999999999996</v>
      </c>
      <c r="M29">
        <v>46.923625000000001</v>
      </c>
      <c r="N29" s="2">
        <v>0</v>
      </c>
      <c r="O29"/>
      <c r="P29"/>
      <c r="Q29" s="2">
        <v>477.5</v>
      </c>
      <c r="R29" s="2">
        <v>-668.98299999999995</v>
      </c>
      <c r="S29" s="2">
        <v>477.5</v>
      </c>
      <c r="T29" s="2">
        <v>-668.98299999999995</v>
      </c>
      <c r="U29" s="2">
        <v>-300</v>
      </c>
      <c r="V29" s="2">
        <v>390</v>
      </c>
      <c r="W29" s="2">
        <v>-299</v>
      </c>
      <c r="X29" s="2">
        <v>390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175</v>
      </c>
    </row>
    <row r="30" spans="1:38" s="2" customFormat="1" x14ac:dyDescent="0.35">
      <c r="A30" s="2" t="s">
        <v>0</v>
      </c>
      <c r="B30" s="13"/>
      <c r="C30" s="3">
        <v>44198.166666666802</v>
      </c>
      <c r="D30" s="2">
        <v>9</v>
      </c>
      <c r="E30" s="5">
        <v>36.166666666666799</v>
      </c>
      <c r="F30" s="6" t="s">
        <v>750</v>
      </c>
      <c r="G30" s="2">
        <v>66</v>
      </c>
      <c r="H30" s="2">
        <v>66</v>
      </c>
      <c r="I30">
        <v>57.5</v>
      </c>
      <c r="J30">
        <v>32.590000000000003</v>
      </c>
      <c r="K30">
        <v>0</v>
      </c>
      <c r="L30">
        <v>0.88749999999999996</v>
      </c>
      <c r="M30">
        <v>46.923625000000001</v>
      </c>
      <c r="N30" s="2">
        <v>0</v>
      </c>
      <c r="O30"/>
      <c r="P30"/>
      <c r="Q30" s="2">
        <v>551.74199999999996</v>
      </c>
      <c r="R30" s="2">
        <v>-734.98800000000006</v>
      </c>
      <c r="S30" s="2">
        <v>551.74199999999996</v>
      </c>
      <c r="T30" s="2">
        <v>-734.98800000000006</v>
      </c>
      <c r="U30" s="2">
        <v>-300</v>
      </c>
      <c r="V30" s="2">
        <v>390</v>
      </c>
      <c r="W30" s="2">
        <v>-299</v>
      </c>
      <c r="X30" s="2">
        <v>390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170</v>
      </c>
    </row>
    <row r="31" spans="1:38" s="2" customFormat="1" x14ac:dyDescent="0.35">
      <c r="A31" s="2" t="s">
        <v>0</v>
      </c>
      <c r="B31" s="13"/>
      <c r="C31" s="3">
        <v>44198.208333333474</v>
      </c>
      <c r="D31" s="2">
        <v>11</v>
      </c>
      <c r="E31" s="5">
        <v>36.208333333333499</v>
      </c>
      <c r="F31" s="6" t="s">
        <v>751</v>
      </c>
      <c r="G31" s="2">
        <v>66</v>
      </c>
      <c r="H31" s="2">
        <v>66</v>
      </c>
      <c r="I31">
        <v>57.5</v>
      </c>
      <c r="J31">
        <v>32.590000000000003</v>
      </c>
      <c r="K31">
        <v>0</v>
      </c>
      <c r="L31">
        <v>0.88749999999999996</v>
      </c>
      <c r="M31">
        <v>46.923625000000001</v>
      </c>
      <c r="N31" s="2">
        <v>0</v>
      </c>
      <c r="O31"/>
      <c r="P31"/>
      <c r="Q31" s="2">
        <v>555.90800000000002</v>
      </c>
      <c r="R31" s="2">
        <v>-693.33900000000006</v>
      </c>
      <c r="S31" s="2">
        <v>555.90800000000002</v>
      </c>
      <c r="T31" s="2">
        <v>-693.33900000000006</v>
      </c>
      <c r="U31" s="2">
        <v>-300</v>
      </c>
      <c r="V31" s="2">
        <v>390</v>
      </c>
      <c r="W31" s="2">
        <v>-299</v>
      </c>
      <c r="X31" s="2">
        <v>390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168</v>
      </c>
    </row>
    <row r="32" spans="1:38" s="2" customFormat="1" x14ac:dyDescent="0.35">
      <c r="A32" s="2" t="s">
        <v>0</v>
      </c>
      <c r="B32" s="13"/>
      <c r="C32" s="3">
        <v>44198.250000000146</v>
      </c>
      <c r="D32" s="2">
        <v>13</v>
      </c>
      <c r="E32" s="5">
        <v>36.250000000000099</v>
      </c>
      <c r="F32" s="6" t="s">
        <v>752</v>
      </c>
      <c r="G32" s="2">
        <v>37.17</v>
      </c>
      <c r="H32" s="2">
        <v>37.17</v>
      </c>
      <c r="I32">
        <v>57.5</v>
      </c>
      <c r="J32">
        <v>32.590000000000003</v>
      </c>
      <c r="K32">
        <v>0</v>
      </c>
      <c r="L32">
        <v>0.88749999999999996</v>
      </c>
      <c r="M32">
        <v>46.923625000000001</v>
      </c>
      <c r="N32" s="2">
        <v>0</v>
      </c>
      <c r="O32"/>
      <c r="P32"/>
      <c r="Q32" s="2">
        <v>458.25</v>
      </c>
      <c r="R32" s="2">
        <v>-755.10299999999995</v>
      </c>
      <c r="S32" s="2">
        <v>458.25</v>
      </c>
      <c r="T32" s="2">
        <v>-755.10299999999995</v>
      </c>
      <c r="U32" s="2">
        <v>-250</v>
      </c>
      <c r="V32" s="2">
        <v>390</v>
      </c>
      <c r="W32" s="2">
        <v>-249</v>
      </c>
      <c r="X32" s="2">
        <v>390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166</v>
      </c>
    </row>
    <row r="33" spans="1:38" s="2" customFormat="1" x14ac:dyDescent="0.35">
      <c r="A33" s="2" t="s">
        <v>0</v>
      </c>
      <c r="B33" s="13"/>
      <c r="C33" s="3">
        <v>44198.291666666817</v>
      </c>
      <c r="D33" s="2">
        <v>15</v>
      </c>
      <c r="E33" s="5">
        <v>36.291666666666799</v>
      </c>
      <c r="F33" s="6" t="s">
        <v>753</v>
      </c>
      <c r="G33" s="2">
        <v>39.299999999999997</v>
      </c>
      <c r="H33" s="2">
        <v>39.299999999999997</v>
      </c>
      <c r="I33">
        <v>57.5</v>
      </c>
      <c r="J33">
        <v>32.590000000000003</v>
      </c>
      <c r="K33">
        <v>0</v>
      </c>
      <c r="L33">
        <v>0.88749999999999996</v>
      </c>
      <c r="M33">
        <v>46.923625000000001</v>
      </c>
      <c r="N33" s="2">
        <v>0</v>
      </c>
      <c r="O33"/>
      <c r="P33"/>
      <c r="Q33" s="2">
        <v>220.035</v>
      </c>
      <c r="R33" s="2">
        <v>-640.08900000000006</v>
      </c>
      <c r="S33" s="2">
        <v>220.035</v>
      </c>
      <c r="T33" s="2">
        <v>-639.08900000000006</v>
      </c>
      <c r="U33" s="2">
        <v>-50</v>
      </c>
      <c r="V33" s="2">
        <v>390</v>
      </c>
      <c r="W33" s="2">
        <v>-50</v>
      </c>
      <c r="X33" s="2">
        <v>390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181</v>
      </c>
    </row>
    <row r="34" spans="1:38" s="2" customFormat="1" x14ac:dyDescent="0.35">
      <c r="A34" s="2" t="s">
        <v>0</v>
      </c>
      <c r="B34" s="13"/>
      <c r="C34" s="3">
        <v>44198.333333333489</v>
      </c>
      <c r="D34" s="2">
        <v>17</v>
      </c>
      <c r="E34" s="5">
        <v>36.333333333333499</v>
      </c>
      <c r="F34" s="6" t="s">
        <v>754</v>
      </c>
      <c r="G34" s="2">
        <v>39.299999999999997</v>
      </c>
      <c r="H34" s="2">
        <v>39.299999999999997</v>
      </c>
      <c r="I34">
        <v>57.5</v>
      </c>
      <c r="J34">
        <v>32.590000000000003</v>
      </c>
      <c r="K34">
        <v>0</v>
      </c>
      <c r="L34">
        <v>0.88749999999999996</v>
      </c>
      <c r="M34">
        <v>46.923625000000001</v>
      </c>
      <c r="N34" s="2">
        <v>0</v>
      </c>
      <c r="O34"/>
      <c r="P34"/>
      <c r="Q34" s="2">
        <v>583.70799999999997</v>
      </c>
      <c r="R34" s="2">
        <v>-542.08299999999997</v>
      </c>
      <c r="S34" s="2">
        <v>582.70799999999997</v>
      </c>
      <c r="T34" s="2">
        <v>-542.08299999999997</v>
      </c>
      <c r="U34" s="2">
        <v>0</v>
      </c>
      <c r="V34" s="2">
        <v>0</v>
      </c>
      <c r="W34" s="2">
        <v>0</v>
      </c>
      <c r="X34" s="2">
        <v>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197</v>
      </c>
    </row>
    <row r="35" spans="1:38" s="2" customFormat="1" x14ac:dyDescent="0.35">
      <c r="A35" s="2" t="s">
        <v>0</v>
      </c>
      <c r="B35" s="13"/>
      <c r="C35" s="3">
        <v>44198.37500000016</v>
      </c>
      <c r="D35" s="2">
        <v>19</v>
      </c>
      <c r="E35" s="5">
        <v>36.375000000000199</v>
      </c>
      <c r="F35" s="6" t="s">
        <v>755</v>
      </c>
      <c r="G35" s="2">
        <v>39.299999999999997</v>
      </c>
      <c r="H35" s="2">
        <v>39.299999999999997</v>
      </c>
      <c r="I35">
        <v>57.5</v>
      </c>
      <c r="J35">
        <v>32.590000000000003</v>
      </c>
      <c r="K35">
        <v>0</v>
      </c>
      <c r="L35">
        <v>0.88749999999999996</v>
      </c>
      <c r="M35">
        <v>46.923625000000001</v>
      </c>
      <c r="N35" s="2">
        <v>0</v>
      </c>
      <c r="O35"/>
      <c r="P35"/>
      <c r="Q35" s="2">
        <v>846.21699999999998</v>
      </c>
      <c r="R35" s="2">
        <v>-415.154</v>
      </c>
      <c r="S35" s="2">
        <v>845.21699999999998</v>
      </c>
      <c r="T35" s="2">
        <v>-415.154</v>
      </c>
      <c r="U35" s="2">
        <v>-30</v>
      </c>
      <c r="V35" s="2">
        <v>0</v>
      </c>
      <c r="W35" s="2">
        <v>-30</v>
      </c>
      <c r="X35" s="2">
        <v>0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219</v>
      </c>
    </row>
    <row r="36" spans="1:38" s="2" customFormat="1" x14ac:dyDescent="0.35">
      <c r="A36" s="2" t="s">
        <v>0</v>
      </c>
      <c r="B36" s="13"/>
      <c r="C36" s="3">
        <v>44198.416666666832</v>
      </c>
      <c r="D36" s="2">
        <v>21</v>
      </c>
      <c r="E36" s="5">
        <v>36.416666666666799</v>
      </c>
      <c r="F36" s="6" t="s">
        <v>756</v>
      </c>
      <c r="G36" s="2">
        <v>39.299999999999997</v>
      </c>
      <c r="H36" s="2">
        <v>39.299999999999997</v>
      </c>
      <c r="I36">
        <v>57.5</v>
      </c>
      <c r="J36">
        <v>32.590000000000003</v>
      </c>
      <c r="K36">
        <v>0</v>
      </c>
      <c r="L36">
        <v>0.88749999999999996</v>
      </c>
      <c r="M36">
        <v>46.923625000000001</v>
      </c>
      <c r="N36" s="2">
        <v>0</v>
      </c>
      <c r="O36"/>
      <c r="P36"/>
      <c r="Q36" s="2">
        <v>811.10299999999995</v>
      </c>
      <c r="R36" s="2">
        <v>-559.26900000000001</v>
      </c>
      <c r="S36" s="2">
        <v>810.10299999999995</v>
      </c>
      <c r="T36" s="2">
        <v>-559.26900000000001</v>
      </c>
      <c r="U36" s="2">
        <v>-30</v>
      </c>
      <c r="V36" s="2">
        <v>0</v>
      </c>
      <c r="W36" s="2">
        <v>-30</v>
      </c>
      <c r="X36" s="2">
        <v>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228</v>
      </c>
    </row>
    <row r="37" spans="1:38" s="2" customFormat="1" x14ac:dyDescent="0.35">
      <c r="A37" s="2" t="s">
        <v>0</v>
      </c>
      <c r="B37" s="13"/>
      <c r="C37" s="3">
        <v>44198.458333333503</v>
      </c>
      <c r="D37" s="2">
        <v>23</v>
      </c>
      <c r="E37" s="5">
        <v>36.458333333333499</v>
      </c>
      <c r="F37" s="6" t="s">
        <v>757</v>
      </c>
      <c r="G37" s="2">
        <v>39.6</v>
      </c>
      <c r="H37" s="2">
        <v>39.6</v>
      </c>
      <c r="I37">
        <v>57.5</v>
      </c>
      <c r="J37">
        <v>32.590000000000003</v>
      </c>
      <c r="K37">
        <v>0</v>
      </c>
      <c r="L37">
        <v>0.88749999999999996</v>
      </c>
      <c r="M37">
        <v>46.923625000000001</v>
      </c>
      <c r="N37" s="2">
        <v>0</v>
      </c>
      <c r="O37"/>
      <c r="P37"/>
      <c r="Q37" s="2">
        <v>811.45699999999999</v>
      </c>
      <c r="R37" s="2">
        <v>-639.70799999999997</v>
      </c>
      <c r="S37" s="2">
        <v>810.45699999999999</v>
      </c>
      <c r="T37" s="2">
        <v>-639.70799999999997</v>
      </c>
      <c r="U37" s="2">
        <v>0</v>
      </c>
      <c r="V37" s="2">
        <v>0</v>
      </c>
      <c r="W37" s="2">
        <v>0</v>
      </c>
      <c r="X37" s="2">
        <v>0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239</v>
      </c>
    </row>
    <row r="38" spans="1:38" s="2" customFormat="1" x14ac:dyDescent="0.35">
      <c r="A38" s="2" t="s">
        <v>0</v>
      </c>
      <c r="B38" s="13"/>
      <c r="C38" s="3">
        <v>44198.500000000175</v>
      </c>
      <c r="D38" s="2">
        <v>25</v>
      </c>
      <c r="E38" s="5">
        <v>36.500000000000199</v>
      </c>
      <c r="F38" s="6" t="s">
        <v>758</v>
      </c>
      <c r="G38" s="2">
        <v>85.923169999999999</v>
      </c>
      <c r="H38" s="2">
        <v>85.923169999999999</v>
      </c>
      <c r="I38">
        <v>57.5</v>
      </c>
      <c r="J38">
        <v>32.590000000000003</v>
      </c>
      <c r="K38">
        <v>0</v>
      </c>
      <c r="L38">
        <v>0.88749999999999996</v>
      </c>
      <c r="M38">
        <v>46.923625000000001</v>
      </c>
      <c r="N38" s="2">
        <v>0</v>
      </c>
      <c r="O38"/>
      <c r="P38"/>
      <c r="Q38" s="2">
        <v>819.94799999999998</v>
      </c>
      <c r="R38" s="2">
        <v>-434.017</v>
      </c>
      <c r="S38" s="2">
        <v>818.94799999999998</v>
      </c>
      <c r="T38" s="2">
        <v>-434.017</v>
      </c>
      <c r="U38" s="2">
        <v>0</v>
      </c>
      <c r="V38" s="2">
        <v>0</v>
      </c>
      <c r="W38" s="2">
        <v>0</v>
      </c>
      <c r="X38" s="2">
        <v>0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238</v>
      </c>
    </row>
    <row r="39" spans="1:38" s="2" customFormat="1" x14ac:dyDescent="0.35">
      <c r="A39" s="2" t="s">
        <v>0</v>
      </c>
      <c r="B39" s="13"/>
      <c r="C39" s="3">
        <v>44198.541666666846</v>
      </c>
      <c r="D39" s="2">
        <v>27</v>
      </c>
      <c r="E39" s="5">
        <v>36.541666666666799</v>
      </c>
      <c r="F39" s="6" t="s">
        <v>759</v>
      </c>
      <c r="G39" s="2">
        <v>85</v>
      </c>
      <c r="H39" s="2">
        <v>85</v>
      </c>
      <c r="I39">
        <v>57.5</v>
      </c>
      <c r="J39">
        <v>32.590000000000003</v>
      </c>
      <c r="K39">
        <v>0</v>
      </c>
      <c r="L39">
        <v>0.88749999999999996</v>
      </c>
      <c r="M39">
        <v>46.923625000000001</v>
      </c>
      <c r="N39" s="2">
        <v>0</v>
      </c>
      <c r="O39"/>
      <c r="P39"/>
      <c r="Q39" s="2">
        <v>567.45000000000005</v>
      </c>
      <c r="R39" s="2">
        <v>-341.66699999999997</v>
      </c>
      <c r="S39" s="2">
        <v>566.45000000000005</v>
      </c>
      <c r="T39" s="2">
        <v>-341.66699999999997</v>
      </c>
      <c r="U39" s="2">
        <v>-170</v>
      </c>
      <c r="V39" s="2">
        <v>0</v>
      </c>
      <c r="W39" s="2">
        <v>-170</v>
      </c>
      <c r="X39" s="2">
        <v>0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245</v>
      </c>
    </row>
    <row r="40" spans="1:38" s="2" customFormat="1" x14ac:dyDescent="0.35">
      <c r="A40" s="2" t="s">
        <v>0</v>
      </c>
      <c r="B40" s="13"/>
      <c r="C40" s="3">
        <v>44198.583333333518</v>
      </c>
      <c r="D40" s="2">
        <v>29</v>
      </c>
      <c r="E40" s="5">
        <v>36.583333333333499</v>
      </c>
      <c r="F40" s="6" t="s">
        <v>760</v>
      </c>
      <c r="G40" s="2">
        <v>74</v>
      </c>
      <c r="H40" s="2">
        <v>74</v>
      </c>
      <c r="I40">
        <v>57.5</v>
      </c>
      <c r="J40">
        <v>32.590000000000003</v>
      </c>
      <c r="K40">
        <v>0</v>
      </c>
      <c r="L40">
        <v>0.88749999999999996</v>
      </c>
      <c r="M40">
        <v>46.923625000000001</v>
      </c>
      <c r="N40" s="2">
        <v>0</v>
      </c>
      <c r="O40"/>
      <c r="P40"/>
      <c r="Q40" s="2">
        <v>461.58300000000003</v>
      </c>
      <c r="R40" s="2">
        <v>-313.072</v>
      </c>
      <c r="S40" s="2">
        <v>461.58300000000003</v>
      </c>
      <c r="T40" s="2">
        <v>-312.072</v>
      </c>
      <c r="U40" s="2">
        <v>-170</v>
      </c>
      <c r="V40" s="2">
        <v>0</v>
      </c>
      <c r="W40" s="2">
        <v>-170</v>
      </c>
      <c r="X40" s="2">
        <v>0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258</v>
      </c>
    </row>
    <row r="41" spans="1:38" s="2" customFormat="1" x14ac:dyDescent="0.35">
      <c r="A41" s="2" t="s">
        <v>0</v>
      </c>
      <c r="B41" s="13"/>
      <c r="C41" s="3">
        <v>44198.625000000189</v>
      </c>
      <c r="D41" s="2">
        <v>31</v>
      </c>
      <c r="E41" s="5">
        <v>36.625000000000199</v>
      </c>
      <c r="F41" s="6" t="s">
        <v>761</v>
      </c>
      <c r="G41" s="2">
        <v>40.51</v>
      </c>
      <c r="H41" s="2">
        <v>40.51</v>
      </c>
      <c r="I41">
        <v>57.5</v>
      </c>
      <c r="J41">
        <v>32.590000000000003</v>
      </c>
      <c r="K41">
        <v>0</v>
      </c>
      <c r="L41">
        <v>0.88749999999999996</v>
      </c>
      <c r="M41">
        <v>46.923625000000001</v>
      </c>
      <c r="N41" s="2">
        <v>0</v>
      </c>
      <c r="O41"/>
      <c r="P41"/>
      <c r="Q41" s="2">
        <v>414.041</v>
      </c>
      <c r="R41" s="2">
        <v>-319.46699999999998</v>
      </c>
      <c r="S41" s="2">
        <v>413.041</v>
      </c>
      <c r="T41" s="2">
        <v>-319.46699999999998</v>
      </c>
      <c r="U41" s="2">
        <v>0</v>
      </c>
      <c r="V41" s="2">
        <v>0</v>
      </c>
      <c r="W41" s="2">
        <v>0</v>
      </c>
      <c r="X41" s="2">
        <v>0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266</v>
      </c>
    </row>
    <row r="42" spans="1:38" s="2" customFormat="1" x14ac:dyDescent="0.35">
      <c r="A42" s="2" t="s">
        <v>0</v>
      </c>
      <c r="B42" s="13"/>
      <c r="C42" s="3">
        <v>44198.666666666861</v>
      </c>
      <c r="D42" s="2">
        <v>33</v>
      </c>
      <c r="E42" s="5">
        <v>36.666666666666899</v>
      </c>
      <c r="F42" s="6" t="s">
        <v>762</v>
      </c>
      <c r="G42" s="2">
        <v>94</v>
      </c>
      <c r="H42" s="2">
        <v>94</v>
      </c>
      <c r="I42">
        <v>57.5</v>
      </c>
      <c r="J42">
        <v>32.590000000000003</v>
      </c>
      <c r="K42">
        <v>0</v>
      </c>
      <c r="L42">
        <v>0.88749999999999996</v>
      </c>
      <c r="M42">
        <v>46.923625000000001</v>
      </c>
      <c r="N42" s="2">
        <v>0</v>
      </c>
      <c r="O42"/>
      <c r="P42"/>
      <c r="Q42" s="2">
        <v>471.81799999999998</v>
      </c>
      <c r="R42" s="2">
        <v>-676.197</v>
      </c>
      <c r="S42" s="2">
        <v>471.81799999999998</v>
      </c>
      <c r="T42" s="2">
        <v>-675.197</v>
      </c>
      <c r="U42" s="2">
        <v>-170</v>
      </c>
      <c r="V42" s="2">
        <v>0</v>
      </c>
      <c r="W42" s="2">
        <v>-170</v>
      </c>
      <c r="X42" s="2">
        <v>0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269</v>
      </c>
    </row>
    <row r="43" spans="1:38" s="2" customFormat="1" x14ac:dyDescent="0.35">
      <c r="A43" s="2" t="s">
        <v>0</v>
      </c>
      <c r="B43" s="13"/>
      <c r="C43" s="3">
        <v>44198.708333333532</v>
      </c>
      <c r="D43" s="2">
        <v>35</v>
      </c>
      <c r="E43" s="5">
        <v>36.708333333333499</v>
      </c>
      <c r="F43" s="6" t="s">
        <v>763</v>
      </c>
      <c r="G43" s="2">
        <v>145</v>
      </c>
      <c r="H43" s="2">
        <v>145</v>
      </c>
      <c r="I43">
        <v>57.5</v>
      </c>
      <c r="J43">
        <v>32.590000000000003</v>
      </c>
      <c r="K43">
        <v>0</v>
      </c>
      <c r="L43">
        <v>0.88749999999999996</v>
      </c>
      <c r="M43">
        <v>46.923625000000001</v>
      </c>
      <c r="N43" s="2">
        <v>0</v>
      </c>
      <c r="O43"/>
      <c r="P43"/>
      <c r="Q43" s="2">
        <v>765.85599999999999</v>
      </c>
      <c r="R43" s="2">
        <v>-241.93299999999999</v>
      </c>
      <c r="S43" s="2">
        <v>764.85599999999999</v>
      </c>
      <c r="T43" s="2">
        <v>-241.93299999999999</v>
      </c>
      <c r="U43" s="2">
        <v>-170</v>
      </c>
      <c r="V43" s="2">
        <v>0</v>
      </c>
      <c r="W43" s="2">
        <v>-170</v>
      </c>
      <c r="X43" s="2">
        <v>0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266</v>
      </c>
    </row>
    <row r="44" spans="1:38" s="2" customFormat="1" x14ac:dyDescent="0.35">
      <c r="A44" s="2" t="s">
        <v>0</v>
      </c>
      <c r="B44" s="13"/>
      <c r="C44" s="3">
        <v>44198.750000000204</v>
      </c>
      <c r="D44" s="2">
        <v>37</v>
      </c>
      <c r="E44" s="5">
        <v>36.750000000000199</v>
      </c>
      <c r="F44" s="6" t="s">
        <v>764</v>
      </c>
      <c r="G44" s="2">
        <v>93.5</v>
      </c>
      <c r="H44" s="2">
        <v>93.5</v>
      </c>
      <c r="I44">
        <v>57.5</v>
      </c>
      <c r="J44">
        <v>32.590000000000003</v>
      </c>
      <c r="K44">
        <v>0</v>
      </c>
      <c r="L44">
        <v>0.88749999999999996</v>
      </c>
      <c r="M44">
        <v>46.923625000000001</v>
      </c>
      <c r="N44" s="2">
        <v>0</v>
      </c>
      <c r="O44"/>
      <c r="P44"/>
      <c r="Q44" s="2">
        <v>766.55100000000004</v>
      </c>
      <c r="R44" s="2">
        <v>-276.33300000000003</v>
      </c>
      <c r="S44" s="2">
        <v>765.55100000000004</v>
      </c>
      <c r="T44" s="2">
        <v>-276.33300000000003</v>
      </c>
      <c r="U44" s="2">
        <v>-170</v>
      </c>
      <c r="V44" s="2">
        <v>0</v>
      </c>
      <c r="W44" s="2">
        <v>-170</v>
      </c>
      <c r="X44" s="2">
        <v>0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266</v>
      </c>
    </row>
    <row r="45" spans="1:38" s="2" customFormat="1" x14ac:dyDescent="0.35">
      <c r="A45" s="2" t="s">
        <v>0</v>
      </c>
      <c r="B45" s="13"/>
      <c r="C45" s="3">
        <v>44198.791666666875</v>
      </c>
      <c r="D45" s="2">
        <v>39</v>
      </c>
      <c r="E45" s="5">
        <v>36.791666666666899</v>
      </c>
      <c r="F45" s="6" t="s">
        <v>765</v>
      </c>
      <c r="G45" s="2">
        <v>85</v>
      </c>
      <c r="H45" s="2">
        <v>85</v>
      </c>
      <c r="I45">
        <v>57.5</v>
      </c>
      <c r="J45">
        <v>32.590000000000003</v>
      </c>
      <c r="K45">
        <v>0</v>
      </c>
      <c r="L45">
        <v>0.88749999999999996</v>
      </c>
      <c r="M45">
        <v>46.923625000000001</v>
      </c>
      <c r="N45" s="2">
        <v>0</v>
      </c>
      <c r="O45"/>
      <c r="P45"/>
      <c r="Q45" s="2">
        <v>791.80700000000002</v>
      </c>
      <c r="R45" s="2">
        <v>-343.28399999999999</v>
      </c>
      <c r="S45" s="2">
        <v>790.80700000000002</v>
      </c>
      <c r="T45" s="2">
        <v>-343.28399999999999</v>
      </c>
      <c r="U45" s="2">
        <v>-170</v>
      </c>
      <c r="V45" s="2">
        <v>148.245</v>
      </c>
      <c r="W45" s="2">
        <v>-170</v>
      </c>
      <c r="X45" s="2">
        <v>148.245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257</v>
      </c>
    </row>
    <row r="46" spans="1:38" s="2" customFormat="1" x14ac:dyDescent="0.35">
      <c r="A46" s="2" t="s">
        <v>0</v>
      </c>
      <c r="B46" s="13"/>
      <c r="C46" s="3">
        <v>44198.833333333547</v>
      </c>
      <c r="D46" s="2">
        <v>41</v>
      </c>
      <c r="E46" s="5">
        <v>36.833333333333499</v>
      </c>
      <c r="F46" s="6" t="s">
        <v>766</v>
      </c>
      <c r="G46" s="2">
        <v>41.01</v>
      </c>
      <c r="H46" s="2">
        <v>41.01</v>
      </c>
      <c r="I46">
        <v>57.5</v>
      </c>
      <c r="J46">
        <v>32.590000000000003</v>
      </c>
      <c r="K46">
        <v>0</v>
      </c>
      <c r="L46">
        <v>0.88749999999999996</v>
      </c>
      <c r="M46">
        <v>46.923625000000001</v>
      </c>
      <c r="N46" s="2">
        <v>0</v>
      </c>
      <c r="O46"/>
      <c r="P46"/>
      <c r="Q46" s="2">
        <v>721.38</v>
      </c>
      <c r="R46" s="2">
        <v>-387.28399999999999</v>
      </c>
      <c r="S46" s="2">
        <v>720.38</v>
      </c>
      <c r="T46" s="2">
        <v>-387.28399999999999</v>
      </c>
      <c r="U46" s="2">
        <v>-170</v>
      </c>
      <c r="V46" s="2">
        <v>0</v>
      </c>
      <c r="W46" s="2">
        <v>-170</v>
      </c>
      <c r="X46" s="2">
        <v>0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247</v>
      </c>
    </row>
    <row r="47" spans="1:38" s="2" customFormat="1" x14ac:dyDescent="0.35">
      <c r="A47" s="2" t="s">
        <v>0</v>
      </c>
      <c r="B47" s="13"/>
      <c r="C47" s="3">
        <v>44198.875000000218</v>
      </c>
      <c r="D47" s="2">
        <v>43</v>
      </c>
      <c r="E47" s="5">
        <v>36.875000000000199</v>
      </c>
      <c r="F47" s="6" t="s">
        <v>767</v>
      </c>
      <c r="G47" s="2">
        <v>42</v>
      </c>
      <c r="H47" s="2">
        <v>42</v>
      </c>
      <c r="I47">
        <v>57.5</v>
      </c>
      <c r="J47">
        <v>32.590000000000003</v>
      </c>
      <c r="K47">
        <v>0</v>
      </c>
      <c r="L47">
        <v>0.88749999999999996</v>
      </c>
      <c r="M47">
        <v>46.923625000000001</v>
      </c>
      <c r="N47" s="2">
        <v>0</v>
      </c>
      <c r="O47"/>
      <c r="P47"/>
      <c r="Q47" s="2">
        <v>821.822</v>
      </c>
      <c r="R47" s="2">
        <v>-601.91899999999998</v>
      </c>
      <c r="S47" s="2">
        <v>821.47900000000004</v>
      </c>
      <c r="T47" s="2">
        <v>-601.91899999999998</v>
      </c>
      <c r="U47" s="2">
        <v>-105</v>
      </c>
      <c r="V47" s="2">
        <v>240</v>
      </c>
      <c r="W47" s="2">
        <v>-105</v>
      </c>
      <c r="X47" s="2">
        <v>239.34200000000001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225</v>
      </c>
    </row>
    <row r="48" spans="1:38" s="2" customFormat="1" x14ac:dyDescent="0.35">
      <c r="A48" s="2" t="s">
        <v>0</v>
      </c>
      <c r="B48" s="13"/>
      <c r="C48" s="3">
        <v>44198.91666666689</v>
      </c>
      <c r="D48" s="2">
        <v>45</v>
      </c>
      <c r="E48" s="5">
        <v>36.916666666666899</v>
      </c>
      <c r="F48" s="6" t="s">
        <v>768</v>
      </c>
      <c r="G48" s="2">
        <v>72.5</v>
      </c>
      <c r="H48" s="2">
        <v>72.5</v>
      </c>
      <c r="I48">
        <v>57.5</v>
      </c>
      <c r="J48">
        <v>32.590000000000003</v>
      </c>
      <c r="K48">
        <v>0</v>
      </c>
      <c r="L48">
        <v>0.88749999999999996</v>
      </c>
      <c r="M48">
        <v>46.923625000000001</v>
      </c>
      <c r="N48" s="2">
        <v>0</v>
      </c>
      <c r="O48"/>
      <c r="P48"/>
      <c r="Q48" s="2">
        <v>604.71500000000003</v>
      </c>
      <c r="R48" s="2">
        <v>-582.53</v>
      </c>
      <c r="S48" s="2">
        <v>604.19200000000001</v>
      </c>
      <c r="T48" s="2">
        <v>-582.53</v>
      </c>
      <c r="U48" s="2">
        <v>-225</v>
      </c>
      <c r="V48" s="2">
        <v>240</v>
      </c>
      <c r="W48" s="2">
        <v>-225</v>
      </c>
      <c r="X48" s="2">
        <v>239.523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199</v>
      </c>
    </row>
    <row r="49" spans="1:38" s="2" customFormat="1" x14ac:dyDescent="0.35">
      <c r="A49" s="2" t="s">
        <v>0</v>
      </c>
      <c r="B49" s="13"/>
      <c r="C49" s="3">
        <v>44198.958333333561</v>
      </c>
      <c r="D49" s="2">
        <v>47</v>
      </c>
      <c r="E49" s="5">
        <v>36.958333333333599</v>
      </c>
      <c r="F49" s="6" t="s">
        <v>769</v>
      </c>
      <c r="G49" s="2">
        <v>72.5</v>
      </c>
      <c r="H49" s="2">
        <v>72.5</v>
      </c>
      <c r="I49">
        <v>57.5</v>
      </c>
      <c r="J49">
        <v>32.590000000000003</v>
      </c>
      <c r="K49">
        <v>0</v>
      </c>
      <c r="L49">
        <v>0.88749999999999996</v>
      </c>
      <c r="M49">
        <v>46.923625000000001</v>
      </c>
      <c r="N49" s="2">
        <v>0</v>
      </c>
      <c r="O49"/>
      <c r="P49"/>
      <c r="Q49" s="2">
        <v>708.94600000000003</v>
      </c>
      <c r="R49" s="2">
        <v>-521.33699999999999</v>
      </c>
      <c r="S49" s="2">
        <v>708.43600000000004</v>
      </c>
      <c r="T49" s="2">
        <v>-521.33699999999999</v>
      </c>
      <c r="U49" s="2">
        <v>-375</v>
      </c>
      <c r="V49" s="2">
        <v>410</v>
      </c>
      <c r="W49" s="2">
        <v>-375</v>
      </c>
      <c r="X49" s="2">
        <v>409.51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177</v>
      </c>
    </row>
    <row r="50" spans="1:38" s="2" customFormat="1" x14ac:dyDescent="0.35">
      <c r="A50" s="2" t="s">
        <v>0</v>
      </c>
      <c r="B50" s="13">
        <v>44199</v>
      </c>
      <c r="C50" s="3">
        <v>44199.000000000233</v>
      </c>
      <c r="D50" s="2">
        <v>1</v>
      </c>
      <c r="E50" s="5">
        <v>37.000000000000199</v>
      </c>
      <c r="F50" s="6" t="s">
        <v>770</v>
      </c>
      <c r="G50" s="2">
        <v>44</v>
      </c>
      <c r="H50" s="2">
        <v>44</v>
      </c>
      <c r="I50">
        <v>57.5</v>
      </c>
      <c r="J50">
        <v>32.590000000000003</v>
      </c>
      <c r="K50">
        <v>0</v>
      </c>
      <c r="L50">
        <v>0.88749999999999996</v>
      </c>
      <c r="M50">
        <v>46.923625000000001</v>
      </c>
      <c r="N50" s="2">
        <v>0</v>
      </c>
      <c r="O50"/>
      <c r="P50"/>
      <c r="Q50" s="2">
        <v>752.50099999999998</v>
      </c>
      <c r="R50" s="2">
        <v>-552.06799999999998</v>
      </c>
      <c r="S50" s="2">
        <v>751.99099999999999</v>
      </c>
      <c r="T50" s="2">
        <v>-552.06799999999998</v>
      </c>
      <c r="U50" s="2">
        <v>-375</v>
      </c>
      <c r="V50" s="2">
        <v>410</v>
      </c>
      <c r="W50" s="2">
        <v>-375</v>
      </c>
      <c r="X50" s="2">
        <v>409.51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>
        <v>164</v>
      </c>
    </row>
    <row r="51" spans="1:38" s="2" customFormat="1" x14ac:dyDescent="0.35">
      <c r="A51" s="2" t="s">
        <v>0</v>
      </c>
      <c r="B51" s="13"/>
      <c r="C51" s="3">
        <v>44199.041666666904</v>
      </c>
      <c r="D51" s="2">
        <v>3</v>
      </c>
      <c r="E51" s="5">
        <v>37.041666666666899</v>
      </c>
      <c r="F51" s="6" t="s">
        <v>771</v>
      </c>
      <c r="G51" s="2">
        <v>52.09</v>
      </c>
      <c r="H51" s="2">
        <v>52.09</v>
      </c>
      <c r="I51">
        <v>57.5</v>
      </c>
      <c r="J51">
        <v>32.590000000000003</v>
      </c>
      <c r="K51">
        <v>0</v>
      </c>
      <c r="L51">
        <v>0.88749999999999996</v>
      </c>
      <c r="M51">
        <v>46.923625000000001</v>
      </c>
      <c r="N51" s="2">
        <v>0</v>
      </c>
      <c r="O51"/>
      <c r="P51"/>
      <c r="Q51" s="2">
        <v>686.25</v>
      </c>
      <c r="R51" s="2">
        <v>-105.502</v>
      </c>
      <c r="S51" s="2">
        <v>685.87699999999995</v>
      </c>
      <c r="T51" s="2">
        <v>-105.502</v>
      </c>
      <c r="U51" s="2">
        <v>-947.5</v>
      </c>
      <c r="V51" s="2">
        <v>410</v>
      </c>
      <c r="W51" s="2">
        <v>-947.5</v>
      </c>
      <c r="X51" s="2">
        <v>409.37299999999999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164</v>
      </c>
    </row>
    <row r="52" spans="1:38" s="2" customFormat="1" x14ac:dyDescent="0.35">
      <c r="A52" s="2" t="s">
        <v>0</v>
      </c>
      <c r="B52" s="13"/>
      <c r="C52" s="3">
        <v>44199.083333333576</v>
      </c>
      <c r="D52" s="2">
        <v>5</v>
      </c>
      <c r="E52" s="5">
        <v>37.083333333333599</v>
      </c>
      <c r="F52" s="6" t="s">
        <v>772</v>
      </c>
      <c r="G52" s="2">
        <v>67</v>
      </c>
      <c r="H52" s="2">
        <v>67</v>
      </c>
      <c r="I52">
        <v>57.5</v>
      </c>
      <c r="J52">
        <v>32.590000000000003</v>
      </c>
      <c r="K52">
        <v>0</v>
      </c>
      <c r="L52">
        <v>0.88749999999999996</v>
      </c>
      <c r="M52">
        <v>46.923625000000001</v>
      </c>
      <c r="N52" s="2">
        <v>0</v>
      </c>
      <c r="O52"/>
      <c r="P52"/>
      <c r="Q52" s="2">
        <v>633.48800000000006</v>
      </c>
      <c r="R52" s="2">
        <v>-453.45100000000002</v>
      </c>
      <c r="S52" s="2">
        <v>633.48800000000006</v>
      </c>
      <c r="T52" s="2">
        <v>-453.45100000000002</v>
      </c>
      <c r="U52" s="2">
        <v>-797.5</v>
      </c>
      <c r="V52" s="2">
        <v>410</v>
      </c>
      <c r="W52" s="2">
        <v>-796.5</v>
      </c>
      <c r="X52" s="2">
        <v>410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151</v>
      </c>
    </row>
    <row r="53" spans="1:38" s="2" customFormat="1" x14ac:dyDescent="0.35">
      <c r="A53" s="2" t="s">
        <v>0</v>
      </c>
      <c r="B53" s="13"/>
      <c r="C53" s="3">
        <v>44199.125000000247</v>
      </c>
      <c r="D53" s="2">
        <v>7</v>
      </c>
      <c r="E53" s="5">
        <v>37.125000000000199</v>
      </c>
      <c r="F53" s="6" t="s">
        <v>773</v>
      </c>
      <c r="G53" s="2">
        <v>65</v>
      </c>
      <c r="H53" s="2">
        <v>65</v>
      </c>
      <c r="I53">
        <v>57.5</v>
      </c>
      <c r="J53">
        <v>32.590000000000003</v>
      </c>
      <c r="K53">
        <v>0</v>
      </c>
      <c r="L53">
        <v>0.88749999999999996</v>
      </c>
      <c r="M53">
        <v>46.923625000000001</v>
      </c>
      <c r="N53" s="2">
        <v>0</v>
      </c>
      <c r="O53"/>
      <c r="P53"/>
      <c r="Q53" s="2">
        <v>1031.8150000000001</v>
      </c>
      <c r="R53" s="2">
        <v>-334.18200000000002</v>
      </c>
      <c r="S53" s="2">
        <v>1031.8150000000001</v>
      </c>
      <c r="T53" s="2">
        <v>-334.18200000000002</v>
      </c>
      <c r="U53" s="2">
        <v>-922.5</v>
      </c>
      <c r="V53" s="2">
        <v>410</v>
      </c>
      <c r="W53" s="2">
        <v>-922.5</v>
      </c>
      <c r="X53" s="2">
        <v>409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144</v>
      </c>
    </row>
    <row r="54" spans="1:38" s="2" customFormat="1" x14ac:dyDescent="0.35">
      <c r="A54" s="2" t="s">
        <v>0</v>
      </c>
      <c r="B54" s="13"/>
      <c r="C54" s="3">
        <v>44199.166666666919</v>
      </c>
      <c r="D54" s="2">
        <v>9</v>
      </c>
      <c r="E54" s="5">
        <v>37.166666666666899</v>
      </c>
      <c r="F54" s="6" t="s">
        <v>774</v>
      </c>
      <c r="G54" s="2">
        <v>50.31</v>
      </c>
      <c r="H54" s="2">
        <v>50.31</v>
      </c>
      <c r="I54">
        <v>57.5</v>
      </c>
      <c r="J54">
        <v>32.590000000000003</v>
      </c>
      <c r="K54">
        <v>0</v>
      </c>
      <c r="L54">
        <v>0.88749999999999996</v>
      </c>
      <c r="M54">
        <v>46.923625000000001</v>
      </c>
      <c r="N54" s="2">
        <v>0</v>
      </c>
      <c r="O54"/>
      <c r="P54"/>
      <c r="Q54" s="2">
        <v>1297.2529999999999</v>
      </c>
      <c r="R54" s="2">
        <v>-412.72699999999998</v>
      </c>
      <c r="S54" s="2">
        <v>1297.2529999999999</v>
      </c>
      <c r="T54" s="2">
        <v>-412.72699999999998</v>
      </c>
      <c r="U54" s="2">
        <v>-785</v>
      </c>
      <c r="V54" s="2">
        <v>421.06299999999999</v>
      </c>
      <c r="W54" s="2">
        <v>-785</v>
      </c>
      <c r="X54" s="2">
        <v>420.06299999999999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137</v>
      </c>
    </row>
    <row r="55" spans="1:38" s="2" customFormat="1" x14ac:dyDescent="0.35">
      <c r="A55" s="2" t="s">
        <v>0</v>
      </c>
      <c r="B55" s="13"/>
      <c r="C55" s="3">
        <v>44199.20833333359</v>
      </c>
      <c r="D55" s="2">
        <v>11</v>
      </c>
      <c r="E55" s="5">
        <v>37.208333333333599</v>
      </c>
      <c r="F55" s="6" t="s">
        <v>775</v>
      </c>
      <c r="G55" s="2">
        <v>43.5</v>
      </c>
      <c r="H55" s="2">
        <v>43.5</v>
      </c>
      <c r="I55">
        <v>57.5</v>
      </c>
      <c r="J55">
        <v>32.590000000000003</v>
      </c>
      <c r="K55">
        <v>0</v>
      </c>
      <c r="L55">
        <v>0.88749999999999996</v>
      </c>
      <c r="M55">
        <v>46.923625000000001</v>
      </c>
      <c r="N55" s="2">
        <v>0</v>
      </c>
      <c r="O55"/>
      <c r="P55"/>
      <c r="Q55" s="2">
        <v>1110.894</v>
      </c>
      <c r="R55" s="2">
        <v>-553.20299999999997</v>
      </c>
      <c r="S55" s="2">
        <v>1109.894</v>
      </c>
      <c r="T55" s="2">
        <v>-553.20299999999997</v>
      </c>
      <c r="U55" s="2">
        <v>-757.5</v>
      </c>
      <c r="V55" s="2">
        <v>617</v>
      </c>
      <c r="W55" s="2">
        <v>-757.5</v>
      </c>
      <c r="X55" s="2">
        <v>617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144</v>
      </c>
    </row>
    <row r="56" spans="1:38" s="2" customFormat="1" x14ac:dyDescent="0.35">
      <c r="A56" s="2" t="s">
        <v>0</v>
      </c>
      <c r="B56" s="13"/>
      <c r="C56" s="3">
        <v>44199.250000000262</v>
      </c>
      <c r="D56" s="2">
        <v>13</v>
      </c>
      <c r="E56" s="5">
        <v>37.250000000000298</v>
      </c>
      <c r="F56" s="6" t="s">
        <v>776</v>
      </c>
      <c r="G56" s="2">
        <v>44.51</v>
      </c>
      <c r="H56" s="2">
        <v>44.51</v>
      </c>
      <c r="I56">
        <v>57.5</v>
      </c>
      <c r="J56">
        <v>32.590000000000003</v>
      </c>
      <c r="K56">
        <v>0</v>
      </c>
      <c r="L56">
        <v>0.88749999999999996</v>
      </c>
      <c r="M56">
        <v>46.923625000000001</v>
      </c>
      <c r="N56" s="2">
        <v>0</v>
      </c>
      <c r="O56"/>
      <c r="P56"/>
      <c r="Q56" s="2">
        <v>1183.6569999999999</v>
      </c>
      <c r="R56" s="2">
        <v>-795.24</v>
      </c>
      <c r="S56" s="2">
        <v>1183.6569999999999</v>
      </c>
      <c r="T56" s="2">
        <v>-795.24</v>
      </c>
      <c r="U56" s="2">
        <v>-1047.5</v>
      </c>
      <c r="V56" s="2">
        <v>411.20600000000002</v>
      </c>
      <c r="W56" s="2">
        <v>-1046.5</v>
      </c>
      <c r="X56" s="2">
        <v>411.20600000000002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141</v>
      </c>
    </row>
    <row r="57" spans="1:38" s="2" customFormat="1" x14ac:dyDescent="0.35">
      <c r="A57" s="2" t="s">
        <v>0</v>
      </c>
      <c r="B57" s="13"/>
      <c r="C57" s="3">
        <v>44199.291666666933</v>
      </c>
      <c r="D57" s="2">
        <v>15</v>
      </c>
      <c r="E57" s="5">
        <v>37.291666666666899</v>
      </c>
      <c r="F57" s="6" t="s">
        <v>777</v>
      </c>
      <c r="G57" s="2">
        <v>44.5</v>
      </c>
      <c r="H57" s="2">
        <v>44.5</v>
      </c>
      <c r="I57">
        <v>57.5</v>
      </c>
      <c r="J57">
        <v>32.590000000000003</v>
      </c>
      <c r="K57">
        <v>0</v>
      </c>
      <c r="L57">
        <v>0.88749999999999996</v>
      </c>
      <c r="M57">
        <v>46.923625000000001</v>
      </c>
      <c r="N57" s="2">
        <v>0</v>
      </c>
      <c r="O57"/>
      <c r="P57"/>
      <c r="Q57" s="2">
        <v>704.88199999999995</v>
      </c>
      <c r="R57" s="2">
        <v>-726.90800000000002</v>
      </c>
      <c r="S57" s="2">
        <v>704.88199999999995</v>
      </c>
      <c r="T57" s="2">
        <v>-726.90800000000002</v>
      </c>
      <c r="U57" s="2">
        <v>-365</v>
      </c>
      <c r="V57" s="2">
        <v>325</v>
      </c>
      <c r="W57" s="2">
        <v>-364</v>
      </c>
      <c r="X57" s="2">
        <v>325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153</v>
      </c>
    </row>
    <row r="58" spans="1:38" s="2" customFormat="1" x14ac:dyDescent="0.35">
      <c r="A58" s="2" t="s">
        <v>0</v>
      </c>
      <c r="B58" s="13"/>
      <c r="C58" s="3">
        <v>44199.333333333605</v>
      </c>
      <c r="D58" s="2">
        <v>17</v>
      </c>
      <c r="E58" s="5">
        <v>37.333333333333599</v>
      </c>
      <c r="F58" s="6" t="s">
        <v>778</v>
      </c>
      <c r="G58" s="2">
        <v>76</v>
      </c>
      <c r="H58" s="2">
        <v>76</v>
      </c>
      <c r="I58">
        <v>57.5</v>
      </c>
      <c r="J58">
        <v>32.590000000000003</v>
      </c>
      <c r="K58">
        <v>0</v>
      </c>
      <c r="L58">
        <v>0.88749999999999996</v>
      </c>
      <c r="M58">
        <v>46.923625000000001</v>
      </c>
      <c r="N58" s="2">
        <v>0</v>
      </c>
      <c r="O58"/>
      <c r="P58"/>
      <c r="Q58" s="2">
        <v>851.42499999999995</v>
      </c>
      <c r="R58" s="2">
        <v>-1004.987</v>
      </c>
      <c r="S58" s="2">
        <v>851.42499999999995</v>
      </c>
      <c r="T58" s="2">
        <v>-1003.987</v>
      </c>
      <c r="U58" s="2">
        <v>-420</v>
      </c>
      <c r="V58" s="2">
        <v>0</v>
      </c>
      <c r="W58" s="2">
        <v>-420</v>
      </c>
      <c r="X58" s="2">
        <v>0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162</v>
      </c>
    </row>
    <row r="59" spans="1:38" s="2" customFormat="1" x14ac:dyDescent="0.35">
      <c r="A59" s="2" t="s">
        <v>0</v>
      </c>
      <c r="B59" s="13"/>
      <c r="C59" s="3">
        <v>44199.375000000276</v>
      </c>
      <c r="D59" s="2">
        <v>19</v>
      </c>
      <c r="E59" s="5">
        <v>37.375000000000298</v>
      </c>
      <c r="F59" s="6" t="s">
        <v>779</v>
      </c>
      <c r="G59" s="2">
        <v>91.9</v>
      </c>
      <c r="H59" s="2">
        <v>91.9</v>
      </c>
      <c r="I59">
        <v>57.5</v>
      </c>
      <c r="J59">
        <v>32.590000000000003</v>
      </c>
      <c r="K59">
        <v>0</v>
      </c>
      <c r="L59">
        <v>0.88749999999999996</v>
      </c>
      <c r="M59">
        <v>46.923625000000001</v>
      </c>
      <c r="N59" s="2">
        <v>0</v>
      </c>
      <c r="O59"/>
      <c r="P59"/>
      <c r="Q59" s="2">
        <v>918.07100000000003</v>
      </c>
      <c r="R59" s="2">
        <v>-623.07500000000005</v>
      </c>
      <c r="S59" s="2">
        <v>917.07100000000003</v>
      </c>
      <c r="T59" s="2">
        <v>-623.07500000000005</v>
      </c>
      <c r="U59" s="2">
        <v>-270</v>
      </c>
      <c r="V59" s="2">
        <v>0</v>
      </c>
      <c r="W59" s="2">
        <v>-270</v>
      </c>
      <c r="X59" s="2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177</v>
      </c>
    </row>
    <row r="60" spans="1:38" s="2" customFormat="1" x14ac:dyDescent="0.35">
      <c r="A60" s="2" t="s">
        <v>0</v>
      </c>
      <c r="B60" s="13"/>
      <c r="C60" s="3">
        <v>44199.416666666948</v>
      </c>
      <c r="D60" s="2">
        <v>21</v>
      </c>
      <c r="E60" s="5">
        <v>37.416666666666899</v>
      </c>
      <c r="F60" s="6" t="s">
        <v>780</v>
      </c>
      <c r="G60" s="2">
        <v>94</v>
      </c>
      <c r="H60" s="2">
        <v>94</v>
      </c>
      <c r="I60">
        <v>57.5</v>
      </c>
      <c r="J60">
        <v>32.590000000000003</v>
      </c>
      <c r="K60">
        <v>0</v>
      </c>
      <c r="L60">
        <v>0.88749999999999996</v>
      </c>
      <c r="M60">
        <v>46.923625000000001</v>
      </c>
      <c r="N60" s="2">
        <v>0</v>
      </c>
      <c r="O60"/>
      <c r="P60"/>
      <c r="Q60" s="2">
        <v>806.18799999999999</v>
      </c>
      <c r="R60" s="2">
        <v>-589.90800000000002</v>
      </c>
      <c r="S60" s="2">
        <v>805.18799999999999</v>
      </c>
      <c r="T60" s="2">
        <v>-589.90800000000002</v>
      </c>
      <c r="U60" s="2">
        <v>-195</v>
      </c>
      <c r="V60" s="2">
        <v>0</v>
      </c>
      <c r="W60" s="2">
        <v>-195</v>
      </c>
      <c r="X60" s="2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197</v>
      </c>
    </row>
    <row r="61" spans="1:38" s="2" customFormat="1" x14ac:dyDescent="0.35">
      <c r="A61" s="2" t="s">
        <v>0</v>
      </c>
      <c r="B61" s="13"/>
      <c r="C61" s="3">
        <v>44199.45833333362</v>
      </c>
      <c r="D61" s="2">
        <v>23</v>
      </c>
      <c r="E61" s="5">
        <v>37.458333333333599</v>
      </c>
      <c r="F61" s="6" t="s">
        <v>781</v>
      </c>
      <c r="G61" s="2">
        <v>79</v>
      </c>
      <c r="H61" s="2">
        <v>79</v>
      </c>
      <c r="I61">
        <v>57.5</v>
      </c>
      <c r="J61">
        <v>32.590000000000003</v>
      </c>
      <c r="K61">
        <v>0</v>
      </c>
      <c r="L61">
        <v>0.88749999999999996</v>
      </c>
      <c r="M61">
        <v>46.923625000000001</v>
      </c>
      <c r="N61" s="2">
        <v>0</v>
      </c>
      <c r="O61"/>
      <c r="P61"/>
      <c r="Q61" s="2">
        <v>839.86900000000003</v>
      </c>
      <c r="R61" s="2">
        <v>-484.02499999999998</v>
      </c>
      <c r="S61" s="2">
        <v>838.86900000000003</v>
      </c>
      <c r="T61" s="2">
        <v>-484.02499999999998</v>
      </c>
      <c r="U61" s="2">
        <v>-165</v>
      </c>
      <c r="V61" s="2">
        <v>0</v>
      </c>
      <c r="W61" s="2">
        <v>-165</v>
      </c>
      <c r="X61" s="2">
        <v>0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215</v>
      </c>
    </row>
    <row r="62" spans="1:38" s="2" customFormat="1" x14ac:dyDescent="0.35">
      <c r="A62" s="2" t="s">
        <v>0</v>
      </c>
      <c r="B62" s="13"/>
      <c r="C62" s="3">
        <v>44199.500000000291</v>
      </c>
      <c r="D62" s="2">
        <v>25</v>
      </c>
      <c r="E62" s="5">
        <v>37.500000000000298</v>
      </c>
      <c r="F62" s="6" t="s">
        <v>782</v>
      </c>
      <c r="G62" s="2">
        <v>98</v>
      </c>
      <c r="H62" s="2">
        <v>98</v>
      </c>
      <c r="I62">
        <v>57.5</v>
      </c>
      <c r="J62">
        <v>32.590000000000003</v>
      </c>
      <c r="K62">
        <v>0</v>
      </c>
      <c r="L62">
        <v>0.88749999999999996</v>
      </c>
      <c r="M62">
        <v>46.923625000000001</v>
      </c>
      <c r="N62" s="2">
        <v>0</v>
      </c>
      <c r="O62"/>
      <c r="P62"/>
      <c r="Q62" s="2">
        <v>909.15800000000002</v>
      </c>
      <c r="R62" s="2">
        <v>-452.4</v>
      </c>
      <c r="S62" s="2">
        <v>908.15800000000002</v>
      </c>
      <c r="T62" s="2">
        <v>-452.4</v>
      </c>
      <c r="U62" s="2">
        <v>-165</v>
      </c>
      <c r="V62" s="2">
        <v>0</v>
      </c>
      <c r="W62" s="2">
        <v>-165</v>
      </c>
      <c r="X62" s="2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225</v>
      </c>
    </row>
    <row r="63" spans="1:38" s="2" customFormat="1" x14ac:dyDescent="0.35">
      <c r="A63" s="2" t="s">
        <v>0</v>
      </c>
      <c r="B63" s="13"/>
      <c r="C63" s="3">
        <v>44199.541666666963</v>
      </c>
      <c r="D63" s="2">
        <v>27</v>
      </c>
      <c r="E63" s="5">
        <v>37.541666666666998</v>
      </c>
      <c r="F63" s="6" t="s">
        <v>783</v>
      </c>
      <c r="G63" s="2">
        <v>88.6</v>
      </c>
      <c r="H63" s="2">
        <v>88.6</v>
      </c>
      <c r="I63">
        <v>57.5</v>
      </c>
      <c r="J63">
        <v>32.590000000000003</v>
      </c>
      <c r="K63">
        <v>0</v>
      </c>
      <c r="L63">
        <v>0.88749999999999996</v>
      </c>
      <c r="M63">
        <v>46.923625000000001</v>
      </c>
      <c r="N63" s="2">
        <v>0</v>
      </c>
      <c r="O63"/>
      <c r="P63"/>
      <c r="Q63" s="2">
        <v>686.23099999999999</v>
      </c>
      <c r="R63" s="2">
        <v>-422.25900000000001</v>
      </c>
      <c r="S63" s="2">
        <v>685.23099999999999</v>
      </c>
      <c r="T63" s="2">
        <v>-422.25900000000001</v>
      </c>
      <c r="U63" s="2">
        <v>-165</v>
      </c>
      <c r="V63" s="2">
        <v>0</v>
      </c>
      <c r="W63" s="2">
        <v>-165</v>
      </c>
      <c r="X63" s="2">
        <v>0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221</v>
      </c>
    </row>
    <row r="64" spans="1:38" s="2" customFormat="1" x14ac:dyDescent="0.35">
      <c r="A64" s="2" t="s">
        <v>0</v>
      </c>
      <c r="B64" s="13"/>
      <c r="C64" s="3">
        <v>44199.583333333634</v>
      </c>
      <c r="D64" s="2">
        <v>29</v>
      </c>
      <c r="E64" s="5">
        <v>37.583333333333599</v>
      </c>
      <c r="F64" s="6" t="s">
        <v>784</v>
      </c>
      <c r="G64" s="2">
        <v>79</v>
      </c>
      <c r="H64" s="2">
        <v>79</v>
      </c>
      <c r="I64">
        <v>57.5</v>
      </c>
      <c r="J64">
        <v>32.590000000000003</v>
      </c>
      <c r="K64">
        <v>0</v>
      </c>
      <c r="L64">
        <v>0.88749999999999996</v>
      </c>
      <c r="M64">
        <v>46.923625000000001</v>
      </c>
      <c r="N64" s="2">
        <v>0</v>
      </c>
      <c r="O64"/>
      <c r="P64"/>
      <c r="Q64" s="2">
        <v>782.86599999999999</v>
      </c>
      <c r="R64" s="2">
        <v>-690.07</v>
      </c>
      <c r="S64" s="2">
        <v>781.86599999999999</v>
      </c>
      <c r="T64" s="2">
        <v>-690.07</v>
      </c>
      <c r="U64" s="2">
        <v>0</v>
      </c>
      <c r="V64" s="2">
        <v>0</v>
      </c>
      <c r="W64" s="2">
        <v>0</v>
      </c>
      <c r="X64" s="2">
        <v>0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226</v>
      </c>
    </row>
    <row r="65" spans="1:38" s="2" customFormat="1" x14ac:dyDescent="0.35">
      <c r="A65" s="2" t="s">
        <v>0</v>
      </c>
      <c r="B65" s="13"/>
      <c r="C65" s="3">
        <v>44199.625000000306</v>
      </c>
      <c r="D65" s="2">
        <v>31</v>
      </c>
      <c r="E65" s="5">
        <v>37.625000000000298</v>
      </c>
      <c r="F65" s="6" t="s">
        <v>785</v>
      </c>
      <c r="G65" s="2">
        <v>68.72</v>
      </c>
      <c r="H65" s="2">
        <v>68.72</v>
      </c>
      <c r="I65">
        <v>57.5</v>
      </c>
      <c r="J65">
        <v>32.590000000000003</v>
      </c>
      <c r="K65">
        <v>0</v>
      </c>
      <c r="L65">
        <v>0.88749999999999996</v>
      </c>
      <c r="M65">
        <v>46.923625000000001</v>
      </c>
      <c r="N65" s="2">
        <v>0</v>
      </c>
      <c r="O65"/>
      <c r="P65"/>
      <c r="Q65" s="2">
        <v>494.08199999999999</v>
      </c>
      <c r="R65" s="2">
        <v>-458.37299999999999</v>
      </c>
      <c r="S65" s="2">
        <v>493.08199999999999</v>
      </c>
      <c r="T65" s="2">
        <v>-458.37299999999999</v>
      </c>
      <c r="U65" s="2">
        <v>0</v>
      </c>
      <c r="V65" s="2">
        <v>0</v>
      </c>
      <c r="W65" s="2">
        <v>0</v>
      </c>
      <c r="X65" s="2">
        <v>0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223</v>
      </c>
    </row>
    <row r="66" spans="1:38" s="2" customFormat="1" x14ac:dyDescent="0.35">
      <c r="A66" s="2" t="s">
        <v>0</v>
      </c>
      <c r="B66" s="13"/>
      <c r="C66" s="3">
        <v>44199.666666666977</v>
      </c>
      <c r="D66" s="2">
        <v>33</v>
      </c>
      <c r="E66" s="5">
        <v>37.666666666666998</v>
      </c>
      <c r="F66" s="6" t="s">
        <v>786</v>
      </c>
      <c r="G66" s="2">
        <v>46</v>
      </c>
      <c r="H66" s="2">
        <v>46</v>
      </c>
      <c r="I66">
        <v>57.5</v>
      </c>
      <c r="J66">
        <v>32.590000000000003</v>
      </c>
      <c r="K66">
        <v>0</v>
      </c>
      <c r="L66">
        <v>0.88749999999999996</v>
      </c>
      <c r="M66">
        <v>46.923625000000001</v>
      </c>
      <c r="N66" s="2">
        <v>0</v>
      </c>
      <c r="O66"/>
      <c r="P66"/>
      <c r="Q66" s="2">
        <v>484.16699999999997</v>
      </c>
      <c r="R66" s="2">
        <v>-562.00400000000002</v>
      </c>
      <c r="S66" s="2">
        <v>484.16699999999997</v>
      </c>
      <c r="T66" s="2">
        <v>-561.00400000000002</v>
      </c>
      <c r="U66" s="2">
        <v>0</v>
      </c>
      <c r="V66" s="2">
        <v>0</v>
      </c>
      <c r="W66" s="2">
        <v>0</v>
      </c>
      <c r="X66" s="2">
        <v>0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224</v>
      </c>
    </row>
    <row r="67" spans="1:38" s="2" customFormat="1" x14ac:dyDescent="0.35">
      <c r="A67" s="2" t="s">
        <v>0</v>
      </c>
      <c r="B67" s="13"/>
      <c r="C67" s="3">
        <v>44199.708333333649</v>
      </c>
      <c r="D67" s="2">
        <v>35</v>
      </c>
      <c r="E67" s="5">
        <v>37.708333333333599</v>
      </c>
      <c r="F67" s="6" t="s">
        <v>787</v>
      </c>
      <c r="G67" s="2">
        <v>177.01</v>
      </c>
      <c r="H67" s="2">
        <v>177.01</v>
      </c>
      <c r="I67">
        <v>57.5</v>
      </c>
      <c r="J67">
        <v>32.590000000000003</v>
      </c>
      <c r="K67">
        <v>0</v>
      </c>
      <c r="L67">
        <v>0.88749999999999996</v>
      </c>
      <c r="M67">
        <v>46.923625000000001</v>
      </c>
      <c r="N67" s="2">
        <v>0</v>
      </c>
      <c r="O67"/>
      <c r="P67"/>
      <c r="Q67" s="2">
        <v>781.62099999999998</v>
      </c>
      <c r="R67" s="2">
        <v>-242.256</v>
      </c>
      <c r="S67" s="2">
        <v>780.62099999999998</v>
      </c>
      <c r="T67" s="2">
        <v>-242.256</v>
      </c>
      <c r="U67" s="2">
        <v>0</v>
      </c>
      <c r="V67" s="2">
        <v>0</v>
      </c>
      <c r="W67" s="2">
        <v>0</v>
      </c>
      <c r="X67" s="2">
        <v>0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226</v>
      </c>
    </row>
    <row r="68" spans="1:38" s="2" customFormat="1" x14ac:dyDescent="0.35">
      <c r="A68" s="2" t="s">
        <v>0</v>
      </c>
      <c r="B68" s="13"/>
      <c r="C68" s="3">
        <v>44199.75000000032</v>
      </c>
      <c r="D68" s="2">
        <v>37</v>
      </c>
      <c r="E68" s="5">
        <v>37.750000000000298</v>
      </c>
      <c r="F68" s="6" t="s">
        <v>788</v>
      </c>
      <c r="G68" s="2">
        <v>177.01</v>
      </c>
      <c r="H68" s="2">
        <v>177.01</v>
      </c>
      <c r="I68">
        <v>57.5</v>
      </c>
      <c r="J68">
        <v>32.590000000000003</v>
      </c>
      <c r="K68">
        <v>0</v>
      </c>
      <c r="L68">
        <v>0.88749999999999996</v>
      </c>
      <c r="M68">
        <v>46.923625000000001</v>
      </c>
      <c r="N68" s="2">
        <v>0</v>
      </c>
      <c r="O68"/>
      <c r="P68"/>
      <c r="Q68" s="2">
        <v>677.71500000000003</v>
      </c>
      <c r="R68" s="2">
        <v>-664.93899999999996</v>
      </c>
      <c r="S68" s="2">
        <v>676.71500000000003</v>
      </c>
      <c r="T68" s="2">
        <v>-664.93899999999996</v>
      </c>
      <c r="U68" s="2">
        <v>0</v>
      </c>
      <c r="V68" s="2">
        <v>0</v>
      </c>
      <c r="W68" s="2">
        <v>0</v>
      </c>
      <c r="X68" s="2">
        <v>0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222</v>
      </c>
    </row>
    <row r="69" spans="1:38" s="2" customFormat="1" x14ac:dyDescent="0.35">
      <c r="A69" s="2" t="s">
        <v>0</v>
      </c>
      <c r="B69" s="13"/>
      <c r="C69" s="3">
        <v>44199.791666666992</v>
      </c>
      <c r="D69" s="2">
        <v>39</v>
      </c>
      <c r="E69" s="5">
        <v>37.791666666666998</v>
      </c>
      <c r="F69" s="6" t="s">
        <v>789</v>
      </c>
      <c r="G69" s="2">
        <v>46.2</v>
      </c>
      <c r="H69" s="2">
        <v>46.2</v>
      </c>
      <c r="I69">
        <v>57.5</v>
      </c>
      <c r="J69">
        <v>32.590000000000003</v>
      </c>
      <c r="K69">
        <v>0</v>
      </c>
      <c r="L69">
        <v>0.88749999999999996</v>
      </c>
      <c r="M69">
        <v>46.923625000000001</v>
      </c>
      <c r="N69" s="2">
        <v>0</v>
      </c>
      <c r="O69"/>
      <c r="P69"/>
      <c r="Q69" s="2">
        <v>396.65499999999997</v>
      </c>
      <c r="R69" s="2">
        <v>-506.32400000000001</v>
      </c>
      <c r="S69" s="2">
        <v>396.65499999999997</v>
      </c>
      <c r="T69" s="2">
        <v>-505.32400000000001</v>
      </c>
      <c r="U69" s="2">
        <v>0</v>
      </c>
      <c r="V69" s="2">
        <v>0</v>
      </c>
      <c r="W69" s="2">
        <v>0</v>
      </c>
      <c r="X69" s="2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211</v>
      </c>
    </row>
    <row r="70" spans="1:38" s="2" customFormat="1" x14ac:dyDescent="0.35">
      <c r="A70" s="2" t="s">
        <v>0</v>
      </c>
      <c r="B70" s="13"/>
      <c r="C70" s="3">
        <v>44199.833333333663</v>
      </c>
      <c r="D70" s="2">
        <v>41</v>
      </c>
      <c r="E70" s="5">
        <v>37.833333333333698</v>
      </c>
      <c r="F70" s="6" t="s">
        <v>790</v>
      </c>
      <c r="G70" s="2">
        <v>0</v>
      </c>
      <c r="H70" s="2">
        <v>0</v>
      </c>
      <c r="I70">
        <v>57.5</v>
      </c>
      <c r="J70">
        <v>32.590000000000003</v>
      </c>
      <c r="K70">
        <v>0</v>
      </c>
      <c r="L70">
        <v>0.88749999999999996</v>
      </c>
      <c r="M70">
        <v>46.923625000000001</v>
      </c>
      <c r="N70" s="2">
        <v>0</v>
      </c>
      <c r="O70"/>
      <c r="P70"/>
      <c r="Q70" s="2">
        <v>574.96699999999998</v>
      </c>
      <c r="R70" s="2">
        <v>-681.85</v>
      </c>
      <c r="S70" s="2">
        <v>574.96699999999998</v>
      </c>
      <c r="T70" s="2">
        <v>-680.85</v>
      </c>
      <c r="U70" s="2">
        <v>0</v>
      </c>
      <c r="V70" s="2">
        <v>0</v>
      </c>
      <c r="W70" s="2">
        <v>0</v>
      </c>
      <c r="X70" s="2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182</v>
      </c>
    </row>
    <row r="71" spans="1:38" s="2" customFormat="1" x14ac:dyDescent="0.35">
      <c r="A71" s="2" t="s">
        <v>0</v>
      </c>
      <c r="B71" s="13"/>
      <c r="C71" s="3">
        <v>44199.875000000335</v>
      </c>
      <c r="D71" s="2">
        <v>43</v>
      </c>
      <c r="E71" s="5">
        <v>37.875000000000298</v>
      </c>
      <c r="F71" s="6" t="s">
        <v>791</v>
      </c>
      <c r="G71" s="2">
        <v>67.2</v>
      </c>
      <c r="H71" s="2">
        <v>67.2</v>
      </c>
      <c r="I71">
        <v>57.5</v>
      </c>
      <c r="J71">
        <v>32.590000000000003</v>
      </c>
      <c r="K71">
        <v>0</v>
      </c>
      <c r="L71">
        <v>0.88749999999999996</v>
      </c>
      <c r="M71">
        <v>46.923625000000001</v>
      </c>
      <c r="N71" s="2">
        <v>0</v>
      </c>
      <c r="O71"/>
      <c r="P71"/>
      <c r="Q71" s="2">
        <v>778.57500000000005</v>
      </c>
      <c r="R71" s="2">
        <v>-584.66300000000001</v>
      </c>
      <c r="S71" s="2">
        <v>777.57500000000005</v>
      </c>
      <c r="T71" s="2">
        <v>-584.66300000000001</v>
      </c>
      <c r="U71" s="2">
        <v>0</v>
      </c>
      <c r="V71" s="2">
        <v>0</v>
      </c>
      <c r="W71" s="2">
        <v>0</v>
      </c>
      <c r="X71" s="2">
        <v>0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162</v>
      </c>
    </row>
    <row r="72" spans="1:38" s="2" customFormat="1" x14ac:dyDescent="0.35">
      <c r="A72" s="2" t="s">
        <v>0</v>
      </c>
      <c r="B72" s="13"/>
      <c r="C72" s="3">
        <v>44199.916666667006</v>
      </c>
      <c r="D72" s="2">
        <v>45</v>
      </c>
      <c r="E72" s="5">
        <v>37.916666666666998</v>
      </c>
      <c r="F72" s="6" t="s">
        <v>792</v>
      </c>
      <c r="G72" s="2">
        <v>65.599999999999994</v>
      </c>
      <c r="H72" s="2">
        <v>65.599999999999994</v>
      </c>
      <c r="I72">
        <v>57.5</v>
      </c>
      <c r="J72">
        <v>32.590000000000003</v>
      </c>
      <c r="K72">
        <v>0</v>
      </c>
      <c r="L72">
        <v>0.88749999999999996</v>
      </c>
      <c r="M72">
        <v>46.923625000000001</v>
      </c>
      <c r="N72" s="2">
        <v>0</v>
      </c>
      <c r="O72"/>
      <c r="P72"/>
      <c r="Q72" s="2">
        <v>775.28499999999997</v>
      </c>
      <c r="R72" s="2">
        <v>-400.024</v>
      </c>
      <c r="S72" s="2">
        <v>774.28499999999997</v>
      </c>
      <c r="T72" s="2">
        <v>-400.024</v>
      </c>
      <c r="U72" s="2">
        <v>-310</v>
      </c>
      <c r="V72" s="2">
        <v>0</v>
      </c>
      <c r="W72" s="2">
        <v>-310</v>
      </c>
      <c r="X72" s="2">
        <v>0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153</v>
      </c>
    </row>
    <row r="73" spans="1:38" s="2" customFormat="1" x14ac:dyDescent="0.35">
      <c r="A73" s="2" t="s">
        <v>0</v>
      </c>
      <c r="B73" s="13"/>
      <c r="C73" s="3">
        <v>44199.958333333678</v>
      </c>
      <c r="D73" s="2">
        <v>47</v>
      </c>
      <c r="E73" s="5">
        <v>37.958333333333698</v>
      </c>
      <c r="F73" s="6" t="s">
        <v>793</v>
      </c>
      <c r="G73" s="2">
        <v>64.900000000000006</v>
      </c>
      <c r="H73" s="2">
        <v>64.900000000000006</v>
      </c>
      <c r="I73">
        <v>57.5</v>
      </c>
      <c r="J73">
        <v>32.590000000000003</v>
      </c>
      <c r="K73">
        <v>0</v>
      </c>
      <c r="L73">
        <v>0.88749999999999996</v>
      </c>
      <c r="M73">
        <v>46.923625000000001</v>
      </c>
      <c r="N73" s="2">
        <v>0</v>
      </c>
      <c r="O73"/>
      <c r="P73"/>
      <c r="Q73" s="2">
        <v>663.64800000000002</v>
      </c>
      <c r="R73" s="2">
        <v>-401.74</v>
      </c>
      <c r="S73" s="2">
        <v>662.64800000000002</v>
      </c>
      <c r="T73" s="2">
        <v>-401.74</v>
      </c>
      <c r="U73" s="2">
        <v>-385</v>
      </c>
      <c r="V73" s="2">
        <v>310</v>
      </c>
      <c r="W73" s="2">
        <v>-385</v>
      </c>
      <c r="X73" s="2">
        <v>310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128</v>
      </c>
    </row>
    <row r="74" spans="1:38" s="2" customFormat="1" x14ac:dyDescent="0.35">
      <c r="A74" s="2" t="s">
        <v>0</v>
      </c>
      <c r="B74" s="13">
        <v>44200</v>
      </c>
      <c r="C74" s="3">
        <v>44200.000000000349</v>
      </c>
      <c r="D74" s="2">
        <v>1</v>
      </c>
      <c r="E74" s="5">
        <v>38.000000000000298</v>
      </c>
      <c r="F74" s="6" t="s">
        <v>794</v>
      </c>
      <c r="G74" s="2">
        <v>64.8</v>
      </c>
      <c r="H74" s="2">
        <v>64.8</v>
      </c>
      <c r="I74">
        <v>60.25</v>
      </c>
      <c r="J74">
        <v>32.590000000000003</v>
      </c>
      <c r="K74">
        <v>0</v>
      </c>
      <c r="L74">
        <v>0.90229999999999999</v>
      </c>
      <c r="M74">
        <v>47.405957000000001</v>
      </c>
      <c r="N74" s="2">
        <v>0</v>
      </c>
      <c r="O74"/>
      <c r="P74"/>
      <c r="Q74" s="2">
        <v>539.33299999999997</v>
      </c>
      <c r="R74" s="2">
        <v>-486.35199999999998</v>
      </c>
      <c r="S74" s="2">
        <v>539.33299999999997</v>
      </c>
      <c r="T74" s="2">
        <v>-486.35199999999998</v>
      </c>
      <c r="U74" s="2">
        <v>-385</v>
      </c>
      <c r="V74" s="2">
        <v>310</v>
      </c>
      <c r="W74" s="2">
        <v>-384</v>
      </c>
      <c r="X74" s="2">
        <v>310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>
        <v>120</v>
      </c>
    </row>
    <row r="75" spans="1:38" s="2" customFormat="1" x14ac:dyDescent="0.35">
      <c r="A75" s="2" t="s">
        <v>0</v>
      </c>
      <c r="B75" s="13"/>
      <c r="C75" s="3">
        <v>44200.041666667021</v>
      </c>
      <c r="D75" s="2">
        <v>3</v>
      </c>
      <c r="E75" s="5">
        <v>38.041666666666998</v>
      </c>
      <c r="F75" s="6" t="s">
        <v>795</v>
      </c>
      <c r="G75" s="2">
        <v>0</v>
      </c>
      <c r="H75" s="2">
        <v>0</v>
      </c>
      <c r="I75">
        <v>60.25</v>
      </c>
      <c r="J75">
        <v>32.590000000000003</v>
      </c>
      <c r="K75">
        <v>0</v>
      </c>
      <c r="L75">
        <v>0.90229999999999999</v>
      </c>
      <c r="M75">
        <v>47.405957000000001</v>
      </c>
      <c r="N75" s="2">
        <v>0</v>
      </c>
      <c r="O75"/>
      <c r="P75"/>
      <c r="Q75" s="2">
        <v>575.12199999999996</v>
      </c>
      <c r="R75" s="2">
        <v>-675.048</v>
      </c>
      <c r="S75" s="2">
        <v>575.12199999999996</v>
      </c>
      <c r="T75" s="2">
        <v>-675.048</v>
      </c>
      <c r="U75" s="2">
        <v>-385</v>
      </c>
      <c r="V75" s="2">
        <v>310</v>
      </c>
      <c r="W75" s="2">
        <v>-384</v>
      </c>
      <c r="X75" s="2">
        <v>310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>
        <v>122</v>
      </c>
    </row>
    <row r="76" spans="1:38" s="2" customFormat="1" x14ac:dyDescent="0.35">
      <c r="A76" s="2" t="s">
        <v>0</v>
      </c>
      <c r="B76" s="13"/>
      <c r="C76" s="3">
        <v>44200.083333333692</v>
      </c>
      <c r="D76" s="2">
        <v>5</v>
      </c>
      <c r="E76" s="5">
        <v>38.083333333333698</v>
      </c>
      <c r="F76" s="6" t="s">
        <v>796</v>
      </c>
      <c r="G76" s="2">
        <v>10.1</v>
      </c>
      <c r="H76" s="2">
        <v>10.1</v>
      </c>
      <c r="I76">
        <v>60.25</v>
      </c>
      <c r="J76">
        <v>32.590000000000003</v>
      </c>
      <c r="K76">
        <v>0</v>
      </c>
      <c r="L76">
        <v>0.90229999999999999</v>
      </c>
      <c r="M76">
        <v>47.405957000000001</v>
      </c>
      <c r="N76" s="2">
        <v>0</v>
      </c>
      <c r="O76"/>
      <c r="P76"/>
      <c r="Q76" s="2">
        <v>564.22799999999995</v>
      </c>
      <c r="R76" s="2">
        <v>-584.33100000000002</v>
      </c>
      <c r="S76" s="2">
        <v>564.22799999999995</v>
      </c>
      <c r="T76" s="2">
        <v>-583.33100000000002</v>
      </c>
      <c r="U76" s="2">
        <v>-385</v>
      </c>
      <c r="V76" s="2">
        <v>310</v>
      </c>
      <c r="W76" s="2">
        <v>-385</v>
      </c>
      <c r="X76" s="2">
        <v>310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>
        <v>118</v>
      </c>
    </row>
    <row r="77" spans="1:38" s="2" customFormat="1" x14ac:dyDescent="0.35">
      <c r="A77" s="2" t="s">
        <v>0</v>
      </c>
      <c r="B77" s="13"/>
      <c r="C77" s="3">
        <v>44200.125000000364</v>
      </c>
      <c r="D77" s="2">
        <v>7</v>
      </c>
      <c r="E77" s="5">
        <v>38.125000000000398</v>
      </c>
      <c r="F77" s="6" t="s">
        <v>797</v>
      </c>
      <c r="G77" s="2">
        <v>63.44</v>
      </c>
      <c r="H77" s="2">
        <v>63.44</v>
      </c>
      <c r="I77">
        <v>60.25</v>
      </c>
      <c r="J77">
        <v>32.590000000000003</v>
      </c>
      <c r="K77">
        <v>0</v>
      </c>
      <c r="L77">
        <v>0.90229999999999999</v>
      </c>
      <c r="M77">
        <v>47.405957000000001</v>
      </c>
      <c r="N77" s="2">
        <v>0</v>
      </c>
      <c r="O77"/>
      <c r="P77"/>
      <c r="Q77" s="2">
        <v>530</v>
      </c>
      <c r="R77" s="2">
        <v>-665.846</v>
      </c>
      <c r="S77" s="2">
        <v>530</v>
      </c>
      <c r="T77" s="2">
        <v>-664.846</v>
      </c>
      <c r="U77" s="2">
        <v>-385</v>
      </c>
      <c r="V77" s="2">
        <v>310</v>
      </c>
      <c r="W77" s="2">
        <v>-385</v>
      </c>
      <c r="X77" s="2">
        <v>310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>
        <v>116</v>
      </c>
    </row>
    <row r="78" spans="1:38" s="2" customFormat="1" x14ac:dyDescent="0.35">
      <c r="A78" s="2" t="s">
        <v>0</v>
      </c>
      <c r="B78" s="13"/>
      <c r="C78" s="3">
        <v>44200.166666667035</v>
      </c>
      <c r="D78" s="2">
        <v>9</v>
      </c>
      <c r="E78" s="5">
        <v>38.166666666666998</v>
      </c>
      <c r="F78" s="6" t="s">
        <v>798</v>
      </c>
      <c r="G78" s="2">
        <v>44</v>
      </c>
      <c r="H78" s="2">
        <v>44</v>
      </c>
      <c r="I78">
        <v>60.25</v>
      </c>
      <c r="J78">
        <v>32.590000000000003</v>
      </c>
      <c r="K78">
        <v>0</v>
      </c>
      <c r="L78">
        <v>0.90229999999999999</v>
      </c>
      <c r="M78">
        <v>47.405957000000001</v>
      </c>
      <c r="N78" s="2">
        <v>0</v>
      </c>
      <c r="O78"/>
      <c r="P78"/>
      <c r="Q78" s="2">
        <v>610.42200000000003</v>
      </c>
      <c r="R78" s="2">
        <v>-617.48199999999997</v>
      </c>
      <c r="S78" s="2">
        <v>610.42200000000003</v>
      </c>
      <c r="T78" s="2">
        <v>-617.48199999999997</v>
      </c>
      <c r="U78" s="2">
        <v>-347.5</v>
      </c>
      <c r="V78" s="2">
        <v>310</v>
      </c>
      <c r="W78" s="2">
        <v>-346.5</v>
      </c>
      <c r="X78" s="2">
        <v>310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>
        <v>112</v>
      </c>
    </row>
    <row r="79" spans="1:38" s="2" customFormat="1" x14ac:dyDescent="0.35">
      <c r="A79" s="2" t="s">
        <v>0</v>
      </c>
      <c r="B79" s="13"/>
      <c r="C79" s="3">
        <v>44200.208333333707</v>
      </c>
      <c r="D79" s="2">
        <v>11</v>
      </c>
      <c r="E79" s="5">
        <v>38.208333333333698</v>
      </c>
      <c r="F79" s="6" t="s">
        <v>799</v>
      </c>
      <c r="G79" s="2">
        <v>10.1</v>
      </c>
      <c r="H79" s="2">
        <v>10.1</v>
      </c>
      <c r="I79">
        <v>60.25</v>
      </c>
      <c r="J79">
        <v>32.590000000000003</v>
      </c>
      <c r="K79">
        <v>0</v>
      </c>
      <c r="L79">
        <v>0.90229999999999999</v>
      </c>
      <c r="M79">
        <v>47.405957000000001</v>
      </c>
      <c r="N79" s="2">
        <v>0</v>
      </c>
      <c r="O79"/>
      <c r="P79"/>
      <c r="Q79" s="2">
        <v>740.77800000000002</v>
      </c>
      <c r="R79" s="2">
        <v>-802.30200000000002</v>
      </c>
      <c r="S79" s="2">
        <v>739.77800000000002</v>
      </c>
      <c r="T79" s="2">
        <v>-802.30200000000002</v>
      </c>
      <c r="U79" s="2">
        <v>-210</v>
      </c>
      <c r="V79" s="2">
        <v>310</v>
      </c>
      <c r="W79" s="2">
        <v>-210</v>
      </c>
      <c r="X79" s="2">
        <v>310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>
        <v>113</v>
      </c>
    </row>
    <row r="80" spans="1:38" s="2" customFormat="1" x14ac:dyDescent="0.35">
      <c r="A80" s="2" t="s">
        <v>0</v>
      </c>
      <c r="B80" s="13"/>
      <c r="C80" s="3">
        <v>44200.250000000378</v>
      </c>
      <c r="D80" s="2">
        <v>13</v>
      </c>
      <c r="E80" s="5">
        <v>38.250000000000398</v>
      </c>
      <c r="F80" s="6" t="s">
        <v>800</v>
      </c>
      <c r="G80" s="2">
        <v>64.599999999999994</v>
      </c>
      <c r="H80" s="2">
        <v>64.599999999999994</v>
      </c>
      <c r="I80">
        <v>60.25</v>
      </c>
      <c r="J80">
        <v>32.590000000000003</v>
      </c>
      <c r="K80">
        <v>0</v>
      </c>
      <c r="L80">
        <v>0.90229999999999999</v>
      </c>
      <c r="M80">
        <v>47.405957000000001</v>
      </c>
      <c r="N80" s="2">
        <v>0</v>
      </c>
      <c r="O80"/>
      <c r="P80"/>
      <c r="Q80" s="2">
        <v>791.01700000000005</v>
      </c>
      <c r="R80" s="2">
        <v>-768.84299999999996</v>
      </c>
      <c r="S80" s="2">
        <v>791.01700000000005</v>
      </c>
      <c r="T80" s="2">
        <v>-768.84299999999996</v>
      </c>
      <c r="U80" s="2">
        <v>0</v>
      </c>
      <c r="V80" s="2">
        <v>310</v>
      </c>
      <c r="W80" s="2">
        <v>0</v>
      </c>
      <c r="X80" s="2">
        <v>309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>
        <v>133</v>
      </c>
    </row>
    <row r="81" spans="1:38" s="2" customFormat="1" x14ac:dyDescent="0.35">
      <c r="A81" s="2" t="s">
        <v>0</v>
      </c>
      <c r="B81" s="13"/>
      <c r="C81" s="3">
        <v>44200.29166666705</v>
      </c>
      <c r="D81" s="2">
        <v>15</v>
      </c>
      <c r="E81" s="5">
        <v>38.291666666666998</v>
      </c>
      <c r="F81" s="6" t="s">
        <v>801</v>
      </c>
      <c r="G81" s="2">
        <v>46</v>
      </c>
      <c r="H81" s="2">
        <v>46</v>
      </c>
      <c r="I81">
        <v>60.25</v>
      </c>
      <c r="J81">
        <v>32.590000000000003</v>
      </c>
      <c r="K81">
        <v>0</v>
      </c>
      <c r="L81">
        <v>0.90229999999999999</v>
      </c>
      <c r="M81">
        <v>47.405957000000001</v>
      </c>
      <c r="N81" s="2">
        <v>0</v>
      </c>
      <c r="O81"/>
      <c r="P81"/>
      <c r="Q81" s="2">
        <v>550.47500000000002</v>
      </c>
      <c r="R81" s="2">
        <v>-894.49599999999998</v>
      </c>
      <c r="S81" s="2">
        <v>549.47500000000002</v>
      </c>
      <c r="T81" s="2">
        <v>-894.49599999999998</v>
      </c>
      <c r="U81" s="2">
        <v>0</v>
      </c>
      <c r="V81" s="2">
        <v>499.75</v>
      </c>
      <c r="W81" s="2">
        <v>0</v>
      </c>
      <c r="X81" s="2">
        <v>499.75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>
        <v>175</v>
      </c>
    </row>
    <row r="82" spans="1:38" s="2" customFormat="1" x14ac:dyDescent="0.35">
      <c r="A82" s="2" t="s">
        <v>0</v>
      </c>
      <c r="B82" s="13"/>
      <c r="C82" s="3">
        <v>44200.333333333721</v>
      </c>
      <c r="D82" s="2">
        <v>17</v>
      </c>
      <c r="E82" s="5">
        <v>38.333333333333698</v>
      </c>
      <c r="F82" s="6" t="s">
        <v>802</v>
      </c>
      <c r="G82" s="2">
        <v>47.05</v>
      </c>
      <c r="H82" s="2">
        <v>47.05</v>
      </c>
      <c r="I82">
        <v>60.25</v>
      </c>
      <c r="J82">
        <v>32.99</v>
      </c>
      <c r="K82">
        <v>0</v>
      </c>
      <c r="L82">
        <v>0.90229999999999999</v>
      </c>
      <c r="M82">
        <v>47.766877000000001</v>
      </c>
      <c r="N82" s="2">
        <v>0</v>
      </c>
      <c r="O82"/>
      <c r="P82"/>
      <c r="Q82" s="2">
        <v>522.553</v>
      </c>
      <c r="R82" s="2">
        <v>-1112.1010000000001</v>
      </c>
      <c r="S82" s="2">
        <v>522.553</v>
      </c>
      <c r="T82" s="2">
        <v>-1111.0999999999999</v>
      </c>
      <c r="U82" s="2">
        <v>0</v>
      </c>
      <c r="V82" s="2">
        <v>290</v>
      </c>
      <c r="W82" s="2">
        <v>0</v>
      </c>
      <c r="X82" s="2">
        <v>290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>
        <v>209</v>
      </c>
    </row>
    <row r="83" spans="1:38" s="2" customFormat="1" x14ac:dyDescent="0.35">
      <c r="A83" s="2" t="s">
        <v>0</v>
      </c>
      <c r="B83" s="13"/>
      <c r="C83" s="3">
        <v>44200.375000000393</v>
      </c>
      <c r="D83" s="2">
        <v>19</v>
      </c>
      <c r="E83" s="5">
        <v>38.375000000000398</v>
      </c>
      <c r="F83" s="6" t="s">
        <v>803</v>
      </c>
      <c r="G83" s="2">
        <v>152</v>
      </c>
      <c r="H83" s="2">
        <v>152</v>
      </c>
      <c r="I83">
        <v>60.25</v>
      </c>
      <c r="J83">
        <v>32.99</v>
      </c>
      <c r="K83">
        <v>0</v>
      </c>
      <c r="L83">
        <v>0.90229999999999999</v>
      </c>
      <c r="M83">
        <v>47.766877000000001</v>
      </c>
      <c r="N83" s="2">
        <v>0</v>
      </c>
      <c r="O83"/>
      <c r="P83"/>
      <c r="Q83" s="2">
        <v>519.76099999999997</v>
      </c>
      <c r="R83" s="2">
        <v>-645.13499999999999</v>
      </c>
      <c r="S83" s="2">
        <v>519.76099999999997</v>
      </c>
      <c r="T83" s="2">
        <v>-644.13499999999999</v>
      </c>
      <c r="U83" s="2">
        <v>0</v>
      </c>
      <c r="V83" s="2">
        <v>93.5</v>
      </c>
      <c r="W83" s="2">
        <v>0</v>
      </c>
      <c r="X83" s="2">
        <v>93.5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>
        <v>224</v>
      </c>
    </row>
    <row r="84" spans="1:38" s="2" customFormat="1" x14ac:dyDescent="0.35">
      <c r="A84" s="2" t="s">
        <v>0</v>
      </c>
      <c r="B84" s="13"/>
      <c r="C84" s="3">
        <v>44200.416666667064</v>
      </c>
      <c r="D84" s="2">
        <v>21</v>
      </c>
      <c r="E84" s="5">
        <v>38.416666666667098</v>
      </c>
      <c r="F84" s="6" t="s">
        <v>804</v>
      </c>
      <c r="G84" s="2">
        <v>44</v>
      </c>
      <c r="H84" s="2">
        <v>44</v>
      </c>
      <c r="I84">
        <v>60.25</v>
      </c>
      <c r="J84">
        <v>32.99</v>
      </c>
      <c r="K84">
        <v>0</v>
      </c>
      <c r="L84">
        <v>0.90229999999999999</v>
      </c>
      <c r="M84">
        <v>47.766877000000001</v>
      </c>
      <c r="N84" s="2">
        <v>0</v>
      </c>
      <c r="O84"/>
      <c r="P84"/>
      <c r="Q84" s="2">
        <v>490.33</v>
      </c>
      <c r="R84" s="2">
        <v>-957.06600000000003</v>
      </c>
      <c r="S84" s="2">
        <v>489.33</v>
      </c>
      <c r="T84" s="2">
        <v>-957.06600000000003</v>
      </c>
      <c r="U84" s="2">
        <v>0</v>
      </c>
      <c r="V84" s="2">
        <v>529</v>
      </c>
      <c r="W84" s="2">
        <v>0</v>
      </c>
      <c r="X84" s="2">
        <v>529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>
        <v>228</v>
      </c>
    </row>
    <row r="85" spans="1:38" s="2" customFormat="1" x14ac:dyDescent="0.35">
      <c r="A85" s="2" t="s">
        <v>0</v>
      </c>
      <c r="B85" s="13"/>
      <c r="C85" s="3">
        <v>44200.458333333736</v>
      </c>
      <c r="D85" s="2">
        <v>23</v>
      </c>
      <c r="E85" s="5">
        <v>38.458333333333698</v>
      </c>
      <c r="F85" s="6" t="s">
        <v>805</v>
      </c>
      <c r="G85" s="2">
        <v>44</v>
      </c>
      <c r="H85" s="2">
        <v>44</v>
      </c>
      <c r="I85">
        <v>60.25</v>
      </c>
      <c r="J85">
        <v>32.99</v>
      </c>
      <c r="K85">
        <v>0</v>
      </c>
      <c r="L85">
        <v>0.90229999999999999</v>
      </c>
      <c r="M85">
        <v>47.766877000000001</v>
      </c>
      <c r="N85" s="2">
        <v>0</v>
      </c>
      <c r="O85"/>
      <c r="P85"/>
      <c r="Q85" s="2">
        <v>537.76199999999994</v>
      </c>
      <c r="R85" s="2">
        <v>-536.31100000000004</v>
      </c>
      <c r="S85" s="2">
        <v>536.76199999999994</v>
      </c>
      <c r="T85" s="2">
        <v>-536.31100000000004</v>
      </c>
      <c r="U85" s="2">
        <v>0</v>
      </c>
      <c r="V85" s="2">
        <v>0</v>
      </c>
      <c r="W85" s="2">
        <v>0</v>
      </c>
      <c r="X85" s="2">
        <v>0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>
        <v>229</v>
      </c>
    </row>
    <row r="86" spans="1:38" s="2" customFormat="1" x14ac:dyDescent="0.35">
      <c r="A86" s="2" t="s">
        <v>0</v>
      </c>
      <c r="B86" s="13"/>
      <c r="C86" s="3">
        <v>44200.500000000407</v>
      </c>
      <c r="D86" s="2">
        <v>25</v>
      </c>
      <c r="E86" s="5">
        <v>38.500000000000398</v>
      </c>
      <c r="F86" s="6" t="s">
        <v>806</v>
      </c>
      <c r="G86" s="2">
        <v>180</v>
      </c>
      <c r="H86" s="2">
        <v>180</v>
      </c>
      <c r="I86">
        <v>60.25</v>
      </c>
      <c r="J86">
        <v>32.99</v>
      </c>
      <c r="K86">
        <v>0</v>
      </c>
      <c r="L86">
        <v>0.90229999999999999</v>
      </c>
      <c r="M86">
        <v>47.766877000000001</v>
      </c>
      <c r="N86" s="2">
        <v>0</v>
      </c>
      <c r="O86"/>
      <c r="P86"/>
      <c r="Q86" s="2">
        <v>511.44200000000001</v>
      </c>
      <c r="R86" s="2">
        <v>-436.55</v>
      </c>
      <c r="S86" s="2">
        <v>510.44200000000001</v>
      </c>
      <c r="T86" s="2">
        <v>-436.55</v>
      </c>
      <c r="U86" s="2">
        <v>0</v>
      </c>
      <c r="V86" s="2">
        <v>0</v>
      </c>
      <c r="W86" s="2">
        <v>0</v>
      </c>
      <c r="X86" s="2">
        <v>0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>
        <v>229</v>
      </c>
    </row>
    <row r="87" spans="1:38" s="2" customFormat="1" x14ac:dyDescent="0.35">
      <c r="A87" s="2" t="s">
        <v>0</v>
      </c>
      <c r="B87" s="13"/>
      <c r="C87" s="3">
        <v>44200.541666667079</v>
      </c>
      <c r="D87" s="2">
        <v>27</v>
      </c>
      <c r="E87" s="5">
        <v>38.541666666667098</v>
      </c>
      <c r="F87" s="6" t="s">
        <v>807</v>
      </c>
      <c r="G87" s="2">
        <v>47.17</v>
      </c>
      <c r="H87" s="2">
        <v>47.17</v>
      </c>
      <c r="I87">
        <v>60.25</v>
      </c>
      <c r="J87">
        <v>32.99</v>
      </c>
      <c r="K87">
        <v>0</v>
      </c>
      <c r="L87">
        <v>0.90229999999999999</v>
      </c>
      <c r="M87">
        <v>47.766877000000001</v>
      </c>
      <c r="N87" s="2">
        <v>0</v>
      </c>
      <c r="O87"/>
      <c r="P87"/>
      <c r="Q87" s="2">
        <v>677.53200000000004</v>
      </c>
      <c r="R87" s="2">
        <v>-748.89</v>
      </c>
      <c r="S87" s="2">
        <v>676.53200000000004</v>
      </c>
      <c r="T87" s="2">
        <v>-748.89</v>
      </c>
      <c r="U87" s="2">
        <v>0</v>
      </c>
      <c r="V87" s="2">
        <v>243.5</v>
      </c>
      <c r="W87" s="2">
        <v>0</v>
      </c>
      <c r="X87" s="2">
        <v>243.5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>
        <v>232</v>
      </c>
    </row>
    <row r="88" spans="1:38" s="2" customFormat="1" x14ac:dyDescent="0.35">
      <c r="A88" s="2" t="s">
        <v>0</v>
      </c>
      <c r="B88" s="13"/>
      <c r="C88" s="3">
        <v>44200.58333333375</v>
      </c>
      <c r="D88" s="2">
        <v>29</v>
      </c>
      <c r="E88" s="5">
        <v>38.583333333333698</v>
      </c>
      <c r="F88" s="6" t="s">
        <v>808</v>
      </c>
      <c r="G88" s="2">
        <v>47.17</v>
      </c>
      <c r="H88" s="2">
        <v>47.17</v>
      </c>
      <c r="I88">
        <v>60.25</v>
      </c>
      <c r="J88">
        <v>32.99</v>
      </c>
      <c r="K88">
        <v>0</v>
      </c>
      <c r="L88">
        <v>0.90229999999999999</v>
      </c>
      <c r="M88">
        <v>47.766877000000001</v>
      </c>
      <c r="N88" s="2">
        <v>0</v>
      </c>
      <c r="O88"/>
      <c r="P88"/>
      <c r="Q88" s="2">
        <v>663.27499999999998</v>
      </c>
      <c r="R88" s="2">
        <v>-752.31700000000001</v>
      </c>
      <c r="S88" s="2">
        <v>663.27499999999998</v>
      </c>
      <c r="T88" s="2">
        <v>-752.31700000000001</v>
      </c>
      <c r="U88" s="2">
        <v>0</v>
      </c>
      <c r="V88" s="2">
        <v>400</v>
      </c>
      <c r="W88" s="2">
        <v>0</v>
      </c>
      <c r="X88" s="2">
        <v>399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>
        <v>231</v>
      </c>
    </row>
    <row r="89" spans="1:38" s="2" customFormat="1" x14ac:dyDescent="0.35">
      <c r="A89" s="2" t="s">
        <v>0</v>
      </c>
      <c r="B89" s="13"/>
      <c r="C89" s="3">
        <v>44200.625000000422</v>
      </c>
      <c r="D89" s="2">
        <v>31</v>
      </c>
      <c r="E89" s="5">
        <v>38.625000000000398</v>
      </c>
      <c r="F89" s="6" t="s">
        <v>809</v>
      </c>
      <c r="G89" s="2">
        <v>47.11</v>
      </c>
      <c r="H89" s="2">
        <v>47.11</v>
      </c>
      <c r="I89">
        <v>60.25</v>
      </c>
      <c r="J89">
        <v>32.99</v>
      </c>
      <c r="K89">
        <v>0</v>
      </c>
      <c r="L89">
        <v>0.90229999999999999</v>
      </c>
      <c r="M89">
        <v>47.766877000000001</v>
      </c>
      <c r="N89" s="2">
        <v>0</v>
      </c>
      <c r="O89"/>
      <c r="P89"/>
      <c r="Q89" s="2">
        <v>867.09400000000005</v>
      </c>
      <c r="R89" s="2">
        <v>-1447.816</v>
      </c>
      <c r="S89" s="2">
        <v>867.09400000000005</v>
      </c>
      <c r="T89" s="2">
        <v>-1446.816</v>
      </c>
      <c r="U89" s="2">
        <v>0</v>
      </c>
      <c r="V89" s="2">
        <v>525</v>
      </c>
      <c r="W89" s="2">
        <v>0</v>
      </c>
      <c r="X89" s="2">
        <v>525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>
        <v>235</v>
      </c>
    </row>
    <row r="90" spans="1:38" s="2" customFormat="1" x14ac:dyDescent="0.35">
      <c r="A90" s="2" t="s">
        <v>0</v>
      </c>
      <c r="B90" s="13"/>
      <c r="C90" s="3">
        <v>44200.666666667094</v>
      </c>
      <c r="D90" s="2">
        <v>33</v>
      </c>
      <c r="E90" s="5">
        <v>38.666666666667098</v>
      </c>
      <c r="F90" s="6" t="s">
        <v>810</v>
      </c>
      <c r="G90" s="2">
        <v>47.5</v>
      </c>
      <c r="H90" s="2">
        <v>47.5</v>
      </c>
      <c r="I90">
        <v>60.25</v>
      </c>
      <c r="J90">
        <v>32.99</v>
      </c>
      <c r="K90">
        <v>0</v>
      </c>
      <c r="L90">
        <v>0.90229999999999999</v>
      </c>
      <c r="M90">
        <v>47.766877000000001</v>
      </c>
      <c r="N90" s="2">
        <v>12.29</v>
      </c>
      <c r="O90"/>
      <c r="P90"/>
      <c r="Q90" s="2">
        <v>915.74699999999996</v>
      </c>
      <c r="R90" s="2">
        <v>-1697.829</v>
      </c>
      <c r="S90" s="2">
        <v>915.74699999999996</v>
      </c>
      <c r="T90" s="2">
        <v>-1696.829</v>
      </c>
      <c r="U90" s="2">
        <v>0</v>
      </c>
      <c r="V90" s="2">
        <v>450</v>
      </c>
      <c r="W90" s="2">
        <v>0</v>
      </c>
      <c r="X90" s="2">
        <v>450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>
        <v>230</v>
      </c>
    </row>
    <row r="91" spans="1:38" s="2" customFormat="1" x14ac:dyDescent="0.35">
      <c r="A91" s="2" t="s">
        <v>0</v>
      </c>
      <c r="B91" s="13"/>
      <c r="C91" s="3">
        <v>44200.708333333765</v>
      </c>
      <c r="D91" s="2">
        <v>35</v>
      </c>
      <c r="E91" s="5">
        <v>38.708333333333698</v>
      </c>
      <c r="F91" s="6" t="s">
        <v>811</v>
      </c>
      <c r="G91" s="2">
        <v>1000</v>
      </c>
      <c r="H91" s="2">
        <v>1000</v>
      </c>
      <c r="I91">
        <v>60.25</v>
      </c>
      <c r="J91">
        <v>32.99</v>
      </c>
      <c r="K91">
        <v>0</v>
      </c>
      <c r="L91">
        <v>0.90229999999999999</v>
      </c>
      <c r="M91">
        <v>47.766877000000001</v>
      </c>
      <c r="N91" s="2">
        <v>12.29</v>
      </c>
      <c r="O91" s="2">
        <v>24.1</v>
      </c>
      <c r="P91" s="2">
        <v>1</v>
      </c>
      <c r="Q91" s="2">
        <v>770.95399999999995</v>
      </c>
      <c r="R91" s="2">
        <v>-1009.782</v>
      </c>
      <c r="S91" s="2">
        <v>770.95399999999995</v>
      </c>
      <c r="T91" s="2">
        <v>-1008.782</v>
      </c>
      <c r="U91" s="2">
        <v>0</v>
      </c>
      <c r="V91" s="2">
        <v>0</v>
      </c>
      <c r="W91" s="2">
        <v>0</v>
      </c>
      <c r="X91" s="2">
        <v>0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>
        <v>230</v>
      </c>
    </row>
    <row r="92" spans="1:38" s="2" customFormat="1" x14ac:dyDescent="0.35">
      <c r="A92" s="2" t="s">
        <v>0</v>
      </c>
      <c r="B92" s="13"/>
      <c r="C92" s="3">
        <v>44200.750000000437</v>
      </c>
      <c r="D92" s="2">
        <v>37</v>
      </c>
      <c r="E92" s="5">
        <v>38.750000000000398</v>
      </c>
      <c r="F92" s="6" t="s">
        <v>812</v>
      </c>
      <c r="G92" s="2">
        <v>47.6</v>
      </c>
      <c r="H92" s="2">
        <v>47.6</v>
      </c>
      <c r="I92">
        <v>60.25</v>
      </c>
      <c r="J92">
        <v>33.6</v>
      </c>
      <c r="K92">
        <v>0</v>
      </c>
      <c r="L92">
        <v>0.90229999999999999</v>
      </c>
      <c r="M92">
        <v>48.317279999999997</v>
      </c>
      <c r="N92" s="2">
        <v>12.29</v>
      </c>
      <c r="O92" s="2">
        <v>39.74</v>
      </c>
      <c r="P92" s="2">
        <v>0</v>
      </c>
      <c r="Q92" s="2">
        <v>775.40599999999995</v>
      </c>
      <c r="R92" s="2">
        <v>-1200.1469999999999</v>
      </c>
      <c r="S92" s="2">
        <v>775.40599999999995</v>
      </c>
      <c r="T92" s="2">
        <v>-1199.1469999999999</v>
      </c>
      <c r="U92" s="2">
        <v>0</v>
      </c>
      <c r="V92" s="2">
        <v>0</v>
      </c>
      <c r="W92" s="2">
        <v>0</v>
      </c>
      <c r="X92" s="2">
        <v>0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>
        <v>230</v>
      </c>
    </row>
    <row r="93" spans="1:38" s="2" customFormat="1" x14ac:dyDescent="0.35">
      <c r="A93" s="2" t="s">
        <v>0</v>
      </c>
      <c r="B93" s="13"/>
      <c r="C93" s="3">
        <v>44200.791666667108</v>
      </c>
      <c r="D93" s="2">
        <v>39</v>
      </c>
      <c r="E93" s="5">
        <v>38.791666666667098</v>
      </c>
      <c r="F93" s="6" t="s">
        <v>813</v>
      </c>
      <c r="G93" s="2">
        <v>47.6</v>
      </c>
      <c r="H93" s="2">
        <v>47.6</v>
      </c>
      <c r="I93">
        <v>60.25</v>
      </c>
      <c r="J93">
        <v>33.6</v>
      </c>
      <c r="K93">
        <v>0</v>
      </c>
      <c r="L93">
        <v>0.90229999999999999</v>
      </c>
      <c r="M93">
        <v>48.317279999999997</v>
      </c>
      <c r="N93" s="2">
        <v>12.29</v>
      </c>
      <c r="O93" s="2">
        <v>24.25</v>
      </c>
      <c r="P93" s="2">
        <v>1</v>
      </c>
      <c r="Q93" s="2">
        <v>1139.2280000000001</v>
      </c>
      <c r="R93" s="2">
        <v>-1415.3330000000001</v>
      </c>
      <c r="S93" s="2">
        <v>1139.2280000000001</v>
      </c>
      <c r="T93" s="2">
        <v>-1414.3330000000001</v>
      </c>
      <c r="U93" s="2">
        <v>0</v>
      </c>
      <c r="V93" s="2">
        <v>0</v>
      </c>
      <c r="W93" s="2">
        <v>0</v>
      </c>
      <c r="X93" s="2">
        <v>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>
        <v>232</v>
      </c>
    </row>
    <row r="94" spans="1:38" s="2" customFormat="1" x14ac:dyDescent="0.35">
      <c r="A94" s="2" t="s">
        <v>0</v>
      </c>
      <c r="B94" s="13"/>
      <c r="C94" s="3">
        <v>44200.83333333378</v>
      </c>
      <c r="D94" s="2">
        <v>41</v>
      </c>
      <c r="E94" s="5">
        <v>38.833333333333798</v>
      </c>
      <c r="F94" s="6" t="s">
        <v>814</v>
      </c>
      <c r="G94" s="2">
        <v>43.55</v>
      </c>
      <c r="H94" s="2">
        <v>43.55</v>
      </c>
      <c r="I94">
        <v>60.25</v>
      </c>
      <c r="J94">
        <v>33.6</v>
      </c>
      <c r="K94">
        <v>0</v>
      </c>
      <c r="L94">
        <v>0.90229999999999999</v>
      </c>
      <c r="M94">
        <v>48.317279999999997</v>
      </c>
      <c r="N94" s="2">
        <v>0</v>
      </c>
      <c r="O94"/>
      <c r="P94"/>
      <c r="Q94" s="2">
        <v>1270.5070000000001</v>
      </c>
      <c r="R94" s="2">
        <v>-1467.39</v>
      </c>
      <c r="S94" s="2">
        <v>1270.5070000000001</v>
      </c>
      <c r="T94" s="2">
        <v>-1466.39</v>
      </c>
      <c r="U94" s="2">
        <v>0</v>
      </c>
      <c r="V94" s="2">
        <v>0</v>
      </c>
      <c r="W94" s="2">
        <v>0</v>
      </c>
      <c r="X94" s="2">
        <v>0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>
        <v>213</v>
      </c>
    </row>
    <row r="95" spans="1:38" s="2" customFormat="1" x14ac:dyDescent="0.35">
      <c r="A95" s="2" t="s">
        <v>0</v>
      </c>
      <c r="B95" s="13"/>
      <c r="C95" s="3">
        <v>44200.875000000451</v>
      </c>
      <c r="D95" s="2">
        <v>43</v>
      </c>
      <c r="E95" s="5">
        <v>38.875000000000398</v>
      </c>
      <c r="F95" s="6" t="s">
        <v>815</v>
      </c>
      <c r="G95" s="2">
        <v>128.99994000000001</v>
      </c>
      <c r="H95" s="2">
        <v>128.99994000000001</v>
      </c>
      <c r="I95">
        <v>60.25</v>
      </c>
      <c r="J95">
        <v>33.6</v>
      </c>
      <c r="K95">
        <v>0</v>
      </c>
      <c r="L95">
        <v>0.90229999999999999</v>
      </c>
      <c r="M95">
        <v>48.317279999999997</v>
      </c>
      <c r="N95" s="2">
        <v>0</v>
      </c>
      <c r="O95"/>
      <c r="P95"/>
      <c r="Q95" s="2">
        <v>1767.931</v>
      </c>
      <c r="R95" s="2">
        <v>-1750.1289999999999</v>
      </c>
      <c r="S95" s="2">
        <v>1766.931</v>
      </c>
      <c r="T95" s="2">
        <v>-1750.1289999999999</v>
      </c>
      <c r="U95" s="2">
        <v>-11.5</v>
      </c>
      <c r="V95" s="2">
        <v>0</v>
      </c>
      <c r="W95" s="2">
        <v>-11.5</v>
      </c>
      <c r="X95" s="2">
        <v>0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>
        <v>190</v>
      </c>
    </row>
    <row r="96" spans="1:38" s="2" customFormat="1" x14ac:dyDescent="0.35">
      <c r="A96" s="2" t="s">
        <v>0</v>
      </c>
      <c r="B96" s="13"/>
      <c r="C96" s="3">
        <v>44200.916666667123</v>
      </c>
      <c r="D96" s="2">
        <v>45</v>
      </c>
      <c r="E96" s="5">
        <v>38.916666666667098</v>
      </c>
      <c r="F96" s="6" t="s">
        <v>816</v>
      </c>
      <c r="G96" s="2">
        <v>67</v>
      </c>
      <c r="H96" s="2">
        <v>67</v>
      </c>
      <c r="I96">
        <v>60.25</v>
      </c>
      <c r="J96">
        <v>33.6</v>
      </c>
      <c r="K96">
        <v>0</v>
      </c>
      <c r="L96">
        <v>0.90229999999999999</v>
      </c>
      <c r="M96">
        <v>48.317279999999997</v>
      </c>
      <c r="N96" s="2">
        <v>0</v>
      </c>
      <c r="O96" s="2">
        <v>23</v>
      </c>
      <c r="P96" s="2">
        <v>1</v>
      </c>
      <c r="Q96" s="2">
        <v>1486.34</v>
      </c>
      <c r="R96" s="2">
        <v>-2009.1279999999999</v>
      </c>
      <c r="S96" s="2">
        <v>1486.34</v>
      </c>
      <c r="T96" s="2">
        <v>-2008.134</v>
      </c>
      <c r="U96" s="2">
        <v>-11.5</v>
      </c>
      <c r="V96" s="2">
        <v>0</v>
      </c>
      <c r="W96" s="2">
        <v>-11.494</v>
      </c>
      <c r="X96" s="2">
        <v>0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>
        <v>172</v>
      </c>
    </row>
    <row r="97" spans="1:38" s="2" customFormat="1" x14ac:dyDescent="0.35">
      <c r="A97" s="2" t="s">
        <v>0</v>
      </c>
      <c r="B97" s="13"/>
      <c r="C97" s="3">
        <v>44200.958333333794</v>
      </c>
      <c r="D97" s="2">
        <v>47</v>
      </c>
      <c r="E97" s="5">
        <v>38.958333333333798</v>
      </c>
      <c r="F97" s="6" t="s">
        <v>817</v>
      </c>
      <c r="G97" s="2">
        <v>73</v>
      </c>
      <c r="H97" s="2">
        <v>73</v>
      </c>
      <c r="I97">
        <v>60.25</v>
      </c>
      <c r="J97">
        <v>33.6</v>
      </c>
      <c r="K97">
        <v>0</v>
      </c>
      <c r="L97">
        <v>0.90229999999999999</v>
      </c>
      <c r="M97">
        <v>48.317279999999997</v>
      </c>
      <c r="N97" s="2">
        <v>0</v>
      </c>
      <c r="O97"/>
      <c r="P97"/>
      <c r="Q97" s="2">
        <v>1476.971</v>
      </c>
      <c r="R97" s="2">
        <v>-1632.421</v>
      </c>
      <c r="S97" s="2">
        <v>1476.971</v>
      </c>
      <c r="T97" s="2">
        <v>-1632.421</v>
      </c>
      <c r="U97" s="2">
        <v>-351</v>
      </c>
      <c r="V97" s="2">
        <v>485</v>
      </c>
      <c r="W97" s="2">
        <v>-350</v>
      </c>
      <c r="X97" s="2">
        <v>485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>
        <v>148</v>
      </c>
    </row>
    <row r="98" spans="1:38" s="2" customFormat="1" x14ac:dyDescent="0.35">
      <c r="A98" s="2" t="s">
        <v>0</v>
      </c>
      <c r="B98" s="13">
        <v>44201</v>
      </c>
      <c r="C98" s="3">
        <v>44201.000000000466</v>
      </c>
      <c r="D98" s="2">
        <v>1</v>
      </c>
      <c r="E98" s="5">
        <v>39.000000000000398</v>
      </c>
      <c r="F98" s="6" t="s">
        <v>818</v>
      </c>
      <c r="G98" s="2">
        <v>71</v>
      </c>
      <c r="H98" s="2">
        <v>71</v>
      </c>
      <c r="I98">
        <v>54.6</v>
      </c>
      <c r="J98">
        <v>33.6</v>
      </c>
      <c r="K98">
        <v>0</v>
      </c>
      <c r="L98">
        <v>0.90229999999999999</v>
      </c>
      <c r="M98">
        <v>48.317279999999997</v>
      </c>
      <c r="N98" s="2">
        <v>0</v>
      </c>
      <c r="O98" s="2">
        <v>0.05</v>
      </c>
      <c r="P98" s="2">
        <v>1</v>
      </c>
      <c r="Q98" s="2">
        <v>1129.2539999999999</v>
      </c>
      <c r="R98" s="2">
        <v>-1771.23</v>
      </c>
      <c r="S98" s="2">
        <v>1129.2539999999999</v>
      </c>
      <c r="T98" s="2">
        <v>-1770.261</v>
      </c>
      <c r="U98" s="2">
        <v>-388.5</v>
      </c>
      <c r="V98" s="2">
        <v>485</v>
      </c>
      <c r="W98" s="2">
        <v>-388.46899999999999</v>
      </c>
      <c r="X98" s="2">
        <v>485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>
        <v>146</v>
      </c>
    </row>
    <row r="99" spans="1:38" s="2" customFormat="1" x14ac:dyDescent="0.35">
      <c r="A99" s="2" t="s">
        <v>0</v>
      </c>
      <c r="B99" s="13"/>
      <c r="C99" s="3">
        <v>44201.041666667137</v>
      </c>
      <c r="D99" s="2">
        <v>3</v>
      </c>
      <c r="E99" s="5">
        <v>39.041666666667098</v>
      </c>
      <c r="F99" s="6" t="s">
        <v>819</v>
      </c>
      <c r="G99" s="2">
        <v>65</v>
      </c>
      <c r="H99" s="2">
        <v>65</v>
      </c>
      <c r="I99">
        <v>54.6</v>
      </c>
      <c r="J99">
        <v>33.6</v>
      </c>
      <c r="K99">
        <v>0</v>
      </c>
      <c r="L99">
        <v>0.90229999999999999</v>
      </c>
      <c r="M99">
        <v>48.317279999999997</v>
      </c>
      <c r="N99" s="2">
        <v>0</v>
      </c>
      <c r="O99" s="2">
        <v>0.11</v>
      </c>
      <c r="P99" s="2">
        <v>1</v>
      </c>
      <c r="Q99" s="2">
        <v>1073.6300000000001</v>
      </c>
      <c r="R99" s="2">
        <v>-1798.691</v>
      </c>
      <c r="S99" s="2">
        <v>1073.6300000000001</v>
      </c>
      <c r="T99" s="2">
        <v>-1797.7739999999999</v>
      </c>
      <c r="U99" s="2">
        <v>-388.5</v>
      </c>
      <c r="V99" s="2">
        <v>485</v>
      </c>
      <c r="W99" s="2">
        <v>-388.41699999999997</v>
      </c>
      <c r="X99" s="2">
        <v>485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>
        <v>149</v>
      </c>
    </row>
    <row r="100" spans="1:38" s="2" customFormat="1" x14ac:dyDescent="0.35">
      <c r="A100" s="2" t="s">
        <v>0</v>
      </c>
      <c r="B100" s="13"/>
      <c r="C100" s="3">
        <v>44201.083333333809</v>
      </c>
      <c r="D100" s="2">
        <v>5</v>
      </c>
      <c r="E100" s="5">
        <v>39.083333333333798</v>
      </c>
      <c r="F100" s="6" t="s">
        <v>820</v>
      </c>
      <c r="G100" s="2">
        <v>64.989999999999995</v>
      </c>
      <c r="H100" s="2">
        <v>64.989999999999995</v>
      </c>
      <c r="I100">
        <v>54.6</v>
      </c>
      <c r="J100">
        <v>33.6</v>
      </c>
      <c r="K100">
        <v>0</v>
      </c>
      <c r="L100">
        <v>0.90229999999999999</v>
      </c>
      <c r="M100">
        <v>48.317279999999997</v>
      </c>
      <c r="N100" s="2">
        <v>0</v>
      </c>
      <c r="O100" s="2">
        <v>45</v>
      </c>
      <c r="P100" s="2">
        <v>1</v>
      </c>
      <c r="Q100" s="2">
        <v>787.51199999999994</v>
      </c>
      <c r="R100" s="2">
        <v>-1499.4169999999999</v>
      </c>
      <c r="S100" s="2">
        <v>787.51199999999994</v>
      </c>
      <c r="T100" s="2">
        <v>-1498.6130000000001</v>
      </c>
      <c r="U100" s="2">
        <v>-388.5</v>
      </c>
      <c r="V100" s="2">
        <v>485</v>
      </c>
      <c r="W100" s="2">
        <v>-388.30399999999997</v>
      </c>
      <c r="X100" s="2">
        <v>485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149</v>
      </c>
    </row>
    <row r="101" spans="1:38" s="2" customFormat="1" x14ac:dyDescent="0.35">
      <c r="A101" s="2" t="s">
        <v>0</v>
      </c>
      <c r="B101" s="13"/>
      <c r="C101" s="3">
        <v>44201.12500000048</v>
      </c>
      <c r="D101" s="2">
        <v>7</v>
      </c>
      <c r="E101" s="5">
        <v>39.125000000000497</v>
      </c>
      <c r="F101" s="6" t="s">
        <v>821</v>
      </c>
      <c r="G101" s="2">
        <v>64.989999999999995</v>
      </c>
      <c r="H101" s="2">
        <v>64.989999999999995</v>
      </c>
      <c r="I101">
        <v>54.6</v>
      </c>
      <c r="J101">
        <v>33.6</v>
      </c>
      <c r="K101">
        <v>0</v>
      </c>
      <c r="L101">
        <v>0.90229999999999999</v>
      </c>
      <c r="M101">
        <v>48.317279999999997</v>
      </c>
      <c r="N101" s="2">
        <v>0</v>
      </c>
      <c r="O101" s="2">
        <v>22.25</v>
      </c>
      <c r="P101" s="2">
        <v>0</v>
      </c>
      <c r="Q101" s="2">
        <v>923.20399999999995</v>
      </c>
      <c r="R101" s="2">
        <v>-1411.6420000000001</v>
      </c>
      <c r="S101" s="2">
        <v>923.20399999999995</v>
      </c>
      <c r="T101" s="2">
        <v>-1410.8489999999999</v>
      </c>
      <c r="U101" s="2">
        <v>-368.5</v>
      </c>
      <c r="V101" s="2">
        <v>485</v>
      </c>
      <c r="W101" s="2">
        <v>-368.29300000000001</v>
      </c>
      <c r="X101" s="2">
        <v>485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>
        <v>142</v>
      </c>
    </row>
    <row r="102" spans="1:38" s="2" customFormat="1" x14ac:dyDescent="0.35">
      <c r="A102" s="2" t="s">
        <v>0</v>
      </c>
      <c r="B102" s="13"/>
      <c r="C102" s="3">
        <v>44201.166666667152</v>
      </c>
      <c r="D102" s="2">
        <v>9</v>
      </c>
      <c r="E102" s="5">
        <v>39.166666666667098</v>
      </c>
      <c r="F102" s="6" t="s">
        <v>822</v>
      </c>
      <c r="G102" s="2">
        <v>64.94</v>
      </c>
      <c r="H102" s="2">
        <v>64.94</v>
      </c>
      <c r="I102">
        <v>54.6</v>
      </c>
      <c r="J102">
        <v>33.6</v>
      </c>
      <c r="K102">
        <v>0</v>
      </c>
      <c r="L102">
        <v>0.90229999999999999</v>
      </c>
      <c r="M102">
        <v>48.317279999999997</v>
      </c>
      <c r="N102" s="2">
        <v>0</v>
      </c>
      <c r="O102" s="2">
        <v>21.4</v>
      </c>
      <c r="P102" s="2">
        <v>0</v>
      </c>
      <c r="Q102" s="2">
        <v>785.15499999999997</v>
      </c>
      <c r="R102" s="2">
        <v>-1254.4169999999999</v>
      </c>
      <c r="S102" s="2">
        <v>785.15499999999997</v>
      </c>
      <c r="T102" s="2">
        <v>-1253.617</v>
      </c>
      <c r="U102" s="2">
        <v>-313.5</v>
      </c>
      <c r="V102" s="2">
        <v>485</v>
      </c>
      <c r="W102" s="2">
        <v>-313.3</v>
      </c>
      <c r="X102" s="2">
        <v>485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>
        <v>138</v>
      </c>
    </row>
    <row r="103" spans="1:38" s="2" customFormat="1" x14ac:dyDescent="0.35">
      <c r="A103" s="2" t="s">
        <v>0</v>
      </c>
      <c r="B103" s="13"/>
      <c r="C103" s="3">
        <v>44201.208333333823</v>
      </c>
      <c r="D103" s="2">
        <v>11</v>
      </c>
      <c r="E103" s="5">
        <v>39.208333333333798</v>
      </c>
      <c r="F103" s="6" t="s">
        <v>823</v>
      </c>
      <c r="G103" s="2">
        <v>64.94</v>
      </c>
      <c r="H103" s="2">
        <v>64.94</v>
      </c>
      <c r="I103">
        <v>54.6</v>
      </c>
      <c r="J103">
        <v>33.6</v>
      </c>
      <c r="K103">
        <v>0</v>
      </c>
      <c r="L103">
        <v>0.90229999999999999</v>
      </c>
      <c r="M103">
        <v>48.317279999999997</v>
      </c>
      <c r="N103" s="2">
        <v>0</v>
      </c>
      <c r="O103" s="2">
        <v>5</v>
      </c>
      <c r="P103" s="2">
        <v>1</v>
      </c>
      <c r="Q103" s="2">
        <v>888.25199999999995</v>
      </c>
      <c r="R103" s="2">
        <v>-1340.826</v>
      </c>
      <c r="S103" s="2">
        <v>888.25199999999995</v>
      </c>
      <c r="T103" s="2">
        <v>-1339.826</v>
      </c>
      <c r="U103" s="2">
        <v>-313.5</v>
      </c>
      <c r="V103" s="2">
        <v>485</v>
      </c>
      <c r="W103" s="2">
        <v>-313.49900000000002</v>
      </c>
      <c r="X103" s="2">
        <v>485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>
        <v>147</v>
      </c>
    </row>
    <row r="104" spans="1:38" s="2" customFormat="1" x14ac:dyDescent="0.35">
      <c r="A104" s="2" t="s">
        <v>0</v>
      </c>
      <c r="B104" s="13"/>
      <c r="C104" s="3">
        <v>44201.250000000495</v>
      </c>
      <c r="D104" s="2">
        <v>13</v>
      </c>
      <c r="E104" s="5">
        <v>39.250000000000497</v>
      </c>
      <c r="F104" s="6" t="s">
        <v>824</v>
      </c>
      <c r="G104" s="2">
        <v>22.5</v>
      </c>
      <c r="H104" s="2">
        <v>22.5</v>
      </c>
      <c r="I104">
        <v>54.6</v>
      </c>
      <c r="J104">
        <v>33.6</v>
      </c>
      <c r="K104">
        <v>0</v>
      </c>
      <c r="L104">
        <v>0.90229999999999999</v>
      </c>
      <c r="M104">
        <v>48.317279999999997</v>
      </c>
      <c r="N104" s="2">
        <v>0</v>
      </c>
      <c r="O104"/>
      <c r="P104"/>
      <c r="Q104" s="2">
        <v>250.096</v>
      </c>
      <c r="R104" s="2">
        <v>-810.74099999999999</v>
      </c>
      <c r="S104" s="2">
        <v>250.096</v>
      </c>
      <c r="T104" s="2">
        <v>-809.74099999999999</v>
      </c>
      <c r="U104" s="2">
        <v>-11.5</v>
      </c>
      <c r="V104" s="2">
        <v>485</v>
      </c>
      <c r="W104" s="2">
        <v>-11.5</v>
      </c>
      <c r="X104" s="2">
        <v>485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>
        <v>166</v>
      </c>
    </row>
    <row r="105" spans="1:38" s="2" customFormat="1" x14ac:dyDescent="0.35">
      <c r="A105" s="2" t="s">
        <v>0</v>
      </c>
      <c r="B105" s="13"/>
      <c r="C105" s="3">
        <v>44201.291666667166</v>
      </c>
      <c r="D105" s="2">
        <v>15</v>
      </c>
      <c r="E105" s="5">
        <v>39.291666666667098</v>
      </c>
      <c r="F105" s="6" t="s">
        <v>825</v>
      </c>
      <c r="G105" s="2">
        <v>40.1</v>
      </c>
      <c r="H105" s="2">
        <v>40.1</v>
      </c>
      <c r="I105">
        <v>54.6</v>
      </c>
      <c r="J105">
        <v>33.6</v>
      </c>
      <c r="K105">
        <v>0</v>
      </c>
      <c r="L105">
        <v>0.90229999999999999</v>
      </c>
      <c r="M105">
        <v>48.317279999999997</v>
      </c>
      <c r="N105" s="2">
        <v>0</v>
      </c>
      <c r="O105"/>
      <c r="P105"/>
      <c r="Q105" s="2">
        <v>380.82600000000002</v>
      </c>
      <c r="R105" s="2">
        <v>-991.88099999999997</v>
      </c>
      <c r="S105" s="2">
        <v>380.82600000000002</v>
      </c>
      <c r="T105" s="2">
        <v>-990.88099999999997</v>
      </c>
      <c r="U105" s="2">
        <v>-11.5</v>
      </c>
      <c r="V105" s="2">
        <v>450</v>
      </c>
      <c r="W105" s="2">
        <v>-11.5</v>
      </c>
      <c r="X105" s="2">
        <v>450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204</v>
      </c>
    </row>
    <row r="106" spans="1:38" s="2" customFormat="1" x14ac:dyDescent="0.35">
      <c r="A106" s="2" t="s">
        <v>0</v>
      </c>
      <c r="B106" s="13"/>
      <c r="C106" s="3">
        <v>44201.333333333838</v>
      </c>
      <c r="D106" s="2">
        <v>17</v>
      </c>
      <c r="E106" s="5">
        <v>39.333333333333798</v>
      </c>
      <c r="F106" s="6" t="s">
        <v>826</v>
      </c>
      <c r="G106" s="2">
        <v>42.11</v>
      </c>
      <c r="H106" s="2">
        <v>42.11</v>
      </c>
      <c r="I106">
        <v>54.6</v>
      </c>
      <c r="J106">
        <v>33.5</v>
      </c>
      <c r="K106">
        <v>0</v>
      </c>
      <c r="L106">
        <v>0.90229999999999999</v>
      </c>
      <c r="M106">
        <v>48.227049999999998</v>
      </c>
      <c r="N106" s="2">
        <v>0</v>
      </c>
      <c r="O106"/>
      <c r="P106"/>
      <c r="Q106" s="2">
        <v>541.96299999999997</v>
      </c>
      <c r="R106" s="2">
        <v>-605.40599999999995</v>
      </c>
      <c r="S106" s="2">
        <v>541.96299999999997</v>
      </c>
      <c r="T106" s="2">
        <v>-605.40599999999995</v>
      </c>
      <c r="U106" s="2">
        <v>-11.5</v>
      </c>
      <c r="V106" s="2">
        <v>80</v>
      </c>
      <c r="W106" s="2">
        <v>-11.5</v>
      </c>
      <c r="X106" s="2">
        <v>79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251</v>
      </c>
    </row>
    <row r="107" spans="1:38" s="2" customFormat="1" x14ac:dyDescent="0.35">
      <c r="A107" s="2" t="s">
        <v>0</v>
      </c>
      <c r="B107" s="13"/>
      <c r="C107" s="3">
        <v>44201.375000000509</v>
      </c>
      <c r="D107" s="2">
        <v>19</v>
      </c>
      <c r="E107" s="5">
        <v>39.375000000000497</v>
      </c>
      <c r="F107" s="6" t="s">
        <v>827</v>
      </c>
      <c r="G107" s="2">
        <v>70.5</v>
      </c>
      <c r="H107" s="2">
        <v>70.5</v>
      </c>
      <c r="I107">
        <v>54.6</v>
      </c>
      <c r="J107">
        <v>33.5</v>
      </c>
      <c r="K107">
        <v>0</v>
      </c>
      <c r="L107">
        <v>0.90229999999999999</v>
      </c>
      <c r="M107">
        <v>48.227049999999998</v>
      </c>
      <c r="N107" s="2">
        <v>0</v>
      </c>
      <c r="O107"/>
      <c r="P107"/>
      <c r="Q107" s="2">
        <v>548.75</v>
      </c>
      <c r="R107" s="2">
        <v>-513.529</v>
      </c>
      <c r="S107" s="2">
        <v>547.75</v>
      </c>
      <c r="T107" s="2">
        <v>-513.529</v>
      </c>
      <c r="U107" s="2">
        <v>-11.5</v>
      </c>
      <c r="V107" s="2">
        <v>0</v>
      </c>
      <c r="W107" s="2">
        <v>-11.5</v>
      </c>
      <c r="X107" s="2">
        <v>0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262</v>
      </c>
    </row>
    <row r="108" spans="1:38" s="2" customFormat="1" x14ac:dyDescent="0.35">
      <c r="A108" s="2" t="s">
        <v>0</v>
      </c>
      <c r="B108" s="13"/>
      <c r="C108" s="3">
        <v>44201.416666667181</v>
      </c>
      <c r="D108" s="2">
        <v>21</v>
      </c>
      <c r="E108" s="5">
        <v>39.416666666667197</v>
      </c>
      <c r="F108" s="6" t="s">
        <v>828</v>
      </c>
      <c r="G108" s="2">
        <v>89</v>
      </c>
      <c r="H108" s="2">
        <v>89</v>
      </c>
      <c r="I108">
        <v>54.6</v>
      </c>
      <c r="J108">
        <v>33.07</v>
      </c>
      <c r="K108">
        <v>0</v>
      </c>
      <c r="L108">
        <v>0.90229999999999999</v>
      </c>
      <c r="M108">
        <v>47.839061000000001</v>
      </c>
      <c r="N108" s="2">
        <v>0</v>
      </c>
      <c r="O108"/>
      <c r="P108"/>
      <c r="Q108" s="2">
        <v>444.34</v>
      </c>
      <c r="R108" s="2">
        <v>-355.464</v>
      </c>
      <c r="S108" s="2">
        <v>443.34</v>
      </c>
      <c r="T108" s="2">
        <v>-355.464</v>
      </c>
      <c r="U108" s="2">
        <v>-11.5</v>
      </c>
      <c r="V108" s="2">
        <v>0</v>
      </c>
      <c r="W108" s="2">
        <v>-11.5</v>
      </c>
      <c r="X108" s="2">
        <v>0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261</v>
      </c>
    </row>
    <row r="109" spans="1:38" s="2" customFormat="1" x14ac:dyDescent="0.35">
      <c r="A109" s="2" t="s">
        <v>0</v>
      </c>
      <c r="B109" s="13"/>
      <c r="C109" s="3">
        <v>44201.458333333852</v>
      </c>
      <c r="D109" s="2">
        <v>23</v>
      </c>
      <c r="E109" s="5">
        <v>39.458333333333798</v>
      </c>
      <c r="F109" s="6" t="s">
        <v>829</v>
      </c>
      <c r="G109" s="2">
        <v>87.4</v>
      </c>
      <c r="H109" s="2">
        <v>87.4</v>
      </c>
      <c r="I109">
        <v>54.6</v>
      </c>
      <c r="J109">
        <v>33.07</v>
      </c>
      <c r="K109">
        <v>0</v>
      </c>
      <c r="L109">
        <v>0.90229999999999999</v>
      </c>
      <c r="M109">
        <v>47.839061000000001</v>
      </c>
      <c r="N109" s="2">
        <v>0</v>
      </c>
      <c r="O109"/>
      <c r="P109"/>
      <c r="Q109" s="2">
        <v>438.58300000000003</v>
      </c>
      <c r="R109" s="2">
        <v>-566.89</v>
      </c>
      <c r="S109" s="2">
        <v>438.58300000000003</v>
      </c>
      <c r="T109" s="2">
        <v>-565.89</v>
      </c>
      <c r="U109" s="2">
        <v>-11.5</v>
      </c>
      <c r="V109" s="2">
        <v>0</v>
      </c>
      <c r="W109" s="2">
        <v>-11.5</v>
      </c>
      <c r="X109" s="2">
        <v>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256</v>
      </c>
    </row>
    <row r="110" spans="1:38" s="2" customFormat="1" x14ac:dyDescent="0.35">
      <c r="A110" s="2" t="s">
        <v>0</v>
      </c>
      <c r="B110" s="13"/>
      <c r="C110" s="3">
        <v>44201.500000000524</v>
      </c>
      <c r="D110" s="2">
        <v>25</v>
      </c>
      <c r="E110" s="5">
        <v>39.500000000000497</v>
      </c>
      <c r="F110" s="6" t="s">
        <v>830</v>
      </c>
      <c r="G110" s="2">
        <v>90.8</v>
      </c>
      <c r="H110" s="2">
        <v>90.8</v>
      </c>
      <c r="I110">
        <v>54.6</v>
      </c>
      <c r="J110">
        <v>33.07</v>
      </c>
      <c r="K110">
        <v>0</v>
      </c>
      <c r="L110">
        <v>0.90229999999999999</v>
      </c>
      <c r="M110">
        <v>47.839061000000001</v>
      </c>
      <c r="N110" s="2">
        <v>0</v>
      </c>
      <c r="O110"/>
      <c r="P110"/>
      <c r="Q110" s="2">
        <v>467.15199999999999</v>
      </c>
      <c r="R110" s="2">
        <v>-512.78599999999994</v>
      </c>
      <c r="S110" s="2">
        <v>467.15199999999999</v>
      </c>
      <c r="T110" s="2">
        <v>-511.786</v>
      </c>
      <c r="U110" s="2">
        <v>0</v>
      </c>
      <c r="V110" s="2">
        <v>0</v>
      </c>
      <c r="W110" s="2">
        <v>0</v>
      </c>
      <c r="X110" s="2">
        <v>0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249</v>
      </c>
    </row>
    <row r="111" spans="1:38" s="2" customFormat="1" x14ac:dyDescent="0.35">
      <c r="A111" s="2" t="s">
        <v>0</v>
      </c>
      <c r="B111" s="13"/>
      <c r="C111" s="3">
        <v>44201.541666667195</v>
      </c>
      <c r="D111" s="2">
        <v>27</v>
      </c>
      <c r="E111" s="5">
        <v>39.541666666667197</v>
      </c>
      <c r="F111" s="6" t="s">
        <v>831</v>
      </c>
      <c r="G111" s="2">
        <v>88.32</v>
      </c>
      <c r="H111" s="2">
        <v>88.32</v>
      </c>
      <c r="I111">
        <v>54.6</v>
      </c>
      <c r="J111">
        <v>33.07</v>
      </c>
      <c r="K111">
        <v>0</v>
      </c>
      <c r="L111">
        <v>0.90229999999999999</v>
      </c>
      <c r="M111">
        <v>47.839061000000001</v>
      </c>
      <c r="N111" s="2">
        <v>0</v>
      </c>
      <c r="O111"/>
      <c r="P111"/>
      <c r="Q111" s="2">
        <v>331.13499999999999</v>
      </c>
      <c r="R111" s="2">
        <v>-357.20100000000002</v>
      </c>
      <c r="S111" s="2">
        <v>331.13499999999999</v>
      </c>
      <c r="T111" s="2">
        <v>-356.20100000000002</v>
      </c>
      <c r="U111" s="2">
        <v>0</v>
      </c>
      <c r="V111" s="2">
        <v>0</v>
      </c>
      <c r="W111" s="2">
        <v>0</v>
      </c>
      <c r="X111" s="2">
        <v>0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>
        <v>245</v>
      </c>
    </row>
    <row r="112" spans="1:38" s="2" customFormat="1" x14ac:dyDescent="0.35">
      <c r="A112" s="2" t="s">
        <v>0</v>
      </c>
      <c r="B112" s="13"/>
      <c r="C112" s="3">
        <v>44201.583333333867</v>
      </c>
      <c r="D112" s="2">
        <v>29</v>
      </c>
      <c r="E112" s="5">
        <v>39.583333333333798</v>
      </c>
      <c r="F112" s="6" t="s">
        <v>832</v>
      </c>
      <c r="G112" s="2">
        <v>76.95</v>
      </c>
      <c r="H112" s="2">
        <v>76.95</v>
      </c>
      <c r="I112">
        <v>54.6</v>
      </c>
      <c r="J112">
        <v>32.880000000000003</v>
      </c>
      <c r="K112">
        <v>0</v>
      </c>
      <c r="L112">
        <v>0.90229999999999999</v>
      </c>
      <c r="M112">
        <v>47.667624000000004</v>
      </c>
      <c r="N112" s="2">
        <v>0</v>
      </c>
      <c r="O112"/>
      <c r="P112"/>
      <c r="Q112" s="2">
        <v>330.55799999999999</v>
      </c>
      <c r="R112" s="2">
        <v>-268.30799999999999</v>
      </c>
      <c r="S112" s="2">
        <v>329.55799999999999</v>
      </c>
      <c r="T112" s="2">
        <v>-268.30799999999999</v>
      </c>
      <c r="U112" s="2">
        <v>0</v>
      </c>
      <c r="V112" s="2">
        <v>0</v>
      </c>
      <c r="W112" s="2">
        <v>0</v>
      </c>
      <c r="X112" s="2">
        <v>0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>
        <v>249</v>
      </c>
    </row>
    <row r="113" spans="1:38" s="2" customFormat="1" x14ac:dyDescent="0.35">
      <c r="A113" s="2" t="s">
        <v>0</v>
      </c>
      <c r="B113" s="13"/>
      <c r="C113" s="3">
        <v>44201.625000000538</v>
      </c>
      <c r="D113" s="2">
        <v>31</v>
      </c>
      <c r="E113" s="5">
        <v>39.625000000000497</v>
      </c>
      <c r="F113" s="6" t="s">
        <v>833</v>
      </c>
      <c r="G113" s="2">
        <v>95</v>
      </c>
      <c r="H113" s="2">
        <v>95</v>
      </c>
      <c r="I113">
        <v>54.6</v>
      </c>
      <c r="J113">
        <v>32.78</v>
      </c>
      <c r="K113">
        <v>0</v>
      </c>
      <c r="L113">
        <v>0.90229999999999999</v>
      </c>
      <c r="M113">
        <v>47.577393999999998</v>
      </c>
      <c r="N113" s="2">
        <v>0</v>
      </c>
      <c r="O113"/>
      <c r="P113"/>
      <c r="Q113" s="2">
        <v>474.92500000000001</v>
      </c>
      <c r="R113" s="2">
        <v>-780.27300000000002</v>
      </c>
      <c r="S113" s="2">
        <v>474.92500000000001</v>
      </c>
      <c r="T113" s="2">
        <v>-779.27300000000002</v>
      </c>
      <c r="U113" s="2">
        <v>0</v>
      </c>
      <c r="V113" s="2">
        <v>250</v>
      </c>
      <c r="W113" s="2">
        <v>0</v>
      </c>
      <c r="X113" s="2">
        <v>250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>
        <v>256</v>
      </c>
    </row>
    <row r="114" spans="1:38" s="2" customFormat="1" x14ac:dyDescent="0.35">
      <c r="A114" s="2" t="s">
        <v>0</v>
      </c>
      <c r="B114" s="13"/>
      <c r="C114" s="3">
        <v>44201.66666666721</v>
      </c>
      <c r="D114" s="2">
        <v>33</v>
      </c>
      <c r="E114" s="5">
        <v>39.666666666667197</v>
      </c>
      <c r="F114" s="6" t="s">
        <v>834</v>
      </c>
      <c r="G114" s="2">
        <v>43.838059999999999</v>
      </c>
      <c r="H114" s="2">
        <v>43.838059999999999</v>
      </c>
      <c r="I114">
        <v>54.6</v>
      </c>
      <c r="J114">
        <v>32.78</v>
      </c>
      <c r="K114">
        <v>0</v>
      </c>
      <c r="L114">
        <v>0.90229999999999999</v>
      </c>
      <c r="M114">
        <v>47.577393999999998</v>
      </c>
      <c r="N114" s="2">
        <v>0</v>
      </c>
      <c r="O114"/>
      <c r="P114"/>
      <c r="Q114" s="2">
        <v>534.14200000000005</v>
      </c>
      <c r="R114" s="2">
        <v>-832.351</v>
      </c>
      <c r="S114" s="2">
        <v>534.14200000000005</v>
      </c>
      <c r="T114" s="2">
        <v>-832.351</v>
      </c>
      <c r="U114" s="2">
        <v>0</v>
      </c>
      <c r="V114" s="2">
        <v>375</v>
      </c>
      <c r="W114" s="2">
        <v>0</v>
      </c>
      <c r="X114" s="2">
        <v>374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>
        <v>259</v>
      </c>
    </row>
    <row r="115" spans="1:38" s="2" customFormat="1" x14ac:dyDescent="0.35">
      <c r="A115" s="2" t="s">
        <v>0</v>
      </c>
      <c r="B115" s="13"/>
      <c r="C115" s="3">
        <v>44201.708333333881</v>
      </c>
      <c r="D115" s="2">
        <v>35</v>
      </c>
      <c r="E115" s="5">
        <v>39.708333333333897</v>
      </c>
      <c r="F115" s="6" t="s">
        <v>835</v>
      </c>
      <c r="G115" s="2">
        <v>43.91</v>
      </c>
      <c r="H115" s="2">
        <v>43.91</v>
      </c>
      <c r="I115">
        <v>54.6</v>
      </c>
      <c r="J115">
        <v>32.74</v>
      </c>
      <c r="K115">
        <v>0</v>
      </c>
      <c r="L115">
        <v>0.90229999999999999</v>
      </c>
      <c r="M115">
        <v>47.541302000000002</v>
      </c>
      <c r="N115" s="2">
        <v>0</v>
      </c>
      <c r="O115"/>
      <c r="P115"/>
      <c r="Q115" s="2">
        <v>580.25</v>
      </c>
      <c r="R115" s="2">
        <v>-614.46600000000001</v>
      </c>
      <c r="S115" s="2">
        <v>580.25</v>
      </c>
      <c r="T115" s="2">
        <v>-613.46600000000001</v>
      </c>
      <c r="U115" s="2">
        <v>0</v>
      </c>
      <c r="V115" s="2">
        <v>0</v>
      </c>
      <c r="W115" s="2">
        <v>0</v>
      </c>
      <c r="X115" s="2">
        <v>0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>
        <v>261</v>
      </c>
    </row>
    <row r="116" spans="1:38" s="2" customFormat="1" x14ac:dyDescent="0.35">
      <c r="A116" s="2" t="s">
        <v>0</v>
      </c>
      <c r="B116" s="13"/>
      <c r="C116" s="3">
        <v>44201.750000000553</v>
      </c>
      <c r="D116" s="2">
        <v>37</v>
      </c>
      <c r="E116" s="5">
        <v>39.750000000000497</v>
      </c>
      <c r="F116" s="6" t="s">
        <v>836</v>
      </c>
      <c r="G116" s="2">
        <v>43.95</v>
      </c>
      <c r="H116" s="2">
        <v>43.95</v>
      </c>
      <c r="I116">
        <v>54.6</v>
      </c>
      <c r="J116">
        <v>32.74</v>
      </c>
      <c r="K116">
        <v>0</v>
      </c>
      <c r="L116">
        <v>0.90229999999999999</v>
      </c>
      <c r="M116">
        <v>47.541302000000002</v>
      </c>
      <c r="N116" s="2">
        <v>0</v>
      </c>
      <c r="O116"/>
      <c r="P116"/>
      <c r="Q116" s="2">
        <v>616.88300000000004</v>
      </c>
      <c r="R116" s="2">
        <v>-781.52099999999996</v>
      </c>
      <c r="S116" s="2">
        <v>616.88300000000004</v>
      </c>
      <c r="T116" s="2">
        <v>-780.52</v>
      </c>
      <c r="U116" s="2">
        <v>0</v>
      </c>
      <c r="V116" s="2">
        <v>0</v>
      </c>
      <c r="W116" s="2">
        <v>0</v>
      </c>
      <c r="X116" s="2">
        <v>0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>
        <v>263</v>
      </c>
    </row>
    <row r="117" spans="1:38" s="2" customFormat="1" x14ac:dyDescent="0.35">
      <c r="A117" s="2" t="s">
        <v>0</v>
      </c>
      <c r="B117" s="13"/>
      <c r="C117" s="3">
        <v>44201.791666667224</v>
      </c>
      <c r="D117" s="2">
        <v>39</v>
      </c>
      <c r="E117" s="5">
        <v>39.791666666667197</v>
      </c>
      <c r="F117" s="6" t="s">
        <v>837</v>
      </c>
      <c r="G117" s="2">
        <v>44.2</v>
      </c>
      <c r="H117" s="2">
        <v>44.2</v>
      </c>
      <c r="I117">
        <v>54.6</v>
      </c>
      <c r="J117">
        <v>32.74</v>
      </c>
      <c r="K117">
        <v>0</v>
      </c>
      <c r="L117">
        <v>0.90229999999999999</v>
      </c>
      <c r="M117">
        <v>47.541302000000002</v>
      </c>
      <c r="N117" s="2">
        <v>0</v>
      </c>
      <c r="O117"/>
      <c r="P117"/>
      <c r="Q117" s="2">
        <v>586</v>
      </c>
      <c r="R117" s="2">
        <v>-665.75800000000004</v>
      </c>
      <c r="S117" s="2">
        <v>586</v>
      </c>
      <c r="T117" s="2">
        <v>-664.75800000000004</v>
      </c>
      <c r="U117" s="2">
        <v>0</v>
      </c>
      <c r="V117" s="2">
        <v>0</v>
      </c>
      <c r="W117" s="2">
        <v>0</v>
      </c>
      <c r="X117" s="2">
        <v>0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>
        <v>261</v>
      </c>
    </row>
    <row r="118" spans="1:38" s="2" customFormat="1" x14ac:dyDescent="0.35">
      <c r="A118" s="2" t="s">
        <v>0</v>
      </c>
      <c r="B118" s="13"/>
      <c r="C118" s="3">
        <v>44201.833333333896</v>
      </c>
      <c r="D118" s="2">
        <v>41</v>
      </c>
      <c r="E118" s="5">
        <v>39.833333333333897</v>
      </c>
      <c r="F118" s="6" t="s">
        <v>838</v>
      </c>
      <c r="G118" s="2">
        <v>43.1</v>
      </c>
      <c r="H118" s="2">
        <v>43.1</v>
      </c>
      <c r="I118">
        <v>54.6</v>
      </c>
      <c r="J118">
        <v>32.74</v>
      </c>
      <c r="K118">
        <v>0</v>
      </c>
      <c r="L118">
        <v>0.90229999999999999</v>
      </c>
      <c r="M118">
        <v>47.541302000000002</v>
      </c>
      <c r="N118" s="2">
        <v>0</v>
      </c>
      <c r="O118"/>
      <c r="P118"/>
      <c r="Q118" s="2">
        <v>586.94899999999996</v>
      </c>
      <c r="R118" s="2">
        <v>-432.39100000000002</v>
      </c>
      <c r="S118" s="2">
        <v>585.94899999999996</v>
      </c>
      <c r="T118" s="2">
        <v>-432.39100000000002</v>
      </c>
      <c r="U118" s="2">
        <v>0</v>
      </c>
      <c r="V118" s="2">
        <v>0</v>
      </c>
      <c r="W118" s="2">
        <v>0</v>
      </c>
      <c r="X118" s="2">
        <v>0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>
        <v>261</v>
      </c>
    </row>
    <row r="119" spans="1:38" s="2" customFormat="1" x14ac:dyDescent="0.35">
      <c r="A119" s="2" t="s">
        <v>0</v>
      </c>
      <c r="B119" s="13"/>
      <c r="C119" s="3">
        <v>44201.875000000568</v>
      </c>
      <c r="D119" s="2">
        <v>43</v>
      </c>
      <c r="E119" s="5">
        <v>39.875000000000497</v>
      </c>
      <c r="F119" s="6" t="s">
        <v>839</v>
      </c>
      <c r="G119" s="2">
        <v>78</v>
      </c>
      <c r="H119" s="2">
        <v>78</v>
      </c>
      <c r="I119">
        <v>54.6</v>
      </c>
      <c r="J119">
        <v>32.74</v>
      </c>
      <c r="K119">
        <v>0</v>
      </c>
      <c r="L119">
        <v>0.90229999999999999</v>
      </c>
      <c r="M119">
        <v>47.541302000000002</v>
      </c>
      <c r="N119" s="2">
        <v>0</v>
      </c>
      <c r="O119"/>
      <c r="P119"/>
      <c r="Q119" s="2">
        <v>530.14099999999996</v>
      </c>
      <c r="R119" s="2">
        <v>-195.93100000000001</v>
      </c>
      <c r="S119" s="2">
        <v>529.14099999999996</v>
      </c>
      <c r="T119" s="2">
        <v>-195.93100000000001</v>
      </c>
      <c r="U119" s="2">
        <v>0</v>
      </c>
      <c r="V119" s="2">
        <v>0</v>
      </c>
      <c r="W119" s="2">
        <v>0</v>
      </c>
      <c r="X119" s="2">
        <v>0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>
        <v>254</v>
      </c>
    </row>
    <row r="120" spans="1:38" s="2" customFormat="1" x14ac:dyDescent="0.35">
      <c r="A120" s="2" t="s">
        <v>0</v>
      </c>
      <c r="B120" s="13"/>
      <c r="C120" s="3">
        <v>44201.916666667239</v>
      </c>
      <c r="D120" s="2">
        <v>45</v>
      </c>
      <c r="E120" s="5">
        <v>39.916666666667197</v>
      </c>
      <c r="F120" s="6" t="s">
        <v>840</v>
      </c>
      <c r="G120" s="2">
        <v>76.95</v>
      </c>
      <c r="H120" s="2">
        <v>76.95</v>
      </c>
      <c r="I120">
        <v>54.6</v>
      </c>
      <c r="J120">
        <v>32.74</v>
      </c>
      <c r="K120">
        <v>0</v>
      </c>
      <c r="L120">
        <v>0.90229999999999999</v>
      </c>
      <c r="M120">
        <v>47.541302000000002</v>
      </c>
      <c r="N120" s="2">
        <v>0</v>
      </c>
      <c r="O120"/>
      <c r="P120"/>
      <c r="Q120" s="2">
        <v>568.20000000000005</v>
      </c>
      <c r="R120" s="2">
        <v>-251.916</v>
      </c>
      <c r="S120" s="2">
        <v>567.20000000000005</v>
      </c>
      <c r="T120" s="2">
        <v>-251.916</v>
      </c>
      <c r="U120" s="2">
        <v>0</v>
      </c>
      <c r="V120" s="2">
        <v>0</v>
      </c>
      <c r="W120" s="2">
        <v>0</v>
      </c>
      <c r="X120" s="2">
        <v>0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241</v>
      </c>
    </row>
    <row r="121" spans="1:38" s="2" customFormat="1" x14ac:dyDescent="0.35">
      <c r="A121" s="2" t="s">
        <v>0</v>
      </c>
      <c r="B121" s="13"/>
      <c r="C121" s="3">
        <v>44201.958333333911</v>
      </c>
      <c r="D121" s="2">
        <v>47</v>
      </c>
      <c r="E121" s="5">
        <v>39.958333333333897</v>
      </c>
      <c r="F121" s="6" t="s">
        <v>841</v>
      </c>
      <c r="G121" s="2">
        <v>44.51</v>
      </c>
      <c r="H121" s="2">
        <v>44.51</v>
      </c>
      <c r="I121">
        <v>54.6</v>
      </c>
      <c r="J121">
        <v>32.74</v>
      </c>
      <c r="K121">
        <v>0</v>
      </c>
      <c r="L121">
        <v>0.90229999999999999</v>
      </c>
      <c r="M121">
        <v>47.541302000000002</v>
      </c>
      <c r="N121" s="2">
        <v>0</v>
      </c>
      <c r="O121"/>
      <c r="P121"/>
      <c r="Q121" s="2">
        <v>474.358</v>
      </c>
      <c r="R121" s="2">
        <v>-281.88299999999998</v>
      </c>
      <c r="S121" s="2">
        <v>473.358</v>
      </c>
      <c r="T121" s="2">
        <v>-281.88299999999998</v>
      </c>
      <c r="U121" s="2">
        <v>-108.5</v>
      </c>
      <c r="V121" s="2">
        <v>0</v>
      </c>
      <c r="W121" s="2">
        <v>-108.5</v>
      </c>
      <c r="X121" s="2">
        <v>0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>
        <v>230</v>
      </c>
    </row>
    <row r="122" spans="1:38" s="2" customFormat="1" x14ac:dyDescent="0.35">
      <c r="A122" s="2" t="s">
        <v>0</v>
      </c>
      <c r="B122" s="13">
        <v>44202</v>
      </c>
      <c r="C122" s="3">
        <v>44202.000000000582</v>
      </c>
      <c r="D122" s="2">
        <v>1</v>
      </c>
      <c r="E122" s="5">
        <v>40.000000000000597</v>
      </c>
      <c r="F122" s="6" t="s">
        <v>842</v>
      </c>
      <c r="G122" s="2">
        <v>62</v>
      </c>
      <c r="H122" s="2">
        <v>62</v>
      </c>
      <c r="I122">
        <v>53.6</v>
      </c>
      <c r="J122">
        <v>32.74</v>
      </c>
      <c r="K122">
        <v>0</v>
      </c>
      <c r="L122">
        <v>0.90549999999999997</v>
      </c>
      <c r="M122">
        <v>47.646070000000002</v>
      </c>
      <c r="N122" s="2">
        <v>0</v>
      </c>
      <c r="O122" s="2">
        <v>5</v>
      </c>
      <c r="P122" s="2">
        <v>1</v>
      </c>
      <c r="Q122" s="2">
        <v>216.92699999999999</v>
      </c>
      <c r="R122" s="2">
        <v>-590.91300000000001</v>
      </c>
      <c r="S122" s="2">
        <v>216.92699999999999</v>
      </c>
      <c r="T122" s="2">
        <v>-590.06600000000003</v>
      </c>
      <c r="U122" s="2">
        <v>-108.5</v>
      </c>
      <c r="V122" s="2">
        <v>0</v>
      </c>
      <c r="W122" s="2">
        <v>-108.34699999999999</v>
      </c>
      <c r="X122" s="2">
        <v>0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>
        <v>225</v>
      </c>
    </row>
    <row r="123" spans="1:38" s="2" customFormat="1" x14ac:dyDescent="0.35">
      <c r="A123" s="2" t="s">
        <v>0</v>
      </c>
      <c r="B123" s="13"/>
      <c r="C123" s="3">
        <v>44202.041666667254</v>
      </c>
      <c r="D123" s="2">
        <v>3</v>
      </c>
      <c r="E123" s="5">
        <v>40.041666666667197</v>
      </c>
      <c r="F123" s="6" t="s">
        <v>843</v>
      </c>
      <c r="G123" s="2">
        <v>62</v>
      </c>
      <c r="H123" s="2">
        <v>62</v>
      </c>
      <c r="I123">
        <v>53.6</v>
      </c>
      <c r="J123">
        <v>32.74</v>
      </c>
      <c r="K123">
        <v>0</v>
      </c>
      <c r="L123">
        <v>0.90549999999999997</v>
      </c>
      <c r="M123">
        <v>47.646070000000002</v>
      </c>
      <c r="N123" s="2">
        <v>0</v>
      </c>
      <c r="O123"/>
      <c r="P123"/>
      <c r="Q123" s="2">
        <v>363.94099999999997</v>
      </c>
      <c r="R123" s="2">
        <v>-507.77100000000002</v>
      </c>
      <c r="S123" s="2">
        <v>363.94099999999997</v>
      </c>
      <c r="T123" s="2">
        <v>-506.77100000000002</v>
      </c>
      <c r="U123" s="2">
        <v>-108.5</v>
      </c>
      <c r="V123" s="2">
        <v>0</v>
      </c>
      <c r="W123" s="2">
        <v>-108.5</v>
      </c>
      <c r="X123" s="2">
        <v>0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>
        <v>225</v>
      </c>
    </row>
    <row r="124" spans="1:38" s="2" customFormat="1" x14ac:dyDescent="0.35">
      <c r="A124" s="2" t="s">
        <v>0</v>
      </c>
      <c r="B124" s="13"/>
      <c r="C124" s="3">
        <v>44202.083333333925</v>
      </c>
      <c r="D124" s="2">
        <v>5</v>
      </c>
      <c r="E124" s="5">
        <v>40.083333333333897</v>
      </c>
      <c r="F124" s="6" t="s">
        <v>844</v>
      </c>
      <c r="G124" s="2">
        <v>61.89</v>
      </c>
      <c r="H124" s="2">
        <v>61.89</v>
      </c>
      <c r="I124">
        <v>53.6</v>
      </c>
      <c r="J124">
        <v>32.74</v>
      </c>
      <c r="K124">
        <v>0</v>
      </c>
      <c r="L124">
        <v>0.90549999999999997</v>
      </c>
      <c r="M124">
        <v>47.646070000000002</v>
      </c>
      <c r="N124" s="2">
        <v>0</v>
      </c>
      <c r="O124"/>
      <c r="P124"/>
      <c r="Q124" s="2">
        <v>342.959</v>
      </c>
      <c r="R124" s="2">
        <v>-389.73500000000001</v>
      </c>
      <c r="S124" s="2">
        <v>342.959</v>
      </c>
      <c r="T124" s="2">
        <v>-388.73500000000001</v>
      </c>
      <c r="U124" s="2">
        <v>-108.5</v>
      </c>
      <c r="V124" s="2">
        <v>0</v>
      </c>
      <c r="W124" s="2">
        <v>-108.5</v>
      </c>
      <c r="X124" s="2">
        <v>0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220</v>
      </c>
    </row>
    <row r="125" spans="1:38" s="2" customFormat="1" x14ac:dyDescent="0.35">
      <c r="A125" s="2" t="s">
        <v>0</v>
      </c>
      <c r="B125" s="13"/>
      <c r="C125" s="3">
        <v>44202.125000000597</v>
      </c>
      <c r="D125" s="2">
        <v>7</v>
      </c>
      <c r="E125" s="5">
        <v>40.125000000000597</v>
      </c>
      <c r="F125" s="6" t="s">
        <v>845</v>
      </c>
      <c r="G125" s="2">
        <v>61.7</v>
      </c>
      <c r="H125" s="2">
        <v>61.7</v>
      </c>
      <c r="I125">
        <v>53.6</v>
      </c>
      <c r="J125">
        <v>32.74</v>
      </c>
      <c r="K125">
        <v>0</v>
      </c>
      <c r="L125">
        <v>0.90549999999999997</v>
      </c>
      <c r="M125">
        <v>47.646070000000002</v>
      </c>
      <c r="N125" s="2">
        <v>0</v>
      </c>
      <c r="O125" s="2">
        <v>9</v>
      </c>
      <c r="P125" s="2">
        <v>1</v>
      </c>
      <c r="Q125" s="2">
        <v>180.14500000000001</v>
      </c>
      <c r="R125" s="2">
        <v>-328.48399999999998</v>
      </c>
      <c r="S125" s="2">
        <v>180.14500000000001</v>
      </c>
      <c r="T125" s="2">
        <v>-327.74599999999998</v>
      </c>
      <c r="U125" s="2">
        <v>-108.5</v>
      </c>
      <c r="V125" s="2">
        <v>0</v>
      </c>
      <c r="W125" s="2">
        <v>-108.238</v>
      </c>
      <c r="X125" s="2">
        <v>0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>
        <v>221</v>
      </c>
    </row>
    <row r="126" spans="1:38" s="2" customFormat="1" x14ac:dyDescent="0.35">
      <c r="A126" s="2" t="s">
        <v>0</v>
      </c>
      <c r="B126" s="13"/>
      <c r="C126" s="3">
        <v>44202.166666667268</v>
      </c>
      <c r="D126" s="2">
        <v>9</v>
      </c>
      <c r="E126" s="5">
        <v>40.166666666667197</v>
      </c>
      <c r="F126" s="6" t="s">
        <v>846</v>
      </c>
      <c r="G126" s="2">
        <v>61.5</v>
      </c>
      <c r="H126" s="2">
        <v>61.5</v>
      </c>
      <c r="I126">
        <v>53.6</v>
      </c>
      <c r="J126">
        <v>32.74</v>
      </c>
      <c r="K126">
        <v>0</v>
      </c>
      <c r="L126">
        <v>0.90549999999999997</v>
      </c>
      <c r="M126">
        <v>47.646070000000002</v>
      </c>
      <c r="N126" s="2">
        <v>0</v>
      </c>
      <c r="O126" s="2">
        <v>25.65</v>
      </c>
      <c r="P126" s="2">
        <v>1</v>
      </c>
      <c r="Q126" s="2">
        <v>211.54300000000001</v>
      </c>
      <c r="R126" s="2">
        <v>-200.6</v>
      </c>
      <c r="S126" s="2">
        <v>211.54300000000001</v>
      </c>
      <c r="T126" s="2">
        <v>-199.85400000000001</v>
      </c>
      <c r="U126" s="2">
        <v>-108.5</v>
      </c>
      <c r="V126" s="2">
        <v>0</v>
      </c>
      <c r="W126" s="2">
        <v>-108.246</v>
      </c>
      <c r="X126" s="2">
        <v>0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222</v>
      </c>
    </row>
    <row r="127" spans="1:38" s="2" customFormat="1" x14ac:dyDescent="0.35">
      <c r="A127" s="2" t="s">
        <v>0</v>
      </c>
      <c r="B127" s="13"/>
      <c r="C127" s="3">
        <v>44202.20833333394</v>
      </c>
      <c r="D127" s="2">
        <v>11</v>
      </c>
      <c r="E127" s="5">
        <v>40.208333333333897</v>
      </c>
      <c r="F127" s="6" t="s">
        <v>847</v>
      </c>
      <c r="G127" s="2">
        <v>90</v>
      </c>
      <c r="H127" s="2">
        <v>90</v>
      </c>
      <c r="I127">
        <v>53.6</v>
      </c>
      <c r="J127">
        <v>32.74</v>
      </c>
      <c r="K127">
        <v>0</v>
      </c>
      <c r="L127">
        <v>0.90549999999999997</v>
      </c>
      <c r="M127">
        <v>47.646070000000002</v>
      </c>
      <c r="N127" s="2">
        <v>0</v>
      </c>
      <c r="O127"/>
      <c r="P127"/>
      <c r="Q127" s="2">
        <v>405.39</v>
      </c>
      <c r="R127" s="2">
        <v>-182.18199999999999</v>
      </c>
      <c r="S127" s="2">
        <v>404.39</v>
      </c>
      <c r="T127" s="2">
        <v>-182.18199999999999</v>
      </c>
      <c r="U127" s="2">
        <v>-108.5</v>
      </c>
      <c r="V127" s="2">
        <v>0</v>
      </c>
      <c r="W127" s="2">
        <v>-108.5</v>
      </c>
      <c r="X127" s="2">
        <v>0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>
        <v>230</v>
      </c>
    </row>
    <row r="128" spans="1:38" s="2" customFormat="1" x14ac:dyDescent="0.35">
      <c r="A128" s="2" t="s">
        <v>0</v>
      </c>
      <c r="B128" s="13"/>
      <c r="C128" s="3">
        <v>44202.250000000611</v>
      </c>
      <c r="D128" s="2">
        <v>13</v>
      </c>
      <c r="E128" s="5">
        <v>40.250000000000597</v>
      </c>
      <c r="F128" s="6" t="s">
        <v>848</v>
      </c>
      <c r="G128" s="2">
        <v>95</v>
      </c>
      <c r="H128" s="2">
        <v>95</v>
      </c>
      <c r="I128">
        <v>53.6</v>
      </c>
      <c r="J128">
        <v>32.74</v>
      </c>
      <c r="K128">
        <v>0</v>
      </c>
      <c r="L128">
        <v>0.90549999999999997</v>
      </c>
      <c r="M128">
        <v>47.646070000000002</v>
      </c>
      <c r="N128" s="2">
        <v>0</v>
      </c>
      <c r="O128"/>
      <c r="P128"/>
      <c r="Q128" s="2">
        <v>540.45500000000004</v>
      </c>
      <c r="R128" s="2">
        <v>-134.209</v>
      </c>
      <c r="S128" s="2">
        <v>539.45500000000004</v>
      </c>
      <c r="T128" s="2">
        <v>-134.209</v>
      </c>
      <c r="U128" s="2">
        <v>0</v>
      </c>
      <c r="V128" s="2">
        <v>87.003</v>
      </c>
      <c r="W128" s="2">
        <v>0</v>
      </c>
      <c r="X128" s="2">
        <v>87.003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>
        <v>255</v>
      </c>
    </row>
    <row r="129" spans="1:38" s="2" customFormat="1" x14ac:dyDescent="0.35">
      <c r="A129" s="2" t="s">
        <v>0</v>
      </c>
      <c r="B129" s="13"/>
      <c r="C129" s="3">
        <v>44202.291666667283</v>
      </c>
      <c r="D129" s="2">
        <v>15</v>
      </c>
      <c r="E129" s="5">
        <v>40.291666666667297</v>
      </c>
      <c r="F129" s="6" t="s">
        <v>849</v>
      </c>
      <c r="G129" s="2">
        <v>48.35</v>
      </c>
      <c r="H129" s="2">
        <v>48.35</v>
      </c>
      <c r="I129">
        <v>53.6</v>
      </c>
      <c r="J129">
        <v>32.74</v>
      </c>
      <c r="K129">
        <v>0</v>
      </c>
      <c r="L129">
        <v>0.90549999999999997</v>
      </c>
      <c r="M129">
        <v>47.646070000000002</v>
      </c>
      <c r="N129" s="2">
        <v>0</v>
      </c>
      <c r="O129"/>
      <c r="P129"/>
      <c r="Q129" s="2">
        <v>129.47499999999999</v>
      </c>
      <c r="R129" s="2">
        <v>-357.34899999999999</v>
      </c>
      <c r="S129" s="2">
        <v>129.47499999999999</v>
      </c>
      <c r="T129" s="2">
        <v>-356.34899999999999</v>
      </c>
      <c r="U129" s="2">
        <v>0</v>
      </c>
      <c r="V129" s="2">
        <v>152.97200000000001</v>
      </c>
      <c r="W129" s="2">
        <v>0</v>
      </c>
      <c r="X129" s="2">
        <v>152.97200000000001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>
        <v>271</v>
      </c>
    </row>
    <row r="130" spans="1:38" s="2" customFormat="1" x14ac:dyDescent="0.35">
      <c r="A130" s="2" t="s">
        <v>0</v>
      </c>
      <c r="B130" s="13"/>
      <c r="C130" s="3">
        <v>44202.333333333954</v>
      </c>
      <c r="D130" s="2">
        <v>17</v>
      </c>
      <c r="E130" s="5">
        <v>40.333333333333897</v>
      </c>
      <c r="F130" s="6" t="s">
        <v>850</v>
      </c>
      <c r="G130" s="2">
        <v>48.4</v>
      </c>
      <c r="H130" s="2">
        <v>48.4</v>
      </c>
      <c r="I130">
        <v>53.6</v>
      </c>
      <c r="J130">
        <v>33.08</v>
      </c>
      <c r="K130">
        <v>0</v>
      </c>
      <c r="L130">
        <v>0.90549999999999997</v>
      </c>
      <c r="M130">
        <v>47.953939999999996</v>
      </c>
      <c r="N130" s="2">
        <v>0</v>
      </c>
      <c r="O130"/>
      <c r="P130"/>
      <c r="Q130" s="2">
        <v>509.22500000000002</v>
      </c>
      <c r="R130" s="2">
        <v>-441.14800000000002</v>
      </c>
      <c r="S130" s="2">
        <v>508.22500000000002</v>
      </c>
      <c r="T130" s="2">
        <v>-441.14800000000002</v>
      </c>
      <c r="U130" s="2">
        <v>0</v>
      </c>
      <c r="V130" s="2">
        <v>153.5</v>
      </c>
      <c r="W130" s="2">
        <v>0</v>
      </c>
      <c r="X130" s="2">
        <v>153.5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>
        <v>282</v>
      </c>
    </row>
    <row r="131" spans="1:38" s="2" customFormat="1" x14ac:dyDescent="0.35">
      <c r="A131" s="2" t="s">
        <v>0</v>
      </c>
      <c r="B131" s="13"/>
      <c r="C131" s="3">
        <v>44202.375000000626</v>
      </c>
      <c r="D131" s="2">
        <v>19</v>
      </c>
      <c r="E131" s="5">
        <v>40.375000000000597</v>
      </c>
      <c r="F131" s="6" t="s">
        <v>851</v>
      </c>
      <c r="G131" s="2">
        <v>139</v>
      </c>
      <c r="H131" s="2">
        <v>139</v>
      </c>
      <c r="I131">
        <v>53.6</v>
      </c>
      <c r="J131">
        <v>33.35</v>
      </c>
      <c r="K131">
        <v>0</v>
      </c>
      <c r="L131">
        <v>0.90549999999999997</v>
      </c>
      <c r="M131">
        <v>48.198425</v>
      </c>
      <c r="N131" s="2">
        <v>0</v>
      </c>
      <c r="O131"/>
      <c r="P131"/>
      <c r="Q131" s="2">
        <v>277.017</v>
      </c>
      <c r="R131" s="2">
        <v>-331.92</v>
      </c>
      <c r="S131" s="2">
        <v>277.017</v>
      </c>
      <c r="T131" s="2">
        <v>-330.92</v>
      </c>
      <c r="U131" s="2">
        <v>0</v>
      </c>
      <c r="V131" s="2">
        <v>2.2240000000000002</v>
      </c>
      <c r="W131" s="2">
        <v>0</v>
      </c>
      <c r="X131" s="2">
        <v>2.2240000000000002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>
        <v>297</v>
      </c>
    </row>
    <row r="132" spans="1:38" s="2" customFormat="1" x14ac:dyDescent="0.35">
      <c r="A132" s="2" t="s">
        <v>0</v>
      </c>
      <c r="B132" s="13"/>
      <c r="C132" s="3">
        <v>44202.416666667297</v>
      </c>
      <c r="D132" s="2">
        <v>21</v>
      </c>
      <c r="E132" s="5">
        <v>40.416666666667297</v>
      </c>
      <c r="F132" s="6" t="s">
        <v>852</v>
      </c>
      <c r="G132" s="2">
        <v>120</v>
      </c>
      <c r="H132" s="2">
        <v>120</v>
      </c>
      <c r="I132">
        <v>53.6</v>
      </c>
      <c r="J132">
        <v>33.5</v>
      </c>
      <c r="K132">
        <v>0</v>
      </c>
      <c r="L132">
        <v>0.90549999999999997</v>
      </c>
      <c r="M132">
        <v>48.334249999999997</v>
      </c>
      <c r="N132" s="2">
        <v>0</v>
      </c>
      <c r="O132"/>
      <c r="P132"/>
      <c r="Q132" s="2">
        <v>239.5</v>
      </c>
      <c r="R132" s="2">
        <v>-186.77</v>
      </c>
      <c r="S132" s="2">
        <v>238.5</v>
      </c>
      <c r="T132" s="2">
        <v>-186.77</v>
      </c>
      <c r="U132" s="2">
        <v>0</v>
      </c>
      <c r="V132" s="2">
        <v>0</v>
      </c>
      <c r="W132" s="2">
        <v>0</v>
      </c>
      <c r="X132" s="2">
        <v>0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>
        <v>293</v>
      </c>
    </row>
    <row r="133" spans="1:38" s="2" customFormat="1" x14ac:dyDescent="0.35">
      <c r="A133" s="2" t="s">
        <v>0</v>
      </c>
      <c r="B133" s="13"/>
      <c r="C133" s="3">
        <v>44202.458333333969</v>
      </c>
      <c r="D133" s="2">
        <v>23</v>
      </c>
      <c r="E133" s="5">
        <v>40.458333333333997</v>
      </c>
      <c r="F133" s="6" t="s">
        <v>853</v>
      </c>
      <c r="G133" s="2">
        <v>140</v>
      </c>
      <c r="H133" s="2">
        <v>140</v>
      </c>
      <c r="I133">
        <v>53.6</v>
      </c>
      <c r="J133">
        <v>33.5</v>
      </c>
      <c r="K133">
        <v>0</v>
      </c>
      <c r="L133">
        <v>0.90549999999999997</v>
      </c>
      <c r="M133">
        <v>48.334249999999997</v>
      </c>
      <c r="N133" s="2">
        <v>0</v>
      </c>
      <c r="O133"/>
      <c r="P133"/>
      <c r="Q133" s="2">
        <v>222.5</v>
      </c>
      <c r="R133" s="2">
        <v>-155.45099999999999</v>
      </c>
      <c r="S133" s="2">
        <v>221.5</v>
      </c>
      <c r="T133" s="2">
        <v>-155.45099999999999</v>
      </c>
      <c r="U133" s="2">
        <v>0</v>
      </c>
      <c r="V133" s="2">
        <v>0</v>
      </c>
      <c r="W133" s="2">
        <v>0</v>
      </c>
      <c r="X133" s="2">
        <v>0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>
        <v>293</v>
      </c>
    </row>
    <row r="134" spans="1:38" s="2" customFormat="1" x14ac:dyDescent="0.35">
      <c r="A134" s="2" t="s">
        <v>0</v>
      </c>
      <c r="B134" s="13"/>
      <c r="C134" s="3">
        <v>44202.50000000064</v>
      </c>
      <c r="D134" s="2">
        <v>25</v>
      </c>
      <c r="E134" s="5">
        <v>40.500000000000597</v>
      </c>
      <c r="F134" s="6" t="s">
        <v>854</v>
      </c>
      <c r="G134" s="2">
        <v>140</v>
      </c>
      <c r="H134" s="2">
        <v>140</v>
      </c>
      <c r="I134">
        <v>53.6</v>
      </c>
      <c r="J134">
        <v>33.380000000000003</v>
      </c>
      <c r="K134">
        <v>0</v>
      </c>
      <c r="L134">
        <v>0.90549999999999997</v>
      </c>
      <c r="M134">
        <v>48.225589999999997</v>
      </c>
      <c r="N134" s="2">
        <v>0</v>
      </c>
      <c r="O134"/>
      <c r="P134"/>
      <c r="Q134" s="2">
        <v>380.202</v>
      </c>
      <c r="R134" s="2">
        <v>-155.97300000000001</v>
      </c>
      <c r="S134" s="2">
        <v>379.202</v>
      </c>
      <c r="T134" s="2">
        <v>-155.97300000000001</v>
      </c>
      <c r="U134" s="2">
        <v>0</v>
      </c>
      <c r="V134" s="2">
        <v>0</v>
      </c>
      <c r="W134" s="2">
        <v>0</v>
      </c>
      <c r="X134" s="2">
        <v>0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286</v>
      </c>
    </row>
    <row r="135" spans="1:38" s="2" customFormat="1" x14ac:dyDescent="0.35">
      <c r="A135" s="2" t="s">
        <v>0</v>
      </c>
      <c r="B135" s="13"/>
      <c r="C135" s="3">
        <v>44202.541666667312</v>
      </c>
      <c r="D135" s="2">
        <v>27</v>
      </c>
      <c r="E135" s="5">
        <v>40.541666666667297</v>
      </c>
      <c r="F135" s="6" t="s">
        <v>855</v>
      </c>
      <c r="G135" s="2">
        <v>138</v>
      </c>
      <c r="H135" s="2">
        <v>138</v>
      </c>
      <c r="I135">
        <v>53.6</v>
      </c>
      <c r="J135">
        <v>33.46</v>
      </c>
      <c r="K135">
        <v>0</v>
      </c>
      <c r="L135">
        <v>0.90549999999999997</v>
      </c>
      <c r="M135">
        <v>48.298029999999997</v>
      </c>
      <c r="N135" s="2">
        <v>0</v>
      </c>
      <c r="O135"/>
      <c r="P135"/>
      <c r="Q135" s="2">
        <v>467.428</v>
      </c>
      <c r="R135" s="2">
        <v>-335.25900000000001</v>
      </c>
      <c r="S135" s="2">
        <v>466.428</v>
      </c>
      <c r="T135" s="2">
        <v>-335.25900000000001</v>
      </c>
      <c r="U135" s="2">
        <v>0</v>
      </c>
      <c r="V135" s="2">
        <v>0</v>
      </c>
      <c r="W135" s="2">
        <v>0</v>
      </c>
      <c r="X135" s="2">
        <v>0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>
        <v>282</v>
      </c>
    </row>
    <row r="136" spans="1:38" s="2" customFormat="1" x14ac:dyDescent="0.35">
      <c r="A136" s="2" t="s">
        <v>0</v>
      </c>
      <c r="B136" s="13"/>
      <c r="C136" s="3">
        <v>44202.583333333983</v>
      </c>
      <c r="D136" s="2">
        <v>29</v>
      </c>
      <c r="E136" s="5">
        <v>40.583333333333997</v>
      </c>
      <c r="F136" s="6" t="s">
        <v>856</v>
      </c>
      <c r="G136" s="2">
        <v>48.6</v>
      </c>
      <c r="H136" s="2">
        <v>48.6</v>
      </c>
      <c r="I136">
        <v>53.6</v>
      </c>
      <c r="J136">
        <v>33.46</v>
      </c>
      <c r="K136">
        <v>0</v>
      </c>
      <c r="L136">
        <v>0.90549999999999997</v>
      </c>
      <c r="M136">
        <v>48.298029999999997</v>
      </c>
      <c r="N136" s="2">
        <v>0</v>
      </c>
      <c r="O136"/>
      <c r="P136"/>
      <c r="Q136" s="2">
        <v>517.19000000000005</v>
      </c>
      <c r="R136" s="2">
        <v>-218.779</v>
      </c>
      <c r="S136" s="2">
        <v>516.18899999999996</v>
      </c>
      <c r="T136" s="2">
        <v>-218.779</v>
      </c>
      <c r="U136" s="2">
        <v>0</v>
      </c>
      <c r="V136" s="2">
        <v>0</v>
      </c>
      <c r="W136" s="2">
        <v>0</v>
      </c>
      <c r="X136" s="2">
        <v>0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>
        <v>283</v>
      </c>
    </row>
    <row r="137" spans="1:38" s="2" customFormat="1" x14ac:dyDescent="0.35">
      <c r="A137" s="2" t="s">
        <v>0</v>
      </c>
      <c r="B137" s="13"/>
      <c r="C137" s="3">
        <v>44202.625000000655</v>
      </c>
      <c r="D137" s="2">
        <v>31</v>
      </c>
      <c r="E137" s="5">
        <v>40.625000000000597</v>
      </c>
      <c r="F137" s="6" t="s">
        <v>857</v>
      </c>
      <c r="G137" s="2">
        <v>49</v>
      </c>
      <c r="H137" s="2">
        <v>49</v>
      </c>
      <c r="I137">
        <v>53.6</v>
      </c>
      <c r="J137">
        <v>33.46</v>
      </c>
      <c r="K137">
        <v>0</v>
      </c>
      <c r="L137">
        <v>0.90549999999999997</v>
      </c>
      <c r="M137">
        <v>48.298029999999997</v>
      </c>
      <c r="N137" s="2">
        <v>0</v>
      </c>
      <c r="O137"/>
      <c r="P137"/>
      <c r="Q137" s="2">
        <v>205</v>
      </c>
      <c r="R137" s="2">
        <v>-499.31299999999999</v>
      </c>
      <c r="S137" s="2">
        <v>205</v>
      </c>
      <c r="T137" s="2">
        <v>-498.31299999999999</v>
      </c>
      <c r="U137" s="2">
        <v>0</v>
      </c>
      <c r="V137" s="2">
        <v>0</v>
      </c>
      <c r="W137" s="2">
        <v>0</v>
      </c>
      <c r="X137" s="2">
        <v>0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288</v>
      </c>
    </row>
    <row r="138" spans="1:38" s="2" customFormat="1" x14ac:dyDescent="0.35">
      <c r="A138" s="2" t="s">
        <v>0</v>
      </c>
      <c r="B138" s="13"/>
      <c r="C138" s="3">
        <v>44202.666666667326</v>
      </c>
      <c r="D138" s="2">
        <v>33</v>
      </c>
      <c r="E138" s="5">
        <v>40.666666666667297</v>
      </c>
      <c r="F138" s="6" t="s">
        <v>858</v>
      </c>
      <c r="G138" s="2">
        <v>50</v>
      </c>
      <c r="H138" s="2">
        <v>50</v>
      </c>
      <c r="I138">
        <v>53.6</v>
      </c>
      <c r="J138">
        <v>33.46</v>
      </c>
      <c r="K138">
        <v>0</v>
      </c>
      <c r="L138">
        <v>0.90549999999999997</v>
      </c>
      <c r="M138">
        <v>48.298029999999997</v>
      </c>
      <c r="N138" s="2">
        <v>19.53</v>
      </c>
      <c r="O138"/>
      <c r="P138"/>
      <c r="Q138" s="2">
        <v>259.59300000000002</v>
      </c>
      <c r="R138" s="2">
        <v>-763.38800000000003</v>
      </c>
      <c r="S138" s="2">
        <v>259.59300000000002</v>
      </c>
      <c r="T138" s="2">
        <v>-762.38800000000003</v>
      </c>
      <c r="U138" s="2">
        <v>0</v>
      </c>
      <c r="V138" s="2">
        <v>450</v>
      </c>
      <c r="W138" s="2">
        <v>0</v>
      </c>
      <c r="X138" s="2">
        <v>450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>
        <v>298</v>
      </c>
    </row>
    <row r="139" spans="1:38" s="2" customFormat="1" x14ac:dyDescent="0.35">
      <c r="A139" s="2" t="s">
        <v>0</v>
      </c>
      <c r="B139" s="13"/>
      <c r="C139" s="3">
        <v>44202.708333333998</v>
      </c>
      <c r="D139" s="2">
        <v>35</v>
      </c>
      <c r="E139" s="5">
        <v>40.708333333333997</v>
      </c>
      <c r="F139" s="6" t="s">
        <v>859</v>
      </c>
      <c r="G139" s="2">
        <v>2750</v>
      </c>
      <c r="H139" s="2">
        <v>2750</v>
      </c>
      <c r="I139">
        <v>53.6</v>
      </c>
      <c r="J139">
        <v>33.46</v>
      </c>
      <c r="K139">
        <v>0</v>
      </c>
      <c r="L139">
        <v>0.90549999999999997</v>
      </c>
      <c r="M139">
        <v>48.298029999999997</v>
      </c>
      <c r="N139" s="2">
        <v>19.53</v>
      </c>
      <c r="O139"/>
      <c r="P139"/>
      <c r="Q139" s="2">
        <v>361.52800000000002</v>
      </c>
      <c r="R139" s="2">
        <v>-310.00900000000001</v>
      </c>
      <c r="S139" s="2">
        <v>360.52800000000002</v>
      </c>
      <c r="T139" s="2">
        <v>-310.00900000000001</v>
      </c>
      <c r="U139" s="2">
        <v>0</v>
      </c>
      <c r="V139" s="2">
        <v>0</v>
      </c>
      <c r="W139" s="2">
        <v>0</v>
      </c>
      <c r="X139" s="2">
        <v>0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>
        <v>298</v>
      </c>
    </row>
    <row r="140" spans="1:38" s="2" customFormat="1" x14ac:dyDescent="0.35">
      <c r="A140" s="2" t="s">
        <v>0</v>
      </c>
      <c r="B140" s="13"/>
      <c r="C140" s="3">
        <v>44202.750000000669</v>
      </c>
      <c r="D140" s="2">
        <v>37</v>
      </c>
      <c r="E140" s="5">
        <v>40.750000000000703</v>
      </c>
      <c r="F140" s="6" t="s">
        <v>860</v>
      </c>
      <c r="G140" s="2">
        <v>51.1</v>
      </c>
      <c r="H140" s="2">
        <v>51.1</v>
      </c>
      <c r="I140">
        <v>53.6</v>
      </c>
      <c r="J140">
        <v>33.46</v>
      </c>
      <c r="K140">
        <v>0</v>
      </c>
      <c r="L140">
        <v>0.90549999999999997</v>
      </c>
      <c r="M140">
        <v>48.298029999999997</v>
      </c>
      <c r="N140" s="2">
        <v>19.53</v>
      </c>
      <c r="O140"/>
      <c r="P140"/>
      <c r="Q140" s="2">
        <v>394.84199999999998</v>
      </c>
      <c r="R140" s="2">
        <v>-353.036</v>
      </c>
      <c r="S140" s="2">
        <v>393.84199999999998</v>
      </c>
      <c r="T140" s="2">
        <v>-353.036</v>
      </c>
      <c r="U140" s="2">
        <v>0</v>
      </c>
      <c r="V140" s="2">
        <v>0</v>
      </c>
      <c r="W140" s="2">
        <v>0</v>
      </c>
      <c r="X140" s="2">
        <v>0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>
        <v>292</v>
      </c>
    </row>
    <row r="141" spans="1:38" s="2" customFormat="1" x14ac:dyDescent="0.35">
      <c r="A141" s="2" t="s">
        <v>0</v>
      </c>
      <c r="B141" s="13"/>
      <c r="C141" s="3">
        <v>44202.791666667341</v>
      </c>
      <c r="D141" s="2">
        <v>39</v>
      </c>
      <c r="E141" s="5">
        <v>40.791666666667297</v>
      </c>
      <c r="F141" s="6" t="s">
        <v>861</v>
      </c>
      <c r="G141" s="2">
        <v>4000</v>
      </c>
      <c r="H141" s="2">
        <v>4000</v>
      </c>
      <c r="I141">
        <v>53.6</v>
      </c>
      <c r="J141">
        <v>33.46</v>
      </c>
      <c r="K141">
        <v>0</v>
      </c>
      <c r="L141">
        <v>0.90549999999999997</v>
      </c>
      <c r="M141">
        <v>48.298029999999997</v>
      </c>
      <c r="N141" s="2">
        <v>19.53</v>
      </c>
      <c r="O141"/>
      <c r="P141"/>
      <c r="Q141" s="2">
        <v>98.402000000000001</v>
      </c>
      <c r="R141" s="2">
        <v>-274.096</v>
      </c>
      <c r="S141" s="2">
        <v>98.402000000000001</v>
      </c>
      <c r="T141" s="2">
        <v>-273.096</v>
      </c>
      <c r="U141" s="2">
        <v>0</v>
      </c>
      <c r="V141" s="2">
        <v>0</v>
      </c>
      <c r="W141" s="2">
        <v>0</v>
      </c>
      <c r="X141" s="2">
        <v>0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>
        <v>292</v>
      </c>
    </row>
    <row r="142" spans="1:38" s="2" customFormat="1" x14ac:dyDescent="0.35">
      <c r="A142" s="2" t="s">
        <v>0</v>
      </c>
      <c r="B142" s="13"/>
      <c r="C142" s="3">
        <v>44202.833333334012</v>
      </c>
      <c r="D142" s="2">
        <v>41</v>
      </c>
      <c r="E142" s="5">
        <v>40.833333333333997</v>
      </c>
      <c r="F142" s="6" t="s">
        <v>862</v>
      </c>
      <c r="G142" s="2">
        <v>50</v>
      </c>
      <c r="H142" s="2">
        <v>50</v>
      </c>
      <c r="I142">
        <v>53.6</v>
      </c>
      <c r="J142">
        <v>33.46</v>
      </c>
      <c r="K142">
        <v>0</v>
      </c>
      <c r="L142">
        <v>0.90549999999999997</v>
      </c>
      <c r="M142">
        <v>48.298029999999997</v>
      </c>
      <c r="N142" s="2">
        <v>0</v>
      </c>
      <c r="O142"/>
      <c r="P142"/>
      <c r="Q142" s="2">
        <v>310.11399999999998</v>
      </c>
      <c r="R142" s="2">
        <v>-112.982</v>
      </c>
      <c r="S142" s="2">
        <v>309.11399999999998</v>
      </c>
      <c r="T142" s="2">
        <v>-112.982</v>
      </c>
      <c r="U142" s="2">
        <v>0</v>
      </c>
      <c r="V142" s="2">
        <v>0</v>
      </c>
      <c r="W142" s="2">
        <v>0</v>
      </c>
      <c r="X142" s="2">
        <v>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>
        <v>299</v>
      </c>
    </row>
    <row r="143" spans="1:38" s="2" customFormat="1" x14ac:dyDescent="0.35">
      <c r="A143" s="2" t="s">
        <v>0</v>
      </c>
      <c r="B143" s="13"/>
      <c r="C143" s="3">
        <v>44202.875000000684</v>
      </c>
      <c r="D143" s="2">
        <v>43</v>
      </c>
      <c r="E143" s="5">
        <v>40.875000000000703</v>
      </c>
      <c r="F143" s="6" t="s">
        <v>863</v>
      </c>
      <c r="G143" s="2">
        <v>189</v>
      </c>
      <c r="H143" s="2">
        <v>189</v>
      </c>
      <c r="I143">
        <v>53.6</v>
      </c>
      <c r="J143">
        <v>33.46</v>
      </c>
      <c r="K143">
        <v>0</v>
      </c>
      <c r="L143">
        <v>0.90549999999999997</v>
      </c>
      <c r="M143">
        <v>48.298029999999997</v>
      </c>
      <c r="N143" s="2">
        <v>0</v>
      </c>
      <c r="O143"/>
      <c r="P143"/>
      <c r="Q143" s="2">
        <v>606.54300000000001</v>
      </c>
      <c r="R143" s="2">
        <v>-208.624</v>
      </c>
      <c r="S143" s="2">
        <v>605.54300000000001</v>
      </c>
      <c r="T143" s="2">
        <v>-208.624</v>
      </c>
      <c r="U143" s="2">
        <v>0</v>
      </c>
      <c r="V143" s="2">
        <v>0</v>
      </c>
      <c r="W143" s="2">
        <v>0</v>
      </c>
      <c r="X143" s="2">
        <v>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>
        <v>287</v>
      </c>
    </row>
    <row r="144" spans="1:38" s="2" customFormat="1" x14ac:dyDescent="0.35">
      <c r="A144" s="2" t="s">
        <v>0</v>
      </c>
      <c r="B144" s="13"/>
      <c r="C144" s="3">
        <v>44202.916666667355</v>
      </c>
      <c r="D144" s="2">
        <v>45</v>
      </c>
      <c r="E144" s="5">
        <v>40.916666666667297</v>
      </c>
      <c r="F144" s="6" t="s">
        <v>864</v>
      </c>
      <c r="G144" s="2">
        <v>97</v>
      </c>
      <c r="H144" s="2">
        <v>97</v>
      </c>
      <c r="I144">
        <v>53.6</v>
      </c>
      <c r="J144">
        <v>33.46</v>
      </c>
      <c r="K144">
        <v>0</v>
      </c>
      <c r="L144">
        <v>0.90549999999999997</v>
      </c>
      <c r="M144">
        <v>48.298029999999997</v>
      </c>
      <c r="N144" s="2">
        <v>0</v>
      </c>
      <c r="O144"/>
      <c r="P144"/>
      <c r="Q144" s="2">
        <v>504.22199999999998</v>
      </c>
      <c r="R144" s="2">
        <v>-237.93199999999999</v>
      </c>
      <c r="S144" s="2">
        <v>503.22199999999998</v>
      </c>
      <c r="T144" s="2">
        <v>-237.93199999999999</v>
      </c>
      <c r="U144" s="2">
        <v>0</v>
      </c>
      <c r="V144" s="2">
        <v>0</v>
      </c>
      <c r="W144" s="2">
        <v>0</v>
      </c>
      <c r="X144" s="2">
        <v>0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>
        <v>280</v>
      </c>
    </row>
    <row r="145" spans="1:38" s="2" customFormat="1" x14ac:dyDescent="0.35">
      <c r="A145" s="2" t="s">
        <v>0</v>
      </c>
      <c r="B145" s="13"/>
      <c r="C145" s="3">
        <v>44202.958333334027</v>
      </c>
      <c r="D145" s="2">
        <v>47</v>
      </c>
      <c r="E145" s="5">
        <v>40.958333333333997</v>
      </c>
      <c r="F145" s="6" t="s">
        <v>865</v>
      </c>
      <c r="G145" s="2">
        <v>77.900000000000006</v>
      </c>
      <c r="H145" s="2">
        <v>77.900000000000006</v>
      </c>
      <c r="I145">
        <v>53.6</v>
      </c>
      <c r="J145">
        <v>33.46</v>
      </c>
      <c r="K145">
        <v>0</v>
      </c>
      <c r="L145">
        <v>0.90549999999999997</v>
      </c>
      <c r="M145">
        <v>48.298029999999997</v>
      </c>
      <c r="N145" s="2">
        <v>0</v>
      </c>
      <c r="O145"/>
      <c r="P145"/>
      <c r="Q145" s="2">
        <v>535.16899999999998</v>
      </c>
      <c r="R145" s="2">
        <v>-192.571</v>
      </c>
      <c r="S145" s="2">
        <v>534.16899999999998</v>
      </c>
      <c r="T145" s="2">
        <v>-192.571</v>
      </c>
      <c r="U145" s="2">
        <v>-264.5</v>
      </c>
      <c r="V145" s="2">
        <v>295</v>
      </c>
      <c r="W145" s="2">
        <v>-264.5</v>
      </c>
      <c r="X145" s="2">
        <v>295</v>
      </c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>
        <v>263</v>
      </c>
    </row>
    <row r="146" spans="1:38" s="2" customFormat="1" x14ac:dyDescent="0.35">
      <c r="A146" s="2" t="s">
        <v>0</v>
      </c>
      <c r="B146" s="13">
        <v>44203</v>
      </c>
      <c r="C146" s="3">
        <v>44203.000000000698</v>
      </c>
      <c r="D146" s="2">
        <v>1</v>
      </c>
      <c r="E146" s="5">
        <v>41.000000000000703</v>
      </c>
      <c r="F146" s="6" t="s">
        <v>866</v>
      </c>
      <c r="G146" s="2">
        <v>75</v>
      </c>
      <c r="H146" s="2">
        <v>75</v>
      </c>
      <c r="I146">
        <v>58.7</v>
      </c>
      <c r="J146">
        <v>33.46</v>
      </c>
      <c r="K146">
        <v>0</v>
      </c>
      <c r="L146">
        <v>0.90429999999999999</v>
      </c>
      <c r="M146">
        <v>48.257878000000005</v>
      </c>
      <c r="N146" s="2">
        <v>0</v>
      </c>
      <c r="O146"/>
      <c r="P146"/>
      <c r="Q146" s="2">
        <v>717</v>
      </c>
      <c r="R146" s="2">
        <v>-665.79200000000003</v>
      </c>
      <c r="S146" s="2">
        <v>716</v>
      </c>
      <c r="T146" s="2">
        <v>-665.79200000000003</v>
      </c>
      <c r="U146" s="2">
        <v>-324.5</v>
      </c>
      <c r="V146" s="2">
        <v>295</v>
      </c>
      <c r="W146" s="2">
        <v>-324.5</v>
      </c>
      <c r="X146" s="2">
        <v>295</v>
      </c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>
        <v>255</v>
      </c>
    </row>
    <row r="147" spans="1:38" s="2" customFormat="1" x14ac:dyDescent="0.35">
      <c r="A147" s="2" t="s">
        <v>0</v>
      </c>
      <c r="B147" s="13"/>
      <c r="C147" s="3">
        <v>44203.04166666737</v>
      </c>
      <c r="D147" s="2">
        <v>3</v>
      </c>
      <c r="E147" s="5">
        <v>41.041666666667403</v>
      </c>
      <c r="F147" s="6" t="s">
        <v>867</v>
      </c>
      <c r="G147" s="2">
        <v>77.900000000000006</v>
      </c>
      <c r="H147" s="2">
        <v>77.900000000000006</v>
      </c>
      <c r="I147">
        <v>58.7</v>
      </c>
      <c r="J147">
        <v>33.46</v>
      </c>
      <c r="K147">
        <v>0</v>
      </c>
      <c r="L147">
        <v>0.90429999999999999</v>
      </c>
      <c r="M147">
        <v>48.257878000000005</v>
      </c>
      <c r="N147" s="2">
        <v>0</v>
      </c>
      <c r="O147"/>
      <c r="P147"/>
      <c r="Q147" s="2">
        <v>556.93600000000004</v>
      </c>
      <c r="R147" s="2">
        <v>-778.87199999999996</v>
      </c>
      <c r="S147" s="2">
        <v>556.93600000000004</v>
      </c>
      <c r="T147" s="2">
        <v>-777.87199999999996</v>
      </c>
      <c r="U147" s="2">
        <v>-324.5</v>
      </c>
      <c r="V147" s="2">
        <v>295</v>
      </c>
      <c r="W147" s="2">
        <v>-324.5</v>
      </c>
      <c r="X147" s="2">
        <v>295</v>
      </c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>
        <v>259</v>
      </c>
    </row>
    <row r="148" spans="1:38" s="2" customFormat="1" x14ac:dyDescent="0.35">
      <c r="A148" s="2" t="s">
        <v>0</v>
      </c>
      <c r="B148" s="13"/>
      <c r="C148" s="3">
        <v>44203.083333334042</v>
      </c>
      <c r="D148" s="2">
        <v>5</v>
      </c>
      <c r="E148" s="5">
        <v>41.083333333333997</v>
      </c>
      <c r="F148" s="6" t="s">
        <v>868</v>
      </c>
      <c r="G148" s="2">
        <v>85</v>
      </c>
      <c r="H148" s="2">
        <v>85</v>
      </c>
      <c r="I148">
        <v>58.7</v>
      </c>
      <c r="J148">
        <v>33.46</v>
      </c>
      <c r="K148">
        <v>0</v>
      </c>
      <c r="L148">
        <v>0.90429999999999999</v>
      </c>
      <c r="M148">
        <v>48.257878000000005</v>
      </c>
      <c r="N148" s="2">
        <v>0</v>
      </c>
      <c r="O148"/>
      <c r="P148"/>
      <c r="Q148" s="2">
        <v>483.58300000000003</v>
      </c>
      <c r="R148" s="2">
        <v>-520.88</v>
      </c>
      <c r="S148" s="2">
        <v>483.58300000000003</v>
      </c>
      <c r="T148" s="2">
        <v>-520.88</v>
      </c>
      <c r="U148" s="2">
        <v>-324.5</v>
      </c>
      <c r="V148" s="2">
        <v>295</v>
      </c>
      <c r="W148" s="2">
        <v>-323.5</v>
      </c>
      <c r="X148" s="2">
        <v>295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>
        <v>259</v>
      </c>
    </row>
    <row r="149" spans="1:38" s="2" customFormat="1" x14ac:dyDescent="0.35">
      <c r="A149" s="2" t="s">
        <v>0</v>
      </c>
      <c r="B149" s="13"/>
      <c r="C149" s="3">
        <v>44203.125000000713</v>
      </c>
      <c r="D149" s="2">
        <v>7</v>
      </c>
      <c r="E149" s="5">
        <v>41.125000000000703</v>
      </c>
      <c r="F149" s="6" t="s">
        <v>869</v>
      </c>
      <c r="G149" s="2">
        <v>80</v>
      </c>
      <c r="H149" s="2">
        <v>80</v>
      </c>
      <c r="I149">
        <v>58.7</v>
      </c>
      <c r="J149">
        <v>33.46</v>
      </c>
      <c r="K149">
        <v>0</v>
      </c>
      <c r="L149">
        <v>0.90429999999999999</v>
      </c>
      <c r="M149">
        <v>48.257878000000005</v>
      </c>
      <c r="N149" s="2">
        <v>0</v>
      </c>
      <c r="O149"/>
      <c r="P149"/>
      <c r="Q149" s="2">
        <v>406.31700000000001</v>
      </c>
      <c r="R149" s="2">
        <v>-772.38300000000004</v>
      </c>
      <c r="S149" s="2">
        <v>406.31700000000001</v>
      </c>
      <c r="T149" s="2">
        <v>-771.38300000000004</v>
      </c>
      <c r="U149" s="2">
        <v>-264.5</v>
      </c>
      <c r="V149" s="2">
        <v>295</v>
      </c>
      <c r="W149" s="2">
        <v>-264.5</v>
      </c>
      <c r="X149" s="2">
        <v>295</v>
      </c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>
        <v>255</v>
      </c>
    </row>
    <row r="150" spans="1:38" s="2" customFormat="1" x14ac:dyDescent="0.35">
      <c r="A150" s="2" t="s">
        <v>0</v>
      </c>
      <c r="B150" s="13"/>
      <c r="C150" s="3">
        <v>44203.166666667385</v>
      </c>
      <c r="D150" s="2">
        <v>9</v>
      </c>
      <c r="E150" s="5">
        <v>41.166666666667403</v>
      </c>
      <c r="F150" s="6" t="s">
        <v>870</v>
      </c>
      <c r="G150" s="2">
        <v>71.5</v>
      </c>
      <c r="H150" s="2">
        <v>71.5</v>
      </c>
      <c r="I150">
        <v>58.7</v>
      </c>
      <c r="J150">
        <v>33.46</v>
      </c>
      <c r="K150">
        <v>0</v>
      </c>
      <c r="L150">
        <v>0.90429999999999999</v>
      </c>
      <c r="M150">
        <v>48.257878000000005</v>
      </c>
      <c r="N150" s="2">
        <v>0</v>
      </c>
      <c r="O150"/>
      <c r="P150"/>
      <c r="Q150" s="2">
        <v>400.31299999999999</v>
      </c>
      <c r="R150" s="2">
        <v>-1077.7629999999999</v>
      </c>
      <c r="S150" s="2">
        <v>400.31299999999999</v>
      </c>
      <c r="T150" s="2">
        <v>-1076.7629999999999</v>
      </c>
      <c r="U150" s="2">
        <v>-144.5</v>
      </c>
      <c r="V150" s="2">
        <v>295</v>
      </c>
      <c r="W150" s="2">
        <v>-144.5</v>
      </c>
      <c r="X150" s="2">
        <v>295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>
        <v>262</v>
      </c>
    </row>
    <row r="151" spans="1:38" s="2" customFormat="1" x14ac:dyDescent="0.35">
      <c r="A151" s="2" t="s">
        <v>0</v>
      </c>
      <c r="B151" s="13"/>
      <c r="C151" s="3">
        <v>44203.208333334056</v>
      </c>
      <c r="D151" s="2">
        <v>11</v>
      </c>
      <c r="E151" s="5">
        <v>41.208333333333997</v>
      </c>
      <c r="F151" s="6" t="s">
        <v>871</v>
      </c>
      <c r="G151" s="2">
        <v>44</v>
      </c>
      <c r="H151" s="2">
        <v>44</v>
      </c>
      <c r="I151">
        <v>58.7</v>
      </c>
      <c r="J151">
        <v>33.46</v>
      </c>
      <c r="K151">
        <v>0</v>
      </c>
      <c r="L151">
        <v>0.90429999999999999</v>
      </c>
      <c r="M151">
        <v>48.257878000000005</v>
      </c>
      <c r="N151" s="2">
        <v>0</v>
      </c>
      <c r="O151"/>
      <c r="P151"/>
      <c r="Q151" s="2">
        <v>616.08600000000001</v>
      </c>
      <c r="R151" s="2">
        <v>-1124.577</v>
      </c>
      <c r="S151" s="2">
        <v>616.08600000000001</v>
      </c>
      <c r="T151" s="2">
        <v>-1123.577</v>
      </c>
      <c r="U151" s="2">
        <v>-144.5</v>
      </c>
      <c r="V151" s="2">
        <v>295</v>
      </c>
      <c r="W151" s="2">
        <v>-144.5</v>
      </c>
      <c r="X151" s="2">
        <v>295</v>
      </c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>
        <v>283</v>
      </c>
    </row>
    <row r="152" spans="1:38" s="2" customFormat="1" x14ac:dyDescent="0.35">
      <c r="A152" s="2" t="s">
        <v>0</v>
      </c>
      <c r="B152" s="13"/>
      <c r="C152" s="3">
        <v>44203.250000000728</v>
      </c>
      <c r="D152" s="2">
        <v>13</v>
      </c>
      <c r="E152" s="5">
        <v>41.250000000000703</v>
      </c>
      <c r="F152" s="6" t="s">
        <v>872</v>
      </c>
      <c r="G152" s="2">
        <v>67.5</v>
      </c>
      <c r="H152" s="2">
        <v>67.5</v>
      </c>
      <c r="I152">
        <v>58.7</v>
      </c>
      <c r="J152">
        <v>33.46</v>
      </c>
      <c r="K152">
        <v>0</v>
      </c>
      <c r="L152">
        <v>0.90429999999999999</v>
      </c>
      <c r="M152">
        <v>48.257878000000005</v>
      </c>
      <c r="N152" s="2">
        <v>0</v>
      </c>
      <c r="O152"/>
      <c r="P152"/>
      <c r="Q152" s="2">
        <v>537.91</v>
      </c>
      <c r="R152" s="2">
        <v>-1067.8679999999999</v>
      </c>
      <c r="S152" s="2">
        <v>537.91</v>
      </c>
      <c r="T152" s="2">
        <v>-1066.8679999999999</v>
      </c>
      <c r="U152" s="2">
        <v>-144.5</v>
      </c>
      <c r="V152" s="2">
        <v>295</v>
      </c>
      <c r="W152" s="2">
        <v>-144.5</v>
      </c>
      <c r="X152" s="2">
        <v>295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>
        <v>304</v>
      </c>
    </row>
    <row r="153" spans="1:38" s="2" customFormat="1" x14ac:dyDescent="0.35">
      <c r="A153" s="2" t="s">
        <v>0</v>
      </c>
      <c r="B153" s="13"/>
      <c r="C153" s="3">
        <v>44203.291666667399</v>
      </c>
      <c r="D153" s="2">
        <v>15</v>
      </c>
      <c r="E153" s="5">
        <v>41.291666666667403</v>
      </c>
      <c r="F153" s="6" t="s">
        <v>873</v>
      </c>
      <c r="G153" s="2">
        <v>60.43</v>
      </c>
      <c r="H153" s="2">
        <v>60.43</v>
      </c>
      <c r="I153">
        <v>58.7</v>
      </c>
      <c r="J153">
        <v>33.46</v>
      </c>
      <c r="K153">
        <v>0</v>
      </c>
      <c r="L153">
        <v>0.90429999999999999</v>
      </c>
      <c r="M153">
        <v>48.257878000000005</v>
      </c>
      <c r="N153" s="2">
        <v>0</v>
      </c>
      <c r="O153"/>
      <c r="P153"/>
      <c r="Q153" s="2">
        <v>666.54200000000003</v>
      </c>
      <c r="R153" s="2">
        <v>-1297.5740000000001</v>
      </c>
      <c r="S153" s="2">
        <v>666.54200000000003</v>
      </c>
      <c r="T153" s="2">
        <v>-1296.5740000000001</v>
      </c>
      <c r="U153" s="2">
        <v>0</v>
      </c>
      <c r="V153" s="2">
        <v>550</v>
      </c>
      <c r="W153" s="2">
        <v>0</v>
      </c>
      <c r="X153" s="2">
        <v>550</v>
      </c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>
        <v>306</v>
      </c>
    </row>
    <row r="154" spans="1:38" s="2" customFormat="1" x14ac:dyDescent="0.35">
      <c r="A154" s="2" t="s">
        <v>0</v>
      </c>
      <c r="B154" s="13"/>
      <c r="C154" s="3">
        <v>44203.333333334071</v>
      </c>
      <c r="D154" s="2">
        <v>17</v>
      </c>
      <c r="E154" s="5">
        <v>41.333333333334103</v>
      </c>
      <c r="F154" s="6" t="s">
        <v>874</v>
      </c>
      <c r="G154" s="2">
        <v>44.5</v>
      </c>
      <c r="H154" s="2">
        <v>44.5</v>
      </c>
      <c r="I154">
        <v>58.7</v>
      </c>
      <c r="J154">
        <v>33.46</v>
      </c>
      <c r="K154">
        <v>0</v>
      </c>
      <c r="L154">
        <v>0.90429999999999999</v>
      </c>
      <c r="M154">
        <v>48.257878000000005</v>
      </c>
      <c r="N154" s="2">
        <v>0</v>
      </c>
      <c r="O154"/>
      <c r="P154"/>
      <c r="Q154" s="2">
        <v>715.25</v>
      </c>
      <c r="R154" s="2">
        <v>-828.94899999999996</v>
      </c>
      <c r="S154" s="2">
        <v>715.25</v>
      </c>
      <c r="T154" s="2">
        <v>-827.94899999999996</v>
      </c>
      <c r="U154" s="2">
        <v>0</v>
      </c>
      <c r="V154" s="2">
        <v>0</v>
      </c>
      <c r="W154" s="2">
        <v>0</v>
      </c>
      <c r="X154" s="2">
        <v>0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>
        <v>306</v>
      </c>
    </row>
    <row r="155" spans="1:38" s="2" customFormat="1" x14ac:dyDescent="0.35">
      <c r="A155" s="2" t="s">
        <v>0</v>
      </c>
      <c r="B155" s="13"/>
      <c r="C155" s="3">
        <v>44203.375000000742</v>
      </c>
      <c r="D155" s="2">
        <v>19</v>
      </c>
      <c r="E155" s="5">
        <v>41.375000000000703</v>
      </c>
      <c r="F155" s="6" t="s">
        <v>875</v>
      </c>
      <c r="G155" s="2">
        <v>44.5</v>
      </c>
      <c r="H155" s="2">
        <v>44.5</v>
      </c>
      <c r="I155">
        <v>58.7</v>
      </c>
      <c r="J155">
        <v>33.869999999999997</v>
      </c>
      <c r="K155">
        <v>0</v>
      </c>
      <c r="L155">
        <v>0.90429999999999999</v>
      </c>
      <c r="M155">
        <v>48.628641000000002</v>
      </c>
      <c r="N155" s="2">
        <v>0</v>
      </c>
      <c r="O155"/>
      <c r="P155"/>
      <c r="Q155" s="2">
        <v>705</v>
      </c>
      <c r="R155" s="2">
        <v>-832.096</v>
      </c>
      <c r="S155" s="2">
        <v>705</v>
      </c>
      <c r="T155" s="2">
        <v>-831.096</v>
      </c>
      <c r="U155" s="2">
        <v>0</v>
      </c>
      <c r="V155" s="2">
        <v>0</v>
      </c>
      <c r="W155" s="2">
        <v>0</v>
      </c>
      <c r="X155" s="2">
        <v>0</v>
      </c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>
        <v>299</v>
      </c>
    </row>
    <row r="156" spans="1:38" s="2" customFormat="1" x14ac:dyDescent="0.35">
      <c r="A156" s="2" t="s">
        <v>0</v>
      </c>
      <c r="B156" s="13"/>
      <c r="C156" s="3">
        <v>44203.416666667414</v>
      </c>
      <c r="D156" s="2">
        <v>21</v>
      </c>
      <c r="E156" s="5">
        <v>41.416666666667403</v>
      </c>
      <c r="F156" s="6" t="s">
        <v>876</v>
      </c>
      <c r="G156" s="2">
        <v>47.55</v>
      </c>
      <c r="H156" s="2">
        <v>47.55</v>
      </c>
      <c r="I156">
        <v>58.7</v>
      </c>
      <c r="J156">
        <v>33.89</v>
      </c>
      <c r="K156">
        <v>0</v>
      </c>
      <c r="L156">
        <v>0.90429999999999999</v>
      </c>
      <c r="M156">
        <v>48.646726999999998</v>
      </c>
      <c r="N156" s="2">
        <v>0</v>
      </c>
      <c r="O156"/>
      <c r="P156"/>
      <c r="Q156" s="2">
        <v>705</v>
      </c>
      <c r="R156" s="2">
        <v>-1266.6559999999999</v>
      </c>
      <c r="S156" s="2">
        <v>705</v>
      </c>
      <c r="T156" s="2">
        <v>-1265.6559999999999</v>
      </c>
      <c r="U156" s="2">
        <v>0</v>
      </c>
      <c r="V156" s="2">
        <v>0</v>
      </c>
      <c r="W156" s="2">
        <v>0</v>
      </c>
      <c r="X156" s="2">
        <v>0</v>
      </c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295</v>
      </c>
    </row>
    <row r="157" spans="1:38" s="2" customFormat="1" x14ac:dyDescent="0.35">
      <c r="A157" s="2" t="s">
        <v>0</v>
      </c>
      <c r="B157" s="13"/>
      <c r="C157" s="3">
        <v>44203.458333334085</v>
      </c>
      <c r="D157" s="2">
        <v>23</v>
      </c>
      <c r="E157" s="5">
        <v>41.458333333334103</v>
      </c>
      <c r="F157" s="6" t="s">
        <v>877</v>
      </c>
      <c r="G157" s="2">
        <v>47.55</v>
      </c>
      <c r="H157" s="2">
        <v>47.55</v>
      </c>
      <c r="I157">
        <v>58.7</v>
      </c>
      <c r="J157">
        <v>33.89</v>
      </c>
      <c r="K157">
        <v>0</v>
      </c>
      <c r="L157">
        <v>0.90429999999999999</v>
      </c>
      <c r="M157">
        <v>48.646726999999998</v>
      </c>
      <c r="N157" s="2">
        <v>0</v>
      </c>
      <c r="O157"/>
      <c r="P157"/>
      <c r="Q157" s="2">
        <v>606.35</v>
      </c>
      <c r="R157" s="2">
        <v>-822.93499999999995</v>
      </c>
      <c r="S157" s="2">
        <v>606.35</v>
      </c>
      <c r="T157" s="2">
        <v>-821.93499999999995</v>
      </c>
      <c r="U157" s="2">
        <v>0</v>
      </c>
      <c r="V157" s="2">
        <v>0</v>
      </c>
      <c r="W157" s="2">
        <v>0</v>
      </c>
      <c r="X157" s="2">
        <v>0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>
        <v>288</v>
      </c>
    </row>
    <row r="158" spans="1:38" s="2" customFormat="1" x14ac:dyDescent="0.35">
      <c r="A158" s="2" t="s">
        <v>0</v>
      </c>
      <c r="B158" s="13"/>
      <c r="C158" s="3">
        <v>44203.500000000757</v>
      </c>
      <c r="D158" s="2">
        <v>25</v>
      </c>
      <c r="E158" s="5">
        <v>41.500000000000703</v>
      </c>
      <c r="F158" s="6" t="s">
        <v>878</v>
      </c>
      <c r="G158" s="2">
        <v>79.5</v>
      </c>
      <c r="H158" s="2">
        <v>79.5</v>
      </c>
      <c r="I158">
        <v>58.7</v>
      </c>
      <c r="J158">
        <v>33.89</v>
      </c>
      <c r="K158">
        <v>0</v>
      </c>
      <c r="L158">
        <v>0.90429999999999999</v>
      </c>
      <c r="M158">
        <v>48.646726999999998</v>
      </c>
      <c r="N158" s="2">
        <v>0</v>
      </c>
      <c r="O158"/>
      <c r="P158"/>
      <c r="Q158" s="2">
        <v>508.78300000000002</v>
      </c>
      <c r="R158" s="2">
        <v>-485.209</v>
      </c>
      <c r="S158" s="2">
        <v>507.78300000000002</v>
      </c>
      <c r="T158" s="2">
        <v>-485.209</v>
      </c>
      <c r="U158" s="2">
        <v>0</v>
      </c>
      <c r="V158" s="2">
        <v>0</v>
      </c>
      <c r="W158" s="2">
        <v>0</v>
      </c>
      <c r="X158" s="2">
        <v>0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>
        <v>290</v>
      </c>
    </row>
    <row r="159" spans="1:38" s="2" customFormat="1" x14ac:dyDescent="0.35">
      <c r="A159" s="2" t="s">
        <v>0</v>
      </c>
      <c r="B159" s="13"/>
      <c r="C159" s="3">
        <v>44203.541666667428</v>
      </c>
      <c r="D159" s="2">
        <v>27</v>
      </c>
      <c r="E159" s="5">
        <v>41.541666666667403</v>
      </c>
      <c r="F159" s="6" t="s">
        <v>879</v>
      </c>
      <c r="G159" s="2">
        <v>79.5</v>
      </c>
      <c r="H159" s="2">
        <v>79.5</v>
      </c>
      <c r="I159">
        <v>58.7</v>
      </c>
      <c r="J159">
        <v>33.89</v>
      </c>
      <c r="K159">
        <v>0</v>
      </c>
      <c r="L159">
        <v>0.90429999999999999</v>
      </c>
      <c r="M159">
        <v>48.646726999999998</v>
      </c>
      <c r="N159" s="2">
        <v>0</v>
      </c>
      <c r="O159"/>
      <c r="P159"/>
      <c r="Q159" s="2">
        <v>884.55100000000004</v>
      </c>
      <c r="R159" s="2">
        <v>-519.47699999999998</v>
      </c>
      <c r="S159" s="2">
        <v>883.55100000000004</v>
      </c>
      <c r="T159" s="2">
        <v>-519.47699999999998</v>
      </c>
      <c r="U159" s="2">
        <v>0</v>
      </c>
      <c r="V159" s="2">
        <v>0</v>
      </c>
      <c r="W159" s="2">
        <v>0</v>
      </c>
      <c r="X159" s="2">
        <v>0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>
        <v>286</v>
      </c>
    </row>
    <row r="160" spans="1:38" s="2" customFormat="1" x14ac:dyDescent="0.35">
      <c r="A160" s="2" t="s">
        <v>0</v>
      </c>
      <c r="B160" s="13"/>
      <c r="C160" s="3">
        <v>44203.5833333341</v>
      </c>
      <c r="D160" s="2">
        <v>29</v>
      </c>
      <c r="E160" s="5">
        <v>41.583333333334103</v>
      </c>
      <c r="F160" s="6" t="s">
        <v>880</v>
      </c>
      <c r="G160" s="2">
        <v>79.5</v>
      </c>
      <c r="H160" s="2">
        <v>79.5</v>
      </c>
      <c r="I160">
        <v>58.7</v>
      </c>
      <c r="J160">
        <v>33.89</v>
      </c>
      <c r="K160">
        <v>0</v>
      </c>
      <c r="L160">
        <v>0.90429999999999999</v>
      </c>
      <c r="M160">
        <v>48.646726999999998</v>
      </c>
      <c r="N160" s="2">
        <v>0</v>
      </c>
      <c r="O160"/>
      <c r="P160"/>
      <c r="Q160" s="2">
        <v>406.66500000000002</v>
      </c>
      <c r="R160" s="2">
        <v>-626.00900000000001</v>
      </c>
      <c r="S160" s="2">
        <v>405.66500000000002</v>
      </c>
      <c r="T160" s="2">
        <v>-626.00900000000001</v>
      </c>
      <c r="U160" s="2">
        <v>0</v>
      </c>
      <c r="V160" s="2">
        <v>350</v>
      </c>
      <c r="W160" s="2">
        <v>0</v>
      </c>
      <c r="X160" s="2">
        <v>350</v>
      </c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>
        <v>292</v>
      </c>
    </row>
    <row r="161" spans="1:73" s="2" customFormat="1" x14ac:dyDescent="0.35">
      <c r="A161" s="2" t="s">
        <v>0</v>
      </c>
      <c r="B161" s="13"/>
      <c r="C161" s="3">
        <v>44203.625000000771</v>
      </c>
      <c r="D161" s="2">
        <v>31</v>
      </c>
      <c r="E161" s="5">
        <v>41.625000000000803</v>
      </c>
      <c r="F161" s="6" t="s">
        <v>881</v>
      </c>
      <c r="G161" s="2">
        <v>45.15</v>
      </c>
      <c r="H161" s="2">
        <v>45.15</v>
      </c>
      <c r="I161">
        <v>58.7</v>
      </c>
      <c r="J161">
        <v>33.89</v>
      </c>
      <c r="K161">
        <v>0</v>
      </c>
      <c r="L161">
        <v>0.90429999999999999</v>
      </c>
      <c r="M161">
        <v>48.646726999999998</v>
      </c>
      <c r="N161" s="2">
        <v>0</v>
      </c>
      <c r="O161"/>
      <c r="P161"/>
      <c r="Q161" s="2">
        <v>341.74200000000002</v>
      </c>
      <c r="R161" s="2">
        <v>-772.08199999999999</v>
      </c>
      <c r="S161" s="2">
        <v>341.74200000000002</v>
      </c>
      <c r="T161" s="2">
        <v>-771.08199999999999</v>
      </c>
      <c r="U161" s="2">
        <v>0</v>
      </c>
      <c r="V161" s="2">
        <v>350</v>
      </c>
      <c r="W161" s="2">
        <v>0</v>
      </c>
      <c r="X161" s="2">
        <v>350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>
        <v>294</v>
      </c>
    </row>
    <row r="162" spans="1:73" s="2" customFormat="1" x14ac:dyDescent="0.35">
      <c r="A162" s="2" t="s">
        <v>0</v>
      </c>
      <c r="B162" s="13"/>
      <c r="C162" s="3">
        <v>44203.666666667443</v>
      </c>
      <c r="D162" s="2">
        <v>33</v>
      </c>
      <c r="E162" s="5">
        <v>41.666666666667403</v>
      </c>
      <c r="F162" s="6" t="s">
        <v>882</v>
      </c>
      <c r="G162" s="2">
        <v>47.6</v>
      </c>
      <c r="H162" s="2">
        <v>47.6</v>
      </c>
      <c r="I162">
        <v>58.7</v>
      </c>
      <c r="J162">
        <v>33.89</v>
      </c>
      <c r="K162">
        <v>0</v>
      </c>
      <c r="L162">
        <v>0.90429999999999999</v>
      </c>
      <c r="M162">
        <v>48.646726999999998</v>
      </c>
      <c r="N162" s="2">
        <v>0</v>
      </c>
      <c r="O162"/>
      <c r="P162"/>
      <c r="Q162" s="2">
        <v>704.24599999999998</v>
      </c>
      <c r="R162" s="2">
        <v>-1124.1130000000001</v>
      </c>
      <c r="S162" s="2">
        <v>704.24599999999998</v>
      </c>
      <c r="T162" s="2">
        <v>-1123.1130000000001</v>
      </c>
      <c r="U162" s="2">
        <v>0</v>
      </c>
      <c r="V162" s="2">
        <v>0</v>
      </c>
      <c r="W162" s="2">
        <v>0</v>
      </c>
      <c r="X162" s="2">
        <v>0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>
        <v>286</v>
      </c>
    </row>
    <row r="163" spans="1:73" s="2" customFormat="1" x14ac:dyDescent="0.35">
      <c r="A163" s="2" t="s">
        <v>0</v>
      </c>
      <c r="B163" s="13"/>
      <c r="C163" s="3">
        <v>44203.708333334114</v>
      </c>
      <c r="D163" s="2">
        <v>35</v>
      </c>
      <c r="E163" s="5">
        <v>41.708333333334103</v>
      </c>
      <c r="F163" s="6" t="s">
        <v>883</v>
      </c>
      <c r="G163" s="2">
        <v>112.51</v>
      </c>
      <c r="H163" s="2">
        <v>112.51</v>
      </c>
      <c r="I163">
        <v>58.7</v>
      </c>
      <c r="J163">
        <v>33.89</v>
      </c>
      <c r="K163">
        <v>0</v>
      </c>
      <c r="L163">
        <v>0.90429999999999999</v>
      </c>
      <c r="M163">
        <v>48.646726999999998</v>
      </c>
      <c r="N163" s="2">
        <v>0</v>
      </c>
      <c r="O163"/>
      <c r="P163"/>
      <c r="Q163" s="2">
        <v>865.66099999999994</v>
      </c>
      <c r="R163" s="2">
        <v>-784.7</v>
      </c>
      <c r="S163" s="2">
        <v>864.66099999999994</v>
      </c>
      <c r="T163" s="2">
        <v>-784.7</v>
      </c>
      <c r="U163" s="2">
        <v>0</v>
      </c>
      <c r="V163" s="2">
        <v>0</v>
      </c>
      <c r="W163" s="2">
        <v>0</v>
      </c>
      <c r="X163" s="2">
        <v>0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>
        <v>289</v>
      </c>
    </row>
    <row r="164" spans="1:73" s="2" customFormat="1" x14ac:dyDescent="0.35">
      <c r="A164" s="2" t="s">
        <v>0</v>
      </c>
      <c r="B164" s="13"/>
      <c r="C164" s="3">
        <v>44203.750000000786</v>
      </c>
      <c r="D164" s="2">
        <v>37</v>
      </c>
      <c r="E164" s="5">
        <v>41.750000000000803</v>
      </c>
      <c r="F164" s="6" t="s">
        <v>884</v>
      </c>
      <c r="G164" s="2">
        <v>132.51</v>
      </c>
      <c r="H164" s="2">
        <v>132.51</v>
      </c>
      <c r="I164">
        <v>58.7</v>
      </c>
      <c r="J164">
        <v>33.89</v>
      </c>
      <c r="K164">
        <v>0</v>
      </c>
      <c r="L164">
        <v>0.90429999999999999</v>
      </c>
      <c r="M164">
        <v>48.646726999999998</v>
      </c>
      <c r="N164" s="2">
        <v>0</v>
      </c>
      <c r="O164"/>
      <c r="P164"/>
      <c r="Q164" s="2">
        <v>778.75800000000004</v>
      </c>
      <c r="R164" s="2">
        <v>-730.649</v>
      </c>
      <c r="S164" s="2">
        <v>777.75800000000004</v>
      </c>
      <c r="T164" s="2">
        <v>-730.649</v>
      </c>
      <c r="U164" s="2">
        <v>0</v>
      </c>
      <c r="V164" s="2">
        <v>0</v>
      </c>
      <c r="W164" s="2">
        <v>0</v>
      </c>
      <c r="X164" s="2">
        <v>0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289</v>
      </c>
    </row>
    <row r="165" spans="1:73" s="2" customFormat="1" x14ac:dyDescent="0.35">
      <c r="A165" s="2" t="s">
        <v>0</v>
      </c>
      <c r="B165" s="13"/>
      <c r="C165" s="3">
        <v>44203.791666667457</v>
      </c>
      <c r="D165" s="2">
        <v>39</v>
      </c>
      <c r="E165" s="5">
        <v>41.791666666667403</v>
      </c>
      <c r="F165" s="6" t="s">
        <v>885</v>
      </c>
      <c r="G165" s="2">
        <v>120</v>
      </c>
      <c r="H165" s="2">
        <v>120</v>
      </c>
      <c r="I165">
        <v>58.7</v>
      </c>
      <c r="J165">
        <v>33.89</v>
      </c>
      <c r="K165">
        <v>0</v>
      </c>
      <c r="L165">
        <v>0.90429999999999999</v>
      </c>
      <c r="M165">
        <v>48.646726999999998</v>
      </c>
      <c r="N165" s="2">
        <v>0</v>
      </c>
      <c r="O165"/>
      <c r="P165"/>
      <c r="Q165" s="2">
        <v>777.23500000000001</v>
      </c>
      <c r="R165" s="2">
        <v>-1032.627</v>
      </c>
      <c r="S165" s="2">
        <v>777.23500000000001</v>
      </c>
      <c r="T165" s="2">
        <v>-1031.626</v>
      </c>
      <c r="U165" s="2">
        <v>0</v>
      </c>
      <c r="V165" s="2">
        <v>0</v>
      </c>
      <c r="W165" s="2">
        <v>0</v>
      </c>
      <c r="X165" s="2">
        <v>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>
        <v>289</v>
      </c>
    </row>
    <row r="166" spans="1:73" s="2" customFormat="1" x14ac:dyDescent="0.35">
      <c r="A166" s="2" t="s">
        <v>0</v>
      </c>
      <c r="B166" s="13"/>
      <c r="C166" s="3">
        <v>44203.833333334129</v>
      </c>
      <c r="D166" s="2">
        <v>41</v>
      </c>
      <c r="E166" s="5">
        <v>41.833333333334103</v>
      </c>
      <c r="F166" s="6" t="s">
        <v>886</v>
      </c>
      <c r="G166" s="2">
        <v>47.85</v>
      </c>
      <c r="H166" s="2">
        <v>47.85</v>
      </c>
      <c r="I166">
        <v>58.7</v>
      </c>
      <c r="J166">
        <v>33.89</v>
      </c>
      <c r="K166">
        <v>0</v>
      </c>
      <c r="L166">
        <v>0.90429999999999999</v>
      </c>
      <c r="M166">
        <v>48.646726999999998</v>
      </c>
      <c r="N166" s="2">
        <v>0</v>
      </c>
      <c r="O166"/>
      <c r="P166"/>
      <c r="Q166" s="2">
        <v>799.56899999999996</v>
      </c>
      <c r="R166" s="2">
        <v>-902.37</v>
      </c>
      <c r="S166" s="2">
        <v>799.56899999999996</v>
      </c>
      <c r="T166" s="2">
        <v>-901.37</v>
      </c>
      <c r="U166" s="2">
        <v>0</v>
      </c>
      <c r="V166" s="2">
        <v>0</v>
      </c>
      <c r="W166" s="2">
        <v>0</v>
      </c>
      <c r="X166" s="2">
        <v>0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>
        <v>300</v>
      </c>
    </row>
    <row r="167" spans="1:73" s="2" customFormat="1" x14ac:dyDescent="0.35">
      <c r="A167" s="2" t="s">
        <v>0</v>
      </c>
      <c r="B167" s="13"/>
      <c r="C167" s="3">
        <v>44203.8750000008</v>
      </c>
      <c r="D167" s="2">
        <v>43</v>
      </c>
      <c r="E167" s="5">
        <v>41.875000000000803</v>
      </c>
      <c r="F167" s="6" t="s">
        <v>887</v>
      </c>
      <c r="G167" s="2">
        <v>82</v>
      </c>
      <c r="H167" s="2">
        <v>82</v>
      </c>
      <c r="I167">
        <v>58.7</v>
      </c>
      <c r="J167">
        <v>33.89</v>
      </c>
      <c r="K167">
        <v>0</v>
      </c>
      <c r="L167">
        <v>0.90429999999999999</v>
      </c>
      <c r="M167">
        <v>48.646726999999998</v>
      </c>
      <c r="N167" s="2">
        <v>0</v>
      </c>
      <c r="O167"/>
      <c r="P167"/>
      <c r="Q167" s="2">
        <v>723.10500000000002</v>
      </c>
      <c r="R167" s="2">
        <v>-1080.518</v>
      </c>
      <c r="S167" s="2">
        <v>723.10500000000002</v>
      </c>
      <c r="T167" s="2">
        <v>-1079.518</v>
      </c>
      <c r="U167" s="2">
        <v>0</v>
      </c>
      <c r="V167" s="2">
        <v>0</v>
      </c>
      <c r="W167" s="2">
        <v>0</v>
      </c>
      <c r="X167" s="2">
        <v>0</v>
      </c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>
        <v>304</v>
      </c>
    </row>
    <row r="168" spans="1:73" s="2" customFormat="1" x14ac:dyDescent="0.35">
      <c r="A168" s="2" t="s">
        <v>0</v>
      </c>
      <c r="B168" s="13"/>
      <c r="C168" s="3">
        <v>44203.916666667472</v>
      </c>
      <c r="D168" s="2">
        <v>45</v>
      </c>
      <c r="E168" s="5">
        <v>41.916666666667503</v>
      </c>
      <c r="F168" s="6" t="s">
        <v>888</v>
      </c>
      <c r="G168" s="2">
        <v>75.75</v>
      </c>
      <c r="H168" s="2">
        <v>75.75</v>
      </c>
      <c r="I168">
        <v>58.7</v>
      </c>
      <c r="J168">
        <v>33.89</v>
      </c>
      <c r="K168">
        <v>0</v>
      </c>
      <c r="L168">
        <v>0.90429999999999999</v>
      </c>
      <c r="M168">
        <v>48.646726999999998</v>
      </c>
      <c r="N168" s="2">
        <v>0</v>
      </c>
      <c r="O168"/>
      <c r="P168"/>
      <c r="Q168" s="2">
        <v>947.69799999999998</v>
      </c>
      <c r="R168" s="2">
        <v>-1327.306</v>
      </c>
      <c r="S168" s="2">
        <v>947.69799999999998</v>
      </c>
      <c r="T168" s="2">
        <v>-1326.306</v>
      </c>
      <c r="U168" s="2">
        <v>0</v>
      </c>
      <c r="V168" s="2">
        <v>0</v>
      </c>
      <c r="W168" s="2">
        <v>0</v>
      </c>
      <c r="X168" s="2">
        <v>0</v>
      </c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>
        <v>294</v>
      </c>
    </row>
    <row r="169" spans="1:73" s="2" customFormat="1" x14ac:dyDescent="0.35">
      <c r="A169" s="2" t="s">
        <v>0</v>
      </c>
      <c r="B169" s="13"/>
      <c r="C169" s="3">
        <v>44203.958333334143</v>
      </c>
      <c r="D169" s="2">
        <v>47</v>
      </c>
      <c r="E169" s="5">
        <v>41.958333333334103</v>
      </c>
      <c r="F169" s="6" t="s">
        <v>889</v>
      </c>
      <c r="G169" s="2">
        <v>74.75</v>
      </c>
      <c r="H169" s="2">
        <v>74.75</v>
      </c>
      <c r="I169">
        <v>58.7</v>
      </c>
      <c r="J169">
        <v>33.89</v>
      </c>
      <c r="K169">
        <v>0</v>
      </c>
      <c r="L169">
        <v>0.90429999999999999</v>
      </c>
      <c r="M169">
        <v>48.646726999999998</v>
      </c>
      <c r="N169" s="2">
        <v>1</v>
      </c>
      <c r="O169"/>
      <c r="P169"/>
      <c r="Q169" s="2">
        <v>1073.4000000000001</v>
      </c>
      <c r="R169" s="2">
        <v>-1182.5350000000001</v>
      </c>
      <c r="S169" s="2">
        <v>1072.4000000000001</v>
      </c>
      <c r="T169" s="2">
        <v>-1182.5350000000001</v>
      </c>
      <c r="U169" s="2">
        <v>-106.5</v>
      </c>
      <c r="V169" s="2">
        <v>410</v>
      </c>
      <c r="W169" s="2">
        <v>-106.5</v>
      </c>
      <c r="X169" s="2">
        <v>410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>
        <v>278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/>
      <c r="AI171"/>
      <c r="AN171"/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/>
      <c r="AG172" s="1"/>
      <c r="AM172"/>
      <c r="AN172"/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5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7ED8-40C8-47B3-B863-6E608D71136F}">
  <sheetPr codeName="Sheet2"/>
  <dimension ref="A1:BU172"/>
  <sheetViews>
    <sheetView topLeftCell="G1" workbookViewId="0">
      <selection activeCell="J7" sqref="J7"/>
    </sheetView>
  </sheetViews>
  <sheetFormatPr defaultRowHeight="14.5" x14ac:dyDescent="0.35"/>
  <cols>
    <col min="3" max="3" width="10.453125" bestFit="1" customWidth="1"/>
  </cols>
  <sheetData>
    <row r="1" spans="1:38" s="2" customFormat="1" x14ac:dyDescent="0.35"/>
    <row r="2" spans="1:38" s="2" customFormat="1" x14ac:dyDescent="0.35">
      <c r="A2" s="2" t="s">
        <v>0</v>
      </c>
      <c r="B2" s="13">
        <v>44204</v>
      </c>
      <c r="C2" s="3">
        <v>44204</v>
      </c>
      <c r="D2" s="2">
        <v>1</v>
      </c>
      <c r="E2" s="5">
        <v>42.000000000000803</v>
      </c>
      <c r="F2" s="6" t="s">
        <v>890</v>
      </c>
      <c r="G2" s="2">
        <f>'[1]2021 - Half'!D337</f>
        <v>33.89</v>
      </c>
      <c r="H2" s="2">
        <v>74.75</v>
      </c>
      <c r="I2" s="2">
        <v>61.7</v>
      </c>
      <c r="J2" s="2">
        <v>33.89</v>
      </c>
      <c r="K2" s="2">
        <v>0</v>
      </c>
      <c r="L2" s="2">
        <v>0.90059999999999996</v>
      </c>
      <c r="M2" s="2">
        <v>48.521333999999996</v>
      </c>
      <c r="N2" s="2">
        <v>0</v>
      </c>
      <c r="O2"/>
      <c r="P2"/>
      <c r="Q2" s="2">
        <v>1028.125</v>
      </c>
      <c r="R2" s="2">
        <v>-1468.646</v>
      </c>
      <c r="S2" s="2">
        <v>1028.125</v>
      </c>
      <c r="T2" s="2">
        <v>-1467.646</v>
      </c>
      <c r="U2" s="2">
        <v>-106.5</v>
      </c>
      <c r="V2" s="2">
        <v>410</v>
      </c>
      <c r="W2" s="2">
        <v>-106.5</v>
      </c>
      <c r="X2" s="2">
        <v>410</v>
      </c>
      <c r="Y2"/>
      <c r="Z2"/>
      <c r="AA2"/>
      <c r="AB2"/>
      <c r="AC2"/>
      <c r="AD2"/>
      <c r="AE2"/>
      <c r="AF2"/>
      <c r="AG2"/>
      <c r="AH2"/>
      <c r="AI2"/>
      <c r="AJ2"/>
      <c r="AK2"/>
      <c r="AL2">
        <v>273</v>
      </c>
    </row>
    <row r="3" spans="1:38" s="2" customFormat="1" x14ac:dyDescent="0.35">
      <c r="A3" s="2" t="s">
        <v>0</v>
      </c>
      <c r="B3" s="13"/>
      <c r="C3" s="3">
        <v>44204.041666666672</v>
      </c>
      <c r="D3" s="2">
        <v>3</v>
      </c>
      <c r="E3" s="5">
        <v>42.041666666667503</v>
      </c>
      <c r="F3" s="6" t="s">
        <v>891</v>
      </c>
      <c r="G3" s="2">
        <v>79</v>
      </c>
      <c r="H3" s="2">
        <v>79</v>
      </c>
      <c r="I3" s="2">
        <v>61.7</v>
      </c>
      <c r="J3" s="2">
        <v>33.89</v>
      </c>
      <c r="K3" s="2">
        <v>0</v>
      </c>
      <c r="L3" s="2">
        <v>0.90059999999999996</v>
      </c>
      <c r="M3" s="2">
        <v>48.521333999999996</v>
      </c>
      <c r="N3" s="2">
        <v>0</v>
      </c>
      <c r="O3"/>
      <c r="P3"/>
      <c r="Q3" s="2">
        <v>967.5</v>
      </c>
      <c r="R3" s="2">
        <v>-1342.45</v>
      </c>
      <c r="S3" s="2">
        <v>967.5</v>
      </c>
      <c r="T3" s="2">
        <v>-1341.45</v>
      </c>
      <c r="U3" s="2">
        <v>-106.5</v>
      </c>
      <c r="V3" s="2">
        <v>410</v>
      </c>
      <c r="W3" s="2">
        <v>-106.5</v>
      </c>
      <c r="X3" s="2">
        <v>410</v>
      </c>
      <c r="Y3"/>
      <c r="Z3"/>
      <c r="AA3"/>
      <c r="AB3"/>
      <c r="AC3"/>
      <c r="AD3"/>
      <c r="AE3"/>
      <c r="AF3"/>
      <c r="AG3"/>
      <c r="AH3"/>
      <c r="AI3"/>
      <c r="AJ3"/>
      <c r="AK3"/>
      <c r="AL3">
        <v>277</v>
      </c>
    </row>
    <row r="4" spans="1:38" s="2" customFormat="1" x14ac:dyDescent="0.35">
      <c r="A4" s="2" t="s">
        <v>0</v>
      </c>
      <c r="B4" s="13"/>
      <c r="C4" s="3">
        <v>44204.083333333343</v>
      </c>
      <c r="D4" s="2">
        <v>5</v>
      </c>
      <c r="E4" s="5">
        <v>42.083333333334103</v>
      </c>
      <c r="F4" s="6" t="s">
        <v>892</v>
      </c>
      <c r="G4" s="2">
        <v>83.5</v>
      </c>
      <c r="H4" s="2">
        <v>83.5</v>
      </c>
      <c r="I4" s="2">
        <v>61.7</v>
      </c>
      <c r="J4" s="2">
        <v>33.89</v>
      </c>
      <c r="K4" s="2">
        <v>0</v>
      </c>
      <c r="L4" s="2">
        <v>0.90059999999999996</v>
      </c>
      <c r="M4" s="2">
        <v>48.521333999999996</v>
      </c>
      <c r="N4" s="2">
        <v>0</v>
      </c>
      <c r="O4"/>
      <c r="P4"/>
      <c r="Q4" s="2">
        <v>1015.318</v>
      </c>
      <c r="R4" s="2">
        <v>-1301.768</v>
      </c>
      <c r="S4" s="2">
        <v>1014.318</v>
      </c>
      <c r="T4" s="2">
        <v>-1301.768</v>
      </c>
      <c r="U4" s="2">
        <v>-106.5</v>
      </c>
      <c r="V4" s="2">
        <v>410</v>
      </c>
      <c r="W4" s="2">
        <v>-106.5</v>
      </c>
      <c r="X4" s="2">
        <v>410</v>
      </c>
      <c r="Y4"/>
      <c r="Z4"/>
      <c r="AA4"/>
      <c r="AB4"/>
      <c r="AC4"/>
      <c r="AD4"/>
      <c r="AE4"/>
      <c r="AF4"/>
      <c r="AG4"/>
      <c r="AH4"/>
      <c r="AI4"/>
      <c r="AJ4"/>
      <c r="AK4"/>
      <c r="AL4">
        <v>264</v>
      </c>
    </row>
    <row r="5" spans="1:38" s="2" customFormat="1" x14ac:dyDescent="0.35">
      <c r="A5" s="2" t="s">
        <v>0</v>
      </c>
      <c r="B5" s="13"/>
      <c r="C5" s="3">
        <v>44204.125000000015</v>
      </c>
      <c r="D5" s="2">
        <v>7</v>
      </c>
      <c r="E5" s="5">
        <v>42.125000000000803</v>
      </c>
      <c r="F5" s="6" t="s">
        <v>893</v>
      </c>
      <c r="G5" s="2">
        <v>83.5</v>
      </c>
      <c r="H5" s="2">
        <v>83.5</v>
      </c>
      <c r="I5" s="2">
        <v>61.7</v>
      </c>
      <c r="J5" s="2">
        <v>33.89</v>
      </c>
      <c r="K5" s="2">
        <v>0</v>
      </c>
      <c r="L5" s="2">
        <v>0.90059999999999996</v>
      </c>
      <c r="M5" s="2">
        <v>48.521333999999996</v>
      </c>
      <c r="N5" s="2">
        <v>0</v>
      </c>
      <c r="O5"/>
      <c r="P5"/>
      <c r="Q5" s="2">
        <v>842.5</v>
      </c>
      <c r="R5" s="2">
        <v>-1209.692</v>
      </c>
      <c r="S5" s="2">
        <v>842.5</v>
      </c>
      <c r="T5" s="2">
        <v>-1208.692</v>
      </c>
      <c r="U5" s="2">
        <v>-106.5</v>
      </c>
      <c r="V5" s="2">
        <v>410</v>
      </c>
      <c r="W5" s="2">
        <v>-106.5</v>
      </c>
      <c r="X5" s="2">
        <v>410</v>
      </c>
      <c r="Y5"/>
      <c r="Z5"/>
      <c r="AA5"/>
      <c r="AB5"/>
      <c r="AC5"/>
      <c r="AD5"/>
      <c r="AE5"/>
      <c r="AF5"/>
      <c r="AG5"/>
      <c r="AH5"/>
      <c r="AI5"/>
      <c r="AJ5"/>
      <c r="AK5"/>
      <c r="AL5">
        <v>255</v>
      </c>
    </row>
    <row r="6" spans="1:38" s="2" customFormat="1" x14ac:dyDescent="0.35">
      <c r="A6" s="2" t="s">
        <v>0</v>
      </c>
      <c r="B6" s="13"/>
      <c r="C6" s="3">
        <v>44204.166666666686</v>
      </c>
      <c r="D6" s="2">
        <v>9</v>
      </c>
      <c r="E6" s="5">
        <v>42.166666666667503</v>
      </c>
      <c r="F6" s="6" t="s">
        <v>894</v>
      </c>
      <c r="G6" s="2">
        <v>86.7</v>
      </c>
      <c r="H6" s="2">
        <v>86.7</v>
      </c>
      <c r="I6" s="2">
        <v>61.7</v>
      </c>
      <c r="J6" s="2">
        <v>33.89</v>
      </c>
      <c r="K6" s="2">
        <v>0</v>
      </c>
      <c r="L6" s="2">
        <v>0.90059999999999996</v>
      </c>
      <c r="M6" s="2">
        <v>48.521333999999996</v>
      </c>
      <c r="N6" s="2">
        <v>0</v>
      </c>
      <c r="O6"/>
      <c r="P6"/>
      <c r="Q6" s="2">
        <v>842.49199999999996</v>
      </c>
      <c r="R6" s="2">
        <v>-1252.925</v>
      </c>
      <c r="S6" s="2">
        <v>842.49199999999996</v>
      </c>
      <c r="T6" s="2">
        <v>-1251.925</v>
      </c>
      <c r="U6" s="2">
        <v>-106.5</v>
      </c>
      <c r="V6" s="2">
        <v>410</v>
      </c>
      <c r="W6" s="2">
        <v>-106.5</v>
      </c>
      <c r="X6" s="2">
        <v>410</v>
      </c>
      <c r="Y6"/>
      <c r="Z6"/>
      <c r="AA6"/>
      <c r="AB6"/>
      <c r="AC6"/>
      <c r="AD6"/>
      <c r="AE6"/>
      <c r="AF6"/>
      <c r="AG6"/>
      <c r="AH6"/>
      <c r="AI6"/>
      <c r="AJ6"/>
      <c r="AK6"/>
      <c r="AL6">
        <v>257</v>
      </c>
    </row>
    <row r="7" spans="1:38" s="2" customFormat="1" x14ac:dyDescent="0.35">
      <c r="A7" s="2" t="s">
        <v>0</v>
      </c>
      <c r="B7" s="13"/>
      <c r="C7" s="3">
        <v>44204.208333333358</v>
      </c>
      <c r="D7" s="2">
        <v>11</v>
      </c>
      <c r="E7" s="5">
        <v>42.208333333334203</v>
      </c>
      <c r="F7" s="6" t="s">
        <v>895</v>
      </c>
      <c r="G7" s="2">
        <v>83.5</v>
      </c>
      <c r="H7" s="2">
        <v>83.5</v>
      </c>
      <c r="I7" s="2">
        <v>61.7</v>
      </c>
      <c r="J7" s="2">
        <v>33.89</v>
      </c>
      <c r="K7" s="2">
        <v>0</v>
      </c>
      <c r="L7" s="2">
        <v>0.90059999999999996</v>
      </c>
      <c r="M7" s="2">
        <v>48.521333999999996</v>
      </c>
      <c r="N7" s="2">
        <v>0</v>
      </c>
      <c r="O7"/>
      <c r="P7"/>
      <c r="Q7" s="2">
        <v>747.995</v>
      </c>
      <c r="R7" s="2">
        <v>-1103.203</v>
      </c>
      <c r="S7" s="2">
        <v>747.995</v>
      </c>
      <c r="T7" s="2">
        <v>-1102.203</v>
      </c>
      <c r="U7" s="2">
        <v>-106.5</v>
      </c>
      <c r="V7" s="2">
        <v>410</v>
      </c>
      <c r="W7" s="2">
        <v>-106.5</v>
      </c>
      <c r="X7" s="2">
        <v>410</v>
      </c>
      <c r="Y7"/>
      <c r="Z7"/>
      <c r="AA7"/>
      <c r="AB7"/>
      <c r="AC7"/>
      <c r="AD7"/>
      <c r="AE7"/>
      <c r="AF7"/>
      <c r="AG7"/>
      <c r="AH7"/>
      <c r="AI7"/>
      <c r="AJ7"/>
      <c r="AK7"/>
      <c r="AL7">
        <v>273</v>
      </c>
    </row>
    <row r="8" spans="1:38" s="2" customFormat="1" x14ac:dyDescent="0.35">
      <c r="A8" s="2" t="s">
        <v>0</v>
      </c>
      <c r="B8" s="13"/>
      <c r="C8" s="3">
        <v>44204.250000000029</v>
      </c>
      <c r="D8" s="2">
        <v>13</v>
      </c>
      <c r="E8" s="5">
        <v>42.250000000000803</v>
      </c>
      <c r="F8" s="6" t="s">
        <v>896</v>
      </c>
      <c r="G8" s="2">
        <v>74.400000000000006</v>
      </c>
      <c r="H8" s="2">
        <v>74.400000000000006</v>
      </c>
      <c r="I8" s="2">
        <v>61.7</v>
      </c>
      <c r="J8" s="2">
        <v>33.89</v>
      </c>
      <c r="K8" s="2">
        <v>0</v>
      </c>
      <c r="L8" s="2">
        <v>0.90059999999999996</v>
      </c>
      <c r="M8" s="2">
        <v>48.521333999999996</v>
      </c>
      <c r="N8" s="2">
        <v>0</v>
      </c>
      <c r="O8"/>
      <c r="P8"/>
      <c r="Q8" s="2">
        <v>519.971</v>
      </c>
      <c r="R8" s="2">
        <v>-690.86400000000003</v>
      </c>
      <c r="S8" s="2">
        <v>518.971</v>
      </c>
      <c r="T8" s="2">
        <v>-690.86400000000003</v>
      </c>
      <c r="U8" s="2">
        <v>0</v>
      </c>
      <c r="V8" s="2">
        <v>410</v>
      </c>
      <c r="W8" s="2">
        <v>0</v>
      </c>
      <c r="X8" s="2">
        <v>410</v>
      </c>
      <c r="Y8"/>
      <c r="Z8"/>
      <c r="AA8"/>
      <c r="AB8"/>
      <c r="AC8"/>
      <c r="AD8"/>
      <c r="AE8"/>
      <c r="AF8"/>
      <c r="AG8"/>
      <c r="AH8"/>
      <c r="AI8"/>
      <c r="AJ8"/>
      <c r="AK8"/>
      <c r="AL8">
        <v>293</v>
      </c>
    </row>
    <row r="9" spans="1:38" s="2" customFormat="1" x14ac:dyDescent="0.35">
      <c r="A9" s="2" t="s">
        <v>0</v>
      </c>
      <c r="B9" s="13"/>
      <c r="C9" s="3">
        <v>44204.291666666701</v>
      </c>
      <c r="D9" s="2">
        <v>15</v>
      </c>
      <c r="E9" s="5">
        <v>42.291666666667503</v>
      </c>
      <c r="F9" s="6" t="s">
        <v>897</v>
      </c>
      <c r="G9" s="2">
        <v>45.55</v>
      </c>
      <c r="H9" s="2">
        <v>45.55</v>
      </c>
      <c r="I9" s="2">
        <v>61.7</v>
      </c>
      <c r="J9" s="2">
        <v>33.89</v>
      </c>
      <c r="K9" s="2">
        <v>0</v>
      </c>
      <c r="L9" s="2">
        <v>0.90059999999999996</v>
      </c>
      <c r="M9" s="2">
        <v>48.521333999999996</v>
      </c>
      <c r="N9" s="2">
        <v>0</v>
      </c>
      <c r="O9"/>
      <c r="P9"/>
      <c r="Q9" s="2">
        <v>578.69399999999996</v>
      </c>
      <c r="R9" s="2">
        <v>-908.75099999999998</v>
      </c>
      <c r="S9" s="2">
        <v>577.69399999999996</v>
      </c>
      <c r="T9" s="2">
        <v>-908.75099999999998</v>
      </c>
      <c r="U9" s="2">
        <v>0</v>
      </c>
      <c r="V9" s="2">
        <v>475</v>
      </c>
      <c r="W9" s="2">
        <v>0</v>
      </c>
      <c r="X9" s="2">
        <v>475</v>
      </c>
      <c r="Y9"/>
      <c r="Z9"/>
      <c r="AA9"/>
      <c r="AB9"/>
      <c r="AC9"/>
      <c r="AD9"/>
      <c r="AE9"/>
      <c r="AF9"/>
      <c r="AG9"/>
      <c r="AH9"/>
      <c r="AI9"/>
      <c r="AJ9"/>
      <c r="AK9"/>
      <c r="AL9">
        <v>288</v>
      </c>
    </row>
    <row r="10" spans="1:38" s="2" customFormat="1" x14ac:dyDescent="0.35">
      <c r="A10" s="2" t="s">
        <v>0</v>
      </c>
      <c r="B10" s="13"/>
      <c r="C10" s="3">
        <v>44204.333333333372</v>
      </c>
      <c r="D10" s="2">
        <v>17</v>
      </c>
      <c r="E10" s="5">
        <v>42.333333333334203</v>
      </c>
      <c r="F10" s="6" t="s">
        <v>898</v>
      </c>
      <c r="G10" s="2">
        <v>45.2</v>
      </c>
      <c r="H10" s="2">
        <v>45.2</v>
      </c>
      <c r="I10" s="2">
        <v>61.7</v>
      </c>
      <c r="J10" s="2">
        <v>33.89</v>
      </c>
      <c r="K10" s="2">
        <v>0</v>
      </c>
      <c r="L10" s="2">
        <v>0.90059999999999996</v>
      </c>
      <c r="M10" s="2">
        <v>48.521333999999996</v>
      </c>
      <c r="N10" s="2">
        <v>0</v>
      </c>
      <c r="O10"/>
      <c r="P10"/>
      <c r="Q10" s="2">
        <v>620.91700000000003</v>
      </c>
      <c r="R10" s="2">
        <v>-441.238</v>
      </c>
      <c r="S10" s="2">
        <v>619.91700000000003</v>
      </c>
      <c r="T10" s="2">
        <v>-441.238</v>
      </c>
      <c r="U10" s="2">
        <v>0</v>
      </c>
      <c r="V10" s="2">
        <v>0</v>
      </c>
      <c r="W10" s="2">
        <v>0</v>
      </c>
      <c r="X10" s="2">
        <v>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305</v>
      </c>
    </row>
    <row r="11" spans="1:38" s="2" customFormat="1" x14ac:dyDescent="0.35">
      <c r="A11" s="2" t="s">
        <v>0</v>
      </c>
      <c r="B11" s="13"/>
      <c r="C11" s="3">
        <v>44204.375000000044</v>
      </c>
      <c r="D11" s="2">
        <v>19</v>
      </c>
      <c r="E11" s="5">
        <v>42.375000000000803</v>
      </c>
      <c r="F11" s="6" t="s">
        <v>899</v>
      </c>
      <c r="G11" s="2">
        <v>45.61</v>
      </c>
      <c r="H11" s="2">
        <v>45.61</v>
      </c>
      <c r="I11" s="2">
        <v>61.7</v>
      </c>
      <c r="J11" s="2">
        <v>34.79</v>
      </c>
      <c r="K11" s="2">
        <v>0</v>
      </c>
      <c r="L11" s="2">
        <v>0.90059999999999996</v>
      </c>
      <c r="M11" s="2">
        <v>49.331873999999999</v>
      </c>
      <c r="N11" s="2">
        <v>0</v>
      </c>
      <c r="O11"/>
      <c r="P11"/>
      <c r="Q11" s="2">
        <v>601.00099999999998</v>
      </c>
      <c r="R11" s="2">
        <v>-709.84299999999996</v>
      </c>
      <c r="S11" s="2">
        <v>601.00099999999998</v>
      </c>
      <c r="T11" s="2">
        <v>-708.84299999999996</v>
      </c>
      <c r="U11" s="2">
        <v>0</v>
      </c>
      <c r="V11" s="2">
        <v>0</v>
      </c>
      <c r="W11" s="2">
        <v>0</v>
      </c>
      <c r="X11" s="2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299</v>
      </c>
    </row>
    <row r="12" spans="1:38" s="2" customFormat="1" x14ac:dyDescent="0.35">
      <c r="A12" s="2" t="s">
        <v>0</v>
      </c>
      <c r="B12" s="13"/>
      <c r="C12" s="3">
        <v>44204.416666666715</v>
      </c>
      <c r="D12" s="2">
        <v>21</v>
      </c>
      <c r="E12" s="5">
        <v>42.416666666667503</v>
      </c>
      <c r="F12" s="6" t="s">
        <v>900</v>
      </c>
      <c r="G12" s="2">
        <v>79.5</v>
      </c>
      <c r="H12" s="2">
        <v>79.5</v>
      </c>
      <c r="I12" s="2">
        <v>61.7</v>
      </c>
      <c r="J12" s="2">
        <v>34.880000000000003</v>
      </c>
      <c r="K12" s="2">
        <v>0</v>
      </c>
      <c r="L12" s="2">
        <v>0.90059999999999996</v>
      </c>
      <c r="M12" s="2">
        <v>49.412928000000001</v>
      </c>
      <c r="N12" s="2">
        <v>0</v>
      </c>
      <c r="O12"/>
      <c r="P12"/>
      <c r="Q12" s="2">
        <v>556.92499999999995</v>
      </c>
      <c r="R12" s="2">
        <v>-461.125</v>
      </c>
      <c r="S12" s="2">
        <v>555.92499999999995</v>
      </c>
      <c r="T12" s="2">
        <v>-461.125</v>
      </c>
      <c r="U12" s="2">
        <v>0</v>
      </c>
      <c r="V12" s="2">
        <v>0</v>
      </c>
      <c r="W12" s="2">
        <v>0</v>
      </c>
      <c r="X12" s="2">
        <v>0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292</v>
      </c>
    </row>
    <row r="13" spans="1:38" s="2" customFormat="1" x14ac:dyDescent="0.35">
      <c r="A13" s="2" t="s">
        <v>0</v>
      </c>
      <c r="B13" s="13"/>
      <c r="C13" s="3">
        <v>44204.458333333387</v>
      </c>
      <c r="D13" s="2">
        <v>23</v>
      </c>
      <c r="E13" s="5">
        <v>42.458333333334203</v>
      </c>
      <c r="F13" s="6" t="s">
        <v>901</v>
      </c>
      <c r="G13" s="2">
        <v>94</v>
      </c>
      <c r="H13" s="2">
        <v>94</v>
      </c>
      <c r="I13" s="2">
        <v>61.7</v>
      </c>
      <c r="J13" s="2">
        <v>34.659999999999997</v>
      </c>
      <c r="K13" s="2">
        <v>0</v>
      </c>
      <c r="L13" s="2">
        <v>0.90059999999999996</v>
      </c>
      <c r="M13" s="2">
        <v>49.214795999999993</v>
      </c>
      <c r="N13" s="2">
        <v>0</v>
      </c>
      <c r="O13"/>
      <c r="P13"/>
      <c r="Q13" s="2">
        <v>431.83300000000003</v>
      </c>
      <c r="R13" s="2">
        <v>-269.96600000000001</v>
      </c>
      <c r="S13" s="2">
        <v>430.83300000000003</v>
      </c>
      <c r="T13" s="2">
        <v>-269.96600000000001</v>
      </c>
      <c r="U13" s="2">
        <v>0</v>
      </c>
      <c r="V13" s="2">
        <v>0</v>
      </c>
      <c r="W13" s="2">
        <v>0</v>
      </c>
      <c r="X13" s="2">
        <v>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295</v>
      </c>
    </row>
    <row r="14" spans="1:38" s="2" customFormat="1" x14ac:dyDescent="0.35">
      <c r="A14" s="2" t="s">
        <v>0</v>
      </c>
      <c r="B14" s="13"/>
      <c r="C14" s="3">
        <v>44204.500000000058</v>
      </c>
      <c r="D14" s="2">
        <v>25</v>
      </c>
      <c r="E14" s="5">
        <v>42.500000000000902</v>
      </c>
      <c r="F14" s="6" t="s">
        <v>902</v>
      </c>
      <c r="G14" s="2">
        <v>108.99991</v>
      </c>
      <c r="H14" s="2">
        <v>108.99991</v>
      </c>
      <c r="I14" s="2">
        <v>61.7</v>
      </c>
      <c r="J14" s="2">
        <v>34.78</v>
      </c>
      <c r="K14" s="2">
        <v>0</v>
      </c>
      <c r="L14" s="2">
        <v>0.90059999999999996</v>
      </c>
      <c r="M14" s="2">
        <v>49.322868</v>
      </c>
      <c r="N14" s="2">
        <v>0</v>
      </c>
      <c r="O14"/>
      <c r="P14"/>
      <c r="Q14" s="2">
        <v>376.02800000000002</v>
      </c>
      <c r="R14" s="2">
        <v>-340.93700000000001</v>
      </c>
      <c r="S14" s="2">
        <v>375.02800000000002</v>
      </c>
      <c r="T14" s="2">
        <v>-340.93700000000001</v>
      </c>
      <c r="U14" s="2">
        <v>0</v>
      </c>
      <c r="V14" s="2">
        <v>0</v>
      </c>
      <c r="W14" s="2">
        <v>0</v>
      </c>
      <c r="X14" s="2">
        <v>0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289</v>
      </c>
    </row>
    <row r="15" spans="1:38" s="2" customFormat="1" x14ac:dyDescent="0.35">
      <c r="A15" s="2" t="s">
        <v>0</v>
      </c>
      <c r="B15" s="13"/>
      <c r="C15" s="3">
        <v>44204.54166666673</v>
      </c>
      <c r="D15" s="2">
        <v>27</v>
      </c>
      <c r="E15" s="5">
        <v>42.541666666667503</v>
      </c>
      <c r="F15" s="6" t="s">
        <v>903</v>
      </c>
      <c r="G15" s="2">
        <v>109</v>
      </c>
      <c r="H15" s="2">
        <v>109</v>
      </c>
      <c r="I15" s="2">
        <v>61.7</v>
      </c>
      <c r="J15" s="2">
        <v>34.950000000000003</v>
      </c>
      <c r="K15" s="2">
        <v>0</v>
      </c>
      <c r="L15" s="2">
        <v>0.90059999999999996</v>
      </c>
      <c r="M15" s="2">
        <v>49.475970000000004</v>
      </c>
      <c r="N15" s="2">
        <v>0</v>
      </c>
      <c r="O15"/>
      <c r="P15"/>
      <c r="Q15" s="2">
        <v>359</v>
      </c>
      <c r="R15" s="2">
        <v>-484.21300000000002</v>
      </c>
      <c r="S15" s="2">
        <v>359</v>
      </c>
      <c r="T15" s="2">
        <v>-483.21300000000002</v>
      </c>
      <c r="U15" s="2">
        <v>0</v>
      </c>
      <c r="V15" s="2">
        <v>0</v>
      </c>
      <c r="W15" s="2">
        <v>0</v>
      </c>
      <c r="X15" s="2">
        <v>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290</v>
      </c>
    </row>
    <row r="16" spans="1:38" s="2" customFormat="1" x14ac:dyDescent="0.35">
      <c r="A16" s="2" t="s">
        <v>0</v>
      </c>
      <c r="B16" s="13"/>
      <c r="C16" s="3">
        <v>44204.583333333401</v>
      </c>
      <c r="D16" s="2">
        <v>29</v>
      </c>
      <c r="E16" s="5">
        <v>42.583333333334203</v>
      </c>
      <c r="F16" s="6" t="s">
        <v>904</v>
      </c>
      <c r="G16" s="2">
        <v>81.5</v>
      </c>
      <c r="H16" s="2">
        <v>81.5</v>
      </c>
      <c r="I16" s="2">
        <v>61.7</v>
      </c>
      <c r="J16" s="2">
        <v>34.700000000000003</v>
      </c>
      <c r="K16" s="2">
        <v>0</v>
      </c>
      <c r="L16" s="2">
        <v>0.90059999999999996</v>
      </c>
      <c r="M16" s="2">
        <v>49.250820000000004</v>
      </c>
      <c r="N16" s="2">
        <v>0</v>
      </c>
      <c r="O16"/>
      <c r="P16"/>
      <c r="Q16" s="2">
        <v>381.08300000000003</v>
      </c>
      <c r="R16" s="2">
        <v>-653.49900000000002</v>
      </c>
      <c r="S16" s="2">
        <v>381.08300000000003</v>
      </c>
      <c r="T16" s="2">
        <v>-652.49900000000002</v>
      </c>
      <c r="U16" s="2">
        <v>0</v>
      </c>
      <c r="V16" s="2">
        <v>0</v>
      </c>
      <c r="W16" s="2">
        <v>0</v>
      </c>
      <c r="X16" s="2">
        <v>0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298</v>
      </c>
    </row>
    <row r="17" spans="1:38" s="2" customFormat="1" x14ac:dyDescent="0.35">
      <c r="A17" s="2" t="s">
        <v>0</v>
      </c>
      <c r="B17" s="13"/>
      <c r="C17" s="3">
        <v>44204.625000000073</v>
      </c>
      <c r="D17" s="2">
        <v>31</v>
      </c>
      <c r="E17" s="5">
        <v>42.625000000000902</v>
      </c>
      <c r="F17" s="6" t="s">
        <v>905</v>
      </c>
      <c r="G17" s="2">
        <v>46.075150000000001</v>
      </c>
      <c r="H17" s="2">
        <v>46.075150000000001</v>
      </c>
      <c r="I17" s="2">
        <v>61.7</v>
      </c>
      <c r="J17" s="2">
        <v>34.32</v>
      </c>
      <c r="K17" s="2">
        <v>0</v>
      </c>
      <c r="L17" s="2">
        <v>0.90059999999999996</v>
      </c>
      <c r="M17" s="2">
        <v>48.908591999999999</v>
      </c>
      <c r="N17" s="2">
        <v>0</v>
      </c>
      <c r="O17"/>
      <c r="P17"/>
      <c r="Q17" s="2">
        <v>422.10199999999998</v>
      </c>
      <c r="R17" s="2">
        <v>-622.38800000000003</v>
      </c>
      <c r="S17" s="2">
        <v>422.10199999999998</v>
      </c>
      <c r="T17" s="2">
        <v>-621.38800000000003</v>
      </c>
      <c r="U17" s="2">
        <v>0</v>
      </c>
      <c r="V17" s="2">
        <v>0</v>
      </c>
      <c r="W17" s="2">
        <v>0</v>
      </c>
      <c r="X17" s="2">
        <v>0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293</v>
      </c>
    </row>
    <row r="18" spans="1:38" s="2" customFormat="1" x14ac:dyDescent="0.35">
      <c r="A18" s="2" t="s">
        <v>0</v>
      </c>
      <c r="B18" s="13"/>
      <c r="C18" s="3">
        <v>44204.666666666744</v>
      </c>
      <c r="D18" s="2">
        <v>33</v>
      </c>
      <c r="E18" s="5">
        <v>42.666666666667503</v>
      </c>
      <c r="F18" s="6" t="s">
        <v>906</v>
      </c>
      <c r="G18" s="2">
        <v>19.892520000000001</v>
      </c>
      <c r="H18" s="2">
        <v>19.892520000000001</v>
      </c>
      <c r="I18" s="2">
        <v>61.7</v>
      </c>
      <c r="J18" s="2">
        <v>34.549999999999997</v>
      </c>
      <c r="K18" s="2">
        <v>0</v>
      </c>
      <c r="L18" s="2">
        <v>0.90059999999999996</v>
      </c>
      <c r="M18" s="2">
        <v>49.115729999999999</v>
      </c>
      <c r="N18" s="2">
        <v>0</v>
      </c>
      <c r="O18"/>
      <c r="P18"/>
      <c r="Q18" s="2">
        <v>528.31600000000003</v>
      </c>
      <c r="R18" s="2">
        <v>-404.80200000000002</v>
      </c>
      <c r="S18" s="2">
        <v>527.31600000000003</v>
      </c>
      <c r="T18" s="2">
        <v>-404.80200000000002</v>
      </c>
      <c r="U18" s="2">
        <v>0</v>
      </c>
      <c r="V18" s="2">
        <v>0</v>
      </c>
      <c r="W18" s="2">
        <v>0</v>
      </c>
      <c r="X18" s="2">
        <v>0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297</v>
      </c>
    </row>
    <row r="19" spans="1:38" s="2" customFormat="1" x14ac:dyDescent="0.35">
      <c r="A19" s="2" t="s">
        <v>0</v>
      </c>
      <c r="B19" s="13"/>
      <c r="C19" s="3">
        <v>44204.708333333416</v>
      </c>
      <c r="D19" s="2">
        <v>35</v>
      </c>
      <c r="E19" s="5">
        <v>42.708333333334203</v>
      </c>
      <c r="F19" s="6" t="s">
        <v>907</v>
      </c>
      <c r="G19" s="2">
        <v>99.000320000000002</v>
      </c>
      <c r="H19" s="2">
        <v>99.000320000000002</v>
      </c>
      <c r="I19" s="2">
        <v>61.7</v>
      </c>
      <c r="J19" s="2">
        <v>34.520000000000003</v>
      </c>
      <c r="K19" s="2">
        <v>0</v>
      </c>
      <c r="L19" s="2">
        <v>0.90059999999999996</v>
      </c>
      <c r="M19" s="2">
        <v>49.088712000000001</v>
      </c>
      <c r="N19" s="2">
        <v>0</v>
      </c>
      <c r="O19"/>
      <c r="P19"/>
      <c r="Q19" s="2">
        <v>550.88</v>
      </c>
      <c r="R19" s="2">
        <v>-200.49199999999999</v>
      </c>
      <c r="S19" s="2">
        <v>549.88</v>
      </c>
      <c r="T19" s="2">
        <v>-200.49199999999999</v>
      </c>
      <c r="U19" s="2">
        <v>0</v>
      </c>
      <c r="V19" s="2">
        <v>53.651000000000003</v>
      </c>
      <c r="W19" s="2">
        <v>0</v>
      </c>
      <c r="X19" s="2">
        <v>53.651000000000003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299</v>
      </c>
    </row>
    <row r="20" spans="1:38" s="2" customFormat="1" x14ac:dyDescent="0.35">
      <c r="A20" s="2" t="s">
        <v>0</v>
      </c>
      <c r="B20" s="13"/>
      <c r="C20" s="3">
        <v>44204.750000000087</v>
      </c>
      <c r="D20" s="2">
        <v>37</v>
      </c>
      <c r="E20" s="5">
        <v>42.750000000000902</v>
      </c>
      <c r="F20" s="6" t="s">
        <v>908</v>
      </c>
      <c r="G20" s="2">
        <v>47.03</v>
      </c>
      <c r="H20" s="2">
        <v>47.03</v>
      </c>
      <c r="I20" s="2">
        <v>61.7</v>
      </c>
      <c r="J20" s="2">
        <v>34.840000000000003</v>
      </c>
      <c r="K20" s="2">
        <v>0</v>
      </c>
      <c r="L20" s="2">
        <v>0.90059999999999996</v>
      </c>
      <c r="M20" s="2">
        <v>49.376904000000003</v>
      </c>
      <c r="N20" s="2">
        <v>0</v>
      </c>
      <c r="O20"/>
      <c r="P20"/>
      <c r="Q20" s="2">
        <v>500.83300000000003</v>
      </c>
      <c r="R20" s="2">
        <v>-434.63099999999997</v>
      </c>
      <c r="S20" s="2">
        <v>499.83300000000003</v>
      </c>
      <c r="T20" s="2">
        <v>-434.63099999999997</v>
      </c>
      <c r="U20" s="2">
        <v>-50</v>
      </c>
      <c r="V20" s="2">
        <v>0</v>
      </c>
      <c r="W20" s="2">
        <v>-50</v>
      </c>
      <c r="X20" s="2">
        <v>0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295</v>
      </c>
    </row>
    <row r="21" spans="1:38" s="2" customFormat="1" x14ac:dyDescent="0.35">
      <c r="A21" s="2" t="s">
        <v>0</v>
      </c>
      <c r="B21" s="13"/>
      <c r="C21" s="3">
        <v>44204.791666666759</v>
      </c>
      <c r="D21" s="2">
        <v>39</v>
      </c>
      <c r="E21" s="5">
        <v>42.791666666667602</v>
      </c>
      <c r="F21" s="6" t="s">
        <v>909</v>
      </c>
      <c r="G21" s="2">
        <v>0</v>
      </c>
      <c r="H21" s="2">
        <v>0</v>
      </c>
      <c r="I21" s="2">
        <v>61.7</v>
      </c>
      <c r="J21" s="2">
        <v>34.840000000000003</v>
      </c>
      <c r="K21" s="2">
        <v>0</v>
      </c>
      <c r="L21" s="2">
        <v>0.90059999999999996</v>
      </c>
      <c r="M21" s="2">
        <v>49.376904000000003</v>
      </c>
      <c r="N21" s="2">
        <v>0</v>
      </c>
      <c r="O21"/>
      <c r="P21"/>
      <c r="Q21" s="2">
        <v>750.62699999999995</v>
      </c>
      <c r="R21" s="2">
        <v>-515.94299999999998</v>
      </c>
      <c r="S21" s="2">
        <v>749.62699999999995</v>
      </c>
      <c r="T21" s="2">
        <v>-515.94299999999998</v>
      </c>
      <c r="U21" s="2">
        <v>-100</v>
      </c>
      <c r="V21" s="2">
        <v>0</v>
      </c>
      <c r="W21" s="2">
        <v>-100</v>
      </c>
      <c r="X21" s="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299</v>
      </c>
    </row>
    <row r="22" spans="1:38" s="2" customFormat="1" x14ac:dyDescent="0.35">
      <c r="A22" s="2" t="s">
        <v>0</v>
      </c>
      <c r="B22" s="13"/>
      <c r="C22" s="3">
        <v>44204.83333333343</v>
      </c>
      <c r="D22" s="2">
        <v>41</v>
      </c>
      <c r="E22" s="5">
        <v>42.833333333334203</v>
      </c>
      <c r="F22" s="6" t="s">
        <v>910</v>
      </c>
      <c r="G22" s="2">
        <v>46.45</v>
      </c>
      <c r="H22" s="2">
        <v>46.45</v>
      </c>
      <c r="I22" s="2">
        <v>61.7</v>
      </c>
      <c r="J22" s="2">
        <v>34.840000000000003</v>
      </c>
      <c r="K22" s="2">
        <v>0</v>
      </c>
      <c r="L22" s="2">
        <v>0.90059999999999996</v>
      </c>
      <c r="M22" s="2">
        <v>49.376904000000003</v>
      </c>
      <c r="N22" s="2">
        <v>0</v>
      </c>
      <c r="O22"/>
      <c r="P22"/>
      <c r="Q22" s="2">
        <v>619.60599999999999</v>
      </c>
      <c r="R22" s="2">
        <v>-371.14600000000002</v>
      </c>
      <c r="S22" s="2">
        <v>618.60599999999999</v>
      </c>
      <c r="T22" s="2">
        <v>-371.14600000000002</v>
      </c>
      <c r="U22" s="2">
        <v>-100</v>
      </c>
      <c r="V22" s="2">
        <v>0</v>
      </c>
      <c r="W22" s="2">
        <v>-100</v>
      </c>
      <c r="X22" s="2">
        <v>0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309</v>
      </c>
    </row>
    <row r="23" spans="1:38" s="2" customFormat="1" x14ac:dyDescent="0.35">
      <c r="A23" s="2" t="s">
        <v>0</v>
      </c>
      <c r="B23" s="13"/>
      <c r="C23" s="3">
        <v>44204.875000000102</v>
      </c>
      <c r="D23" s="2">
        <v>43</v>
      </c>
      <c r="E23" s="5">
        <v>42.875000000000902</v>
      </c>
      <c r="F23" s="6" t="s">
        <v>911</v>
      </c>
      <c r="G23" s="2">
        <v>46</v>
      </c>
      <c r="H23" s="2">
        <v>46</v>
      </c>
      <c r="I23" s="2">
        <v>61.7</v>
      </c>
      <c r="J23" s="2">
        <v>34.840000000000003</v>
      </c>
      <c r="K23" s="2">
        <v>0</v>
      </c>
      <c r="L23" s="2">
        <v>0.90059999999999996</v>
      </c>
      <c r="M23" s="2">
        <v>49.376904000000003</v>
      </c>
      <c r="N23" s="2">
        <v>0</v>
      </c>
      <c r="O23"/>
      <c r="P23"/>
      <c r="Q23" s="2">
        <v>629.423</v>
      </c>
      <c r="R23" s="2">
        <v>-383.94200000000001</v>
      </c>
      <c r="S23" s="2">
        <v>628.423</v>
      </c>
      <c r="T23" s="2">
        <v>-383.94200000000001</v>
      </c>
      <c r="U23" s="2">
        <v>-100</v>
      </c>
      <c r="V23" s="2">
        <v>0</v>
      </c>
      <c r="W23" s="2">
        <v>-100</v>
      </c>
      <c r="X23" s="2">
        <v>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297</v>
      </c>
    </row>
    <row r="24" spans="1:38" s="2" customFormat="1" x14ac:dyDescent="0.35">
      <c r="A24" s="2" t="s">
        <v>0</v>
      </c>
      <c r="B24" s="13"/>
      <c r="C24" s="3">
        <v>44204.916666666773</v>
      </c>
      <c r="D24" s="2">
        <v>45</v>
      </c>
      <c r="E24" s="5">
        <v>42.916666666667602</v>
      </c>
      <c r="F24" s="6" t="s">
        <v>912</v>
      </c>
      <c r="G24" s="2">
        <v>45</v>
      </c>
      <c r="H24" s="2">
        <v>45</v>
      </c>
      <c r="I24" s="2">
        <v>61.7</v>
      </c>
      <c r="J24" s="2">
        <v>34.840000000000003</v>
      </c>
      <c r="K24" s="2">
        <v>0</v>
      </c>
      <c r="L24" s="2">
        <v>0.90059999999999996</v>
      </c>
      <c r="M24" s="2">
        <v>49.376904000000003</v>
      </c>
      <c r="N24" s="2">
        <v>0</v>
      </c>
      <c r="O24"/>
      <c r="P24"/>
      <c r="Q24" s="2">
        <v>521.51499999999999</v>
      </c>
      <c r="R24" s="2">
        <v>-483.44200000000001</v>
      </c>
      <c r="S24" s="2">
        <v>520.51499999999999</v>
      </c>
      <c r="T24" s="2">
        <v>-483.44200000000001</v>
      </c>
      <c r="U24" s="2">
        <v>0</v>
      </c>
      <c r="V24" s="2">
        <v>0</v>
      </c>
      <c r="W24" s="2">
        <v>0</v>
      </c>
      <c r="X24" s="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286</v>
      </c>
    </row>
    <row r="25" spans="1:38" s="2" customFormat="1" x14ac:dyDescent="0.35">
      <c r="A25" s="2" t="s">
        <v>0</v>
      </c>
      <c r="B25" s="13"/>
      <c r="C25" s="3">
        <v>44204.958333333445</v>
      </c>
      <c r="D25" s="2">
        <v>47</v>
      </c>
      <c r="E25" s="5">
        <v>42.958333333334203</v>
      </c>
      <c r="F25" s="6" t="s">
        <v>913</v>
      </c>
      <c r="G25" s="2">
        <v>6.25</v>
      </c>
      <c r="H25" s="2">
        <v>6.25</v>
      </c>
      <c r="I25" s="2">
        <v>61.7</v>
      </c>
      <c r="J25" s="2">
        <v>34.840000000000003</v>
      </c>
      <c r="K25" s="2">
        <v>0</v>
      </c>
      <c r="L25" s="2">
        <v>0.90059999999999996</v>
      </c>
      <c r="M25" s="2">
        <v>49.376904000000003</v>
      </c>
      <c r="N25" s="2">
        <v>0</v>
      </c>
      <c r="O25"/>
      <c r="P25"/>
      <c r="Q25" s="2">
        <v>639.16800000000001</v>
      </c>
      <c r="R25" s="2">
        <v>-584.83000000000004</v>
      </c>
      <c r="S25" s="2">
        <v>638.16800000000001</v>
      </c>
      <c r="T25" s="2">
        <v>-584.83000000000004</v>
      </c>
      <c r="U25" s="2">
        <v>-137</v>
      </c>
      <c r="V25" s="2">
        <v>265</v>
      </c>
      <c r="W25" s="2">
        <v>-137</v>
      </c>
      <c r="X25" s="2">
        <v>265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271</v>
      </c>
    </row>
    <row r="26" spans="1:38" s="2" customFormat="1" x14ac:dyDescent="0.35">
      <c r="A26" s="2" t="s">
        <v>0</v>
      </c>
      <c r="B26" s="13">
        <v>44205</v>
      </c>
      <c r="C26" s="3">
        <v>44205</v>
      </c>
      <c r="D26" s="2">
        <v>1</v>
      </c>
      <c r="E26" s="5">
        <v>43.000000000000902</v>
      </c>
      <c r="F26" s="6" t="s">
        <v>914</v>
      </c>
      <c r="G26" s="2">
        <v>73.95</v>
      </c>
      <c r="H26" s="2">
        <v>73.95</v>
      </c>
      <c r="I26" s="2">
        <v>61.7</v>
      </c>
      <c r="J26" s="2">
        <v>34.840000000000003</v>
      </c>
      <c r="K26" s="2">
        <v>0</v>
      </c>
      <c r="L26" s="2">
        <v>0.90059999999999996</v>
      </c>
      <c r="M26" s="2">
        <v>49.376904000000003</v>
      </c>
      <c r="N26" s="2">
        <v>0</v>
      </c>
      <c r="O26"/>
      <c r="P26"/>
      <c r="Q26" s="2">
        <v>658.75</v>
      </c>
      <c r="R26" s="2">
        <v>-854.077</v>
      </c>
      <c r="S26" s="2">
        <v>658.75</v>
      </c>
      <c r="T26" s="2">
        <v>-853.077</v>
      </c>
      <c r="U26" s="2">
        <v>-287</v>
      </c>
      <c r="V26" s="2">
        <v>265</v>
      </c>
      <c r="W26" s="2">
        <v>-287</v>
      </c>
      <c r="X26" s="2">
        <v>265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265</v>
      </c>
    </row>
    <row r="27" spans="1:38" s="2" customFormat="1" x14ac:dyDescent="0.35">
      <c r="A27" s="2" t="s">
        <v>0</v>
      </c>
      <c r="B27" s="13"/>
      <c r="C27" s="3">
        <v>44205.041666666672</v>
      </c>
      <c r="D27" s="2">
        <v>3</v>
      </c>
      <c r="E27" s="5">
        <v>43.041666666667602</v>
      </c>
      <c r="F27" s="6" t="s">
        <v>915</v>
      </c>
      <c r="G27" s="2">
        <v>70</v>
      </c>
      <c r="H27" s="2">
        <v>70</v>
      </c>
      <c r="I27" s="2">
        <v>61.7</v>
      </c>
      <c r="J27" s="2">
        <v>34.840000000000003</v>
      </c>
      <c r="K27" s="2">
        <v>0</v>
      </c>
      <c r="L27" s="2">
        <v>0.90059999999999996</v>
      </c>
      <c r="M27" s="2">
        <v>49.376904000000003</v>
      </c>
      <c r="N27" s="2">
        <v>0</v>
      </c>
      <c r="O27"/>
      <c r="P27"/>
      <c r="Q27" s="2">
        <v>735.16700000000003</v>
      </c>
      <c r="R27" s="2">
        <v>-625.09699999999998</v>
      </c>
      <c r="S27" s="2">
        <v>734.16700000000003</v>
      </c>
      <c r="T27" s="2">
        <v>-625.09699999999998</v>
      </c>
      <c r="U27" s="2">
        <v>-287</v>
      </c>
      <c r="V27" s="2">
        <v>265</v>
      </c>
      <c r="W27" s="2">
        <v>-287</v>
      </c>
      <c r="X27" s="2">
        <v>265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265</v>
      </c>
    </row>
    <row r="28" spans="1:38" s="2" customFormat="1" x14ac:dyDescent="0.35">
      <c r="A28" s="2" t="s">
        <v>0</v>
      </c>
      <c r="B28" s="13"/>
      <c r="C28" s="3">
        <v>44205.083333333343</v>
      </c>
      <c r="D28" s="2">
        <v>5</v>
      </c>
      <c r="E28" s="5">
        <v>43.083333333334302</v>
      </c>
      <c r="F28" s="6" t="s">
        <v>916</v>
      </c>
      <c r="G28" s="2">
        <v>10.050000000000001</v>
      </c>
      <c r="H28" s="2">
        <v>10.050000000000001</v>
      </c>
      <c r="I28" s="2">
        <v>61.7</v>
      </c>
      <c r="J28" s="2">
        <v>34.840000000000003</v>
      </c>
      <c r="K28" s="2">
        <v>0</v>
      </c>
      <c r="L28" s="2">
        <v>0.90059999999999996</v>
      </c>
      <c r="M28" s="2">
        <v>49.376904000000003</v>
      </c>
      <c r="N28" s="2">
        <v>0</v>
      </c>
      <c r="O28"/>
      <c r="P28"/>
      <c r="Q28" s="2">
        <v>693.40499999999997</v>
      </c>
      <c r="R28" s="2">
        <v>-555.22699999999998</v>
      </c>
      <c r="S28" s="2">
        <v>692.40499999999997</v>
      </c>
      <c r="T28" s="2">
        <v>-555.22699999999998</v>
      </c>
      <c r="U28" s="2">
        <v>-287</v>
      </c>
      <c r="V28" s="2">
        <v>265</v>
      </c>
      <c r="W28" s="2">
        <v>-287</v>
      </c>
      <c r="X28" s="2">
        <v>265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257</v>
      </c>
    </row>
    <row r="29" spans="1:38" s="2" customFormat="1" x14ac:dyDescent="0.35">
      <c r="A29" s="2" t="s">
        <v>0</v>
      </c>
      <c r="B29" s="13"/>
      <c r="C29" s="3">
        <v>44205.125000000015</v>
      </c>
      <c r="D29" s="2">
        <v>7</v>
      </c>
      <c r="E29" s="5">
        <v>43.125000000000902</v>
      </c>
      <c r="F29" s="6" t="s">
        <v>917</v>
      </c>
      <c r="G29" s="2">
        <v>70</v>
      </c>
      <c r="H29" s="2">
        <v>70</v>
      </c>
      <c r="I29" s="2">
        <v>61.7</v>
      </c>
      <c r="J29" s="2">
        <v>34.840000000000003</v>
      </c>
      <c r="K29" s="2">
        <v>0</v>
      </c>
      <c r="L29" s="2">
        <v>0.90059999999999996</v>
      </c>
      <c r="M29" s="2">
        <v>49.376904000000003</v>
      </c>
      <c r="N29" s="2">
        <v>0</v>
      </c>
      <c r="O29"/>
      <c r="P29"/>
      <c r="Q29" s="2">
        <v>680</v>
      </c>
      <c r="R29" s="2">
        <v>-770.755</v>
      </c>
      <c r="S29" s="2">
        <v>680</v>
      </c>
      <c r="T29" s="2">
        <v>-770.755</v>
      </c>
      <c r="U29" s="2">
        <v>-277</v>
      </c>
      <c r="V29" s="2">
        <v>265</v>
      </c>
      <c r="W29" s="2">
        <v>-276</v>
      </c>
      <c r="X29" s="2">
        <v>265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250</v>
      </c>
    </row>
    <row r="30" spans="1:38" s="2" customFormat="1" x14ac:dyDescent="0.35">
      <c r="A30" s="2" t="s">
        <v>0</v>
      </c>
      <c r="B30" s="13"/>
      <c r="C30" s="3">
        <v>44205.166666666686</v>
      </c>
      <c r="D30" s="2">
        <v>9</v>
      </c>
      <c r="E30" s="5">
        <v>43.166666666667602</v>
      </c>
      <c r="F30" s="6" t="s">
        <v>918</v>
      </c>
      <c r="G30" s="2">
        <v>70</v>
      </c>
      <c r="H30" s="2">
        <v>70</v>
      </c>
      <c r="I30" s="2">
        <v>61.7</v>
      </c>
      <c r="J30" s="2">
        <v>34.840000000000003</v>
      </c>
      <c r="K30" s="2">
        <v>0</v>
      </c>
      <c r="L30" s="2">
        <v>0.90059999999999996</v>
      </c>
      <c r="M30" s="2">
        <v>49.376904000000003</v>
      </c>
      <c r="N30" s="2">
        <v>0</v>
      </c>
      <c r="O30"/>
      <c r="P30"/>
      <c r="Q30" s="2">
        <v>555</v>
      </c>
      <c r="R30" s="2">
        <v>-619.47900000000004</v>
      </c>
      <c r="S30" s="2">
        <v>555</v>
      </c>
      <c r="T30" s="2">
        <v>-619.47900000000004</v>
      </c>
      <c r="U30" s="2">
        <v>-287</v>
      </c>
      <c r="V30" s="2">
        <v>265</v>
      </c>
      <c r="W30" s="2">
        <v>-286</v>
      </c>
      <c r="X30" s="2">
        <v>265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234</v>
      </c>
    </row>
    <row r="31" spans="1:38" s="2" customFormat="1" x14ac:dyDescent="0.35">
      <c r="A31" s="2" t="s">
        <v>0</v>
      </c>
      <c r="B31" s="13"/>
      <c r="C31" s="3">
        <v>44205.208333333358</v>
      </c>
      <c r="D31" s="2">
        <v>11</v>
      </c>
      <c r="E31" s="5">
        <v>43.208333333334302</v>
      </c>
      <c r="F31" s="6" t="s">
        <v>919</v>
      </c>
      <c r="G31" s="2">
        <v>69.94</v>
      </c>
      <c r="H31" s="2">
        <v>69.94</v>
      </c>
      <c r="I31" s="2">
        <v>61.7</v>
      </c>
      <c r="J31" s="2">
        <v>34.840000000000003</v>
      </c>
      <c r="K31" s="2">
        <v>0</v>
      </c>
      <c r="L31" s="2">
        <v>0.90059999999999996</v>
      </c>
      <c r="M31" s="2">
        <v>49.376904000000003</v>
      </c>
      <c r="N31" s="2">
        <v>0</v>
      </c>
      <c r="O31"/>
      <c r="P31"/>
      <c r="Q31" s="2">
        <v>555.00300000000004</v>
      </c>
      <c r="R31" s="2">
        <v>-1018.95</v>
      </c>
      <c r="S31" s="2">
        <v>555.00300000000004</v>
      </c>
      <c r="T31" s="2">
        <v>-1017.95</v>
      </c>
      <c r="U31" s="2">
        <v>-287</v>
      </c>
      <c r="V31" s="2">
        <v>265</v>
      </c>
      <c r="W31" s="2">
        <v>-287</v>
      </c>
      <c r="X31" s="2">
        <v>265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229</v>
      </c>
    </row>
    <row r="32" spans="1:38" s="2" customFormat="1" x14ac:dyDescent="0.35">
      <c r="A32" s="2" t="s">
        <v>0</v>
      </c>
      <c r="B32" s="13"/>
      <c r="C32" s="3">
        <v>44205.250000000029</v>
      </c>
      <c r="D32" s="2">
        <v>13</v>
      </c>
      <c r="E32" s="5">
        <v>43.250000000000902</v>
      </c>
      <c r="F32" s="6" t="s">
        <v>920</v>
      </c>
      <c r="G32" s="2">
        <v>77.5</v>
      </c>
      <c r="H32" s="2">
        <v>77.5</v>
      </c>
      <c r="I32" s="2">
        <v>61.7</v>
      </c>
      <c r="J32" s="2">
        <v>34.840000000000003</v>
      </c>
      <c r="K32" s="2">
        <v>0</v>
      </c>
      <c r="L32" s="2">
        <v>0.90059999999999996</v>
      </c>
      <c r="M32" s="2">
        <v>49.376904000000003</v>
      </c>
      <c r="N32" s="2">
        <v>0</v>
      </c>
      <c r="O32"/>
      <c r="P32"/>
      <c r="Q32" s="2">
        <v>465.62</v>
      </c>
      <c r="R32" s="2">
        <v>-751.51800000000003</v>
      </c>
      <c r="S32" s="2">
        <v>465.62</v>
      </c>
      <c r="T32" s="2">
        <v>-750.51800000000003</v>
      </c>
      <c r="U32" s="2">
        <v>-287</v>
      </c>
      <c r="V32" s="2">
        <v>265</v>
      </c>
      <c r="W32" s="2">
        <v>-287</v>
      </c>
      <c r="X32" s="2">
        <v>265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239</v>
      </c>
    </row>
    <row r="33" spans="1:38" s="2" customFormat="1" x14ac:dyDescent="0.35">
      <c r="A33" s="2" t="s">
        <v>0</v>
      </c>
      <c r="B33" s="13"/>
      <c r="C33" s="3">
        <v>44205.291666666701</v>
      </c>
      <c r="D33" s="2">
        <v>15</v>
      </c>
      <c r="E33" s="5">
        <v>43.291666666667602</v>
      </c>
      <c r="F33" s="6" t="s">
        <v>921</v>
      </c>
      <c r="G33" s="2">
        <v>76.25</v>
      </c>
      <c r="H33" s="2">
        <v>76.25</v>
      </c>
      <c r="I33" s="2">
        <v>61.7</v>
      </c>
      <c r="J33" s="2">
        <v>34.840000000000003</v>
      </c>
      <c r="K33" s="2">
        <v>0</v>
      </c>
      <c r="L33" s="2">
        <v>0.90059999999999996</v>
      </c>
      <c r="M33" s="2">
        <v>49.376904000000003</v>
      </c>
      <c r="N33" s="2">
        <v>0</v>
      </c>
      <c r="O33"/>
      <c r="P33"/>
      <c r="Q33" s="2">
        <v>437.37900000000002</v>
      </c>
      <c r="R33" s="2">
        <v>-636.27</v>
      </c>
      <c r="S33" s="2">
        <v>437.37900000000002</v>
      </c>
      <c r="T33" s="2">
        <v>-635.27</v>
      </c>
      <c r="U33" s="2">
        <v>-137</v>
      </c>
      <c r="V33" s="2">
        <v>0</v>
      </c>
      <c r="W33" s="2">
        <v>-137</v>
      </c>
      <c r="X33" s="2">
        <v>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261</v>
      </c>
    </row>
    <row r="34" spans="1:38" s="2" customFormat="1" x14ac:dyDescent="0.35">
      <c r="A34" s="2" t="s">
        <v>0</v>
      </c>
      <c r="B34" s="13"/>
      <c r="C34" s="3">
        <v>44205.333333333372</v>
      </c>
      <c r="D34" s="2">
        <v>17</v>
      </c>
      <c r="E34" s="5">
        <v>43.333333333334302</v>
      </c>
      <c r="F34" s="6" t="s">
        <v>922</v>
      </c>
      <c r="G34" s="2">
        <v>76.25</v>
      </c>
      <c r="H34" s="2">
        <v>76.25</v>
      </c>
      <c r="I34" s="2">
        <v>61.7</v>
      </c>
      <c r="J34" s="2">
        <v>34.840000000000003</v>
      </c>
      <c r="K34" s="2">
        <v>0</v>
      </c>
      <c r="L34" s="2">
        <v>0.90059999999999996</v>
      </c>
      <c r="M34" s="2">
        <v>49.376904000000003</v>
      </c>
      <c r="N34" s="2">
        <v>0</v>
      </c>
      <c r="O34"/>
      <c r="P34"/>
      <c r="Q34" s="2">
        <v>435.26499999999999</v>
      </c>
      <c r="R34" s="2">
        <v>-624.63699999999994</v>
      </c>
      <c r="S34" s="2">
        <v>435.26499999999999</v>
      </c>
      <c r="T34" s="2">
        <v>-623.63699999999994</v>
      </c>
      <c r="U34" s="2">
        <v>-137</v>
      </c>
      <c r="V34" s="2">
        <v>0</v>
      </c>
      <c r="W34" s="2">
        <v>-137</v>
      </c>
      <c r="X34" s="2">
        <v>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255</v>
      </c>
    </row>
    <row r="35" spans="1:38" s="2" customFormat="1" x14ac:dyDescent="0.35">
      <c r="A35" s="2" t="s">
        <v>0</v>
      </c>
      <c r="B35" s="13"/>
      <c r="C35" s="3">
        <v>44205.375000000044</v>
      </c>
      <c r="D35" s="2">
        <v>19</v>
      </c>
      <c r="E35" s="5">
        <v>43.375000000001002</v>
      </c>
      <c r="F35" s="6" t="s">
        <v>923</v>
      </c>
      <c r="G35" s="2">
        <v>84.95</v>
      </c>
      <c r="H35" s="2">
        <v>84.95</v>
      </c>
      <c r="I35" s="2">
        <v>61.7</v>
      </c>
      <c r="J35" s="2">
        <v>34.840000000000003</v>
      </c>
      <c r="K35" s="2">
        <v>0</v>
      </c>
      <c r="L35" s="2">
        <v>0.90059999999999996</v>
      </c>
      <c r="M35" s="2">
        <v>49.376904000000003</v>
      </c>
      <c r="N35" s="2">
        <v>0</v>
      </c>
      <c r="O35"/>
      <c r="P35"/>
      <c r="Q35" s="2">
        <v>358.47500000000002</v>
      </c>
      <c r="R35" s="2">
        <v>-336.142</v>
      </c>
      <c r="S35" s="2">
        <v>357.47500000000002</v>
      </c>
      <c r="T35" s="2">
        <v>-336.142</v>
      </c>
      <c r="U35" s="2">
        <v>0</v>
      </c>
      <c r="V35" s="2">
        <v>0</v>
      </c>
      <c r="W35" s="2">
        <v>0</v>
      </c>
      <c r="X35" s="2">
        <v>0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257</v>
      </c>
    </row>
    <row r="36" spans="1:38" s="2" customFormat="1" x14ac:dyDescent="0.35">
      <c r="A36" s="2" t="s">
        <v>0</v>
      </c>
      <c r="B36" s="13"/>
      <c r="C36" s="3">
        <v>44205.416666666715</v>
      </c>
      <c r="D36" s="2">
        <v>21</v>
      </c>
      <c r="E36" s="5">
        <v>43.416666666667602</v>
      </c>
      <c r="F36" s="6" t="s">
        <v>924</v>
      </c>
      <c r="G36" s="2">
        <v>84.95</v>
      </c>
      <c r="H36" s="2">
        <v>84.95</v>
      </c>
      <c r="I36" s="2">
        <v>61.7</v>
      </c>
      <c r="J36" s="2">
        <v>34.840000000000003</v>
      </c>
      <c r="K36" s="2">
        <v>0</v>
      </c>
      <c r="L36" s="2">
        <v>0.90059999999999996</v>
      </c>
      <c r="M36" s="2">
        <v>49.376904000000003</v>
      </c>
      <c r="N36" s="2">
        <v>0</v>
      </c>
      <c r="O36"/>
      <c r="P36"/>
      <c r="Q36" s="2">
        <v>369.83800000000002</v>
      </c>
      <c r="R36" s="2">
        <v>-334.59199999999998</v>
      </c>
      <c r="S36" s="2">
        <v>368.83800000000002</v>
      </c>
      <c r="T36" s="2">
        <v>-334.59199999999998</v>
      </c>
      <c r="U36" s="2">
        <v>0</v>
      </c>
      <c r="V36" s="2">
        <v>0</v>
      </c>
      <c r="W36" s="2">
        <v>0</v>
      </c>
      <c r="X36" s="2">
        <v>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264</v>
      </c>
    </row>
    <row r="37" spans="1:38" s="2" customFormat="1" x14ac:dyDescent="0.35">
      <c r="A37" s="2" t="s">
        <v>0</v>
      </c>
      <c r="B37" s="13"/>
      <c r="C37" s="3">
        <v>44205.458333333387</v>
      </c>
      <c r="D37" s="2">
        <v>23</v>
      </c>
      <c r="E37" s="5">
        <v>43.458333333334302</v>
      </c>
      <c r="F37" s="6" t="s">
        <v>925</v>
      </c>
      <c r="G37" s="2">
        <v>90</v>
      </c>
      <c r="H37" s="2">
        <v>90</v>
      </c>
      <c r="I37" s="2">
        <v>61.7</v>
      </c>
      <c r="J37" s="2">
        <v>34.840000000000003</v>
      </c>
      <c r="K37" s="2">
        <v>0</v>
      </c>
      <c r="L37" s="2">
        <v>0.90059999999999996</v>
      </c>
      <c r="M37" s="2">
        <v>49.376904000000003</v>
      </c>
      <c r="N37" s="2">
        <v>0</v>
      </c>
      <c r="O37"/>
      <c r="P37"/>
      <c r="Q37" s="2">
        <v>296.94200000000001</v>
      </c>
      <c r="R37" s="2">
        <v>-287.61200000000002</v>
      </c>
      <c r="S37" s="2">
        <v>295.94200000000001</v>
      </c>
      <c r="T37" s="2">
        <v>-287.61200000000002</v>
      </c>
      <c r="U37" s="2">
        <v>0</v>
      </c>
      <c r="V37" s="2">
        <v>0</v>
      </c>
      <c r="W37" s="2">
        <v>0</v>
      </c>
      <c r="X37" s="2">
        <v>0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263</v>
      </c>
    </row>
    <row r="38" spans="1:38" s="2" customFormat="1" x14ac:dyDescent="0.35">
      <c r="A38" s="2" t="s">
        <v>0</v>
      </c>
      <c r="B38" s="13"/>
      <c r="C38" s="3">
        <v>44205.500000000058</v>
      </c>
      <c r="D38" s="2">
        <v>25</v>
      </c>
      <c r="E38" s="5">
        <v>43.500000000001002</v>
      </c>
      <c r="F38" s="6" t="s">
        <v>926</v>
      </c>
      <c r="G38" s="2">
        <v>87</v>
      </c>
      <c r="H38" s="2">
        <v>87</v>
      </c>
      <c r="I38" s="2">
        <v>61.7</v>
      </c>
      <c r="J38" s="2">
        <v>34.840000000000003</v>
      </c>
      <c r="K38" s="2">
        <v>0</v>
      </c>
      <c r="L38" s="2">
        <v>0.90059999999999996</v>
      </c>
      <c r="M38" s="2">
        <v>49.376904000000003</v>
      </c>
      <c r="N38" s="2">
        <v>0</v>
      </c>
      <c r="O38"/>
      <c r="P38"/>
      <c r="Q38" s="2">
        <v>338.1</v>
      </c>
      <c r="R38" s="2">
        <v>-123.175</v>
      </c>
      <c r="S38" s="2">
        <v>337.1</v>
      </c>
      <c r="T38" s="2">
        <v>-123.175</v>
      </c>
      <c r="U38" s="2">
        <v>0</v>
      </c>
      <c r="V38" s="2">
        <v>0</v>
      </c>
      <c r="W38" s="2">
        <v>0</v>
      </c>
      <c r="X38" s="2">
        <v>0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258</v>
      </c>
    </row>
    <row r="39" spans="1:38" s="2" customFormat="1" x14ac:dyDescent="0.35">
      <c r="A39" s="2" t="s">
        <v>0</v>
      </c>
      <c r="B39" s="13"/>
      <c r="C39" s="3">
        <v>44205.54166666673</v>
      </c>
      <c r="D39" s="2">
        <v>27</v>
      </c>
      <c r="E39" s="5">
        <v>43.541666666667602</v>
      </c>
      <c r="F39" s="6" t="s">
        <v>927</v>
      </c>
      <c r="G39" s="2">
        <v>46.6</v>
      </c>
      <c r="H39" s="2">
        <v>46.6</v>
      </c>
      <c r="I39" s="2">
        <v>61.7</v>
      </c>
      <c r="J39" s="2">
        <v>34.840000000000003</v>
      </c>
      <c r="K39" s="2">
        <v>0</v>
      </c>
      <c r="L39" s="2">
        <v>0.90059999999999996</v>
      </c>
      <c r="M39" s="2">
        <v>49.376904000000003</v>
      </c>
      <c r="N39" s="2">
        <v>0</v>
      </c>
      <c r="O39"/>
      <c r="P39"/>
      <c r="Q39" s="2">
        <v>443.24200000000002</v>
      </c>
      <c r="R39" s="2">
        <v>-186.50700000000001</v>
      </c>
      <c r="S39" s="2">
        <v>442.24200000000002</v>
      </c>
      <c r="T39" s="2">
        <v>-186.50700000000001</v>
      </c>
      <c r="U39" s="2">
        <v>0</v>
      </c>
      <c r="V39" s="2">
        <v>0</v>
      </c>
      <c r="W39" s="2">
        <v>0</v>
      </c>
      <c r="X39" s="2">
        <v>0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259</v>
      </c>
    </row>
    <row r="40" spans="1:38" s="2" customFormat="1" x14ac:dyDescent="0.35">
      <c r="A40" s="2" t="s">
        <v>0</v>
      </c>
      <c r="B40" s="13"/>
      <c r="C40" s="3">
        <v>44205.583333333401</v>
      </c>
      <c r="D40" s="2">
        <v>29</v>
      </c>
      <c r="E40" s="5">
        <v>43.583333333334302</v>
      </c>
      <c r="F40" s="6" t="s">
        <v>928</v>
      </c>
      <c r="G40" s="2">
        <v>46.61</v>
      </c>
      <c r="H40" s="2">
        <v>46.61</v>
      </c>
      <c r="I40" s="2">
        <v>61.7</v>
      </c>
      <c r="J40" s="2">
        <v>34.840000000000003</v>
      </c>
      <c r="K40" s="2">
        <v>0</v>
      </c>
      <c r="L40" s="2">
        <v>0.90059999999999996</v>
      </c>
      <c r="M40" s="2">
        <v>49.376904000000003</v>
      </c>
      <c r="N40" s="2">
        <v>0</v>
      </c>
      <c r="O40"/>
      <c r="P40"/>
      <c r="Q40" s="2">
        <v>530.49800000000005</v>
      </c>
      <c r="R40" s="2">
        <v>-143.24199999999999</v>
      </c>
      <c r="S40" s="2">
        <v>529.49800000000005</v>
      </c>
      <c r="T40" s="2">
        <v>-143.24199999999999</v>
      </c>
      <c r="U40" s="2">
        <v>0</v>
      </c>
      <c r="V40" s="2">
        <v>0</v>
      </c>
      <c r="W40" s="2">
        <v>0</v>
      </c>
      <c r="X40" s="2">
        <v>0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259</v>
      </c>
    </row>
    <row r="41" spans="1:38" s="2" customFormat="1" x14ac:dyDescent="0.35">
      <c r="A41" s="2" t="s">
        <v>0</v>
      </c>
      <c r="B41" s="13"/>
      <c r="C41" s="3">
        <v>44205.625000000073</v>
      </c>
      <c r="D41" s="2">
        <v>31</v>
      </c>
      <c r="E41" s="5">
        <v>43.625000000001002</v>
      </c>
      <c r="F41" s="6" t="s">
        <v>929</v>
      </c>
      <c r="G41" s="2">
        <v>89.929230000000004</v>
      </c>
      <c r="H41" s="2">
        <v>89.929230000000004</v>
      </c>
      <c r="I41" s="2">
        <v>61.7</v>
      </c>
      <c r="J41" s="2">
        <v>34.840000000000003</v>
      </c>
      <c r="K41" s="2">
        <v>0</v>
      </c>
      <c r="L41" s="2">
        <v>0.90059999999999996</v>
      </c>
      <c r="M41" s="2">
        <v>49.376904000000003</v>
      </c>
      <c r="N41" s="2">
        <v>0</v>
      </c>
      <c r="O41"/>
      <c r="P41"/>
      <c r="Q41" s="2">
        <v>289.13400000000001</v>
      </c>
      <c r="R41" s="2">
        <v>-324.78500000000003</v>
      </c>
      <c r="S41" s="2">
        <v>289.13400000000001</v>
      </c>
      <c r="T41" s="2">
        <v>-323.78500000000003</v>
      </c>
      <c r="U41" s="2">
        <v>0</v>
      </c>
      <c r="V41" s="2">
        <v>0</v>
      </c>
      <c r="W41" s="2">
        <v>0</v>
      </c>
      <c r="X41" s="2">
        <v>0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268</v>
      </c>
    </row>
    <row r="42" spans="1:38" s="2" customFormat="1" x14ac:dyDescent="0.35">
      <c r="A42" s="2" t="s">
        <v>0</v>
      </c>
      <c r="B42" s="13"/>
      <c r="C42" s="3">
        <v>44205.666666666744</v>
      </c>
      <c r="D42" s="2">
        <v>33</v>
      </c>
      <c r="E42" s="5">
        <v>43.666666666667702</v>
      </c>
      <c r="F42" s="6" t="s">
        <v>930</v>
      </c>
      <c r="G42" s="2">
        <v>46.8</v>
      </c>
      <c r="H42" s="2">
        <v>46.8</v>
      </c>
      <c r="I42" s="2">
        <v>61.7</v>
      </c>
      <c r="J42" s="2">
        <v>34.840000000000003</v>
      </c>
      <c r="K42" s="2">
        <v>0</v>
      </c>
      <c r="L42" s="2">
        <v>0.90059999999999996</v>
      </c>
      <c r="M42" s="2">
        <v>49.376904000000003</v>
      </c>
      <c r="N42" s="2">
        <v>0</v>
      </c>
      <c r="O42"/>
      <c r="P42"/>
      <c r="Q42" s="2">
        <v>526.19200000000001</v>
      </c>
      <c r="R42" s="2">
        <v>-725.53300000000002</v>
      </c>
      <c r="S42" s="2">
        <v>526.19200000000001</v>
      </c>
      <c r="T42" s="2">
        <v>-724.53300000000002</v>
      </c>
      <c r="U42" s="2">
        <v>0</v>
      </c>
      <c r="V42" s="2">
        <v>0</v>
      </c>
      <c r="W42" s="2">
        <v>0</v>
      </c>
      <c r="X42" s="2">
        <v>0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272</v>
      </c>
    </row>
    <row r="43" spans="1:38" s="2" customFormat="1" x14ac:dyDescent="0.35">
      <c r="A43" s="2" t="s">
        <v>0</v>
      </c>
      <c r="B43" s="13"/>
      <c r="C43" s="3">
        <v>44205.708333333416</v>
      </c>
      <c r="D43" s="2">
        <v>35</v>
      </c>
      <c r="E43" s="5">
        <v>43.708333333334302</v>
      </c>
      <c r="F43" s="6" t="s">
        <v>931</v>
      </c>
      <c r="G43" s="2">
        <v>47.12</v>
      </c>
      <c r="H43" s="2">
        <v>47.12</v>
      </c>
      <c r="I43" s="2">
        <v>61.7</v>
      </c>
      <c r="J43" s="2">
        <v>34.840000000000003</v>
      </c>
      <c r="K43" s="2">
        <v>0</v>
      </c>
      <c r="L43" s="2">
        <v>0.90059999999999996</v>
      </c>
      <c r="M43" s="2">
        <v>49.376904000000003</v>
      </c>
      <c r="N43" s="2">
        <v>0</v>
      </c>
      <c r="O43"/>
      <c r="P43"/>
      <c r="Q43" s="2">
        <v>455</v>
      </c>
      <c r="R43" s="2">
        <v>-158.78399999999999</v>
      </c>
      <c r="S43" s="2">
        <v>454</v>
      </c>
      <c r="T43" s="2">
        <v>-158.78399999999999</v>
      </c>
      <c r="U43" s="2">
        <v>0</v>
      </c>
      <c r="V43" s="2">
        <v>0</v>
      </c>
      <c r="W43" s="2">
        <v>0</v>
      </c>
      <c r="X43" s="2">
        <v>0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268</v>
      </c>
    </row>
    <row r="44" spans="1:38" s="2" customFormat="1" x14ac:dyDescent="0.35">
      <c r="A44" s="2" t="s">
        <v>0</v>
      </c>
      <c r="B44" s="13"/>
      <c r="C44" s="3">
        <v>44205.750000000087</v>
      </c>
      <c r="D44" s="2">
        <v>37</v>
      </c>
      <c r="E44" s="5">
        <v>43.750000000001002</v>
      </c>
      <c r="F44" s="6" t="s">
        <v>932</v>
      </c>
      <c r="G44" s="2">
        <v>45</v>
      </c>
      <c r="H44" s="2">
        <v>45</v>
      </c>
      <c r="I44" s="2">
        <v>61.7</v>
      </c>
      <c r="J44" s="2">
        <v>34.840000000000003</v>
      </c>
      <c r="K44" s="2">
        <v>0</v>
      </c>
      <c r="L44" s="2">
        <v>0.90059999999999996</v>
      </c>
      <c r="M44" s="2">
        <v>49.376904000000003</v>
      </c>
      <c r="N44" s="2">
        <v>0</v>
      </c>
      <c r="O44"/>
      <c r="P44"/>
      <c r="Q44" s="2">
        <v>406.83300000000003</v>
      </c>
      <c r="R44" s="2">
        <v>-339.84</v>
      </c>
      <c r="S44" s="2">
        <v>405.83300000000003</v>
      </c>
      <c r="T44" s="2">
        <v>-339.84</v>
      </c>
      <c r="U44" s="2">
        <v>0</v>
      </c>
      <c r="V44" s="2">
        <v>0</v>
      </c>
      <c r="W44" s="2">
        <v>0</v>
      </c>
      <c r="X44" s="2">
        <v>0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268</v>
      </c>
    </row>
    <row r="45" spans="1:38" s="2" customFormat="1" x14ac:dyDescent="0.35">
      <c r="A45" s="2" t="s">
        <v>0</v>
      </c>
      <c r="B45" s="13"/>
      <c r="C45" s="3">
        <v>44205.791666666759</v>
      </c>
      <c r="D45" s="2">
        <v>39</v>
      </c>
      <c r="E45" s="5">
        <v>43.791666666667702</v>
      </c>
      <c r="F45" s="6" t="s">
        <v>933</v>
      </c>
      <c r="G45" s="2">
        <v>46.88</v>
      </c>
      <c r="H45" s="2">
        <v>46.88</v>
      </c>
      <c r="I45" s="2">
        <v>61.7</v>
      </c>
      <c r="J45" s="2">
        <v>34.840000000000003</v>
      </c>
      <c r="K45" s="2">
        <v>0</v>
      </c>
      <c r="L45" s="2">
        <v>0.90059999999999996</v>
      </c>
      <c r="M45" s="2">
        <v>49.376904000000003</v>
      </c>
      <c r="N45" s="2">
        <v>0</v>
      </c>
      <c r="O45"/>
      <c r="P45"/>
      <c r="Q45" s="2">
        <v>385.01100000000002</v>
      </c>
      <c r="R45" s="2">
        <v>-735.03200000000004</v>
      </c>
      <c r="S45" s="2">
        <v>385.01100000000002</v>
      </c>
      <c r="T45" s="2">
        <v>-734.03200000000004</v>
      </c>
      <c r="U45" s="2">
        <v>0</v>
      </c>
      <c r="V45" s="2">
        <v>0</v>
      </c>
      <c r="W45" s="2">
        <v>0</v>
      </c>
      <c r="X45" s="2">
        <v>0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262</v>
      </c>
    </row>
    <row r="46" spans="1:38" s="2" customFormat="1" x14ac:dyDescent="0.35">
      <c r="A46" s="2" t="s">
        <v>0</v>
      </c>
      <c r="B46" s="13"/>
      <c r="C46" s="3">
        <v>44205.83333333343</v>
      </c>
      <c r="D46" s="2">
        <v>41</v>
      </c>
      <c r="E46" s="5">
        <v>43.833333333334302</v>
      </c>
      <c r="F46" s="6" t="s">
        <v>934</v>
      </c>
      <c r="G46" s="2">
        <v>6.25</v>
      </c>
      <c r="H46" s="2">
        <v>6.25</v>
      </c>
      <c r="I46" s="2">
        <v>61.7</v>
      </c>
      <c r="J46" s="2">
        <v>34.840000000000003</v>
      </c>
      <c r="K46" s="2">
        <v>0</v>
      </c>
      <c r="L46" s="2">
        <v>0.90059999999999996</v>
      </c>
      <c r="M46" s="2">
        <v>49.376904000000003</v>
      </c>
      <c r="N46" s="2">
        <v>0</v>
      </c>
      <c r="O46"/>
      <c r="P46"/>
      <c r="Q46" s="2">
        <v>668.428</v>
      </c>
      <c r="R46" s="2">
        <v>-696.65499999999997</v>
      </c>
      <c r="S46" s="2">
        <v>668.428</v>
      </c>
      <c r="T46" s="2">
        <v>-695.65499999999997</v>
      </c>
      <c r="U46" s="2">
        <v>0</v>
      </c>
      <c r="V46" s="2">
        <v>0</v>
      </c>
      <c r="W46" s="2">
        <v>0</v>
      </c>
      <c r="X46" s="2">
        <v>0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253</v>
      </c>
    </row>
    <row r="47" spans="1:38" s="2" customFormat="1" x14ac:dyDescent="0.35">
      <c r="A47" s="2" t="s">
        <v>0</v>
      </c>
      <c r="B47" s="13"/>
      <c r="C47" s="3">
        <v>44205.875000000102</v>
      </c>
      <c r="D47" s="2">
        <v>43</v>
      </c>
      <c r="E47" s="5">
        <v>43.875000000001002</v>
      </c>
      <c r="F47" s="6" t="s">
        <v>935</v>
      </c>
      <c r="G47" s="2">
        <v>73.5</v>
      </c>
      <c r="H47" s="2">
        <v>73.5</v>
      </c>
      <c r="I47" s="2">
        <v>61.7</v>
      </c>
      <c r="J47" s="2">
        <v>34.840000000000003</v>
      </c>
      <c r="K47" s="2">
        <v>0</v>
      </c>
      <c r="L47" s="2">
        <v>0.90059999999999996</v>
      </c>
      <c r="M47" s="2">
        <v>49.376904000000003</v>
      </c>
      <c r="N47" s="2">
        <v>0</v>
      </c>
      <c r="O47"/>
      <c r="P47"/>
      <c r="Q47" s="2">
        <v>799.97799999999995</v>
      </c>
      <c r="R47" s="2">
        <v>-764.84400000000005</v>
      </c>
      <c r="S47" s="2">
        <v>798.97799999999995</v>
      </c>
      <c r="T47" s="2">
        <v>-764.84400000000005</v>
      </c>
      <c r="U47" s="2">
        <v>0</v>
      </c>
      <c r="V47" s="2">
        <v>0</v>
      </c>
      <c r="W47" s="2">
        <v>0</v>
      </c>
      <c r="X47" s="2">
        <v>0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239</v>
      </c>
    </row>
    <row r="48" spans="1:38" s="2" customFormat="1" x14ac:dyDescent="0.35">
      <c r="A48" s="2" t="s">
        <v>0</v>
      </c>
      <c r="B48" s="13"/>
      <c r="C48" s="3">
        <v>44205.916666666773</v>
      </c>
      <c r="D48" s="2">
        <v>45</v>
      </c>
      <c r="E48" s="5">
        <v>43.916666666667702</v>
      </c>
      <c r="F48" s="6" t="s">
        <v>936</v>
      </c>
      <c r="G48" s="2">
        <v>46.62</v>
      </c>
      <c r="H48" s="2">
        <v>46.62</v>
      </c>
      <c r="I48" s="2">
        <v>61.7</v>
      </c>
      <c r="J48" s="2">
        <v>34.840000000000003</v>
      </c>
      <c r="K48" s="2">
        <v>0</v>
      </c>
      <c r="L48" s="2">
        <v>0.90059999999999996</v>
      </c>
      <c r="M48" s="2">
        <v>49.376904000000003</v>
      </c>
      <c r="N48" s="2">
        <v>0</v>
      </c>
      <c r="O48"/>
      <c r="P48"/>
      <c r="Q48" s="2">
        <v>980.19600000000003</v>
      </c>
      <c r="R48" s="2">
        <v>-915.55100000000004</v>
      </c>
      <c r="S48" s="2">
        <v>980.19600000000003</v>
      </c>
      <c r="T48" s="2">
        <v>-914.55100000000004</v>
      </c>
      <c r="U48" s="2">
        <v>-135</v>
      </c>
      <c r="V48" s="2">
        <v>0</v>
      </c>
      <c r="W48" s="2">
        <v>-135</v>
      </c>
      <c r="X48" s="2">
        <v>0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231</v>
      </c>
    </row>
    <row r="49" spans="1:38" s="2" customFormat="1" x14ac:dyDescent="0.35">
      <c r="A49" s="2" t="s">
        <v>0</v>
      </c>
      <c r="B49" s="13"/>
      <c r="C49" s="3">
        <v>44205.958333333445</v>
      </c>
      <c r="D49" s="2">
        <v>47</v>
      </c>
      <c r="E49" s="5">
        <v>43.958333333334402</v>
      </c>
      <c r="F49" s="6" t="s">
        <v>937</v>
      </c>
      <c r="G49" s="2">
        <v>46.62</v>
      </c>
      <c r="H49" s="2">
        <v>46.62</v>
      </c>
      <c r="I49" s="2">
        <v>61.7</v>
      </c>
      <c r="J49" s="2">
        <v>34.840000000000003</v>
      </c>
      <c r="K49" s="2">
        <v>0</v>
      </c>
      <c r="L49" s="2">
        <v>0.90059999999999996</v>
      </c>
      <c r="M49" s="2">
        <v>49.376904000000003</v>
      </c>
      <c r="N49" s="2">
        <v>0</v>
      </c>
      <c r="O49"/>
      <c r="P49"/>
      <c r="Q49" s="2">
        <v>949.94500000000005</v>
      </c>
      <c r="R49" s="2">
        <v>-762.18200000000002</v>
      </c>
      <c r="S49" s="2">
        <v>948.94500000000005</v>
      </c>
      <c r="T49" s="2">
        <v>-762.18200000000002</v>
      </c>
      <c r="U49" s="2">
        <v>-135</v>
      </c>
      <c r="V49" s="2">
        <v>115</v>
      </c>
      <c r="W49" s="2">
        <v>-135</v>
      </c>
      <c r="X49" s="2">
        <v>115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203</v>
      </c>
    </row>
    <row r="50" spans="1:38" s="2" customFormat="1" x14ac:dyDescent="0.35">
      <c r="A50" s="2" t="s">
        <v>0</v>
      </c>
      <c r="B50" s="13">
        <v>44206</v>
      </c>
      <c r="C50" s="3">
        <v>44206</v>
      </c>
      <c r="D50" s="2">
        <v>1</v>
      </c>
      <c r="E50" s="5">
        <v>44.000000000001002</v>
      </c>
      <c r="F50" s="6" t="s">
        <v>938</v>
      </c>
      <c r="G50" s="2">
        <v>73</v>
      </c>
      <c r="H50" s="2">
        <v>73</v>
      </c>
      <c r="I50" s="2">
        <v>61.7</v>
      </c>
      <c r="J50" s="2">
        <v>34.840000000000003</v>
      </c>
      <c r="K50" s="2">
        <v>0</v>
      </c>
      <c r="L50" s="2">
        <v>0.90059999999999996</v>
      </c>
      <c r="M50" s="2">
        <v>49.376904000000003</v>
      </c>
      <c r="N50" s="2">
        <v>0</v>
      </c>
      <c r="O50"/>
      <c r="P50"/>
      <c r="Q50" s="2">
        <v>957.53099999999995</v>
      </c>
      <c r="R50" s="2">
        <v>-877.94100000000003</v>
      </c>
      <c r="S50" s="2">
        <v>957.53099999999995</v>
      </c>
      <c r="T50" s="2">
        <v>-877.94100000000003</v>
      </c>
      <c r="U50" s="2">
        <v>-210</v>
      </c>
      <c r="V50" s="2">
        <v>115</v>
      </c>
      <c r="W50" s="2">
        <v>-209</v>
      </c>
      <c r="X50" s="2">
        <v>115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>
        <v>194</v>
      </c>
    </row>
    <row r="51" spans="1:38" s="2" customFormat="1" x14ac:dyDescent="0.35">
      <c r="A51" s="2" t="s">
        <v>0</v>
      </c>
      <c r="B51" s="13"/>
      <c r="C51" s="3">
        <v>44206.041666666672</v>
      </c>
      <c r="D51" s="2">
        <v>3</v>
      </c>
      <c r="E51" s="5">
        <v>44.041666666667702</v>
      </c>
      <c r="F51" s="6" t="s">
        <v>939</v>
      </c>
      <c r="G51" s="2">
        <v>73</v>
      </c>
      <c r="H51" s="2">
        <v>73</v>
      </c>
      <c r="I51" s="2">
        <v>61.7</v>
      </c>
      <c r="J51" s="2">
        <v>34.840000000000003</v>
      </c>
      <c r="K51" s="2">
        <v>0</v>
      </c>
      <c r="L51" s="2">
        <v>0.90059999999999996</v>
      </c>
      <c r="M51" s="2">
        <v>49.376904000000003</v>
      </c>
      <c r="N51" s="2">
        <v>0</v>
      </c>
      <c r="O51"/>
      <c r="P51"/>
      <c r="Q51" s="2">
        <v>775.5</v>
      </c>
      <c r="R51" s="2">
        <v>-830.46900000000005</v>
      </c>
      <c r="S51" s="2">
        <v>775.5</v>
      </c>
      <c r="T51" s="2">
        <v>-829.46900000000005</v>
      </c>
      <c r="U51" s="2">
        <v>-240</v>
      </c>
      <c r="V51" s="2">
        <v>115</v>
      </c>
      <c r="W51" s="2">
        <v>-240</v>
      </c>
      <c r="X51" s="2">
        <v>115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195</v>
      </c>
    </row>
    <row r="52" spans="1:38" s="2" customFormat="1" x14ac:dyDescent="0.35">
      <c r="A52" s="2" t="s">
        <v>0</v>
      </c>
      <c r="B52" s="13"/>
      <c r="C52" s="3">
        <v>44206.083333333343</v>
      </c>
      <c r="D52" s="2">
        <v>5</v>
      </c>
      <c r="E52" s="5">
        <v>44.083333333334402</v>
      </c>
      <c r="F52" s="6" t="s">
        <v>940</v>
      </c>
      <c r="G52" s="2">
        <v>50</v>
      </c>
      <c r="H52" s="2">
        <v>50</v>
      </c>
      <c r="I52" s="2">
        <v>61.7</v>
      </c>
      <c r="J52" s="2">
        <v>34.840000000000003</v>
      </c>
      <c r="K52" s="2">
        <v>0</v>
      </c>
      <c r="L52" s="2">
        <v>0.90059999999999996</v>
      </c>
      <c r="M52" s="2">
        <v>49.376904000000003</v>
      </c>
      <c r="N52" s="2">
        <v>0</v>
      </c>
      <c r="O52"/>
      <c r="P52"/>
      <c r="Q52" s="2">
        <v>842</v>
      </c>
      <c r="R52" s="2">
        <v>-604.61300000000006</v>
      </c>
      <c r="S52" s="2">
        <v>841</v>
      </c>
      <c r="T52" s="2">
        <v>-604.61300000000006</v>
      </c>
      <c r="U52" s="2">
        <v>-285</v>
      </c>
      <c r="V52" s="2">
        <v>115</v>
      </c>
      <c r="W52" s="2">
        <v>-285</v>
      </c>
      <c r="X52" s="2">
        <v>115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195</v>
      </c>
    </row>
    <row r="53" spans="1:38" s="2" customFormat="1" x14ac:dyDescent="0.35">
      <c r="A53" s="2" t="s">
        <v>0</v>
      </c>
      <c r="B53" s="13"/>
      <c r="C53" s="3">
        <v>44206.125000000015</v>
      </c>
      <c r="D53" s="2">
        <v>7</v>
      </c>
      <c r="E53" s="5">
        <v>44.125000000001002</v>
      </c>
      <c r="F53" s="6" t="s">
        <v>941</v>
      </c>
      <c r="G53" s="2">
        <v>42.08</v>
      </c>
      <c r="H53" s="2">
        <v>42.08</v>
      </c>
      <c r="I53" s="2">
        <v>61.7</v>
      </c>
      <c r="J53" s="2">
        <v>34.840000000000003</v>
      </c>
      <c r="K53" s="2">
        <v>0</v>
      </c>
      <c r="L53" s="2">
        <v>0.90059999999999996</v>
      </c>
      <c r="M53" s="2">
        <v>49.376904000000003</v>
      </c>
      <c r="N53" s="2">
        <v>0</v>
      </c>
      <c r="O53"/>
      <c r="P53"/>
      <c r="Q53" s="2">
        <v>489.71699999999998</v>
      </c>
      <c r="R53" s="2">
        <v>-18.093</v>
      </c>
      <c r="S53" s="2">
        <v>489.71699999999998</v>
      </c>
      <c r="T53" s="2">
        <v>-18.093</v>
      </c>
      <c r="U53" s="2">
        <v>-285</v>
      </c>
      <c r="V53" s="2">
        <v>115</v>
      </c>
      <c r="W53" s="2">
        <v>-285</v>
      </c>
      <c r="X53" s="2">
        <v>114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196</v>
      </c>
    </row>
    <row r="54" spans="1:38" s="2" customFormat="1" x14ac:dyDescent="0.35">
      <c r="A54" s="2" t="s">
        <v>0</v>
      </c>
      <c r="B54" s="13"/>
      <c r="C54" s="3">
        <v>44206.166666666686</v>
      </c>
      <c r="D54" s="2">
        <v>9</v>
      </c>
      <c r="E54" s="5">
        <v>44.166666666667702</v>
      </c>
      <c r="F54" s="6" t="s">
        <v>942</v>
      </c>
      <c r="G54" s="2">
        <v>12</v>
      </c>
      <c r="H54" s="2">
        <v>12</v>
      </c>
      <c r="I54" s="2">
        <v>61.7</v>
      </c>
      <c r="J54" s="2">
        <v>34.840000000000003</v>
      </c>
      <c r="K54" s="2">
        <v>0</v>
      </c>
      <c r="L54" s="2">
        <v>0.90059999999999996</v>
      </c>
      <c r="M54" s="2">
        <v>49.376904000000003</v>
      </c>
      <c r="N54" s="2">
        <v>0</v>
      </c>
      <c r="O54"/>
      <c r="P54"/>
      <c r="Q54" s="2">
        <v>714.19200000000001</v>
      </c>
      <c r="R54" s="2">
        <v>-539.48599999999999</v>
      </c>
      <c r="S54" s="2">
        <v>713.19200000000001</v>
      </c>
      <c r="T54" s="2">
        <v>-539.48599999999999</v>
      </c>
      <c r="U54" s="2">
        <v>-235</v>
      </c>
      <c r="V54" s="2">
        <v>115</v>
      </c>
      <c r="W54" s="2">
        <v>-235</v>
      </c>
      <c r="X54" s="2">
        <v>115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200</v>
      </c>
    </row>
    <row r="55" spans="1:38" s="2" customFormat="1" x14ac:dyDescent="0.35">
      <c r="A55" s="2" t="s">
        <v>0</v>
      </c>
      <c r="B55" s="13"/>
      <c r="C55" s="3">
        <v>44206.208333333358</v>
      </c>
      <c r="D55" s="2">
        <v>11</v>
      </c>
      <c r="E55" s="5">
        <v>44.208333333334402</v>
      </c>
      <c r="F55" s="6" t="s">
        <v>943</v>
      </c>
      <c r="G55" s="2">
        <v>12</v>
      </c>
      <c r="H55" s="2">
        <v>12</v>
      </c>
      <c r="I55" s="2">
        <v>61.7</v>
      </c>
      <c r="J55" s="2">
        <v>34.840000000000003</v>
      </c>
      <c r="K55" s="2">
        <v>0</v>
      </c>
      <c r="L55" s="2">
        <v>0.90059999999999996</v>
      </c>
      <c r="M55" s="2">
        <v>49.376904000000003</v>
      </c>
      <c r="N55" s="2">
        <v>0</v>
      </c>
      <c r="O55"/>
      <c r="P55"/>
      <c r="Q55" s="2">
        <v>864.41800000000001</v>
      </c>
      <c r="R55" s="2">
        <v>-829.60699999999997</v>
      </c>
      <c r="S55" s="2">
        <v>864.41800000000001</v>
      </c>
      <c r="T55" s="2">
        <v>-829.60699999999997</v>
      </c>
      <c r="U55" s="2">
        <v>-285</v>
      </c>
      <c r="V55" s="2">
        <v>115</v>
      </c>
      <c r="W55" s="2">
        <v>-284</v>
      </c>
      <c r="X55" s="2">
        <v>115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206</v>
      </c>
    </row>
    <row r="56" spans="1:38" s="2" customFormat="1" x14ac:dyDescent="0.35">
      <c r="A56" s="2" t="s">
        <v>0</v>
      </c>
      <c r="B56" s="13"/>
      <c r="C56" s="3">
        <v>44206.250000000029</v>
      </c>
      <c r="D56" s="2">
        <v>13</v>
      </c>
      <c r="E56" s="5">
        <v>44.250000000001101</v>
      </c>
      <c r="F56" s="6" t="s">
        <v>944</v>
      </c>
      <c r="G56" s="2">
        <v>72.5</v>
      </c>
      <c r="H56" s="2">
        <v>72.5</v>
      </c>
      <c r="I56" s="2">
        <v>61.7</v>
      </c>
      <c r="J56" s="2">
        <v>34.840000000000003</v>
      </c>
      <c r="K56" s="2">
        <v>0</v>
      </c>
      <c r="L56" s="2">
        <v>0.90059999999999996</v>
      </c>
      <c r="M56" s="2">
        <v>49.376904000000003</v>
      </c>
      <c r="N56" s="2">
        <v>0</v>
      </c>
      <c r="O56"/>
      <c r="P56"/>
      <c r="Q56" s="2">
        <v>706.30100000000004</v>
      </c>
      <c r="R56" s="2">
        <v>-574.73299999999995</v>
      </c>
      <c r="S56" s="2">
        <v>705.30100000000004</v>
      </c>
      <c r="T56" s="2">
        <v>-574.73299999999995</v>
      </c>
      <c r="U56" s="2">
        <v>-210</v>
      </c>
      <c r="V56" s="2">
        <v>115</v>
      </c>
      <c r="W56" s="2">
        <v>-210</v>
      </c>
      <c r="X56" s="2">
        <v>115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212</v>
      </c>
    </row>
    <row r="57" spans="1:38" s="2" customFormat="1" x14ac:dyDescent="0.35">
      <c r="A57" s="2" t="s">
        <v>0</v>
      </c>
      <c r="B57" s="13"/>
      <c r="C57" s="3">
        <v>44206.291666666701</v>
      </c>
      <c r="D57" s="2">
        <v>15</v>
      </c>
      <c r="E57" s="5">
        <v>44.291666666667702</v>
      </c>
      <c r="F57" s="6" t="s">
        <v>945</v>
      </c>
      <c r="G57" s="2">
        <v>6.25</v>
      </c>
      <c r="H57" s="2">
        <v>6.25</v>
      </c>
      <c r="I57" s="2">
        <v>61.7</v>
      </c>
      <c r="J57" s="2">
        <v>34.840000000000003</v>
      </c>
      <c r="K57" s="2">
        <v>0</v>
      </c>
      <c r="L57" s="2">
        <v>0.90059999999999996</v>
      </c>
      <c r="M57" s="2">
        <v>49.376904000000003</v>
      </c>
      <c r="N57" s="2">
        <v>0</v>
      </c>
      <c r="O57"/>
      <c r="P57"/>
      <c r="Q57" s="2">
        <v>507.66699999999997</v>
      </c>
      <c r="R57" s="2">
        <v>-663.68399999999997</v>
      </c>
      <c r="S57" s="2">
        <v>507.66699999999997</v>
      </c>
      <c r="T57" s="2">
        <v>-663.68399999999997</v>
      </c>
      <c r="U57" s="2">
        <v>-135</v>
      </c>
      <c r="V57" s="2">
        <v>365</v>
      </c>
      <c r="W57" s="2">
        <v>-135</v>
      </c>
      <c r="X57" s="2">
        <v>364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234</v>
      </c>
    </row>
    <row r="58" spans="1:38" s="2" customFormat="1" x14ac:dyDescent="0.35">
      <c r="A58" s="2" t="s">
        <v>0</v>
      </c>
      <c r="B58" s="13"/>
      <c r="C58" s="3">
        <v>44206.333333333372</v>
      </c>
      <c r="D58" s="2">
        <v>17</v>
      </c>
      <c r="E58" s="5">
        <v>44.333333333334402</v>
      </c>
      <c r="F58" s="6" t="s">
        <v>946</v>
      </c>
      <c r="G58" s="2">
        <v>6.25</v>
      </c>
      <c r="H58" s="2">
        <v>6.25</v>
      </c>
      <c r="I58" s="2">
        <v>61.7</v>
      </c>
      <c r="J58" s="2">
        <v>34.840000000000003</v>
      </c>
      <c r="K58" s="2">
        <v>0</v>
      </c>
      <c r="L58" s="2">
        <v>0.90059999999999996</v>
      </c>
      <c r="M58" s="2">
        <v>49.376904000000003</v>
      </c>
      <c r="N58" s="2">
        <v>0</v>
      </c>
      <c r="O58"/>
      <c r="P58"/>
      <c r="Q58" s="2">
        <v>306.34199999999998</v>
      </c>
      <c r="R58" s="2">
        <v>-428.28199999999998</v>
      </c>
      <c r="S58" s="2">
        <v>306.34199999999998</v>
      </c>
      <c r="T58" s="2">
        <v>-427.28199999999998</v>
      </c>
      <c r="U58" s="2">
        <v>-135</v>
      </c>
      <c r="V58" s="2">
        <v>0</v>
      </c>
      <c r="W58" s="2">
        <v>-135</v>
      </c>
      <c r="X58" s="2">
        <v>0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253</v>
      </c>
    </row>
    <row r="59" spans="1:38" s="2" customFormat="1" x14ac:dyDescent="0.35">
      <c r="A59" s="2" t="s">
        <v>0</v>
      </c>
      <c r="B59" s="13"/>
      <c r="C59" s="3">
        <v>44206.375000000044</v>
      </c>
      <c r="D59" s="2">
        <v>19</v>
      </c>
      <c r="E59" s="5">
        <v>44.375000000001101</v>
      </c>
      <c r="F59" s="6" t="s">
        <v>947</v>
      </c>
      <c r="G59" s="2">
        <v>93.78</v>
      </c>
      <c r="H59" s="2">
        <v>93.78</v>
      </c>
      <c r="I59" s="2">
        <v>61.7</v>
      </c>
      <c r="J59" s="2">
        <v>34.840000000000003</v>
      </c>
      <c r="K59" s="2">
        <v>0</v>
      </c>
      <c r="L59" s="2">
        <v>0.90059999999999996</v>
      </c>
      <c r="M59" s="2">
        <v>49.376904000000003</v>
      </c>
      <c r="N59" s="2">
        <v>0</v>
      </c>
      <c r="O59"/>
      <c r="P59"/>
      <c r="Q59" s="2">
        <v>439.39400000000001</v>
      </c>
      <c r="R59" s="2">
        <v>-170.066</v>
      </c>
      <c r="S59" s="2">
        <v>438.39400000000001</v>
      </c>
      <c r="T59" s="2">
        <v>-170.066</v>
      </c>
      <c r="U59" s="2">
        <v>-135</v>
      </c>
      <c r="V59" s="2">
        <v>0</v>
      </c>
      <c r="W59" s="2">
        <v>-135</v>
      </c>
      <c r="X59" s="2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268</v>
      </c>
    </row>
    <row r="60" spans="1:38" s="2" customFormat="1" x14ac:dyDescent="0.35">
      <c r="A60" s="2" t="s">
        <v>0</v>
      </c>
      <c r="B60" s="13"/>
      <c r="C60" s="3">
        <v>44206.416666666715</v>
      </c>
      <c r="D60" s="2">
        <v>21</v>
      </c>
      <c r="E60" s="5">
        <v>44.416666666667702</v>
      </c>
      <c r="F60" s="6" t="s">
        <v>948</v>
      </c>
      <c r="G60" s="2">
        <v>47.5</v>
      </c>
      <c r="H60" s="2">
        <v>47.5</v>
      </c>
      <c r="I60" s="2">
        <v>61.7</v>
      </c>
      <c r="J60" s="2">
        <v>34.840000000000003</v>
      </c>
      <c r="K60" s="2">
        <v>0</v>
      </c>
      <c r="L60" s="2">
        <v>0.90059999999999996</v>
      </c>
      <c r="M60" s="2">
        <v>49.376904000000003</v>
      </c>
      <c r="N60" s="2">
        <v>0</v>
      </c>
      <c r="O60"/>
      <c r="P60"/>
      <c r="Q60" s="2">
        <v>63.4</v>
      </c>
      <c r="R60" s="2">
        <v>-215.49199999999999</v>
      </c>
      <c r="S60" s="2">
        <v>63.4</v>
      </c>
      <c r="T60" s="2">
        <v>-214.49199999999999</v>
      </c>
      <c r="U60" s="2">
        <v>0</v>
      </c>
      <c r="V60" s="2">
        <v>0</v>
      </c>
      <c r="W60" s="2">
        <v>0</v>
      </c>
      <c r="X60" s="2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274</v>
      </c>
    </row>
    <row r="61" spans="1:38" s="2" customFormat="1" x14ac:dyDescent="0.35">
      <c r="A61" s="2" t="s">
        <v>0</v>
      </c>
      <c r="B61" s="13"/>
      <c r="C61" s="3">
        <v>44206.458333333387</v>
      </c>
      <c r="D61" s="2">
        <v>23</v>
      </c>
      <c r="E61" s="5">
        <v>44.458333333334402</v>
      </c>
      <c r="F61" s="6" t="s">
        <v>949</v>
      </c>
      <c r="G61" s="2">
        <v>47.6</v>
      </c>
      <c r="H61" s="2">
        <v>47.6</v>
      </c>
      <c r="I61" s="2">
        <v>61.7</v>
      </c>
      <c r="J61" s="2">
        <v>34.840000000000003</v>
      </c>
      <c r="K61" s="2">
        <v>0</v>
      </c>
      <c r="L61" s="2">
        <v>0.90059999999999996</v>
      </c>
      <c r="M61" s="2">
        <v>49.376904000000003</v>
      </c>
      <c r="N61" s="2">
        <v>0</v>
      </c>
      <c r="O61"/>
      <c r="P61"/>
      <c r="Q61" s="2">
        <v>158.01300000000001</v>
      </c>
      <c r="R61" s="2">
        <v>-728.81899999999996</v>
      </c>
      <c r="S61" s="2">
        <v>158.01300000000001</v>
      </c>
      <c r="T61" s="2">
        <v>-727.81899999999996</v>
      </c>
      <c r="U61" s="2">
        <v>0</v>
      </c>
      <c r="V61" s="2">
        <v>0</v>
      </c>
      <c r="W61" s="2">
        <v>0</v>
      </c>
      <c r="X61" s="2">
        <v>0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266</v>
      </c>
    </row>
    <row r="62" spans="1:38" s="2" customFormat="1" x14ac:dyDescent="0.35">
      <c r="A62" s="2" t="s">
        <v>0</v>
      </c>
      <c r="B62" s="13"/>
      <c r="C62" s="3">
        <v>44206.500000000058</v>
      </c>
      <c r="D62" s="2">
        <v>25</v>
      </c>
      <c r="E62" s="5">
        <v>44.500000000001101</v>
      </c>
      <c r="F62" s="6" t="s">
        <v>950</v>
      </c>
      <c r="G62" s="2">
        <v>50</v>
      </c>
      <c r="H62" s="2">
        <v>50</v>
      </c>
      <c r="I62" s="2">
        <v>61.7</v>
      </c>
      <c r="J62" s="2">
        <v>34.840000000000003</v>
      </c>
      <c r="K62" s="2">
        <v>0</v>
      </c>
      <c r="L62" s="2">
        <v>0.90059999999999996</v>
      </c>
      <c r="M62" s="2">
        <v>49.376904000000003</v>
      </c>
      <c r="N62" s="2">
        <v>0</v>
      </c>
      <c r="O62"/>
      <c r="P62"/>
      <c r="Q62" s="2">
        <v>110</v>
      </c>
      <c r="R62" s="2">
        <v>-578.14200000000005</v>
      </c>
      <c r="S62" s="2">
        <v>110</v>
      </c>
      <c r="T62" s="2">
        <v>-577.14200000000005</v>
      </c>
      <c r="U62" s="2">
        <v>0</v>
      </c>
      <c r="V62" s="2">
        <v>0</v>
      </c>
      <c r="W62" s="2">
        <v>0</v>
      </c>
      <c r="X62" s="2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263</v>
      </c>
    </row>
    <row r="63" spans="1:38" s="2" customFormat="1" x14ac:dyDescent="0.35">
      <c r="A63" s="2" t="s">
        <v>0</v>
      </c>
      <c r="B63" s="13"/>
      <c r="C63" s="3">
        <v>44206.54166666673</v>
      </c>
      <c r="D63" s="2">
        <v>27</v>
      </c>
      <c r="E63" s="5">
        <v>44.541666666667801</v>
      </c>
      <c r="F63" s="6" t="s">
        <v>951</v>
      </c>
      <c r="G63" s="2">
        <v>47.676569999999998</v>
      </c>
      <c r="H63" s="2">
        <v>47.676569999999998</v>
      </c>
      <c r="I63" s="2">
        <v>61.7</v>
      </c>
      <c r="J63" s="2">
        <v>34.840000000000003</v>
      </c>
      <c r="K63" s="2">
        <v>0</v>
      </c>
      <c r="L63" s="2">
        <v>0.90059999999999996</v>
      </c>
      <c r="M63" s="2">
        <v>49.376904000000003</v>
      </c>
      <c r="N63" s="2">
        <v>0</v>
      </c>
      <c r="O63"/>
      <c r="P63"/>
      <c r="Q63" s="2">
        <v>110</v>
      </c>
      <c r="R63" s="2">
        <v>-381.04300000000001</v>
      </c>
      <c r="S63" s="2">
        <v>110</v>
      </c>
      <c r="T63" s="2">
        <v>-380.04300000000001</v>
      </c>
      <c r="U63" s="2">
        <v>0</v>
      </c>
      <c r="V63" s="2">
        <v>0</v>
      </c>
      <c r="W63" s="2">
        <v>0</v>
      </c>
      <c r="X63" s="2">
        <v>0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266</v>
      </c>
    </row>
    <row r="64" spans="1:38" s="2" customFormat="1" x14ac:dyDescent="0.35">
      <c r="A64" s="2" t="s">
        <v>0</v>
      </c>
      <c r="B64" s="13"/>
      <c r="C64" s="3">
        <v>44206.583333333401</v>
      </c>
      <c r="D64" s="2">
        <v>29</v>
      </c>
      <c r="E64" s="5">
        <v>44.583333333334402</v>
      </c>
      <c r="F64" s="6" t="s">
        <v>952</v>
      </c>
      <c r="G64" s="2">
        <v>135</v>
      </c>
      <c r="H64" s="2">
        <v>135</v>
      </c>
      <c r="I64" s="2">
        <v>61.7</v>
      </c>
      <c r="J64" s="2">
        <v>34.840000000000003</v>
      </c>
      <c r="K64" s="2">
        <v>0</v>
      </c>
      <c r="L64" s="2">
        <v>0.90059999999999996</v>
      </c>
      <c r="M64" s="2">
        <v>49.376904000000003</v>
      </c>
      <c r="N64" s="2">
        <v>0</v>
      </c>
      <c r="O64"/>
      <c r="P64"/>
      <c r="Q64" s="2">
        <v>184.27699999999999</v>
      </c>
      <c r="R64" s="2">
        <v>-443.51499999999999</v>
      </c>
      <c r="S64" s="2">
        <v>184.27699999999999</v>
      </c>
      <c r="T64" s="2">
        <v>-442.51499999999999</v>
      </c>
      <c r="U64" s="2">
        <v>0</v>
      </c>
      <c r="V64" s="2">
        <v>0</v>
      </c>
      <c r="W64" s="2">
        <v>0</v>
      </c>
      <c r="X64" s="2">
        <v>0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267</v>
      </c>
    </row>
    <row r="65" spans="1:38" s="2" customFormat="1" x14ac:dyDescent="0.35">
      <c r="A65" s="2" t="s">
        <v>0</v>
      </c>
      <c r="B65" s="13"/>
      <c r="C65" s="3">
        <v>44206.625000000073</v>
      </c>
      <c r="D65" s="2">
        <v>31</v>
      </c>
      <c r="E65" s="5">
        <v>44.625000000001101</v>
      </c>
      <c r="F65" s="6" t="s">
        <v>953</v>
      </c>
      <c r="G65" s="2">
        <v>47.65</v>
      </c>
      <c r="H65" s="2">
        <v>47.65</v>
      </c>
      <c r="I65" s="2">
        <v>61.7</v>
      </c>
      <c r="J65" s="2">
        <v>34.840000000000003</v>
      </c>
      <c r="K65" s="2">
        <v>0</v>
      </c>
      <c r="L65" s="2">
        <v>0.90059999999999996</v>
      </c>
      <c r="M65" s="2">
        <v>49.376904000000003</v>
      </c>
      <c r="N65" s="2">
        <v>0</v>
      </c>
      <c r="O65"/>
      <c r="P65"/>
      <c r="Q65" s="2">
        <v>453.85899999999998</v>
      </c>
      <c r="R65" s="2">
        <v>-410.85700000000003</v>
      </c>
      <c r="S65" s="2">
        <v>452.85899999999998</v>
      </c>
      <c r="T65" s="2">
        <v>-410.85700000000003</v>
      </c>
      <c r="U65" s="2">
        <v>0</v>
      </c>
      <c r="V65" s="2">
        <v>0</v>
      </c>
      <c r="W65" s="2">
        <v>0</v>
      </c>
      <c r="X65" s="2">
        <v>0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267</v>
      </c>
    </row>
    <row r="66" spans="1:38" s="2" customFormat="1" x14ac:dyDescent="0.35">
      <c r="A66" s="2" t="s">
        <v>0</v>
      </c>
      <c r="B66" s="13"/>
      <c r="C66" s="3">
        <v>44206.666666666744</v>
      </c>
      <c r="D66" s="2">
        <v>33</v>
      </c>
      <c r="E66" s="5">
        <v>44.666666666667801</v>
      </c>
      <c r="F66" s="6" t="s">
        <v>954</v>
      </c>
      <c r="G66" s="2">
        <v>48</v>
      </c>
      <c r="H66" s="2">
        <v>48</v>
      </c>
      <c r="I66" s="2">
        <v>61.7</v>
      </c>
      <c r="J66" s="2">
        <v>34.840000000000003</v>
      </c>
      <c r="K66" s="2">
        <v>0</v>
      </c>
      <c r="L66" s="2">
        <v>0.90059999999999996</v>
      </c>
      <c r="M66" s="2">
        <v>49.376904000000003</v>
      </c>
      <c r="N66" s="2">
        <v>12.54</v>
      </c>
      <c r="O66"/>
      <c r="P66"/>
      <c r="Q66" s="2">
        <v>846.50900000000001</v>
      </c>
      <c r="R66" s="2">
        <v>-955.04899999999998</v>
      </c>
      <c r="S66" s="2">
        <v>846.50900000000001</v>
      </c>
      <c r="T66" s="2">
        <v>-954.04899999999998</v>
      </c>
      <c r="U66" s="2">
        <v>0</v>
      </c>
      <c r="V66" s="2">
        <v>0</v>
      </c>
      <c r="W66" s="2">
        <v>0</v>
      </c>
      <c r="X66" s="2">
        <v>0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264</v>
      </c>
    </row>
    <row r="67" spans="1:38" s="2" customFormat="1" x14ac:dyDescent="0.35">
      <c r="A67" s="2" t="s">
        <v>0</v>
      </c>
      <c r="B67" s="13"/>
      <c r="C67" s="3">
        <v>44206.708333333416</v>
      </c>
      <c r="D67" s="2">
        <v>35</v>
      </c>
      <c r="E67" s="5">
        <v>44.708333333334402</v>
      </c>
      <c r="F67" s="6" t="s">
        <v>955</v>
      </c>
      <c r="G67" s="2">
        <v>980</v>
      </c>
      <c r="H67" s="2">
        <v>980</v>
      </c>
      <c r="I67" s="2">
        <v>61.7</v>
      </c>
      <c r="J67" s="2">
        <v>34.840000000000003</v>
      </c>
      <c r="K67" s="2">
        <v>0</v>
      </c>
      <c r="L67" s="2">
        <v>0.90059999999999996</v>
      </c>
      <c r="M67" s="2">
        <v>49.376904000000003</v>
      </c>
      <c r="N67" s="2">
        <v>12.54</v>
      </c>
      <c r="O67"/>
      <c r="P67"/>
      <c r="Q67" s="2">
        <v>963.18100000000004</v>
      </c>
      <c r="R67" s="2">
        <v>-801.16499999999996</v>
      </c>
      <c r="S67" s="2">
        <v>962.18100000000004</v>
      </c>
      <c r="T67" s="2">
        <v>-801.16499999999996</v>
      </c>
      <c r="U67" s="2">
        <v>0</v>
      </c>
      <c r="V67" s="2">
        <v>0</v>
      </c>
      <c r="W67" s="2">
        <v>0</v>
      </c>
      <c r="X67" s="2">
        <v>0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260</v>
      </c>
    </row>
    <row r="68" spans="1:38" s="2" customFormat="1" x14ac:dyDescent="0.35">
      <c r="A68" s="2" t="s">
        <v>0</v>
      </c>
      <c r="B68" s="13"/>
      <c r="C68" s="3">
        <v>44206.750000000087</v>
      </c>
      <c r="D68" s="2">
        <v>37</v>
      </c>
      <c r="E68" s="5">
        <v>44.750000000001101</v>
      </c>
      <c r="F68" s="6" t="s">
        <v>956</v>
      </c>
      <c r="G68" s="2">
        <v>50</v>
      </c>
      <c r="H68" s="2">
        <v>50</v>
      </c>
      <c r="I68" s="2">
        <v>61.7</v>
      </c>
      <c r="J68" s="2">
        <v>34.840000000000003</v>
      </c>
      <c r="K68" s="2">
        <v>0</v>
      </c>
      <c r="L68" s="2">
        <v>0.90059999999999996</v>
      </c>
      <c r="M68" s="2">
        <v>49.376904000000003</v>
      </c>
      <c r="N68" s="2">
        <v>12.54</v>
      </c>
      <c r="O68"/>
      <c r="P68"/>
      <c r="Q68" s="2">
        <v>1007.5</v>
      </c>
      <c r="R68" s="2">
        <v>-1106.8779999999999</v>
      </c>
      <c r="S68" s="2">
        <v>1007.5</v>
      </c>
      <c r="T68" s="2">
        <v>-1105.8779999999999</v>
      </c>
      <c r="U68" s="2">
        <v>0</v>
      </c>
      <c r="V68" s="2">
        <v>0</v>
      </c>
      <c r="W68" s="2">
        <v>0</v>
      </c>
      <c r="X68" s="2">
        <v>0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250</v>
      </c>
    </row>
    <row r="69" spans="1:38" s="2" customFormat="1" x14ac:dyDescent="0.35">
      <c r="A69" s="2" t="s">
        <v>0</v>
      </c>
      <c r="B69" s="13"/>
      <c r="C69" s="3">
        <v>44206.791666666759</v>
      </c>
      <c r="D69" s="2">
        <v>39</v>
      </c>
      <c r="E69" s="5">
        <v>44.791666666667801</v>
      </c>
      <c r="F69" s="6" t="s">
        <v>957</v>
      </c>
      <c r="G69" s="2">
        <v>50.25</v>
      </c>
      <c r="H69" s="2">
        <v>50.25</v>
      </c>
      <c r="I69" s="2">
        <v>61.7</v>
      </c>
      <c r="J69" s="2">
        <v>34.840000000000003</v>
      </c>
      <c r="K69" s="2">
        <v>0</v>
      </c>
      <c r="L69" s="2">
        <v>0.90059999999999996</v>
      </c>
      <c r="M69" s="2">
        <v>49.376904000000003</v>
      </c>
      <c r="N69" s="2">
        <v>0</v>
      </c>
      <c r="O69"/>
      <c r="P69"/>
      <c r="Q69" s="2">
        <v>893.79499999999996</v>
      </c>
      <c r="R69" s="2">
        <v>-916.98199999999997</v>
      </c>
      <c r="S69" s="2">
        <v>893.79499999999996</v>
      </c>
      <c r="T69" s="2">
        <v>-915.98199999999997</v>
      </c>
      <c r="U69" s="2">
        <v>0</v>
      </c>
      <c r="V69" s="2">
        <v>0</v>
      </c>
      <c r="W69" s="2">
        <v>0</v>
      </c>
      <c r="X69" s="2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237</v>
      </c>
    </row>
    <row r="70" spans="1:38" s="2" customFormat="1" x14ac:dyDescent="0.35">
      <c r="A70" s="2" t="s">
        <v>0</v>
      </c>
      <c r="B70" s="13"/>
      <c r="C70" s="3">
        <v>44206.83333333343</v>
      </c>
      <c r="D70" s="2">
        <v>41</v>
      </c>
      <c r="E70" s="5">
        <v>44.833333333334501</v>
      </c>
      <c r="F70" s="6" t="s">
        <v>958</v>
      </c>
      <c r="G70" s="2">
        <v>48.1</v>
      </c>
      <c r="H70" s="2">
        <v>48.1</v>
      </c>
      <c r="I70" s="2">
        <v>61.7</v>
      </c>
      <c r="J70" s="2">
        <v>34.840000000000003</v>
      </c>
      <c r="K70" s="2">
        <v>0</v>
      </c>
      <c r="L70" s="2">
        <v>0.90059999999999996</v>
      </c>
      <c r="M70" s="2">
        <v>49.376904000000003</v>
      </c>
      <c r="N70" s="2">
        <v>0</v>
      </c>
      <c r="O70"/>
      <c r="P70"/>
      <c r="Q70" s="2">
        <v>996.58299999999997</v>
      </c>
      <c r="R70" s="2">
        <v>-952.83500000000004</v>
      </c>
      <c r="S70" s="2">
        <v>995.58299999999997</v>
      </c>
      <c r="T70" s="2">
        <v>-952.83500000000004</v>
      </c>
      <c r="U70" s="2">
        <v>0</v>
      </c>
      <c r="V70" s="2">
        <v>0</v>
      </c>
      <c r="W70" s="2">
        <v>0</v>
      </c>
      <c r="X70" s="2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200</v>
      </c>
    </row>
    <row r="71" spans="1:38" s="2" customFormat="1" x14ac:dyDescent="0.35">
      <c r="A71" s="2" t="s">
        <v>0</v>
      </c>
      <c r="B71" s="13"/>
      <c r="C71" s="3">
        <v>44206.875000000102</v>
      </c>
      <c r="D71" s="2">
        <v>43</v>
      </c>
      <c r="E71" s="5">
        <v>44.875000000001101</v>
      </c>
      <c r="F71" s="6" t="s">
        <v>959</v>
      </c>
      <c r="G71" s="2">
        <v>48.16</v>
      </c>
      <c r="H71" s="2">
        <v>48.16</v>
      </c>
      <c r="I71" s="2">
        <v>61.7</v>
      </c>
      <c r="J71" s="2">
        <v>34.840000000000003</v>
      </c>
      <c r="K71" s="2">
        <v>0</v>
      </c>
      <c r="L71" s="2">
        <v>0.90059999999999996</v>
      </c>
      <c r="M71" s="2">
        <v>49.376904000000003</v>
      </c>
      <c r="N71" s="2">
        <v>0</v>
      </c>
      <c r="O71"/>
      <c r="P71"/>
      <c r="Q71" s="2">
        <v>813.702</v>
      </c>
      <c r="R71" s="2">
        <v>-892.81600000000003</v>
      </c>
      <c r="S71" s="2">
        <v>813.702</v>
      </c>
      <c r="T71" s="2">
        <v>-892.81600000000003</v>
      </c>
      <c r="U71" s="2">
        <v>0</v>
      </c>
      <c r="V71" s="2">
        <v>345</v>
      </c>
      <c r="W71" s="2">
        <v>0</v>
      </c>
      <c r="X71" s="2">
        <v>344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175</v>
      </c>
    </row>
    <row r="72" spans="1:38" s="2" customFormat="1" x14ac:dyDescent="0.35">
      <c r="A72" s="2" t="s">
        <v>0</v>
      </c>
      <c r="B72" s="13"/>
      <c r="C72" s="3">
        <v>44206.916666666773</v>
      </c>
      <c r="D72" s="2">
        <v>45</v>
      </c>
      <c r="E72" s="5">
        <v>44.916666666667801</v>
      </c>
      <c r="F72" s="6" t="s">
        <v>960</v>
      </c>
      <c r="G72" s="2">
        <v>6.25</v>
      </c>
      <c r="H72" s="2">
        <v>6.25</v>
      </c>
      <c r="I72" s="2">
        <v>61.7</v>
      </c>
      <c r="J72" s="2">
        <v>34.840000000000003</v>
      </c>
      <c r="K72" s="2">
        <v>0</v>
      </c>
      <c r="L72" s="2">
        <v>0.90059999999999996</v>
      </c>
      <c r="M72" s="2">
        <v>49.376904000000003</v>
      </c>
      <c r="N72" s="2">
        <v>0</v>
      </c>
      <c r="O72"/>
      <c r="P72"/>
      <c r="Q72" s="2">
        <v>687.11699999999996</v>
      </c>
      <c r="R72" s="2">
        <v>-1492.278</v>
      </c>
      <c r="S72" s="2">
        <v>687.11699999999996</v>
      </c>
      <c r="T72" s="2">
        <v>-1491.278</v>
      </c>
      <c r="U72" s="2">
        <v>-165</v>
      </c>
      <c r="V72" s="2">
        <v>845</v>
      </c>
      <c r="W72" s="2">
        <v>-165</v>
      </c>
      <c r="X72" s="2">
        <v>845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148</v>
      </c>
    </row>
    <row r="73" spans="1:38" s="2" customFormat="1" x14ac:dyDescent="0.35">
      <c r="A73" s="2" t="s">
        <v>0</v>
      </c>
      <c r="B73" s="13"/>
      <c r="C73" s="3">
        <v>44206.958333333445</v>
      </c>
      <c r="D73" s="2">
        <v>47</v>
      </c>
      <c r="E73" s="5">
        <v>44.958333333334501</v>
      </c>
      <c r="F73" s="6" t="s">
        <v>961</v>
      </c>
      <c r="G73" s="2">
        <v>96</v>
      </c>
      <c r="H73" s="2">
        <v>96</v>
      </c>
      <c r="I73" s="2">
        <v>61.7</v>
      </c>
      <c r="J73" s="2">
        <v>34.840000000000003</v>
      </c>
      <c r="K73" s="2">
        <v>0</v>
      </c>
      <c r="L73" s="2">
        <v>0.90059999999999996</v>
      </c>
      <c r="M73" s="2">
        <v>49.376904000000003</v>
      </c>
      <c r="N73" s="2">
        <v>0</v>
      </c>
      <c r="O73"/>
      <c r="P73"/>
      <c r="Q73" s="2">
        <v>736.17700000000002</v>
      </c>
      <c r="R73" s="2">
        <v>-1752.626</v>
      </c>
      <c r="S73" s="2">
        <v>736.17700000000002</v>
      </c>
      <c r="T73" s="2">
        <v>-1751.626</v>
      </c>
      <c r="U73" s="2">
        <v>-215</v>
      </c>
      <c r="V73" s="2">
        <v>345</v>
      </c>
      <c r="W73" s="2">
        <v>-215</v>
      </c>
      <c r="X73" s="2">
        <v>345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105</v>
      </c>
    </row>
    <row r="74" spans="1:38" s="2" customFormat="1" x14ac:dyDescent="0.35">
      <c r="A74" s="2" t="s">
        <v>0</v>
      </c>
      <c r="B74" s="13">
        <v>44207</v>
      </c>
      <c r="C74" s="3">
        <v>44207</v>
      </c>
      <c r="D74" s="2">
        <v>1</v>
      </c>
      <c r="E74" s="5">
        <v>45.000000000001101</v>
      </c>
      <c r="F74" s="6" t="s">
        <v>962</v>
      </c>
      <c r="G74" s="2">
        <v>62.5</v>
      </c>
      <c r="H74" s="2">
        <v>62.5</v>
      </c>
      <c r="I74" s="2">
        <v>66.5</v>
      </c>
      <c r="J74" s="2">
        <v>34.840000000000003</v>
      </c>
      <c r="K74" s="2">
        <v>0</v>
      </c>
      <c r="L74" s="2">
        <v>0.89870000000000005</v>
      </c>
      <c r="M74" s="2">
        <v>49.310708000000005</v>
      </c>
      <c r="N74" s="2">
        <v>0</v>
      </c>
      <c r="O74"/>
      <c r="P74"/>
      <c r="Q74" s="2">
        <v>935.12800000000004</v>
      </c>
      <c r="R74" s="2">
        <v>-2020.61</v>
      </c>
      <c r="S74" s="2">
        <v>935.12800000000004</v>
      </c>
      <c r="T74" s="2">
        <v>-2019.61</v>
      </c>
      <c r="U74" s="2">
        <v>-240</v>
      </c>
      <c r="V74" s="2">
        <v>345</v>
      </c>
      <c r="W74" s="2">
        <v>-240</v>
      </c>
      <c r="X74" s="2">
        <v>345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>
        <v>104</v>
      </c>
    </row>
    <row r="75" spans="1:38" s="2" customFormat="1" x14ac:dyDescent="0.35">
      <c r="A75" s="2" t="s">
        <v>0</v>
      </c>
      <c r="B75" s="13"/>
      <c r="C75" s="3">
        <v>44207.041666666672</v>
      </c>
      <c r="D75" s="2">
        <v>3</v>
      </c>
      <c r="E75" s="5">
        <v>45.041666666667801</v>
      </c>
      <c r="F75" s="6" t="s">
        <v>963</v>
      </c>
      <c r="G75" s="2">
        <v>66.95</v>
      </c>
      <c r="H75" s="2">
        <v>66.95</v>
      </c>
      <c r="I75" s="2">
        <v>66.5</v>
      </c>
      <c r="J75" s="2">
        <v>34.840000000000003</v>
      </c>
      <c r="K75" s="2">
        <v>0</v>
      </c>
      <c r="L75" s="2">
        <v>0.89870000000000005</v>
      </c>
      <c r="M75" s="2">
        <v>49.310708000000005</v>
      </c>
      <c r="N75" s="2">
        <v>0</v>
      </c>
      <c r="O75"/>
      <c r="P75"/>
      <c r="Q75" s="2">
        <v>870.66899999999998</v>
      </c>
      <c r="R75" s="2">
        <v>-1556.3869999999999</v>
      </c>
      <c r="S75" s="2">
        <v>870.66899999999998</v>
      </c>
      <c r="T75" s="2">
        <v>-1555.3869999999999</v>
      </c>
      <c r="U75" s="2">
        <v>-165</v>
      </c>
      <c r="V75" s="2">
        <v>345</v>
      </c>
      <c r="W75" s="2">
        <v>-165</v>
      </c>
      <c r="X75" s="2">
        <v>345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>
        <v>102</v>
      </c>
    </row>
    <row r="76" spans="1:38" s="2" customFormat="1" x14ac:dyDescent="0.35">
      <c r="A76" s="2" t="s">
        <v>0</v>
      </c>
      <c r="B76" s="13"/>
      <c r="C76" s="3">
        <v>44207.083333333343</v>
      </c>
      <c r="D76" s="2">
        <v>5</v>
      </c>
      <c r="E76" s="5">
        <v>45.083333333334501</v>
      </c>
      <c r="F76" s="6" t="s">
        <v>964</v>
      </c>
      <c r="G76" s="2">
        <v>62.5</v>
      </c>
      <c r="H76" s="2">
        <v>62.5</v>
      </c>
      <c r="I76" s="2">
        <v>66.5</v>
      </c>
      <c r="J76" s="2">
        <v>34.840000000000003</v>
      </c>
      <c r="K76" s="2">
        <v>0</v>
      </c>
      <c r="L76" s="2">
        <v>0.89870000000000005</v>
      </c>
      <c r="M76" s="2">
        <v>49.310708000000005</v>
      </c>
      <c r="N76" s="2">
        <v>0</v>
      </c>
      <c r="O76"/>
      <c r="P76"/>
      <c r="Q76" s="2">
        <v>849.93100000000004</v>
      </c>
      <c r="R76" s="2">
        <v>-1308.299</v>
      </c>
      <c r="S76" s="2">
        <v>849.93100000000004</v>
      </c>
      <c r="T76" s="2">
        <v>-1307.299</v>
      </c>
      <c r="U76" s="2">
        <v>-165</v>
      </c>
      <c r="V76" s="2">
        <v>345</v>
      </c>
      <c r="W76" s="2">
        <v>-165</v>
      </c>
      <c r="X76" s="2">
        <v>345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>
        <v>97</v>
      </c>
    </row>
    <row r="77" spans="1:38" s="2" customFormat="1" x14ac:dyDescent="0.35">
      <c r="A77" s="2" t="s">
        <v>0</v>
      </c>
      <c r="B77" s="13"/>
      <c r="C77" s="3">
        <v>44207.125000000015</v>
      </c>
      <c r="D77" s="2">
        <v>7</v>
      </c>
      <c r="E77" s="5">
        <v>45.125000000001201</v>
      </c>
      <c r="F77" s="6" t="s">
        <v>965</v>
      </c>
      <c r="G77" s="2">
        <v>62.5</v>
      </c>
      <c r="H77" s="2">
        <v>62.5</v>
      </c>
      <c r="I77" s="2">
        <v>66.5</v>
      </c>
      <c r="J77" s="2">
        <v>34.840000000000003</v>
      </c>
      <c r="K77" s="2">
        <v>0</v>
      </c>
      <c r="L77" s="2">
        <v>0.89870000000000005</v>
      </c>
      <c r="M77" s="2">
        <v>49.310708000000005</v>
      </c>
      <c r="N77" s="2">
        <v>0</v>
      </c>
      <c r="O77"/>
      <c r="P77"/>
      <c r="Q77" s="2">
        <v>1131.9079999999999</v>
      </c>
      <c r="R77" s="2">
        <v>-873.67700000000002</v>
      </c>
      <c r="S77" s="2">
        <v>1130.9079999999999</v>
      </c>
      <c r="T77" s="2">
        <v>-873.67700000000002</v>
      </c>
      <c r="U77" s="2">
        <v>-165</v>
      </c>
      <c r="V77" s="2">
        <v>345</v>
      </c>
      <c r="W77" s="2">
        <v>-165</v>
      </c>
      <c r="X77" s="2">
        <v>345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>
        <v>105</v>
      </c>
    </row>
    <row r="78" spans="1:38" s="2" customFormat="1" x14ac:dyDescent="0.35">
      <c r="A78" s="2" t="s">
        <v>0</v>
      </c>
      <c r="B78" s="13"/>
      <c r="C78" s="3">
        <v>44207.166666666686</v>
      </c>
      <c r="D78" s="2">
        <v>9</v>
      </c>
      <c r="E78" s="5">
        <v>45.166666666667801</v>
      </c>
      <c r="F78" s="6" t="s">
        <v>966</v>
      </c>
      <c r="G78" s="2">
        <v>61.8</v>
      </c>
      <c r="H78" s="2">
        <v>61.8</v>
      </c>
      <c r="I78" s="2">
        <v>66.5</v>
      </c>
      <c r="J78" s="2">
        <v>34.840000000000003</v>
      </c>
      <c r="K78" s="2">
        <v>0</v>
      </c>
      <c r="L78" s="2">
        <v>0.89870000000000005</v>
      </c>
      <c r="M78" s="2">
        <v>49.310708000000005</v>
      </c>
      <c r="N78" s="2">
        <v>0</v>
      </c>
      <c r="O78"/>
      <c r="P78"/>
      <c r="Q78" s="2">
        <v>807.36900000000003</v>
      </c>
      <c r="R78" s="2">
        <v>-824.57</v>
      </c>
      <c r="S78" s="2">
        <v>807.36900000000003</v>
      </c>
      <c r="T78" s="2">
        <v>-824.57</v>
      </c>
      <c r="U78" s="2">
        <v>-165</v>
      </c>
      <c r="V78" s="2">
        <v>345</v>
      </c>
      <c r="W78" s="2">
        <v>-165</v>
      </c>
      <c r="X78" s="2">
        <v>344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>
        <v>108</v>
      </c>
    </row>
    <row r="79" spans="1:38" s="2" customFormat="1" x14ac:dyDescent="0.35">
      <c r="A79" s="2" t="s">
        <v>0</v>
      </c>
      <c r="B79" s="13"/>
      <c r="C79" s="3">
        <v>44207.208333333358</v>
      </c>
      <c r="D79" s="2">
        <v>11</v>
      </c>
      <c r="E79" s="5">
        <v>45.208333333334501</v>
      </c>
      <c r="F79" s="6" t="s">
        <v>967</v>
      </c>
      <c r="G79" s="2">
        <v>100</v>
      </c>
      <c r="H79" s="2">
        <v>100</v>
      </c>
      <c r="I79" s="2">
        <v>66.5</v>
      </c>
      <c r="J79" s="2">
        <v>34.840000000000003</v>
      </c>
      <c r="K79" s="2">
        <v>0</v>
      </c>
      <c r="L79" s="2">
        <v>0.89870000000000005</v>
      </c>
      <c r="M79" s="2">
        <v>49.310708000000005</v>
      </c>
      <c r="N79" s="2">
        <v>0</v>
      </c>
      <c r="O79"/>
      <c r="P79"/>
      <c r="Q79" s="2">
        <v>859.61699999999996</v>
      </c>
      <c r="R79" s="2">
        <v>-984.39800000000002</v>
      </c>
      <c r="S79" s="2">
        <v>859.61699999999996</v>
      </c>
      <c r="T79" s="2">
        <v>-984.39800000000002</v>
      </c>
      <c r="U79" s="2">
        <v>-165</v>
      </c>
      <c r="V79" s="2">
        <v>345</v>
      </c>
      <c r="W79" s="2">
        <v>-165</v>
      </c>
      <c r="X79" s="2">
        <v>344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>
        <v>106</v>
      </c>
    </row>
    <row r="80" spans="1:38" s="2" customFormat="1" x14ac:dyDescent="0.35">
      <c r="A80" s="2" t="s">
        <v>0</v>
      </c>
      <c r="B80" s="13"/>
      <c r="C80" s="3">
        <v>44207.250000000029</v>
      </c>
      <c r="D80" s="2">
        <v>13</v>
      </c>
      <c r="E80" s="5">
        <v>45.250000000001201</v>
      </c>
      <c r="F80" s="6" t="s">
        <v>968</v>
      </c>
      <c r="G80" s="2">
        <v>125</v>
      </c>
      <c r="H80" s="2">
        <v>125</v>
      </c>
      <c r="I80" s="2">
        <v>66.5</v>
      </c>
      <c r="J80" s="2">
        <v>34.840000000000003</v>
      </c>
      <c r="K80" s="2">
        <v>0</v>
      </c>
      <c r="L80" s="2">
        <v>0.89870000000000005</v>
      </c>
      <c r="M80" s="2">
        <v>49.310708000000005</v>
      </c>
      <c r="N80" s="2">
        <v>0</v>
      </c>
      <c r="O80"/>
      <c r="P80"/>
      <c r="Q80" s="2">
        <v>869.99199999999996</v>
      </c>
      <c r="R80" s="2">
        <v>-1383.9949999999999</v>
      </c>
      <c r="S80" s="2">
        <v>869.99199999999996</v>
      </c>
      <c r="T80" s="2">
        <v>-1383.9949999999999</v>
      </c>
      <c r="U80" s="2">
        <v>0</v>
      </c>
      <c r="V80" s="2">
        <v>745</v>
      </c>
      <c r="W80" s="2">
        <v>0</v>
      </c>
      <c r="X80" s="2">
        <v>744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>
        <v>131</v>
      </c>
    </row>
    <row r="81" spans="1:38" s="2" customFormat="1" x14ac:dyDescent="0.35">
      <c r="A81" s="2" t="s">
        <v>0</v>
      </c>
      <c r="B81" s="13"/>
      <c r="C81" s="3">
        <v>44207.291666666701</v>
      </c>
      <c r="D81" s="2">
        <v>15</v>
      </c>
      <c r="E81" s="5">
        <v>45.291666666667801</v>
      </c>
      <c r="F81" s="6" t="s">
        <v>969</v>
      </c>
      <c r="G81" s="2">
        <v>47</v>
      </c>
      <c r="H81" s="2">
        <v>47</v>
      </c>
      <c r="I81" s="2">
        <v>66.5</v>
      </c>
      <c r="J81" s="2">
        <v>34.840000000000003</v>
      </c>
      <c r="K81" s="2">
        <v>0</v>
      </c>
      <c r="L81" s="2">
        <v>0.89870000000000005</v>
      </c>
      <c r="M81" s="2">
        <v>49.310708000000005</v>
      </c>
      <c r="N81" s="2">
        <v>0</v>
      </c>
      <c r="O81"/>
      <c r="P81"/>
      <c r="Q81" s="2">
        <v>601.91300000000001</v>
      </c>
      <c r="R81" s="2">
        <v>-672.20500000000004</v>
      </c>
      <c r="S81" s="2">
        <v>600.91300000000001</v>
      </c>
      <c r="T81" s="2">
        <v>-672.20500000000004</v>
      </c>
      <c r="U81" s="2">
        <v>0</v>
      </c>
      <c r="V81" s="2">
        <v>300</v>
      </c>
      <c r="W81" s="2">
        <v>0</v>
      </c>
      <c r="X81" s="2">
        <v>300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>
        <v>162</v>
      </c>
    </row>
    <row r="82" spans="1:38" s="2" customFormat="1" x14ac:dyDescent="0.35">
      <c r="A82" s="2" t="s">
        <v>0</v>
      </c>
      <c r="B82" s="13"/>
      <c r="C82" s="3">
        <v>44207.333333333372</v>
      </c>
      <c r="D82" s="2">
        <v>17</v>
      </c>
      <c r="E82" s="5">
        <v>45.333333333334501</v>
      </c>
      <c r="F82" s="6" t="s">
        <v>970</v>
      </c>
      <c r="G82" s="2">
        <v>111</v>
      </c>
      <c r="H82" s="2">
        <v>111</v>
      </c>
      <c r="I82" s="2">
        <v>66.5</v>
      </c>
      <c r="J82" s="2">
        <v>35.03</v>
      </c>
      <c r="K82" s="2">
        <v>0</v>
      </c>
      <c r="L82" s="2">
        <v>0.89870000000000005</v>
      </c>
      <c r="M82" s="2">
        <v>49.481461000000003</v>
      </c>
      <c r="N82" s="2">
        <v>0</v>
      </c>
      <c r="O82"/>
      <c r="P82"/>
      <c r="Q82" s="2">
        <v>743.25</v>
      </c>
      <c r="R82" s="2">
        <v>-329.22500000000002</v>
      </c>
      <c r="S82" s="2">
        <v>742.25</v>
      </c>
      <c r="T82" s="2">
        <v>-329.22500000000002</v>
      </c>
      <c r="U82" s="2">
        <v>0</v>
      </c>
      <c r="V82" s="2">
        <v>0</v>
      </c>
      <c r="W82" s="2">
        <v>0</v>
      </c>
      <c r="X82" s="2">
        <v>0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>
        <v>185</v>
      </c>
    </row>
    <row r="83" spans="1:38" s="2" customFormat="1" x14ac:dyDescent="0.35">
      <c r="A83" s="2" t="s">
        <v>0</v>
      </c>
      <c r="B83" s="13"/>
      <c r="C83" s="3">
        <v>44207.375000000044</v>
      </c>
      <c r="D83" s="2">
        <v>19</v>
      </c>
      <c r="E83" s="5">
        <v>45.375000000001201</v>
      </c>
      <c r="F83" s="6" t="s">
        <v>971</v>
      </c>
      <c r="G83" s="2">
        <v>137.94999999999999</v>
      </c>
      <c r="H83" s="2">
        <v>137.94999999999999</v>
      </c>
      <c r="I83" s="2">
        <v>66.5</v>
      </c>
      <c r="J83" s="2">
        <v>34.65</v>
      </c>
      <c r="K83" s="2">
        <v>0</v>
      </c>
      <c r="L83" s="2">
        <v>0.89870000000000005</v>
      </c>
      <c r="M83" s="2">
        <v>49.139955</v>
      </c>
      <c r="N83" s="2">
        <v>0</v>
      </c>
      <c r="O83"/>
      <c r="P83"/>
      <c r="Q83" s="2">
        <v>720.58399999999995</v>
      </c>
      <c r="R83" s="2">
        <v>-751.73800000000006</v>
      </c>
      <c r="S83" s="2">
        <v>720.58399999999995</v>
      </c>
      <c r="T83" s="2">
        <v>-750.73800000000006</v>
      </c>
      <c r="U83" s="2">
        <v>0</v>
      </c>
      <c r="V83" s="2">
        <v>0</v>
      </c>
      <c r="W83" s="2">
        <v>0</v>
      </c>
      <c r="X83" s="2">
        <v>0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>
        <v>201</v>
      </c>
    </row>
    <row r="84" spans="1:38" s="2" customFormat="1" x14ac:dyDescent="0.35">
      <c r="A84" s="2" t="s">
        <v>0</v>
      </c>
      <c r="B84" s="13"/>
      <c r="C84" s="3">
        <v>44207.416666666715</v>
      </c>
      <c r="D84" s="2">
        <v>21</v>
      </c>
      <c r="E84" s="5">
        <v>45.416666666667901</v>
      </c>
      <c r="F84" s="6" t="s">
        <v>972</v>
      </c>
      <c r="G84" s="2">
        <v>144.94999999999999</v>
      </c>
      <c r="H84" s="2">
        <v>144.94999999999999</v>
      </c>
      <c r="I84" s="2">
        <v>66.5</v>
      </c>
      <c r="J84" s="2">
        <v>34.35</v>
      </c>
      <c r="K84" s="2">
        <v>0</v>
      </c>
      <c r="L84" s="2">
        <v>0.89870000000000005</v>
      </c>
      <c r="M84" s="2">
        <v>48.870345</v>
      </c>
      <c r="N84" s="2">
        <v>0</v>
      </c>
      <c r="O84"/>
      <c r="P84"/>
      <c r="Q84" s="2">
        <v>565</v>
      </c>
      <c r="R84" s="2">
        <v>-828.57500000000005</v>
      </c>
      <c r="S84" s="2">
        <v>565</v>
      </c>
      <c r="T84" s="2">
        <v>-827.57500000000005</v>
      </c>
      <c r="U84" s="2">
        <v>0</v>
      </c>
      <c r="V84" s="2">
        <v>0</v>
      </c>
      <c r="W84" s="2">
        <v>0</v>
      </c>
      <c r="X84" s="2"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>
        <v>201</v>
      </c>
    </row>
    <row r="85" spans="1:38" s="2" customFormat="1" x14ac:dyDescent="0.35">
      <c r="A85" s="2" t="s">
        <v>0</v>
      </c>
      <c r="B85" s="13"/>
      <c r="C85" s="3">
        <v>44207.458333333387</v>
      </c>
      <c r="D85" s="2">
        <v>23</v>
      </c>
      <c r="E85" s="5">
        <v>45.458333333334501</v>
      </c>
      <c r="F85" s="6" t="s">
        <v>973</v>
      </c>
      <c r="G85" s="2">
        <v>48.31</v>
      </c>
      <c r="H85" s="2">
        <v>48.31</v>
      </c>
      <c r="I85" s="2">
        <v>66.5</v>
      </c>
      <c r="J85" s="2">
        <v>34.619999999999997</v>
      </c>
      <c r="K85" s="2">
        <v>0</v>
      </c>
      <c r="L85" s="2">
        <v>0.89870000000000005</v>
      </c>
      <c r="M85" s="2">
        <v>49.112994</v>
      </c>
      <c r="N85" s="2">
        <v>0</v>
      </c>
      <c r="O85"/>
      <c r="P85"/>
      <c r="Q85" s="2">
        <v>598.00199999999995</v>
      </c>
      <c r="R85" s="2">
        <v>-674.15099999999995</v>
      </c>
      <c r="S85" s="2">
        <v>598.00199999999995</v>
      </c>
      <c r="T85" s="2">
        <v>-673.15099999999995</v>
      </c>
      <c r="U85" s="2">
        <v>0</v>
      </c>
      <c r="V85" s="2">
        <v>0</v>
      </c>
      <c r="W85" s="2">
        <v>0</v>
      </c>
      <c r="X85" s="2">
        <v>0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>
        <v>199</v>
      </c>
    </row>
    <row r="86" spans="1:38" s="2" customFormat="1" x14ac:dyDescent="0.35">
      <c r="A86" s="2" t="s">
        <v>0</v>
      </c>
      <c r="B86" s="13"/>
      <c r="C86" s="3">
        <v>44207.500000000058</v>
      </c>
      <c r="D86" s="2">
        <v>25</v>
      </c>
      <c r="E86" s="5">
        <v>45.500000000001201</v>
      </c>
      <c r="F86" s="6" t="s">
        <v>974</v>
      </c>
      <c r="G86" s="2">
        <v>165</v>
      </c>
      <c r="H86" s="2">
        <v>165</v>
      </c>
      <c r="I86" s="2">
        <v>66.5</v>
      </c>
      <c r="J86" s="2">
        <v>34.74</v>
      </c>
      <c r="K86" s="2">
        <v>0</v>
      </c>
      <c r="L86" s="2">
        <v>0.89870000000000005</v>
      </c>
      <c r="M86" s="2">
        <v>49.220838000000001</v>
      </c>
      <c r="N86" s="2">
        <v>0</v>
      </c>
      <c r="O86"/>
      <c r="P86"/>
      <c r="Q86" s="2">
        <v>618.721</v>
      </c>
      <c r="R86" s="2">
        <v>-429.78699999999998</v>
      </c>
      <c r="S86" s="2">
        <v>617.721</v>
      </c>
      <c r="T86" s="2">
        <v>-429.78699999999998</v>
      </c>
      <c r="U86" s="2">
        <v>0</v>
      </c>
      <c r="V86" s="2">
        <v>0</v>
      </c>
      <c r="W86" s="2">
        <v>0</v>
      </c>
      <c r="X86" s="2">
        <v>0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>
        <v>204</v>
      </c>
    </row>
    <row r="87" spans="1:38" s="2" customFormat="1" x14ac:dyDescent="0.35">
      <c r="A87" s="2" t="s">
        <v>0</v>
      </c>
      <c r="B87" s="13"/>
      <c r="C87" s="3">
        <v>44207.54166666673</v>
      </c>
      <c r="D87" s="2">
        <v>27</v>
      </c>
      <c r="E87" s="5">
        <v>45.541666666667901</v>
      </c>
      <c r="F87" s="6" t="s">
        <v>975</v>
      </c>
      <c r="G87" s="2">
        <v>144.94999999999999</v>
      </c>
      <c r="H87" s="2">
        <v>144.94999999999999</v>
      </c>
      <c r="I87" s="2">
        <v>66.5</v>
      </c>
      <c r="J87" s="2">
        <v>34.74</v>
      </c>
      <c r="K87" s="2">
        <v>0</v>
      </c>
      <c r="L87" s="2">
        <v>0.89870000000000005</v>
      </c>
      <c r="M87" s="2">
        <v>49.220838000000001</v>
      </c>
      <c r="N87" s="2">
        <v>0</v>
      </c>
      <c r="O87"/>
      <c r="P87"/>
      <c r="Q87" s="2">
        <v>536.89599999999996</v>
      </c>
      <c r="R87" s="2">
        <v>-519.40499999999997</v>
      </c>
      <c r="S87" s="2">
        <v>535.89599999999996</v>
      </c>
      <c r="T87" s="2">
        <v>-519.40499999999997</v>
      </c>
      <c r="U87" s="2">
        <v>0</v>
      </c>
      <c r="V87" s="2">
        <v>0</v>
      </c>
      <c r="W87" s="2">
        <v>0</v>
      </c>
      <c r="X87" s="2">
        <v>0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>
        <v>197</v>
      </c>
    </row>
    <row r="88" spans="1:38" s="2" customFormat="1" x14ac:dyDescent="0.35">
      <c r="A88" s="2" t="s">
        <v>0</v>
      </c>
      <c r="B88" s="13"/>
      <c r="C88" s="3">
        <v>44207.583333333401</v>
      </c>
      <c r="D88" s="2">
        <v>29</v>
      </c>
      <c r="E88" s="5">
        <v>45.583333333334501</v>
      </c>
      <c r="F88" s="6" t="s">
        <v>976</v>
      </c>
      <c r="G88" s="2">
        <v>144.94999999999999</v>
      </c>
      <c r="H88" s="2">
        <v>144.94999999999999</v>
      </c>
      <c r="I88" s="2">
        <v>66.5</v>
      </c>
      <c r="J88" s="2">
        <v>34.409999999999997</v>
      </c>
      <c r="K88" s="2">
        <v>0</v>
      </c>
      <c r="L88" s="2">
        <v>0.89870000000000005</v>
      </c>
      <c r="M88" s="2">
        <v>48.924267</v>
      </c>
      <c r="N88" s="2">
        <v>0</v>
      </c>
      <c r="O88"/>
      <c r="P88"/>
      <c r="Q88" s="2">
        <v>591.29999999999995</v>
      </c>
      <c r="R88" s="2">
        <v>-560.63199999999995</v>
      </c>
      <c r="S88" s="2">
        <v>590.29999999999995</v>
      </c>
      <c r="T88" s="2">
        <v>-560.63199999999995</v>
      </c>
      <c r="U88" s="2">
        <v>0</v>
      </c>
      <c r="V88" s="2">
        <v>0</v>
      </c>
      <c r="W88" s="2">
        <v>0</v>
      </c>
      <c r="X88" s="2">
        <v>0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>
        <v>193</v>
      </c>
    </row>
    <row r="89" spans="1:38" s="2" customFormat="1" x14ac:dyDescent="0.35">
      <c r="A89" s="2" t="s">
        <v>0</v>
      </c>
      <c r="B89" s="13"/>
      <c r="C89" s="3">
        <v>44207.625000000073</v>
      </c>
      <c r="D89" s="2">
        <v>31</v>
      </c>
      <c r="E89" s="5">
        <v>45.625000000001201</v>
      </c>
      <c r="F89" s="6" t="s">
        <v>977</v>
      </c>
      <c r="G89" s="2">
        <v>495</v>
      </c>
      <c r="H89" s="2">
        <v>495</v>
      </c>
      <c r="I89" s="2">
        <v>66.5</v>
      </c>
      <c r="J89" s="2">
        <v>34.380000000000003</v>
      </c>
      <c r="K89" s="2">
        <v>0</v>
      </c>
      <c r="L89" s="2">
        <v>0.89870000000000005</v>
      </c>
      <c r="M89" s="2">
        <v>48.897306</v>
      </c>
      <c r="N89" s="2">
        <v>0</v>
      </c>
      <c r="O89"/>
      <c r="P89"/>
      <c r="Q89" s="2">
        <v>504.62099999999998</v>
      </c>
      <c r="R89" s="2">
        <v>-636.83399999999995</v>
      </c>
      <c r="S89" s="2">
        <v>504.62099999999998</v>
      </c>
      <c r="T89" s="2">
        <v>-635.83399999999995</v>
      </c>
      <c r="U89" s="2">
        <v>0</v>
      </c>
      <c r="V89" s="2">
        <v>0</v>
      </c>
      <c r="W89" s="2">
        <v>0</v>
      </c>
      <c r="X89" s="2">
        <v>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>
        <v>199</v>
      </c>
    </row>
    <row r="90" spans="1:38" s="2" customFormat="1" x14ac:dyDescent="0.35">
      <c r="A90" s="2" t="s">
        <v>0</v>
      </c>
      <c r="B90" s="13"/>
      <c r="C90" s="3">
        <v>44207.666666666744</v>
      </c>
      <c r="D90" s="2">
        <v>33</v>
      </c>
      <c r="E90" s="5">
        <v>45.666666666667901</v>
      </c>
      <c r="F90" s="6" t="s">
        <v>978</v>
      </c>
      <c r="G90" s="2">
        <v>145</v>
      </c>
      <c r="H90" s="2">
        <v>145</v>
      </c>
      <c r="I90" s="2">
        <v>66.5</v>
      </c>
      <c r="J90" s="2">
        <v>34.32</v>
      </c>
      <c r="K90" s="2">
        <v>0</v>
      </c>
      <c r="L90" s="2">
        <v>0.89870000000000005</v>
      </c>
      <c r="M90" s="2">
        <v>48.843384</v>
      </c>
      <c r="N90" s="2">
        <v>0</v>
      </c>
      <c r="O90"/>
      <c r="P90"/>
      <c r="Q90" s="2">
        <v>634.58500000000004</v>
      </c>
      <c r="R90" s="2">
        <v>-841.89200000000005</v>
      </c>
      <c r="S90" s="2">
        <v>634.58500000000004</v>
      </c>
      <c r="T90" s="2">
        <v>-840.89200000000005</v>
      </c>
      <c r="U90" s="2">
        <v>0</v>
      </c>
      <c r="V90" s="2">
        <v>0</v>
      </c>
      <c r="W90" s="2">
        <v>0</v>
      </c>
      <c r="X90" s="2">
        <v>0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>
        <v>201</v>
      </c>
    </row>
    <row r="91" spans="1:38" s="2" customFormat="1" x14ac:dyDescent="0.35">
      <c r="A91" s="2" t="s">
        <v>0</v>
      </c>
      <c r="B91" s="13"/>
      <c r="C91" s="3">
        <v>44207.708333333416</v>
      </c>
      <c r="D91" s="2">
        <v>35</v>
      </c>
      <c r="E91" s="5">
        <v>45.7083333333346</v>
      </c>
      <c r="F91" s="6" t="s">
        <v>979</v>
      </c>
      <c r="G91" s="2">
        <v>1000</v>
      </c>
      <c r="H91" s="2">
        <v>1000</v>
      </c>
      <c r="I91" s="2">
        <v>66.5</v>
      </c>
      <c r="J91" s="2">
        <v>34.4</v>
      </c>
      <c r="K91" s="2">
        <v>0</v>
      </c>
      <c r="L91" s="2">
        <v>0.89870000000000005</v>
      </c>
      <c r="M91" s="2">
        <v>48.915279999999996</v>
      </c>
      <c r="N91" s="2">
        <v>0</v>
      </c>
      <c r="O91"/>
      <c r="P91"/>
      <c r="Q91" s="2">
        <v>685</v>
      </c>
      <c r="R91" s="2">
        <v>-243.61099999999999</v>
      </c>
      <c r="S91" s="2">
        <v>684</v>
      </c>
      <c r="T91" s="2">
        <v>-243.61099999999999</v>
      </c>
      <c r="U91" s="2">
        <v>-8.8000000000000007</v>
      </c>
      <c r="V91" s="2">
        <v>0</v>
      </c>
      <c r="W91" s="2">
        <v>-8.8000000000000007</v>
      </c>
      <c r="X91" s="2">
        <v>0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>
        <v>201</v>
      </c>
    </row>
    <row r="92" spans="1:38" s="2" customFormat="1" x14ac:dyDescent="0.35">
      <c r="A92" s="2" t="s">
        <v>0</v>
      </c>
      <c r="B92" s="13"/>
      <c r="C92" s="3">
        <v>44207.750000000087</v>
      </c>
      <c r="D92" s="2">
        <v>37</v>
      </c>
      <c r="E92" s="5">
        <v>45.750000000001201</v>
      </c>
      <c r="F92" s="6" t="s">
        <v>980</v>
      </c>
      <c r="G92" s="2">
        <v>170</v>
      </c>
      <c r="H92" s="2">
        <v>170</v>
      </c>
      <c r="I92" s="2">
        <v>66.5</v>
      </c>
      <c r="J92" s="2">
        <v>34.549999999999997</v>
      </c>
      <c r="K92" s="2">
        <v>0</v>
      </c>
      <c r="L92" s="2">
        <v>0.89870000000000005</v>
      </c>
      <c r="M92" s="2">
        <v>49.050084999999996</v>
      </c>
      <c r="N92" s="2">
        <v>0</v>
      </c>
      <c r="O92"/>
      <c r="P92"/>
      <c r="Q92" s="2">
        <v>636.75300000000004</v>
      </c>
      <c r="R92" s="2">
        <v>-452.48899999999998</v>
      </c>
      <c r="S92" s="2">
        <v>635.75300000000004</v>
      </c>
      <c r="T92" s="2">
        <v>-452.48899999999998</v>
      </c>
      <c r="U92" s="2">
        <v>-8.8000000000000007</v>
      </c>
      <c r="V92" s="2">
        <v>0</v>
      </c>
      <c r="W92" s="2">
        <v>-8.8000000000000007</v>
      </c>
      <c r="X92" s="2">
        <v>0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>
        <v>203</v>
      </c>
    </row>
    <row r="93" spans="1:38" s="2" customFormat="1" x14ac:dyDescent="0.35">
      <c r="A93" s="2" t="s">
        <v>0</v>
      </c>
      <c r="B93" s="13"/>
      <c r="C93" s="3">
        <v>44207.791666666759</v>
      </c>
      <c r="D93" s="2">
        <v>39</v>
      </c>
      <c r="E93" s="5">
        <v>45.791666666667901</v>
      </c>
      <c r="F93" s="6" t="s">
        <v>981</v>
      </c>
      <c r="G93" s="2">
        <v>146.20581000000001</v>
      </c>
      <c r="H93" s="2">
        <v>146.20581000000001</v>
      </c>
      <c r="I93" s="2">
        <v>66.5</v>
      </c>
      <c r="J93" s="2">
        <v>34.549999999999997</v>
      </c>
      <c r="K93" s="2">
        <v>0</v>
      </c>
      <c r="L93" s="2">
        <v>0.89870000000000005</v>
      </c>
      <c r="M93" s="2">
        <v>49.050084999999996</v>
      </c>
      <c r="N93" s="2">
        <v>0</v>
      </c>
      <c r="O93"/>
      <c r="P93"/>
      <c r="Q93" s="2">
        <v>564.875</v>
      </c>
      <c r="R93" s="2">
        <v>-790.053</v>
      </c>
      <c r="S93" s="2">
        <v>564.875</v>
      </c>
      <c r="T93" s="2">
        <v>-789.053</v>
      </c>
      <c r="U93" s="2">
        <v>-8.8000000000000007</v>
      </c>
      <c r="V93" s="2">
        <v>0</v>
      </c>
      <c r="W93" s="2">
        <v>-8.8000000000000007</v>
      </c>
      <c r="X93" s="2">
        <v>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>
        <v>200</v>
      </c>
    </row>
    <row r="94" spans="1:38" s="2" customFormat="1" x14ac:dyDescent="0.35">
      <c r="A94" s="2" t="s">
        <v>0</v>
      </c>
      <c r="B94" s="13"/>
      <c r="C94" s="3">
        <v>44207.83333333343</v>
      </c>
      <c r="D94" s="2">
        <v>41</v>
      </c>
      <c r="E94" s="5">
        <v>45.8333333333346</v>
      </c>
      <c r="F94" s="6" t="s">
        <v>982</v>
      </c>
      <c r="G94" s="2">
        <v>170</v>
      </c>
      <c r="H94" s="2">
        <v>170</v>
      </c>
      <c r="I94" s="2">
        <v>66.5</v>
      </c>
      <c r="J94" s="2">
        <v>34.549999999999997</v>
      </c>
      <c r="K94" s="2">
        <v>0</v>
      </c>
      <c r="L94" s="2">
        <v>0.89870000000000005</v>
      </c>
      <c r="M94" s="2">
        <v>49.050084999999996</v>
      </c>
      <c r="N94" s="2">
        <v>0</v>
      </c>
      <c r="O94"/>
      <c r="P94"/>
      <c r="Q94" s="2">
        <v>751.44299999999998</v>
      </c>
      <c r="R94" s="2">
        <v>-891.74400000000003</v>
      </c>
      <c r="S94" s="2">
        <v>751.44299999999998</v>
      </c>
      <c r="T94" s="2">
        <v>-890.74400000000003</v>
      </c>
      <c r="U94" s="2">
        <v>-8.8000000000000007</v>
      </c>
      <c r="V94" s="2">
        <v>0</v>
      </c>
      <c r="W94" s="2">
        <v>-8.8000000000000007</v>
      </c>
      <c r="X94" s="2">
        <v>0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>
        <v>190</v>
      </c>
    </row>
    <row r="95" spans="1:38" s="2" customFormat="1" x14ac:dyDescent="0.35">
      <c r="A95" s="2" t="s">
        <v>0</v>
      </c>
      <c r="B95" s="13"/>
      <c r="C95" s="3">
        <v>44207.875000000102</v>
      </c>
      <c r="D95" s="2">
        <v>43</v>
      </c>
      <c r="E95" s="5">
        <v>45.875000000001201</v>
      </c>
      <c r="F95" s="6" t="s">
        <v>983</v>
      </c>
      <c r="G95" s="2">
        <v>95</v>
      </c>
      <c r="H95" s="2">
        <v>95</v>
      </c>
      <c r="I95" s="2">
        <v>66.5</v>
      </c>
      <c r="J95" s="2">
        <v>34.549999999999997</v>
      </c>
      <c r="K95" s="2">
        <v>0</v>
      </c>
      <c r="L95" s="2">
        <v>0.89870000000000005</v>
      </c>
      <c r="M95" s="2">
        <v>49.050084999999996</v>
      </c>
      <c r="N95" s="2">
        <v>0</v>
      </c>
      <c r="O95"/>
      <c r="P95"/>
      <c r="Q95" s="2">
        <v>1180.7</v>
      </c>
      <c r="R95" s="2">
        <v>-1016.582</v>
      </c>
      <c r="S95" s="2">
        <v>1180.7</v>
      </c>
      <c r="T95" s="2">
        <v>-1015.582</v>
      </c>
      <c r="U95" s="2">
        <v>-193.8</v>
      </c>
      <c r="V95" s="2">
        <v>0</v>
      </c>
      <c r="W95" s="2">
        <v>-193.8</v>
      </c>
      <c r="X95" s="2">
        <v>0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>
        <v>185</v>
      </c>
    </row>
    <row r="96" spans="1:38" s="2" customFormat="1" x14ac:dyDescent="0.35">
      <c r="A96" s="2" t="s">
        <v>0</v>
      </c>
      <c r="B96" s="13"/>
      <c r="C96" s="3">
        <v>44207.916666666773</v>
      </c>
      <c r="D96" s="2">
        <v>45</v>
      </c>
      <c r="E96" s="5">
        <v>45.916666666667901</v>
      </c>
      <c r="F96" s="6" t="s">
        <v>984</v>
      </c>
      <c r="G96" s="2">
        <v>65</v>
      </c>
      <c r="H96" s="2">
        <v>65</v>
      </c>
      <c r="I96" s="2">
        <v>66.5</v>
      </c>
      <c r="J96" s="2">
        <v>34.549999999999997</v>
      </c>
      <c r="K96" s="2">
        <v>0</v>
      </c>
      <c r="L96" s="2">
        <v>0.89870000000000005</v>
      </c>
      <c r="M96" s="2">
        <v>49.050084999999996</v>
      </c>
      <c r="N96" s="2">
        <v>0</v>
      </c>
      <c r="O96"/>
      <c r="P96"/>
      <c r="Q96" s="2">
        <v>983.55</v>
      </c>
      <c r="R96" s="2">
        <v>-545.76599999999996</v>
      </c>
      <c r="S96" s="2">
        <v>982.55</v>
      </c>
      <c r="T96" s="2">
        <v>-545.76599999999996</v>
      </c>
      <c r="U96" s="2">
        <v>-396.3</v>
      </c>
      <c r="V96" s="2">
        <v>0</v>
      </c>
      <c r="W96" s="2">
        <v>-396.3</v>
      </c>
      <c r="X96" s="2">
        <v>0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>
        <v>171</v>
      </c>
    </row>
    <row r="97" spans="1:38" s="2" customFormat="1" x14ac:dyDescent="0.35">
      <c r="A97" s="2" t="s">
        <v>0</v>
      </c>
      <c r="B97" s="13"/>
      <c r="C97" s="3">
        <v>44207.958333333445</v>
      </c>
      <c r="D97" s="2">
        <v>47</v>
      </c>
      <c r="E97" s="5">
        <v>45.9583333333346</v>
      </c>
      <c r="F97" s="6" t="s">
        <v>985</v>
      </c>
      <c r="G97" s="2">
        <v>63</v>
      </c>
      <c r="H97" s="2">
        <v>63</v>
      </c>
      <c r="I97" s="2">
        <v>66.5</v>
      </c>
      <c r="J97" s="2">
        <v>34.549999999999997</v>
      </c>
      <c r="K97" s="2">
        <v>0</v>
      </c>
      <c r="L97" s="2">
        <v>0.89870000000000005</v>
      </c>
      <c r="M97" s="2">
        <v>49.050084999999996</v>
      </c>
      <c r="N97" s="2">
        <v>0</v>
      </c>
      <c r="O97"/>
      <c r="P97"/>
      <c r="Q97" s="2">
        <v>1165.7819999999999</v>
      </c>
      <c r="R97" s="2">
        <v>-644.90300000000002</v>
      </c>
      <c r="S97" s="2">
        <v>1165.7819999999999</v>
      </c>
      <c r="T97" s="2">
        <v>-643.90300000000002</v>
      </c>
      <c r="U97" s="2">
        <v>-633.79999999999995</v>
      </c>
      <c r="V97" s="2">
        <v>0</v>
      </c>
      <c r="W97" s="2">
        <v>-633.79999999999995</v>
      </c>
      <c r="X97" s="2">
        <v>0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>
        <v>152</v>
      </c>
    </row>
    <row r="98" spans="1:38" s="2" customFormat="1" x14ac:dyDescent="0.35">
      <c r="A98" s="2" t="s">
        <v>0</v>
      </c>
      <c r="B98" s="13">
        <v>44208</v>
      </c>
      <c r="C98" s="3">
        <v>44208</v>
      </c>
      <c r="D98" s="2">
        <v>1</v>
      </c>
      <c r="E98" s="5">
        <v>46.0000000000013</v>
      </c>
      <c r="F98" s="6" t="s">
        <v>986</v>
      </c>
      <c r="G98" s="2">
        <v>91</v>
      </c>
      <c r="H98" s="2">
        <v>91</v>
      </c>
      <c r="I98" s="2">
        <v>77.5</v>
      </c>
      <c r="J98" s="2">
        <v>34.549999999999997</v>
      </c>
      <c r="K98" s="2">
        <v>0</v>
      </c>
      <c r="L98" s="2">
        <v>0.89300000000000002</v>
      </c>
      <c r="M98" s="2">
        <v>48.853149999999999</v>
      </c>
      <c r="N98" s="2">
        <v>0</v>
      </c>
      <c r="O98"/>
      <c r="P98"/>
      <c r="Q98" s="2">
        <v>1335.45</v>
      </c>
      <c r="R98" s="2">
        <v>-795.846</v>
      </c>
      <c r="S98" s="2">
        <v>1335.45</v>
      </c>
      <c r="T98" s="2">
        <v>-794.846</v>
      </c>
      <c r="U98" s="2">
        <v>-703.8</v>
      </c>
      <c r="V98" s="2">
        <v>0</v>
      </c>
      <c r="W98" s="2">
        <v>-703.8</v>
      </c>
      <c r="X98" s="2">
        <v>0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>
        <v>149</v>
      </c>
    </row>
    <row r="99" spans="1:38" s="2" customFormat="1" x14ac:dyDescent="0.35">
      <c r="A99" s="2" t="s">
        <v>0</v>
      </c>
      <c r="B99" s="13"/>
      <c r="C99" s="3">
        <v>44208.041666666672</v>
      </c>
      <c r="D99" s="2">
        <v>3</v>
      </c>
      <c r="E99" s="5">
        <v>46.041666666667901</v>
      </c>
      <c r="F99" s="6" t="s">
        <v>987</v>
      </c>
      <c r="G99" s="2">
        <v>91</v>
      </c>
      <c r="H99" s="2">
        <v>91</v>
      </c>
      <c r="I99" s="2">
        <v>77.5</v>
      </c>
      <c r="J99" s="2">
        <v>34.549999999999997</v>
      </c>
      <c r="K99" s="2">
        <v>0</v>
      </c>
      <c r="L99" s="2">
        <v>0.89300000000000002</v>
      </c>
      <c r="M99" s="2">
        <v>48.853149999999999</v>
      </c>
      <c r="N99" s="2">
        <v>0</v>
      </c>
      <c r="O99"/>
      <c r="P99"/>
      <c r="Q99" s="2">
        <v>1207.7950000000001</v>
      </c>
      <c r="R99" s="2">
        <v>-214.23699999999999</v>
      </c>
      <c r="S99" s="2">
        <v>1206.7950000000001</v>
      </c>
      <c r="T99" s="2">
        <v>-214.23699999999999</v>
      </c>
      <c r="U99" s="2">
        <v>-703.8</v>
      </c>
      <c r="V99" s="2">
        <v>0</v>
      </c>
      <c r="W99" s="2">
        <v>-703.8</v>
      </c>
      <c r="X99" s="2">
        <v>0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>
        <v>149</v>
      </c>
    </row>
    <row r="100" spans="1:38" s="2" customFormat="1" x14ac:dyDescent="0.35">
      <c r="A100" s="2" t="s">
        <v>0</v>
      </c>
      <c r="B100" s="13"/>
      <c r="C100" s="3">
        <v>44208.083333333343</v>
      </c>
      <c r="D100" s="2">
        <v>5</v>
      </c>
      <c r="E100" s="5">
        <v>46.0833333333346</v>
      </c>
      <c r="F100" s="6" t="s">
        <v>988</v>
      </c>
      <c r="G100" s="2">
        <v>87.5</v>
      </c>
      <c r="H100" s="2">
        <v>87.5</v>
      </c>
      <c r="I100" s="2">
        <v>77.5</v>
      </c>
      <c r="J100" s="2">
        <v>34.549999999999997</v>
      </c>
      <c r="K100" s="2">
        <v>0</v>
      </c>
      <c r="L100" s="2">
        <v>0.89300000000000002</v>
      </c>
      <c r="M100" s="2">
        <v>48.853149999999999</v>
      </c>
      <c r="N100" s="2">
        <v>0</v>
      </c>
      <c r="O100"/>
      <c r="P100"/>
      <c r="Q100" s="2">
        <v>1242.69</v>
      </c>
      <c r="R100" s="2">
        <v>-240.95699999999999</v>
      </c>
      <c r="S100" s="2">
        <v>1241.69</v>
      </c>
      <c r="T100" s="2">
        <v>-240.95699999999999</v>
      </c>
      <c r="U100" s="2">
        <v>-703.8</v>
      </c>
      <c r="V100" s="2">
        <v>0</v>
      </c>
      <c r="W100" s="2">
        <v>-703.8</v>
      </c>
      <c r="X100" s="2">
        <v>0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131</v>
      </c>
    </row>
    <row r="101" spans="1:38" s="2" customFormat="1" x14ac:dyDescent="0.35">
      <c r="A101" s="2" t="s">
        <v>0</v>
      </c>
      <c r="B101" s="13"/>
      <c r="C101" s="3">
        <v>44208.125000000015</v>
      </c>
      <c r="D101" s="2">
        <v>7</v>
      </c>
      <c r="E101" s="5">
        <v>46.1250000000013</v>
      </c>
      <c r="F101" s="6" t="s">
        <v>989</v>
      </c>
      <c r="G101" s="2">
        <v>89</v>
      </c>
      <c r="H101" s="2">
        <v>89</v>
      </c>
      <c r="I101" s="2">
        <v>77.5</v>
      </c>
      <c r="J101" s="2">
        <v>34.549999999999997</v>
      </c>
      <c r="K101" s="2">
        <v>0</v>
      </c>
      <c r="L101" s="2">
        <v>0.89300000000000002</v>
      </c>
      <c r="M101" s="2">
        <v>48.853149999999999</v>
      </c>
      <c r="N101" s="2">
        <v>0</v>
      </c>
      <c r="O101"/>
      <c r="P101"/>
      <c r="Q101" s="2">
        <v>1165.375</v>
      </c>
      <c r="R101" s="2">
        <v>-240.625</v>
      </c>
      <c r="S101" s="2">
        <v>1164.375</v>
      </c>
      <c r="T101" s="2">
        <v>-240.625</v>
      </c>
      <c r="U101" s="2">
        <v>-578.79999999999995</v>
      </c>
      <c r="V101" s="2">
        <v>0</v>
      </c>
      <c r="W101" s="2">
        <v>-578.79999999999995</v>
      </c>
      <c r="X101" s="2">
        <v>0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>
        <v>141</v>
      </c>
    </row>
    <row r="102" spans="1:38" s="2" customFormat="1" x14ac:dyDescent="0.35">
      <c r="A102" s="2" t="s">
        <v>0</v>
      </c>
      <c r="B102" s="13"/>
      <c r="C102" s="3">
        <v>44208.166666666686</v>
      </c>
      <c r="D102" s="2">
        <v>9</v>
      </c>
      <c r="E102" s="5">
        <v>46.166666666667901</v>
      </c>
      <c r="F102" s="6" t="s">
        <v>990</v>
      </c>
      <c r="G102" s="2">
        <v>48.4</v>
      </c>
      <c r="H102" s="2">
        <v>48.4</v>
      </c>
      <c r="I102" s="2">
        <v>77.5</v>
      </c>
      <c r="J102" s="2">
        <v>34.549999999999997</v>
      </c>
      <c r="K102" s="2">
        <v>0</v>
      </c>
      <c r="L102" s="2">
        <v>0.89300000000000002</v>
      </c>
      <c r="M102" s="2">
        <v>48.853149999999999</v>
      </c>
      <c r="N102" s="2">
        <v>0</v>
      </c>
      <c r="O102"/>
      <c r="P102"/>
      <c r="Q102" s="2">
        <v>1049.539</v>
      </c>
      <c r="R102" s="2">
        <v>-507.45100000000002</v>
      </c>
      <c r="S102" s="2">
        <v>1049.539</v>
      </c>
      <c r="T102" s="2">
        <v>-506.45100000000002</v>
      </c>
      <c r="U102" s="2">
        <v>-578.79999999999995</v>
      </c>
      <c r="V102" s="2">
        <v>0</v>
      </c>
      <c r="W102" s="2">
        <v>-578.79999999999995</v>
      </c>
      <c r="X102" s="2">
        <v>0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>
        <v>137</v>
      </c>
    </row>
    <row r="103" spans="1:38" s="2" customFormat="1" x14ac:dyDescent="0.35">
      <c r="A103" s="2" t="s">
        <v>0</v>
      </c>
      <c r="B103" s="13"/>
      <c r="C103" s="3">
        <v>44208.208333333358</v>
      </c>
      <c r="D103" s="2">
        <v>11</v>
      </c>
      <c r="E103" s="5">
        <v>46.2083333333346</v>
      </c>
      <c r="F103" s="6" t="s">
        <v>991</v>
      </c>
      <c r="G103" s="2">
        <v>91</v>
      </c>
      <c r="H103" s="2">
        <v>91</v>
      </c>
      <c r="I103" s="2">
        <v>77.5</v>
      </c>
      <c r="J103" s="2">
        <v>34.549999999999997</v>
      </c>
      <c r="K103" s="2">
        <v>0</v>
      </c>
      <c r="L103" s="2">
        <v>0.89300000000000002</v>
      </c>
      <c r="M103" s="2">
        <v>48.853149999999999</v>
      </c>
      <c r="N103" s="2">
        <v>0</v>
      </c>
      <c r="O103"/>
      <c r="P103"/>
      <c r="Q103" s="2">
        <v>1281.758</v>
      </c>
      <c r="R103" s="2">
        <v>-1146.9949999999999</v>
      </c>
      <c r="S103" s="2">
        <v>1281.758</v>
      </c>
      <c r="T103" s="2">
        <v>-1145.9949999999999</v>
      </c>
      <c r="U103" s="2">
        <v>-578.79999999999995</v>
      </c>
      <c r="V103" s="2">
        <v>0</v>
      </c>
      <c r="W103" s="2">
        <v>-578.79999999999995</v>
      </c>
      <c r="X103" s="2">
        <v>0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>
        <v>149</v>
      </c>
    </row>
    <row r="104" spans="1:38" s="2" customFormat="1" x14ac:dyDescent="0.35">
      <c r="A104" s="2" t="s">
        <v>0</v>
      </c>
      <c r="B104" s="13"/>
      <c r="C104" s="3">
        <v>44208.250000000029</v>
      </c>
      <c r="D104" s="2">
        <v>13</v>
      </c>
      <c r="E104" s="5">
        <v>46.2500000000013</v>
      </c>
      <c r="F104" s="6" t="s">
        <v>992</v>
      </c>
      <c r="G104" s="2">
        <v>95</v>
      </c>
      <c r="H104" s="2">
        <v>95</v>
      </c>
      <c r="I104" s="2">
        <v>77.5</v>
      </c>
      <c r="J104" s="2">
        <v>34.549999999999997</v>
      </c>
      <c r="K104" s="2">
        <v>0</v>
      </c>
      <c r="L104" s="2">
        <v>0.89300000000000002</v>
      </c>
      <c r="M104" s="2">
        <v>48.853149999999999</v>
      </c>
      <c r="N104" s="2">
        <v>0</v>
      </c>
      <c r="O104"/>
      <c r="P104"/>
      <c r="Q104" s="2">
        <v>1241.71</v>
      </c>
      <c r="R104" s="2">
        <v>-1837.5150000000001</v>
      </c>
      <c r="S104" s="2">
        <v>1241.71</v>
      </c>
      <c r="T104" s="2">
        <v>-1837.5150000000001</v>
      </c>
      <c r="U104" s="2">
        <v>-383.8</v>
      </c>
      <c r="V104" s="2">
        <v>1000</v>
      </c>
      <c r="W104" s="2">
        <v>-383.8</v>
      </c>
      <c r="X104" s="2">
        <v>999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>
        <v>202</v>
      </c>
    </row>
    <row r="105" spans="1:38" s="2" customFormat="1" x14ac:dyDescent="0.35">
      <c r="A105" s="2" t="s">
        <v>0</v>
      </c>
      <c r="B105" s="13"/>
      <c r="C105" s="3">
        <v>44208.291666666701</v>
      </c>
      <c r="D105" s="2">
        <v>15</v>
      </c>
      <c r="E105" s="5">
        <v>46.291666666668</v>
      </c>
      <c r="F105" s="6" t="s">
        <v>993</v>
      </c>
      <c r="G105" s="2">
        <v>0</v>
      </c>
      <c r="H105" s="2">
        <v>0</v>
      </c>
      <c r="I105" s="2">
        <v>77.5</v>
      </c>
      <c r="J105" s="2">
        <v>34.549999999999997</v>
      </c>
      <c r="K105" s="2">
        <v>0</v>
      </c>
      <c r="L105" s="2">
        <v>0.89300000000000002</v>
      </c>
      <c r="M105" s="2">
        <v>48.853149999999999</v>
      </c>
      <c r="N105" s="2">
        <v>0</v>
      </c>
      <c r="O105"/>
      <c r="P105"/>
      <c r="Q105" s="2">
        <v>449.58</v>
      </c>
      <c r="R105" s="2">
        <v>-2162.4659999999999</v>
      </c>
      <c r="S105" s="2">
        <v>449.58</v>
      </c>
      <c r="T105" s="2">
        <v>-2161.4650000000001</v>
      </c>
      <c r="U105" s="2">
        <v>-8.8000000000000007</v>
      </c>
      <c r="V105" s="2">
        <v>1500</v>
      </c>
      <c r="W105" s="2">
        <v>-8.8000000000000007</v>
      </c>
      <c r="X105" s="2">
        <v>1500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255</v>
      </c>
    </row>
    <row r="106" spans="1:38" s="2" customFormat="1" x14ac:dyDescent="0.35">
      <c r="A106" s="2" t="s">
        <v>0</v>
      </c>
      <c r="B106" s="13"/>
      <c r="C106" s="3">
        <v>44208.333333333372</v>
      </c>
      <c r="D106" s="2">
        <v>17</v>
      </c>
      <c r="E106" s="5">
        <v>46.3333333333346</v>
      </c>
      <c r="F106" s="6" t="s">
        <v>994</v>
      </c>
      <c r="G106" s="2">
        <v>46.62</v>
      </c>
      <c r="H106" s="2">
        <v>46.62</v>
      </c>
      <c r="I106" s="2">
        <v>77.5</v>
      </c>
      <c r="J106" s="2">
        <v>34.24</v>
      </c>
      <c r="K106" s="2">
        <v>0</v>
      </c>
      <c r="L106" s="2">
        <v>0.89300000000000002</v>
      </c>
      <c r="M106" s="2">
        <v>48.576320000000003</v>
      </c>
      <c r="N106" s="2">
        <v>0</v>
      </c>
      <c r="O106"/>
      <c r="P106"/>
      <c r="Q106" s="2">
        <v>379.017</v>
      </c>
      <c r="R106" s="2">
        <v>-1772.9110000000001</v>
      </c>
      <c r="S106" s="2">
        <v>379.017</v>
      </c>
      <c r="T106" s="2">
        <v>-1771.9110000000001</v>
      </c>
      <c r="U106" s="2">
        <v>-8.8000000000000007</v>
      </c>
      <c r="V106" s="2">
        <v>900</v>
      </c>
      <c r="W106" s="2">
        <v>-8.8000000000000007</v>
      </c>
      <c r="X106" s="2">
        <v>900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280</v>
      </c>
    </row>
    <row r="107" spans="1:38" s="2" customFormat="1" x14ac:dyDescent="0.35">
      <c r="A107" s="2" t="s">
        <v>0</v>
      </c>
      <c r="B107" s="13"/>
      <c r="C107" s="3">
        <v>44208.375000000044</v>
      </c>
      <c r="D107" s="2">
        <v>19</v>
      </c>
      <c r="E107" s="5">
        <v>46.3750000000013</v>
      </c>
      <c r="F107" s="6" t="s">
        <v>995</v>
      </c>
      <c r="G107" s="2">
        <v>46.62</v>
      </c>
      <c r="H107" s="2">
        <v>46.62</v>
      </c>
      <c r="I107" s="2">
        <v>77.5</v>
      </c>
      <c r="J107" s="2">
        <v>34.700000000000003</v>
      </c>
      <c r="K107" s="2">
        <v>0</v>
      </c>
      <c r="L107" s="2">
        <v>0.89300000000000002</v>
      </c>
      <c r="M107" s="2">
        <v>48.987099999999998</v>
      </c>
      <c r="N107" s="2">
        <v>0</v>
      </c>
      <c r="O107"/>
      <c r="P107"/>
      <c r="Q107" s="2">
        <v>329.25</v>
      </c>
      <c r="R107" s="2">
        <v>-1455.556</v>
      </c>
      <c r="S107" s="2">
        <v>329.25</v>
      </c>
      <c r="T107" s="2">
        <v>-1454.556</v>
      </c>
      <c r="U107" s="2">
        <v>-8.8000000000000007</v>
      </c>
      <c r="V107" s="2">
        <v>1000</v>
      </c>
      <c r="W107" s="2">
        <v>-8.8000000000000007</v>
      </c>
      <c r="X107" s="2">
        <v>1000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281</v>
      </c>
    </row>
    <row r="108" spans="1:38" s="2" customFormat="1" x14ac:dyDescent="0.35">
      <c r="A108" s="2" t="s">
        <v>0</v>
      </c>
      <c r="B108" s="13"/>
      <c r="C108" s="3">
        <v>44208.416666666715</v>
      </c>
      <c r="D108" s="2">
        <v>21</v>
      </c>
      <c r="E108" s="5">
        <v>46.416666666668</v>
      </c>
      <c r="F108" s="6" t="s">
        <v>996</v>
      </c>
      <c r="G108" s="2">
        <v>51</v>
      </c>
      <c r="H108" s="2">
        <v>51</v>
      </c>
      <c r="I108" s="2">
        <v>77.5</v>
      </c>
      <c r="J108" s="2">
        <v>35</v>
      </c>
      <c r="K108" s="2">
        <v>0</v>
      </c>
      <c r="L108" s="2">
        <v>0.89300000000000002</v>
      </c>
      <c r="M108" s="2">
        <v>49.254999999999995</v>
      </c>
      <c r="N108" s="2">
        <v>0</v>
      </c>
      <c r="O108"/>
      <c r="P108"/>
      <c r="Q108" s="2">
        <v>148.84200000000001</v>
      </c>
      <c r="R108" s="2">
        <v>-1530.0150000000001</v>
      </c>
      <c r="S108" s="2">
        <v>148.84200000000001</v>
      </c>
      <c r="T108" s="2">
        <v>-1529.0150000000001</v>
      </c>
      <c r="U108" s="2">
        <v>-8.8000000000000007</v>
      </c>
      <c r="V108" s="2">
        <v>1250</v>
      </c>
      <c r="W108" s="2">
        <v>-8.8000000000000007</v>
      </c>
      <c r="X108" s="2">
        <v>1250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281</v>
      </c>
    </row>
    <row r="109" spans="1:38" s="2" customFormat="1" x14ac:dyDescent="0.35">
      <c r="A109" s="2" t="s">
        <v>0</v>
      </c>
      <c r="B109" s="13"/>
      <c r="C109" s="3">
        <v>44208.458333333387</v>
      </c>
      <c r="D109" s="2">
        <v>23</v>
      </c>
      <c r="E109" s="5">
        <v>46.4583333333346</v>
      </c>
      <c r="F109" s="6" t="s">
        <v>997</v>
      </c>
      <c r="G109" s="2">
        <v>51.05</v>
      </c>
      <c r="H109" s="2">
        <v>51.05</v>
      </c>
      <c r="I109" s="2">
        <v>77.5</v>
      </c>
      <c r="J109" s="2">
        <v>35.08</v>
      </c>
      <c r="K109" s="2">
        <v>0</v>
      </c>
      <c r="L109" s="2">
        <v>0.89300000000000002</v>
      </c>
      <c r="M109" s="2">
        <v>49.326439999999998</v>
      </c>
      <c r="N109" s="2">
        <v>0</v>
      </c>
      <c r="O109"/>
      <c r="P109"/>
      <c r="Q109" s="2">
        <v>197.67599999999999</v>
      </c>
      <c r="R109" s="2">
        <v>-1275.32</v>
      </c>
      <c r="S109" s="2">
        <v>197.67599999999999</v>
      </c>
      <c r="T109" s="2">
        <v>-1274.32</v>
      </c>
      <c r="U109" s="2">
        <v>-8.8000000000000007</v>
      </c>
      <c r="V109" s="2">
        <v>1000</v>
      </c>
      <c r="W109" s="2">
        <v>-8.8000000000000007</v>
      </c>
      <c r="X109" s="2">
        <v>1000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277</v>
      </c>
    </row>
    <row r="110" spans="1:38" s="2" customFormat="1" x14ac:dyDescent="0.35">
      <c r="A110" s="2" t="s">
        <v>0</v>
      </c>
      <c r="B110" s="13"/>
      <c r="C110" s="3">
        <v>44208.500000000058</v>
      </c>
      <c r="D110" s="2">
        <v>25</v>
      </c>
      <c r="E110" s="5">
        <v>46.5000000000013</v>
      </c>
      <c r="F110" s="6" t="s">
        <v>998</v>
      </c>
      <c r="G110" s="2">
        <v>250</v>
      </c>
      <c r="H110" s="2">
        <v>250</v>
      </c>
      <c r="I110" s="2">
        <v>77.5</v>
      </c>
      <c r="J110" s="2">
        <v>34.950000000000003</v>
      </c>
      <c r="K110" s="2">
        <v>0</v>
      </c>
      <c r="L110" s="2">
        <v>0.89300000000000002</v>
      </c>
      <c r="M110" s="2">
        <v>49.210350000000005</v>
      </c>
      <c r="N110" s="2">
        <v>0</v>
      </c>
      <c r="O110"/>
      <c r="P110"/>
      <c r="Q110" s="2">
        <v>253.233</v>
      </c>
      <c r="R110" s="2">
        <v>-950.83100000000002</v>
      </c>
      <c r="S110" s="2">
        <v>253.233</v>
      </c>
      <c r="T110" s="2">
        <v>-950.83100000000002</v>
      </c>
      <c r="U110" s="2">
        <v>0</v>
      </c>
      <c r="V110" s="2">
        <v>900</v>
      </c>
      <c r="W110" s="2">
        <v>0</v>
      </c>
      <c r="X110" s="2">
        <v>899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280</v>
      </c>
    </row>
    <row r="111" spans="1:38" s="2" customFormat="1" x14ac:dyDescent="0.35">
      <c r="A111" s="2" t="s">
        <v>0</v>
      </c>
      <c r="B111" s="13"/>
      <c r="C111" s="3">
        <v>44208.54166666673</v>
      </c>
      <c r="D111" s="2">
        <v>27</v>
      </c>
      <c r="E111" s="5">
        <v>46.541666666668</v>
      </c>
      <c r="F111" s="6" t="s">
        <v>999</v>
      </c>
      <c r="G111" s="2">
        <v>990</v>
      </c>
      <c r="H111" s="2">
        <v>990</v>
      </c>
      <c r="I111" s="2">
        <v>77.5</v>
      </c>
      <c r="J111" s="2">
        <v>34.9</v>
      </c>
      <c r="K111" s="2">
        <v>0</v>
      </c>
      <c r="L111" s="2">
        <v>0.89300000000000002</v>
      </c>
      <c r="M111" s="2">
        <v>49.165700000000001</v>
      </c>
      <c r="N111" s="2">
        <v>0</v>
      </c>
      <c r="O111"/>
      <c r="P111"/>
      <c r="Q111" s="2">
        <v>289.83100000000002</v>
      </c>
      <c r="R111" s="2">
        <v>-505.53300000000002</v>
      </c>
      <c r="S111" s="2">
        <v>289.83100000000002</v>
      </c>
      <c r="T111" s="2">
        <v>-505.53300000000002</v>
      </c>
      <c r="U111" s="2">
        <v>0</v>
      </c>
      <c r="V111" s="2">
        <v>863.02099999999996</v>
      </c>
      <c r="W111" s="2">
        <v>0</v>
      </c>
      <c r="X111" s="2">
        <v>862.02099999999996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>
        <v>283</v>
      </c>
    </row>
    <row r="112" spans="1:38" s="2" customFormat="1" x14ac:dyDescent="0.35">
      <c r="A112" s="2" t="s">
        <v>0</v>
      </c>
      <c r="B112" s="13"/>
      <c r="C112" s="3">
        <v>44208.583333333401</v>
      </c>
      <c r="D112" s="2">
        <v>29</v>
      </c>
      <c r="E112" s="5">
        <v>46.5833333333347</v>
      </c>
      <c r="F112" s="6" t="s">
        <v>1000</v>
      </c>
      <c r="G112" s="2">
        <v>330</v>
      </c>
      <c r="H112" s="2">
        <v>330</v>
      </c>
      <c r="I112" s="2">
        <v>77.5</v>
      </c>
      <c r="J112" s="2">
        <v>35.04</v>
      </c>
      <c r="K112" s="2">
        <v>0</v>
      </c>
      <c r="L112" s="2">
        <v>0.89300000000000002</v>
      </c>
      <c r="M112" s="2">
        <v>49.29072</v>
      </c>
      <c r="N112" s="2">
        <v>0</v>
      </c>
      <c r="O112"/>
      <c r="P112"/>
      <c r="Q112" s="2">
        <v>381.649</v>
      </c>
      <c r="R112" s="2">
        <v>-359.11500000000001</v>
      </c>
      <c r="S112" s="2">
        <v>381.649</v>
      </c>
      <c r="T112" s="2">
        <v>-359.11500000000001</v>
      </c>
      <c r="U112" s="2">
        <v>0</v>
      </c>
      <c r="V112" s="2">
        <v>549.5</v>
      </c>
      <c r="W112" s="2">
        <v>0</v>
      </c>
      <c r="X112" s="2">
        <v>548.5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>
        <v>278</v>
      </c>
    </row>
    <row r="113" spans="1:38" s="2" customFormat="1" x14ac:dyDescent="0.35">
      <c r="A113" s="2" t="s">
        <v>0</v>
      </c>
      <c r="B113" s="13"/>
      <c r="C113" s="3">
        <v>44208.625000000073</v>
      </c>
      <c r="D113" s="2">
        <v>31</v>
      </c>
      <c r="E113" s="5">
        <v>46.6250000000013</v>
      </c>
      <c r="F113" s="6" t="s">
        <v>1001</v>
      </c>
      <c r="G113" s="2">
        <v>51.5</v>
      </c>
      <c r="H113" s="2">
        <v>51.5</v>
      </c>
      <c r="I113" s="2">
        <v>77.5</v>
      </c>
      <c r="J113" s="2">
        <v>35.03</v>
      </c>
      <c r="K113" s="2">
        <v>0</v>
      </c>
      <c r="L113" s="2">
        <v>0.89300000000000002</v>
      </c>
      <c r="M113" s="2">
        <v>49.281790000000001</v>
      </c>
      <c r="N113" s="2">
        <v>0</v>
      </c>
      <c r="O113"/>
      <c r="P113"/>
      <c r="Q113" s="2">
        <v>400.25700000000001</v>
      </c>
      <c r="R113" s="2">
        <v>-334.291</v>
      </c>
      <c r="S113" s="2">
        <v>399.25700000000001</v>
      </c>
      <c r="T113" s="2">
        <v>-334.291</v>
      </c>
      <c r="U113" s="2">
        <v>0</v>
      </c>
      <c r="V113" s="2">
        <v>400</v>
      </c>
      <c r="W113" s="2">
        <v>0</v>
      </c>
      <c r="X113" s="2">
        <v>400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>
        <v>282</v>
      </c>
    </row>
    <row r="114" spans="1:38" s="2" customFormat="1" x14ac:dyDescent="0.35">
      <c r="A114" s="2" t="s">
        <v>0</v>
      </c>
      <c r="B114" s="13"/>
      <c r="C114" s="3">
        <v>44208.666666666744</v>
      </c>
      <c r="D114" s="2">
        <v>33</v>
      </c>
      <c r="E114" s="5">
        <v>46.666666666668</v>
      </c>
      <c r="F114" s="6" t="s">
        <v>1002</v>
      </c>
      <c r="G114" s="2">
        <v>51.5</v>
      </c>
      <c r="H114" s="2">
        <v>51.5</v>
      </c>
      <c r="I114" s="2">
        <v>77.5</v>
      </c>
      <c r="J114" s="2">
        <v>34.64</v>
      </c>
      <c r="K114" s="2">
        <v>0</v>
      </c>
      <c r="L114" s="2">
        <v>0.89300000000000002</v>
      </c>
      <c r="M114" s="2">
        <v>48.933520000000001</v>
      </c>
      <c r="N114" s="2">
        <v>0</v>
      </c>
      <c r="O114"/>
      <c r="P114"/>
      <c r="Q114" s="2">
        <v>755.04399999999998</v>
      </c>
      <c r="R114" s="2">
        <v>-489.13499999999999</v>
      </c>
      <c r="S114" s="2">
        <v>754.04399999999998</v>
      </c>
      <c r="T114" s="2">
        <v>-489.13499999999999</v>
      </c>
      <c r="U114" s="2">
        <v>0</v>
      </c>
      <c r="V114" s="2">
        <v>266</v>
      </c>
      <c r="W114" s="2">
        <v>0</v>
      </c>
      <c r="X114" s="2">
        <v>266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>
        <v>274</v>
      </c>
    </row>
    <row r="115" spans="1:38" s="2" customFormat="1" x14ac:dyDescent="0.35">
      <c r="A115" s="2" t="s">
        <v>0</v>
      </c>
      <c r="B115" s="13"/>
      <c r="C115" s="3">
        <v>44208.708333333416</v>
      </c>
      <c r="D115" s="2">
        <v>35</v>
      </c>
      <c r="E115" s="5">
        <v>46.7083333333347</v>
      </c>
      <c r="F115" s="6" t="s">
        <v>1003</v>
      </c>
      <c r="G115" s="2">
        <v>60</v>
      </c>
      <c r="H115" s="2">
        <v>60</v>
      </c>
      <c r="I115" s="2">
        <v>77.5</v>
      </c>
      <c r="J115" s="2">
        <v>34.64</v>
      </c>
      <c r="K115" s="2">
        <v>0</v>
      </c>
      <c r="L115" s="2">
        <v>0.89300000000000002</v>
      </c>
      <c r="M115" s="2">
        <v>48.933520000000001</v>
      </c>
      <c r="N115" s="2">
        <v>0</v>
      </c>
      <c r="O115"/>
      <c r="P115"/>
      <c r="Q115" s="2">
        <v>764.28300000000002</v>
      </c>
      <c r="R115" s="2">
        <v>-435.94600000000003</v>
      </c>
      <c r="S115" s="2">
        <v>763.28300000000002</v>
      </c>
      <c r="T115" s="2">
        <v>-435.94600000000003</v>
      </c>
      <c r="U115" s="2">
        <v>0</v>
      </c>
      <c r="V115" s="2">
        <v>0</v>
      </c>
      <c r="W115" s="2">
        <v>0</v>
      </c>
      <c r="X115" s="2">
        <v>0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>
        <v>284</v>
      </c>
    </row>
    <row r="116" spans="1:38" s="2" customFormat="1" x14ac:dyDescent="0.35">
      <c r="A116" s="2" t="s">
        <v>0</v>
      </c>
      <c r="B116" s="13"/>
      <c r="C116" s="3">
        <v>44208.750000000087</v>
      </c>
      <c r="D116" s="2">
        <v>37</v>
      </c>
      <c r="E116" s="5">
        <v>46.7500000000013</v>
      </c>
      <c r="F116" s="6" t="s">
        <v>1004</v>
      </c>
      <c r="G116" s="2">
        <v>56</v>
      </c>
      <c r="H116" s="2">
        <v>56</v>
      </c>
      <c r="I116" s="2">
        <v>77.5</v>
      </c>
      <c r="J116" s="2">
        <v>34.64</v>
      </c>
      <c r="K116" s="2">
        <v>0</v>
      </c>
      <c r="L116" s="2">
        <v>0.89300000000000002</v>
      </c>
      <c r="M116" s="2">
        <v>48.933520000000001</v>
      </c>
      <c r="N116" s="2">
        <v>0</v>
      </c>
      <c r="O116"/>
      <c r="P116"/>
      <c r="Q116" s="2">
        <v>840.91700000000003</v>
      </c>
      <c r="R116" s="2">
        <v>-226.25800000000001</v>
      </c>
      <c r="S116" s="2">
        <v>839.91700000000003</v>
      </c>
      <c r="T116" s="2">
        <v>-226.25800000000001</v>
      </c>
      <c r="U116" s="2">
        <v>0</v>
      </c>
      <c r="V116" s="2">
        <v>0</v>
      </c>
      <c r="W116" s="2">
        <v>0</v>
      </c>
      <c r="X116" s="2">
        <v>0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>
        <v>281</v>
      </c>
    </row>
    <row r="117" spans="1:38" s="2" customFormat="1" x14ac:dyDescent="0.35">
      <c r="A117" s="2" t="s">
        <v>0</v>
      </c>
      <c r="B117" s="13"/>
      <c r="C117" s="3">
        <v>44208.791666666759</v>
      </c>
      <c r="D117" s="2">
        <v>39</v>
      </c>
      <c r="E117" s="5">
        <v>46.791666666668</v>
      </c>
      <c r="F117" s="6" t="s">
        <v>1005</v>
      </c>
      <c r="G117" s="2">
        <v>51.8</v>
      </c>
      <c r="H117" s="2">
        <v>51.8</v>
      </c>
      <c r="I117" s="2">
        <v>77.5</v>
      </c>
      <c r="J117" s="2">
        <v>34.64</v>
      </c>
      <c r="K117" s="2">
        <v>0</v>
      </c>
      <c r="L117" s="2">
        <v>0.89300000000000002</v>
      </c>
      <c r="M117" s="2">
        <v>48.933520000000001</v>
      </c>
      <c r="N117" s="2">
        <v>0</v>
      </c>
      <c r="O117"/>
      <c r="P117"/>
      <c r="Q117" s="2">
        <v>848.65599999999995</v>
      </c>
      <c r="R117" s="2">
        <v>-405.38099999999997</v>
      </c>
      <c r="S117" s="2">
        <v>847.65599999999995</v>
      </c>
      <c r="T117" s="2">
        <v>-405.38099999999997</v>
      </c>
      <c r="U117" s="2">
        <v>0</v>
      </c>
      <c r="V117" s="2">
        <v>0</v>
      </c>
      <c r="W117" s="2">
        <v>0</v>
      </c>
      <c r="X117" s="2">
        <v>0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>
        <v>284</v>
      </c>
    </row>
    <row r="118" spans="1:38" s="2" customFormat="1" x14ac:dyDescent="0.35">
      <c r="A118" s="2" t="s">
        <v>0</v>
      </c>
      <c r="B118" s="13"/>
      <c r="C118" s="3">
        <v>44208.83333333343</v>
      </c>
      <c r="D118" s="2">
        <v>41</v>
      </c>
      <c r="E118" s="5">
        <v>46.8333333333347</v>
      </c>
      <c r="F118" s="6" t="s">
        <v>1006</v>
      </c>
      <c r="G118" s="2">
        <v>51.9</v>
      </c>
      <c r="H118" s="2">
        <v>51.9</v>
      </c>
      <c r="I118" s="2">
        <v>77.5</v>
      </c>
      <c r="J118" s="2">
        <v>34.64</v>
      </c>
      <c r="K118" s="2">
        <v>0</v>
      </c>
      <c r="L118" s="2">
        <v>0.89300000000000002</v>
      </c>
      <c r="M118" s="2">
        <v>48.933520000000001</v>
      </c>
      <c r="N118" s="2">
        <v>0</v>
      </c>
      <c r="O118"/>
      <c r="P118"/>
      <c r="Q118" s="2">
        <v>699.93499999999995</v>
      </c>
      <c r="R118" s="2">
        <v>-453.66399999999999</v>
      </c>
      <c r="S118" s="2">
        <v>698.93499999999995</v>
      </c>
      <c r="T118" s="2">
        <v>-453.66399999999999</v>
      </c>
      <c r="U118" s="2">
        <v>0</v>
      </c>
      <c r="V118" s="2">
        <v>0</v>
      </c>
      <c r="W118" s="2">
        <v>0</v>
      </c>
      <c r="X118" s="2">
        <v>0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>
        <v>292</v>
      </c>
    </row>
    <row r="119" spans="1:38" s="2" customFormat="1" x14ac:dyDescent="0.35">
      <c r="A119" s="2" t="s">
        <v>0</v>
      </c>
      <c r="B119" s="13"/>
      <c r="C119" s="3">
        <v>44208.875000000102</v>
      </c>
      <c r="D119" s="2">
        <v>43</v>
      </c>
      <c r="E119" s="5">
        <v>46.8750000000014</v>
      </c>
      <c r="F119" s="6" t="s">
        <v>1007</v>
      </c>
      <c r="G119" s="2">
        <v>88.9</v>
      </c>
      <c r="H119" s="2">
        <v>88.9</v>
      </c>
      <c r="I119" s="2">
        <v>77.5</v>
      </c>
      <c r="J119" s="2">
        <v>34.64</v>
      </c>
      <c r="K119" s="2">
        <v>0</v>
      </c>
      <c r="L119" s="2">
        <v>0.89300000000000002</v>
      </c>
      <c r="M119" s="2">
        <v>48.933520000000001</v>
      </c>
      <c r="N119" s="2">
        <v>0</v>
      </c>
      <c r="O119"/>
      <c r="P119"/>
      <c r="Q119" s="2">
        <v>542.5</v>
      </c>
      <c r="R119" s="2">
        <v>-415.536</v>
      </c>
      <c r="S119" s="2">
        <v>541.5</v>
      </c>
      <c r="T119" s="2">
        <v>-415.536</v>
      </c>
      <c r="U119" s="2">
        <v>0</v>
      </c>
      <c r="V119" s="2">
        <v>0</v>
      </c>
      <c r="W119" s="2">
        <v>0</v>
      </c>
      <c r="X119" s="2">
        <v>0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>
        <v>295</v>
      </c>
    </row>
    <row r="120" spans="1:38" s="2" customFormat="1" x14ac:dyDescent="0.35">
      <c r="A120" s="2" t="s">
        <v>0</v>
      </c>
      <c r="B120" s="13"/>
      <c r="C120" s="3">
        <v>44208.916666666773</v>
      </c>
      <c r="D120" s="2">
        <v>45</v>
      </c>
      <c r="E120" s="5">
        <v>46.916666666668</v>
      </c>
      <c r="F120" s="6" t="s">
        <v>1008</v>
      </c>
      <c r="G120" s="2">
        <v>85</v>
      </c>
      <c r="H120" s="2">
        <v>85</v>
      </c>
      <c r="I120" s="2">
        <v>77.5</v>
      </c>
      <c r="J120" s="2">
        <v>34.64</v>
      </c>
      <c r="K120" s="2">
        <v>0</v>
      </c>
      <c r="L120" s="2">
        <v>0.89300000000000002</v>
      </c>
      <c r="M120" s="2">
        <v>48.933520000000001</v>
      </c>
      <c r="N120" s="2">
        <v>0</v>
      </c>
      <c r="O120"/>
      <c r="P120"/>
      <c r="Q120" s="2">
        <v>582.24300000000005</v>
      </c>
      <c r="R120" s="2">
        <v>-378.17700000000002</v>
      </c>
      <c r="S120" s="2">
        <v>581.24300000000005</v>
      </c>
      <c r="T120" s="2">
        <v>-378.17700000000002</v>
      </c>
      <c r="U120" s="2">
        <v>-160</v>
      </c>
      <c r="V120" s="2">
        <v>0</v>
      </c>
      <c r="W120" s="2">
        <v>-160</v>
      </c>
      <c r="X120" s="2">
        <v>0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296</v>
      </c>
    </row>
    <row r="121" spans="1:38" s="2" customFormat="1" x14ac:dyDescent="0.35">
      <c r="A121" s="2" t="s">
        <v>0</v>
      </c>
      <c r="B121" s="13"/>
      <c r="C121" s="3">
        <v>44208.958333333445</v>
      </c>
      <c r="D121" s="2">
        <v>47</v>
      </c>
      <c r="E121" s="5">
        <v>46.9583333333347</v>
      </c>
      <c r="F121" s="6" t="s">
        <v>1009</v>
      </c>
      <c r="G121" s="2">
        <v>10.050000000000001</v>
      </c>
      <c r="H121" s="2">
        <v>10.050000000000001</v>
      </c>
      <c r="I121" s="2">
        <v>77.5</v>
      </c>
      <c r="J121" s="2">
        <v>34.64</v>
      </c>
      <c r="K121" s="2">
        <v>0</v>
      </c>
      <c r="L121" s="2">
        <v>0.89300000000000002</v>
      </c>
      <c r="M121" s="2">
        <v>48.933520000000001</v>
      </c>
      <c r="N121" s="2">
        <v>0</v>
      </c>
      <c r="O121"/>
      <c r="P121"/>
      <c r="Q121" s="2">
        <v>769.72</v>
      </c>
      <c r="R121" s="2">
        <v>-359.245</v>
      </c>
      <c r="S121" s="2">
        <v>768.72</v>
      </c>
      <c r="T121" s="2">
        <v>-359.245</v>
      </c>
      <c r="U121" s="2">
        <v>-185</v>
      </c>
      <c r="V121" s="2">
        <v>0</v>
      </c>
      <c r="W121" s="2">
        <v>-185</v>
      </c>
      <c r="X121" s="2">
        <v>0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>
        <v>279</v>
      </c>
    </row>
    <row r="122" spans="1:38" s="2" customFormat="1" x14ac:dyDescent="0.35">
      <c r="A122" s="2" t="s">
        <v>0</v>
      </c>
      <c r="B122" s="13">
        <v>44209</v>
      </c>
      <c r="C122" s="3">
        <v>44209</v>
      </c>
      <c r="D122" s="2">
        <v>1</v>
      </c>
      <c r="E122" s="5">
        <v>47.0000000000014</v>
      </c>
      <c r="F122" s="6" t="s">
        <v>1010</v>
      </c>
      <c r="G122" s="2">
        <v>51</v>
      </c>
      <c r="H122" s="2">
        <v>51</v>
      </c>
      <c r="I122" s="2">
        <v>66</v>
      </c>
      <c r="J122" s="2">
        <v>34.64</v>
      </c>
      <c r="K122" s="2">
        <v>0</v>
      </c>
      <c r="L122" s="2">
        <v>0.89119999999999999</v>
      </c>
      <c r="M122" s="2">
        <v>48.871167999999997</v>
      </c>
      <c r="N122" s="2">
        <v>0</v>
      </c>
      <c r="O122"/>
      <c r="P122"/>
      <c r="Q122" s="2">
        <v>638.697</v>
      </c>
      <c r="R122" s="2">
        <v>-692.15499999999997</v>
      </c>
      <c r="S122" s="2">
        <v>638.697</v>
      </c>
      <c r="T122" s="2">
        <v>-691.15499999999997</v>
      </c>
      <c r="U122" s="2">
        <v>-235</v>
      </c>
      <c r="V122" s="2">
        <v>0</v>
      </c>
      <c r="W122" s="2">
        <v>-235</v>
      </c>
      <c r="X122" s="2">
        <v>0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>
        <v>276</v>
      </c>
    </row>
    <row r="123" spans="1:38" s="2" customFormat="1" x14ac:dyDescent="0.35">
      <c r="A123" s="2" t="s">
        <v>0</v>
      </c>
      <c r="B123" s="13"/>
      <c r="C123" s="3">
        <v>44209.041666666672</v>
      </c>
      <c r="D123" s="2">
        <v>3</v>
      </c>
      <c r="E123" s="5">
        <v>47.041666666668</v>
      </c>
      <c r="F123" s="6" t="s">
        <v>1011</v>
      </c>
      <c r="G123" s="2">
        <v>71.900000000000006</v>
      </c>
      <c r="H123" s="2">
        <v>71.900000000000006</v>
      </c>
      <c r="I123" s="2">
        <v>66</v>
      </c>
      <c r="J123" s="2">
        <v>34.64</v>
      </c>
      <c r="K123" s="2">
        <v>0</v>
      </c>
      <c r="L123" s="2">
        <v>0.89119999999999999</v>
      </c>
      <c r="M123" s="2">
        <v>48.871167999999997</v>
      </c>
      <c r="N123" s="2">
        <v>0</v>
      </c>
      <c r="O123"/>
      <c r="P123"/>
      <c r="Q123" s="2">
        <v>688.22799999999995</v>
      </c>
      <c r="R123" s="2">
        <v>-456.27199999999999</v>
      </c>
      <c r="S123" s="2">
        <v>688.22799999999995</v>
      </c>
      <c r="T123" s="2">
        <v>-456.27199999999999</v>
      </c>
      <c r="U123" s="2">
        <v>-235</v>
      </c>
      <c r="V123" s="2">
        <v>0</v>
      </c>
      <c r="W123" s="2">
        <v>-234</v>
      </c>
      <c r="X123" s="2">
        <v>0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>
        <v>274</v>
      </c>
    </row>
    <row r="124" spans="1:38" s="2" customFormat="1" x14ac:dyDescent="0.35">
      <c r="A124" s="2" t="s">
        <v>0</v>
      </c>
      <c r="B124" s="13"/>
      <c r="C124" s="3">
        <v>44209.083333333343</v>
      </c>
      <c r="D124" s="2">
        <v>5</v>
      </c>
      <c r="E124" s="5">
        <v>47.0833333333347</v>
      </c>
      <c r="F124" s="6" t="s">
        <v>1012</v>
      </c>
      <c r="G124" s="2">
        <v>0</v>
      </c>
      <c r="H124" s="2">
        <v>0</v>
      </c>
      <c r="I124" s="2">
        <v>66</v>
      </c>
      <c r="J124" s="2">
        <v>34.64</v>
      </c>
      <c r="K124" s="2">
        <v>0</v>
      </c>
      <c r="L124" s="2">
        <v>0.89119999999999999</v>
      </c>
      <c r="M124" s="2">
        <v>48.871167999999997</v>
      </c>
      <c r="N124" s="2">
        <v>0</v>
      </c>
      <c r="O124"/>
      <c r="P124"/>
      <c r="Q124" s="2">
        <v>538.81700000000001</v>
      </c>
      <c r="R124" s="2">
        <v>-393.90899999999999</v>
      </c>
      <c r="S124" s="2">
        <v>538.81700000000001</v>
      </c>
      <c r="T124" s="2">
        <v>-392.90899999999999</v>
      </c>
      <c r="U124" s="2">
        <v>-235</v>
      </c>
      <c r="V124" s="2">
        <v>0</v>
      </c>
      <c r="W124" s="2">
        <v>-235</v>
      </c>
      <c r="X124" s="2">
        <v>0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264</v>
      </c>
    </row>
    <row r="125" spans="1:38" s="2" customFormat="1" x14ac:dyDescent="0.35">
      <c r="A125" s="2" t="s">
        <v>0</v>
      </c>
      <c r="B125" s="13"/>
      <c r="C125" s="3">
        <v>44209.125000000015</v>
      </c>
      <c r="D125" s="2">
        <v>7</v>
      </c>
      <c r="E125" s="5">
        <v>47.1250000000014</v>
      </c>
      <c r="F125" s="6" t="s">
        <v>1013</v>
      </c>
      <c r="G125" s="2">
        <v>72</v>
      </c>
      <c r="H125" s="2">
        <v>72</v>
      </c>
      <c r="I125" s="2">
        <v>66</v>
      </c>
      <c r="J125" s="2">
        <v>34.64</v>
      </c>
      <c r="K125" s="2">
        <v>0</v>
      </c>
      <c r="L125" s="2">
        <v>0.89119999999999999</v>
      </c>
      <c r="M125" s="2">
        <v>48.871167999999997</v>
      </c>
      <c r="N125" s="2">
        <v>0</v>
      </c>
      <c r="O125"/>
      <c r="P125"/>
      <c r="Q125" s="2">
        <v>597.32100000000003</v>
      </c>
      <c r="R125" s="2">
        <v>-327.99599999999998</v>
      </c>
      <c r="S125" s="2">
        <v>596.32100000000003</v>
      </c>
      <c r="T125" s="2">
        <v>-327.99599999999998</v>
      </c>
      <c r="U125" s="2">
        <v>-235</v>
      </c>
      <c r="V125" s="2">
        <v>0</v>
      </c>
      <c r="W125" s="2">
        <v>-235</v>
      </c>
      <c r="X125" s="2">
        <v>0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>
        <v>260</v>
      </c>
    </row>
    <row r="126" spans="1:38" s="2" customFormat="1" x14ac:dyDescent="0.35">
      <c r="A126" s="2" t="s">
        <v>0</v>
      </c>
      <c r="B126" s="13"/>
      <c r="C126" s="3">
        <v>44209.166666666686</v>
      </c>
      <c r="D126" s="2">
        <v>9</v>
      </c>
      <c r="E126" s="5">
        <v>47.166666666668</v>
      </c>
      <c r="F126" s="6" t="s">
        <v>1014</v>
      </c>
      <c r="G126" s="2">
        <v>48.9</v>
      </c>
      <c r="H126" s="2">
        <v>48.9</v>
      </c>
      <c r="I126" s="2">
        <v>66</v>
      </c>
      <c r="J126" s="2">
        <v>34.64</v>
      </c>
      <c r="K126" s="2">
        <v>0</v>
      </c>
      <c r="L126" s="2">
        <v>0.89119999999999999</v>
      </c>
      <c r="M126" s="2">
        <v>48.871167999999997</v>
      </c>
      <c r="N126" s="2">
        <v>0</v>
      </c>
      <c r="O126"/>
      <c r="P126"/>
      <c r="Q126" s="2">
        <v>568.29100000000005</v>
      </c>
      <c r="R126" s="2">
        <v>-303.00799999999998</v>
      </c>
      <c r="S126" s="2">
        <v>567.29100000000005</v>
      </c>
      <c r="T126" s="2">
        <v>-303.00799999999998</v>
      </c>
      <c r="U126" s="2">
        <v>-235</v>
      </c>
      <c r="V126" s="2">
        <v>0</v>
      </c>
      <c r="W126" s="2">
        <v>-235</v>
      </c>
      <c r="X126" s="2">
        <v>0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260</v>
      </c>
    </row>
    <row r="127" spans="1:38" s="2" customFormat="1" x14ac:dyDescent="0.35">
      <c r="A127" s="2" t="s">
        <v>0</v>
      </c>
      <c r="B127" s="13"/>
      <c r="C127" s="3">
        <v>44209.208333333358</v>
      </c>
      <c r="D127" s="2">
        <v>11</v>
      </c>
      <c r="E127" s="5">
        <v>47.2083333333347</v>
      </c>
      <c r="F127" s="6" t="s">
        <v>1015</v>
      </c>
      <c r="G127" s="2">
        <v>48.95</v>
      </c>
      <c r="H127" s="2">
        <v>48.95</v>
      </c>
      <c r="I127" s="2">
        <v>66</v>
      </c>
      <c r="J127" s="2">
        <v>34.64</v>
      </c>
      <c r="K127" s="2">
        <v>0</v>
      </c>
      <c r="L127" s="2">
        <v>0.89119999999999999</v>
      </c>
      <c r="M127" s="2">
        <v>48.871167999999997</v>
      </c>
      <c r="N127" s="2">
        <v>0</v>
      </c>
      <c r="O127"/>
      <c r="P127"/>
      <c r="Q127" s="2">
        <v>535.77800000000002</v>
      </c>
      <c r="R127" s="2">
        <v>-238.61</v>
      </c>
      <c r="S127" s="2">
        <v>534.77800000000002</v>
      </c>
      <c r="T127" s="2">
        <v>-238.61</v>
      </c>
      <c r="U127" s="2">
        <v>-185</v>
      </c>
      <c r="V127" s="2">
        <v>0</v>
      </c>
      <c r="W127" s="2">
        <v>-185</v>
      </c>
      <c r="X127" s="2">
        <v>0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>
        <v>265</v>
      </c>
    </row>
    <row r="128" spans="1:38" s="2" customFormat="1" x14ac:dyDescent="0.35">
      <c r="A128" s="2" t="s">
        <v>0</v>
      </c>
      <c r="B128" s="13"/>
      <c r="C128" s="3">
        <v>44209.250000000029</v>
      </c>
      <c r="D128" s="2">
        <v>13</v>
      </c>
      <c r="E128" s="5">
        <v>47.2500000000014</v>
      </c>
      <c r="F128" s="6" t="s">
        <v>1016</v>
      </c>
      <c r="G128" s="2">
        <v>74.900000000000006</v>
      </c>
      <c r="H128" s="2">
        <v>74.900000000000006</v>
      </c>
      <c r="I128" s="2">
        <v>66</v>
      </c>
      <c r="J128" s="2">
        <v>34.64</v>
      </c>
      <c r="K128" s="2">
        <v>0</v>
      </c>
      <c r="L128" s="2">
        <v>0.89119999999999999</v>
      </c>
      <c r="M128" s="2">
        <v>48.871167999999997</v>
      </c>
      <c r="N128" s="2">
        <v>0</v>
      </c>
      <c r="O128"/>
      <c r="P128"/>
      <c r="Q128" s="2">
        <v>430.017</v>
      </c>
      <c r="R128" s="2">
        <v>-552.01099999999997</v>
      </c>
      <c r="S128" s="2">
        <v>430.017</v>
      </c>
      <c r="T128" s="2">
        <v>-552.01099999999997</v>
      </c>
      <c r="U128" s="2">
        <v>0</v>
      </c>
      <c r="V128" s="2">
        <v>500</v>
      </c>
      <c r="W128" s="2">
        <v>0</v>
      </c>
      <c r="X128" s="2">
        <v>499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>
        <v>284</v>
      </c>
    </row>
    <row r="129" spans="1:38" s="2" customFormat="1" x14ac:dyDescent="0.35">
      <c r="A129" s="2" t="s">
        <v>0</v>
      </c>
      <c r="B129" s="13"/>
      <c r="C129" s="3">
        <v>44209.291666666701</v>
      </c>
      <c r="D129" s="2">
        <v>15</v>
      </c>
      <c r="E129" s="5">
        <v>47.2916666666681</v>
      </c>
      <c r="F129" s="6" t="s">
        <v>1017</v>
      </c>
      <c r="G129" s="2">
        <v>49</v>
      </c>
      <c r="H129" s="2">
        <v>49</v>
      </c>
      <c r="I129" s="2">
        <v>66</v>
      </c>
      <c r="J129" s="2">
        <v>34.64</v>
      </c>
      <c r="K129" s="2">
        <v>0</v>
      </c>
      <c r="L129" s="2">
        <v>0.89119999999999999</v>
      </c>
      <c r="M129" s="2">
        <v>48.871167999999997</v>
      </c>
      <c r="N129" s="2">
        <v>0</v>
      </c>
      <c r="O129"/>
      <c r="P129"/>
      <c r="Q129" s="2">
        <v>278.90699999999998</v>
      </c>
      <c r="R129" s="2">
        <v>-400.23599999999999</v>
      </c>
      <c r="S129" s="2">
        <v>278.90699999999998</v>
      </c>
      <c r="T129" s="2">
        <v>-400.23599999999999</v>
      </c>
      <c r="U129" s="2">
        <v>0</v>
      </c>
      <c r="V129" s="2">
        <v>554.27200000000005</v>
      </c>
      <c r="W129" s="2">
        <v>0</v>
      </c>
      <c r="X129" s="2">
        <v>553.27200000000005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>
        <v>296</v>
      </c>
    </row>
    <row r="130" spans="1:38" s="2" customFormat="1" x14ac:dyDescent="0.35">
      <c r="A130" s="2" t="s">
        <v>0</v>
      </c>
      <c r="B130" s="13"/>
      <c r="C130" s="3">
        <v>44209.333333333372</v>
      </c>
      <c r="D130" s="2">
        <v>17</v>
      </c>
      <c r="E130" s="5">
        <v>47.3333333333347</v>
      </c>
      <c r="F130" s="6" t="s">
        <v>1018</v>
      </c>
      <c r="G130" s="2">
        <v>49</v>
      </c>
      <c r="H130" s="2">
        <v>49</v>
      </c>
      <c r="I130" s="2">
        <v>66</v>
      </c>
      <c r="J130" s="2">
        <v>34.25</v>
      </c>
      <c r="K130" s="2">
        <v>0</v>
      </c>
      <c r="L130" s="2">
        <v>0.89119999999999999</v>
      </c>
      <c r="M130" s="2">
        <v>48.523600000000002</v>
      </c>
      <c r="N130" s="2">
        <v>0</v>
      </c>
      <c r="O130"/>
      <c r="P130"/>
      <c r="Q130" s="2">
        <v>256.93299999999999</v>
      </c>
      <c r="R130" s="2">
        <v>-352.08699999999999</v>
      </c>
      <c r="S130" s="2">
        <v>255.93299999999999</v>
      </c>
      <c r="T130" s="2">
        <v>-352.08699999999999</v>
      </c>
      <c r="U130" s="2">
        <v>0</v>
      </c>
      <c r="V130" s="2">
        <v>262</v>
      </c>
      <c r="W130" s="2">
        <v>0</v>
      </c>
      <c r="X130" s="2">
        <v>262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>
        <v>297</v>
      </c>
    </row>
    <row r="131" spans="1:38" s="2" customFormat="1" x14ac:dyDescent="0.35">
      <c r="A131" s="2" t="s">
        <v>0</v>
      </c>
      <c r="B131" s="13"/>
      <c r="C131" s="3">
        <v>44209.375000000044</v>
      </c>
      <c r="D131" s="2">
        <v>19</v>
      </c>
      <c r="E131" s="5">
        <v>47.3750000000014</v>
      </c>
      <c r="F131" s="6" t="s">
        <v>1019</v>
      </c>
      <c r="G131" s="2">
        <v>150</v>
      </c>
      <c r="H131" s="2">
        <v>150</v>
      </c>
      <c r="I131" s="2">
        <v>66</v>
      </c>
      <c r="J131" s="2">
        <v>34.200000000000003</v>
      </c>
      <c r="K131" s="2">
        <v>0</v>
      </c>
      <c r="L131" s="2">
        <v>0.89119999999999999</v>
      </c>
      <c r="M131" s="2">
        <v>48.479039999999998</v>
      </c>
      <c r="N131" s="2">
        <v>0</v>
      </c>
      <c r="O131"/>
      <c r="P131"/>
      <c r="Q131" s="2">
        <v>200.161</v>
      </c>
      <c r="R131" s="2">
        <v>-374.53100000000001</v>
      </c>
      <c r="S131" s="2">
        <v>200.161</v>
      </c>
      <c r="T131" s="2">
        <v>-374.53100000000001</v>
      </c>
      <c r="U131" s="2">
        <v>0</v>
      </c>
      <c r="V131" s="2">
        <v>253.667</v>
      </c>
      <c r="W131" s="2">
        <v>0</v>
      </c>
      <c r="X131" s="2">
        <v>252.667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>
        <v>295</v>
      </c>
    </row>
    <row r="132" spans="1:38" s="2" customFormat="1" x14ac:dyDescent="0.35">
      <c r="A132" s="2" t="s">
        <v>0</v>
      </c>
      <c r="B132" s="13"/>
      <c r="C132" s="3">
        <v>44209.416666666715</v>
      </c>
      <c r="D132" s="2">
        <v>21</v>
      </c>
      <c r="E132" s="5">
        <v>47.4166666666681</v>
      </c>
      <c r="F132" s="6" t="s">
        <v>1020</v>
      </c>
      <c r="G132" s="2">
        <v>170</v>
      </c>
      <c r="H132" s="2">
        <v>170</v>
      </c>
      <c r="I132" s="2">
        <v>66</v>
      </c>
      <c r="J132" s="2">
        <v>34.200000000000003</v>
      </c>
      <c r="K132" s="2">
        <v>0</v>
      </c>
      <c r="L132" s="2">
        <v>0.89119999999999999</v>
      </c>
      <c r="M132" s="2">
        <v>48.479039999999998</v>
      </c>
      <c r="N132" s="2">
        <v>0</v>
      </c>
      <c r="O132"/>
      <c r="P132"/>
      <c r="Q132" s="2">
        <v>28.977</v>
      </c>
      <c r="R132" s="2">
        <v>-251.75</v>
      </c>
      <c r="S132" s="2">
        <v>28.977</v>
      </c>
      <c r="T132" s="2">
        <v>-250.75</v>
      </c>
      <c r="U132" s="2">
        <v>0</v>
      </c>
      <c r="V132" s="2">
        <v>193</v>
      </c>
      <c r="W132" s="2">
        <v>0</v>
      </c>
      <c r="X132" s="2">
        <v>193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>
        <v>290</v>
      </c>
    </row>
    <row r="133" spans="1:38" s="2" customFormat="1" x14ac:dyDescent="0.35">
      <c r="A133" s="2" t="s">
        <v>0</v>
      </c>
      <c r="B133" s="13"/>
      <c r="C133" s="3">
        <v>44209.458333333387</v>
      </c>
      <c r="D133" s="2">
        <v>23</v>
      </c>
      <c r="E133" s="5">
        <v>47.4583333333347</v>
      </c>
      <c r="F133" s="6" t="s">
        <v>1021</v>
      </c>
      <c r="G133" s="2">
        <v>145</v>
      </c>
      <c r="H133" s="2">
        <v>145</v>
      </c>
      <c r="I133" s="2">
        <v>66</v>
      </c>
      <c r="J133" s="2">
        <v>33.700000000000003</v>
      </c>
      <c r="K133" s="2">
        <v>0</v>
      </c>
      <c r="L133" s="2">
        <v>0.89119999999999999</v>
      </c>
      <c r="M133" s="2">
        <v>48.033439999999999</v>
      </c>
      <c r="N133" s="2">
        <v>0</v>
      </c>
      <c r="O133"/>
      <c r="P133"/>
      <c r="Q133" s="2">
        <v>465.02100000000002</v>
      </c>
      <c r="R133" s="2">
        <v>-381.65499999999997</v>
      </c>
      <c r="S133" s="2">
        <v>464.02100000000002</v>
      </c>
      <c r="T133" s="2">
        <v>-381.65499999999997</v>
      </c>
      <c r="U133" s="2">
        <v>0</v>
      </c>
      <c r="V133" s="2">
        <v>82.355999999999995</v>
      </c>
      <c r="W133" s="2">
        <v>0</v>
      </c>
      <c r="X133" s="2">
        <v>82.355999999999995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>
        <v>290</v>
      </c>
    </row>
    <row r="134" spans="1:38" s="2" customFormat="1" x14ac:dyDescent="0.35">
      <c r="A134" s="2" t="s">
        <v>0</v>
      </c>
      <c r="B134" s="13"/>
      <c r="C134" s="3">
        <v>44209.500000000058</v>
      </c>
      <c r="D134" s="2">
        <v>25</v>
      </c>
      <c r="E134" s="5">
        <v>47.5000000000014</v>
      </c>
      <c r="F134" s="6" t="s">
        <v>1022</v>
      </c>
      <c r="G134" s="2">
        <v>100</v>
      </c>
      <c r="H134" s="2">
        <v>100</v>
      </c>
      <c r="I134" s="2">
        <v>66</v>
      </c>
      <c r="J134" s="2">
        <v>33.92</v>
      </c>
      <c r="K134" s="2">
        <v>0</v>
      </c>
      <c r="L134" s="2">
        <v>0.89119999999999999</v>
      </c>
      <c r="M134" s="2">
        <v>48.229504000000006</v>
      </c>
      <c r="N134" s="2">
        <v>0</v>
      </c>
      <c r="O134"/>
      <c r="P134"/>
      <c r="Q134" s="2">
        <v>112.089</v>
      </c>
      <c r="R134" s="2">
        <v>-215.10599999999999</v>
      </c>
      <c r="S134" s="2">
        <v>112.089</v>
      </c>
      <c r="T134" s="2">
        <v>-214.10599999999999</v>
      </c>
      <c r="U134" s="2">
        <v>0</v>
      </c>
      <c r="V134" s="2">
        <v>0</v>
      </c>
      <c r="W134" s="2">
        <v>0</v>
      </c>
      <c r="X134" s="2">
        <v>0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286</v>
      </c>
    </row>
    <row r="135" spans="1:38" s="2" customFormat="1" x14ac:dyDescent="0.35">
      <c r="A135" s="2" t="s">
        <v>0</v>
      </c>
      <c r="B135" s="13"/>
      <c r="C135" s="3">
        <v>44209.54166666673</v>
      </c>
      <c r="D135" s="2">
        <v>27</v>
      </c>
      <c r="E135" s="5">
        <v>47.5416666666681</v>
      </c>
      <c r="F135" s="6" t="s">
        <v>1023</v>
      </c>
      <c r="G135" s="2">
        <v>165</v>
      </c>
      <c r="H135" s="2">
        <v>165</v>
      </c>
      <c r="I135" s="2">
        <v>66</v>
      </c>
      <c r="J135" s="2">
        <v>33.74</v>
      </c>
      <c r="K135" s="2">
        <v>0</v>
      </c>
      <c r="L135" s="2">
        <v>0.89119999999999999</v>
      </c>
      <c r="M135" s="2">
        <v>48.069088000000001</v>
      </c>
      <c r="N135" s="2">
        <v>0</v>
      </c>
      <c r="O135"/>
      <c r="P135"/>
      <c r="Q135" s="2">
        <v>31.332999999999998</v>
      </c>
      <c r="R135" s="2">
        <v>-215.87100000000001</v>
      </c>
      <c r="S135" s="2">
        <v>31.332999999999998</v>
      </c>
      <c r="T135" s="2">
        <v>-214.87100000000001</v>
      </c>
      <c r="U135" s="2">
        <v>0</v>
      </c>
      <c r="V135" s="2">
        <v>0</v>
      </c>
      <c r="W135" s="2">
        <v>0</v>
      </c>
      <c r="X135" s="2">
        <v>0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>
        <v>288</v>
      </c>
    </row>
    <row r="136" spans="1:38" s="2" customFormat="1" x14ac:dyDescent="0.35">
      <c r="A136" s="2" t="s">
        <v>0</v>
      </c>
      <c r="B136" s="13"/>
      <c r="C136" s="3">
        <v>44209.583333333401</v>
      </c>
      <c r="D136" s="2">
        <v>29</v>
      </c>
      <c r="E136" s="5">
        <v>47.583333333334799</v>
      </c>
      <c r="F136" s="6" t="s">
        <v>1024</v>
      </c>
      <c r="G136" s="2">
        <v>162.57911999999999</v>
      </c>
      <c r="H136" s="2">
        <v>162.57911999999999</v>
      </c>
      <c r="I136" s="2">
        <v>66</v>
      </c>
      <c r="J136" s="2">
        <v>33.700000000000003</v>
      </c>
      <c r="K136" s="2">
        <v>0</v>
      </c>
      <c r="L136" s="2">
        <v>0.89119999999999999</v>
      </c>
      <c r="M136" s="2">
        <v>48.033439999999999</v>
      </c>
      <c r="N136" s="2">
        <v>0</v>
      </c>
      <c r="O136"/>
      <c r="P136"/>
      <c r="Q136" s="2">
        <v>19.786999999999999</v>
      </c>
      <c r="R136" s="2">
        <v>-395.67599999999999</v>
      </c>
      <c r="S136" s="2">
        <v>19.786999999999999</v>
      </c>
      <c r="T136" s="2">
        <v>-394.67599999999999</v>
      </c>
      <c r="U136" s="2">
        <v>0</v>
      </c>
      <c r="V136" s="2">
        <v>0</v>
      </c>
      <c r="W136" s="2">
        <v>0</v>
      </c>
      <c r="X136" s="2">
        <v>0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>
        <v>288</v>
      </c>
    </row>
    <row r="137" spans="1:38" s="2" customFormat="1" x14ac:dyDescent="0.35">
      <c r="A137" s="2" t="s">
        <v>0</v>
      </c>
      <c r="B137" s="13"/>
      <c r="C137" s="3">
        <v>44209.625000000073</v>
      </c>
      <c r="D137" s="2">
        <v>31</v>
      </c>
      <c r="E137" s="5">
        <v>47.6250000000014</v>
      </c>
      <c r="F137" s="6" t="s">
        <v>1025</v>
      </c>
      <c r="G137" s="2">
        <v>51.5</v>
      </c>
      <c r="H137" s="2">
        <v>51.5</v>
      </c>
      <c r="I137" s="2">
        <v>66</v>
      </c>
      <c r="J137" s="2">
        <v>33.5</v>
      </c>
      <c r="K137" s="2">
        <v>0</v>
      </c>
      <c r="L137" s="2">
        <v>0.89119999999999999</v>
      </c>
      <c r="M137" s="2">
        <v>47.855199999999996</v>
      </c>
      <c r="N137" s="2">
        <v>0</v>
      </c>
      <c r="O137"/>
      <c r="P137"/>
      <c r="Q137" s="2">
        <v>235.33600000000001</v>
      </c>
      <c r="R137" s="2">
        <v>-324.82100000000003</v>
      </c>
      <c r="S137" s="2">
        <v>234.33600000000001</v>
      </c>
      <c r="T137" s="2">
        <v>-324.82100000000003</v>
      </c>
      <c r="U137" s="2">
        <v>0</v>
      </c>
      <c r="V137" s="2">
        <v>100</v>
      </c>
      <c r="W137" s="2">
        <v>0</v>
      </c>
      <c r="X137" s="2">
        <v>100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293</v>
      </c>
    </row>
    <row r="138" spans="1:38" s="2" customFormat="1" x14ac:dyDescent="0.35">
      <c r="A138" s="2" t="s">
        <v>0</v>
      </c>
      <c r="B138" s="13"/>
      <c r="C138" s="3">
        <v>44209.666666666744</v>
      </c>
      <c r="D138" s="2">
        <v>33</v>
      </c>
      <c r="E138" s="5">
        <v>47.6666666666681</v>
      </c>
      <c r="F138" s="6" t="s">
        <v>1026</v>
      </c>
      <c r="G138" s="2">
        <v>49.5</v>
      </c>
      <c r="H138" s="2">
        <v>49.5</v>
      </c>
      <c r="I138" s="2">
        <v>66</v>
      </c>
      <c r="J138" s="2">
        <v>33.340000000000003</v>
      </c>
      <c r="K138" s="2">
        <v>0</v>
      </c>
      <c r="L138" s="2">
        <v>0.89119999999999999</v>
      </c>
      <c r="M138" s="2">
        <v>47.712608000000003</v>
      </c>
      <c r="N138" s="2">
        <v>0</v>
      </c>
      <c r="O138"/>
      <c r="P138"/>
      <c r="Q138" s="2">
        <v>436</v>
      </c>
      <c r="R138" s="2">
        <v>-956.31500000000005</v>
      </c>
      <c r="S138" s="2">
        <v>436</v>
      </c>
      <c r="T138" s="2">
        <v>-955.31500000000005</v>
      </c>
      <c r="U138" s="2">
        <v>0</v>
      </c>
      <c r="V138" s="2">
        <v>0</v>
      </c>
      <c r="W138" s="2">
        <v>0</v>
      </c>
      <c r="X138" s="2">
        <v>0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>
        <v>295</v>
      </c>
    </row>
    <row r="139" spans="1:38" s="2" customFormat="1" x14ac:dyDescent="0.35">
      <c r="A139" s="2" t="s">
        <v>0</v>
      </c>
      <c r="B139" s="13"/>
      <c r="C139" s="3">
        <v>44209.708333333416</v>
      </c>
      <c r="D139" s="2">
        <v>35</v>
      </c>
      <c r="E139" s="5">
        <v>47.708333333334799</v>
      </c>
      <c r="F139" s="6" t="s">
        <v>1027</v>
      </c>
      <c r="G139" s="2">
        <v>164.99</v>
      </c>
      <c r="H139" s="2">
        <v>164.99</v>
      </c>
      <c r="I139" s="2">
        <v>66</v>
      </c>
      <c r="J139" s="2">
        <v>33.22</v>
      </c>
      <c r="K139" s="2">
        <v>0</v>
      </c>
      <c r="L139" s="2">
        <v>0.89119999999999999</v>
      </c>
      <c r="M139" s="2">
        <v>47.605663999999997</v>
      </c>
      <c r="N139" s="2">
        <v>0</v>
      </c>
      <c r="O139"/>
      <c r="P139"/>
      <c r="Q139" s="2">
        <v>431.75</v>
      </c>
      <c r="R139" s="2">
        <v>-1023.908</v>
      </c>
      <c r="S139" s="2">
        <v>431.75</v>
      </c>
      <c r="T139" s="2">
        <v>-1022.908</v>
      </c>
      <c r="U139" s="2">
        <v>0</v>
      </c>
      <c r="V139" s="2">
        <v>0</v>
      </c>
      <c r="W139" s="2">
        <v>0</v>
      </c>
      <c r="X139" s="2">
        <v>0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>
        <v>291</v>
      </c>
    </row>
    <row r="140" spans="1:38" s="2" customFormat="1" x14ac:dyDescent="0.35">
      <c r="A140" s="2" t="s">
        <v>0</v>
      </c>
      <c r="B140" s="13"/>
      <c r="C140" s="3">
        <v>44209.750000000087</v>
      </c>
      <c r="D140" s="2">
        <v>37</v>
      </c>
      <c r="E140" s="5">
        <v>47.7500000000014</v>
      </c>
      <c r="F140" s="6" t="s">
        <v>1028</v>
      </c>
      <c r="G140" s="2">
        <v>149</v>
      </c>
      <c r="H140" s="2">
        <v>149</v>
      </c>
      <c r="I140" s="2">
        <v>66</v>
      </c>
      <c r="J140" s="2">
        <v>33.58</v>
      </c>
      <c r="K140" s="2">
        <v>0</v>
      </c>
      <c r="L140" s="2">
        <v>0.89119999999999999</v>
      </c>
      <c r="M140" s="2">
        <v>47.926496</v>
      </c>
      <c r="N140" s="2">
        <v>0</v>
      </c>
      <c r="O140"/>
      <c r="P140"/>
      <c r="Q140" s="2">
        <v>321.21699999999998</v>
      </c>
      <c r="R140" s="2">
        <v>-709.75599999999997</v>
      </c>
      <c r="S140" s="2">
        <v>321.21699999999998</v>
      </c>
      <c r="T140" s="2">
        <v>-708.75599999999997</v>
      </c>
      <c r="U140" s="2">
        <v>0</v>
      </c>
      <c r="V140" s="2">
        <v>0</v>
      </c>
      <c r="W140" s="2">
        <v>0</v>
      </c>
      <c r="X140" s="2">
        <v>0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>
        <v>285</v>
      </c>
    </row>
    <row r="141" spans="1:38" s="2" customFormat="1" x14ac:dyDescent="0.35">
      <c r="A141" s="2" t="s">
        <v>0</v>
      </c>
      <c r="B141" s="13"/>
      <c r="C141" s="3">
        <v>44209.791666666759</v>
      </c>
      <c r="D141" s="2">
        <v>39</v>
      </c>
      <c r="E141" s="5">
        <v>47.7916666666681</v>
      </c>
      <c r="F141" s="6" t="s">
        <v>1029</v>
      </c>
      <c r="G141" s="2">
        <v>11</v>
      </c>
      <c r="H141" s="2">
        <v>11</v>
      </c>
      <c r="I141" s="2">
        <v>66</v>
      </c>
      <c r="J141" s="2">
        <v>33.58</v>
      </c>
      <c r="K141" s="2">
        <v>0</v>
      </c>
      <c r="L141" s="2">
        <v>0.89119999999999999</v>
      </c>
      <c r="M141" s="2">
        <v>47.926496</v>
      </c>
      <c r="N141" s="2">
        <v>0</v>
      </c>
      <c r="O141"/>
      <c r="P141"/>
      <c r="Q141" s="2">
        <v>357.50799999999998</v>
      </c>
      <c r="R141" s="2">
        <v>-343.709</v>
      </c>
      <c r="S141" s="2">
        <v>356.50799999999998</v>
      </c>
      <c r="T141" s="2">
        <v>-343.709</v>
      </c>
      <c r="U141" s="2">
        <v>0</v>
      </c>
      <c r="V141" s="2">
        <v>0</v>
      </c>
      <c r="W141" s="2">
        <v>0</v>
      </c>
      <c r="X141" s="2">
        <v>0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>
        <v>294</v>
      </c>
    </row>
    <row r="142" spans="1:38" s="2" customFormat="1" x14ac:dyDescent="0.35">
      <c r="A142" s="2" t="s">
        <v>0</v>
      </c>
      <c r="B142" s="13"/>
      <c r="C142" s="3">
        <v>44209.83333333343</v>
      </c>
      <c r="D142" s="2">
        <v>41</v>
      </c>
      <c r="E142" s="5">
        <v>47.833333333334799</v>
      </c>
      <c r="F142" s="6" t="s">
        <v>1030</v>
      </c>
      <c r="G142" s="2">
        <v>49</v>
      </c>
      <c r="H142" s="2">
        <v>49</v>
      </c>
      <c r="I142" s="2">
        <v>66</v>
      </c>
      <c r="J142" s="2">
        <v>33.58</v>
      </c>
      <c r="K142" s="2">
        <v>0</v>
      </c>
      <c r="L142" s="2">
        <v>0.89119999999999999</v>
      </c>
      <c r="M142" s="2">
        <v>47.926496</v>
      </c>
      <c r="N142" s="2">
        <v>0</v>
      </c>
      <c r="O142"/>
      <c r="P142"/>
      <c r="Q142" s="2">
        <v>295.14400000000001</v>
      </c>
      <c r="R142" s="2">
        <v>-576.06299999999999</v>
      </c>
      <c r="S142" s="2">
        <v>295.14400000000001</v>
      </c>
      <c r="T142" s="2">
        <v>-575.06299999999999</v>
      </c>
      <c r="U142" s="2">
        <v>0</v>
      </c>
      <c r="V142" s="2">
        <v>0</v>
      </c>
      <c r="W142" s="2">
        <v>0</v>
      </c>
      <c r="X142" s="2">
        <v>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>
        <v>292</v>
      </c>
    </row>
    <row r="143" spans="1:38" s="2" customFormat="1" x14ac:dyDescent="0.35">
      <c r="A143" s="2" t="s">
        <v>0</v>
      </c>
      <c r="B143" s="13"/>
      <c r="C143" s="3">
        <v>44209.875000000102</v>
      </c>
      <c r="D143" s="2">
        <v>43</v>
      </c>
      <c r="E143" s="5">
        <v>47.875000000001499</v>
      </c>
      <c r="F143" s="6" t="s">
        <v>1031</v>
      </c>
      <c r="G143" s="2">
        <v>76</v>
      </c>
      <c r="H143" s="2">
        <v>76</v>
      </c>
      <c r="I143" s="2">
        <v>66</v>
      </c>
      <c r="J143" s="2">
        <v>33.58</v>
      </c>
      <c r="K143" s="2">
        <v>0</v>
      </c>
      <c r="L143" s="2">
        <v>0.89119999999999999</v>
      </c>
      <c r="M143" s="2">
        <v>47.926496</v>
      </c>
      <c r="N143" s="2">
        <v>0</v>
      </c>
      <c r="O143"/>
      <c r="P143"/>
      <c r="Q143" s="2">
        <v>849.08</v>
      </c>
      <c r="R143" s="2">
        <v>-72.22</v>
      </c>
      <c r="S143" s="2">
        <v>848.08</v>
      </c>
      <c r="T143" s="2">
        <v>-72.22</v>
      </c>
      <c r="U143" s="2">
        <v>0</v>
      </c>
      <c r="V143" s="2">
        <v>0</v>
      </c>
      <c r="W143" s="2">
        <v>0</v>
      </c>
      <c r="X143" s="2">
        <v>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>
        <v>291</v>
      </c>
    </row>
    <row r="144" spans="1:38" s="2" customFormat="1" x14ac:dyDescent="0.35">
      <c r="A144" s="2" t="s">
        <v>0</v>
      </c>
      <c r="B144" s="13"/>
      <c r="C144" s="3">
        <v>44209.916666666773</v>
      </c>
      <c r="D144" s="2">
        <v>45</v>
      </c>
      <c r="E144" s="5">
        <v>47.9166666666681</v>
      </c>
      <c r="F144" s="6" t="s">
        <v>1032</v>
      </c>
      <c r="G144" s="2">
        <v>70.95</v>
      </c>
      <c r="H144" s="2">
        <v>70.95</v>
      </c>
      <c r="I144" s="2">
        <v>66</v>
      </c>
      <c r="J144" s="2">
        <v>33.58</v>
      </c>
      <c r="K144" s="2">
        <v>0</v>
      </c>
      <c r="L144" s="2">
        <v>0.89119999999999999</v>
      </c>
      <c r="M144" s="2">
        <v>47.926496</v>
      </c>
      <c r="N144" s="2">
        <v>0</v>
      </c>
      <c r="O144"/>
      <c r="P144"/>
      <c r="Q144" s="2">
        <v>777.63400000000001</v>
      </c>
      <c r="R144" s="2">
        <v>-595.55399999999997</v>
      </c>
      <c r="S144" s="2">
        <v>776.63400000000001</v>
      </c>
      <c r="T144" s="2">
        <v>-595.55399999999997</v>
      </c>
      <c r="U144" s="2">
        <v>-114</v>
      </c>
      <c r="V144" s="2">
        <v>0</v>
      </c>
      <c r="W144" s="2">
        <v>-114</v>
      </c>
      <c r="X144" s="2">
        <v>0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>
        <v>277</v>
      </c>
    </row>
    <row r="145" spans="1:38" s="2" customFormat="1" x14ac:dyDescent="0.35">
      <c r="A145" s="2" t="s">
        <v>0</v>
      </c>
      <c r="B145" s="13"/>
      <c r="C145" s="3">
        <v>44209.958333333445</v>
      </c>
      <c r="D145" s="2">
        <v>47</v>
      </c>
      <c r="E145" s="5">
        <v>47.958333333334799</v>
      </c>
      <c r="F145" s="6" t="s">
        <v>1033</v>
      </c>
      <c r="G145" s="2">
        <v>47.85</v>
      </c>
      <c r="H145" s="2">
        <v>47.85</v>
      </c>
      <c r="I145" s="2">
        <v>66</v>
      </c>
      <c r="J145" s="2">
        <v>33.58</v>
      </c>
      <c r="K145" s="2">
        <v>0</v>
      </c>
      <c r="L145" s="2">
        <v>0.89119999999999999</v>
      </c>
      <c r="M145" s="2">
        <v>47.926496</v>
      </c>
      <c r="N145" s="2">
        <v>0</v>
      </c>
      <c r="O145"/>
      <c r="P145"/>
      <c r="Q145" s="2">
        <v>1082.9839999999999</v>
      </c>
      <c r="R145" s="2">
        <v>-149.80600000000001</v>
      </c>
      <c r="S145" s="2">
        <v>1081.9839999999999</v>
      </c>
      <c r="T145" s="2">
        <v>-149.80600000000001</v>
      </c>
      <c r="U145" s="2">
        <v>-239</v>
      </c>
      <c r="V145" s="2">
        <v>0</v>
      </c>
      <c r="W145" s="2">
        <v>-239</v>
      </c>
      <c r="X145" s="2">
        <v>0</v>
      </c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>
        <v>263</v>
      </c>
    </row>
    <row r="146" spans="1:38" s="2" customFormat="1" x14ac:dyDescent="0.35">
      <c r="A146" s="2" t="s">
        <v>0</v>
      </c>
      <c r="B146" s="13">
        <v>44210</v>
      </c>
      <c r="C146" s="3">
        <v>44210</v>
      </c>
      <c r="D146" s="2">
        <v>1</v>
      </c>
      <c r="E146" s="5">
        <v>48.000000000001499</v>
      </c>
      <c r="F146" s="6" t="s">
        <v>1034</v>
      </c>
      <c r="G146" s="2">
        <v>75.5</v>
      </c>
      <c r="H146" s="2">
        <v>75.5</v>
      </c>
      <c r="I146" s="2">
        <v>65</v>
      </c>
      <c r="J146" s="2">
        <v>33.58</v>
      </c>
      <c r="K146" s="2">
        <v>0</v>
      </c>
      <c r="L146" s="2">
        <v>0.88790000000000002</v>
      </c>
      <c r="M146" s="2">
        <v>47.815681999999995</v>
      </c>
      <c r="N146" s="2">
        <v>0</v>
      </c>
      <c r="O146"/>
      <c r="P146"/>
      <c r="Q146" s="2">
        <v>1032.6790000000001</v>
      </c>
      <c r="R146" s="2">
        <v>-602.12599999999998</v>
      </c>
      <c r="S146" s="2">
        <v>1031.6790000000001</v>
      </c>
      <c r="T146" s="2">
        <v>-602.12599999999998</v>
      </c>
      <c r="U146" s="2">
        <v>-239</v>
      </c>
      <c r="V146" s="2">
        <v>0</v>
      </c>
      <c r="W146" s="2">
        <v>-239</v>
      </c>
      <c r="X146" s="2">
        <v>0</v>
      </c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>
        <v>258</v>
      </c>
    </row>
    <row r="147" spans="1:38" s="2" customFormat="1" x14ac:dyDescent="0.35">
      <c r="A147" s="2" t="s">
        <v>0</v>
      </c>
      <c r="B147" s="13"/>
      <c r="C147" s="3">
        <v>44210.041666666672</v>
      </c>
      <c r="D147" s="2">
        <v>3</v>
      </c>
      <c r="E147" s="5">
        <v>48.0416666666681</v>
      </c>
      <c r="F147" s="6" t="s">
        <v>1035</v>
      </c>
      <c r="G147" s="2">
        <v>75.900000000000006</v>
      </c>
      <c r="H147" s="2">
        <v>75.900000000000006</v>
      </c>
      <c r="I147" s="2">
        <v>65</v>
      </c>
      <c r="J147" s="2">
        <v>33.58</v>
      </c>
      <c r="K147" s="2">
        <v>0</v>
      </c>
      <c r="L147" s="2">
        <v>0.88790000000000002</v>
      </c>
      <c r="M147" s="2">
        <v>47.815681999999995</v>
      </c>
      <c r="N147" s="2">
        <v>0</v>
      </c>
      <c r="O147"/>
      <c r="P147"/>
      <c r="Q147" s="2">
        <v>1093.53</v>
      </c>
      <c r="R147" s="2">
        <v>-516</v>
      </c>
      <c r="S147" s="2">
        <v>1092.53</v>
      </c>
      <c r="T147" s="2">
        <v>-516</v>
      </c>
      <c r="U147" s="2">
        <v>-239</v>
      </c>
      <c r="V147" s="2">
        <v>0</v>
      </c>
      <c r="W147" s="2">
        <v>-239</v>
      </c>
      <c r="X147" s="2">
        <v>0</v>
      </c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>
        <v>256</v>
      </c>
    </row>
    <row r="148" spans="1:38" s="2" customFormat="1" x14ac:dyDescent="0.35">
      <c r="A148" s="2" t="s">
        <v>0</v>
      </c>
      <c r="B148" s="13"/>
      <c r="C148" s="3">
        <v>44210.083333333343</v>
      </c>
      <c r="D148" s="2">
        <v>5</v>
      </c>
      <c r="E148" s="5">
        <v>48.083333333334799</v>
      </c>
      <c r="F148" s="6" t="s">
        <v>1036</v>
      </c>
      <c r="G148" s="2">
        <v>13.250030000000001</v>
      </c>
      <c r="H148" s="2">
        <v>13.250030000000001</v>
      </c>
      <c r="I148" s="2">
        <v>65</v>
      </c>
      <c r="J148" s="2">
        <v>33.58</v>
      </c>
      <c r="K148" s="2">
        <v>0</v>
      </c>
      <c r="L148" s="2">
        <v>0.88790000000000002</v>
      </c>
      <c r="M148" s="2">
        <v>47.815681999999995</v>
      </c>
      <c r="N148" s="2">
        <v>0</v>
      </c>
      <c r="O148"/>
      <c r="P148"/>
      <c r="Q148" s="2">
        <v>803.57500000000005</v>
      </c>
      <c r="R148" s="2">
        <v>-716.6</v>
      </c>
      <c r="S148" s="2">
        <v>803.57500000000005</v>
      </c>
      <c r="T148" s="2">
        <v>-715.6</v>
      </c>
      <c r="U148" s="2">
        <v>-239</v>
      </c>
      <c r="V148" s="2">
        <v>0</v>
      </c>
      <c r="W148" s="2">
        <v>-239</v>
      </c>
      <c r="X148" s="2">
        <v>0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>
        <v>240</v>
      </c>
    </row>
    <row r="149" spans="1:38" s="2" customFormat="1" x14ac:dyDescent="0.35">
      <c r="A149" s="2" t="s">
        <v>0</v>
      </c>
      <c r="B149" s="13"/>
      <c r="C149" s="3">
        <v>44210.125000000015</v>
      </c>
      <c r="D149" s="2">
        <v>7</v>
      </c>
      <c r="E149" s="5">
        <v>48.125000000001499</v>
      </c>
      <c r="F149" s="6" t="s">
        <v>1037</v>
      </c>
      <c r="G149" s="2">
        <v>13.250030000000001</v>
      </c>
      <c r="H149" s="2">
        <v>13.250030000000001</v>
      </c>
      <c r="I149" s="2">
        <v>65</v>
      </c>
      <c r="J149" s="2">
        <v>33.58</v>
      </c>
      <c r="K149" s="2">
        <v>0</v>
      </c>
      <c r="L149" s="2">
        <v>0.88790000000000002</v>
      </c>
      <c r="M149" s="2">
        <v>47.815681999999995</v>
      </c>
      <c r="N149" s="2">
        <v>0</v>
      </c>
      <c r="O149"/>
      <c r="P149"/>
      <c r="Q149" s="2">
        <v>802.17399999999998</v>
      </c>
      <c r="R149" s="2">
        <v>-722.60699999999997</v>
      </c>
      <c r="S149" s="2">
        <v>802.17399999999998</v>
      </c>
      <c r="T149" s="2">
        <v>-721.60699999999997</v>
      </c>
      <c r="U149" s="2">
        <v>-201.5</v>
      </c>
      <c r="V149" s="2">
        <v>0</v>
      </c>
      <c r="W149" s="2">
        <v>-201.5</v>
      </c>
      <c r="X149" s="2">
        <v>0</v>
      </c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>
        <v>229</v>
      </c>
    </row>
    <row r="150" spans="1:38" s="2" customFormat="1" x14ac:dyDescent="0.35">
      <c r="A150" s="2" t="s">
        <v>0</v>
      </c>
      <c r="B150" s="13"/>
      <c r="C150" s="3">
        <v>44210.166666666686</v>
      </c>
      <c r="D150" s="2">
        <v>9</v>
      </c>
      <c r="E150" s="5">
        <v>48.166666666668199</v>
      </c>
      <c r="F150" s="6" t="s">
        <v>1038</v>
      </c>
      <c r="G150" s="2">
        <v>74.2</v>
      </c>
      <c r="H150" s="2">
        <v>74.2</v>
      </c>
      <c r="I150" s="2">
        <v>65</v>
      </c>
      <c r="J150" s="2">
        <v>33.58</v>
      </c>
      <c r="K150" s="2">
        <v>0</v>
      </c>
      <c r="L150" s="2">
        <v>0.88790000000000002</v>
      </c>
      <c r="M150" s="2">
        <v>47.815681999999995</v>
      </c>
      <c r="N150" s="2">
        <v>0</v>
      </c>
      <c r="O150"/>
      <c r="P150"/>
      <c r="Q150" s="2">
        <v>874.26199999999994</v>
      </c>
      <c r="R150" s="2">
        <v>-1029.856</v>
      </c>
      <c r="S150" s="2">
        <v>874.26199999999994</v>
      </c>
      <c r="T150" s="2">
        <v>-1028.856</v>
      </c>
      <c r="U150" s="2">
        <v>-114</v>
      </c>
      <c r="V150" s="2">
        <v>0</v>
      </c>
      <c r="W150" s="2">
        <v>-114</v>
      </c>
      <c r="X150" s="2">
        <v>0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>
        <v>208</v>
      </c>
    </row>
    <row r="151" spans="1:38" s="2" customFormat="1" x14ac:dyDescent="0.35">
      <c r="A151" s="2" t="s">
        <v>0</v>
      </c>
      <c r="B151" s="13"/>
      <c r="C151" s="3">
        <v>44210.208333333358</v>
      </c>
      <c r="D151" s="2">
        <v>11</v>
      </c>
      <c r="E151" s="5">
        <v>48.208333333334799</v>
      </c>
      <c r="F151" s="6" t="s">
        <v>1039</v>
      </c>
      <c r="G151" s="2">
        <v>74.75</v>
      </c>
      <c r="H151" s="2">
        <v>74.75</v>
      </c>
      <c r="I151" s="2">
        <v>65</v>
      </c>
      <c r="J151" s="2">
        <v>33.58</v>
      </c>
      <c r="K151" s="2">
        <v>0</v>
      </c>
      <c r="L151" s="2">
        <v>0.88790000000000002</v>
      </c>
      <c r="M151" s="2">
        <v>47.815681999999995</v>
      </c>
      <c r="N151" s="2">
        <v>0</v>
      </c>
      <c r="O151"/>
      <c r="P151"/>
      <c r="Q151" s="2">
        <v>1258.415</v>
      </c>
      <c r="R151" s="2">
        <v>-1205.8209999999999</v>
      </c>
      <c r="S151" s="2">
        <v>1258.415</v>
      </c>
      <c r="T151" s="2">
        <v>-1204.8209999999999</v>
      </c>
      <c r="U151" s="2">
        <v>-114</v>
      </c>
      <c r="V151" s="2">
        <v>0</v>
      </c>
      <c r="W151" s="2">
        <v>-114</v>
      </c>
      <c r="X151" s="2">
        <v>0</v>
      </c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>
        <v>220</v>
      </c>
    </row>
    <row r="152" spans="1:38" s="2" customFormat="1" x14ac:dyDescent="0.35">
      <c r="A152" s="2" t="s">
        <v>0</v>
      </c>
      <c r="B152" s="13"/>
      <c r="C152" s="3">
        <v>44210.250000000029</v>
      </c>
      <c r="D152" s="2">
        <v>13</v>
      </c>
      <c r="E152" s="5">
        <v>48.250000000001499</v>
      </c>
      <c r="F152" s="6" t="s">
        <v>1040</v>
      </c>
      <c r="G152" s="2">
        <v>74.75</v>
      </c>
      <c r="H152" s="2">
        <v>74.75</v>
      </c>
      <c r="I152" s="2">
        <v>65</v>
      </c>
      <c r="J152" s="2">
        <v>33.58</v>
      </c>
      <c r="K152" s="2">
        <v>0</v>
      </c>
      <c r="L152" s="2">
        <v>0.88790000000000002</v>
      </c>
      <c r="M152" s="2">
        <v>47.815681999999995</v>
      </c>
      <c r="N152" s="2">
        <v>0</v>
      </c>
      <c r="O152"/>
      <c r="P152"/>
      <c r="Q152" s="2">
        <v>973.60299999999995</v>
      </c>
      <c r="R152" s="2">
        <v>-832.97699999999998</v>
      </c>
      <c r="S152" s="2">
        <v>973.60299999999995</v>
      </c>
      <c r="T152" s="2">
        <v>-832.97699999999998</v>
      </c>
      <c r="U152" s="2">
        <v>0</v>
      </c>
      <c r="V152" s="2">
        <v>950</v>
      </c>
      <c r="W152" s="2">
        <v>0</v>
      </c>
      <c r="X152" s="2">
        <v>949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>
        <v>224</v>
      </c>
    </row>
    <row r="153" spans="1:38" s="2" customFormat="1" x14ac:dyDescent="0.35">
      <c r="A153" s="2" t="s">
        <v>0</v>
      </c>
      <c r="B153" s="13"/>
      <c r="C153" s="3">
        <v>44210.291666666701</v>
      </c>
      <c r="D153" s="2">
        <v>15</v>
      </c>
      <c r="E153" s="5">
        <v>48.291666666668199</v>
      </c>
      <c r="F153" s="6" t="s">
        <v>1041</v>
      </c>
      <c r="G153" s="2">
        <v>75</v>
      </c>
      <c r="H153" s="2">
        <v>75</v>
      </c>
      <c r="I153" s="2">
        <v>65</v>
      </c>
      <c r="J153" s="2">
        <v>33.58</v>
      </c>
      <c r="K153" s="2">
        <v>0</v>
      </c>
      <c r="L153" s="2">
        <v>0.88790000000000002</v>
      </c>
      <c r="M153" s="2">
        <v>47.815681999999995</v>
      </c>
      <c r="N153" s="2">
        <v>0</v>
      </c>
      <c r="O153"/>
      <c r="P153"/>
      <c r="Q153" s="2">
        <v>635.54700000000003</v>
      </c>
      <c r="R153" s="2">
        <v>-1247.6120000000001</v>
      </c>
      <c r="S153" s="2">
        <v>634.54700000000003</v>
      </c>
      <c r="T153" s="2">
        <v>-1247.6120000000001</v>
      </c>
      <c r="U153" s="2">
        <v>0</v>
      </c>
      <c r="V153" s="2">
        <v>875</v>
      </c>
      <c r="W153" s="2">
        <v>0</v>
      </c>
      <c r="X153" s="2">
        <v>875</v>
      </c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>
        <v>241</v>
      </c>
    </row>
    <row r="154" spans="1:38" s="2" customFormat="1" x14ac:dyDescent="0.35">
      <c r="A154" s="2" t="s">
        <v>0</v>
      </c>
      <c r="B154" s="13"/>
      <c r="C154" s="3">
        <v>44210.333333333372</v>
      </c>
      <c r="D154" s="2">
        <v>17</v>
      </c>
      <c r="E154" s="5">
        <v>48.333333333334799</v>
      </c>
      <c r="F154" s="6" t="s">
        <v>1042</v>
      </c>
      <c r="G154" s="2">
        <v>46.9</v>
      </c>
      <c r="H154" s="2">
        <v>46.9</v>
      </c>
      <c r="I154" s="2">
        <v>65</v>
      </c>
      <c r="J154" s="2">
        <v>33.58</v>
      </c>
      <c r="K154" s="2">
        <v>0</v>
      </c>
      <c r="L154" s="2">
        <v>0.88790000000000002</v>
      </c>
      <c r="M154" s="2">
        <v>47.815681999999995</v>
      </c>
      <c r="N154" s="2">
        <v>0</v>
      </c>
      <c r="O154"/>
      <c r="P154"/>
      <c r="Q154" s="2">
        <v>436.52199999999999</v>
      </c>
      <c r="R154" s="2">
        <v>-624.60199999999998</v>
      </c>
      <c r="S154" s="2">
        <v>436.52199999999999</v>
      </c>
      <c r="T154" s="2">
        <v>-623.60199999999998</v>
      </c>
      <c r="U154" s="2">
        <v>0</v>
      </c>
      <c r="V154" s="2">
        <v>175</v>
      </c>
      <c r="W154" s="2">
        <v>0</v>
      </c>
      <c r="X154" s="2">
        <v>175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>
        <v>253</v>
      </c>
    </row>
    <row r="155" spans="1:38" s="2" customFormat="1" x14ac:dyDescent="0.35">
      <c r="A155" s="2" t="s">
        <v>0</v>
      </c>
      <c r="B155" s="13"/>
      <c r="C155" s="3">
        <v>44210.375000000044</v>
      </c>
      <c r="D155" s="2">
        <v>19</v>
      </c>
      <c r="E155" s="5">
        <v>48.375000000001499</v>
      </c>
      <c r="F155" s="6" t="s">
        <v>1043</v>
      </c>
      <c r="G155" s="2">
        <v>13.250030000000001</v>
      </c>
      <c r="H155" s="2">
        <v>13.250030000000001</v>
      </c>
      <c r="I155" s="2">
        <v>65</v>
      </c>
      <c r="J155" s="2">
        <v>33.69</v>
      </c>
      <c r="K155" s="2">
        <v>0</v>
      </c>
      <c r="L155" s="2">
        <v>0.88790000000000002</v>
      </c>
      <c r="M155" s="2">
        <v>47.913350999999999</v>
      </c>
      <c r="N155" s="2">
        <v>0</v>
      </c>
      <c r="O155"/>
      <c r="P155"/>
      <c r="Q155" s="2">
        <v>468.80799999999999</v>
      </c>
      <c r="R155" s="2">
        <v>-718.71600000000001</v>
      </c>
      <c r="S155" s="2">
        <v>468.80799999999999</v>
      </c>
      <c r="T155" s="2">
        <v>-718.71600000000001</v>
      </c>
      <c r="U155" s="2">
        <v>0</v>
      </c>
      <c r="V155" s="2">
        <v>300</v>
      </c>
      <c r="W155" s="2">
        <v>0</v>
      </c>
      <c r="X155" s="2">
        <v>299</v>
      </c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>
        <v>261</v>
      </c>
    </row>
    <row r="156" spans="1:38" s="2" customFormat="1" x14ac:dyDescent="0.35">
      <c r="A156" s="2" t="s">
        <v>0</v>
      </c>
      <c r="B156" s="13"/>
      <c r="C156" s="3">
        <v>44210.416666666715</v>
      </c>
      <c r="D156" s="2">
        <v>21</v>
      </c>
      <c r="E156" s="5">
        <v>48.416666666668199</v>
      </c>
      <c r="F156" s="6" t="s">
        <v>1044</v>
      </c>
      <c r="G156" s="2">
        <v>47.62</v>
      </c>
      <c r="H156" s="2">
        <v>47.62</v>
      </c>
      <c r="I156" s="2">
        <v>65</v>
      </c>
      <c r="J156" s="2">
        <v>33.08</v>
      </c>
      <c r="K156" s="2">
        <v>0</v>
      </c>
      <c r="L156" s="2">
        <v>0.88790000000000002</v>
      </c>
      <c r="M156" s="2">
        <v>47.371731999999994</v>
      </c>
      <c r="N156" s="2">
        <v>0</v>
      </c>
      <c r="O156"/>
      <c r="P156"/>
      <c r="Q156" s="2">
        <v>415</v>
      </c>
      <c r="R156" s="2">
        <v>-606.46</v>
      </c>
      <c r="S156" s="2">
        <v>415</v>
      </c>
      <c r="T156" s="2">
        <v>-606.46</v>
      </c>
      <c r="U156" s="2">
        <v>0</v>
      </c>
      <c r="V156" s="2">
        <v>525</v>
      </c>
      <c r="W156" s="2">
        <v>0</v>
      </c>
      <c r="X156" s="2">
        <v>524</v>
      </c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259</v>
      </c>
    </row>
    <row r="157" spans="1:38" s="2" customFormat="1" x14ac:dyDescent="0.35">
      <c r="A157" s="2" t="s">
        <v>0</v>
      </c>
      <c r="B157" s="13"/>
      <c r="C157" s="3">
        <v>44210.458333333387</v>
      </c>
      <c r="D157" s="2">
        <v>23</v>
      </c>
      <c r="E157" s="5">
        <v>48.458333333334899</v>
      </c>
      <c r="F157" s="6" t="s">
        <v>1045</v>
      </c>
      <c r="G157" s="2">
        <v>10</v>
      </c>
      <c r="H157" s="2">
        <v>10</v>
      </c>
      <c r="I157" s="2">
        <v>65</v>
      </c>
      <c r="J157" s="2">
        <v>32.85</v>
      </c>
      <c r="K157" s="2">
        <v>0</v>
      </c>
      <c r="L157" s="2">
        <v>0.88790000000000002</v>
      </c>
      <c r="M157" s="2">
        <v>47.167515000000002</v>
      </c>
      <c r="N157" s="2">
        <v>0</v>
      </c>
      <c r="O157"/>
      <c r="P157"/>
      <c r="Q157" s="2">
        <v>423.67099999999999</v>
      </c>
      <c r="R157" s="2">
        <v>-647.68700000000001</v>
      </c>
      <c r="S157" s="2">
        <v>423.67099999999999</v>
      </c>
      <c r="T157" s="2">
        <v>-647.68700000000001</v>
      </c>
      <c r="U157" s="2">
        <v>0</v>
      </c>
      <c r="V157" s="2">
        <v>675</v>
      </c>
      <c r="W157" s="2">
        <v>0</v>
      </c>
      <c r="X157" s="2">
        <v>674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>
        <v>261</v>
      </c>
    </row>
    <row r="158" spans="1:38" s="2" customFormat="1" x14ac:dyDescent="0.35">
      <c r="A158" s="2" t="s">
        <v>0</v>
      </c>
      <c r="B158" s="13"/>
      <c r="C158" s="3">
        <v>44210.500000000058</v>
      </c>
      <c r="D158" s="2">
        <v>25</v>
      </c>
      <c r="E158" s="5">
        <v>48.500000000001499</v>
      </c>
      <c r="F158" s="6" t="s">
        <v>1046</v>
      </c>
      <c r="G158" s="2">
        <v>10.050000000000001</v>
      </c>
      <c r="H158" s="2">
        <v>10.050000000000001</v>
      </c>
      <c r="I158" s="2">
        <v>65</v>
      </c>
      <c r="J158" s="2">
        <v>32.909999999999997</v>
      </c>
      <c r="K158" s="2">
        <v>0</v>
      </c>
      <c r="L158" s="2">
        <v>0.88790000000000002</v>
      </c>
      <c r="M158" s="2">
        <v>47.220788999999996</v>
      </c>
      <c r="N158" s="2">
        <v>0</v>
      </c>
      <c r="O158"/>
      <c r="P158"/>
      <c r="Q158" s="2">
        <v>355.95</v>
      </c>
      <c r="R158" s="2">
        <v>-835.45799999999997</v>
      </c>
      <c r="S158" s="2">
        <v>355.95</v>
      </c>
      <c r="T158" s="2">
        <v>-835.45799999999997</v>
      </c>
      <c r="U158" s="2">
        <v>0</v>
      </c>
      <c r="V158" s="2">
        <v>1124.5</v>
      </c>
      <c r="W158" s="2">
        <v>0</v>
      </c>
      <c r="X158" s="2">
        <v>1123.5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>
        <v>264</v>
      </c>
    </row>
    <row r="159" spans="1:38" s="2" customFormat="1" x14ac:dyDescent="0.35">
      <c r="A159" s="2" t="s">
        <v>0</v>
      </c>
      <c r="B159" s="13"/>
      <c r="C159" s="3">
        <v>44210.54166666673</v>
      </c>
      <c r="D159" s="2">
        <v>27</v>
      </c>
      <c r="E159" s="5">
        <v>48.541666666668199</v>
      </c>
      <c r="F159" s="6" t="s">
        <v>1047</v>
      </c>
      <c r="G159" s="2">
        <v>77.5</v>
      </c>
      <c r="H159" s="2">
        <v>77.5</v>
      </c>
      <c r="I159" s="2">
        <v>65</v>
      </c>
      <c r="J159" s="2">
        <v>32.89</v>
      </c>
      <c r="K159" s="2">
        <v>0</v>
      </c>
      <c r="L159" s="2">
        <v>0.88790000000000002</v>
      </c>
      <c r="M159" s="2">
        <v>47.203031000000003</v>
      </c>
      <c r="N159" s="2">
        <v>0</v>
      </c>
      <c r="O159"/>
      <c r="P159"/>
      <c r="Q159" s="2">
        <v>250.00399999999999</v>
      </c>
      <c r="R159" s="2">
        <v>-1163.952</v>
      </c>
      <c r="S159" s="2">
        <v>250.00399999999999</v>
      </c>
      <c r="T159" s="2">
        <v>-1163.952</v>
      </c>
      <c r="U159" s="2">
        <v>0</v>
      </c>
      <c r="V159" s="2">
        <v>1274.5</v>
      </c>
      <c r="W159" s="2">
        <v>0</v>
      </c>
      <c r="X159" s="2">
        <v>1273.5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>
        <v>267</v>
      </c>
    </row>
    <row r="160" spans="1:38" s="2" customFormat="1" x14ac:dyDescent="0.35">
      <c r="A160" s="2" t="s">
        <v>0</v>
      </c>
      <c r="B160" s="13"/>
      <c r="C160" s="3">
        <v>44210.583333333401</v>
      </c>
      <c r="D160" s="2">
        <v>29</v>
      </c>
      <c r="E160" s="5">
        <v>48.583333333334899</v>
      </c>
      <c r="F160" s="6" t="s">
        <v>1048</v>
      </c>
      <c r="G160" s="2">
        <v>75</v>
      </c>
      <c r="H160" s="2">
        <v>75</v>
      </c>
      <c r="I160" s="2">
        <v>65</v>
      </c>
      <c r="J160" s="2">
        <v>32.979999999999997</v>
      </c>
      <c r="K160" s="2">
        <v>0</v>
      </c>
      <c r="L160" s="2">
        <v>0.88790000000000002</v>
      </c>
      <c r="M160" s="2">
        <v>47.282941999999998</v>
      </c>
      <c r="N160" s="2">
        <v>0</v>
      </c>
      <c r="O160"/>
      <c r="P160"/>
      <c r="Q160" s="2">
        <v>142.11099999999999</v>
      </c>
      <c r="R160" s="2">
        <v>-781.61599999999999</v>
      </c>
      <c r="S160" s="2">
        <v>142.11099999999999</v>
      </c>
      <c r="T160" s="2">
        <v>-781.61599999999999</v>
      </c>
      <c r="U160" s="2">
        <v>0</v>
      </c>
      <c r="V160" s="2">
        <v>1325</v>
      </c>
      <c r="W160" s="2">
        <v>0</v>
      </c>
      <c r="X160" s="2">
        <v>1324</v>
      </c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>
        <v>269</v>
      </c>
    </row>
    <row r="161" spans="1:73" s="2" customFormat="1" x14ac:dyDescent="0.35">
      <c r="A161" s="2" t="s">
        <v>0</v>
      </c>
      <c r="B161" s="13"/>
      <c r="C161" s="3">
        <v>44210.625000000073</v>
      </c>
      <c r="D161" s="2">
        <v>31</v>
      </c>
      <c r="E161" s="5">
        <v>48.625000000001499</v>
      </c>
      <c r="F161" s="6" t="s">
        <v>1049</v>
      </c>
      <c r="G161" s="2">
        <v>77.5</v>
      </c>
      <c r="H161" s="2">
        <v>77.5</v>
      </c>
      <c r="I161" s="2">
        <v>65</v>
      </c>
      <c r="J161" s="2">
        <v>33.299999999999997</v>
      </c>
      <c r="K161" s="2">
        <v>0</v>
      </c>
      <c r="L161" s="2">
        <v>0.88790000000000002</v>
      </c>
      <c r="M161" s="2">
        <v>47.567070000000001</v>
      </c>
      <c r="N161" s="2">
        <v>0</v>
      </c>
      <c r="O161"/>
      <c r="P161"/>
      <c r="Q161" s="2">
        <v>124.69199999999999</v>
      </c>
      <c r="R161" s="2">
        <v>-1048.8869999999999</v>
      </c>
      <c r="S161" s="2">
        <v>124.69199999999999</v>
      </c>
      <c r="T161" s="2">
        <v>-1048.8869999999999</v>
      </c>
      <c r="U161" s="2">
        <v>0</v>
      </c>
      <c r="V161" s="2">
        <v>1374.5</v>
      </c>
      <c r="W161" s="2">
        <v>0</v>
      </c>
      <c r="X161" s="2">
        <v>1373.5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>
        <v>267</v>
      </c>
    </row>
    <row r="162" spans="1:73" s="2" customFormat="1" x14ac:dyDescent="0.35">
      <c r="A162" s="2" t="s">
        <v>0</v>
      </c>
      <c r="B162" s="13"/>
      <c r="C162" s="3">
        <v>44210.666666666744</v>
      </c>
      <c r="D162" s="2">
        <v>33</v>
      </c>
      <c r="E162" s="5">
        <v>48.666666666668199</v>
      </c>
      <c r="F162" s="6" t="s">
        <v>1050</v>
      </c>
      <c r="G162" s="2">
        <v>79.95</v>
      </c>
      <c r="H162" s="2">
        <v>79.95</v>
      </c>
      <c r="I162" s="2">
        <v>65</v>
      </c>
      <c r="J162" s="2">
        <v>33.42</v>
      </c>
      <c r="K162" s="2">
        <v>0</v>
      </c>
      <c r="L162" s="2">
        <v>0.88790000000000002</v>
      </c>
      <c r="M162" s="2">
        <v>47.673618000000005</v>
      </c>
      <c r="N162" s="2">
        <v>16</v>
      </c>
      <c r="O162"/>
      <c r="P162"/>
      <c r="Q162" s="2">
        <v>500.02499999999998</v>
      </c>
      <c r="R162" s="2">
        <v>-1279.7339999999999</v>
      </c>
      <c r="S162" s="2">
        <v>500.02499999999998</v>
      </c>
      <c r="T162" s="2">
        <v>-1279.7339999999999</v>
      </c>
      <c r="U162" s="2">
        <v>0</v>
      </c>
      <c r="V162" s="2">
        <v>1000</v>
      </c>
      <c r="W162" s="2">
        <v>0</v>
      </c>
      <c r="X162" s="2">
        <v>999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>
        <v>268</v>
      </c>
    </row>
    <row r="163" spans="1:73" s="2" customFormat="1" x14ac:dyDescent="0.35">
      <c r="A163" s="2" t="s">
        <v>0</v>
      </c>
      <c r="B163" s="13"/>
      <c r="C163" s="3">
        <v>44210.708333333416</v>
      </c>
      <c r="D163" s="2">
        <v>35</v>
      </c>
      <c r="E163" s="5">
        <v>48.708333333334899</v>
      </c>
      <c r="F163" s="6" t="s">
        <v>1051</v>
      </c>
      <c r="G163" s="2">
        <v>82.9</v>
      </c>
      <c r="H163" s="2">
        <v>82.9</v>
      </c>
      <c r="I163" s="2">
        <v>65</v>
      </c>
      <c r="J163" s="2">
        <v>33.49</v>
      </c>
      <c r="K163" s="2">
        <v>0</v>
      </c>
      <c r="L163" s="2">
        <v>0.88790000000000002</v>
      </c>
      <c r="M163" s="2">
        <v>47.735771</v>
      </c>
      <c r="N163" s="2">
        <v>16</v>
      </c>
      <c r="O163"/>
      <c r="P163"/>
      <c r="Q163" s="2">
        <v>460</v>
      </c>
      <c r="R163" s="2">
        <v>-552.48299999999995</v>
      </c>
      <c r="S163" s="2">
        <v>459</v>
      </c>
      <c r="T163" s="2">
        <v>-552.48299999999995</v>
      </c>
      <c r="U163" s="2">
        <v>0</v>
      </c>
      <c r="V163" s="2">
        <v>300</v>
      </c>
      <c r="W163" s="2">
        <v>0</v>
      </c>
      <c r="X163" s="2">
        <v>300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>
        <v>269</v>
      </c>
    </row>
    <row r="164" spans="1:73" s="2" customFormat="1" x14ac:dyDescent="0.35">
      <c r="A164" s="2" t="s">
        <v>0</v>
      </c>
      <c r="B164" s="13"/>
      <c r="C164" s="3">
        <v>44210.750000000087</v>
      </c>
      <c r="D164" s="2">
        <v>37</v>
      </c>
      <c r="E164" s="5">
        <v>48.750000000001599</v>
      </c>
      <c r="F164" s="6" t="s">
        <v>1052</v>
      </c>
      <c r="G164" s="2">
        <v>82.9</v>
      </c>
      <c r="H164" s="2">
        <v>82.9</v>
      </c>
      <c r="I164" s="2">
        <v>65</v>
      </c>
      <c r="J164" s="2">
        <v>33.47</v>
      </c>
      <c r="K164" s="2">
        <v>0</v>
      </c>
      <c r="L164" s="2">
        <v>0.88790000000000002</v>
      </c>
      <c r="M164" s="2">
        <v>47.718012999999999</v>
      </c>
      <c r="N164" s="2">
        <v>16</v>
      </c>
      <c r="O164"/>
      <c r="P164"/>
      <c r="Q164" s="2">
        <v>460</v>
      </c>
      <c r="R164" s="2">
        <v>-968.08299999999997</v>
      </c>
      <c r="S164" s="2">
        <v>459</v>
      </c>
      <c r="T164" s="2">
        <v>-968.08299999999997</v>
      </c>
      <c r="U164" s="2">
        <v>0</v>
      </c>
      <c r="V164" s="2">
        <v>700</v>
      </c>
      <c r="W164" s="2">
        <v>0</v>
      </c>
      <c r="X164" s="2">
        <v>700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272</v>
      </c>
    </row>
    <row r="165" spans="1:73" s="2" customFormat="1" x14ac:dyDescent="0.35">
      <c r="A165" s="2" t="s">
        <v>0</v>
      </c>
      <c r="B165" s="13"/>
      <c r="C165" s="3">
        <v>44210.791666666759</v>
      </c>
      <c r="D165" s="2">
        <v>39</v>
      </c>
      <c r="E165" s="5">
        <v>48.791666666668199</v>
      </c>
      <c r="F165" s="6" t="s">
        <v>1053</v>
      </c>
      <c r="G165" s="2">
        <v>77.900000000000006</v>
      </c>
      <c r="H165" s="2">
        <v>77.900000000000006</v>
      </c>
      <c r="I165" s="2">
        <v>65</v>
      </c>
      <c r="J165" s="2">
        <v>33.47</v>
      </c>
      <c r="K165" s="2">
        <v>0</v>
      </c>
      <c r="L165" s="2">
        <v>0.88790000000000002</v>
      </c>
      <c r="M165" s="2">
        <v>47.718012999999999</v>
      </c>
      <c r="N165" s="2">
        <v>0</v>
      </c>
      <c r="O165"/>
      <c r="P165"/>
      <c r="Q165" s="2">
        <v>711.91399999999999</v>
      </c>
      <c r="R165" s="2">
        <v>-986.995</v>
      </c>
      <c r="S165" s="2">
        <v>711.91399999999999</v>
      </c>
      <c r="T165" s="2">
        <v>-986.995</v>
      </c>
      <c r="U165" s="2">
        <v>0</v>
      </c>
      <c r="V165" s="2">
        <v>450</v>
      </c>
      <c r="W165" s="2">
        <v>0</v>
      </c>
      <c r="X165" s="2">
        <v>449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>
        <v>280</v>
      </c>
    </row>
    <row r="166" spans="1:73" s="2" customFormat="1" x14ac:dyDescent="0.35">
      <c r="A166" s="2" t="s">
        <v>0</v>
      </c>
      <c r="B166" s="13"/>
      <c r="C166" s="3">
        <v>44210.83333333343</v>
      </c>
      <c r="D166" s="2">
        <v>41</v>
      </c>
      <c r="E166" s="5">
        <v>48.833333333334899</v>
      </c>
      <c r="F166" s="6" t="s">
        <v>1054</v>
      </c>
      <c r="G166" s="2">
        <v>14</v>
      </c>
      <c r="H166" s="2">
        <v>14</v>
      </c>
      <c r="I166" s="2">
        <v>65</v>
      </c>
      <c r="J166" s="2">
        <v>33.47</v>
      </c>
      <c r="K166" s="2">
        <v>0</v>
      </c>
      <c r="L166" s="2">
        <v>0.88790000000000002</v>
      </c>
      <c r="M166" s="2">
        <v>47.718012999999999</v>
      </c>
      <c r="N166" s="2">
        <v>0</v>
      </c>
      <c r="O166"/>
      <c r="P166"/>
      <c r="Q166" s="2">
        <v>515.53099999999995</v>
      </c>
      <c r="R166" s="2">
        <v>-737.83799999999997</v>
      </c>
      <c r="S166" s="2">
        <v>515.53099999999995</v>
      </c>
      <c r="T166" s="2">
        <v>-736.83799999999997</v>
      </c>
      <c r="U166" s="2">
        <v>0</v>
      </c>
      <c r="V166" s="2">
        <v>0</v>
      </c>
      <c r="W166" s="2">
        <v>0</v>
      </c>
      <c r="X166" s="2">
        <v>0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>
        <v>294</v>
      </c>
    </row>
    <row r="167" spans="1:73" s="2" customFormat="1" x14ac:dyDescent="0.35">
      <c r="A167" s="2" t="s">
        <v>0</v>
      </c>
      <c r="B167" s="13"/>
      <c r="C167" s="3">
        <v>44210.875000000102</v>
      </c>
      <c r="D167" s="2">
        <v>43</v>
      </c>
      <c r="E167" s="5">
        <v>48.875000000001599</v>
      </c>
      <c r="F167" s="6" t="s">
        <v>1055</v>
      </c>
      <c r="G167" s="2">
        <v>76</v>
      </c>
      <c r="H167" s="2">
        <v>76</v>
      </c>
      <c r="I167" s="2">
        <v>65</v>
      </c>
      <c r="J167" s="2">
        <v>33.47</v>
      </c>
      <c r="K167" s="2">
        <v>0</v>
      </c>
      <c r="L167" s="2">
        <v>0.88790000000000002</v>
      </c>
      <c r="M167" s="2">
        <v>47.718012999999999</v>
      </c>
      <c r="N167" s="2">
        <v>0</v>
      </c>
      <c r="O167"/>
      <c r="P167"/>
      <c r="Q167" s="2">
        <v>289.43299999999999</v>
      </c>
      <c r="R167" s="2">
        <v>-644.74199999999996</v>
      </c>
      <c r="S167" s="2">
        <v>289.43299999999999</v>
      </c>
      <c r="T167" s="2">
        <v>-643.74199999999996</v>
      </c>
      <c r="U167" s="2">
        <v>0</v>
      </c>
      <c r="V167" s="2">
        <v>0</v>
      </c>
      <c r="W167" s="2">
        <v>0</v>
      </c>
      <c r="X167" s="2">
        <v>0</v>
      </c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>
        <v>294</v>
      </c>
    </row>
    <row r="168" spans="1:73" s="2" customFormat="1" x14ac:dyDescent="0.35">
      <c r="A168" s="2" t="s">
        <v>0</v>
      </c>
      <c r="B168" s="13"/>
      <c r="C168" s="3">
        <v>44210.916666666773</v>
      </c>
      <c r="D168" s="2">
        <v>45</v>
      </c>
      <c r="E168" s="5">
        <v>48.916666666668199</v>
      </c>
      <c r="F168" s="6" t="s">
        <v>1056</v>
      </c>
      <c r="G168" s="2">
        <v>74</v>
      </c>
      <c r="H168" s="2">
        <v>74</v>
      </c>
      <c r="I168" s="2">
        <v>65</v>
      </c>
      <c r="J168" s="2">
        <v>33.47</v>
      </c>
      <c r="K168" s="2">
        <v>0</v>
      </c>
      <c r="L168" s="2">
        <v>0.88790000000000002</v>
      </c>
      <c r="M168" s="2">
        <v>47.718012999999999</v>
      </c>
      <c r="N168" s="2">
        <v>0</v>
      </c>
      <c r="O168"/>
      <c r="P168"/>
      <c r="Q168" s="2">
        <v>324.40800000000002</v>
      </c>
      <c r="R168" s="2">
        <v>-171.565</v>
      </c>
      <c r="S168" s="2">
        <v>323.40800000000002</v>
      </c>
      <c r="T168" s="2">
        <v>-171.565</v>
      </c>
      <c r="U168" s="2">
        <v>0</v>
      </c>
      <c r="V168" s="2">
        <v>0</v>
      </c>
      <c r="W168" s="2">
        <v>0</v>
      </c>
      <c r="X168" s="2">
        <v>0</v>
      </c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>
        <v>290</v>
      </c>
    </row>
    <row r="169" spans="1:73" s="2" customFormat="1" x14ac:dyDescent="0.35">
      <c r="A169" s="2" t="s">
        <v>0</v>
      </c>
      <c r="B169" s="13"/>
      <c r="C169" s="3">
        <v>44210.958333333445</v>
      </c>
      <c r="D169" s="2">
        <v>47</v>
      </c>
      <c r="E169" s="5">
        <v>48.958333333334899</v>
      </c>
      <c r="F169" s="6" t="s">
        <v>1057</v>
      </c>
      <c r="G169" s="2">
        <v>74</v>
      </c>
      <c r="H169" s="2">
        <v>74</v>
      </c>
      <c r="I169" s="2">
        <v>65</v>
      </c>
      <c r="J169" s="2">
        <v>33.47</v>
      </c>
      <c r="K169" s="2">
        <v>0</v>
      </c>
      <c r="L169" s="2">
        <v>0.88790000000000002</v>
      </c>
      <c r="M169" s="2">
        <v>47.718012999999999</v>
      </c>
      <c r="N169" s="2">
        <v>0</v>
      </c>
      <c r="O169"/>
      <c r="P169"/>
      <c r="Q169" s="2">
        <v>335.44299999999998</v>
      </c>
      <c r="R169" s="2">
        <v>-328.77</v>
      </c>
      <c r="S169" s="2">
        <v>334.44299999999998</v>
      </c>
      <c r="T169" s="2">
        <v>-328.77</v>
      </c>
      <c r="U169" s="2">
        <v>-225.5</v>
      </c>
      <c r="V169" s="2">
        <v>470</v>
      </c>
      <c r="W169" s="2">
        <v>-225.5</v>
      </c>
      <c r="X169" s="2">
        <v>470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>
        <v>269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50:B73"/>
    <mergeCell ref="B26:B49"/>
    <mergeCell ref="B122:B145"/>
    <mergeCell ref="B98:B121"/>
    <mergeCell ref="B74:B97"/>
  </mergeCells>
  <conditionalFormatting sqref="BC170:BC172">
    <cfRule type="cellIs" dxfId="5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0C75-0A87-49E2-85E8-5D955756C513}">
  <sheetPr codeName="Sheet3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44211</v>
      </c>
      <c r="C2" s="3">
        <v>44211</v>
      </c>
      <c r="D2" s="2">
        <v>1</v>
      </c>
      <c r="E2" s="5">
        <v>49.000000000001599</v>
      </c>
      <c r="F2" s="6" t="s">
        <v>1058</v>
      </c>
      <c r="G2" s="2">
        <v>41.8</v>
      </c>
      <c r="H2" s="2">
        <v>41.8</v>
      </c>
      <c r="I2" s="2">
        <v>58.75</v>
      </c>
      <c r="J2" s="2">
        <v>33.47</v>
      </c>
      <c r="K2" s="2">
        <v>0</v>
      </c>
      <c r="L2" s="2">
        <v>0.88870000000000005</v>
      </c>
      <c r="M2" s="2">
        <v>47.744788999999997</v>
      </c>
      <c r="N2" s="2">
        <v>0</v>
      </c>
      <c r="O2"/>
      <c r="P2"/>
      <c r="Q2" s="2">
        <v>400.15499999999997</v>
      </c>
      <c r="R2" s="2">
        <v>-618.50900000000001</v>
      </c>
      <c r="S2" s="2">
        <v>400.15499999999997</v>
      </c>
      <c r="T2" s="2">
        <v>-618.50900000000001</v>
      </c>
      <c r="U2" s="2">
        <v>-300.5</v>
      </c>
      <c r="V2" s="2">
        <v>470</v>
      </c>
      <c r="W2" s="2">
        <v>-299.5</v>
      </c>
      <c r="X2" s="2">
        <v>470</v>
      </c>
      <c r="Y2"/>
      <c r="Z2"/>
      <c r="AA2"/>
      <c r="AB2"/>
      <c r="AC2"/>
      <c r="AD2"/>
      <c r="AE2"/>
      <c r="AF2"/>
      <c r="AG2"/>
      <c r="AH2"/>
      <c r="AI2"/>
      <c r="AJ2"/>
      <c r="AK2"/>
      <c r="AL2">
        <v>269</v>
      </c>
    </row>
    <row r="3" spans="1:38" s="2" customFormat="1" x14ac:dyDescent="0.35">
      <c r="A3" s="2" t="s">
        <v>0</v>
      </c>
      <c r="B3" s="13"/>
      <c r="C3" s="3">
        <v>44211.041666666672</v>
      </c>
      <c r="D3" s="2">
        <v>3</v>
      </c>
      <c r="E3" s="5">
        <v>49.041666666668299</v>
      </c>
      <c r="F3" s="6" t="s">
        <v>1059</v>
      </c>
      <c r="G3" s="2">
        <v>43.94</v>
      </c>
      <c r="H3" s="2">
        <v>43.94</v>
      </c>
      <c r="I3" s="2">
        <v>58.75</v>
      </c>
      <c r="J3" s="2">
        <v>33.47</v>
      </c>
      <c r="K3" s="2">
        <v>0</v>
      </c>
      <c r="L3" s="2">
        <v>0.88870000000000005</v>
      </c>
      <c r="M3" s="2">
        <v>47.744788999999997</v>
      </c>
      <c r="N3" s="2">
        <v>0</v>
      </c>
      <c r="O3"/>
      <c r="P3"/>
      <c r="Q3" s="2">
        <v>347.5</v>
      </c>
      <c r="R3" s="2">
        <v>-483.3</v>
      </c>
      <c r="S3" s="2">
        <v>346.5</v>
      </c>
      <c r="T3" s="2">
        <v>-483.3</v>
      </c>
      <c r="U3" s="2">
        <v>-300.5</v>
      </c>
      <c r="V3" s="2">
        <v>470</v>
      </c>
      <c r="W3" s="2">
        <v>-300.5</v>
      </c>
      <c r="X3" s="2">
        <v>470</v>
      </c>
      <c r="Y3"/>
      <c r="Z3"/>
      <c r="AA3"/>
      <c r="AB3"/>
      <c r="AC3"/>
      <c r="AD3"/>
      <c r="AE3"/>
      <c r="AF3"/>
      <c r="AG3"/>
      <c r="AH3"/>
      <c r="AI3"/>
      <c r="AJ3"/>
      <c r="AK3"/>
      <c r="AL3">
        <v>273</v>
      </c>
    </row>
    <row r="4" spans="1:38" s="2" customFormat="1" x14ac:dyDescent="0.35">
      <c r="A4" s="2" t="s">
        <v>0</v>
      </c>
      <c r="B4" s="13"/>
      <c r="C4" s="3">
        <v>44211.083333333343</v>
      </c>
      <c r="D4" s="2">
        <v>5</v>
      </c>
      <c r="E4" s="5">
        <v>49.083333333334899</v>
      </c>
      <c r="F4" s="6" t="s">
        <v>1060</v>
      </c>
      <c r="G4" s="2">
        <v>71</v>
      </c>
      <c r="H4" s="2">
        <v>71</v>
      </c>
      <c r="I4" s="2">
        <v>58.75</v>
      </c>
      <c r="J4" s="2">
        <v>33.47</v>
      </c>
      <c r="K4" s="2">
        <v>0</v>
      </c>
      <c r="L4" s="2">
        <v>0.88870000000000005</v>
      </c>
      <c r="M4" s="2">
        <v>47.744788999999997</v>
      </c>
      <c r="N4" s="2">
        <v>0</v>
      </c>
      <c r="O4"/>
      <c r="P4"/>
      <c r="Q4" s="2">
        <v>305.7</v>
      </c>
      <c r="R4" s="2">
        <v>-892.226</v>
      </c>
      <c r="S4" s="2">
        <v>305.7</v>
      </c>
      <c r="T4" s="2">
        <v>-891.226</v>
      </c>
      <c r="U4" s="2">
        <v>-200.5</v>
      </c>
      <c r="V4" s="2">
        <v>470</v>
      </c>
      <c r="W4" s="2">
        <v>-200.5</v>
      </c>
      <c r="X4" s="2">
        <v>470</v>
      </c>
      <c r="Y4"/>
      <c r="Z4"/>
      <c r="AA4"/>
      <c r="AB4"/>
      <c r="AC4"/>
      <c r="AD4"/>
      <c r="AE4"/>
      <c r="AF4"/>
      <c r="AG4"/>
      <c r="AH4"/>
      <c r="AI4"/>
      <c r="AJ4"/>
      <c r="AK4"/>
      <c r="AL4">
        <v>270</v>
      </c>
    </row>
    <row r="5" spans="1:38" s="2" customFormat="1" x14ac:dyDescent="0.35">
      <c r="A5" s="2" t="s">
        <v>0</v>
      </c>
      <c r="B5" s="13"/>
      <c r="C5" s="3">
        <v>44211.125000000015</v>
      </c>
      <c r="D5" s="2">
        <v>7</v>
      </c>
      <c r="E5" s="5">
        <v>49.125000000001599</v>
      </c>
      <c r="F5" s="6" t="s">
        <v>1061</v>
      </c>
      <c r="G5" s="2">
        <v>71.5</v>
      </c>
      <c r="H5" s="2">
        <v>71.5</v>
      </c>
      <c r="I5" s="2">
        <v>58.75</v>
      </c>
      <c r="J5" s="2">
        <v>33.47</v>
      </c>
      <c r="K5" s="2">
        <v>0</v>
      </c>
      <c r="L5" s="2">
        <v>0.88870000000000005</v>
      </c>
      <c r="M5" s="2">
        <v>47.744788999999997</v>
      </c>
      <c r="N5" s="2">
        <v>0</v>
      </c>
      <c r="O5" s="2">
        <v>52</v>
      </c>
      <c r="P5" s="2">
        <v>1</v>
      </c>
      <c r="Q5" s="2">
        <v>270</v>
      </c>
      <c r="R5" s="2">
        <v>-290.005</v>
      </c>
      <c r="S5" s="2">
        <v>269.61500000000001</v>
      </c>
      <c r="T5" s="2">
        <v>-290.005</v>
      </c>
      <c r="U5" s="2">
        <v>-200.5</v>
      </c>
      <c r="V5" s="2">
        <v>470</v>
      </c>
      <c r="W5" s="2">
        <v>-200.5</v>
      </c>
      <c r="X5" s="2">
        <v>469.38499999999999</v>
      </c>
      <c r="Y5"/>
      <c r="Z5"/>
      <c r="AA5"/>
      <c r="AB5"/>
      <c r="AC5"/>
      <c r="AD5"/>
      <c r="AE5"/>
      <c r="AF5"/>
      <c r="AG5"/>
      <c r="AH5"/>
      <c r="AI5"/>
      <c r="AJ5"/>
      <c r="AK5"/>
      <c r="AL5">
        <v>275</v>
      </c>
    </row>
    <row r="6" spans="1:38" s="2" customFormat="1" x14ac:dyDescent="0.35">
      <c r="A6" s="2" t="s">
        <v>0</v>
      </c>
      <c r="B6" s="13"/>
      <c r="C6" s="3">
        <v>44211.166666666686</v>
      </c>
      <c r="D6" s="2">
        <v>9</v>
      </c>
      <c r="E6" s="5">
        <v>49.166666666668299</v>
      </c>
      <c r="F6" s="6" t="s">
        <v>1062</v>
      </c>
      <c r="G6" s="2">
        <v>35.6</v>
      </c>
      <c r="H6" s="2">
        <v>35.6</v>
      </c>
      <c r="I6" s="2">
        <v>58.75</v>
      </c>
      <c r="J6" s="2">
        <v>33.47</v>
      </c>
      <c r="K6" s="2">
        <v>0</v>
      </c>
      <c r="L6" s="2">
        <v>0.88870000000000005</v>
      </c>
      <c r="M6" s="2">
        <v>47.744788999999997</v>
      </c>
      <c r="N6" s="2">
        <v>0</v>
      </c>
      <c r="O6"/>
      <c r="P6"/>
      <c r="Q6" s="2">
        <v>259.15800000000002</v>
      </c>
      <c r="R6" s="2">
        <v>-287.053</v>
      </c>
      <c r="S6" s="2">
        <v>259.15800000000002</v>
      </c>
      <c r="T6" s="2">
        <v>-287.053</v>
      </c>
      <c r="U6" s="2">
        <v>-200.5</v>
      </c>
      <c r="V6" s="2">
        <v>470</v>
      </c>
      <c r="W6" s="2">
        <v>-200.5</v>
      </c>
      <c r="X6" s="2">
        <v>469</v>
      </c>
      <c r="Y6"/>
      <c r="Z6"/>
      <c r="AA6"/>
      <c r="AB6"/>
      <c r="AC6"/>
      <c r="AD6"/>
      <c r="AE6"/>
      <c r="AF6"/>
      <c r="AG6"/>
      <c r="AH6"/>
      <c r="AI6"/>
      <c r="AJ6"/>
      <c r="AK6"/>
      <c r="AL6">
        <v>273</v>
      </c>
    </row>
    <row r="7" spans="1:38" s="2" customFormat="1" x14ac:dyDescent="0.35">
      <c r="A7" s="2" t="s">
        <v>0</v>
      </c>
      <c r="B7" s="13"/>
      <c r="C7" s="3">
        <v>44211.208333333358</v>
      </c>
      <c r="D7" s="2">
        <v>11</v>
      </c>
      <c r="E7" s="5">
        <v>49.208333333334899</v>
      </c>
      <c r="F7" s="6" t="s">
        <v>1063</v>
      </c>
      <c r="G7" s="2">
        <v>40</v>
      </c>
      <c r="H7" s="2">
        <v>40</v>
      </c>
      <c r="I7" s="2">
        <v>58.75</v>
      </c>
      <c r="J7" s="2">
        <v>33.47</v>
      </c>
      <c r="K7" s="2">
        <v>0</v>
      </c>
      <c r="L7" s="2">
        <v>0.88870000000000005</v>
      </c>
      <c r="M7" s="2">
        <v>47.744788999999997</v>
      </c>
      <c r="N7" s="2">
        <v>0</v>
      </c>
      <c r="O7"/>
      <c r="P7"/>
      <c r="Q7" s="2">
        <v>511.62299999999999</v>
      </c>
      <c r="R7" s="2">
        <v>-924.79700000000003</v>
      </c>
      <c r="S7" s="2">
        <v>511.62299999999999</v>
      </c>
      <c r="T7" s="2">
        <v>-924.79700000000003</v>
      </c>
      <c r="U7" s="2">
        <v>-175.5</v>
      </c>
      <c r="V7" s="2">
        <v>970</v>
      </c>
      <c r="W7" s="2">
        <v>-175.5</v>
      </c>
      <c r="X7" s="2">
        <v>969</v>
      </c>
      <c r="Y7"/>
      <c r="Z7"/>
      <c r="AA7"/>
      <c r="AB7"/>
      <c r="AC7"/>
      <c r="AD7"/>
      <c r="AE7"/>
      <c r="AF7"/>
      <c r="AG7"/>
      <c r="AH7"/>
      <c r="AI7"/>
      <c r="AJ7"/>
      <c r="AK7"/>
      <c r="AL7">
        <v>283</v>
      </c>
    </row>
    <row r="8" spans="1:38" s="2" customFormat="1" x14ac:dyDescent="0.35">
      <c r="A8" s="2" t="s">
        <v>0</v>
      </c>
      <c r="B8" s="13"/>
      <c r="C8" s="3">
        <v>44211.250000000029</v>
      </c>
      <c r="D8" s="2">
        <v>13</v>
      </c>
      <c r="E8" s="5">
        <v>49.250000000001599</v>
      </c>
      <c r="F8" s="6" t="s">
        <v>1064</v>
      </c>
      <c r="G8" s="2">
        <v>41.67</v>
      </c>
      <c r="H8" s="2">
        <v>41.67</v>
      </c>
      <c r="I8" s="2">
        <v>58.75</v>
      </c>
      <c r="J8" s="2">
        <v>33.47</v>
      </c>
      <c r="K8" s="2">
        <v>0</v>
      </c>
      <c r="L8" s="2">
        <v>0.88870000000000005</v>
      </c>
      <c r="M8" s="2">
        <v>47.744788999999997</v>
      </c>
      <c r="N8" s="2">
        <v>0</v>
      </c>
      <c r="O8"/>
      <c r="P8"/>
      <c r="Q8" s="2">
        <v>474.58699999999999</v>
      </c>
      <c r="R8" s="2">
        <v>-1727.579</v>
      </c>
      <c r="S8" s="2">
        <v>474.58699999999999</v>
      </c>
      <c r="T8" s="2">
        <v>-1726.579</v>
      </c>
      <c r="U8" s="2">
        <v>0</v>
      </c>
      <c r="V8" s="2">
        <v>970</v>
      </c>
      <c r="W8" s="2">
        <v>0</v>
      </c>
      <c r="X8" s="2">
        <v>970</v>
      </c>
      <c r="Y8"/>
      <c r="Z8"/>
      <c r="AA8"/>
      <c r="AB8"/>
      <c r="AC8"/>
      <c r="AD8"/>
      <c r="AE8"/>
      <c r="AF8"/>
      <c r="AG8"/>
      <c r="AH8"/>
      <c r="AI8"/>
      <c r="AJ8"/>
      <c r="AK8"/>
      <c r="AL8">
        <v>301</v>
      </c>
    </row>
    <row r="9" spans="1:38" s="2" customFormat="1" x14ac:dyDescent="0.35">
      <c r="A9" s="2" t="s">
        <v>0</v>
      </c>
      <c r="B9" s="13"/>
      <c r="C9" s="3">
        <v>44211.291666666701</v>
      </c>
      <c r="D9" s="2">
        <v>15</v>
      </c>
      <c r="E9" s="5">
        <v>49.291666666668299</v>
      </c>
      <c r="F9" s="6" t="s">
        <v>1065</v>
      </c>
      <c r="G9" s="2">
        <v>71</v>
      </c>
      <c r="H9" s="2">
        <v>71</v>
      </c>
      <c r="I9" s="2">
        <v>58.75</v>
      </c>
      <c r="J9" s="2">
        <v>33.47</v>
      </c>
      <c r="K9" s="2">
        <v>0</v>
      </c>
      <c r="L9" s="2">
        <v>0.88870000000000005</v>
      </c>
      <c r="M9" s="2">
        <v>47.744788999999997</v>
      </c>
      <c r="N9" s="2">
        <v>0</v>
      </c>
      <c r="O9"/>
      <c r="P9"/>
      <c r="Q9" s="2">
        <v>415.03</v>
      </c>
      <c r="R9" s="2">
        <v>-1331.624</v>
      </c>
      <c r="S9" s="2">
        <v>415.03</v>
      </c>
      <c r="T9" s="2">
        <v>-1330.624</v>
      </c>
      <c r="U9" s="2">
        <v>0</v>
      </c>
      <c r="V9" s="2">
        <v>500</v>
      </c>
      <c r="W9" s="2">
        <v>0</v>
      </c>
      <c r="X9" s="2">
        <v>500</v>
      </c>
      <c r="Y9"/>
      <c r="Z9"/>
      <c r="AA9"/>
      <c r="AB9"/>
      <c r="AC9"/>
      <c r="AD9"/>
      <c r="AE9"/>
      <c r="AF9"/>
      <c r="AG9"/>
      <c r="AH9"/>
      <c r="AI9"/>
      <c r="AJ9"/>
      <c r="AK9"/>
      <c r="AL9">
        <v>318</v>
      </c>
    </row>
    <row r="10" spans="1:38" s="2" customFormat="1" x14ac:dyDescent="0.35">
      <c r="A10" s="2" t="s">
        <v>0</v>
      </c>
      <c r="B10" s="13"/>
      <c r="C10" s="3">
        <v>44211.333333333372</v>
      </c>
      <c r="D10" s="2">
        <v>17</v>
      </c>
      <c r="E10" s="5">
        <v>49.333333333334998</v>
      </c>
      <c r="F10" s="6" t="s">
        <v>1066</v>
      </c>
      <c r="G10" s="2">
        <v>14</v>
      </c>
      <c r="H10" s="2">
        <v>14</v>
      </c>
      <c r="I10" s="2">
        <v>58.75</v>
      </c>
      <c r="J10" s="2">
        <v>33.25</v>
      </c>
      <c r="K10" s="2">
        <v>0</v>
      </c>
      <c r="L10" s="2">
        <v>0.88870000000000005</v>
      </c>
      <c r="M10" s="2">
        <v>47.549275000000002</v>
      </c>
      <c r="N10" s="2">
        <v>0</v>
      </c>
      <c r="O10"/>
      <c r="P10"/>
      <c r="Q10" s="2">
        <v>212.423</v>
      </c>
      <c r="R10" s="2">
        <v>-421.07100000000003</v>
      </c>
      <c r="S10" s="2">
        <v>212.423</v>
      </c>
      <c r="T10" s="2">
        <v>-421.07100000000003</v>
      </c>
      <c r="U10" s="2">
        <v>0</v>
      </c>
      <c r="V10" s="2">
        <v>500</v>
      </c>
      <c r="W10" s="2">
        <v>0</v>
      </c>
      <c r="X10" s="2">
        <v>499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314</v>
      </c>
    </row>
    <row r="11" spans="1:38" s="2" customFormat="1" x14ac:dyDescent="0.35">
      <c r="A11" s="2" t="s">
        <v>0</v>
      </c>
      <c r="B11" s="13"/>
      <c r="C11" s="3">
        <v>44211.375000000044</v>
      </c>
      <c r="D11" s="2">
        <v>19</v>
      </c>
      <c r="E11" s="5">
        <v>49.375000000001599</v>
      </c>
      <c r="F11" s="6" t="s">
        <v>1067</v>
      </c>
      <c r="G11" s="2">
        <v>15.05</v>
      </c>
      <c r="H11" s="2">
        <v>15.05</v>
      </c>
      <c r="I11" s="2">
        <v>58.75</v>
      </c>
      <c r="J11" s="2">
        <v>33.049999999999997</v>
      </c>
      <c r="K11" s="2">
        <v>0</v>
      </c>
      <c r="L11" s="2">
        <v>0.88870000000000005</v>
      </c>
      <c r="M11" s="2">
        <v>47.371534999999994</v>
      </c>
      <c r="N11" s="2">
        <v>0</v>
      </c>
      <c r="O11"/>
      <c r="P11"/>
      <c r="Q11" s="2">
        <v>207.87100000000001</v>
      </c>
      <c r="R11" s="2">
        <v>-472.1</v>
      </c>
      <c r="S11" s="2">
        <v>207.87100000000001</v>
      </c>
      <c r="T11" s="2">
        <v>-472.1</v>
      </c>
      <c r="U11" s="2">
        <v>0</v>
      </c>
      <c r="V11" s="2">
        <v>500</v>
      </c>
      <c r="W11" s="2">
        <v>0</v>
      </c>
      <c r="X11" s="2">
        <v>499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304</v>
      </c>
    </row>
    <row r="12" spans="1:38" s="2" customFormat="1" x14ac:dyDescent="0.35">
      <c r="A12" s="2" t="s">
        <v>0</v>
      </c>
      <c r="B12" s="13"/>
      <c r="C12" s="3">
        <v>44211.416666666715</v>
      </c>
      <c r="D12" s="2">
        <v>21</v>
      </c>
      <c r="E12" s="5">
        <v>49.416666666668299</v>
      </c>
      <c r="F12" s="6" t="s">
        <v>1068</v>
      </c>
      <c r="G12" s="2">
        <v>14</v>
      </c>
      <c r="H12" s="2">
        <v>14</v>
      </c>
      <c r="I12" s="2">
        <v>58.75</v>
      </c>
      <c r="J12" s="2">
        <v>32.380000000000003</v>
      </c>
      <c r="K12" s="2">
        <v>0</v>
      </c>
      <c r="L12" s="2">
        <v>0.88870000000000005</v>
      </c>
      <c r="M12" s="2">
        <v>46.776105999999999</v>
      </c>
      <c r="N12" s="2">
        <v>0</v>
      </c>
      <c r="O12"/>
      <c r="P12"/>
      <c r="Q12" s="2">
        <v>215.97</v>
      </c>
      <c r="R12" s="2">
        <v>-451.37200000000001</v>
      </c>
      <c r="S12" s="2">
        <v>214.97</v>
      </c>
      <c r="T12" s="2">
        <v>-451.37200000000001</v>
      </c>
      <c r="U12" s="2">
        <v>0</v>
      </c>
      <c r="V12" s="2">
        <v>250</v>
      </c>
      <c r="W12" s="2">
        <v>0</v>
      </c>
      <c r="X12" s="2">
        <v>250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299</v>
      </c>
    </row>
    <row r="13" spans="1:38" s="2" customFormat="1" x14ac:dyDescent="0.35">
      <c r="A13" s="2" t="s">
        <v>0</v>
      </c>
      <c r="B13" s="13"/>
      <c r="C13" s="3">
        <v>44211.458333333387</v>
      </c>
      <c r="D13" s="2">
        <v>23</v>
      </c>
      <c r="E13" s="5">
        <v>49.458333333334998</v>
      </c>
      <c r="F13" s="6" t="s">
        <v>1069</v>
      </c>
      <c r="G13" s="2">
        <v>15.513730000000001</v>
      </c>
      <c r="H13" s="2">
        <v>15.513730000000001</v>
      </c>
      <c r="I13" s="2">
        <v>58.75</v>
      </c>
      <c r="J13" s="2">
        <v>32.4</v>
      </c>
      <c r="K13" s="2">
        <v>0</v>
      </c>
      <c r="L13" s="2">
        <v>0.88870000000000005</v>
      </c>
      <c r="M13" s="2">
        <v>46.793880000000001</v>
      </c>
      <c r="N13" s="2">
        <v>0</v>
      </c>
      <c r="O13"/>
      <c r="P13"/>
      <c r="Q13" s="2">
        <v>418.34800000000001</v>
      </c>
      <c r="R13" s="2">
        <v>-329.899</v>
      </c>
      <c r="S13" s="2">
        <v>418.34800000000001</v>
      </c>
      <c r="T13" s="2">
        <v>-329.899</v>
      </c>
      <c r="U13" s="2">
        <v>0</v>
      </c>
      <c r="V13" s="2">
        <v>250</v>
      </c>
      <c r="W13" s="2">
        <v>0</v>
      </c>
      <c r="X13" s="2">
        <v>249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295</v>
      </c>
    </row>
    <row r="14" spans="1:38" s="2" customFormat="1" x14ac:dyDescent="0.35">
      <c r="A14" s="2" t="s">
        <v>0</v>
      </c>
      <c r="B14" s="13"/>
      <c r="C14" s="3">
        <v>44211.500000000058</v>
      </c>
      <c r="D14" s="2">
        <v>25</v>
      </c>
      <c r="E14" s="5">
        <v>49.500000000001599</v>
      </c>
      <c r="F14" s="6" t="s">
        <v>1070</v>
      </c>
      <c r="G14" s="2">
        <v>77</v>
      </c>
      <c r="H14" s="2">
        <v>77</v>
      </c>
      <c r="I14" s="2">
        <v>58.75</v>
      </c>
      <c r="J14" s="2">
        <v>32.5</v>
      </c>
      <c r="K14" s="2">
        <v>0</v>
      </c>
      <c r="L14" s="2">
        <v>0.88870000000000005</v>
      </c>
      <c r="M14" s="2">
        <v>46.882750000000001</v>
      </c>
      <c r="N14" s="2">
        <v>0</v>
      </c>
      <c r="O14"/>
      <c r="P14"/>
      <c r="Q14" s="2">
        <v>198.57499999999999</v>
      </c>
      <c r="R14" s="2">
        <v>-395.31799999999998</v>
      </c>
      <c r="S14" s="2">
        <v>198.57499999999999</v>
      </c>
      <c r="T14" s="2">
        <v>-395.31799999999998</v>
      </c>
      <c r="U14" s="2">
        <v>0</v>
      </c>
      <c r="V14" s="2">
        <v>250</v>
      </c>
      <c r="W14" s="2">
        <v>0</v>
      </c>
      <c r="X14" s="2">
        <v>249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289</v>
      </c>
    </row>
    <row r="15" spans="1:38" s="2" customFormat="1" x14ac:dyDescent="0.35">
      <c r="A15" s="2" t="s">
        <v>0</v>
      </c>
      <c r="B15" s="13"/>
      <c r="C15" s="3">
        <v>44211.54166666673</v>
      </c>
      <c r="D15" s="2">
        <v>27</v>
      </c>
      <c r="E15" s="5">
        <v>49.541666666668299</v>
      </c>
      <c r="F15" s="6" t="s">
        <v>1071</v>
      </c>
      <c r="G15" s="2">
        <v>94.985740000000007</v>
      </c>
      <c r="H15" s="2">
        <v>94.985740000000007</v>
      </c>
      <c r="I15" s="2">
        <v>58.75</v>
      </c>
      <c r="J15" s="2">
        <v>32.549999999999997</v>
      </c>
      <c r="K15" s="2">
        <v>0</v>
      </c>
      <c r="L15" s="2">
        <v>0.88870000000000005</v>
      </c>
      <c r="M15" s="2">
        <v>46.927184999999994</v>
      </c>
      <c r="N15" s="2">
        <v>0</v>
      </c>
      <c r="O15"/>
      <c r="P15"/>
      <c r="Q15" s="2">
        <v>244.64400000000001</v>
      </c>
      <c r="R15" s="2">
        <v>-419.84</v>
      </c>
      <c r="S15" s="2">
        <v>244.64400000000001</v>
      </c>
      <c r="T15" s="2">
        <v>-419.84</v>
      </c>
      <c r="U15" s="2">
        <v>0</v>
      </c>
      <c r="V15" s="2">
        <v>250</v>
      </c>
      <c r="W15" s="2">
        <v>0</v>
      </c>
      <c r="X15" s="2">
        <v>249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277</v>
      </c>
    </row>
    <row r="16" spans="1:38" s="2" customFormat="1" x14ac:dyDescent="0.35">
      <c r="A16" s="2" t="s">
        <v>0</v>
      </c>
      <c r="B16" s="13"/>
      <c r="C16" s="3">
        <v>44211.583333333401</v>
      </c>
      <c r="D16" s="2">
        <v>29</v>
      </c>
      <c r="E16" s="5">
        <v>49.583333333334998</v>
      </c>
      <c r="F16" s="6" t="s">
        <v>1072</v>
      </c>
      <c r="G16" s="2">
        <v>77.400000000000006</v>
      </c>
      <c r="H16" s="2">
        <v>77.400000000000006</v>
      </c>
      <c r="I16" s="2">
        <v>58.75</v>
      </c>
      <c r="J16" s="2">
        <v>32.21</v>
      </c>
      <c r="K16" s="2">
        <v>0</v>
      </c>
      <c r="L16" s="2">
        <v>0.88870000000000005</v>
      </c>
      <c r="M16" s="2">
        <v>46.625027000000003</v>
      </c>
      <c r="N16" s="2">
        <v>0</v>
      </c>
      <c r="O16"/>
      <c r="P16"/>
      <c r="Q16" s="2">
        <v>230</v>
      </c>
      <c r="R16" s="2">
        <v>-383.85300000000001</v>
      </c>
      <c r="S16" s="2">
        <v>230</v>
      </c>
      <c r="T16" s="2">
        <v>-383.85300000000001</v>
      </c>
      <c r="U16" s="2">
        <v>0</v>
      </c>
      <c r="V16" s="2">
        <v>250</v>
      </c>
      <c r="W16" s="2">
        <v>0</v>
      </c>
      <c r="X16" s="2">
        <v>249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278</v>
      </c>
    </row>
    <row r="17" spans="1:38" s="2" customFormat="1" x14ac:dyDescent="0.35">
      <c r="A17" s="2" t="s">
        <v>0</v>
      </c>
      <c r="B17" s="13"/>
      <c r="C17" s="3">
        <v>44211.625000000073</v>
      </c>
      <c r="D17" s="2">
        <v>31</v>
      </c>
      <c r="E17" s="5">
        <v>49.625000000001698</v>
      </c>
      <c r="F17" s="6" t="s">
        <v>1073</v>
      </c>
      <c r="G17" s="2">
        <v>80.989999999999995</v>
      </c>
      <c r="H17" s="2">
        <v>80.989999999999995</v>
      </c>
      <c r="I17" s="2">
        <v>58.75</v>
      </c>
      <c r="J17" s="2">
        <v>32.06</v>
      </c>
      <c r="K17" s="2">
        <v>0</v>
      </c>
      <c r="L17" s="2">
        <v>0.88870000000000005</v>
      </c>
      <c r="M17" s="2">
        <v>46.491722000000003</v>
      </c>
      <c r="N17" s="2">
        <v>0</v>
      </c>
      <c r="O17"/>
      <c r="P17"/>
      <c r="Q17" s="2">
        <v>249.43299999999999</v>
      </c>
      <c r="R17" s="2">
        <v>-628.82899999999995</v>
      </c>
      <c r="S17" s="2">
        <v>249.43299999999999</v>
      </c>
      <c r="T17" s="2">
        <v>-627.82899999999995</v>
      </c>
      <c r="U17" s="2">
        <v>0</v>
      </c>
      <c r="V17" s="2">
        <v>250</v>
      </c>
      <c r="W17" s="2">
        <v>0</v>
      </c>
      <c r="X17" s="2">
        <v>250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280</v>
      </c>
    </row>
    <row r="18" spans="1:38" s="2" customFormat="1" x14ac:dyDescent="0.35">
      <c r="A18" s="2" t="s">
        <v>0</v>
      </c>
      <c r="B18" s="13"/>
      <c r="C18" s="3">
        <v>44211.666666666744</v>
      </c>
      <c r="D18" s="2">
        <v>33</v>
      </c>
      <c r="E18" s="5">
        <v>49.666666666668299</v>
      </c>
      <c r="F18" s="6" t="s">
        <v>1074</v>
      </c>
      <c r="G18" s="2">
        <v>82.95</v>
      </c>
      <c r="H18" s="2">
        <v>82.95</v>
      </c>
      <c r="I18" s="2">
        <v>58.75</v>
      </c>
      <c r="J18" s="2">
        <v>32.08</v>
      </c>
      <c r="K18" s="2">
        <v>0</v>
      </c>
      <c r="L18" s="2">
        <v>0.88870000000000005</v>
      </c>
      <c r="M18" s="2">
        <v>46.509495999999999</v>
      </c>
      <c r="N18" s="2">
        <v>0</v>
      </c>
      <c r="O18"/>
      <c r="P18"/>
      <c r="Q18" s="2">
        <v>517.57899999999995</v>
      </c>
      <c r="R18" s="2">
        <v>-965.43600000000004</v>
      </c>
      <c r="S18" s="2">
        <v>517.57899999999995</v>
      </c>
      <c r="T18" s="2">
        <v>-964.43600000000004</v>
      </c>
      <c r="U18" s="2">
        <v>0</v>
      </c>
      <c r="V18" s="2">
        <v>0</v>
      </c>
      <c r="W18" s="2">
        <v>0</v>
      </c>
      <c r="X18" s="2">
        <v>0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273</v>
      </c>
    </row>
    <row r="19" spans="1:38" s="2" customFormat="1" x14ac:dyDescent="0.35">
      <c r="A19" s="2" t="s">
        <v>0</v>
      </c>
      <c r="B19" s="13"/>
      <c r="C19" s="3">
        <v>44211.708333333416</v>
      </c>
      <c r="D19" s="2">
        <v>35</v>
      </c>
      <c r="E19" s="5">
        <v>49.708333333334998</v>
      </c>
      <c r="F19" s="6" t="s">
        <v>1075</v>
      </c>
      <c r="G19" s="2">
        <v>82.95</v>
      </c>
      <c r="H19" s="2">
        <v>82.95</v>
      </c>
      <c r="I19" s="2">
        <v>58.75</v>
      </c>
      <c r="J19" s="2">
        <v>32.08</v>
      </c>
      <c r="K19" s="2">
        <v>0</v>
      </c>
      <c r="L19" s="2">
        <v>0.88870000000000005</v>
      </c>
      <c r="M19" s="2">
        <v>46.509495999999999</v>
      </c>
      <c r="N19" s="2">
        <v>0</v>
      </c>
      <c r="O19"/>
      <c r="P19"/>
      <c r="Q19" s="2">
        <v>620.00599999999997</v>
      </c>
      <c r="R19" s="2">
        <v>-763.30100000000004</v>
      </c>
      <c r="S19" s="2">
        <v>620.00599999999997</v>
      </c>
      <c r="T19" s="2">
        <v>-762.30100000000004</v>
      </c>
      <c r="U19" s="2">
        <v>0</v>
      </c>
      <c r="V19" s="2">
        <v>0</v>
      </c>
      <c r="W19" s="2">
        <v>0</v>
      </c>
      <c r="X19" s="2">
        <v>0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267</v>
      </c>
    </row>
    <row r="20" spans="1:38" s="2" customFormat="1" x14ac:dyDescent="0.35">
      <c r="A20" s="2" t="s">
        <v>0</v>
      </c>
      <c r="B20" s="13"/>
      <c r="C20" s="3">
        <v>44211.750000000087</v>
      </c>
      <c r="D20" s="2">
        <v>37</v>
      </c>
      <c r="E20" s="5">
        <v>49.750000000001698</v>
      </c>
      <c r="F20" s="6" t="s">
        <v>1076</v>
      </c>
      <c r="G20" s="2">
        <v>80.989999999999995</v>
      </c>
      <c r="H20" s="2">
        <v>80.989999999999995</v>
      </c>
      <c r="I20" s="2">
        <v>58.75</v>
      </c>
      <c r="J20" s="2">
        <v>32.08</v>
      </c>
      <c r="K20" s="2">
        <v>0</v>
      </c>
      <c r="L20" s="2">
        <v>0.88870000000000005</v>
      </c>
      <c r="M20" s="2">
        <v>46.509495999999999</v>
      </c>
      <c r="N20" s="2">
        <v>0</v>
      </c>
      <c r="O20"/>
      <c r="P20"/>
      <c r="Q20" s="2">
        <v>663.53300000000002</v>
      </c>
      <c r="R20" s="2">
        <v>-818.95600000000002</v>
      </c>
      <c r="S20" s="2">
        <v>663.53300000000002</v>
      </c>
      <c r="T20" s="2">
        <v>-817.95600000000002</v>
      </c>
      <c r="U20" s="2">
        <v>0</v>
      </c>
      <c r="V20" s="2">
        <v>0</v>
      </c>
      <c r="W20" s="2">
        <v>0</v>
      </c>
      <c r="X20" s="2">
        <v>0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260</v>
      </c>
    </row>
    <row r="21" spans="1:38" s="2" customFormat="1" x14ac:dyDescent="0.35">
      <c r="A21" s="2" t="s">
        <v>0</v>
      </c>
      <c r="B21" s="13"/>
      <c r="C21" s="3">
        <v>44211.791666666759</v>
      </c>
      <c r="D21" s="2">
        <v>39</v>
      </c>
      <c r="E21" s="5">
        <v>49.791666666668299</v>
      </c>
      <c r="F21" s="6" t="s">
        <v>1077</v>
      </c>
      <c r="G21" s="2">
        <v>20.5</v>
      </c>
      <c r="H21" s="2">
        <v>20.5</v>
      </c>
      <c r="I21" s="2">
        <v>58.75</v>
      </c>
      <c r="J21" s="2">
        <v>32.08</v>
      </c>
      <c r="K21" s="2">
        <v>0</v>
      </c>
      <c r="L21" s="2">
        <v>0.88870000000000005</v>
      </c>
      <c r="M21" s="2">
        <v>46.509495999999999</v>
      </c>
      <c r="N21" s="2">
        <v>0</v>
      </c>
      <c r="O21"/>
      <c r="P21"/>
      <c r="Q21" s="2">
        <v>585.19200000000001</v>
      </c>
      <c r="R21" s="2">
        <v>-632.80399999999997</v>
      </c>
      <c r="S21" s="2">
        <v>585.19200000000001</v>
      </c>
      <c r="T21" s="2">
        <v>-631.80399999999997</v>
      </c>
      <c r="U21" s="2">
        <v>0</v>
      </c>
      <c r="V21" s="2">
        <v>0</v>
      </c>
      <c r="W21" s="2">
        <v>0</v>
      </c>
      <c r="X21" s="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258</v>
      </c>
    </row>
    <row r="22" spans="1:38" s="2" customFormat="1" x14ac:dyDescent="0.35">
      <c r="A22" s="2" t="s">
        <v>0</v>
      </c>
      <c r="B22" s="13"/>
      <c r="C22" s="3">
        <v>44211.83333333343</v>
      </c>
      <c r="D22" s="2">
        <v>41</v>
      </c>
      <c r="E22" s="5">
        <v>49.833333333334998</v>
      </c>
      <c r="F22" s="6" t="s">
        <v>1078</v>
      </c>
      <c r="G22" s="2">
        <v>21.15</v>
      </c>
      <c r="H22" s="2">
        <v>21.15</v>
      </c>
      <c r="I22" s="2">
        <v>58.75</v>
      </c>
      <c r="J22" s="2">
        <v>32.08</v>
      </c>
      <c r="K22" s="2">
        <v>0</v>
      </c>
      <c r="L22" s="2">
        <v>0.88870000000000005</v>
      </c>
      <c r="M22" s="2">
        <v>46.509495999999999</v>
      </c>
      <c r="N22" s="2">
        <v>0</v>
      </c>
      <c r="O22"/>
      <c r="P22"/>
      <c r="Q22" s="2">
        <v>545.63400000000001</v>
      </c>
      <c r="R22" s="2">
        <v>-690.42200000000003</v>
      </c>
      <c r="S22" s="2">
        <v>545.63400000000001</v>
      </c>
      <c r="T22" s="2">
        <v>-689.42200000000003</v>
      </c>
      <c r="U22" s="2">
        <v>0</v>
      </c>
      <c r="V22" s="2">
        <v>0</v>
      </c>
      <c r="W22" s="2">
        <v>0</v>
      </c>
      <c r="X22" s="2">
        <v>0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248</v>
      </c>
    </row>
    <row r="23" spans="1:38" s="2" customFormat="1" x14ac:dyDescent="0.35">
      <c r="A23" s="2" t="s">
        <v>0</v>
      </c>
      <c r="B23" s="13"/>
      <c r="C23" s="3">
        <v>44211.875000000102</v>
      </c>
      <c r="D23" s="2">
        <v>43</v>
      </c>
      <c r="E23" s="5">
        <v>49.875000000001698</v>
      </c>
      <c r="F23" s="6" t="s">
        <v>1079</v>
      </c>
      <c r="G23" s="2">
        <v>21.15</v>
      </c>
      <c r="H23" s="2">
        <v>21.15</v>
      </c>
      <c r="I23" s="2">
        <v>58.75</v>
      </c>
      <c r="J23" s="2">
        <v>32.08</v>
      </c>
      <c r="K23" s="2">
        <v>0</v>
      </c>
      <c r="L23" s="2">
        <v>0.88870000000000005</v>
      </c>
      <c r="M23" s="2">
        <v>46.509495999999999</v>
      </c>
      <c r="N23" s="2">
        <v>0</v>
      </c>
      <c r="O23"/>
      <c r="P23"/>
      <c r="Q23" s="2">
        <v>402.71800000000002</v>
      </c>
      <c r="R23" s="2">
        <v>-281.90199999999999</v>
      </c>
      <c r="S23" s="2">
        <v>401.71800000000002</v>
      </c>
      <c r="T23" s="2">
        <v>-281.90199999999999</v>
      </c>
      <c r="U23" s="2">
        <v>0</v>
      </c>
      <c r="V23" s="2">
        <v>0</v>
      </c>
      <c r="W23" s="2">
        <v>0</v>
      </c>
      <c r="X23" s="2">
        <v>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231</v>
      </c>
    </row>
    <row r="24" spans="1:38" s="2" customFormat="1" x14ac:dyDescent="0.35">
      <c r="A24" s="2" t="s">
        <v>0</v>
      </c>
      <c r="B24" s="13"/>
      <c r="C24" s="3">
        <v>44211.916666666773</v>
      </c>
      <c r="D24" s="2">
        <v>45</v>
      </c>
      <c r="E24" s="5">
        <v>49.916666666668398</v>
      </c>
      <c r="F24" s="6" t="s">
        <v>1080</v>
      </c>
      <c r="G24" s="2">
        <v>13.5</v>
      </c>
      <c r="H24" s="2">
        <v>13.5</v>
      </c>
      <c r="I24" s="2">
        <v>58.75</v>
      </c>
      <c r="J24" s="2">
        <v>32.08</v>
      </c>
      <c r="K24" s="2">
        <v>0</v>
      </c>
      <c r="L24" s="2">
        <v>0.88870000000000005</v>
      </c>
      <c r="M24" s="2">
        <v>46.509495999999999</v>
      </c>
      <c r="N24" s="2">
        <v>0</v>
      </c>
      <c r="O24"/>
      <c r="P24"/>
      <c r="Q24" s="2">
        <v>538.85199999999998</v>
      </c>
      <c r="R24" s="2">
        <v>-364.98500000000001</v>
      </c>
      <c r="S24" s="2">
        <v>537.85199999999998</v>
      </c>
      <c r="T24" s="2">
        <v>-364.98500000000001</v>
      </c>
      <c r="U24" s="2">
        <v>0</v>
      </c>
      <c r="V24" s="2">
        <v>0</v>
      </c>
      <c r="W24" s="2">
        <v>0</v>
      </c>
      <c r="X24" s="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200</v>
      </c>
    </row>
    <row r="25" spans="1:38" s="2" customFormat="1" x14ac:dyDescent="0.35">
      <c r="A25" s="2" t="s">
        <v>0</v>
      </c>
      <c r="B25" s="13"/>
      <c r="C25" s="3">
        <v>44211.958333333445</v>
      </c>
      <c r="D25" s="2">
        <v>47</v>
      </c>
      <c r="E25" s="5">
        <v>49.958333333334998</v>
      </c>
      <c r="F25" s="6" t="s">
        <v>1081</v>
      </c>
      <c r="G25" s="2">
        <v>49.5</v>
      </c>
      <c r="H25" s="2">
        <v>49.5</v>
      </c>
      <c r="I25" s="2">
        <v>58.75</v>
      </c>
      <c r="J25" s="2">
        <v>32.08</v>
      </c>
      <c r="K25" s="2">
        <v>0</v>
      </c>
      <c r="L25" s="2">
        <v>0.88870000000000005</v>
      </c>
      <c r="M25" s="2">
        <v>46.509495999999999</v>
      </c>
      <c r="N25" s="2">
        <v>0</v>
      </c>
      <c r="O25"/>
      <c r="P25"/>
      <c r="Q25" s="2">
        <v>799.5</v>
      </c>
      <c r="R25" s="2">
        <v>-719.24300000000005</v>
      </c>
      <c r="S25" s="2">
        <v>799.5</v>
      </c>
      <c r="T25" s="2">
        <v>-719.24300000000005</v>
      </c>
      <c r="U25" s="2">
        <v>-123.5</v>
      </c>
      <c r="V25" s="2">
        <v>110</v>
      </c>
      <c r="W25" s="2">
        <v>-123.5</v>
      </c>
      <c r="X25" s="2">
        <v>109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166</v>
      </c>
    </row>
    <row r="26" spans="1:38" s="2" customFormat="1" x14ac:dyDescent="0.35">
      <c r="A26" s="2" t="s">
        <v>0</v>
      </c>
      <c r="B26" s="13">
        <v>44212</v>
      </c>
      <c r="C26" s="3">
        <v>44212</v>
      </c>
      <c r="D26" s="2">
        <v>1</v>
      </c>
      <c r="E26" s="5">
        <v>50.000000000001698</v>
      </c>
      <c r="F26" s="6" t="s">
        <v>1082</v>
      </c>
      <c r="G26" s="2">
        <v>25.38</v>
      </c>
      <c r="H26" s="2">
        <v>25.38</v>
      </c>
      <c r="I26" s="2">
        <v>58.75</v>
      </c>
      <c r="J26" s="2">
        <v>32.08</v>
      </c>
      <c r="K26" s="2">
        <v>0</v>
      </c>
      <c r="L26" s="2">
        <v>0.88870000000000005</v>
      </c>
      <c r="M26" s="2">
        <v>46.509495999999999</v>
      </c>
      <c r="N26" s="2">
        <v>0</v>
      </c>
      <c r="O26"/>
      <c r="P26"/>
      <c r="Q26" s="2">
        <v>641.26099999999997</v>
      </c>
      <c r="R26" s="2">
        <v>-764.69799999999998</v>
      </c>
      <c r="S26" s="2">
        <v>641.26099999999997</v>
      </c>
      <c r="T26" s="2">
        <v>-763.69799999999998</v>
      </c>
      <c r="U26" s="2">
        <v>-123.5</v>
      </c>
      <c r="V26" s="2">
        <v>110</v>
      </c>
      <c r="W26" s="2">
        <v>-123.5</v>
      </c>
      <c r="X26" s="2">
        <v>110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143</v>
      </c>
    </row>
    <row r="27" spans="1:38" s="2" customFormat="1" x14ac:dyDescent="0.35">
      <c r="A27" s="2" t="s">
        <v>0</v>
      </c>
      <c r="B27" s="13"/>
      <c r="C27" s="3">
        <v>44212.041666666672</v>
      </c>
      <c r="D27" s="2">
        <v>3</v>
      </c>
      <c r="E27" s="5">
        <v>50.041666666668398</v>
      </c>
      <c r="F27" s="6" t="s">
        <v>1083</v>
      </c>
      <c r="G27" s="2">
        <v>13.5</v>
      </c>
      <c r="H27" s="2">
        <v>13.5</v>
      </c>
      <c r="I27" s="2">
        <v>58.75</v>
      </c>
      <c r="J27" s="2">
        <v>32.08</v>
      </c>
      <c r="K27" s="2">
        <v>0</v>
      </c>
      <c r="L27" s="2">
        <v>0.88870000000000005</v>
      </c>
      <c r="M27" s="2">
        <v>46.509495999999999</v>
      </c>
      <c r="N27" s="2">
        <v>0</v>
      </c>
      <c r="O27"/>
      <c r="P27"/>
      <c r="Q27" s="2">
        <v>673.42700000000002</v>
      </c>
      <c r="R27" s="2">
        <v>-431.37</v>
      </c>
      <c r="S27" s="2">
        <v>672.42700000000002</v>
      </c>
      <c r="T27" s="2">
        <v>-431.37</v>
      </c>
      <c r="U27" s="2">
        <v>-143.5</v>
      </c>
      <c r="V27" s="2">
        <v>110</v>
      </c>
      <c r="W27" s="2">
        <v>-143.5</v>
      </c>
      <c r="X27" s="2">
        <v>110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131</v>
      </c>
    </row>
    <row r="28" spans="1:38" s="2" customFormat="1" x14ac:dyDescent="0.35">
      <c r="A28" s="2" t="s">
        <v>0</v>
      </c>
      <c r="B28" s="13"/>
      <c r="C28" s="3">
        <v>44212.083333333343</v>
      </c>
      <c r="D28" s="2">
        <v>5</v>
      </c>
      <c r="E28" s="5">
        <v>50.083333333334998</v>
      </c>
      <c r="F28" s="6" t="s">
        <v>1084</v>
      </c>
      <c r="G28" s="2">
        <v>16</v>
      </c>
      <c r="H28" s="2">
        <v>16</v>
      </c>
      <c r="I28" s="2">
        <v>58.75</v>
      </c>
      <c r="J28" s="2">
        <v>32.08</v>
      </c>
      <c r="K28" s="2">
        <v>0</v>
      </c>
      <c r="L28" s="2">
        <v>0.88870000000000005</v>
      </c>
      <c r="M28" s="2">
        <v>46.509495999999999</v>
      </c>
      <c r="N28" s="2">
        <v>0</v>
      </c>
      <c r="O28"/>
      <c r="P28"/>
      <c r="Q28" s="2">
        <v>491.53300000000002</v>
      </c>
      <c r="R28" s="2">
        <v>-299.61500000000001</v>
      </c>
      <c r="S28" s="2">
        <v>490.53300000000002</v>
      </c>
      <c r="T28" s="2">
        <v>-299.61500000000001</v>
      </c>
      <c r="U28" s="2">
        <v>-143.5</v>
      </c>
      <c r="V28" s="2">
        <v>110</v>
      </c>
      <c r="W28" s="2">
        <v>-143.5</v>
      </c>
      <c r="X28" s="2">
        <v>110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108</v>
      </c>
    </row>
    <row r="29" spans="1:38" s="2" customFormat="1" x14ac:dyDescent="0.35">
      <c r="A29" s="2" t="s">
        <v>0</v>
      </c>
      <c r="B29" s="13"/>
      <c r="C29" s="3">
        <v>44212.125000000015</v>
      </c>
      <c r="D29" s="2">
        <v>7</v>
      </c>
      <c r="E29" s="5">
        <v>50.125000000001698</v>
      </c>
      <c r="F29" s="6" t="s">
        <v>1085</v>
      </c>
      <c r="G29" s="2">
        <v>11</v>
      </c>
      <c r="H29" s="2">
        <v>11</v>
      </c>
      <c r="I29" s="2">
        <v>58.75</v>
      </c>
      <c r="J29" s="2">
        <v>32.08</v>
      </c>
      <c r="K29" s="2">
        <v>0</v>
      </c>
      <c r="L29" s="2">
        <v>0.88870000000000005</v>
      </c>
      <c r="M29" s="2">
        <v>46.509495999999999</v>
      </c>
      <c r="N29" s="2">
        <v>0</v>
      </c>
      <c r="O29"/>
      <c r="P29"/>
      <c r="Q29" s="2">
        <v>425</v>
      </c>
      <c r="R29" s="2">
        <v>-596.42200000000003</v>
      </c>
      <c r="S29" s="2">
        <v>425</v>
      </c>
      <c r="T29" s="2">
        <v>-595.42200000000003</v>
      </c>
      <c r="U29" s="2">
        <v>-188.5</v>
      </c>
      <c r="V29" s="2">
        <v>110</v>
      </c>
      <c r="W29" s="2">
        <v>-188.5</v>
      </c>
      <c r="X29" s="2">
        <v>110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100</v>
      </c>
    </row>
    <row r="30" spans="1:38" s="2" customFormat="1" x14ac:dyDescent="0.35">
      <c r="A30" s="2" t="s">
        <v>0</v>
      </c>
      <c r="B30" s="13"/>
      <c r="C30" s="3">
        <v>44212.166666666686</v>
      </c>
      <c r="D30" s="2">
        <v>9</v>
      </c>
      <c r="E30" s="5">
        <v>50.166666666668398</v>
      </c>
      <c r="F30" s="6" t="s">
        <v>1086</v>
      </c>
      <c r="G30" s="2">
        <v>19</v>
      </c>
      <c r="H30" s="2">
        <v>19</v>
      </c>
      <c r="I30" s="2">
        <v>58.75</v>
      </c>
      <c r="J30" s="2">
        <v>32.08</v>
      </c>
      <c r="K30" s="2">
        <v>0</v>
      </c>
      <c r="L30" s="2">
        <v>0.88870000000000005</v>
      </c>
      <c r="M30" s="2">
        <v>46.509495999999999</v>
      </c>
      <c r="N30" s="2">
        <v>0</v>
      </c>
      <c r="O30"/>
      <c r="P30"/>
      <c r="Q30" s="2">
        <v>425</v>
      </c>
      <c r="R30" s="2">
        <v>-691.80700000000002</v>
      </c>
      <c r="S30" s="2">
        <v>425</v>
      </c>
      <c r="T30" s="2">
        <v>-690.80700000000002</v>
      </c>
      <c r="U30" s="2">
        <v>-138.5</v>
      </c>
      <c r="V30" s="2">
        <v>110</v>
      </c>
      <c r="W30" s="2">
        <v>-138.5</v>
      </c>
      <c r="X30" s="2">
        <v>110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98</v>
      </c>
    </row>
    <row r="31" spans="1:38" s="2" customFormat="1" x14ac:dyDescent="0.35">
      <c r="A31" s="2" t="s">
        <v>0</v>
      </c>
      <c r="B31" s="13"/>
      <c r="C31" s="3">
        <v>44212.208333333358</v>
      </c>
      <c r="D31" s="2">
        <v>11</v>
      </c>
      <c r="E31" s="5">
        <v>50.208333333335098</v>
      </c>
      <c r="F31" s="6" t="s">
        <v>1087</v>
      </c>
      <c r="G31" s="2">
        <v>70.95</v>
      </c>
      <c r="H31" s="2">
        <v>70.95</v>
      </c>
      <c r="I31" s="2">
        <v>58.75</v>
      </c>
      <c r="J31" s="2">
        <v>32.08</v>
      </c>
      <c r="K31" s="2">
        <v>0</v>
      </c>
      <c r="L31" s="2">
        <v>0.88870000000000005</v>
      </c>
      <c r="M31" s="2">
        <v>46.509495999999999</v>
      </c>
      <c r="N31" s="2">
        <v>0</v>
      </c>
      <c r="O31"/>
      <c r="P31"/>
      <c r="Q31" s="2">
        <v>425</v>
      </c>
      <c r="R31" s="2">
        <v>-672.88699999999994</v>
      </c>
      <c r="S31" s="2">
        <v>425</v>
      </c>
      <c r="T31" s="2">
        <v>-671.88699999999994</v>
      </c>
      <c r="U31" s="2">
        <v>-138.5</v>
      </c>
      <c r="V31" s="2">
        <v>110</v>
      </c>
      <c r="W31" s="2">
        <v>-138.5</v>
      </c>
      <c r="X31" s="2">
        <v>110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97</v>
      </c>
    </row>
    <row r="32" spans="1:38" s="2" customFormat="1" x14ac:dyDescent="0.35">
      <c r="A32" s="2" t="s">
        <v>0</v>
      </c>
      <c r="B32" s="13"/>
      <c r="C32" s="3">
        <v>44212.250000000029</v>
      </c>
      <c r="D32" s="2">
        <v>13</v>
      </c>
      <c r="E32" s="5">
        <v>50.250000000001698</v>
      </c>
      <c r="F32" s="6" t="s">
        <v>1088</v>
      </c>
      <c r="G32" s="2">
        <v>74</v>
      </c>
      <c r="H32" s="2">
        <v>74</v>
      </c>
      <c r="I32" s="2">
        <v>58.75</v>
      </c>
      <c r="J32" s="2">
        <v>32.08</v>
      </c>
      <c r="K32" s="2">
        <v>0</v>
      </c>
      <c r="L32" s="2">
        <v>0.88870000000000005</v>
      </c>
      <c r="M32" s="2">
        <v>46.509495999999999</v>
      </c>
      <c r="N32" s="2">
        <v>0</v>
      </c>
      <c r="O32"/>
      <c r="P32"/>
      <c r="Q32" s="2">
        <v>453.32400000000001</v>
      </c>
      <c r="R32" s="2">
        <v>-669.61099999999999</v>
      </c>
      <c r="S32" s="2">
        <v>453.32400000000001</v>
      </c>
      <c r="T32" s="2">
        <v>-668.61099999999999</v>
      </c>
      <c r="U32" s="2">
        <v>-113.5</v>
      </c>
      <c r="V32" s="2">
        <v>110</v>
      </c>
      <c r="W32" s="2">
        <v>-113.5</v>
      </c>
      <c r="X32" s="2">
        <v>110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91</v>
      </c>
    </row>
    <row r="33" spans="1:38" s="2" customFormat="1" x14ac:dyDescent="0.35">
      <c r="A33" s="2" t="s">
        <v>0</v>
      </c>
      <c r="B33" s="13"/>
      <c r="C33" s="3">
        <v>44212.291666666701</v>
      </c>
      <c r="D33" s="2">
        <v>15</v>
      </c>
      <c r="E33" s="5">
        <v>50.291666666668398</v>
      </c>
      <c r="F33" s="6" t="s">
        <v>1089</v>
      </c>
      <c r="G33" s="2">
        <v>47.85</v>
      </c>
      <c r="H33" s="2">
        <v>47.85</v>
      </c>
      <c r="I33" s="2">
        <v>58.75</v>
      </c>
      <c r="J33" s="2">
        <v>32.08</v>
      </c>
      <c r="K33" s="2">
        <v>0</v>
      </c>
      <c r="L33" s="2">
        <v>0.88870000000000005</v>
      </c>
      <c r="M33" s="2">
        <v>46.509495999999999</v>
      </c>
      <c r="N33" s="2">
        <v>0</v>
      </c>
      <c r="O33"/>
      <c r="P33"/>
      <c r="Q33" s="2">
        <v>450.93099999999998</v>
      </c>
      <c r="R33" s="2">
        <v>-334.13799999999998</v>
      </c>
      <c r="S33" s="2">
        <v>449.93099999999998</v>
      </c>
      <c r="T33" s="2">
        <v>-334.13799999999998</v>
      </c>
      <c r="U33" s="2">
        <v>0</v>
      </c>
      <c r="V33" s="2">
        <v>250</v>
      </c>
      <c r="W33" s="2">
        <v>0</v>
      </c>
      <c r="X33" s="2">
        <v>250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95</v>
      </c>
    </row>
    <row r="34" spans="1:38" s="2" customFormat="1" x14ac:dyDescent="0.35">
      <c r="A34" s="2" t="s">
        <v>0</v>
      </c>
      <c r="B34" s="13"/>
      <c r="C34" s="3">
        <v>44212.333333333372</v>
      </c>
      <c r="D34" s="2">
        <v>17</v>
      </c>
      <c r="E34" s="5">
        <v>50.333333333335098</v>
      </c>
      <c r="F34" s="6" t="s">
        <v>1090</v>
      </c>
      <c r="G34" s="2">
        <v>74.44</v>
      </c>
      <c r="H34" s="2">
        <v>74.44</v>
      </c>
      <c r="I34" s="2">
        <v>58.75</v>
      </c>
      <c r="J34" s="2">
        <v>32.08</v>
      </c>
      <c r="K34" s="2">
        <v>0</v>
      </c>
      <c r="L34" s="2">
        <v>0.88870000000000005</v>
      </c>
      <c r="M34" s="2">
        <v>46.509495999999999</v>
      </c>
      <c r="N34" s="2">
        <v>0</v>
      </c>
      <c r="O34"/>
      <c r="P34"/>
      <c r="Q34" s="2">
        <v>489.80700000000002</v>
      </c>
      <c r="R34" s="2">
        <v>-425.84500000000003</v>
      </c>
      <c r="S34" s="2">
        <v>488.80700000000002</v>
      </c>
      <c r="T34" s="2">
        <v>-425.84500000000003</v>
      </c>
      <c r="U34" s="2">
        <v>0</v>
      </c>
      <c r="V34" s="2">
        <v>250</v>
      </c>
      <c r="W34" s="2">
        <v>0</v>
      </c>
      <c r="X34" s="2">
        <v>250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107</v>
      </c>
    </row>
    <row r="35" spans="1:38" s="2" customFormat="1" x14ac:dyDescent="0.35">
      <c r="A35" s="2" t="s">
        <v>0</v>
      </c>
      <c r="B35" s="13"/>
      <c r="C35" s="3">
        <v>44212.375000000044</v>
      </c>
      <c r="D35" s="2">
        <v>19</v>
      </c>
      <c r="E35" s="5">
        <v>50.375000000001698</v>
      </c>
      <c r="F35" s="6" t="s">
        <v>1091</v>
      </c>
      <c r="G35" s="2">
        <v>77.95</v>
      </c>
      <c r="H35" s="2">
        <v>77.95</v>
      </c>
      <c r="I35" s="2">
        <v>58.75</v>
      </c>
      <c r="J35" s="2">
        <v>32.08</v>
      </c>
      <c r="K35" s="2">
        <v>0</v>
      </c>
      <c r="L35" s="2">
        <v>0.88870000000000005</v>
      </c>
      <c r="M35" s="2">
        <v>46.509495999999999</v>
      </c>
      <c r="N35" s="2">
        <v>0</v>
      </c>
      <c r="O35"/>
      <c r="P35"/>
      <c r="Q35" s="2">
        <v>308.63</v>
      </c>
      <c r="R35" s="2">
        <v>-216.42699999999999</v>
      </c>
      <c r="S35" s="2">
        <v>307.63</v>
      </c>
      <c r="T35" s="2">
        <v>-216.42699999999999</v>
      </c>
      <c r="U35" s="2">
        <v>0</v>
      </c>
      <c r="V35" s="2">
        <v>0</v>
      </c>
      <c r="W35" s="2">
        <v>0</v>
      </c>
      <c r="X35" s="2">
        <v>0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120</v>
      </c>
    </row>
    <row r="36" spans="1:38" s="2" customFormat="1" x14ac:dyDescent="0.35">
      <c r="A36" s="2" t="s">
        <v>0</v>
      </c>
      <c r="B36" s="13"/>
      <c r="C36" s="3">
        <v>44212.416666666715</v>
      </c>
      <c r="D36" s="2">
        <v>21</v>
      </c>
      <c r="E36" s="5">
        <v>50.416666666668398</v>
      </c>
      <c r="F36" s="6" t="s">
        <v>1092</v>
      </c>
      <c r="G36" s="2">
        <v>77.95</v>
      </c>
      <c r="H36" s="2">
        <v>77.95</v>
      </c>
      <c r="I36" s="2">
        <v>58.75</v>
      </c>
      <c r="J36" s="2">
        <v>32.08</v>
      </c>
      <c r="K36" s="2">
        <v>0</v>
      </c>
      <c r="L36" s="2">
        <v>0.88870000000000005</v>
      </c>
      <c r="M36" s="2">
        <v>46.509495999999999</v>
      </c>
      <c r="N36" s="2">
        <v>0</v>
      </c>
      <c r="O36"/>
      <c r="P36"/>
      <c r="Q36" s="2">
        <v>308.05799999999999</v>
      </c>
      <c r="R36" s="2">
        <v>-278.72000000000003</v>
      </c>
      <c r="S36" s="2">
        <v>307.05799999999999</v>
      </c>
      <c r="T36" s="2">
        <v>-278.72000000000003</v>
      </c>
      <c r="U36" s="2">
        <v>0</v>
      </c>
      <c r="V36" s="2">
        <v>0</v>
      </c>
      <c r="W36" s="2">
        <v>0</v>
      </c>
      <c r="X36" s="2">
        <v>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137</v>
      </c>
    </row>
    <row r="37" spans="1:38" s="2" customFormat="1" x14ac:dyDescent="0.35">
      <c r="A37" s="2" t="s">
        <v>0</v>
      </c>
      <c r="B37" s="13"/>
      <c r="C37" s="3">
        <v>44212.458333333387</v>
      </c>
      <c r="D37" s="2">
        <v>23</v>
      </c>
      <c r="E37" s="5">
        <v>50.458333333335098</v>
      </c>
      <c r="F37" s="6" t="s">
        <v>1093</v>
      </c>
      <c r="G37" s="2">
        <v>77.8</v>
      </c>
      <c r="H37" s="2">
        <v>77.8</v>
      </c>
      <c r="I37" s="2">
        <v>58.75</v>
      </c>
      <c r="J37" s="2">
        <v>32.08</v>
      </c>
      <c r="K37" s="2">
        <v>0</v>
      </c>
      <c r="L37" s="2">
        <v>0.88870000000000005</v>
      </c>
      <c r="M37" s="2">
        <v>46.509495999999999</v>
      </c>
      <c r="N37" s="2">
        <v>0</v>
      </c>
      <c r="O37"/>
      <c r="P37"/>
      <c r="Q37" s="2">
        <v>355</v>
      </c>
      <c r="R37" s="2">
        <v>-315.83300000000003</v>
      </c>
      <c r="S37" s="2">
        <v>354</v>
      </c>
      <c r="T37" s="2">
        <v>-315.83300000000003</v>
      </c>
      <c r="U37" s="2">
        <v>0</v>
      </c>
      <c r="V37" s="2">
        <v>0</v>
      </c>
      <c r="W37" s="2">
        <v>0</v>
      </c>
      <c r="X37" s="2">
        <v>0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137</v>
      </c>
    </row>
    <row r="38" spans="1:38" s="2" customFormat="1" x14ac:dyDescent="0.35">
      <c r="A38" s="2" t="s">
        <v>0</v>
      </c>
      <c r="B38" s="13"/>
      <c r="C38" s="3">
        <v>44212.500000000058</v>
      </c>
      <c r="D38" s="2">
        <v>25</v>
      </c>
      <c r="E38" s="5">
        <v>50.500000000001798</v>
      </c>
      <c r="F38" s="6" t="s">
        <v>1094</v>
      </c>
      <c r="G38" s="2">
        <v>74</v>
      </c>
      <c r="H38" s="2">
        <v>74</v>
      </c>
      <c r="I38" s="2">
        <v>58.75</v>
      </c>
      <c r="J38" s="2">
        <v>32.08</v>
      </c>
      <c r="K38" s="2">
        <v>0</v>
      </c>
      <c r="L38" s="2">
        <v>0.88870000000000005</v>
      </c>
      <c r="M38" s="2">
        <v>46.509495999999999</v>
      </c>
      <c r="N38" s="2">
        <v>0</v>
      </c>
      <c r="O38"/>
      <c r="P38"/>
      <c r="Q38" s="2">
        <v>368.05200000000002</v>
      </c>
      <c r="R38" s="2">
        <v>-245.60499999999999</v>
      </c>
      <c r="S38" s="2">
        <v>367.05200000000002</v>
      </c>
      <c r="T38" s="2">
        <v>-245.60499999999999</v>
      </c>
      <c r="U38" s="2">
        <v>0</v>
      </c>
      <c r="V38" s="2">
        <v>0</v>
      </c>
      <c r="W38" s="2">
        <v>0</v>
      </c>
      <c r="X38" s="2">
        <v>0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136</v>
      </c>
    </row>
    <row r="39" spans="1:38" s="2" customFormat="1" x14ac:dyDescent="0.35">
      <c r="A39" s="2" t="s">
        <v>0</v>
      </c>
      <c r="B39" s="13"/>
      <c r="C39" s="3">
        <v>44212.54166666673</v>
      </c>
      <c r="D39" s="2">
        <v>27</v>
      </c>
      <c r="E39" s="5">
        <v>50.541666666668398</v>
      </c>
      <c r="F39" s="6" t="s">
        <v>1095</v>
      </c>
      <c r="G39" s="2">
        <v>37</v>
      </c>
      <c r="H39" s="2">
        <v>37</v>
      </c>
      <c r="I39" s="2">
        <v>58.75</v>
      </c>
      <c r="J39" s="2">
        <v>32.08</v>
      </c>
      <c r="K39" s="2">
        <v>0</v>
      </c>
      <c r="L39" s="2">
        <v>0.88870000000000005</v>
      </c>
      <c r="M39" s="2">
        <v>46.509495999999999</v>
      </c>
      <c r="N39" s="2">
        <v>0</v>
      </c>
      <c r="O39"/>
      <c r="P39"/>
      <c r="Q39" s="2">
        <v>400.15800000000002</v>
      </c>
      <c r="R39" s="2">
        <v>-299.42700000000002</v>
      </c>
      <c r="S39" s="2">
        <v>399.15800000000002</v>
      </c>
      <c r="T39" s="2">
        <v>-299.42700000000002</v>
      </c>
      <c r="U39" s="2">
        <v>0</v>
      </c>
      <c r="V39" s="2">
        <v>0</v>
      </c>
      <c r="W39" s="2">
        <v>0</v>
      </c>
      <c r="X39" s="2">
        <v>0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144</v>
      </c>
    </row>
    <row r="40" spans="1:38" s="2" customFormat="1" x14ac:dyDescent="0.35">
      <c r="A40" s="2" t="s">
        <v>0</v>
      </c>
      <c r="B40" s="13"/>
      <c r="C40" s="3">
        <v>44212.583333333401</v>
      </c>
      <c r="D40" s="2">
        <v>29</v>
      </c>
      <c r="E40" s="5">
        <v>50.583333333335098</v>
      </c>
      <c r="F40" s="6" t="s">
        <v>1096</v>
      </c>
      <c r="G40" s="2">
        <v>10</v>
      </c>
      <c r="H40" s="2">
        <v>10</v>
      </c>
      <c r="I40" s="2">
        <v>58.75</v>
      </c>
      <c r="J40" s="2">
        <v>32.08</v>
      </c>
      <c r="K40" s="2">
        <v>0</v>
      </c>
      <c r="L40" s="2">
        <v>0.88870000000000005</v>
      </c>
      <c r="M40" s="2">
        <v>46.509495999999999</v>
      </c>
      <c r="N40" s="2">
        <v>0</v>
      </c>
      <c r="O40"/>
      <c r="P40"/>
      <c r="Q40" s="2">
        <v>449.83499999999998</v>
      </c>
      <c r="R40" s="2">
        <v>-235.464</v>
      </c>
      <c r="S40" s="2">
        <v>448.83499999999998</v>
      </c>
      <c r="T40" s="2">
        <v>-235.464</v>
      </c>
      <c r="U40" s="2">
        <v>0</v>
      </c>
      <c r="V40" s="2">
        <v>0</v>
      </c>
      <c r="W40" s="2">
        <v>0</v>
      </c>
      <c r="X40" s="2">
        <v>0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160</v>
      </c>
    </row>
    <row r="41" spans="1:38" s="2" customFormat="1" x14ac:dyDescent="0.35">
      <c r="A41" s="2" t="s">
        <v>0</v>
      </c>
      <c r="B41" s="13"/>
      <c r="C41" s="3">
        <v>44212.625000000073</v>
      </c>
      <c r="D41" s="2">
        <v>31</v>
      </c>
      <c r="E41" s="5">
        <v>50.625000000001798</v>
      </c>
      <c r="F41" s="6" t="s">
        <v>1097</v>
      </c>
      <c r="G41" s="2">
        <v>75.470110000000005</v>
      </c>
      <c r="H41" s="2">
        <v>75.470110000000005</v>
      </c>
      <c r="I41" s="2">
        <v>58.75</v>
      </c>
      <c r="J41" s="2">
        <v>32.08</v>
      </c>
      <c r="K41" s="2">
        <v>0</v>
      </c>
      <c r="L41" s="2">
        <v>0.88870000000000005</v>
      </c>
      <c r="M41" s="2">
        <v>46.509495999999999</v>
      </c>
      <c r="N41" s="2">
        <v>0</v>
      </c>
      <c r="O41"/>
      <c r="P41"/>
      <c r="Q41" s="2">
        <v>404.375</v>
      </c>
      <c r="R41" s="2">
        <v>-428.44799999999998</v>
      </c>
      <c r="S41" s="2">
        <v>404.375</v>
      </c>
      <c r="T41" s="2">
        <v>-427.44799999999998</v>
      </c>
      <c r="U41" s="2">
        <v>0</v>
      </c>
      <c r="V41" s="2">
        <v>0</v>
      </c>
      <c r="W41" s="2">
        <v>0</v>
      </c>
      <c r="X41" s="2">
        <v>0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184</v>
      </c>
    </row>
    <row r="42" spans="1:38" s="2" customFormat="1" x14ac:dyDescent="0.35">
      <c r="A42" s="2" t="s">
        <v>0</v>
      </c>
      <c r="B42" s="13"/>
      <c r="C42" s="3">
        <v>44212.666666666744</v>
      </c>
      <c r="D42" s="2">
        <v>33</v>
      </c>
      <c r="E42" s="5">
        <v>50.666666666668398</v>
      </c>
      <c r="F42" s="6" t="s">
        <v>1098</v>
      </c>
      <c r="G42" s="2">
        <v>99.55</v>
      </c>
      <c r="H42" s="2">
        <v>99.55</v>
      </c>
      <c r="I42" s="2">
        <v>58.75</v>
      </c>
      <c r="J42" s="2">
        <v>32.08</v>
      </c>
      <c r="K42" s="2">
        <v>0</v>
      </c>
      <c r="L42" s="2">
        <v>0.88870000000000005</v>
      </c>
      <c r="M42" s="2">
        <v>46.509495999999999</v>
      </c>
      <c r="N42" s="2">
        <v>0</v>
      </c>
      <c r="O42"/>
      <c r="P42"/>
      <c r="Q42" s="2">
        <v>585.95000000000005</v>
      </c>
      <c r="R42" s="2">
        <v>-636.16600000000005</v>
      </c>
      <c r="S42" s="2">
        <v>585.95000000000005</v>
      </c>
      <c r="T42" s="2">
        <v>-635.16600000000005</v>
      </c>
      <c r="U42" s="2">
        <v>0</v>
      </c>
      <c r="V42" s="2">
        <v>0</v>
      </c>
      <c r="W42" s="2">
        <v>0</v>
      </c>
      <c r="X42" s="2">
        <v>0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193</v>
      </c>
    </row>
    <row r="43" spans="1:38" s="2" customFormat="1" x14ac:dyDescent="0.35">
      <c r="A43" s="2" t="s">
        <v>0</v>
      </c>
      <c r="B43" s="13"/>
      <c r="C43" s="3">
        <v>44212.708333333416</v>
      </c>
      <c r="D43" s="2">
        <v>35</v>
      </c>
      <c r="E43" s="5">
        <v>50.708333333335098</v>
      </c>
      <c r="F43" s="6" t="s">
        <v>1099</v>
      </c>
      <c r="G43" s="2">
        <v>99.55</v>
      </c>
      <c r="H43" s="2">
        <v>99.55</v>
      </c>
      <c r="I43" s="2">
        <v>58.75</v>
      </c>
      <c r="J43" s="2">
        <v>32.08</v>
      </c>
      <c r="K43" s="2">
        <v>0</v>
      </c>
      <c r="L43" s="2">
        <v>0.88870000000000005</v>
      </c>
      <c r="M43" s="2">
        <v>46.509495999999999</v>
      </c>
      <c r="N43" s="2">
        <v>0</v>
      </c>
      <c r="O43"/>
      <c r="P43"/>
      <c r="Q43" s="2">
        <v>612.97799999999995</v>
      </c>
      <c r="R43" s="2">
        <v>-334.70299999999997</v>
      </c>
      <c r="S43" s="2">
        <v>611.97799999999995</v>
      </c>
      <c r="T43" s="2">
        <v>-334.70299999999997</v>
      </c>
      <c r="U43" s="2">
        <v>0</v>
      </c>
      <c r="V43" s="2">
        <v>0</v>
      </c>
      <c r="W43" s="2">
        <v>0</v>
      </c>
      <c r="X43" s="2">
        <v>0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202</v>
      </c>
    </row>
    <row r="44" spans="1:38" s="2" customFormat="1" x14ac:dyDescent="0.35">
      <c r="A44" s="2" t="s">
        <v>0</v>
      </c>
      <c r="B44" s="13"/>
      <c r="C44" s="3">
        <v>44212.750000000087</v>
      </c>
      <c r="D44" s="2">
        <v>37</v>
      </c>
      <c r="E44" s="5">
        <v>50.750000000001798</v>
      </c>
      <c r="F44" s="6" t="s">
        <v>1100</v>
      </c>
      <c r="G44" s="2">
        <v>99.55</v>
      </c>
      <c r="H44" s="2">
        <v>99.55</v>
      </c>
      <c r="I44" s="2">
        <v>58.75</v>
      </c>
      <c r="J44" s="2">
        <v>32.08</v>
      </c>
      <c r="K44" s="2">
        <v>0</v>
      </c>
      <c r="L44" s="2">
        <v>0.88870000000000005</v>
      </c>
      <c r="M44" s="2">
        <v>46.509495999999999</v>
      </c>
      <c r="N44" s="2">
        <v>0</v>
      </c>
      <c r="O44"/>
      <c r="P44"/>
      <c r="Q44" s="2">
        <v>563.83299999999997</v>
      </c>
      <c r="R44" s="2">
        <v>-443.464</v>
      </c>
      <c r="S44" s="2">
        <v>562.83299999999997</v>
      </c>
      <c r="T44" s="2">
        <v>-443.464</v>
      </c>
      <c r="U44" s="2">
        <v>0</v>
      </c>
      <c r="V44" s="2">
        <v>0</v>
      </c>
      <c r="W44" s="2">
        <v>0</v>
      </c>
      <c r="X44" s="2">
        <v>0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198</v>
      </c>
    </row>
    <row r="45" spans="1:38" s="2" customFormat="1" x14ac:dyDescent="0.35">
      <c r="A45" s="2" t="s">
        <v>0</v>
      </c>
      <c r="B45" s="13"/>
      <c r="C45" s="3">
        <v>44212.791666666759</v>
      </c>
      <c r="D45" s="2">
        <v>39</v>
      </c>
      <c r="E45" s="5">
        <v>50.791666666668497</v>
      </c>
      <c r="F45" s="6" t="s">
        <v>1101</v>
      </c>
      <c r="G45" s="2">
        <v>99.508300000000006</v>
      </c>
      <c r="H45" s="2">
        <v>99.508300000000006</v>
      </c>
      <c r="I45" s="2">
        <v>58.75</v>
      </c>
      <c r="J45" s="2">
        <v>32.08</v>
      </c>
      <c r="K45" s="2">
        <v>0</v>
      </c>
      <c r="L45" s="2">
        <v>0.88870000000000005</v>
      </c>
      <c r="M45" s="2">
        <v>46.509495999999999</v>
      </c>
      <c r="N45" s="2">
        <v>0</v>
      </c>
      <c r="O45"/>
      <c r="P45"/>
      <c r="Q45" s="2">
        <v>662.13300000000004</v>
      </c>
      <c r="R45" s="2">
        <v>-740.71900000000005</v>
      </c>
      <c r="S45" s="2">
        <v>662.13300000000004</v>
      </c>
      <c r="T45" s="2">
        <v>-739.71900000000005</v>
      </c>
      <c r="U45" s="2">
        <v>0</v>
      </c>
      <c r="V45" s="2">
        <v>0</v>
      </c>
      <c r="W45" s="2">
        <v>0</v>
      </c>
      <c r="X45" s="2">
        <v>0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193</v>
      </c>
    </row>
    <row r="46" spans="1:38" s="2" customFormat="1" x14ac:dyDescent="0.35">
      <c r="A46" s="2" t="s">
        <v>0</v>
      </c>
      <c r="B46" s="13"/>
      <c r="C46" s="3">
        <v>44212.83333333343</v>
      </c>
      <c r="D46" s="2">
        <v>41</v>
      </c>
      <c r="E46" s="5">
        <v>50.833333333335098</v>
      </c>
      <c r="F46" s="6" t="s">
        <v>1102</v>
      </c>
      <c r="G46" s="2">
        <v>27.56</v>
      </c>
      <c r="H46" s="2">
        <v>27.56</v>
      </c>
      <c r="I46" s="2">
        <v>58.75</v>
      </c>
      <c r="J46" s="2">
        <v>32.08</v>
      </c>
      <c r="K46" s="2">
        <v>0</v>
      </c>
      <c r="L46" s="2">
        <v>0.88870000000000005</v>
      </c>
      <c r="M46" s="2">
        <v>46.509495999999999</v>
      </c>
      <c r="N46" s="2">
        <v>0</v>
      </c>
      <c r="O46"/>
      <c r="P46"/>
      <c r="Q46" s="2">
        <v>408.21699999999998</v>
      </c>
      <c r="R46" s="2">
        <v>-606.94399999999996</v>
      </c>
      <c r="S46" s="2">
        <v>408.21699999999998</v>
      </c>
      <c r="T46" s="2">
        <v>-606.94399999999996</v>
      </c>
      <c r="U46" s="2">
        <v>0</v>
      </c>
      <c r="V46" s="2">
        <v>240</v>
      </c>
      <c r="W46" s="2">
        <v>0</v>
      </c>
      <c r="X46" s="2">
        <v>239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164</v>
      </c>
    </row>
    <row r="47" spans="1:38" s="2" customFormat="1" x14ac:dyDescent="0.35">
      <c r="A47" s="2" t="s">
        <v>0</v>
      </c>
      <c r="B47" s="13"/>
      <c r="C47" s="3">
        <v>44212.875000000102</v>
      </c>
      <c r="D47" s="2">
        <v>43</v>
      </c>
      <c r="E47" s="5">
        <v>50.875000000001798</v>
      </c>
      <c r="F47" s="6" t="s">
        <v>1103</v>
      </c>
      <c r="G47" s="2">
        <v>45</v>
      </c>
      <c r="H47" s="2">
        <v>45</v>
      </c>
      <c r="I47" s="2">
        <v>58.75</v>
      </c>
      <c r="J47" s="2">
        <v>32.08</v>
      </c>
      <c r="K47" s="2">
        <v>0</v>
      </c>
      <c r="L47" s="2">
        <v>0.88870000000000005</v>
      </c>
      <c r="M47" s="2">
        <v>46.509495999999999</v>
      </c>
      <c r="N47" s="2">
        <v>0</v>
      </c>
      <c r="O47"/>
      <c r="P47"/>
      <c r="Q47" s="2">
        <v>332.71</v>
      </c>
      <c r="R47" s="2">
        <v>-236.54900000000001</v>
      </c>
      <c r="S47" s="2">
        <v>332.32400000000001</v>
      </c>
      <c r="T47" s="2">
        <v>-236.54900000000001</v>
      </c>
      <c r="U47" s="2">
        <v>0</v>
      </c>
      <c r="V47" s="2">
        <v>240</v>
      </c>
      <c r="W47" s="2">
        <v>0</v>
      </c>
      <c r="X47" s="2">
        <v>239.386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135</v>
      </c>
    </row>
    <row r="48" spans="1:38" s="2" customFormat="1" x14ac:dyDescent="0.35">
      <c r="A48" s="2" t="s">
        <v>0</v>
      </c>
      <c r="B48" s="13"/>
      <c r="C48" s="3">
        <v>44212.916666666773</v>
      </c>
      <c r="D48" s="2">
        <v>45</v>
      </c>
      <c r="E48" s="5">
        <v>50.916666666668497</v>
      </c>
      <c r="F48" s="6" t="s">
        <v>1104</v>
      </c>
      <c r="G48" s="2">
        <v>73.5</v>
      </c>
      <c r="H48" s="2">
        <v>73.5</v>
      </c>
      <c r="I48" s="2">
        <v>58.75</v>
      </c>
      <c r="J48" s="2">
        <v>32.08</v>
      </c>
      <c r="K48" s="2">
        <v>0</v>
      </c>
      <c r="L48" s="2">
        <v>0.88870000000000005</v>
      </c>
      <c r="M48" s="2">
        <v>46.509495999999999</v>
      </c>
      <c r="N48" s="2">
        <v>0</v>
      </c>
      <c r="O48"/>
      <c r="P48"/>
      <c r="Q48" s="2">
        <v>422.63499999999999</v>
      </c>
      <c r="R48" s="2">
        <v>-197.75399999999999</v>
      </c>
      <c r="S48" s="2">
        <v>422.14</v>
      </c>
      <c r="T48" s="2">
        <v>-197.75399999999999</v>
      </c>
      <c r="U48" s="2">
        <v>0</v>
      </c>
      <c r="V48" s="2">
        <v>240</v>
      </c>
      <c r="W48" s="2">
        <v>0</v>
      </c>
      <c r="X48" s="2">
        <v>239.495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115</v>
      </c>
    </row>
    <row r="49" spans="1:38" s="2" customFormat="1" x14ac:dyDescent="0.35">
      <c r="A49" s="2" t="s">
        <v>0</v>
      </c>
      <c r="B49" s="13"/>
      <c r="C49" s="3">
        <v>44212.958333333445</v>
      </c>
      <c r="D49" s="2">
        <v>47</v>
      </c>
      <c r="E49" s="5">
        <v>50.958333333335098</v>
      </c>
      <c r="F49" s="6" t="s">
        <v>1105</v>
      </c>
      <c r="G49" s="2">
        <v>73.5</v>
      </c>
      <c r="H49" s="2">
        <v>73.5</v>
      </c>
      <c r="I49" s="2">
        <v>58.75</v>
      </c>
      <c r="J49" s="2">
        <v>32.08</v>
      </c>
      <c r="K49" s="2">
        <v>0</v>
      </c>
      <c r="L49" s="2">
        <v>0.88870000000000005</v>
      </c>
      <c r="M49" s="2">
        <v>46.509495999999999</v>
      </c>
      <c r="N49" s="2">
        <v>0</v>
      </c>
      <c r="O49"/>
      <c r="P49"/>
      <c r="Q49" s="2">
        <v>128.96600000000001</v>
      </c>
      <c r="R49" s="2">
        <v>-418.74799999999999</v>
      </c>
      <c r="S49" s="2">
        <v>127.96599999999999</v>
      </c>
      <c r="T49" s="2">
        <v>-418.74799999999999</v>
      </c>
      <c r="U49" s="2">
        <v>-66.5</v>
      </c>
      <c r="V49" s="2">
        <v>390</v>
      </c>
      <c r="W49" s="2">
        <v>-66.5</v>
      </c>
      <c r="X49" s="2">
        <v>390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96</v>
      </c>
    </row>
    <row r="50" spans="1:38" s="2" customFormat="1" x14ac:dyDescent="0.35">
      <c r="A50" s="2" t="s">
        <v>0</v>
      </c>
      <c r="B50" s="13">
        <v>44213</v>
      </c>
      <c r="C50" s="3">
        <v>44213</v>
      </c>
      <c r="D50" s="2">
        <v>1</v>
      </c>
      <c r="E50" s="5">
        <v>51.000000000001798</v>
      </c>
      <c r="F50" s="6" t="s">
        <v>1106</v>
      </c>
      <c r="G50" s="2">
        <v>71.95</v>
      </c>
      <c r="H50" s="2">
        <v>71.95</v>
      </c>
      <c r="I50" s="2">
        <v>58.75</v>
      </c>
      <c r="J50" s="2">
        <v>32.08</v>
      </c>
      <c r="K50" s="2">
        <v>0</v>
      </c>
      <c r="L50" s="2">
        <v>0.88870000000000005</v>
      </c>
      <c r="M50" s="2">
        <v>46.509495999999999</v>
      </c>
      <c r="N50" s="2">
        <v>0</v>
      </c>
      <c r="O50"/>
      <c r="P50"/>
      <c r="Q50" s="2">
        <v>382.26900000000001</v>
      </c>
      <c r="R50" s="2">
        <v>-498.53899999999999</v>
      </c>
      <c r="S50" s="2">
        <v>382.26900000000001</v>
      </c>
      <c r="T50" s="2">
        <v>-498.53899999999999</v>
      </c>
      <c r="U50" s="2">
        <v>-66.5</v>
      </c>
      <c r="V50" s="2">
        <v>390</v>
      </c>
      <c r="W50" s="2">
        <v>-66.5</v>
      </c>
      <c r="X50" s="2">
        <v>389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>
        <v>86</v>
      </c>
    </row>
    <row r="51" spans="1:38" s="2" customFormat="1" x14ac:dyDescent="0.35">
      <c r="A51" s="2" t="s">
        <v>0</v>
      </c>
      <c r="B51" s="13"/>
      <c r="C51" s="3">
        <v>44213.041666666672</v>
      </c>
      <c r="D51" s="2">
        <v>3</v>
      </c>
      <c r="E51" s="5">
        <v>51.041666666668497</v>
      </c>
      <c r="F51" s="6" t="s">
        <v>1107</v>
      </c>
      <c r="G51" s="2">
        <v>72.900000000000006</v>
      </c>
      <c r="H51" s="2">
        <v>72.900000000000006</v>
      </c>
      <c r="I51" s="2">
        <v>58.75</v>
      </c>
      <c r="J51" s="2">
        <v>32.08</v>
      </c>
      <c r="K51" s="2">
        <v>0</v>
      </c>
      <c r="L51" s="2">
        <v>0.88870000000000005</v>
      </c>
      <c r="M51" s="2">
        <v>46.509495999999999</v>
      </c>
      <c r="N51" s="2">
        <v>0</v>
      </c>
      <c r="O51"/>
      <c r="P51"/>
      <c r="Q51" s="2">
        <v>467.29399999999998</v>
      </c>
      <c r="R51" s="2">
        <v>-451.50900000000001</v>
      </c>
      <c r="S51" s="2">
        <v>466.29399999999998</v>
      </c>
      <c r="T51" s="2">
        <v>-451.50900000000001</v>
      </c>
      <c r="U51" s="2">
        <v>-66.5</v>
      </c>
      <c r="V51" s="2">
        <v>390</v>
      </c>
      <c r="W51" s="2">
        <v>-66.5</v>
      </c>
      <c r="X51" s="2">
        <v>390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89</v>
      </c>
    </row>
    <row r="52" spans="1:38" s="2" customFormat="1" x14ac:dyDescent="0.35">
      <c r="A52" s="2" t="s">
        <v>0</v>
      </c>
      <c r="B52" s="13"/>
      <c r="C52" s="3">
        <v>44213.083333333343</v>
      </c>
      <c r="D52" s="2">
        <v>5</v>
      </c>
      <c r="E52" s="5">
        <v>51.083333333335197</v>
      </c>
      <c r="F52" s="6" t="s">
        <v>1108</v>
      </c>
      <c r="G52" s="2">
        <v>70</v>
      </c>
      <c r="H52" s="2">
        <v>70</v>
      </c>
      <c r="I52" s="2">
        <v>58.75</v>
      </c>
      <c r="J52" s="2">
        <v>32.08</v>
      </c>
      <c r="K52" s="2">
        <v>0</v>
      </c>
      <c r="L52" s="2">
        <v>0.88870000000000005</v>
      </c>
      <c r="M52" s="2">
        <v>46.509495999999999</v>
      </c>
      <c r="N52" s="2">
        <v>0</v>
      </c>
      <c r="O52"/>
      <c r="P52"/>
      <c r="Q52" s="2">
        <v>191.125</v>
      </c>
      <c r="R52" s="2">
        <v>-202.48400000000001</v>
      </c>
      <c r="S52" s="2">
        <v>190.125</v>
      </c>
      <c r="T52" s="2">
        <v>-202.48400000000001</v>
      </c>
      <c r="U52" s="2">
        <v>-66.5</v>
      </c>
      <c r="V52" s="2">
        <v>390</v>
      </c>
      <c r="W52" s="2">
        <v>-66.5</v>
      </c>
      <c r="X52" s="2">
        <v>390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80</v>
      </c>
    </row>
    <row r="53" spans="1:38" s="2" customFormat="1" x14ac:dyDescent="0.35">
      <c r="A53" s="2" t="s">
        <v>0</v>
      </c>
      <c r="B53" s="13"/>
      <c r="C53" s="3">
        <v>44213.125000000015</v>
      </c>
      <c r="D53" s="2">
        <v>7</v>
      </c>
      <c r="E53" s="5">
        <v>51.125000000001798</v>
      </c>
      <c r="F53" s="6" t="s">
        <v>1109</v>
      </c>
      <c r="G53" s="2">
        <v>39.89</v>
      </c>
      <c r="H53" s="2">
        <v>39.89</v>
      </c>
      <c r="I53" s="2">
        <v>58.75</v>
      </c>
      <c r="J53" s="2">
        <v>32.08</v>
      </c>
      <c r="K53" s="2">
        <v>0</v>
      </c>
      <c r="L53" s="2">
        <v>0.88870000000000005</v>
      </c>
      <c r="M53" s="2">
        <v>46.509495999999999</v>
      </c>
      <c r="N53" s="2">
        <v>0</v>
      </c>
      <c r="O53" s="2">
        <v>58.5</v>
      </c>
      <c r="P53" s="2">
        <v>1</v>
      </c>
      <c r="Q53" s="2">
        <v>119.167</v>
      </c>
      <c r="R53" s="2">
        <v>-241.208</v>
      </c>
      <c r="S53" s="2">
        <v>118.923</v>
      </c>
      <c r="T53" s="2">
        <v>-241.208</v>
      </c>
      <c r="U53" s="2">
        <v>-66.5</v>
      </c>
      <c r="V53" s="2">
        <v>390</v>
      </c>
      <c r="W53" s="2">
        <v>-66.5</v>
      </c>
      <c r="X53" s="2">
        <v>389.24400000000003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80</v>
      </c>
    </row>
    <row r="54" spans="1:38" s="2" customFormat="1" x14ac:dyDescent="0.35">
      <c r="A54" s="2" t="s">
        <v>0</v>
      </c>
      <c r="B54" s="13"/>
      <c r="C54" s="3">
        <v>44213.166666666686</v>
      </c>
      <c r="D54" s="2">
        <v>9</v>
      </c>
      <c r="E54" s="5">
        <v>51.166666666668497</v>
      </c>
      <c r="F54" s="6" t="s">
        <v>1110</v>
      </c>
      <c r="G54" s="2">
        <v>40.28</v>
      </c>
      <c r="H54" s="2">
        <v>40.28</v>
      </c>
      <c r="I54" s="2">
        <v>58.75</v>
      </c>
      <c r="J54" s="2">
        <v>32.08</v>
      </c>
      <c r="K54" s="2">
        <v>0</v>
      </c>
      <c r="L54" s="2">
        <v>0.88870000000000005</v>
      </c>
      <c r="M54" s="2">
        <v>46.509495999999999</v>
      </c>
      <c r="N54" s="2">
        <v>0</v>
      </c>
      <c r="O54" s="2">
        <v>58.5</v>
      </c>
      <c r="P54" s="2">
        <v>1</v>
      </c>
      <c r="Q54" s="2">
        <v>131</v>
      </c>
      <c r="R54" s="2">
        <v>-172.00899999999999</v>
      </c>
      <c r="S54" s="2">
        <v>130.72900000000001</v>
      </c>
      <c r="T54" s="2">
        <v>-172.00899999999999</v>
      </c>
      <c r="U54" s="2">
        <v>-66.5</v>
      </c>
      <c r="V54" s="2">
        <v>390</v>
      </c>
      <c r="W54" s="2">
        <v>-66.5</v>
      </c>
      <c r="X54" s="2">
        <v>389.27100000000002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74</v>
      </c>
    </row>
    <row r="55" spans="1:38" s="2" customFormat="1" x14ac:dyDescent="0.35">
      <c r="A55" s="2" t="s">
        <v>0</v>
      </c>
      <c r="B55" s="13"/>
      <c r="C55" s="3">
        <v>44213.208333333358</v>
      </c>
      <c r="D55" s="2">
        <v>11</v>
      </c>
      <c r="E55" s="5">
        <v>51.208333333335197</v>
      </c>
      <c r="F55" s="6" t="s">
        <v>1111</v>
      </c>
      <c r="G55" s="2">
        <v>71.900000000000006</v>
      </c>
      <c r="H55" s="2">
        <v>71.900000000000006</v>
      </c>
      <c r="I55" s="2">
        <v>58.75</v>
      </c>
      <c r="J55" s="2">
        <v>32.08</v>
      </c>
      <c r="K55" s="2">
        <v>0</v>
      </c>
      <c r="L55" s="2">
        <v>0.88870000000000005</v>
      </c>
      <c r="M55" s="2">
        <v>46.509495999999999</v>
      </c>
      <c r="N55" s="2">
        <v>0</v>
      </c>
      <c r="O55" s="2">
        <v>58</v>
      </c>
      <c r="P55" s="2">
        <v>1</v>
      </c>
      <c r="Q55" s="2">
        <v>125.67</v>
      </c>
      <c r="R55" s="2">
        <v>-203.51499999999999</v>
      </c>
      <c r="S55" s="2">
        <v>125.40900000000001</v>
      </c>
      <c r="T55" s="2">
        <v>-203.51499999999999</v>
      </c>
      <c r="U55" s="2">
        <v>-66.5</v>
      </c>
      <c r="V55" s="2">
        <v>390</v>
      </c>
      <c r="W55" s="2">
        <v>-66.5</v>
      </c>
      <c r="X55" s="2">
        <v>389.26100000000002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76</v>
      </c>
    </row>
    <row r="56" spans="1:38" s="2" customFormat="1" x14ac:dyDescent="0.35">
      <c r="A56" s="2" t="s">
        <v>0</v>
      </c>
      <c r="B56" s="13"/>
      <c r="C56" s="3">
        <v>44213.250000000029</v>
      </c>
      <c r="D56" s="2">
        <v>13</v>
      </c>
      <c r="E56" s="5">
        <v>51.250000000001798</v>
      </c>
      <c r="F56" s="6" t="s">
        <v>1112</v>
      </c>
      <c r="G56" s="2">
        <v>71.900000000000006</v>
      </c>
      <c r="H56" s="2">
        <v>71.900000000000006</v>
      </c>
      <c r="I56" s="2">
        <v>58.75</v>
      </c>
      <c r="J56" s="2">
        <v>32.08</v>
      </c>
      <c r="K56" s="2">
        <v>0</v>
      </c>
      <c r="L56" s="2">
        <v>0.88870000000000005</v>
      </c>
      <c r="M56" s="2">
        <v>46.509495999999999</v>
      </c>
      <c r="N56" s="2">
        <v>0</v>
      </c>
      <c r="O56" s="2">
        <v>0</v>
      </c>
      <c r="P56" s="2">
        <v>0</v>
      </c>
      <c r="Q56" s="2">
        <v>115</v>
      </c>
      <c r="R56" s="2">
        <v>-241.27500000000001</v>
      </c>
      <c r="S56" s="2">
        <v>114.77200000000001</v>
      </c>
      <c r="T56" s="2">
        <v>-241.27500000000001</v>
      </c>
      <c r="U56" s="2">
        <v>0</v>
      </c>
      <c r="V56" s="2">
        <v>390</v>
      </c>
      <c r="W56" s="2">
        <v>0</v>
      </c>
      <c r="X56" s="2">
        <v>389.22800000000001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84</v>
      </c>
    </row>
    <row r="57" spans="1:38" s="2" customFormat="1" x14ac:dyDescent="0.35">
      <c r="A57" s="2" t="s">
        <v>0</v>
      </c>
      <c r="B57" s="13"/>
      <c r="C57" s="3">
        <v>44213.291666666701</v>
      </c>
      <c r="D57" s="2">
        <v>15</v>
      </c>
      <c r="E57" s="5">
        <v>51.291666666668497</v>
      </c>
      <c r="F57" s="6" t="s">
        <v>1113</v>
      </c>
      <c r="G57" s="2">
        <v>75.8</v>
      </c>
      <c r="H57" s="2">
        <v>75.8</v>
      </c>
      <c r="I57" s="2">
        <v>58.75</v>
      </c>
      <c r="J57" s="2">
        <v>32.08</v>
      </c>
      <c r="K57" s="2">
        <v>0</v>
      </c>
      <c r="L57" s="2">
        <v>0.88870000000000005</v>
      </c>
      <c r="M57" s="2">
        <v>46.509495999999999</v>
      </c>
      <c r="N57" s="2">
        <v>0</v>
      </c>
      <c r="O57"/>
      <c r="P57"/>
      <c r="Q57" s="2">
        <v>287.036</v>
      </c>
      <c r="R57" s="2">
        <v>-250.68199999999999</v>
      </c>
      <c r="S57" s="2">
        <v>286.036</v>
      </c>
      <c r="T57" s="2">
        <v>-250.68199999999999</v>
      </c>
      <c r="U57" s="2">
        <v>0</v>
      </c>
      <c r="V57" s="2">
        <v>0</v>
      </c>
      <c r="W57" s="2">
        <v>0</v>
      </c>
      <c r="X57" s="2">
        <v>0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106</v>
      </c>
    </row>
    <row r="58" spans="1:38" s="2" customFormat="1" x14ac:dyDescent="0.35">
      <c r="A58" s="2" t="s">
        <v>0</v>
      </c>
      <c r="B58" s="13"/>
      <c r="C58" s="3">
        <v>44213.333333333372</v>
      </c>
      <c r="D58" s="2">
        <v>17</v>
      </c>
      <c r="E58" s="5">
        <v>51.333333333335197</v>
      </c>
      <c r="F58" s="6" t="s">
        <v>1114</v>
      </c>
      <c r="G58" s="2">
        <v>76</v>
      </c>
      <c r="H58" s="2">
        <v>76</v>
      </c>
      <c r="I58" s="2">
        <v>58.75</v>
      </c>
      <c r="J58" s="2">
        <v>32.08</v>
      </c>
      <c r="K58" s="2">
        <v>0</v>
      </c>
      <c r="L58" s="2">
        <v>0.88870000000000005</v>
      </c>
      <c r="M58" s="2">
        <v>46.509495999999999</v>
      </c>
      <c r="N58" s="2">
        <v>0</v>
      </c>
      <c r="O58"/>
      <c r="P58"/>
      <c r="Q58" s="2">
        <v>181.57300000000001</v>
      </c>
      <c r="R58" s="2">
        <v>-426.15199999999999</v>
      </c>
      <c r="S58" s="2">
        <v>181.57300000000001</v>
      </c>
      <c r="T58" s="2">
        <v>-425.15199999999999</v>
      </c>
      <c r="U58" s="2">
        <v>0</v>
      </c>
      <c r="V58" s="2">
        <v>0</v>
      </c>
      <c r="W58" s="2">
        <v>0</v>
      </c>
      <c r="X58" s="2">
        <v>0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117</v>
      </c>
    </row>
    <row r="59" spans="1:38" s="2" customFormat="1" x14ac:dyDescent="0.35">
      <c r="A59" s="2" t="s">
        <v>0</v>
      </c>
      <c r="B59" s="13"/>
      <c r="C59" s="3">
        <v>44213.375000000044</v>
      </c>
      <c r="D59" s="2">
        <v>19</v>
      </c>
      <c r="E59" s="5">
        <v>51.375000000001897</v>
      </c>
      <c r="F59" s="6" t="s">
        <v>1115</v>
      </c>
      <c r="G59" s="2">
        <v>76</v>
      </c>
      <c r="H59" s="2">
        <v>76</v>
      </c>
      <c r="I59" s="2">
        <v>58.75</v>
      </c>
      <c r="J59" s="2">
        <v>32.08</v>
      </c>
      <c r="K59" s="2">
        <v>0</v>
      </c>
      <c r="L59" s="2">
        <v>0.88870000000000005</v>
      </c>
      <c r="M59" s="2">
        <v>46.509495999999999</v>
      </c>
      <c r="N59" s="2">
        <v>0</v>
      </c>
      <c r="O59"/>
      <c r="P59"/>
      <c r="Q59" s="2">
        <v>286.959</v>
      </c>
      <c r="R59" s="2">
        <v>-325.87099999999998</v>
      </c>
      <c r="S59" s="2">
        <v>286.959</v>
      </c>
      <c r="T59" s="2">
        <v>-324.87099999999998</v>
      </c>
      <c r="U59" s="2">
        <v>0</v>
      </c>
      <c r="V59" s="2">
        <v>0</v>
      </c>
      <c r="W59" s="2">
        <v>0</v>
      </c>
      <c r="X59" s="2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124</v>
      </c>
    </row>
    <row r="60" spans="1:38" s="2" customFormat="1" x14ac:dyDescent="0.35">
      <c r="A60" s="2" t="s">
        <v>0</v>
      </c>
      <c r="B60" s="13"/>
      <c r="C60" s="3">
        <v>44213.416666666715</v>
      </c>
      <c r="D60" s="2">
        <v>21</v>
      </c>
      <c r="E60" s="5">
        <v>51.416666666668497</v>
      </c>
      <c r="F60" s="6" t="s">
        <v>1116</v>
      </c>
      <c r="G60" s="2">
        <v>75</v>
      </c>
      <c r="H60" s="2">
        <v>75</v>
      </c>
      <c r="I60" s="2">
        <v>58.75</v>
      </c>
      <c r="J60" s="2">
        <v>32.08</v>
      </c>
      <c r="K60" s="2">
        <v>0</v>
      </c>
      <c r="L60" s="2">
        <v>0.88870000000000005</v>
      </c>
      <c r="M60" s="2">
        <v>46.509495999999999</v>
      </c>
      <c r="N60" s="2">
        <v>0</v>
      </c>
      <c r="O60"/>
      <c r="P60"/>
      <c r="Q60" s="2">
        <v>456.9</v>
      </c>
      <c r="R60" s="2">
        <v>-279.86799999999999</v>
      </c>
      <c r="S60" s="2">
        <v>455.9</v>
      </c>
      <c r="T60" s="2">
        <v>-279.86799999999999</v>
      </c>
      <c r="U60" s="2">
        <v>0</v>
      </c>
      <c r="V60" s="2">
        <v>0</v>
      </c>
      <c r="W60" s="2">
        <v>0</v>
      </c>
      <c r="X60" s="2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141</v>
      </c>
    </row>
    <row r="61" spans="1:38" s="2" customFormat="1" x14ac:dyDescent="0.35">
      <c r="A61" s="2" t="s">
        <v>0</v>
      </c>
      <c r="B61" s="13"/>
      <c r="C61" s="3">
        <v>44213.458333333387</v>
      </c>
      <c r="D61" s="2">
        <v>23</v>
      </c>
      <c r="E61" s="5">
        <v>51.458333333335197</v>
      </c>
      <c r="F61" s="6" t="s">
        <v>1117</v>
      </c>
      <c r="G61" s="2">
        <v>76</v>
      </c>
      <c r="H61" s="2">
        <v>76</v>
      </c>
      <c r="I61" s="2">
        <v>58.75</v>
      </c>
      <c r="J61" s="2">
        <v>32.08</v>
      </c>
      <c r="K61" s="2">
        <v>0</v>
      </c>
      <c r="L61" s="2">
        <v>0.88870000000000005</v>
      </c>
      <c r="M61" s="2">
        <v>46.509495999999999</v>
      </c>
      <c r="N61" s="2">
        <v>0</v>
      </c>
      <c r="O61"/>
      <c r="P61"/>
      <c r="Q61" s="2">
        <v>544.74900000000002</v>
      </c>
      <c r="R61" s="2">
        <v>-526.38400000000001</v>
      </c>
      <c r="S61" s="2">
        <v>543.74900000000002</v>
      </c>
      <c r="T61" s="2">
        <v>-526.38400000000001</v>
      </c>
      <c r="U61" s="2">
        <v>0</v>
      </c>
      <c r="V61" s="2">
        <v>0</v>
      </c>
      <c r="W61" s="2">
        <v>0</v>
      </c>
      <c r="X61" s="2">
        <v>0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166</v>
      </c>
    </row>
    <row r="62" spans="1:38" s="2" customFormat="1" x14ac:dyDescent="0.35">
      <c r="A62" s="2" t="s">
        <v>0</v>
      </c>
      <c r="B62" s="13"/>
      <c r="C62" s="3">
        <v>44213.500000000058</v>
      </c>
      <c r="D62" s="2">
        <v>25</v>
      </c>
      <c r="E62" s="5">
        <v>51.500000000001897</v>
      </c>
      <c r="F62" s="6" t="s">
        <v>1118</v>
      </c>
      <c r="G62" s="2">
        <v>30</v>
      </c>
      <c r="H62" s="2">
        <v>30</v>
      </c>
      <c r="I62" s="2">
        <v>58.75</v>
      </c>
      <c r="J62" s="2">
        <v>32.08</v>
      </c>
      <c r="K62" s="2">
        <v>0</v>
      </c>
      <c r="L62" s="2">
        <v>0.88870000000000005</v>
      </c>
      <c r="M62" s="2">
        <v>46.509495999999999</v>
      </c>
      <c r="N62" s="2">
        <v>0</v>
      </c>
      <c r="O62"/>
      <c r="P62"/>
      <c r="Q62" s="2">
        <v>490</v>
      </c>
      <c r="R62" s="2">
        <v>-492.73899999999998</v>
      </c>
      <c r="S62" s="2">
        <v>490</v>
      </c>
      <c r="T62" s="2">
        <v>-491.73899999999998</v>
      </c>
      <c r="U62" s="2">
        <v>0</v>
      </c>
      <c r="V62" s="2">
        <v>0</v>
      </c>
      <c r="W62" s="2">
        <v>0</v>
      </c>
      <c r="X62" s="2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184</v>
      </c>
    </row>
    <row r="63" spans="1:38" s="2" customFormat="1" x14ac:dyDescent="0.35">
      <c r="A63" s="2" t="s">
        <v>0</v>
      </c>
      <c r="B63" s="13"/>
      <c r="C63" s="3">
        <v>44213.54166666673</v>
      </c>
      <c r="D63" s="2">
        <v>27</v>
      </c>
      <c r="E63" s="5">
        <v>51.541666666668497</v>
      </c>
      <c r="F63" s="6" t="s">
        <v>1119</v>
      </c>
      <c r="G63" s="2">
        <v>76</v>
      </c>
      <c r="H63" s="2">
        <v>76</v>
      </c>
      <c r="I63" s="2">
        <v>58.75</v>
      </c>
      <c r="J63" s="2">
        <v>32.08</v>
      </c>
      <c r="K63" s="2">
        <v>0</v>
      </c>
      <c r="L63" s="2">
        <v>0.88870000000000005</v>
      </c>
      <c r="M63" s="2">
        <v>46.509495999999999</v>
      </c>
      <c r="N63" s="2">
        <v>0</v>
      </c>
      <c r="O63"/>
      <c r="P63"/>
      <c r="Q63" s="2">
        <v>567.26700000000005</v>
      </c>
      <c r="R63" s="2">
        <v>-541.75099999999998</v>
      </c>
      <c r="S63" s="2">
        <v>566.26700000000005</v>
      </c>
      <c r="T63" s="2">
        <v>-541.75099999999998</v>
      </c>
      <c r="U63" s="2">
        <v>0</v>
      </c>
      <c r="V63" s="2">
        <v>0</v>
      </c>
      <c r="W63" s="2">
        <v>0</v>
      </c>
      <c r="X63" s="2">
        <v>0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192</v>
      </c>
    </row>
    <row r="64" spans="1:38" s="2" customFormat="1" x14ac:dyDescent="0.35">
      <c r="A64" s="2" t="s">
        <v>0</v>
      </c>
      <c r="B64" s="13"/>
      <c r="C64" s="3">
        <v>44213.583333333401</v>
      </c>
      <c r="D64" s="2">
        <v>29</v>
      </c>
      <c r="E64" s="5">
        <v>51.583333333335197</v>
      </c>
      <c r="F64" s="6" t="s">
        <v>1120</v>
      </c>
      <c r="G64" s="2">
        <v>76.67</v>
      </c>
      <c r="H64" s="2">
        <v>76.67</v>
      </c>
      <c r="I64" s="2">
        <v>58.75</v>
      </c>
      <c r="J64" s="2">
        <v>32.08</v>
      </c>
      <c r="K64" s="2">
        <v>0</v>
      </c>
      <c r="L64" s="2">
        <v>0.88870000000000005</v>
      </c>
      <c r="M64" s="2">
        <v>46.509495999999999</v>
      </c>
      <c r="N64" s="2">
        <v>0</v>
      </c>
      <c r="O64"/>
      <c r="P64"/>
      <c r="Q64" s="2">
        <v>580.74900000000002</v>
      </c>
      <c r="R64" s="2">
        <v>-699.92600000000004</v>
      </c>
      <c r="S64" s="2">
        <v>580.74900000000002</v>
      </c>
      <c r="T64" s="2">
        <v>-698.92600000000004</v>
      </c>
      <c r="U64" s="2">
        <v>0</v>
      </c>
      <c r="V64" s="2">
        <v>0</v>
      </c>
      <c r="W64" s="2">
        <v>0</v>
      </c>
      <c r="X64" s="2">
        <v>0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203</v>
      </c>
    </row>
    <row r="65" spans="1:38" s="2" customFormat="1" x14ac:dyDescent="0.35">
      <c r="A65" s="2" t="s">
        <v>0</v>
      </c>
      <c r="B65" s="13"/>
      <c r="C65" s="3">
        <v>44213.625000000073</v>
      </c>
      <c r="D65" s="2">
        <v>31</v>
      </c>
      <c r="E65" s="5">
        <v>51.625000000001897</v>
      </c>
      <c r="F65" s="6" t="s">
        <v>1121</v>
      </c>
      <c r="G65" s="2">
        <v>76</v>
      </c>
      <c r="H65" s="2">
        <v>76</v>
      </c>
      <c r="I65" s="2">
        <v>58.75</v>
      </c>
      <c r="J65" s="2">
        <v>32.08</v>
      </c>
      <c r="K65" s="2">
        <v>0</v>
      </c>
      <c r="L65" s="2">
        <v>0.88870000000000005</v>
      </c>
      <c r="M65" s="2">
        <v>46.509495999999999</v>
      </c>
      <c r="N65" s="2">
        <v>0</v>
      </c>
      <c r="O65"/>
      <c r="P65"/>
      <c r="Q65" s="2">
        <v>565.76700000000005</v>
      </c>
      <c r="R65" s="2">
        <v>-759.43799999999999</v>
      </c>
      <c r="S65" s="2">
        <v>565.76700000000005</v>
      </c>
      <c r="T65" s="2">
        <v>-758.43799999999999</v>
      </c>
      <c r="U65" s="2">
        <v>0</v>
      </c>
      <c r="V65" s="2">
        <v>0</v>
      </c>
      <c r="W65" s="2">
        <v>0</v>
      </c>
      <c r="X65" s="2">
        <v>0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216</v>
      </c>
    </row>
    <row r="66" spans="1:38" s="2" customFormat="1" x14ac:dyDescent="0.35">
      <c r="A66" s="2" t="s">
        <v>0</v>
      </c>
      <c r="B66" s="13"/>
      <c r="C66" s="3">
        <v>44213.666666666744</v>
      </c>
      <c r="D66" s="2">
        <v>33</v>
      </c>
      <c r="E66" s="5">
        <v>51.666666666668597</v>
      </c>
      <c r="F66" s="6" t="s">
        <v>1122</v>
      </c>
      <c r="G66" s="2">
        <v>76</v>
      </c>
      <c r="H66" s="2">
        <v>76</v>
      </c>
      <c r="I66" s="2">
        <v>58.75</v>
      </c>
      <c r="J66" s="2">
        <v>32.08</v>
      </c>
      <c r="K66" s="2">
        <v>0</v>
      </c>
      <c r="L66" s="2">
        <v>0.88870000000000005</v>
      </c>
      <c r="M66" s="2">
        <v>46.509495999999999</v>
      </c>
      <c r="N66" s="2">
        <v>12.9</v>
      </c>
      <c r="O66"/>
      <c r="P66"/>
      <c r="Q66" s="2">
        <v>793.55</v>
      </c>
      <c r="R66" s="2">
        <v>-561.31899999999996</v>
      </c>
      <c r="S66" s="2">
        <v>792.55</v>
      </c>
      <c r="T66" s="2">
        <v>-561.31899999999996</v>
      </c>
      <c r="U66" s="2">
        <v>0</v>
      </c>
      <c r="V66" s="2">
        <v>0</v>
      </c>
      <c r="W66" s="2">
        <v>0</v>
      </c>
      <c r="X66" s="2">
        <v>0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219</v>
      </c>
    </row>
    <row r="67" spans="1:38" s="2" customFormat="1" x14ac:dyDescent="0.35">
      <c r="A67" s="2" t="s">
        <v>0</v>
      </c>
      <c r="B67" s="13"/>
      <c r="C67" s="3">
        <v>44213.708333333416</v>
      </c>
      <c r="D67" s="2">
        <v>35</v>
      </c>
      <c r="E67" s="5">
        <v>51.708333333335197</v>
      </c>
      <c r="F67" s="6" t="s">
        <v>1123</v>
      </c>
      <c r="G67" s="2">
        <v>88</v>
      </c>
      <c r="H67" s="2">
        <v>88</v>
      </c>
      <c r="I67" s="2">
        <v>58.75</v>
      </c>
      <c r="J67" s="2">
        <v>32.08</v>
      </c>
      <c r="K67" s="2">
        <v>0</v>
      </c>
      <c r="L67" s="2">
        <v>0.88870000000000005</v>
      </c>
      <c r="M67" s="2">
        <v>46.509495999999999</v>
      </c>
      <c r="N67" s="2">
        <v>12.9</v>
      </c>
      <c r="O67"/>
      <c r="P67"/>
      <c r="Q67" s="2">
        <v>985.755</v>
      </c>
      <c r="R67" s="2">
        <v>-179.43100000000001</v>
      </c>
      <c r="S67" s="2">
        <v>984.755</v>
      </c>
      <c r="T67" s="2">
        <v>-179.43100000000001</v>
      </c>
      <c r="U67" s="2">
        <v>0</v>
      </c>
      <c r="V67" s="2">
        <v>0</v>
      </c>
      <c r="W67" s="2">
        <v>0</v>
      </c>
      <c r="X67" s="2">
        <v>0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218</v>
      </c>
    </row>
    <row r="68" spans="1:38" s="2" customFormat="1" x14ac:dyDescent="0.35">
      <c r="A68" s="2" t="s">
        <v>0</v>
      </c>
      <c r="B68" s="13"/>
      <c r="C68" s="3">
        <v>44213.750000000087</v>
      </c>
      <c r="D68" s="2">
        <v>37</v>
      </c>
      <c r="E68" s="5">
        <v>51.750000000001897</v>
      </c>
      <c r="F68" s="6" t="s">
        <v>1124</v>
      </c>
      <c r="G68" s="2">
        <v>31.51</v>
      </c>
      <c r="H68" s="2">
        <v>31.51</v>
      </c>
      <c r="I68" s="2">
        <v>58.75</v>
      </c>
      <c r="J68" s="2">
        <v>32.08</v>
      </c>
      <c r="K68" s="2">
        <v>0</v>
      </c>
      <c r="L68" s="2">
        <v>0.88870000000000005</v>
      </c>
      <c r="M68" s="2">
        <v>46.509495999999999</v>
      </c>
      <c r="N68" s="2">
        <v>12.9</v>
      </c>
      <c r="O68"/>
      <c r="P68"/>
      <c r="Q68" s="2">
        <v>851.96699999999998</v>
      </c>
      <c r="R68" s="2">
        <v>-563.57100000000003</v>
      </c>
      <c r="S68" s="2">
        <v>850.96699999999998</v>
      </c>
      <c r="T68" s="2">
        <v>-563.57100000000003</v>
      </c>
      <c r="U68" s="2">
        <v>0</v>
      </c>
      <c r="V68" s="2">
        <v>0</v>
      </c>
      <c r="W68" s="2">
        <v>0</v>
      </c>
      <c r="X68" s="2">
        <v>0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213</v>
      </c>
    </row>
    <row r="69" spans="1:38" s="2" customFormat="1" x14ac:dyDescent="0.35">
      <c r="A69" s="2" t="s">
        <v>0</v>
      </c>
      <c r="B69" s="13"/>
      <c r="C69" s="3">
        <v>44213.791666666759</v>
      </c>
      <c r="D69" s="2">
        <v>39</v>
      </c>
      <c r="E69" s="5">
        <v>51.791666666668597</v>
      </c>
      <c r="F69" s="6" t="s">
        <v>1125</v>
      </c>
      <c r="G69" s="2">
        <v>31.51</v>
      </c>
      <c r="H69" s="2">
        <v>31.51</v>
      </c>
      <c r="I69" s="2">
        <v>58.75</v>
      </c>
      <c r="J69" s="2">
        <v>32.08</v>
      </c>
      <c r="K69" s="2">
        <v>0</v>
      </c>
      <c r="L69" s="2">
        <v>0.88870000000000005</v>
      </c>
      <c r="M69" s="2">
        <v>46.509495999999999</v>
      </c>
      <c r="N69" s="2">
        <v>0</v>
      </c>
      <c r="O69"/>
      <c r="P69"/>
      <c r="Q69" s="2">
        <v>884.25</v>
      </c>
      <c r="R69" s="2">
        <v>-757.83399999999995</v>
      </c>
      <c r="S69" s="2">
        <v>883.25</v>
      </c>
      <c r="T69" s="2">
        <v>-757.83399999999995</v>
      </c>
      <c r="U69" s="2">
        <v>0</v>
      </c>
      <c r="V69" s="2">
        <v>0</v>
      </c>
      <c r="W69" s="2">
        <v>0</v>
      </c>
      <c r="X69" s="2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205</v>
      </c>
    </row>
    <row r="70" spans="1:38" s="2" customFormat="1" x14ac:dyDescent="0.35">
      <c r="A70" s="2" t="s">
        <v>0</v>
      </c>
      <c r="B70" s="13"/>
      <c r="C70" s="3">
        <v>44213.83333333343</v>
      </c>
      <c r="D70" s="2">
        <v>41</v>
      </c>
      <c r="E70" s="5">
        <v>51.833333333335197</v>
      </c>
      <c r="F70" s="6" t="s">
        <v>1126</v>
      </c>
      <c r="G70" s="2">
        <v>31.35</v>
      </c>
      <c r="H70" s="2">
        <v>31.35</v>
      </c>
      <c r="I70" s="2">
        <v>58.75</v>
      </c>
      <c r="J70" s="2">
        <v>32.08</v>
      </c>
      <c r="K70" s="2">
        <v>0</v>
      </c>
      <c r="L70" s="2">
        <v>0.88870000000000005</v>
      </c>
      <c r="M70" s="2">
        <v>46.509495999999999</v>
      </c>
      <c r="N70" s="2">
        <v>0</v>
      </c>
      <c r="O70"/>
      <c r="P70"/>
      <c r="Q70" s="2">
        <v>836.15700000000004</v>
      </c>
      <c r="R70" s="2">
        <v>-644.80799999999999</v>
      </c>
      <c r="S70" s="2">
        <v>835.15700000000004</v>
      </c>
      <c r="T70" s="2">
        <v>-644.80799999999999</v>
      </c>
      <c r="U70" s="2">
        <v>0</v>
      </c>
      <c r="V70" s="2">
        <v>0</v>
      </c>
      <c r="W70" s="2">
        <v>0</v>
      </c>
      <c r="X70" s="2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186</v>
      </c>
    </row>
    <row r="71" spans="1:38" s="2" customFormat="1" x14ac:dyDescent="0.35">
      <c r="A71" s="2" t="s">
        <v>0</v>
      </c>
      <c r="B71" s="13"/>
      <c r="C71" s="3">
        <v>44213.875000000102</v>
      </c>
      <c r="D71" s="2">
        <v>43</v>
      </c>
      <c r="E71" s="5">
        <v>51.875000000001897</v>
      </c>
      <c r="F71" s="6" t="s">
        <v>1127</v>
      </c>
      <c r="G71" s="2">
        <v>31.51</v>
      </c>
      <c r="H71" s="2">
        <v>31.51</v>
      </c>
      <c r="I71" s="2">
        <v>58.75</v>
      </c>
      <c r="J71" s="2">
        <v>32.08</v>
      </c>
      <c r="K71" s="2">
        <v>0</v>
      </c>
      <c r="L71" s="2">
        <v>0.88870000000000005</v>
      </c>
      <c r="M71" s="2">
        <v>46.509495999999999</v>
      </c>
      <c r="N71" s="2">
        <v>0</v>
      </c>
      <c r="O71"/>
      <c r="P71"/>
      <c r="Q71" s="2">
        <v>628.35699999999997</v>
      </c>
      <c r="R71" s="2">
        <v>-420.88200000000001</v>
      </c>
      <c r="S71" s="2">
        <v>627.35699999999997</v>
      </c>
      <c r="T71" s="2">
        <v>-420.88200000000001</v>
      </c>
      <c r="U71" s="2">
        <v>0</v>
      </c>
      <c r="V71" s="2">
        <v>0</v>
      </c>
      <c r="W71" s="2">
        <v>0</v>
      </c>
      <c r="X71" s="2">
        <v>0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159</v>
      </c>
    </row>
    <row r="72" spans="1:38" s="2" customFormat="1" x14ac:dyDescent="0.35">
      <c r="A72" s="2" t="s">
        <v>0</v>
      </c>
      <c r="B72" s="13"/>
      <c r="C72" s="3">
        <v>44213.916666666773</v>
      </c>
      <c r="D72" s="2">
        <v>45</v>
      </c>
      <c r="E72" s="5">
        <v>51.916666666668597</v>
      </c>
      <c r="F72" s="6" t="s">
        <v>1128</v>
      </c>
      <c r="G72" s="2">
        <v>31</v>
      </c>
      <c r="H72" s="2">
        <v>31</v>
      </c>
      <c r="I72" s="2">
        <v>58.75</v>
      </c>
      <c r="J72" s="2">
        <v>32.08</v>
      </c>
      <c r="K72" s="2">
        <v>0</v>
      </c>
      <c r="L72" s="2">
        <v>0.88870000000000005</v>
      </c>
      <c r="M72" s="2">
        <v>46.509495999999999</v>
      </c>
      <c r="N72" s="2">
        <v>0</v>
      </c>
      <c r="O72"/>
      <c r="P72"/>
      <c r="Q72" s="2">
        <v>134.30099999999999</v>
      </c>
      <c r="R72" s="2">
        <v>-312.476</v>
      </c>
      <c r="S72" s="2">
        <v>134.30099999999999</v>
      </c>
      <c r="T72" s="2">
        <v>-312.476</v>
      </c>
      <c r="U72" s="2">
        <v>0</v>
      </c>
      <c r="V72" s="2">
        <v>250</v>
      </c>
      <c r="W72" s="2">
        <v>0</v>
      </c>
      <c r="X72" s="2">
        <v>249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128</v>
      </c>
    </row>
    <row r="73" spans="1:38" s="2" customFormat="1" x14ac:dyDescent="0.35">
      <c r="A73" s="2" t="s">
        <v>0</v>
      </c>
      <c r="B73" s="13"/>
      <c r="C73" s="3">
        <v>44213.958333333445</v>
      </c>
      <c r="D73" s="2">
        <v>47</v>
      </c>
      <c r="E73" s="5">
        <v>51.958333333335297</v>
      </c>
      <c r="F73" s="6" t="s">
        <v>1129</v>
      </c>
      <c r="G73" s="2">
        <v>71</v>
      </c>
      <c r="H73" s="2">
        <v>71</v>
      </c>
      <c r="I73" s="2">
        <v>58.75</v>
      </c>
      <c r="J73" s="2">
        <v>32.08</v>
      </c>
      <c r="K73" s="2">
        <v>0</v>
      </c>
      <c r="L73" s="2">
        <v>0.88870000000000005</v>
      </c>
      <c r="M73" s="2">
        <v>46.509495999999999</v>
      </c>
      <c r="N73" s="2">
        <v>0</v>
      </c>
      <c r="O73"/>
      <c r="P73"/>
      <c r="Q73" s="2">
        <v>531.73099999999999</v>
      </c>
      <c r="R73" s="2">
        <v>-360.36200000000002</v>
      </c>
      <c r="S73" s="2">
        <v>530.73099999999999</v>
      </c>
      <c r="T73" s="2">
        <v>-360.36200000000002</v>
      </c>
      <c r="U73" s="2">
        <v>-104</v>
      </c>
      <c r="V73" s="2">
        <v>65</v>
      </c>
      <c r="W73" s="2">
        <v>-104</v>
      </c>
      <c r="X73" s="2">
        <v>65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112</v>
      </c>
    </row>
    <row r="74" spans="1:38" s="2" customFormat="1" x14ac:dyDescent="0.35">
      <c r="A74" s="2" t="s">
        <v>0</v>
      </c>
      <c r="B74" s="13">
        <v>44214</v>
      </c>
      <c r="C74" s="3">
        <v>44214</v>
      </c>
      <c r="D74" s="2">
        <v>1</v>
      </c>
      <c r="E74" s="5">
        <v>52.000000000001897</v>
      </c>
      <c r="F74" s="6" t="s">
        <v>1130</v>
      </c>
      <c r="G74" s="2">
        <v>71</v>
      </c>
      <c r="H74" s="2">
        <v>71</v>
      </c>
      <c r="I74" s="2">
        <v>53.8</v>
      </c>
      <c r="J74" s="2">
        <v>32.08</v>
      </c>
      <c r="K74" s="2">
        <v>0</v>
      </c>
      <c r="L74" s="2">
        <v>0.88870000000000005</v>
      </c>
      <c r="M74" s="2">
        <v>46.509495999999999</v>
      </c>
      <c r="N74" s="2">
        <v>0</v>
      </c>
      <c r="O74"/>
      <c r="P74"/>
      <c r="Q74" s="2">
        <v>556.18200000000002</v>
      </c>
      <c r="R74" s="2">
        <v>-454.024</v>
      </c>
      <c r="S74" s="2">
        <v>555.18200000000002</v>
      </c>
      <c r="T74" s="2">
        <v>-454.024</v>
      </c>
      <c r="U74" s="2">
        <v>-104</v>
      </c>
      <c r="V74" s="2">
        <v>65</v>
      </c>
      <c r="W74" s="2">
        <v>-104</v>
      </c>
      <c r="X74" s="2">
        <v>65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>
        <v>110</v>
      </c>
    </row>
    <row r="75" spans="1:38" s="2" customFormat="1" x14ac:dyDescent="0.35">
      <c r="A75" s="2" t="s">
        <v>0</v>
      </c>
      <c r="B75" s="13"/>
      <c r="C75" s="3">
        <v>44214.041666666672</v>
      </c>
      <c r="D75" s="2">
        <v>3</v>
      </c>
      <c r="E75" s="5">
        <v>52.041666666668597</v>
      </c>
      <c r="F75" s="6" t="s">
        <v>1131</v>
      </c>
      <c r="G75" s="2">
        <v>72</v>
      </c>
      <c r="H75" s="2">
        <v>72</v>
      </c>
      <c r="I75" s="2">
        <v>53.8</v>
      </c>
      <c r="J75" s="2">
        <v>32.08</v>
      </c>
      <c r="K75" s="2">
        <v>0</v>
      </c>
      <c r="L75" s="2">
        <v>0.88870000000000005</v>
      </c>
      <c r="M75" s="2">
        <v>46.509495999999999</v>
      </c>
      <c r="N75" s="2">
        <v>0</v>
      </c>
      <c r="O75"/>
      <c r="P75"/>
      <c r="Q75" s="2">
        <v>609.06200000000001</v>
      </c>
      <c r="R75" s="2">
        <v>-396.16699999999997</v>
      </c>
      <c r="S75" s="2">
        <v>608.06200000000001</v>
      </c>
      <c r="T75" s="2">
        <v>-396.16699999999997</v>
      </c>
      <c r="U75" s="2">
        <v>-104</v>
      </c>
      <c r="V75" s="2">
        <v>65</v>
      </c>
      <c r="W75" s="2">
        <v>-104</v>
      </c>
      <c r="X75" s="2">
        <v>65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>
        <v>110</v>
      </c>
    </row>
    <row r="76" spans="1:38" s="2" customFormat="1" x14ac:dyDescent="0.35">
      <c r="A76" s="2" t="s">
        <v>0</v>
      </c>
      <c r="B76" s="13"/>
      <c r="C76" s="3">
        <v>44214.083333333343</v>
      </c>
      <c r="D76" s="2">
        <v>5</v>
      </c>
      <c r="E76" s="5">
        <v>52.083333333335297</v>
      </c>
      <c r="F76" s="6" t="s">
        <v>1132</v>
      </c>
      <c r="G76" s="2">
        <v>72</v>
      </c>
      <c r="H76" s="2">
        <v>72</v>
      </c>
      <c r="I76" s="2">
        <v>53.8</v>
      </c>
      <c r="J76" s="2">
        <v>32.08</v>
      </c>
      <c r="K76" s="2">
        <v>0</v>
      </c>
      <c r="L76" s="2">
        <v>0.88870000000000005</v>
      </c>
      <c r="M76" s="2">
        <v>46.509495999999999</v>
      </c>
      <c r="N76" s="2">
        <v>0</v>
      </c>
      <c r="O76"/>
      <c r="P76"/>
      <c r="Q76" s="2">
        <v>472.11399999999998</v>
      </c>
      <c r="R76" s="2">
        <v>-373.68299999999999</v>
      </c>
      <c r="S76" s="2">
        <v>471.11399999999998</v>
      </c>
      <c r="T76" s="2">
        <v>-373.68299999999999</v>
      </c>
      <c r="U76" s="2">
        <v>-104</v>
      </c>
      <c r="V76" s="2">
        <v>65</v>
      </c>
      <c r="W76" s="2">
        <v>-104</v>
      </c>
      <c r="X76" s="2">
        <v>65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>
        <v>105</v>
      </c>
    </row>
    <row r="77" spans="1:38" s="2" customFormat="1" x14ac:dyDescent="0.35">
      <c r="A77" s="2" t="s">
        <v>0</v>
      </c>
      <c r="B77" s="13"/>
      <c r="C77" s="3">
        <v>44214.125000000015</v>
      </c>
      <c r="D77" s="2">
        <v>7</v>
      </c>
      <c r="E77" s="5">
        <v>52.125000000001897</v>
      </c>
      <c r="F77" s="6" t="s">
        <v>1133</v>
      </c>
      <c r="G77" s="2">
        <v>71</v>
      </c>
      <c r="H77" s="2">
        <v>71</v>
      </c>
      <c r="I77" s="2">
        <v>53.8</v>
      </c>
      <c r="J77" s="2">
        <v>32.08</v>
      </c>
      <c r="K77" s="2">
        <v>0</v>
      </c>
      <c r="L77" s="2">
        <v>0.88870000000000005</v>
      </c>
      <c r="M77" s="2">
        <v>46.509495999999999</v>
      </c>
      <c r="N77" s="2">
        <v>0</v>
      </c>
      <c r="O77" s="2">
        <v>6.5</v>
      </c>
      <c r="P77" s="2">
        <v>1</v>
      </c>
      <c r="Q77" s="2">
        <v>315</v>
      </c>
      <c r="R77" s="2">
        <v>-603.54600000000005</v>
      </c>
      <c r="S77" s="2">
        <v>315</v>
      </c>
      <c r="T77" s="2">
        <v>-602.73299999999995</v>
      </c>
      <c r="U77" s="2">
        <v>-104</v>
      </c>
      <c r="V77" s="2">
        <v>65</v>
      </c>
      <c r="W77" s="2">
        <v>-103.813</v>
      </c>
      <c r="X77" s="2">
        <v>65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>
        <v>100</v>
      </c>
    </row>
    <row r="78" spans="1:38" s="2" customFormat="1" x14ac:dyDescent="0.35">
      <c r="A78" s="2" t="s">
        <v>0</v>
      </c>
      <c r="B78" s="13"/>
      <c r="C78" s="3">
        <v>44214.166666666686</v>
      </c>
      <c r="D78" s="2">
        <v>9</v>
      </c>
      <c r="E78" s="5">
        <v>52.166666666668597</v>
      </c>
      <c r="F78" s="6" t="s">
        <v>1134</v>
      </c>
      <c r="G78" s="2">
        <v>71</v>
      </c>
      <c r="H78" s="2">
        <v>71</v>
      </c>
      <c r="I78" s="2">
        <v>53.8</v>
      </c>
      <c r="J78" s="2">
        <v>32.08</v>
      </c>
      <c r="K78" s="2">
        <v>0</v>
      </c>
      <c r="L78" s="2">
        <v>0.88870000000000005</v>
      </c>
      <c r="M78" s="2">
        <v>46.509495999999999</v>
      </c>
      <c r="N78" s="2">
        <v>0</v>
      </c>
      <c r="O78" s="2">
        <v>31.1</v>
      </c>
      <c r="P78" s="2">
        <v>1</v>
      </c>
      <c r="Q78" s="2">
        <v>277.5</v>
      </c>
      <c r="R78" s="2">
        <v>-436.846</v>
      </c>
      <c r="S78" s="2">
        <v>277.5</v>
      </c>
      <c r="T78" s="2">
        <v>-436.05799999999999</v>
      </c>
      <c r="U78" s="2">
        <v>-104</v>
      </c>
      <c r="V78" s="2">
        <v>65</v>
      </c>
      <c r="W78" s="2">
        <v>-103.788</v>
      </c>
      <c r="X78" s="2">
        <v>65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>
        <v>103</v>
      </c>
    </row>
    <row r="79" spans="1:38" s="2" customFormat="1" x14ac:dyDescent="0.35">
      <c r="A79" s="2" t="s">
        <v>0</v>
      </c>
      <c r="B79" s="13"/>
      <c r="C79" s="3">
        <v>44214.208333333358</v>
      </c>
      <c r="D79" s="2">
        <v>11</v>
      </c>
      <c r="E79" s="5">
        <v>52.208333333335297</v>
      </c>
      <c r="F79" s="6" t="s">
        <v>1135</v>
      </c>
      <c r="G79" s="2">
        <v>71</v>
      </c>
      <c r="H79" s="2">
        <v>71</v>
      </c>
      <c r="I79" s="2">
        <v>53.8</v>
      </c>
      <c r="J79" s="2">
        <v>32.08</v>
      </c>
      <c r="K79" s="2">
        <v>0</v>
      </c>
      <c r="L79" s="2">
        <v>0.88870000000000005</v>
      </c>
      <c r="M79" s="2">
        <v>46.509495999999999</v>
      </c>
      <c r="N79" s="2">
        <v>0</v>
      </c>
      <c r="O79"/>
      <c r="P79"/>
      <c r="Q79" s="2">
        <v>336.91699999999997</v>
      </c>
      <c r="R79" s="2">
        <v>-354.21800000000002</v>
      </c>
      <c r="S79" s="2">
        <v>336.91699999999997</v>
      </c>
      <c r="T79" s="2">
        <v>-353.21800000000002</v>
      </c>
      <c r="U79" s="2">
        <v>-104</v>
      </c>
      <c r="V79" s="2">
        <v>65</v>
      </c>
      <c r="W79" s="2">
        <v>-104</v>
      </c>
      <c r="X79" s="2">
        <v>65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>
        <v>111</v>
      </c>
    </row>
    <row r="80" spans="1:38" s="2" customFormat="1" x14ac:dyDescent="0.35">
      <c r="A80" s="2" t="s">
        <v>0</v>
      </c>
      <c r="B80" s="13"/>
      <c r="C80" s="3">
        <v>44214.250000000029</v>
      </c>
      <c r="D80" s="2">
        <v>13</v>
      </c>
      <c r="E80" s="5">
        <v>52.250000000001997</v>
      </c>
      <c r="F80" s="6" t="s">
        <v>1136</v>
      </c>
      <c r="G80" s="2">
        <v>75</v>
      </c>
      <c r="H80" s="2">
        <v>75</v>
      </c>
      <c r="I80" s="2">
        <v>53.8</v>
      </c>
      <c r="J80" s="2">
        <v>32.08</v>
      </c>
      <c r="K80" s="2">
        <v>0</v>
      </c>
      <c r="L80" s="2">
        <v>0.88870000000000005</v>
      </c>
      <c r="M80" s="2">
        <v>46.509495999999999</v>
      </c>
      <c r="N80" s="2">
        <v>0</v>
      </c>
      <c r="O80"/>
      <c r="P80"/>
      <c r="Q80" s="2">
        <v>119.90600000000001</v>
      </c>
      <c r="R80" s="2">
        <v>-257.47500000000002</v>
      </c>
      <c r="S80" s="2">
        <v>119.90600000000001</v>
      </c>
      <c r="T80" s="2">
        <v>-256.47500000000002</v>
      </c>
      <c r="U80" s="2">
        <v>0</v>
      </c>
      <c r="V80" s="2">
        <v>65</v>
      </c>
      <c r="W80" s="2">
        <v>0</v>
      </c>
      <c r="X80" s="2">
        <v>65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>
        <v>133</v>
      </c>
    </row>
    <row r="81" spans="1:38" s="2" customFormat="1" x14ac:dyDescent="0.35">
      <c r="A81" s="2" t="s">
        <v>0</v>
      </c>
      <c r="B81" s="13"/>
      <c r="C81" s="3">
        <v>44214.291666666701</v>
      </c>
      <c r="D81" s="2">
        <v>15</v>
      </c>
      <c r="E81" s="5">
        <v>52.291666666668597</v>
      </c>
      <c r="F81" s="6" t="s">
        <v>1137</v>
      </c>
      <c r="G81" s="2">
        <v>73.95</v>
      </c>
      <c r="H81" s="2">
        <v>73.95</v>
      </c>
      <c r="I81" s="2">
        <v>53.8</v>
      </c>
      <c r="J81" s="2">
        <v>32.08</v>
      </c>
      <c r="K81" s="2">
        <v>0</v>
      </c>
      <c r="L81" s="2">
        <v>0.88870000000000005</v>
      </c>
      <c r="M81" s="2">
        <v>46.509495999999999</v>
      </c>
      <c r="N81" s="2">
        <v>0</v>
      </c>
      <c r="O81"/>
      <c r="P81"/>
      <c r="Q81" s="2">
        <v>196.65799999999999</v>
      </c>
      <c r="R81" s="2">
        <v>-443.33100000000002</v>
      </c>
      <c r="S81" s="2">
        <v>196.65799999999999</v>
      </c>
      <c r="T81" s="2">
        <v>-443.33100000000002</v>
      </c>
      <c r="U81" s="2">
        <v>0</v>
      </c>
      <c r="V81" s="2">
        <v>287.5</v>
      </c>
      <c r="W81" s="2">
        <v>0</v>
      </c>
      <c r="X81" s="2">
        <v>286.5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>
        <v>169</v>
      </c>
    </row>
    <row r="82" spans="1:38" s="2" customFormat="1" x14ac:dyDescent="0.35">
      <c r="A82" s="2" t="s">
        <v>0</v>
      </c>
      <c r="B82" s="13"/>
      <c r="C82" s="3">
        <v>44214.333333333372</v>
      </c>
      <c r="D82" s="2">
        <v>17</v>
      </c>
      <c r="E82" s="5">
        <v>52.333333333335297</v>
      </c>
      <c r="F82" s="6" t="s">
        <v>1138</v>
      </c>
      <c r="G82" s="2">
        <v>80</v>
      </c>
      <c r="H82" s="2">
        <v>80</v>
      </c>
      <c r="I82" s="2">
        <v>53.8</v>
      </c>
      <c r="J82" s="2">
        <v>31.5</v>
      </c>
      <c r="K82" s="2">
        <v>0</v>
      </c>
      <c r="L82" s="2">
        <v>0.88870000000000005</v>
      </c>
      <c r="M82" s="2">
        <v>45.994050000000001</v>
      </c>
      <c r="N82" s="2">
        <v>0</v>
      </c>
      <c r="O82"/>
      <c r="P82"/>
      <c r="Q82" s="2">
        <v>241.559</v>
      </c>
      <c r="R82" s="2">
        <v>-163.82499999999999</v>
      </c>
      <c r="S82" s="2">
        <v>240.559</v>
      </c>
      <c r="T82" s="2">
        <v>-163.82499999999999</v>
      </c>
      <c r="U82" s="2">
        <v>0</v>
      </c>
      <c r="V82" s="2">
        <v>60.723999999999997</v>
      </c>
      <c r="W82" s="2">
        <v>0</v>
      </c>
      <c r="X82" s="2">
        <v>60.723999999999997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>
        <v>194</v>
      </c>
    </row>
    <row r="83" spans="1:38" s="2" customFormat="1" x14ac:dyDescent="0.35">
      <c r="A83" s="2" t="s">
        <v>0</v>
      </c>
      <c r="B83" s="13"/>
      <c r="C83" s="3">
        <v>44214.375000000044</v>
      </c>
      <c r="D83" s="2">
        <v>19</v>
      </c>
      <c r="E83" s="5">
        <v>52.375000000001997</v>
      </c>
      <c r="F83" s="6" t="s">
        <v>1139</v>
      </c>
      <c r="G83" s="2">
        <v>94</v>
      </c>
      <c r="H83" s="2">
        <v>94</v>
      </c>
      <c r="I83" s="2">
        <v>53.8</v>
      </c>
      <c r="J83" s="2">
        <v>31.83</v>
      </c>
      <c r="K83" s="2">
        <v>0</v>
      </c>
      <c r="L83" s="2">
        <v>0.88870000000000005</v>
      </c>
      <c r="M83" s="2">
        <v>46.287320999999999</v>
      </c>
      <c r="N83" s="2">
        <v>0</v>
      </c>
      <c r="O83"/>
      <c r="P83"/>
      <c r="Q83" s="2">
        <v>277.45</v>
      </c>
      <c r="R83" s="2">
        <v>-170.154</v>
      </c>
      <c r="S83" s="2">
        <v>276.45</v>
      </c>
      <c r="T83" s="2">
        <v>-170.154</v>
      </c>
      <c r="U83" s="2">
        <v>0</v>
      </c>
      <c r="V83" s="2">
        <v>102.98399999999999</v>
      </c>
      <c r="W83" s="2">
        <v>0</v>
      </c>
      <c r="X83" s="2">
        <v>102.98399999999999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>
        <v>206</v>
      </c>
    </row>
    <row r="84" spans="1:38" s="2" customFormat="1" x14ac:dyDescent="0.35">
      <c r="A84" s="2" t="s">
        <v>0</v>
      </c>
      <c r="B84" s="13"/>
      <c r="C84" s="3">
        <v>44214.416666666715</v>
      </c>
      <c r="D84" s="2">
        <v>21</v>
      </c>
      <c r="E84" s="5">
        <v>52.416666666668597</v>
      </c>
      <c r="F84" s="6" t="s">
        <v>1140</v>
      </c>
      <c r="G84" s="2">
        <v>102</v>
      </c>
      <c r="H84" s="2">
        <v>102</v>
      </c>
      <c r="I84" s="2">
        <v>53.8</v>
      </c>
      <c r="J84" s="2">
        <v>31.69</v>
      </c>
      <c r="K84" s="2">
        <v>0</v>
      </c>
      <c r="L84" s="2">
        <v>0.88870000000000005</v>
      </c>
      <c r="M84" s="2">
        <v>46.162903</v>
      </c>
      <c r="N84" s="2">
        <v>0</v>
      </c>
      <c r="O84"/>
      <c r="P84"/>
      <c r="Q84" s="2">
        <v>179.999</v>
      </c>
      <c r="R84" s="2">
        <v>-342.327</v>
      </c>
      <c r="S84" s="2">
        <v>179.999</v>
      </c>
      <c r="T84" s="2">
        <v>-341.327</v>
      </c>
      <c r="U84" s="2">
        <v>0</v>
      </c>
      <c r="V84" s="2">
        <v>88.850999999999999</v>
      </c>
      <c r="W84" s="2">
        <v>0</v>
      </c>
      <c r="X84" s="2">
        <v>88.850999999999999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>
        <v>209</v>
      </c>
    </row>
    <row r="85" spans="1:38" s="2" customFormat="1" x14ac:dyDescent="0.35">
      <c r="A85" s="2" t="s">
        <v>0</v>
      </c>
      <c r="B85" s="13"/>
      <c r="C85" s="3">
        <v>44214.458333333387</v>
      </c>
      <c r="D85" s="2">
        <v>23</v>
      </c>
      <c r="E85" s="5">
        <v>52.458333333335297</v>
      </c>
      <c r="F85" s="6" t="s">
        <v>1141</v>
      </c>
      <c r="G85" s="2">
        <v>109.97899</v>
      </c>
      <c r="H85" s="2">
        <v>109.97899</v>
      </c>
      <c r="I85" s="2">
        <v>53.8</v>
      </c>
      <c r="J85" s="2">
        <v>32.15</v>
      </c>
      <c r="K85" s="2">
        <v>0</v>
      </c>
      <c r="L85" s="2">
        <v>0.88870000000000005</v>
      </c>
      <c r="M85" s="2">
        <v>46.571705000000001</v>
      </c>
      <c r="N85" s="2">
        <v>0</v>
      </c>
      <c r="O85"/>
      <c r="P85"/>
      <c r="Q85" s="2">
        <v>110</v>
      </c>
      <c r="R85" s="2">
        <v>-653.62699999999995</v>
      </c>
      <c r="S85" s="2">
        <v>110</v>
      </c>
      <c r="T85" s="2">
        <v>-652.62699999999995</v>
      </c>
      <c r="U85" s="2">
        <v>0</v>
      </c>
      <c r="V85" s="2">
        <v>0</v>
      </c>
      <c r="W85" s="2">
        <v>0</v>
      </c>
      <c r="X85" s="2">
        <v>0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>
        <v>203</v>
      </c>
    </row>
    <row r="86" spans="1:38" s="2" customFormat="1" x14ac:dyDescent="0.35">
      <c r="A86" s="2" t="s">
        <v>0</v>
      </c>
      <c r="B86" s="13"/>
      <c r="C86" s="3">
        <v>44214.500000000058</v>
      </c>
      <c r="D86" s="2">
        <v>25</v>
      </c>
      <c r="E86" s="5">
        <v>52.500000000001997</v>
      </c>
      <c r="F86" s="6" t="s">
        <v>1142</v>
      </c>
      <c r="G86" s="2">
        <v>109.96</v>
      </c>
      <c r="H86" s="2">
        <v>109.96</v>
      </c>
      <c r="I86" s="2">
        <v>53.8</v>
      </c>
      <c r="J86" s="2">
        <v>32.04</v>
      </c>
      <c r="K86" s="2">
        <v>0</v>
      </c>
      <c r="L86" s="2">
        <v>0.88870000000000005</v>
      </c>
      <c r="M86" s="2">
        <v>46.473948</v>
      </c>
      <c r="N86" s="2">
        <v>0</v>
      </c>
      <c r="O86"/>
      <c r="P86"/>
      <c r="Q86" s="2">
        <v>129.917</v>
      </c>
      <c r="R86" s="2">
        <v>-478.55599999999998</v>
      </c>
      <c r="S86" s="2">
        <v>129.917</v>
      </c>
      <c r="T86" s="2">
        <v>-477.55599999999998</v>
      </c>
      <c r="U86" s="2">
        <v>0</v>
      </c>
      <c r="V86" s="2">
        <v>0</v>
      </c>
      <c r="W86" s="2">
        <v>0</v>
      </c>
      <c r="X86" s="2">
        <v>0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>
        <v>205</v>
      </c>
    </row>
    <row r="87" spans="1:38" s="2" customFormat="1" x14ac:dyDescent="0.35">
      <c r="A87" s="2" t="s">
        <v>0</v>
      </c>
      <c r="B87" s="13"/>
      <c r="C87" s="3">
        <v>44214.54166666673</v>
      </c>
      <c r="D87" s="2">
        <v>27</v>
      </c>
      <c r="E87" s="5">
        <v>52.541666666668696</v>
      </c>
      <c r="F87" s="6" t="s">
        <v>1143</v>
      </c>
      <c r="G87" s="2">
        <v>140</v>
      </c>
      <c r="H87" s="2">
        <v>140</v>
      </c>
      <c r="I87" s="2">
        <v>53.8</v>
      </c>
      <c r="J87" s="2">
        <v>31.8</v>
      </c>
      <c r="K87" s="2">
        <v>0</v>
      </c>
      <c r="L87" s="2">
        <v>0.88870000000000005</v>
      </c>
      <c r="M87" s="2">
        <v>46.260660000000001</v>
      </c>
      <c r="N87" s="2">
        <v>0</v>
      </c>
      <c r="O87"/>
      <c r="P87"/>
      <c r="Q87" s="2">
        <v>338.70299999999997</v>
      </c>
      <c r="R87" s="2">
        <v>-483.46199999999999</v>
      </c>
      <c r="S87" s="2">
        <v>338.70299999999997</v>
      </c>
      <c r="T87" s="2">
        <v>-482.46199999999999</v>
      </c>
      <c r="U87" s="2">
        <v>0</v>
      </c>
      <c r="V87" s="2">
        <v>88.546999999999997</v>
      </c>
      <c r="W87" s="2">
        <v>0</v>
      </c>
      <c r="X87" s="2">
        <v>88.546999999999997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>
        <v>204</v>
      </c>
    </row>
    <row r="88" spans="1:38" s="2" customFormat="1" x14ac:dyDescent="0.35">
      <c r="A88" s="2" t="s">
        <v>0</v>
      </c>
      <c r="B88" s="13"/>
      <c r="C88" s="3">
        <v>44214.583333333401</v>
      </c>
      <c r="D88" s="2">
        <v>29</v>
      </c>
      <c r="E88" s="5">
        <v>52.583333333335297</v>
      </c>
      <c r="F88" s="6" t="s">
        <v>1144</v>
      </c>
      <c r="G88" s="2">
        <v>141</v>
      </c>
      <c r="H88" s="2">
        <v>141</v>
      </c>
      <c r="I88" s="2">
        <v>53.8</v>
      </c>
      <c r="J88" s="2">
        <v>31.75</v>
      </c>
      <c r="K88" s="2">
        <v>0</v>
      </c>
      <c r="L88" s="2">
        <v>0.88870000000000005</v>
      </c>
      <c r="M88" s="2">
        <v>46.216225000000001</v>
      </c>
      <c r="N88" s="2">
        <v>0</v>
      </c>
      <c r="O88"/>
      <c r="P88"/>
      <c r="Q88" s="2">
        <v>299.654</v>
      </c>
      <c r="R88" s="2">
        <v>-546.69600000000003</v>
      </c>
      <c r="S88" s="2">
        <v>299.654</v>
      </c>
      <c r="T88" s="2">
        <v>-545.69600000000003</v>
      </c>
      <c r="U88" s="2">
        <v>0</v>
      </c>
      <c r="V88" s="2">
        <v>59.161000000000001</v>
      </c>
      <c r="W88" s="2">
        <v>0</v>
      </c>
      <c r="X88" s="2">
        <v>59.161000000000001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>
        <v>204</v>
      </c>
    </row>
    <row r="89" spans="1:38" s="2" customFormat="1" x14ac:dyDescent="0.35">
      <c r="A89" s="2" t="s">
        <v>0</v>
      </c>
      <c r="B89" s="13"/>
      <c r="C89" s="3">
        <v>44214.625000000073</v>
      </c>
      <c r="D89" s="2">
        <v>31</v>
      </c>
      <c r="E89" s="5">
        <v>52.625000000001997</v>
      </c>
      <c r="F89" s="6" t="s">
        <v>1145</v>
      </c>
      <c r="G89" s="2">
        <v>130</v>
      </c>
      <c r="H89" s="2">
        <v>130</v>
      </c>
      <c r="I89" s="2">
        <v>53.8</v>
      </c>
      <c r="J89" s="2">
        <v>31.56</v>
      </c>
      <c r="K89" s="2">
        <v>0</v>
      </c>
      <c r="L89" s="2">
        <v>0.88870000000000005</v>
      </c>
      <c r="M89" s="2">
        <v>46.047371999999996</v>
      </c>
      <c r="N89" s="2">
        <v>0</v>
      </c>
      <c r="O89"/>
      <c r="P89"/>
      <c r="Q89" s="2">
        <v>506.46</v>
      </c>
      <c r="R89" s="2">
        <v>-531.61699999999996</v>
      </c>
      <c r="S89" s="2">
        <v>506.46</v>
      </c>
      <c r="T89" s="2">
        <v>-530.61699999999996</v>
      </c>
      <c r="U89" s="2">
        <v>0</v>
      </c>
      <c r="V89" s="2">
        <v>0</v>
      </c>
      <c r="W89" s="2">
        <v>0</v>
      </c>
      <c r="X89" s="2">
        <v>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>
        <v>220</v>
      </c>
    </row>
    <row r="90" spans="1:38" s="2" customFormat="1" x14ac:dyDescent="0.35">
      <c r="A90" s="2" t="s">
        <v>0</v>
      </c>
      <c r="B90" s="13"/>
      <c r="C90" s="3">
        <v>44214.666666666744</v>
      </c>
      <c r="D90" s="2">
        <v>33</v>
      </c>
      <c r="E90" s="5">
        <v>52.666666666668696</v>
      </c>
      <c r="F90" s="6" t="s">
        <v>1146</v>
      </c>
      <c r="G90" s="2">
        <v>148.75</v>
      </c>
      <c r="H90" s="2">
        <v>148.75</v>
      </c>
      <c r="I90" s="2">
        <v>53.8</v>
      </c>
      <c r="J90" s="2">
        <v>31.61</v>
      </c>
      <c r="K90" s="2">
        <v>0</v>
      </c>
      <c r="L90" s="2">
        <v>0.88870000000000005</v>
      </c>
      <c r="M90" s="2">
        <v>46.091807000000003</v>
      </c>
      <c r="N90" s="2">
        <v>15.24</v>
      </c>
      <c r="O90"/>
      <c r="P90"/>
      <c r="Q90" s="2">
        <v>409.94499999999999</v>
      </c>
      <c r="R90" s="2">
        <v>-668.50800000000004</v>
      </c>
      <c r="S90" s="2">
        <v>409.94499999999999</v>
      </c>
      <c r="T90" s="2">
        <v>-667.50800000000004</v>
      </c>
      <c r="U90" s="2">
        <v>0</v>
      </c>
      <c r="V90" s="2">
        <v>150</v>
      </c>
      <c r="W90" s="2">
        <v>0</v>
      </c>
      <c r="X90" s="2">
        <v>150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>
        <v>223</v>
      </c>
    </row>
    <row r="91" spans="1:38" s="2" customFormat="1" x14ac:dyDescent="0.35">
      <c r="A91" s="2" t="s">
        <v>0</v>
      </c>
      <c r="B91" s="13"/>
      <c r="C91" s="3">
        <v>44214.708333333416</v>
      </c>
      <c r="D91" s="2">
        <v>35</v>
      </c>
      <c r="E91" s="5">
        <v>52.708333333335297</v>
      </c>
      <c r="F91" s="6" t="s">
        <v>1147</v>
      </c>
      <c r="G91" s="2">
        <v>178.75</v>
      </c>
      <c r="H91" s="2">
        <v>178.75</v>
      </c>
      <c r="I91" s="2">
        <v>53.8</v>
      </c>
      <c r="J91" s="2">
        <v>31.45</v>
      </c>
      <c r="K91" s="2">
        <v>0</v>
      </c>
      <c r="L91" s="2">
        <v>0.88870000000000005</v>
      </c>
      <c r="M91" s="2">
        <v>45.949615000000001</v>
      </c>
      <c r="N91" s="2">
        <v>15.24</v>
      </c>
      <c r="O91"/>
      <c r="P91"/>
      <c r="Q91" s="2">
        <v>275.68</v>
      </c>
      <c r="R91" s="2">
        <v>-679.96</v>
      </c>
      <c r="S91" s="2">
        <v>275.68</v>
      </c>
      <c r="T91" s="2">
        <v>-678.96</v>
      </c>
      <c r="U91" s="2">
        <v>0</v>
      </c>
      <c r="V91" s="2">
        <v>0</v>
      </c>
      <c r="W91" s="2">
        <v>0</v>
      </c>
      <c r="X91" s="2">
        <v>0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>
        <v>222</v>
      </c>
    </row>
    <row r="92" spans="1:38" s="2" customFormat="1" x14ac:dyDescent="0.35">
      <c r="A92" s="2" t="s">
        <v>0</v>
      </c>
      <c r="B92" s="13"/>
      <c r="C92" s="3">
        <v>44214.750000000087</v>
      </c>
      <c r="D92" s="2">
        <v>37</v>
      </c>
      <c r="E92" s="5">
        <v>52.750000000001997</v>
      </c>
      <c r="F92" s="6" t="s">
        <v>1148</v>
      </c>
      <c r="G92" s="2">
        <v>40</v>
      </c>
      <c r="H92" s="2">
        <v>40</v>
      </c>
      <c r="I92" s="2">
        <v>53.8</v>
      </c>
      <c r="J92" s="2">
        <v>31.37</v>
      </c>
      <c r="K92" s="2">
        <v>0</v>
      </c>
      <c r="L92" s="2">
        <v>0.88870000000000005</v>
      </c>
      <c r="M92" s="2">
        <v>45.878518999999997</v>
      </c>
      <c r="N92" s="2">
        <v>15.24</v>
      </c>
      <c r="O92"/>
      <c r="P92"/>
      <c r="Q92" s="2">
        <v>376.85199999999998</v>
      </c>
      <c r="R92" s="2">
        <v>-575.15300000000002</v>
      </c>
      <c r="S92" s="2">
        <v>376.85199999999998</v>
      </c>
      <c r="T92" s="2">
        <v>-575.15300000000002</v>
      </c>
      <c r="U92" s="2">
        <v>0</v>
      </c>
      <c r="V92" s="2">
        <v>450</v>
      </c>
      <c r="W92" s="2">
        <v>0</v>
      </c>
      <c r="X92" s="2">
        <v>449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>
        <v>224</v>
      </c>
    </row>
    <row r="93" spans="1:38" s="2" customFormat="1" x14ac:dyDescent="0.35">
      <c r="A93" s="2" t="s">
        <v>0</v>
      </c>
      <c r="B93" s="13"/>
      <c r="C93" s="3">
        <v>44214.791666666759</v>
      </c>
      <c r="D93" s="2">
        <v>39</v>
      </c>
      <c r="E93" s="5">
        <v>52.791666666668696</v>
      </c>
      <c r="F93" s="6" t="s">
        <v>1149</v>
      </c>
      <c r="G93" s="2">
        <v>103.75</v>
      </c>
      <c r="H93" s="2">
        <v>103.75</v>
      </c>
      <c r="I93" s="2">
        <v>53.8</v>
      </c>
      <c r="J93" s="2">
        <v>31.37</v>
      </c>
      <c r="K93" s="2">
        <v>0</v>
      </c>
      <c r="L93" s="2">
        <v>0.88870000000000005</v>
      </c>
      <c r="M93" s="2">
        <v>45.878518999999997</v>
      </c>
      <c r="N93" s="2">
        <v>0</v>
      </c>
      <c r="O93"/>
      <c r="P93"/>
      <c r="Q93" s="2">
        <v>591.30799999999999</v>
      </c>
      <c r="R93" s="2">
        <v>-588.46799999999996</v>
      </c>
      <c r="S93" s="2">
        <v>590.30799999999999</v>
      </c>
      <c r="T93" s="2">
        <v>-588.46799999999996</v>
      </c>
      <c r="U93" s="2">
        <v>0</v>
      </c>
      <c r="V93" s="2">
        <v>0</v>
      </c>
      <c r="W93" s="2">
        <v>0</v>
      </c>
      <c r="X93" s="2">
        <v>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>
        <v>225</v>
      </c>
    </row>
    <row r="94" spans="1:38" s="2" customFormat="1" x14ac:dyDescent="0.35">
      <c r="A94" s="2" t="s">
        <v>0</v>
      </c>
      <c r="B94" s="13"/>
      <c r="C94" s="3">
        <v>44214.83333333343</v>
      </c>
      <c r="D94" s="2">
        <v>41</v>
      </c>
      <c r="E94" s="5">
        <v>52.833333333335403</v>
      </c>
      <c r="F94" s="6" t="s">
        <v>1150</v>
      </c>
      <c r="G94" s="2">
        <v>77</v>
      </c>
      <c r="H94" s="2">
        <v>77</v>
      </c>
      <c r="I94" s="2">
        <v>53.8</v>
      </c>
      <c r="J94" s="2">
        <v>31.37</v>
      </c>
      <c r="K94" s="2">
        <v>0</v>
      </c>
      <c r="L94" s="2">
        <v>0.88870000000000005</v>
      </c>
      <c r="M94" s="2">
        <v>45.878518999999997</v>
      </c>
      <c r="N94" s="2">
        <v>0</v>
      </c>
      <c r="O94"/>
      <c r="P94"/>
      <c r="Q94" s="2">
        <v>673.16899999999998</v>
      </c>
      <c r="R94" s="2">
        <v>-447.91800000000001</v>
      </c>
      <c r="S94" s="2">
        <v>672.16899999999998</v>
      </c>
      <c r="T94" s="2">
        <v>-447.91800000000001</v>
      </c>
      <c r="U94" s="2">
        <v>0</v>
      </c>
      <c r="V94" s="2">
        <v>0</v>
      </c>
      <c r="W94" s="2">
        <v>0</v>
      </c>
      <c r="X94" s="2">
        <v>0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>
        <v>216</v>
      </c>
    </row>
    <row r="95" spans="1:38" s="2" customFormat="1" x14ac:dyDescent="0.35">
      <c r="A95" s="2" t="s">
        <v>0</v>
      </c>
      <c r="B95" s="13"/>
      <c r="C95" s="3">
        <v>44214.875000000102</v>
      </c>
      <c r="D95" s="2">
        <v>43</v>
      </c>
      <c r="E95" s="5">
        <v>52.875000000001997</v>
      </c>
      <c r="F95" s="6" t="s">
        <v>1151</v>
      </c>
      <c r="G95" s="2">
        <v>76</v>
      </c>
      <c r="H95" s="2">
        <v>76</v>
      </c>
      <c r="I95" s="2">
        <v>53.8</v>
      </c>
      <c r="J95" s="2">
        <v>31.37</v>
      </c>
      <c r="K95" s="2">
        <v>0</v>
      </c>
      <c r="L95" s="2">
        <v>0.88870000000000005</v>
      </c>
      <c r="M95" s="2">
        <v>45.878518999999997</v>
      </c>
      <c r="N95" s="2">
        <v>0</v>
      </c>
      <c r="O95"/>
      <c r="P95"/>
      <c r="Q95" s="2">
        <v>977.40899999999999</v>
      </c>
      <c r="R95" s="2">
        <v>-541.35</v>
      </c>
      <c r="S95" s="2">
        <v>976.40899999999999</v>
      </c>
      <c r="T95" s="2">
        <v>-541.35</v>
      </c>
      <c r="U95" s="2">
        <v>0</v>
      </c>
      <c r="V95" s="2">
        <v>0</v>
      </c>
      <c r="W95" s="2">
        <v>0</v>
      </c>
      <c r="X95" s="2">
        <v>0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>
        <v>193</v>
      </c>
    </row>
    <row r="96" spans="1:38" s="2" customFormat="1" x14ac:dyDescent="0.35">
      <c r="A96" s="2" t="s">
        <v>0</v>
      </c>
      <c r="B96" s="13"/>
      <c r="C96" s="3">
        <v>44214.916666666773</v>
      </c>
      <c r="D96" s="2">
        <v>45</v>
      </c>
      <c r="E96" s="5">
        <v>52.916666666668696</v>
      </c>
      <c r="F96" s="6" t="s">
        <v>1152</v>
      </c>
      <c r="G96" s="2">
        <v>76</v>
      </c>
      <c r="H96" s="2">
        <v>76</v>
      </c>
      <c r="I96" s="2">
        <v>53.8</v>
      </c>
      <c r="J96" s="2">
        <v>31.37</v>
      </c>
      <c r="K96" s="2">
        <v>0</v>
      </c>
      <c r="L96" s="2">
        <v>0.88870000000000005</v>
      </c>
      <c r="M96" s="2">
        <v>45.878518999999997</v>
      </c>
      <c r="N96" s="2">
        <v>0</v>
      </c>
      <c r="O96"/>
      <c r="P96"/>
      <c r="Q96" s="2">
        <v>534.52499999999998</v>
      </c>
      <c r="R96" s="2">
        <v>-328.65100000000001</v>
      </c>
      <c r="S96" s="2">
        <v>533.52499999999998</v>
      </c>
      <c r="T96" s="2">
        <v>-328.65100000000001</v>
      </c>
      <c r="U96" s="2">
        <v>0</v>
      </c>
      <c r="V96" s="2">
        <v>100</v>
      </c>
      <c r="W96" s="2">
        <v>0</v>
      </c>
      <c r="X96" s="2">
        <v>100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>
        <v>168</v>
      </c>
    </row>
    <row r="97" spans="1:38" s="2" customFormat="1" x14ac:dyDescent="0.35">
      <c r="A97" s="2" t="s">
        <v>0</v>
      </c>
      <c r="B97" s="13"/>
      <c r="C97" s="3">
        <v>44214.958333333445</v>
      </c>
      <c r="D97" s="2">
        <v>47</v>
      </c>
      <c r="E97" s="5">
        <v>52.958333333335403</v>
      </c>
      <c r="F97" s="6" t="s">
        <v>1153</v>
      </c>
      <c r="G97" s="2">
        <v>74</v>
      </c>
      <c r="H97" s="2">
        <v>74</v>
      </c>
      <c r="I97" s="2">
        <v>53.8</v>
      </c>
      <c r="J97" s="2">
        <v>31.37</v>
      </c>
      <c r="K97" s="2">
        <v>0</v>
      </c>
      <c r="L97" s="2">
        <v>0.88870000000000005</v>
      </c>
      <c r="M97" s="2">
        <v>45.878518999999997</v>
      </c>
      <c r="N97" s="2">
        <v>0</v>
      </c>
      <c r="O97"/>
      <c r="P97"/>
      <c r="Q97" s="2">
        <v>169.642</v>
      </c>
      <c r="R97" s="2">
        <v>-70.417000000000002</v>
      </c>
      <c r="S97" s="2">
        <v>168.642</v>
      </c>
      <c r="T97" s="2">
        <v>-70.417000000000002</v>
      </c>
      <c r="U97" s="2">
        <v>0</v>
      </c>
      <c r="V97" s="2">
        <v>100</v>
      </c>
      <c r="W97" s="2">
        <v>0</v>
      </c>
      <c r="X97" s="2">
        <v>100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>
        <v>138</v>
      </c>
    </row>
    <row r="98" spans="1:38" s="2" customFormat="1" x14ac:dyDescent="0.35">
      <c r="A98" s="2" t="s">
        <v>0</v>
      </c>
      <c r="B98" s="13">
        <v>44215</v>
      </c>
      <c r="C98" s="3">
        <v>44215</v>
      </c>
      <c r="D98" s="2">
        <v>1</v>
      </c>
      <c r="E98" s="5">
        <v>53.000000000001997</v>
      </c>
      <c r="F98" s="6" t="s">
        <v>1154</v>
      </c>
      <c r="G98" s="2">
        <v>72.5</v>
      </c>
      <c r="H98" s="2">
        <v>72.5</v>
      </c>
      <c r="I98" s="2">
        <v>56</v>
      </c>
      <c r="J98" s="2">
        <v>31.37</v>
      </c>
      <c r="K98" s="2">
        <v>0</v>
      </c>
      <c r="L98" s="2">
        <v>0.88959999999999995</v>
      </c>
      <c r="M98" s="2">
        <v>45.906751999999997</v>
      </c>
      <c r="N98" s="2">
        <v>0</v>
      </c>
      <c r="O98"/>
      <c r="P98"/>
      <c r="Q98" s="2">
        <v>512.32500000000005</v>
      </c>
      <c r="R98" s="2">
        <v>-59.008000000000003</v>
      </c>
      <c r="S98" s="2">
        <v>511.32499999999999</v>
      </c>
      <c r="T98" s="2">
        <v>-59.008000000000003</v>
      </c>
      <c r="U98" s="2">
        <v>-22</v>
      </c>
      <c r="V98" s="2">
        <v>65</v>
      </c>
      <c r="W98" s="2">
        <v>-22</v>
      </c>
      <c r="X98" s="2">
        <v>65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>
        <v>121</v>
      </c>
    </row>
    <row r="99" spans="1:38" s="2" customFormat="1" x14ac:dyDescent="0.35">
      <c r="A99" s="2" t="s">
        <v>0</v>
      </c>
      <c r="B99" s="13"/>
      <c r="C99" s="3">
        <v>44215.041666666672</v>
      </c>
      <c r="D99" s="2">
        <v>3</v>
      </c>
      <c r="E99" s="5">
        <v>53.041666666668696</v>
      </c>
      <c r="F99" s="6" t="s">
        <v>1155</v>
      </c>
      <c r="G99" s="2">
        <v>72.5</v>
      </c>
      <c r="H99" s="2">
        <v>72.5</v>
      </c>
      <c r="I99" s="2">
        <v>56</v>
      </c>
      <c r="J99" s="2">
        <v>31.37</v>
      </c>
      <c r="K99" s="2">
        <v>0</v>
      </c>
      <c r="L99" s="2">
        <v>0.88959999999999995</v>
      </c>
      <c r="M99" s="2">
        <v>45.906751999999997</v>
      </c>
      <c r="N99" s="2">
        <v>0</v>
      </c>
      <c r="O99"/>
      <c r="P99"/>
      <c r="Q99" s="2">
        <v>215.22900000000001</v>
      </c>
      <c r="R99" s="2">
        <v>-58.758000000000003</v>
      </c>
      <c r="S99" s="2">
        <v>214.22900000000001</v>
      </c>
      <c r="T99" s="2">
        <v>-58.758000000000003</v>
      </c>
      <c r="U99" s="2">
        <v>-22</v>
      </c>
      <c r="V99" s="2">
        <v>0</v>
      </c>
      <c r="W99" s="2">
        <v>-22</v>
      </c>
      <c r="X99" s="2">
        <v>0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>
        <v>124</v>
      </c>
    </row>
    <row r="100" spans="1:38" s="2" customFormat="1" x14ac:dyDescent="0.35">
      <c r="A100" s="2" t="s">
        <v>0</v>
      </c>
      <c r="B100" s="13"/>
      <c r="C100" s="3">
        <v>44215.083333333343</v>
      </c>
      <c r="D100" s="2">
        <v>5</v>
      </c>
      <c r="E100" s="5">
        <v>53.083333333335403</v>
      </c>
      <c r="F100" s="6" t="s">
        <v>1156</v>
      </c>
      <c r="G100" s="2">
        <v>72</v>
      </c>
      <c r="H100" s="2">
        <v>72</v>
      </c>
      <c r="I100" s="2">
        <v>56</v>
      </c>
      <c r="J100" s="2">
        <v>31.37</v>
      </c>
      <c r="K100" s="2">
        <v>0</v>
      </c>
      <c r="L100" s="2">
        <v>0.88959999999999995</v>
      </c>
      <c r="M100" s="2">
        <v>45.906751999999997</v>
      </c>
      <c r="N100" s="2">
        <v>0</v>
      </c>
      <c r="O100"/>
      <c r="P100"/>
      <c r="Q100" s="2">
        <v>269.59399999999999</v>
      </c>
      <c r="R100" s="2">
        <v>-69.328000000000003</v>
      </c>
      <c r="S100" s="2">
        <v>268.59399999999999</v>
      </c>
      <c r="T100" s="2">
        <v>-69.328000000000003</v>
      </c>
      <c r="U100" s="2">
        <v>-22</v>
      </c>
      <c r="V100" s="2">
        <v>0</v>
      </c>
      <c r="W100" s="2">
        <v>-22</v>
      </c>
      <c r="X100" s="2">
        <v>0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124</v>
      </c>
    </row>
    <row r="101" spans="1:38" s="2" customFormat="1" x14ac:dyDescent="0.35">
      <c r="A101" s="2" t="s">
        <v>0</v>
      </c>
      <c r="B101" s="13"/>
      <c r="C101" s="3">
        <v>44215.125000000015</v>
      </c>
      <c r="D101" s="2">
        <v>7</v>
      </c>
      <c r="E101" s="5">
        <v>53.125000000002103</v>
      </c>
      <c r="F101" s="6" t="s">
        <v>1157</v>
      </c>
      <c r="G101" s="2">
        <v>71.5</v>
      </c>
      <c r="H101" s="2">
        <v>71.5</v>
      </c>
      <c r="I101" s="2">
        <v>56</v>
      </c>
      <c r="J101" s="2">
        <v>31.37</v>
      </c>
      <c r="K101" s="2">
        <v>0</v>
      </c>
      <c r="L101" s="2">
        <v>0.88959999999999995</v>
      </c>
      <c r="M101" s="2">
        <v>45.906751999999997</v>
      </c>
      <c r="N101" s="2">
        <v>0</v>
      </c>
      <c r="O101"/>
      <c r="P101"/>
      <c r="Q101" s="2">
        <v>54.235999999999997</v>
      </c>
      <c r="R101" s="2">
        <v>-203.244</v>
      </c>
      <c r="S101" s="2">
        <v>54.235999999999997</v>
      </c>
      <c r="T101" s="2">
        <v>-202.244</v>
      </c>
      <c r="U101" s="2">
        <v>-22</v>
      </c>
      <c r="V101" s="2">
        <v>120</v>
      </c>
      <c r="W101" s="2">
        <v>-22</v>
      </c>
      <c r="X101" s="2">
        <v>120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>
        <v>118</v>
      </c>
    </row>
    <row r="102" spans="1:38" s="2" customFormat="1" x14ac:dyDescent="0.35">
      <c r="A102" s="2" t="s">
        <v>0</v>
      </c>
      <c r="B102" s="13"/>
      <c r="C102" s="3">
        <v>44215.166666666686</v>
      </c>
      <c r="D102" s="2">
        <v>9</v>
      </c>
      <c r="E102" s="5">
        <v>53.166666666668696</v>
      </c>
      <c r="F102" s="6" t="s">
        <v>1158</v>
      </c>
      <c r="G102" s="2">
        <v>12.19</v>
      </c>
      <c r="H102" s="2">
        <v>12.19</v>
      </c>
      <c r="I102" s="2">
        <v>56</v>
      </c>
      <c r="J102" s="2">
        <v>31.37</v>
      </c>
      <c r="K102" s="2">
        <v>0</v>
      </c>
      <c r="L102" s="2">
        <v>0.88959999999999995</v>
      </c>
      <c r="M102" s="2">
        <v>45.906751999999997</v>
      </c>
      <c r="N102" s="2">
        <v>0</v>
      </c>
      <c r="O102"/>
      <c r="P102"/>
      <c r="Q102" s="2">
        <v>47.286000000000001</v>
      </c>
      <c r="R102" s="2">
        <v>-126.16500000000001</v>
      </c>
      <c r="S102" s="2">
        <v>47.286000000000001</v>
      </c>
      <c r="T102" s="2">
        <v>-126.16500000000001</v>
      </c>
      <c r="U102" s="2">
        <v>-22</v>
      </c>
      <c r="V102" s="2">
        <v>150</v>
      </c>
      <c r="W102" s="2">
        <v>-22</v>
      </c>
      <c r="X102" s="2">
        <v>149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>
        <v>116</v>
      </c>
    </row>
    <row r="103" spans="1:38" s="2" customFormat="1" x14ac:dyDescent="0.35">
      <c r="A103" s="2" t="s">
        <v>0</v>
      </c>
      <c r="B103" s="13"/>
      <c r="C103" s="3">
        <v>44215.208333333358</v>
      </c>
      <c r="D103" s="2">
        <v>11</v>
      </c>
      <c r="E103" s="5">
        <v>53.208333333335403</v>
      </c>
      <c r="F103" s="6" t="s">
        <v>1159</v>
      </c>
      <c r="G103" s="2">
        <v>32.590000000000003</v>
      </c>
      <c r="H103" s="2">
        <v>32.590000000000003</v>
      </c>
      <c r="I103" s="2">
        <v>56</v>
      </c>
      <c r="J103" s="2">
        <v>31.37</v>
      </c>
      <c r="K103" s="2">
        <v>0</v>
      </c>
      <c r="L103" s="2">
        <v>0.88959999999999995</v>
      </c>
      <c r="M103" s="2">
        <v>45.906751999999997</v>
      </c>
      <c r="N103" s="2">
        <v>0</v>
      </c>
      <c r="O103"/>
      <c r="P103"/>
      <c r="Q103" s="2">
        <v>224.208</v>
      </c>
      <c r="R103" s="2">
        <v>-167.078</v>
      </c>
      <c r="S103" s="2">
        <v>223.208</v>
      </c>
      <c r="T103" s="2">
        <v>-167.078</v>
      </c>
      <c r="U103" s="2">
        <v>-22</v>
      </c>
      <c r="V103" s="2">
        <v>150</v>
      </c>
      <c r="W103" s="2">
        <v>-22</v>
      </c>
      <c r="X103" s="2">
        <v>150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>
        <v>126</v>
      </c>
    </row>
    <row r="104" spans="1:38" s="2" customFormat="1" x14ac:dyDescent="0.35">
      <c r="A104" s="2" t="s">
        <v>0</v>
      </c>
      <c r="B104" s="13"/>
      <c r="C104" s="3">
        <v>44215.250000000029</v>
      </c>
      <c r="D104" s="2">
        <v>13</v>
      </c>
      <c r="E104" s="5">
        <v>53.250000000002103</v>
      </c>
      <c r="F104" s="6" t="s">
        <v>1160</v>
      </c>
      <c r="G104" s="2">
        <v>72.5</v>
      </c>
      <c r="H104" s="2">
        <v>72.5</v>
      </c>
      <c r="I104" s="2">
        <v>56</v>
      </c>
      <c r="J104" s="2">
        <v>31.37</v>
      </c>
      <c r="K104" s="2">
        <v>0</v>
      </c>
      <c r="L104" s="2">
        <v>0.88959999999999995</v>
      </c>
      <c r="M104" s="2">
        <v>45.906751999999997</v>
      </c>
      <c r="N104" s="2">
        <v>0</v>
      </c>
      <c r="O104"/>
      <c r="P104"/>
      <c r="Q104" s="2">
        <v>575.71</v>
      </c>
      <c r="R104" s="2">
        <v>-70.037000000000006</v>
      </c>
      <c r="S104" s="2">
        <v>574.71</v>
      </c>
      <c r="T104" s="2">
        <v>-70.037000000000006</v>
      </c>
      <c r="U104" s="2">
        <v>0</v>
      </c>
      <c r="V104" s="2">
        <v>0</v>
      </c>
      <c r="W104" s="2">
        <v>0</v>
      </c>
      <c r="X104" s="2">
        <v>0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>
        <v>151</v>
      </c>
    </row>
    <row r="105" spans="1:38" s="2" customFormat="1" x14ac:dyDescent="0.35">
      <c r="A105" s="2" t="s">
        <v>0</v>
      </c>
      <c r="B105" s="13"/>
      <c r="C105" s="3">
        <v>44215.291666666701</v>
      </c>
      <c r="D105" s="2">
        <v>15</v>
      </c>
      <c r="E105" s="5">
        <v>53.291666666668696</v>
      </c>
      <c r="F105" s="6" t="s">
        <v>1161</v>
      </c>
      <c r="G105" s="2">
        <v>72.5</v>
      </c>
      <c r="H105" s="2">
        <v>72.5</v>
      </c>
      <c r="I105" s="2">
        <v>56</v>
      </c>
      <c r="J105" s="2">
        <v>31.37</v>
      </c>
      <c r="K105" s="2">
        <v>0</v>
      </c>
      <c r="L105" s="2">
        <v>0.88959999999999995</v>
      </c>
      <c r="M105" s="2">
        <v>45.906751999999997</v>
      </c>
      <c r="N105" s="2">
        <v>0</v>
      </c>
      <c r="O105"/>
      <c r="P105"/>
      <c r="Q105" s="2">
        <v>351.029</v>
      </c>
      <c r="R105" s="2">
        <v>-331.35300000000001</v>
      </c>
      <c r="S105" s="2">
        <v>350.029</v>
      </c>
      <c r="T105" s="2">
        <v>-331.35300000000001</v>
      </c>
      <c r="U105" s="2">
        <v>0</v>
      </c>
      <c r="V105" s="2">
        <v>0</v>
      </c>
      <c r="W105" s="2">
        <v>0</v>
      </c>
      <c r="X105" s="2">
        <v>0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190</v>
      </c>
    </row>
    <row r="106" spans="1:38" s="2" customFormat="1" x14ac:dyDescent="0.35">
      <c r="A106" s="2" t="s">
        <v>0</v>
      </c>
      <c r="B106" s="13"/>
      <c r="C106" s="3">
        <v>44215.333333333372</v>
      </c>
      <c r="D106" s="2">
        <v>17</v>
      </c>
      <c r="E106" s="5">
        <v>53.333333333335403</v>
      </c>
      <c r="F106" s="6" t="s">
        <v>1162</v>
      </c>
      <c r="G106" s="2">
        <v>76</v>
      </c>
      <c r="H106" s="2">
        <v>76</v>
      </c>
      <c r="I106" s="2">
        <v>56</v>
      </c>
      <c r="J106" s="2">
        <v>31.8</v>
      </c>
      <c r="K106" s="2">
        <v>0</v>
      </c>
      <c r="L106" s="2">
        <v>0.88959999999999995</v>
      </c>
      <c r="M106" s="2">
        <v>46.289279999999998</v>
      </c>
      <c r="N106" s="2">
        <v>0</v>
      </c>
      <c r="O106"/>
      <c r="P106"/>
      <c r="Q106" s="2">
        <v>357.36700000000002</v>
      </c>
      <c r="R106" s="2">
        <v>-172.68600000000001</v>
      </c>
      <c r="S106" s="2">
        <v>356.36700000000002</v>
      </c>
      <c r="T106" s="2">
        <v>-172.68600000000001</v>
      </c>
      <c r="U106" s="2">
        <v>0</v>
      </c>
      <c r="V106" s="2">
        <v>99.256</v>
      </c>
      <c r="W106" s="2">
        <v>0</v>
      </c>
      <c r="X106" s="2">
        <v>99.256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220</v>
      </c>
    </row>
    <row r="107" spans="1:38" s="2" customFormat="1" x14ac:dyDescent="0.35">
      <c r="A107" s="2" t="s">
        <v>0</v>
      </c>
      <c r="B107" s="13"/>
      <c r="C107" s="3">
        <v>44215.375000000044</v>
      </c>
      <c r="D107" s="2">
        <v>19</v>
      </c>
      <c r="E107" s="5">
        <v>53.375000000002103</v>
      </c>
      <c r="F107" s="6" t="s">
        <v>1163</v>
      </c>
      <c r="G107" s="2">
        <v>76</v>
      </c>
      <c r="H107" s="2">
        <v>76</v>
      </c>
      <c r="I107" s="2">
        <v>56</v>
      </c>
      <c r="J107" s="2">
        <v>32.119999999999997</v>
      </c>
      <c r="K107" s="2">
        <v>0</v>
      </c>
      <c r="L107" s="2">
        <v>0.88959999999999995</v>
      </c>
      <c r="M107" s="2">
        <v>46.573951999999991</v>
      </c>
      <c r="N107" s="2">
        <v>0</v>
      </c>
      <c r="O107"/>
      <c r="P107"/>
      <c r="Q107" s="2">
        <v>375.32499999999999</v>
      </c>
      <c r="R107" s="2">
        <v>-331.077</v>
      </c>
      <c r="S107" s="2">
        <v>374.32499999999999</v>
      </c>
      <c r="T107" s="2">
        <v>-331.077</v>
      </c>
      <c r="U107" s="2">
        <v>0</v>
      </c>
      <c r="V107" s="2">
        <v>69.346999999999994</v>
      </c>
      <c r="W107" s="2">
        <v>0</v>
      </c>
      <c r="X107" s="2">
        <v>69.346999999999994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226</v>
      </c>
    </row>
    <row r="108" spans="1:38" s="2" customFormat="1" x14ac:dyDescent="0.35">
      <c r="A108" s="2" t="s">
        <v>0</v>
      </c>
      <c r="B108" s="13"/>
      <c r="C108" s="3">
        <v>44215.416666666715</v>
      </c>
      <c r="D108" s="2">
        <v>21</v>
      </c>
      <c r="E108" s="5">
        <v>53.416666666668803</v>
      </c>
      <c r="F108" s="6" t="s">
        <v>1164</v>
      </c>
      <c r="G108" s="2">
        <v>31.4</v>
      </c>
      <c r="H108" s="2">
        <v>31.4</v>
      </c>
      <c r="I108" s="2">
        <v>56</v>
      </c>
      <c r="J108" s="2">
        <v>32.44</v>
      </c>
      <c r="K108" s="2">
        <v>0</v>
      </c>
      <c r="L108" s="2">
        <v>0.88959999999999995</v>
      </c>
      <c r="M108" s="2">
        <v>46.858623999999992</v>
      </c>
      <c r="N108" s="2">
        <v>0</v>
      </c>
      <c r="O108"/>
      <c r="P108"/>
      <c r="Q108" s="2">
        <v>368.00400000000002</v>
      </c>
      <c r="R108" s="2">
        <v>-143.52600000000001</v>
      </c>
      <c r="S108" s="2">
        <v>367.00400000000002</v>
      </c>
      <c r="T108" s="2">
        <v>-143.52600000000001</v>
      </c>
      <c r="U108" s="2">
        <v>0</v>
      </c>
      <c r="V108" s="2">
        <v>0</v>
      </c>
      <c r="W108" s="2">
        <v>0</v>
      </c>
      <c r="X108" s="2">
        <v>0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224</v>
      </c>
    </row>
    <row r="109" spans="1:38" s="2" customFormat="1" x14ac:dyDescent="0.35">
      <c r="A109" s="2" t="s">
        <v>0</v>
      </c>
      <c r="B109" s="13"/>
      <c r="C109" s="3">
        <v>44215.458333333387</v>
      </c>
      <c r="D109" s="2">
        <v>23</v>
      </c>
      <c r="E109" s="5">
        <v>53.458333333335403</v>
      </c>
      <c r="F109" s="6" t="s">
        <v>1165</v>
      </c>
      <c r="G109" s="2">
        <v>33.4</v>
      </c>
      <c r="H109" s="2">
        <v>33.4</v>
      </c>
      <c r="I109" s="2">
        <v>56</v>
      </c>
      <c r="J109" s="2">
        <v>32.44</v>
      </c>
      <c r="K109" s="2">
        <v>0</v>
      </c>
      <c r="L109" s="2">
        <v>0.88959999999999995</v>
      </c>
      <c r="M109" s="2">
        <v>46.858623999999992</v>
      </c>
      <c r="N109" s="2">
        <v>0</v>
      </c>
      <c r="O109"/>
      <c r="P109"/>
      <c r="Q109" s="2">
        <v>347.803</v>
      </c>
      <c r="R109" s="2">
        <v>-139.32499999999999</v>
      </c>
      <c r="S109" s="2">
        <v>346.803</v>
      </c>
      <c r="T109" s="2">
        <v>-139.32499999999999</v>
      </c>
      <c r="U109" s="2">
        <v>0</v>
      </c>
      <c r="V109" s="2">
        <v>0</v>
      </c>
      <c r="W109" s="2">
        <v>0</v>
      </c>
      <c r="X109" s="2">
        <v>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224</v>
      </c>
    </row>
    <row r="110" spans="1:38" s="2" customFormat="1" x14ac:dyDescent="0.35">
      <c r="A110" s="2" t="s">
        <v>0</v>
      </c>
      <c r="B110" s="13"/>
      <c r="C110" s="3">
        <v>44215.500000000058</v>
      </c>
      <c r="D110" s="2">
        <v>25</v>
      </c>
      <c r="E110" s="5">
        <v>53.500000000002103</v>
      </c>
      <c r="F110" s="6" t="s">
        <v>1166</v>
      </c>
      <c r="G110" s="2">
        <v>75</v>
      </c>
      <c r="H110" s="2">
        <v>75</v>
      </c>
      <c r="I110" s="2">
        <v>56</v>
      </c>
      <c r="J110" s="2">
        <v>32.270000000000003</v>
      </c>
      <c r="K110" s="2">
        <v>0</v>
      </c>
      <c r="L110" s="2">
        <v>0.88959999999999995</v>
      </c>
      <c r="M110" s="2">
        <v>46.707391999999999</v>
      </c>
      <c r="N110" s="2">
        <v>0</v>
      </c>
      <c r="O110"/>
      <c r="P110"/>
      <c r="Q110" s="2">
        <v>240.37899999999999</v>
      </c>
      <c r="R110" s="2">
        <v>-129.959</v>
      </c>
      <c r="S110" s="2">
        <v>239.37899999999999</v>
      </c>
      <c r="T110" s="2">
        <v>-129.959</v>
      </c>
      <c r="U110" s="2">
        <v>0</v>
      </c>
      <c r="V110" s="2">
        <v>0</v>
      </c>
      <c r="W110" s="2">
        <v>0</v>
      </c>
      <c r="X110" s="2">
        <v>0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206</v>
      </c>
    </row>
    <row r="111" spans="1:38" s="2" customFormat="1" x14ac:dyDescent="0.35">
      <c r="A111" s="2" t="s">
        <v>0</v>
      </c>
      <c r="B111" s="13"/>
      <c r="C111" s="3">
        <v>44215.54166666673</v>
      </c>
      <c r="D111" s="2">
        <v>27</v>
      </c>
      <c r="E111" s="5">
        <v>53.541666666668803</v>
      </c>
      <c r="F111" s="6" t="s">
        <v>1167</v>
      </c>
      <c r="G111" s="2">
        <v>76</v>
      </c>
      <c r="H111" s="2">
        <v>76</v>
      </c>
      <c r="I111" s="2">
        <v>56</v>
      </c>
      <c r="J111" s="2">
        <v>32.270000000000003</v>
      </c>
      <c r="K111" s="2">
        <v>0</v>
      </c>
      <c r="L111" s="2">
        <v>0.88959999999999995</v>
      </c>
      <c r="M111" s="2">
        <v>46.707391999999999</v>
      </c>
      <c r="N111" s="2">
        <v>0</v>
      </c>
      <c r="O111"/>
      <c r="P111"/>
      <c r="Q111" s="2">
        <v>173.49199999999999</v>
      </c>
      <c r="R111" s="2">
        <v>-185.93100000000001</v>
      </c>
      <c r="S111" s="2">
        <v>173.49199999999999</v>
      </c>
      <c r="T111" s="2">
        <v>-184.93100000000001</v>
      </c>
      <c r="U111" s="2">
        <v>0</v>
      </c>
      <c r="V111" s="2">
        <v>0</v>
      </c>
      <c r="W111" s="2">
        <v>0</v>
      </c>
      <c r="X111" s="2">
        <v>0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>
        <v>217</v>
      </c>
    </row>
    <row r="112" spans="1:38" s="2" customFormat="1" x14ac:dyDescent="0.35">
      <c r="A112" s="2" t="s">
        <v>0</v>
      </c>
      <c r="B112" s="13"/>
      <c r="C112" s="3">
        <v>44215.583333333401</v>
      </c>
      <c r="D112" s="2">
        <v>29</v>
      </c>
      <c r="E112" s="5">
        <v>53.583333333335403</v>
      </c>
      <c r="F112" s="6" t="s">
        <v>1168</v>
      </c>
      <c r="G112" s="2">
        <v>75</v>
      </c>
      <c r="H112" s="2">
        <v>75</v>
      </c>
      <c r="I112" s="2">
        <v>56</v>
      </c>
      <c r="J112" s="2">
        <v>32.630000000000003</v>
      </c>
      <c r="K112" s="2">
        <v>0</v>
      </c>
      <c r="L112" s="2">
        <v>0.88959999999999995</v>
      </c>
      <c r="M112" s="2">
        <v>47.027647999999999</v>
      </c>
      <c r="N112" s="2">
        <v>0</v>
      </c>
      <c r="O112"/>
      <c r="P112"/>
      <c r="Q112" s="2">
        <v>115.703</v>
      </c>
      <c r="R112" s="2">
        <v>-370.47800000000001</v>
      </c>
      <c r="S112" s="2">
        <v>115.703</v>
      </c>
      <c r="T112" s="2">
        <v>-369.47800000000001</v>
      </c>
      <c r="U112" s="2">
        <v>0</v>
      </c>
      <c r="V112" s="2">
        <v>200</v>
      </c>
      <c r="W112" s="2">
        <v>0</v>
      </c>
      <c r="X112" s="2">
        <v>200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>
        <v>222</v>
      </c>
    </row>
    <row r="113" spans="1:38" s="2" customFormat="1" x14ac:dyDescent="0.35">
      <c r="A113" s="2" t="s">
        <v>0</v>
      </c>
      <c r="B113" s="13"/>
      <c r="C113" s="3">
        <v>44215.625000000073</v>
      </c>
      <c r="D113" s="2">
        <v>31</v>
      </c>
      <c r="E113" s="5">
        <v>53.625000000002103</v>
      </c>
      <c r="F113" s="6" t="s">
        <v>1169</v>
      </c>
      <c r="G113" s="2">
        <v>34</v>
      </c>
      <c r="H113" s="2">
        <v>34</v>
      </c>
      <c r="I113" s="2">
        <v>56</v>
      </c>
      <c r="J113" s="2">
        <v>32.69</v>
      </c>
      <c r="K113" s="2">
        <v>0</v>
      </c>
      <c r="L113" s="2">
        <v>0.88959999999999995</v>
      </c>
      <c r="M113" s="2">
        <v>47.081023999999999</v>
      </c>
      <c r="N113" s="2">
        <v>0</v>
      </c>
      <c r="O113"/>
      <c r="P113"/>
      <c r="Q113" s="2">
        <v>212.52799999999999</v>
      </c>
      <c r="R113" s="2">
        <v>-462.61200000000002</v>
      </c>
      <c r="S113" s="2">
        <v>212.52799999999999</v>
      </c>
      <c r="T113" s="2">
        <v>-462.61200000000002</v>
      </c>
      <c r="U113" s="2">
        <v>0</v>
      </c>
      <c r="V113" s="2">
        <v>425</v>
      </c>
      <c r="W113" s="2">
        <v>0</v>
      </c>
      <c r="X113" s="2">
        <v>424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>
        <v>216</v>
      </c>
    </row>
    <row r="114" spans="1:38" s="2" customFormat="1" x14ac:dyDescent="0.35">
      <c r="A114" s="2" t="s">
        <v>0</v>
      </c>
      <c r="B114" s="13"/>
      <c r="C114" s="3">
        <v>44215.666666666744</v>
      </c>
      <c r="D114" s="2">
        <v>33</v>
      </c>
      <c r="E114" s="5">
        <v>53.666666666668803</v>
      </c>
      <c r="F114" s="6" t="s">
        <v>1170</v>
      </c>
      <c r="G114" s="2">
        <v>84.95</v>
      </c>
      <c r="H114" s="2">
        <v>84.95</v>
      </c>
      <c r="I114" s="2">
        <v>56</v>
      </c>
      <c r="J114" s="2">
        <v>32.69</v>
      </c>
      <c r="K114" s="2">
        <v>0</v>
      </c>
      <c r="L114" s="2">
        <v>0.88959999999999995</v>
      </c>
      <c r="M114" s="2">
        <v>47.081023999999999</v>
      </c>
      <c r="N114" s="2">
        <v>19.14</v>
      </c>
      <c r="O114"/>
      <c r="P114"/>
      <c r="Q114" s="2">
        <v>151.667</v>
      </c>
      <c r="R114" s="2">
        <v>-265.59699999999998</v>
      </c>
      <c r="S114" s="2">
        <v>151.667</v>
      </c>
      <c r="T114" s="2">
        <v>-264.59699999999998</v>
      </c>
      <c r="U114" s="2">
        <v>0</v>
      </c>
      <c r="V114" s="2">
        <v>0</v>
      </c>
      <c r="W114" s="2">
        <v>0</v>
      </c>
      <c r="X114" s="2">
        <v>0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>
        <v>213</v>
      </c>
    </row>
    <row r="115" spans="1:38" s="2" customFormat="1" x14ac:dyDescent="0.35">
      <c r="A115" s="2" t="s">
        <v>0</v>
      </c>
      <c r="B115" s="13"/>
      <c r="C115" s="3">
        <v>44215.708333333416</v>
      </c>
      <c r="D115" s="2">
        <v>35</v>
      </c>
      <c r="E115" s="5">
        <v>53.708333333335503</v>
      </c>
      <c r="F115" s="6" t="s">
        <v>1171</v>
      </c>
      <c r="G115" s="2">
        <v>91.5</v>
      </c>
      <c r="H115" s="2">
        <v>91.5</v>
      </c>
      <c r="I115" s="2">
        <v>56</v>
      </c>
      <c r="J115" s="2">
        <v>32.4</v>
      </c>
      <c r="K115" s="2">
        <v>0</v>
      </c>
      <c r="L115" s="2">
        <v>0.88959999999999995</v>
      </c>
      <c r="M115" s="2">
        <v>46.823039999999992</v>
      </c>
      <c r="N115" s="2">
        <v>19.14</v>
      </c>
      <c r="O115"/>
      <c r="P115"/>
      <c r="Q115" s="2">
        <v>202.625</v>
      </c>
      <c r="R115" s="2">
        <v>-865.36500000000001</v>
      </c>
      <c r="S115" s="2">
        <v>202.625</v>
      </c>
      <c r="T115" s="2">
        <v>-864.36500000000001</v>
      </c>
      <c r="U115" s="2">
        <v>0</v>
      </c>
      <c r="V115" s="2">
        <v>350</v>
      </c>
      <c r="W115" s="2">
        <v>0</v>
      </c>
      <c r="X115" s="2">
        <v>350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>
        <v>215</v>
      </c>
    </row>
    <row r="116" spans="1:38" s="2" customFormat="1" x14ac:dyDescent="0.35">
      <c r="A116" s="2" t="s">
        <v>0</v>
      </c>
      <c r="B116" s="13"/>
      <c r="C116" s="3">
        <v>44215.750000000087</v>
      </c>
      <c r="D116" s="2">
        <v>37</v>
      </c>
      <c r="E116" s="5">
        <v>53.750000000002103</v>
      </c>
      <c r="F116" s="6" t="s">
        <v>1172</v>
      </c>
      <c r="G116" s="2">
        <v>99.000240000000005</v>
      </c>
      <c r="H116" s="2">
        <v>99.000240000000005</v>
      </c>
      <c r="I116" s="2">
        <v>56</v>
      </c>
      <c r="J116" s="2">
        <v>32.93</v>
      </c>
      <c r="K116" s="2">
        <v>0</v>
      </c>
      <c r="L116" s="2">
        <v>0.88959999999999995</v>
      </c>
      <c r="M116" s="2">
        <v>47.294528</v>
      </c>
      <c r="N116" s="2">
        <v>19.14</v>
      </c>
      <c r="O116"/>
      <c r="P116"/>
      <c r="Q116" s="2">
        <v>388.786</v>
      </c>
      <c r="R116" s="2">
        <v>-811.65099999999995</v>
      </c>
      <c r="S116" s="2">
        <v>388.786</v>
      </c>
      <c r="T116" s="2">
        <v>-810.65099999999995</v>
      </c>
      <c r="U116" s="2">
        <v>0</v>
      </c>
      <c r="V116" s="2">
        <v>125</v>
      </c>
      <c r="W116" s="2">
        <v>0</v>
      </c>
      <c r="X116" s="2">
        <v>125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>
        <v>214</v>
      </c>
    </row>
    <row r="117" spans="1:38" s="2" customFormat="1" x14ac:dyDescent="0.35">
      <c r="A117" s="2" t="s">
        <v>0</v>
      </c>
      <c r="B117" s="13"/>
      <c r="C117" s="3">
        <v>44215.791666666759</v>
      </c>
      <c r="D117" s="2">
        <v>39</v>
      </c>
      <c r="E117" s="5">
        <v>53.791666666668803</v>
      </c>
      <c r="F117" s="6" t="s">
        <v>1173</v>
      </c>
      <c r="G117" s="2">
        <v>89</v>
      </c>
      <c r="H117" s="2">
        <v>89</v>
      </c>
      <c r="I117" s="2">
        <v>56</v>
      </c>
      <c r="J117" s="2">
        <v>32.93</v>
      </c>
      <c r="K117" s="2">
        <v>0</v>
      </c>
      <c r="L117" s="2">
        <v>0.88959999999999995</v>
      </c>
      <c r="M117" s="2">
        <v>47.294528</v>
      </c>
      <c r="N117" s="2">
        <v>0</v>
      </c>
      <c r="O117"/>
      <c r="P117"/>
      <c r="Q117" s="2">
        <v>441.726</v>
      </c>
      <c r="R117" s="2">
        <v>-415.55399999999997</v>
      </c>
      <c r="S117" s="2">
        <v>440.726</v>
      </c>
      <c r="T117" s="2">
        <v>-415.55399999999997</v>
      </c>
      <c r="U117" s="2">
        <v>0</v>
      </c>
      <c r="V117" s="2">
        <v>0</v>
      </c>
      <c r="W117" s="2">
        <v>0</v>
      </c>
      <c r="X117" s="2">
        <v>0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>
        <v>214</v>
      </c>
    </row>
    <row r="118" spans="1:38" s="2" customFormat="1" x14ac:dyDescent="0.35">
      <c r="A118" s="2" t="s">
        <v>0</v>
      </c>
      <c r="B118" s="13"/>
      <c r="C118" s="3">
        <v>44215.83333333343</v>
      </c>
      <c r="D118" s="2">
        <v>41</v>
      </c>
      <c r="E118" s="5">
        <v>53.833333333335503</v>
      </c>
      <c r="F118" s="6" t="s">
        <v>1174</v>
      </c>
      <c r="G118" s="2">
        <v>80</v>
      </c>
      <c r="H118" s="2">
        <v>80</v>
      </c>
      <c r="I118" s="2">
        <v>56</v>
      </c>
      <c r="J118" s="2">
        <v>32.93</v>
      </c>
      <c r="K118" s="2">
        <v>0</v>
      </c>
      <c r="L118" s="2">
        <v>0.88959999999999995</v>
      </c>
      <c r="M118" s="2">
        <v>47.294528</v>
      </c>
      <c r="N118" s="2">
        <v>0</v>
      </c>
      <c r="O118"/>
      <c r="P118"/>
      <c r="Q118" s="2">
        <v>541.02099999999996</v>
      </c>
      <c r="R118" s="2">
        <v>-405.64</v>
      </c>
      <c r="S118" s="2">
        <v>540.02</v>
      </c>
      <c r="T118" s="2">
        <v>-405.64</v>
      </c>
      <c r="U118" s="2">
        <v>0</v>
      </c>
      <c r="V118" s="2">
        <v>0</v>
      </c>
      <c r="W118" s="2">
        <v>0</v>
      </c>
      <c r="X118" s="2">
        <v>0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>
        <v>194</v>
      </c>
    </row>
    <row r="119" spans="1:38" s="2" customFormat="1" x14ac:dyDescent="0.35">
      <c r="A119" s="2" t="s">
        <v>0</v>
      </c>
      <c r="B119" s="13"/>
      <c r="C119" s="3">
        <v>44215.875000000102</v>
      </c>
      <c r="D119" s="2">
        <v>43</v>
      </c>
      <c r="E119" s="5">
        <v>53.875000000002103</v>
      </c>
      <c r="F119" s="6" t="s">
        <v>1175</v>
      </c>
      <c r="G119" s="2">
        <v>79.5</v>
      </c>
      <c r="H119" s="2">
        <v>79.5</v>
      </c>
      <c r="I119" s="2">
        <v>56</v>
      </c>
      <c r="J119" s="2">
        <v>32.93</v>
      </c>
      <c r="K119" s="2">
        <v>0</v>
      </c>
      <c r="L119" s="2">
        <v>0.88959999999999995</v>
      </c>
      <c r="M119" s="2">
        <v>47.294528</v>
      </c>
      <c r="N119" s="2">
        <v>0</v>
      </c>
      <c r="O119"/>
      <c r="P119"/>
      <c r="Q119" s="2">
        <v>578.44200000000001</v>
      </c>
      <c r="R119" s="2">
        <v>-583.02200000000005</v>
      </c>
      <c r="S119" s="2">
        <v>578.44200000000001</v>
      </c>
      <c r="T119" s="2">
        <v>-582.02200000000005</v>
      </c>
      <c r="U119" s="2">
        <v>0</v>
      </c>
      <c r="V119" s="2">
        <v>0</v>
      </c>
      <c r="W119" s="2">
        <v>0</v>
      </c>
      <c r="X119" s="2">
        <v>0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>
        <v>163</v>
      </c>
    </row>
    <row r="120" spans="1:38" s="2" customFormat="1" x14ac:dyDescent="0.35">
      <c r="A120" s="2" t="s">
        <v>0</v>
      </c>
      <c r="B120" s="13"/>
      <c r="C120" s="3">
        <v>44215.916666666773</v>
      </c>
      <c r="D120" s="2">
        <v>45</v>
      </c>
      <c r="E120" s="5">
        <v>53.916666666668803</v>
      </c>
      <c r="F120" s="6" t="s">
        <v>1176</v>
      </c>
      <c r="G120" s="2">
        <v>50</v>
      </c>
      <c r="H120" s="2">
        <v>50</v>
      </c>
      <c r="I120" s="2">
        <v>56</v>
      </c>
      <c r="J120" s="2">
        <v>32.93</v>
      </c>
      <c r="K120" s="2">
        <v>0</v>
      </c>
      <c r="L120" s="2">
        <v>0.88959999999999995</v>
      </c>
      <c r="M120" s="2">
        <v>47.294528</v>
      </c>
      <c r="N120" s="2">
        <v>0</v>
      </c>
      <c r="O120"/>
      <c r="P120"/>
      <c r="Q120" s="2">
        <v>472.971</v>
      </c>
      <c r="R120" s="2">
        <v>-473.45</v>
      </c>
      <c r="S120" s="2">
        <v>472.971</v>
      </c>
      <c r="T120" s="2">
        <v>-473.05900000000003</v>
      </c>
      <c r="U120" s="2">
        <v>0</v>
      </c>
      <c r="V120" s="2">
        <v>0</v>
      </c>
      <c r="W120" s="2">
        <v>0</v>
      </c>
      <c r="X120" s="2">
        <v>0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136</v>
      </c>
    </row>
    <row r="121" spans="1:38" s="2" customFormat="1" x14ac:dyDescent="0.35">
      <c r="A121" s="2" t="s">
        <v>0</v>
      </c>
      <c r="B121" s="13"/>
      <c r="C121" s="3">
        <v>44215.958333333445</v>
      </c>
      <c r="D121" s="2">
        <v>47</v>
      </c>
      <c r="E121" s="5">
        <v>53.958333333335503</v>
      </c>
      <c r="F121" s="6" t="s">
        <v>1177</v>
      </c>
      <c r="G121" s="2">
        <v>73</v>
      </c>
      <c r="H121" s="2">
        <v>73</v>
      </c>
      <c r="I121" s="2">
        <v>56</v>
      </c>
      <c r="J121" s="2">
        <v>32.93</v>
      </c>
      <c r="K121" s="2">
        <v>0</v>
      </c>
      <c r="L121" s="2">
        <v>0.88959999999999995</v>
      </c>
      <c r="M121" s="2">
        <v>47.294528</v>
      </c>
      <c r="N121" s="2">
        <v>0</v>
      </c>
      <c r="O121"/>
      <c r="P121"/>
      <c r="Q121" s="2">
        <v>906.59299999999996</v>
      </c>
      <c r="R121" s="2">
        <v>-566.13</v>
      </c>
      <c r="S121" s="2">
        <v>905.59299999999996</v>
      </c>
      <c r="T121" s="2">
        <v>-566.13</v>
      </c>
      <c r="U121" s="2">
        <v>-120</v>
      </c>
      <c r="V121" s="2">
        <v>25</v>
      </c>
      <c r="W121" s="2">
        <v>-120</v>
      </c>
      <c r="X121" s="2">
        <v>25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>
        <v>113</v>
      </c>
    </row>
    <row r="122" spans="1:38" s="2" customFormat="1" x14ac:dyDescent="0.35">
      <c r="A122" s="2" t="s">
        <v>0</v>
      </c>
      <c r="B122" s="13">
        <v>44216</v>
      </c>
      <c r="C122" s="3">
        <v>44216</v>
      </c>
      <c r="D122" s="2">
        <v>1</v>
      </c>
      <c r="E122" s="5">
        <v>54.000000000002203</v>
      </c>
      <c r="F122" s="6" t="s">
        <v>1178</v>
      </c>
      <c r="G122" s="2">
        <v>84</v>
      </c>
      <c r="H122" s="2">
        <v>84</v>
      </c>
      <c r="I122" s="2">
        <v>57</v>
      </c>
      <c r="J122" s="2">
        <v>32.93</v>
      </c>
      <c r="K122" s="2">
        <v>0</v>
      </c>
      <c r="L122" s="2">
        <v>0.88629999999999998</v>
      </c>
      <c r="M122" s="2">
        <v>47.185859000000001</v>
      </c>
      <c r="N122" s="2">
        <v>0</v>
      </c>
      <c r="O122"/>
      <c r="P122"/>
      <c r="Q122" s="2">
        <v>878</v>
      </c>
      <c r="R122" s="2">
        <v>-1193.2650000000001</v>
      </c>
      <c r="S122" s="2">
        <v>878</v>
      </c>
      <c r="T122" s="2">
        <v>-1193.2650000000001</v>
      </c>
      <c r="U122" s="2">
        <v>-107.5</v>
      </c>
      <c r="V122" s="2">
        <v>450</v>
      </c>
      <c r="W122" s="2">
        <v>-107.5</v>
      </c>
      <c r="X122" s="2">
        <v>449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>
        <v>105</v>
      </c>
    </row>
    <row r="123" spans="1:38" s="2" customFormat="1" x14ac:dyDescent="0.35">
      <c r="A123" s="2" t="s">
        <v>0</v>
      </c>
      <c r="B123" s="13"/>
      <c r="C123" s="3">
        <v>44216.041666666672</v>
      </c>
      <c r="D123" s="2">
        <v>3</v>
      </c>
      <c r="E123" s="5">
        <v>54.041666666668803</v>
      </c>
      <c r="F123" s="6" t="s">
        <v>1179</v>
      </c>
      <c r="G123" s="2">
        <v>50</v>
      </c>
      <c r="H123" s="2">
        <v>50</v>
      </c>
      <c r="I123" s="2">
        <v>57</v>
      </c>
      <c r="J123" s="2">
        <v>32.93</v>
      </c>
      <c r="K123" s="2">
        <v>0</v>
      </c>
      <c r="L123" s="2">
        <v>0.88629999999999998</v>
      </c>
      <c r="M123" s="2">
        <v>47.185859000000001</v>
      </c>
      <c r="N123" s="2">
        <v>0</v>
      </c>
      <c r="O123"/>
      <c r="P123"/>
      <c r="Q123" s="2">
        <v>590.67200000000003</v>
      </c>
      <c r="R123" s="2">
        <v>-741.74</v>
      </c>
      <c r="S123" s="2">
        <v>590.67200000000003</v>
      </c>
      <c r="T123" s="2">
        <v>-741.74</v>
      </c>
      <c r="U123" s="2">
        <v>-95</v>
      </c>
      <c r="V123" s="2">
        <v>350</v>
      </c>
      <c r="W123" s="2">
        <v>-95</v>
      </c>
      <c r="X123" s="2">
        <v>349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>
        <v>112</v>
      </c>
    </row>
    <row r="124" spans="1:38" s="2" customFormat="1" x14ac:dyDescent="0.35">
      <c r="A124" s="2" t="s">
        <v>0</v>
      </c>
      <c r="B124" s="13"/>
      <c r="C124" s="3">
        <v>44216.083333333343</v>
      </c>
      <c r="D124" s="2">
        <v>5</v>
      </c>
      <c r="E124" s="5">
        <v>54.083333333335503</v>
      </c>
      <c r="F124" s="6" t="s">
        <v>1180</v>
      </c>
      <c r="G124" s="2">
        <v>81</v>
      </c>
      <c r="H124" s="2">
        <v>81</v>
      </c>
      <c r="I124" s="2">
        <v>57</v>
      </c>
      <c r="J124" s="2">
        <v>32.93</v>
      </c>
      <c r="K124" s="2">
        <v>0</v>
      </c>
      <c r="L124" s="2">
        <v>0.88629999999999998</v>
      </c>
      <c r="M124" s="2">
        <v>47.185859000000001</v>
      </c>
      <c r="N124" s="2">
        <v>0</v>
      </c>
      <c r="O124"/>
      <c r="P124"/>
      <c r="Q124" s="2">
        <v>586.06700000000001</v>
      </c>
      <c r="R124" s="2">
        <v>-688.76499999999999</v>
      </c>
      <c r="S124" s="2">
        <v>586.06700000000001</v>
      </c>
      <c r="T124" s="2">
        <v>-688.76499999999999</v>
      </c>
      <c r="U124" s="2">
        <v>-95</v>
      </c>
      <c r="V124" s="2">
        <v>350</v>
      </c>
      <c r="W124" s="2">
        <v>-95</v>
      </c>
      <c r="X124" s="2">
        <v>349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114</v>
      </c>
    </row>
    <row r="125" spans="1:38" s="2" customFormat="1" x14ac:dyDescent="0.35">
      <c r="A125" s="2" t="s">
        <v>0</v>
      </c>
      <c r="B125" s="13"/>
      <c r="C125" s="3">
        <v>44216.125000000015</v>
      </c>
      <c r="D125" s="2">
        <v>7</v>
      </c>
      <c r="E125" s="5">
        <v>54.125000000002203</v>
      </c>
      <c r="F125" s="6" t="s">
        <v>1181</v>
      </c>
      <c r="G125" s="2">
        <v>12</v>
      </c>
      <c r="H125" s="2">
        <v>12</v>
      </c>
      <c r="I125" s="2">
        <v>57</v>
      </c>
      <c r="J125" s="2">
        <v>32.93</v>
      </c>
      <c r="K125" s="2">
        <v>0</v>
      </c>
      <c r="L125" s="2">
        <v>0.88629999999999998</v>
      </c>
      <c r="M125" s="2">
        <v>47.185859000000001</v>
      </c>
      <c r="N125" s="2">
        <v>0</v>
      </c>
      <c r="O125"/>
      <c r="P125"/>
      <c r="Q125" s="2">
        <v>597.33299999999997</v>
      </c>
      <c r="R125" s="2">
        <v>-621.202</v>
      </c>
      <c r="S125" s="2">
        <v>597.33299999999997</v>
      </c>
      <c r="T125" s="2">
        <v>-621.202</v>
      </c>
      <c r="U125" s="2">
        <v>-95</v>
      </c>
      <c r="V125" s="2">
        <v>350</v>
      </c>
      <c r="W125" s="2">
        <v>-95</v>
      </c>
      <c r="X125" s="2">
        <v>349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>
        <v>110</v>
      </c>
    </row>
    <row r="126" spans="1:38" s="2" customFormat="1" x14ac:dyDescent="0.35">
      <c r="A126" s="2" t="s">
        <v>0</v>
      </c>
      <c r="B126" s="13"/>
      <c r="C126" s="3">
        <v>44216.166666666686</v>
      </c>
      <c r="D126" s="2">
        <v>9</v>
      </c>
      <c r="E126" s="5">
        <v>54.166666666668803</v>
      </c>
      <c r="F126" s="6" t="s">
        <v>1182</v>
      </c>
      <c r="G126" s="2">
        <v>10.050000000000001</v>
      </c>
      <c r="H126" s="2">
        <v>10.050000000000001</v>
      </c>
      <c r="I126" s="2">
        <v>57</v>
      </c>
      <c r="J126" s="2">
        <v>32.93</v>
      </c>
      <c r="K126" s="2">
        <v>0</v>
      </c>
      <c r="L126" s="2">
        <v>0.88629999999999998</v>
      </c>
      <c r="M126" s="2">
        <v>47.185859000000001</v>
      </c>
      <c r="N126" s="2">
        <v>0</v>
      </c>
      <c r="O126"/>
      <c r="P126"/>
      <c r="Q126" s="2">
        <v>588.23500000000001</v>
      </c>
      <c r="R126" s="2">
        <v>-664.99099999999999</v>
      </c>
      <c r="S126" s="2">
        <v>588.23500000000001</v>
      </c>
      <c r="T126" s="2">
        <v>-664.99099999999999</v>
      </c>
      <c r="U126" s="2">
        <v>-95</v>
      </c>
      <c r="V126" s="2">
        <v>450</v>
      </c>
      <c r="W126" s="2">
        <v>-95</v>
      </c>
      <c r="X126" s="2">
        <v>449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113</v>
      </c>
    </row>
    <row r="127" spans="1:38" s="2" customFormat="1" x14ac:dyDescent="0.35">
      <c r="A127" s="2" t="s">
        <v>0</v>
      </c>
      <c r="B127" s="13"/>
      <c r="C127" s="3">
        <v>44216.208333333358</v>
      </c>
      <c r="D127" s="2">
        <v>11</v>
      </c>
      <c r="E127" s="5">
        <v>54.208333333335503</v>
      </c>
      <c r="F127" s="6" t="s">
        <v>1183</v>
      </c>
      <c r="G127" s="2">
        <v>75.95</v>
      </c>
      <c r="H127" s="2">
        <v>75.95</v>
      </c>
      <c r="I127" s="2">
        <v>57</v>
      </c>
      <c r="J127" s="2">
        <v>32.93</v>
      </c>
      <c r="K127" s="2">
        <v>0</v>
      </c>
      <c r="L127" s="2">
        <v>0.88629999999999998</v>
      </c>
      <c r="M127" s="2">
        <v>47.185859000000001</v>
      </c>
      <c r="N127" s="2">
        <v>0</v>
      </c>
      <c r="O127"/>
      <c r="P127"/>
      <c r="Q127" s="2">
        <v>511.44200000000001</v>
      </c>
      <c r="R127" s="2">
        <v>-1139.0940000000001</v>
      </c>
      <c r="S127" s="2">
        <v>511.44200000000001</v>
      </c>
      <c r="T127" s="2">
        <v>-1139.0940000000001</v>
      </c>
      <c r="U127" s="2">
        <v>-95</v>
      </c>
      <c r="V127" s="2">
        <v>850</v>
      </c>
      <c r="W127" s="2">
        <v>-95</v>
      </c>
      <c r="X127" s="2">
        <v>849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>
        <v>120</v>
      </c>
    </row>
    <row r="128" spans="1:38" s="2" customFormat="1" x14ac:dyDescent="0.35">
      <c r="A128" s="2" t="s">
        <v>0</v>
      </c>
      <c r="B128" s="13"/>
      <c r="C128" s="3">
        <v>44216.250000000029</v>
      </c>
      <c r="D128" s="2">
        <v>13</v>
      </c>
      <c r="E128" s="5">
        <v>54.250000000002203</v>
      </c>
      <c r="F128" s="6" t="s">
        <v>1184</v>
      </c>
      <c r="G128" s="2">
        <v>73.8</v>
      </c>
      <c r="H128" s="2">
        <v>73.8</v>
      </c>
      <c r="I128" s="2">
        <v>57</v>
      </c>
      <c r="J128" s="2">
        <v>32.93</v>
      </c>
      <c r="K128" s="2">
        <v>0</v>
      </c>
      <c r="L128" s="2">
        <v>0.88629999999999998</v>
      </c>
      <c r="M128" s="2">
        <v>47.185859000000001</v>
      </c>
      <c r="N128" s="2">
        <v>0</v>
      </c>
      <c r="O128"/>
      <c r="P128"/>
      <c r="Q128" s="2">
        <v>309.95600000000002</v>
      </c>
      <c r="R128" s="2">
        <v>-863.71900000000005</v>
      </c>
      <c r="S128" s="2">
        <v>309.95600000000002</v>
      </c>
      <c r="T128" s="2">
        <v>-863.71900000000005</v>
      </c>
      <c r="U128" s="2">
        <v>0</v>
      </c>
      <c r="V128" s="2">
        <v>600</v>
      </c>
      <c r="W128" s="2">
        <v>0</v>
      </c>
      <c r="X128" s="2">
        <v>599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>
        <v>145</v>
      </c>
    </row>
    <row r="129" spans="1:38" s="2" customFormat="1" x14ac:dyDescent="0.35">
      <c r="A129" s="2" t="s">
        <v>0</v>
      </c>
      <c r="B129" s="13"/>
      <c r="C129" s="3">
        <v>44216.291666666701</v>
      </c>
      <c r="D129" s="2">
        <v>15</v>
      </c>
      <c r="E129" s="5">
        <v>54.291666666668903</v>
      </c>
      <c r="F129" s="6" t="s">
        <v>1185</v>
      </c>
      <c r="G129" s="2">
        <v>10</v>
      </c>
      <c r="H129" s="2">
        <v>10</v>
      </c>
      <c r="I129" s="2">
        <v>57</v>
      </c>
      <c r="J129" s="2">
        <v>32.93</v>
      </c>
      <c r="K129" s="2">
        <v>0</v>
      </c>
      <c r="L129" s="2">
        <v>0.88629999999999998</v>
      </c>
      <c r="M129" s="2">
        <v>47.185859000000001</v>
      </c>
      <c r="N129" s="2">
        <v>0</v>
      </c>
      <c r="O129" s="2">
        <v>44</v>
      </c>
      <c r="P129" s="2">
        <v>1</v>
      </c>
      <c r="Q129" s="2">
        <v>354.02800000000002</v>
      </c>
      <c r="R129" s="2">
        <v>-1372.829</v>
      </c>
      <c r="S129" s="2">
        <v>353.74900000000002</v>
      </c>
      <c r="T129" s="2">
        <v>-1372.829</v>
      </c>
      <c r="U129" s="2">
        <v>0</v>
      </c>
      <c r="V129" s="2">
        <v>1200</v>
      </c>
      <c r="W129" s="2">
        <v>0</v>
      </c>
      <c r="X129" s="2">
        <v>1199.279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>
        <v>176</v>
      </c>
    </row>
    <row r="130" spans="1:38" s="2" customFormat="1" x14ac:dyDescent="0.35">
      <c r="A130" s="2" t="s">
        <v>0</v>
      </c>
      <c r="B130" s="13"/>
      <c r="C130" s="3">
        <v>44216.333333333372</v>
      </c>
      <c r="D130" s="2">
        <v>17</v>
      </c>
      <c r="E130" s="5">
        <v>54.333333333335503</v>
      </c>
      <c r="F130" s="6" t="s">
        <v>1186</v>
      </c>
      <c r="G130" s="2">
        <v>47.8</v>
      </c>
      <c r="H130" s="2">
        <v>47.8</v>
      </c>
      <c r="I130" s="2">
        <v>57</v>
      </c>
      <c r="J130" s="2">
        <v>33.53</v>
      </c>
      <c r="K130" s="2">
        <v>0</v>
      </c>
      <c r="L130" s="2">
        <v>0.88629999999999998</v>
      </c>
      <c r="M130" s="2">
        <v>47.717639000000005</v>
      </c>
      <c r="N130" s="2">
        <v>0</v>
      </c>
      <c r="O130" s="2">
        <v>58.3</v>
      </c>
      <c r="P130" s="2">
        <v>0</v>
      </c>
      <c r="Q130" s="2">
        <v>317.5</v>
      </c>
      <c r="R130" s="2">
        <v>-1028.6569999999999</v>
      </c>
      <c r="S130" s="2">
        <v>317.26799999999997</v>
      </c>
      <c r="T130" s="2">
        <v>-1028.6569999999999</v>
      </c>
      <c r="U130" s="2">
        <v>0</v>
      </c>
      <c r="V130" s="2">
        <v>1050</v>
      </c>
      <c r="W130" s="2">
        <v>0</v>
      </c>
      <c r="X130" s="2">
        <v>1049.232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>
        <v>206</v>
      </c>
    </row>
    <row r="131" spans="1:38" s="2" customFormat="1" x14ac:dyDescent="0.35">
      <c r="A131" s="2" t="s">
        <v>0</v>
      </c>
      <c r="B131" s="13"/>
      <c r="C131" s="3">
        <v>44216.375000000044</v>
      </c>
      <c r="D131" s="2">
        <v>19</v>
      </c>
      <c r="E131" s="5">
        <v>54.375000000002203</v>
      </c>
      <c r="F131" s="6" t="s">
        <v>1187</v>
      </c>
      <c r="G131" s="2">
        <v>0</v>
      </c>
      <c r="H131" s="2">
        <v>0</v>
      </c>
      <c r="I131" s="2">
        <v>57</v>
      </c>
      <c r="J131" s="2">
        <v>33.450000000000003</v>
      </c>
      <c r="K131" s="2">
        <v>0</v>
      </c>
      <c r="L131" s="2">
        <v>0.88629999999999998</v>
      </c>
      <c r="M131" s="2">
        <v>47.646735000000007</v>
      </c>
      <c r="N131" s="2">
        <v>0</v>
      </c>
      <c r="O131" s="2">
        <v>50.82</v>
      </c>
      <c r="P131" s="2">
        <v>0</v>
      </c>
      <c r="Q131" s="2">
        <v>310.05099999999999</v>
      </c>
      <c r="R131" s="2">
        <v>-704.07</v>
      </c>
      <c r="S131" s="2">
        <v>309.75799999999998</v>
      </c>
      <c r="T131" s="2">
        <v>-704.07</v>
      </c>
      <c r="U131" s="2">
        <v>0</v>
      </c>
      <c r="V131" s="2">
        <v>750</v>
      </c>
      <c r="W131" s="2">
        <v>0</v>
      </c>
      <c r="X131" s="2">
        <v>749.29200000000003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>
        <v>225</v>
      </c>
    </row>
    <row r="132" spans="1:38" s="2" customFormat="1" x14ac:dyDescent="0.35">
      <c r="A132" s="2" t="s">
        <v>0</v>
      </c>
      <c r="B132" s="13"/>
      <c r="C132" s="3">
        <v>44216.416666666715</v>
      </c>
      <c r="D132" s="2">
        <v>21</v>
      </c>
      <c r="E132" s="5">
        <v>54.416666666668903</v>
      </c>
      <c r="F132" s="6" t="s">
        <v>1188</v>
      </c>
      <c r="G132" s="2">
        <v>0</v>
      </c>
      <c r="H132" s="2">
        <v>0</v>
      </c>
      <c r="I132" s="2">
        <v>57</v>
      </c>
      <c r="J132" s="2">
        <v>33.19</v>
      </c>
      <c r="K132" s="2">
        <v>0</v>
      </c>
      <c r="L132" s="2">
        <v>0.88629999999999998</v>
      </c>
      <c r="M132" s="2">
        <v>47.416297</v>
      </c>
      <c r="N132" s="2">
        <v>0</v>
      </c>
      <c r="O132" s="2">
        <v>44</v>
      </c>
      <c r="P132" s="2">
        <v>0.11</v>
      </c>
      <c r="Q132" s="2">
        <v>310.11</v>
      </c>
      <c r="R132" s="2">
        <v>-1128.191</v>
      </c>
      <c r="S132" s="2">
        <v>309.89699999999999</v>
      </c>
      <c r="T132" s="2">
        <v>-1128.191</v>
      </c>
      <c r="U132" s="2">
        <v>0</v>
      </c>
      <c r="V132" s="2">
        <v>1150</v>
      </c>
      <c r="W132" s="2">
        <v>0</v>
      </c>
      <c r="X132" s="2">
        <v>1149.213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>
        <v>230</v>
      </c>
    </row>
    <row r="133" spans="1:38" s="2" customFormat="1" x14ac:dyDescent="0.35">
      <c r="A133" s="2" t="s">
        <v>0</v>
      </c>
      <c r="B133" s="13"/>
      <c r="C133" s="3">
        <v>44216.458333333387</v>
      </c>
      <c r="D133" s="2">
        <v>23</v>
      </c>
      <c r="E133" s="5">
        <v>54.458333333335503</v>
      </c>
      <c r="F133" s="6" t="s">
        <v>1189</v>
      </c>
      <c r="G133" s="2">
        <v>10.1</v>
      </c>
      <c r="H133" s="2">
        <v>10.1</v>
      </c>
      <c r="I133" s="2">
        <v>57</v>
      </c>
      <c r="J133" s="2">
        <v>33.119999999999997</v>
      </c>
      <c r="K133" s="2">
        <v>0</v>
      </c>
      <c r="L133" s="2">
        <v>0.88629999999999998</v>
      </c>
      <c r="M133" s="2">
        <v>47.354255999999992</v>
      </c>
      <c r="N133" s="2">
        <v>0</v>
      </c>
      <c r="O133" s="2">
        <v>44.93</v>
      </c>
      <c r="P133" s="2">
        <v>0</v>
      </c>
      <c r="Q133" s="2">
        <v>334.1</v>
      </c>
      <c r="R133" s="2">
        <v>-1173.3779999999999</v>
      </c>
      <c r="S133" s="2">
        <v>333.875</v>
      </c>
      <c r="T133" s="2">
        <v>-1173.3779999999999</v>
      </c>
      <c r="U133" s="2">
        <v>0</v>
      </c>
      <c r="V133" s="2">
        <v>1150</v>
      </c>
      <c r="W133" s="2">
        <v>0</v>
      </c>
      <c r="X133" s="2">
        <v>1149.2249999999999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>
        <v>224</v>
      </c>
    </row>
    <row r="134" spans="1:38" s="2" customFormat="1" x14ac:dyDescent="0.35">
      <c r="A134" s="2" t="s">
        <v>0</v>
      </c>
      <c r="B134" s="13"/>
      <c r="C134" s="3">
        <v>44216.500000000058</v>
      </c>
      <c r="D134" s="2">
        <v>25</v>
      </c>
      <c r="E134" s="5">
        <v>54.500000000002203</v>
      </c>
      <c r="F134" s="6" t="s">
        <v>1190</v>
      </c>
      <c r="G134" s="2">
        <v>85</v>
      </c>
      <c r="H134" s="2">
        <v>85</v>
      </c>
      <c r="I134" s="2">
        <v>57</v>
      </c>
      <c r="J134" s="2">
        <v>33</v>
      </c>
      <c r="K134" s="2">
        <v>0</v>
      </c>
      <c r="L134" s="2">
        <v>0.88629999999999998</v>
      </c>
      <c r="M134" s="2">
        <v>47.247900000000001</v>
      </c>
      <c r="N134" s="2">
        <v>0</v>
      </c>
      <c r="O134" s="2">
        <v>47.87</v>
      </c>
      <c r="P134" s="2">
        <v>0</v>
      </c>
      <c r="Q134" s="2">
        <v>310.03399999999999</v>
      </c>
      <c r="R134" s="2">
        <v>-905.39300000000003</v>
      </c>
      <c r="S134" s="2">
        <v>309.822</v>
      </c>
      <c r="T134" s="2">
        <v>-905.39300000000003</v>
      </c>
      <c r="U134" s="2">
        <v>0</v>
      </c>
      <c r="V134" s="2">
        <v>1150</v>
      </c>
      <c r="W134" s="2">
        <v>0</v>
      </c>
      <c r="X134" s="2">
        <v>1149.212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223</v>
      </c>
    </row>
    <row r="135" spans="1:38" s="2" customFormat="1" x14ac:dyDescent="0.35">
      <c r="A135" s="2" t="s">
        <v>0</v>
      </c>
      <c r="B135" s="13"/>
      <c r="C135" s="3">
        <v>44216.54166666673</v>
      </c>
      <c r="D135" s="2">
        <v>27</v>
      </c>
      <c r="E135" s="5">
        <v>54.541666666668903</v>
      </c>
      <c r="F135" s="6" t="s">
        <v>1191</v>
      </c>
      <c r="G135" s="2">
        <v>105</v>
      </c>
      <c r="H135" s="2">
        <v>105</v>
      </c>
      <c r="I135" s="2">
        <v>57</v>
      </c>
      <c r="J135" s="2">
        <v>33</v>
      </c>
      <c r="K135" s="2">
        <v>0</v>
      </c>
      <c r="L135" s="2">
        <v>0.88629999999999998</v>
      </c>
      <c r="M135" s="2">
        <v>47.247900000000001</v>
      </c>
      <c r="N135" s="2">
        <v>0</v>
      </c>
      <c r="O135" s="2">
        <v>48.25</v>
      </c>
      <c r="P135" s="2">
        <v>0</v>
      </c>
      <c r="Q135" s="2">
        <v>310.04599999999999</v>
      </c>
      <c r="R135" s="2">
        <v>-1184.8309999999999</v>
      </c>
      <c r="S135" s="2">
        <v>309.86399999999998</v>
      </c>
      <c r="T135" s="2">
        <v>-1184.8309999999999</v>
      </c>
      <c r="U135" s="2">
        <v>0</v>
      </c>
      <c r="V135" s="2">
        <v>1400</v>
      </c>
      <c r="W135" s="2">
        <v>0</v>
      </c>
      <c r="X135" s="2">
        <v>1399.181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>
        <v>226</v>
      </c>
    </row>
    <row r="136" spans="1:38" s="2" customFormat="1" x14ac:dyDescent="0.35">
      <c r="A136" s="2" t="s">
        <v>0</v>
      </c>
      <c r="B136" s="13"/>
      <c r="C136" s="3">
        <v>44216.583333333401</v>
      </c>
      <c r="D136" s="2">
        <v>29</v>
      </c>
      <c r="E136" s="5">
        <v>54.583333333335602</v>
      </c>
      <c r="F136" s="6" t="s">
        <v>1192</v>
      </c>
      <c r="G136" s="2">
        <v>10.1</v>
      </c>
      <c r="H136" s="2">
        <v>10.1</v>
      </c>
      <c r="I136" s="2">
        <v>57</v>
      </c>
      <c r="J136" s="2">
        <v>32.79</v>
      </c>
      <c r="K136" s="2">
        <v>0</v>
      </c>
      <c r="L136" s="2">
        <v>0.88629999999999998</v>
      </c>
      <c r="M136" s="2">
        <v>47.061776999999999</v>
      </c>
      <c r="N136" s="2">
        <v>0</v>
      </c>
      <c r="O136"/>
      <c r="P136"/>
      <c r="Q136" s="2">
        <v>310</v>
      </c>
      <c r="R136" s="2">
        <v>-1378.172</v>
      </c>
      <c r="S136" s="2">
        <v>310</v>
      </c>
      <c r="T136" s="2">
        <v>-1378.172</v>
      </c>
      <c r="U136" s="2">
        <v>0</v>
      </c>
      <c r="V136" s="2">
        <v>1400</v>
      </c>
      <c r="W136" s="2">
        <v>0</v>
      </c>
      <c r="X136" s="2">
        <v>1399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>
        <v>230</v>
      </c>
    </row>
    <row r="137" spans="1:38" s="2" customFormat="1" x14ac:dyDescent="0.35">
      <c r="A137" s="2" t="s">
        <v>0</v>
      </c>
      <c r="B137" s="13"/>
      <c r="C137" s="3">
        <v>44216.625000000073</v>
      </c>
      <c r="D137" s="2">
        <v>31</v>
      </c>
      <c r="E137" s="5">
        <v>54.625000000002203</v>
      </c>
      <c r="F137" s="6" t="s">
        <v>1193</v>
      </c>
      <c r="G137" s="2">
        <v>2.5</v>
      </c>
      <c r="H137" s="2">
        <v>2.5</v>
      </c>
      <c r="I137" s="2">
        <v>57</v>
      </c>
      <c r="J137" s="2">
        <v>32.880000000000003</v>
      </c>
      <c r="K137" s="2">
        <v>0</v>
      </c>
      <c r="L137" s="2">
        <v>0.88629999999999998</v>
      </c>
      <c r="M137" s="2">
        <v>47.141544000000003</v>
      </c>
      <c r="N137" s="2">
        <v>0</v>
      </c>
      <c r="O137"/>
      <c r="P137"/>
      <c r="Q137" s="2">
        <v>360</v>
      </c>
      <c r="R137" s="2">
        <v>-1892.374</v>
      </c>
      <c r="S137" s="2">
        <v>360</v>
      </c>
      <c r="T137" s="2">
        <v>-1891.374</v>
      </c>
      <c r="U137" s="2">
        <v>0</v>
      </c>
      <c r="V137" s="2">
        <v>1050</v>
      </c>
      <c r="W137" s="2">
        <v>0</v>
      </c>
      <c r="X137" s="2">
        <v>1050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229</v>
      </c>
    </row>
    <row r="138" spans="1:38" s="2" customFormat="1" x14ac:dyDescent="0.35">
      <c r="A138" s="2" t="s">
        <v>0</v>
      </c>
      <c r="B138" s="13"/>
      <c r="C138" s="3">
        <v>44216.666666666744</v>
      </c>
      <c r="D138" s="2">
        <v>33</v>
      </c>
      <c r="E138" s="5">
        <v>54.666666666668903</v>
      </c>
      <c r="F138" s="6" t="s">
        <v>1194</v>
      </c>
      <c r="G138" s="2">
        <v>10.1</v>
      </c>
      <c r="H138" s="2">
        <v>10.1</v>
      </c>
      <c r="I138" s="2">
        <v>57</v>
      </c>
      <c r="J138" s="2">
        <v>33.020000000000003</v>
      </c>
      <c r="K138" s="2">
        <v>0</v>
      </c>
      <c r="L138" s="2">
        <v>0.88629999999999998</v>
      </c>
      <c r="M138" s="2">
        <v>47.265625999999997</v>
      </c>
      <c r="N138" s="2">
        <v>29.71</v>
      </c>
      <c r="O138"/>
      <c r="P138"/>
      <c r="Q138" s="2">
        <v>538.14</v>
      </c>
      <c r="R138" s="2">
        <v>-1323.963</v>
      </c>
      <c r="S138" s="2">
        <v>538.14</v>
      </c>
      <c r="T138" s="2">
        <v>-1322.963</v>
      </c>
      <c r="U138" s="2">
        <v>0</v>
      </c>
      <c r="V138" s="2">
        <v>600</v>
      </c>
      <c r="W138" s="2">
        <v>0</v>
      </c>
      <c r="X138" s="2">
        <v>600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>
        <v>227</v>
      </c>
    </row>
    <row r="139" spans="1:38" s="2" customFormat="1" x14ac:dyDescent="0.35">
      <c r="A139" s="2" t="s">
        <v>0</v>
      </c>
      <c r="B139" s="13"/>
      <c r="C139" s="3">
        <v>44216.708333333416</v>
      </c>
      <c r="D139" s="2">
        <v>35</v>
      </c>
      <c r="E139" s="5">
        <v>54.708333333335602</v>
      </c>
      <c r="F139" s="6" t="s">
        <v>1195</v>
      </c>
      <c r="G139" s="2">
        <v>50.01</v>
      </c>
      <c r="H139" s="2">
        <v>50.01</v>
      </c>
      <c r="I139" s="2">
        <v>57</v>
      </c>
      <c r="J139" s="2">
        <v>32.93</v>
      </c>
      <c r="K139" s="2">
        <v>0</v>
      </c>
      <c r="L139" s="2">
        <v>0.88629999999999998</v>
      </c>
      <c r="M139" s="2">
        <v>47.185859000000001</v>
      </c>
      <c r="N139" s="2">
        <v>29.71</v>
      </c>
      <c r="O139"/>
      <c r="P139"/>
      <c r="Q139" s="2">
        <v>836.85799999999995</v>
      </c>
      <c r="R139" s="2">
        <v>-1095.365</v>
      </c>
      <c r="S139" s="2">
        <v>836.85799999999995</v>
      </c>
      <c r="T139" s="2">
        <v>-1094.365</v>
      </c>
      <c r="U139" s="2">
        <v>0</v>
      </c>
      <c r="V139" s="2">
        <v>0</v>
      </c>
      <c r="W139" s="2">
        <v>0</v>
      </c>
      <c r="X139" s="2">
        <v>0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>
        <v>225</v>
      </c>
    </row>
    <row r="140" spans="1:38" s="2" customFormat="1" x14ac:dyDescent="0.35">
      <c r="A140" s="2" t="s">
        <v>0</v>
      </c>
      <c r="B140" s="13"/>
      <c r="C140" s="3">
        <v>44216.750000000087</v>
      </c>
      <c r="D140" s="2">
        <v>37</v>
      </c>
      <c r="E140" s="5">
        <v>54.750000000002203</v>
      </c>
      <c r="F140" s="6" t="s">
        <v>1196</v>
      </c>
      <c r="G140" s="2">
        <v>48</v>
      </c>
      <c r="H140" s="2">
        <v>48</v>
      </c>
      <c r="I140" s="2">
        <v>57</v>
      </c>
      <c r="J140" s="2">
        <v>32.93</v>
      </c>
      <c r="K140" s="2">
        <v>0</v>
      </c>
      <c r="L140" s="2">
        <v>0.88629999999999998</v>
      </c>
      <c r="M140" s="2">
        <v>47.185859000000001</v>
      </c>
      <c r="N140" s="2">
        <v>29.71</v>
      </c>
      <c r="O140"/>
      <c r="P140"/>
      <c r="Q140" s="2">
        <v>810.42200000000003</v>
      </c>
      <c r="R140" s="2">
        <v>-1327.0409999999999</v>
      </c>
      <c r="S140" s="2">
        <v>810.42200000000003</v>
      </c>
      <c r="T140" s="2">
        <v>-1326.0409999999999</v>
      </c>
      <c r="U140" s="2">
        <v>0</v>
      </c>
      <c r="V140" s="2">
        <v>0</v>
      </c>
      <c r="W140" s="2">
        <v>0</v>
      </c>
      <c r="X140" s="2">
        <v>0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>
        <v>222</v>
      </c>
    </row>
    <row r="141" spans="1:38" s="2" customFormat="1" x14ac:dyDescent="0.35">
      <c r="A141" s="2" t="s">
        <v>0</v>
      </c>
      <c r="B141" s="13"/>
      <c r="C141" s="3">
        <v>44216.791666666759</v>
      </c>
      <c r="D141" s="2">
        <v>39</v>
      </c>
      <c r="E141" s="5">
        <v>54.791666666668903</v>
      </c>
      <c r="F141" s="6" t="s">
        <v>1197</v>
      </c>
      <c r="G141" s="2">
        <v>55</v>
      </c>
      <c r="H141" s="2">
        <v>55</v>
      </c>
      <c r="I141" s="2">
        <v>57</v>
      </c>
      <c r="J141" s="2">
        <v>32.93</v>
      </c>
      <c r="K141" s="2">
        <v>0</v>
      </c>
      <c r="L141" s="2">
        <v>0.88629999999999998</v>
      </c>
      <c r="M141" s="2">
        <v>47.185859000000001</v>
      </c>
      <c r="N141" s="2">
        <v>0</v>
      </c>
      <c r="O141"/>
      <c r="P141"/>
      <c r="Q141" s="2">
        <v>387.81400000000002</v>
      </c>
      <c r="R141" s="2">
        <v>-760.25400000000002</v>
      </c>
      <c r="S141" s="2">
        <v>387.81400000000002</v>
      </c>
      <c r="T141" s="2">
        <v>-759.25400000000002</v>
      </c>
      <c r="U141" s="2">
        <v>0</v>
      </c>
      <c r="V141" s="2">
        <v>0</v>
      </c>
      <c r="W141" s="2">
        <v>0</v>
      </c>
      <c r="X141" s="2">
        <v>0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>
        <v>221</v>
      </c>
    </row>
    <row r="142" spans="1:38" s="2" customFormat="1" x14ac:dyDescent="0.35">
      <c r="A142" s="2" t="s">
        <v>0</v>
      </c>
      <c r="B142" s="13"/>
      <c r="C142" s="3">
        <v>44216.83333333343</v>
      </c>
      <c r="D142" s="2">
        <v>41</v>
      </c>
      <c r="E142" s="5">
        <v>54.833333333335602</v>
      </c>
      <c r="F142" s="6" t="s">
        <v>1198</v>
      </c>
      <c r="G142" s="2">
        <v>102</v>
      </c>
      <c r="H142" s="2">
        <v>102</v>
      </c>
      <c r="I142" s="2">
        <v>57</v>
      </c>
      <c r="J142" s="2">
        <v>32.93</v>
      </c>
      <c r="K142" s="2">
        <v>0</v>
      </c>
      <c r="L142" s="2">
        <v>0.88629999999999998</v>
      </c>
      <c r="M142" s="2">
        <v>47.185859000000001</v>
      </c>
      <c r="N142" s="2">
        <v>0</v>
      </c>
      <c r="O142"/>
      <c r="P142"/>
      <c r="Q142" s="2">
        <v>810.61800000000005</v>
      </c>
      <c r="R142" s="2">
        <v>-557.02</v>
      </c>
      <c r="S142" s="2">
        <v>809.61800000000005</v>
      </c>
      <c r="T142" s="2">
        <v>-557.02</v>
      </c>
      <c r="U142" s="2">
        <v>0</v>
      </c>
      <c r="V142" s="2">
        <v>0</v>
      </c>
      <c r="W142" s="2">
        <v>0</v>
      </c>
      <c r="X142" s="2">
        <v>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>
        <v>211</v>
      </c>
    </row>
    <row r="143" spans="1:38" s="2" customFormat="1" x14ac:dyDescent="0.35">
      <c r="A143" s="2" t="s">
        <v>0</v>
      </c>
      <c r="B143" s="13"/>
      <c r="C143" s="3">
        <v>44216.875000000102</v>
      </c>
      <c r="D143" s="2">
        <v>43</v>
      </c>
      <c r="E143" s="5">
        <v>54.875000000002302</v>
      </c>
      <c r="F143" s="6" t="s">
        <v>1199</v>
      </c>
      <c r="G143" s="2">
        <v>88</v>
      </c>
      <c r="H143" s="2">
        <v>88</v>
      </c>
      <c r="I143" s="2">
        <v>57</v>
      </c>
      <c r="J143" s="2">
        <v>32.93</v>
      </c>
      <c r="K143" s="2">
        <v>0</v>
      </c>
      <c r="L143" s="2">
        <v>0.88629999999999998</v>
      </c>
      <c r="M143" s="2">
        <v>47.185859000000001</v>
      </c>
      <c r="N143" s="2">
        <v>0</v>
      </c>
      <c r="O143"/>
      <c r="P143"/>
      <c r="Q143" s="2">
        <v>984.12900000000002</v>
      </c>
      <c r="R143" s="2">
        <v>-934.78399999999999</v>
      </c>
      <c r="S143" s="2">
        <v>983.12900000000002</v>
      </c>
      <c r="T143" s="2">
        <v>-934.78399999999999</v>
      </c>
      <c r="U143" s="2">
        <v>0</v>
      </c>
      <c r="V143" s="2">
        <v>0</v>
      </c>
      <c r="W143" s="2">
        <v>0</v>
      </c>
      <c r="X143" s="2">
        <v>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>
        <v>177</v>
      </c>
    </row>
    <row r="144" spans="1:38" s="2" customFormat="1" x14ac:dyDescent="0.35">
      <c r="A144" s="2" t="s">
        <v>0</v>
      </c>
      <c r="B144" s="13"/>
      <c r="C144" s="3">
        <v>44216.916666666773</v>
      </c>
      <c r="D144" s="2">
        <v>45</v>
      </c>
      <c r="E144" s="5">
        <v>54.916666666668903</v>
      </c>
      <c r="F144" s="6" t="s">
        <v>1200</v>
      </c>
      <c r="G144" s="2">
        <v>50.1</v>
      </c>
      <c r="H144" s="2">
        <v>50.1</v>
      </c>
      <c r="I144" s="2">
        <v>57</v>
      </c>
      <c r="J144" s="2">
        <v>32.93</v>
      </c>
      <c r="K144" s="2">
        <v>0</v>
      </c>
      <c r="L144" s="2">
        <v>0.88629999999999998</v>
      </c>
      <c r="M144" s="2">
        <v>47.185859000000001</v>
      </c>
      <c r="N144" s="2">
        <v>0</v>
      </c>
      <c r="O144"/>
      <c r="P144"/>
      <c r="Q144" s="2">
        <v>944</v>
      </c>
      <c r="R144" s="2">
        <v>-1020.32</v>
      </c>
      <c r="S144" s="2">
        <v>944</v>
      </c>
      <c r="T144" s="2">
        <v>-1019.32</v>
      </c>
      <c r="U144" s="2">
        <v>0</v>
      </c>
      <c r="V144" s="2">
        <v>0</v>
      </c>
      <c r="W144" s="2">
        <v>0</v>
      </c>
      <c r="X144" s="2">
        <v>0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>
        <v>139</v>
      </c>
    </row>
    <row r="145" spans="1:38" s="2" customFormat="1" x14ac:dyDescent="0.35">
      <c r="A145" s="2" t="s">
        <v>0</v>
      </c>
      <c r="B145" s="13"/>
      <c r="C145" s="3">
        <v>44216.958333333445</v>
      </c>
      <c r="D145" s="2">
        <v>47</v>
      </c>
      <c r="E145" s="5">
        <v>54.958333333335602</v>
      </c>
      <c r="F145" s="6" t="s">
        <v>1201</v>
      </c>
      <c r="G145" s="2">
        <v>0</v>
      </c>
      <c r="H145" s="2">
        <v>0</v>
      </c>
      <c r="I145" s="2">
        <v>57</v>
      </c>
      <c r="J145" s="2">
        <v>32.93</v>
      </c>
      <c r="K145" s="2">
        <v>0</v>
      </c>
      <c r="L145" s="2">
        <v>0.88629999999999998</v>
      </c>
      <c r="M145" s="2">
        <v>47.185859000000001</v>
      </c>
      <c r="N145" s="2">
        <v>0</v>
      </c>
      <c r="O145"/>
      <c r="P145"/>
      <c r="Q145" s="2">
        <v>1194.367</v>
      </c>
      <c r="R145" s="2">
        <v>-1185.1949999999999</v>
      </c>
      <c r="S145" s="2">
        <v>1194.367</v>
      </c>
      <c r="T145" s="2">
        <v>-1184.1949999999999</v>
      </c>
      <c r="U145" s="2">
        <v>-436</v>
      </c>
      <c r="V145" s="2">
        <v>225</v>
      </c>
      <c r="W145" s="2">
        <v>-436</v>
      </c>
      <c r="X145" s="2">
        <v>225</v>
      </c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>
        <v>120</v>
      </c>
    </row>
    <row r="146" spans="1:38" s="2" customFormat="1" x14ac:dyDescent="0.35">
      <c r="A146" s="2" t="s">
        <v>0</v>
      </c>
      <c r="B146" s="13">
        <v>44217</v>
      </c>
      <c r="C146" s="3">
        <v>44217</v>
      </c>
      <c r="D146" s="2">
        <v>1</v>
      </c>
      <c r="E146" s="5">
        <v>55.000000000002302</v>
      </c>
      <c r="F146" s="6" t="s">
        <v>1202</v>
      </c>
      <c r="G146" s="2">
        <v>73.5</v>
      </c>
      <c r="H146" s="2">
        <v>73.5</v>
      </c>
      <c r="I146" s="2">
        <v>56.1</v>
      </c>
      <c r="J146" s="2">
        <v>32.93</v>
      </c>
      <c r="K146" s="2">
        <v>0</v>
      </c>
      <c r="L146" s="2">
        <v>0.88549999999999995</v>
      </c>
      <c r="M146" s="2">
        <v>47.159514999999999</v>
      </c>
      <c r="N146" s="2">
        <v>0</v>
      </c>
      <c r="O146"/>
      <c r="P146"/>
      <c r="Q146" s="2">
        <v>1341.6669999999999</v>
      </c>
      <c r="R146" s="2">
        <v>-1312.6969999999999</v>
      </c>
      <c r="S146" s="2">
        <v>1341.6669999999999</v>
      </c>
      <c r="T146" s="2">
        <v>-1311.6969999999999</v>
      </c>
      <c r="U146" s="2">
        <v>-446</v>
      </c>
      <c r="V146" s="2">
        <v>225</v>
      </c>
      <c r="W146" s="2">
        <v>-446</v>
      </c>
      <c r="X146" s="2">
        <v>225</v>
      </c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>
        <v>106</v>
      </c>
    </row>
    <row r="147" spans="1:38" s="2" customFormat="1" x14ac:dyDescent="0.35">
      <c r="A147" s="2" t="s">
        <v>0</v>
      </c>
      <c r="B147" s="13"/>
      <c r="C147" s="3">
        <v>44217.041666666672</v>
      </c>
      <c r="D147" s="2">
        <v>3</v>
      </c>
      <c r="E147" s="5">
        <v>55.041666666668903</v>
      </c>
      <c r="F147" s="6" t="s">
        <v>1203</v>
      </c>
      <c r="G147" s="2">
        <v>74.25</v>
      </c>
      <c r="H147" s="2">
        <v>74.25</v>
      </c>
      <c r="I147" s="2">
        <v>56.1</v>
      </c>
      <c r="J147" s="2">
        <v>32.93</v>
      </c>
      <c r="K147" s="2">
        <v>0</v>
      </c>
      <c r="L147" s="2">
        <v>0.88549999999999995</v>
      </c>
      <c r="M147" s="2">
        <v>47.159514999999999</v>
      </c>
      <c r="N147" s="2">
        <v>0</v>
      </c>
      <c r="O147"/>
      <c r="P147"/>
      <c r="Q147" s="2">
        <v>1332.6669999999999</v>
      </c>
      <c r="R147" s="2">
        <v>-902.67600000000004</v>
      </c>
      <c r="S147" s="2">
        <v>1331.6669999999999</v>
      </c>
      <c r="T147" s="2">
        <v>-902.67600000000004</v>
      </c>
      <c r="U147" s="2">
        <v>-436</v>
      </c>
      <c r="V147" s="2">
        <v>225</v>
      </c>
      <c r="W147" s="2">
        <v>-436</v>
      </c>
      <c r="X147" s="2">
        <v>225</v>
      </c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>
        <v>98</v>
      </c>
    </row>
    <row r="148" spans="1:38" s="2" customFormat="1" x14ac:dyDescent="0.35">
      <c r="A148" s="2" t="s">
        <v>0</v>
      </c>
      <c r="B148" s="13"/>
      <c r="C148" s="3">
        <v>44217.083333333343</v>
      </c>
      <c r="D148" s="2">
        <v>5</v>
      </c>
      <c r="E148" s="5">
        <v>55.083333333335602</v>
      </c>
      <c r="F148" s="6" t="s">
        <v>1204</v>
      </c>
      <c r="G148" s="2">
        <v>74</v>
      </c>
      <c r="H148" s="2">
        <v>74</v>
      </c>
      <c r="I148" s="2">
        <v>56.1</v>
      </c>
      <c r="J148" s="2">
        <v>32.93</v>
      </c>
      <c r="K148" s="2">
        <v>0</v>
      </c>
      <c r="L148" s="2">
        <v>0.88549999999999995</v>
      </c>
      <c r="M148" s="2">
        <v>47.159514999999999</v>
      </c>
      <c r="N148" s="2">
        <v>0</v>
      </c>
      <c r="O148"/>
      <c r="P148"/>
      <c r="Q148" s="2">
        <v>1144.25</v>
      </c>
      <c r="R148" s="2">
        <v>-825.80499999999995</v>
      </c>
      <c r="S148" s="2">
        <v>1143.25</v>
      </c>
      <c r="T148" s="2">
        <v>-825.80499999999995</v>
      </c>
      <c r="U148" s="2">
        <v>-436</v>
      </c>
      <c r="V148" s="2">
        <v>225</v>
      </c>
      <c r="W148" s="2">
        <v>-436</v>
      </c>
      <c r="X148" s="2">
        <v>225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>
        <v>87</v>
      </c>
    </row>
    <row r="149" spans="1:38" s="2" customFormat="1" x14ac:dyDescent="0.35">
      <c r="A149" s="2" t="s">
        <v>0</v>
      </c>
      <c r="B149" s="13"/>
      <c r="C149" s="3">
        <v>44217.125000000015</v>
      </c>
      <c r="D149" s="2">
        <v>7</v>
      </c>
      <c r="E149" s="5">
        <v>55.125000000002302</v>
      </c>
      <c r="F149" s="6" t="s">
        <v>1205</v>
      </c>
      <c r="G149" s="2">
        <v>75</v>
      </c>
      <c r="H149" s="2">
        <v>75</v>
      </c>
      <c r="I149" s="2">
        <v>56.1</v>
      </c>
      <c r="J149" s="2">
        <v>32.93</v>
      </c>
      <c r="K149" s="2">
        <v>0</v>
      </c>
      <c r="L149" s="2">
        <v>0.88549999999999995</v>
      </c>
      <c r="M149" s="2">
        <v>47.159514999999999</v>
      </c>
      <c r="N149" s="2">
        <v>0</v>
      </c>
      <c r="O149"/>
      <c r="P149"/>
      <c r="Q149" s="2">
        <v>1141.5</v>
      </c>
      <c r="R149" s="2">
        <v>-968.33299999999997</v>
      </c>
      <c r="S149" s="2">
        <v>1141.5</v>
      </c>
      <c r="T149" s="2">
        <v>-968.33299999999997</v>
      </c>
      <c r="U149" s="2">
        <v>-436</v>
      </c>
      <c r="V149" s="2">
        <v>225</v>
      </c>
      <c r="W149" s="2">
        <v>-435</v>
      </c>
      <c r="X149" s="2">
        <v>225</v>
      </c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>
        <v>85</v>
      </c>
    </row>
    <row r="150" spans="1:38" s="2" customFormat="1" x14ac:dyDescent="0.35">
      <c r="A150" s="2" t="s">
        <v>0</v>
      </c>
      <c r="B150" s="13"/>
      <c r="C150" s="3">
        <v>44217.166666666686</v>
      </c>
      <c r="D150" s="2">
        <v>9</v>
      </c>
      <c r="E150" s="5">
        <v>55.166666666669002</v>
      </c>
      <c r="F150" s="6" t="s">
        <v>1206</v>
      </c>
      <c r="G150" s="2">
        <v>73.5</v>
      </c>
      <c r="H150" s="2">
        <v>73.5</v>
      </c>
      <c r="I150" s="2">
        <v>56.1</v>
      </c>
      <c r="J150" s="2">
        <v>32.93</v>
      </c>
      <c r="K150" s="2">
        <v>0</v>
      </c>
      <c r="L150" s="2">
        <v>0.88549999999999995</v>
      </c>
      <c r="M150" s="2">
        <v>47.159514999999999</v>
      </c>
      <c r="N150" s="2">
        <v>0</v>
      </c>
      <c r="O150"/>
      <c r="P150"/>
      <c r="Q150" s="2">
        <v>1178.25</v>
      </c>
      <c r="R150" s="2">
        <v>-1198.6110000000001</v>
      </c>
      <c r="S150" s="2">
        <v>1178.25</v>
      </c>
      <c r="T150" s="2">
        <v>-1197.6110000000001</v>
      </c>
      <c r="U150" s="2">
        <v>-436</v>
      </c>
      <c r="V150" s="2">
        <v>225</v>
      </c>
      <c r="W150" s="2">
        <v>-436</v>
      </c>
      <c r="X150" s="2">
        <v>225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>
        <v>78</v>
      </c>
    </row>
    <row r="151" spans="1:38" s="2" customFormat="1" x14ac:dyDescent="0.35">
      <c r="A151" s="2" t="s">
        <v>0</v>
      </c>
      <c r="B151" s="13"/>
      <c r="C151" s="3">
        <v>44217.208333333358</v>
      </c>
      <c r="D151" s="2">
        <v>11</v>
      </c>
      <c r="E151" s="5">
        <v>55.208333333335602</v>
      </c>
      <c r="F151" s="6" t="s">
        <v>1207</v>
      </c>
      <c r="G151" s="2">
        <v>38.15</v>
      </c>
      <c r="H151" s="2">
        <v>38.15</v>
      </c>
      <c r="I151" s="2">
        <v>56.1</v>
      </c>
      <c r="J151" s="2">
        <v>32.93</v>
      </c>
      <c r="K151" s="2">
        <v>0</v>
      </c>
      <c r="L151" s="2">
        <v>0.88549999999999995</v>
      </c>
      <c r="M151" s="2">
        <v>47.159514999999999</v>
      </c>
      <c r="N151" s="2">
        <v>0</v>
      </c>
      <c r="O151"/>
      <c r="P151"/>
      <c r="Q151" s="2">
        <v>1303.9939999999999</v>
      </c>
      <c r="R151" s="2">
        <v>-1594.615</v>
      </c>
      <c r="S151" s="2">
        <v>1303.9939999999999</v>
      </c>
      <c r="T151" s="2">
        <v>-1593.615</v>
      </c>
      <c r="U151" s="2">
        <v>-361</v>
      </c>
      <c r="V151" s="2">
        <v>575</v>
      </c>
      <c r="W151" s="2">
        <v>-361</v>
      </c>
      <c r="X151" s="2">
        <v>575</v>
      </c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>
        <v>76</v>
      </c>
    </row>
    <row r="152" spans="1:38" s="2" customFormat="1" x14ac:dyDescent="0.35">
      <c r="A152" s="2" t="s">
        <v>0</v>
      </c>
      <c r="B152" s="13"/>
      <c r="C152" s="3">
        <v>44217.250000000029</v>
      </c>
      <c r="D152" s="2">
        <v>13</v>
      </c>
      <c r="E152" s="5">
        <v>55.250000000002302</v>
      </c>
      <c r="F152" s="6" t="s">
        <v>1208</v>
      </c>
      <c r="G152" s="2">
        <v>83</v>
      </c>
      <c r="H152" s="2">
        <v>83</v>
      </c>
      <c r="I152" s="2">
        <v>56.1</v>
      </c>
      <c r="J152" s="2">
        <v>32.93</v>
      </c>
      <c r="K152" s="2">
        <v>0</v>
      </c>
      <c r="L152" s="2">
        <v>0.88549999999999995</v>
      </c>
      <c r="M152" s="2">
        <v>47.159514999999999</v>
      </c>
      <c r="N152" s="2">
        <v>0</v>
      </c>
      <c r="O152" s="2">
        <v>54.95</v>
      </c>
      <c r="P152" s="2">
        <v>1</v>
      </c>
      <c r="Q152" s="2">
        <v>652.93499999999995</v>
      </c>
      <c r="R152" s="2">
        <v>-1699.3969999999999</v>
      </c>
      <c r="S152" s="2">
        <v>652.43100000000004</v>
      </c>
      <c r="T152" s="2">
        <v>-1699.3969999999999</v>
      </c>
      <c r="U152" s="2">
        <v>0</v>
      </c>
      <c r="V152" s="2">
        <v>1375</v>
      </c>
      <c r="W152" s="2">
        <v>0</v>
      </c>
      <c r="X152" s="2">
        <v>1374.5039999999999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>
        <v>91</v>
      </c>
    </row>
    <row r="153" spans="1:38" s="2" customFormat="1" x14ac:dyDescent="0.35">
      <c r="A153" s="2" t="s">
        <v>0</v>
      </c>
      <c r="B153" s="13"/>
      <c r="C153" s="3">
        <v>44217.291666666701</v>
      </c>
      <c r="D153" s="2">
        <v>15</v>
      </c>
      <c r="E153" s="5">
        <v>55.291666666669002</v>
      </c>
      <c r="F153" s="6" t="s">
        <v>1209</v>
      </c>
      <c r="G153" s="2">
        <v>74</v>
      </c>
      <c r="H153" s="2">
        <v>74</v>
      </c>
      <c r="I153" s="2">
        <v>56.1</v>
      </c>
      <c r="J153" s="2">
        <v>32.93</v>
      </c>
      <c r="K153" s="2">
        <v>0</v>
      </c>
      <c r="L153" s="2">
        <v>0.88549999999999995</v>
      </c>
      <c r="M153" s="2">
        <v>47.159514999999999</v>
      </c>
      <c r="N153" s="2">
        <v>0</v>
      </c>
      <c r="O153"/>
      <c r="P153"/>
      <c r="Q153" s="2">
        <v>405.45</v>
      </c>
      <c r="R153" s="2">
        <v>-1761.5809999999999</v>
      </c>
      <c r="S153" s="2">
        <v>405.45</v>
      </c>
      <c r="T153" s="2">
        <v>-1760.5809999999999</v>
      </c>
      <c r="U153" s="2">
        <v>0</v>
      </c>
      <c r="V153" s="2">
        <v>1150</v>
      </c>
      <c r="W153" s="2">
        <v>0</v>
      </c>
      <c r="X153" s="2">
        <v>1150</v>
      </c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>
        <v>116</v>
      </c>
    </row>
    <row r="154" spans="1:38" s="2" customFormat="1" x14ac:dyDescent="0.35">
      <c r="A154" s="2" t="s">
        <v>0</v>
      </c>
      <c r="B154" s="13"/>
      <c r="C154" s="3">
        <v>44217.333333333372</v>
      </c>
      <c r="D154" s="2">
        <v>17</v>
      </c>
      <c r="E154" s="5">
        <v>55.333333333335602</v>
      </c>
      <c r="F154" s="6" t="s">
        <v>1210</v>
      </c>
      <c r="G154" s="2">
        <v>38.15</v>
      </c>
      <c r="H154" s="2">
        <v>38.15</v>
      </c>
      <c r="I154" s="2">
        <v>56.1</v>
      </c>
      <c r="J154" s="2">
        <v>32.83</v>
      </c>
      <c r="K154" s="2">
        <v>0</v>
      </c>
      <c r="L154" s="2">
        <v>0.88549999999999995</v>
      </c>
      <c r="M154" s="2">
        <v>47.070965000000001</v>
      </c>
      <c r="N154" s="2">
        <v>0</v>
      </c>
      <c r="O154"/>
      <c r="P154"/>
      <c r="Q154" s="2">
        <v>351.053</v>
      </c>
      <c r="R154" s="2">
        <v>-1284.806</v>
      </c>
      <c r="S154" s="2">
        <v>351.053</v>
      </c>
      <c r="T154" s="2">
        <v>-1284.806</v>
      </c>
      <c r="U154" s="2">
        <v>0</v>
      </c>
      <c r="V154" s="2">
        <v>1000</v>
      </c>
      <c r="W154" s="2">
        <v>0</v>
      </c>
      <c r="X154" s="2">
        <v>999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>
        <v>133</v>
      </c>
    </row>
    <row r="155" spans="1:38" s="2" customFormat="1" x14ac:dyDescent="0.35">
      <c r="A155" s="2" t="s">
        <v>0</v>
      </c>
      <c r="B155" s="13"/>
      <c r="C155" s="3">
        <v>44217.375000000044</v>
      </c>
      <c r="D155" s="2">
        <v>19</v>
      </c>
      <c r="E155" s="5">
        <v>55.375000000002302</v>
      </c>
      <c r="F155" s="6" t="s">
        <v>1211</v>
      </c>
      <c r="G155" s="2">
        <v>5.8</v>
      </c>
      <c r="H155" s="2">
        <v>5.8</v>
      </c>
      <c r="I155" s="2">
        <v>56.1</v>
      </c>
      <c r="J155" s="2">
        <v>33.1</v>
      </c>
      <c r="K155" s="2">
        <v>0</v>
      </c>
      <c r="L155" s="2">
        <v>0.88549999999999995</v>
      </c>
      <c r="M155" s="2">
        <v>47.310050000000004</v>
      </c>
      <c r="N155" s="2">
        <v>0</v>
      </c>
      <c r="O155"/>
      <c r="P155"/>
      <c r="Q155" s="2">
        <v>271.16000000000003</v>
      </c>
      <c r="R155" s="2">
        <v>-780.846</v>
      </c>
      <c r="S155" s="2">
        <v>271.16000000000003</v>
      </c>
      <c r="T155" s="2">
        <v>-780.846</v>
      </c>
      <c r="U155" s="2">
        <v>0</v>
      </c>
      <c r="V155" s="2">
        <v>1000</v>
      </c>
      <c r="W155" s="2">
        <v>0</v>
      </c>
      <c r="X155" s="2">
        <v>999</v>
      </c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>
        <v>132</v>
      </c>
    </row>
    <row r="156" spans="1:38" s="2" customFormat="1" x14ac:dyDescent="0.35">
      <c r="A156" s="2" t="s">
        <v>0</v>
      </c>
      <c r="B156" s="13"/>
      <c r="C156" s="3">
        <v>44217.416666666715</v>
      </c>
      <c r="D156" s="2">
        <v>21</v>
      </c>
      <c r="E156" s="5">
        <v>55.416666666669002</v>
      </c>
      <c r="F156" s="6" t="s">
        <v>1212</v>
      </c>
      <c r="G156" s="2">
        <v>38.25</v>
      </c>
      <c r="H156" s="2">
        <v>38.25</v>
      </c>
      <c r="I156" s="2">
        <v>56.1</v>
      </c>
      <c r="J156" s="2">
        <v>32.99</v>
      </c>
      <c r="K156" s="2">
        <v>0</v>
      </c>
      <c r="L156" s="2">
        <v>0.88549999999999995</v>
      </c>
      <c r="M156" s="2">
        <v>47.212645000000002</v>
      </c>
      <c r="N156" s="2">
        <v>0</v>
      </c>
      <c r="O156" s="2">
        <v>49.47</v>
      </c>
      <c r="P156" s="2">
        <v>0</v>
      </c>
      <c r="Q156" s="2">
        <v>105</v>
      </c>
      <c r="R156" s="2">
        <v>-641.13300000000004</v>
      </c>
      <c r="S156" s="2">
        <v>104.913</v>
      </c>
      <c r="T156" s="2">
        <v>-641.13300000000004</v>
      </c>
      <c r="U156" s="2">
        <v>0</v>
      </c>
      <c r="V156" s="2">
        <v>1100</v>
      </c>
      <c r="W156" s="2">
        <v>0</v>
      </c>
      <c r="X156" s="2">
        <v>1099.087</v>
      </c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120</v>
      </c>
    </row>
    <row r="157" spans="1:38" s="2" customFormat="1" x14ac:dyDescent="0.35">
      <c r="A157" s="2" t="s">
        <v>0</v>
      </c>
      <c r="B157" s="13"/>
      <c r="C157" s="3">
        <v>44217.458333333387</v>
      </c>
      <c r="D157" s="2">
        <v>23</v>
      </c>
      <c r="E157" s="5">
        <v>55.458333333335702</v>
      </c>
      <c r="F157" s="6" t="s">
        <v>1213</v>
      </c>
      <c r="G157" s="2">
        <v>79</v>
      </c>
      <c r="H157" s="2">
        <v>79</v>
      </c>
      <c r="I157" s="2">
        <v>56.1</v>
      </c>
      <c r="J157" s="2">
        <v>32.74</v>
      </c>
      <c r="K157" s="2">
        <v>0</v>
      </c>
      <c r="L157" s="2">
        <v>0.88549999999999995</v>
      </c>
      <c r="M157" s="2">
        <v>46.99127</v>
      </c>
      <c r="N157" s="2">
        <v>0</v>
      </c>
      <c r="O157" s="2">
        <v>50.83</v>
      </c>
      <c r="P157" s="2">
        <v>0</v>
      </c>
      <c r="Q157" s="2">
        <v>116.6</v>
      </c>
      <c r="R157" s="2">
        <v>-780.77700000000004</v>
      </c>
      <c r="S157" s="2">
        <v>116.504</v>
      </c>
      <c r="T157" s="2">
        <v>-780.77700000000004</v>
      </c>
      <c r="U157" s="2">
        <v>0</v>
      </c>
      <c r="V157" s="2">
        <v>1100</v>
      </c>
      <c r="W157" s="2">
        <v>0</v>
      </c>
      <c r="X157" s="2">
        <v>1099.096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>
        <v>121</v>
      </c>
    </row>
    <row r="158" spans="1:38" s="2" customFormat="1" x14ac:dyDescent="0.35">
      <c r="A158" s="2" t="s">
        <v>0</v>
      </c>
      <c r="B158" s="13"/>
      <c r="C158" s="3">
        <v>44217.500000000058</v>
      </c>
      <c r="D158" s="2">
        <v>25</v>
      </c>
      <c r="E158" s="5">
        <v>55.500000000002302</v>
      </c>
      <c r="F158" s="6" t="s">
        <v>1214</v>
      </c>
      <c r="G158" s="2">
        <v>85</v>
      </c>
      <c r="H158" s="2">
        <v>85</v>
      </c>
      <c r="I158" s="2">
        <v>56.1</v>
      </c>
      <c r="J158" s="2">
        <v>32.770000000000003</v>
      </c>
      <c r="K158" s="2">
        <v>0</v>
      </c>
      <c r="L158" s="2">
        <v>0.88549999999999995</v>
      </c>
      <c r="M158" s="2">
        <v>47.017835000000005</v>
      </c>
      <c r="N158" s="2">
        <v>0</v>
      </c>
      <c r="O158"/>
      <c r="P158"/>
      <c r="Q158" s="2">
        <v>122.2</v>
      </c>
      <c r="R158" s="2">
        <v>-701.68600000000004</v>
      </c>
      <c r="S158" s="2">
        <v>122.2</v>
      </c>
      <c r="T158" s="2">
        <v>-701.68600000000004</v>
      </c>
      <c r="U158" s="2">
        <v>0</v>
      </c>
      <c r="V158" s="2">
        <v>1000</v>
      </c>
      <c r="W158" s="2">
        <v>0</v>
      </c>
      <c r="X158" s="2">
        <v>999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>
        <v>131</v>
      </c>
    </row>
    <row r="159" spans="1:38" s="2" customFormat="1" x14ac:dyDescent="0.35">
      <c r="A159" s="2" t="s">
        <v>0</v>
      </c>
      <c r="B159" s="13"/>
      <c r="C159" s="3">
        <v>44217.54166666673</v>
      </c>
      <c r="D159" s="2">
        <v>27</v>
      </c>
      <c r="E159" s="5">
        <v>55.541666666669002</v>
      </c>
      <c r="F159" s="6" t="s">
        <v>1215</v>
      </c>
      <c r="G159" s="2">
        <v>79</v>
      </c>
      <c r="H159" s="2">
        <v>79</v>
      </c>
      <c r="I159" s="2">
        <v>56.1</v>
      </c>
      <c r="J159" s="2">
        <v>33.22</v>
      </c>
      <c r="K159" s="2">
        <v>0</v>
      </c>
      <c r="L159" s="2">
        <v>0.88549999999999995</v>
      </c>
      <c r="M159" s="2">
        <v>47.416309999999996</v>
      </c>
      <c r="N159" s="2">
        <v>0</v>
      </c>
      <c r="O159"/>
      <c r="P159"/>
      <c r="Q159" s="2">
        <v>208.59399999999999</v>
      </c>
      <c r="R159" s="2">
        <v>-661.61900000000003</v>
      </c>
      <c r="S159" s="2">
        <v>208.59399999999999</v>
      </c>
      <c r="T159" s="2">
        <v>-661.61900000000003</v>
      </c>
      <c r="U159" s="2">
        <v>0</v>
      </c>
      <c r="V159" s="2">
        <v>1000</v>
      </c>
      <c r="W159" s="2">
        <v>0</v>
      </c>
      <c r="X159" s="2">
        <v>999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>
        <v>132</v>
      </c>
    </row>
    <row r="160" spans="1:38" s="2" customFormat="1" x14ac:dyDescent="0.35">
      <c r="A160" s="2" t="s">
        <v>0</v>
      </c>
      <c r="B160" s="13"/>
      <c r="C160" s="3">
        <v>44217.583333333401</v>
      </c>
      <c r="D160" s="2">
        <v>29</v>
      </c>
      <c r="E160" s="5">
        <v>55.583333333335702</v>
      </c>
      <c r="F160" s="6" t="s">
        <v>1216</v>
      </c>
      <c r="G160" s="2">
        <v>38.6</v>
      </c>
      <c r="H160" s="2">
        <v>38.6</v>
      </c>
      <c r="I160" s="2">
        <v>56.1</v>
      </c>
      <c r="J160" s="2">
        <v>33.47</v>
      </c>
      <c r="K160" s="2">
        <v>0</v>
      </c>
      <c r="L160" s="2">
        <v>0.88549999999999995</v>
      </c>
      <c r="M160" s="2">
        <v>47.637684999999998</v>
      </c>
      <c r="N160" s="2">
        <v>0</v>
      </c>
      <c r="O160"/>
      <c r="P160"/>
      <c r="Q160" s="2">
        <v>461.61599999999999</v>
      </c>
      <c r="R160" s="2">
        <v>-1192.2460000000001</v>
      </c>
      <c r="S160" s="2">
        <v>461.61599999999999</v>
      </c>
      <c r="T160" s="2">
        <v>-1192.2460000000001</v>
      </c>
      <c r="U160" s="2">
        <v>0</v>
      </c>
      <c r="V160" s="2">
        <v>1100</v>
      </c>
      <c r="W160" s="2">
        <v>0</v>
      </c>
      <c r="X160" s="2">
        <v>1099</v>
      </c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>
        <v>135</v>
      </c>
    </row>
    <row r="161" spans="1:73" s="2" customFormat="1" x14ac:dyDescent="0.35">
      <c r="A161" s="2" t="s">
        <v>0</v>
      </c>
      <c r="B161" s="13"/>
      <c r="C161" s="3">
        <v>44217.625000000073</v>
      </c>
      <c r="D161" s="2">
        <v>31</v>
      </c>
      <c r="E161" s="5">
        <v>55.625000000002302</v>
      </c>
      <c r="F161" s="6" t="s">
        <v>1217</v>
      </c>
      <c r="G161" s="2">
        <v>39.01</v>
      </c>
      <c r="H161" s="2">
        <v>39.01</v>
      </c>
      <c r="I161" s="2">
        <v>56.1</v>
      </c>
      <c r="J161" s="2">
        <v>33.4</v>
      </c>
      <c r="K161" s="2">
        <v>0</v>
      </c>
      <c r="L161" s="2">
        <v>0.88549999999999995</v>
      </c>
      <c r="M161" s="2">
        <v>47.575699999999998</v>
      </c>
      <c r="N161" s="2">
        <v>0</v>
      </c>
      <c r="O161"/>
      <c r="P161"/>
      <c r="Q161" s="2">
        <v>490.33499999999998</v>
      </c>
      <c r="R161" s="2">
        <v>-876.45600000000002</v>
      </c>
      <c r="S161" s="2">
        <v>490.33499999999998</v>
      </c>
      <c r="T161" s="2">
        <v>-876.45600000000002</v>
      </c>
      <c r="U161" s="2">
        <v>0</v>
      </c>
      <c r="V161" s="2">
        <v>850</v>
      </c>
      <c r="W161" s="2">
        <v>0</v>
      </c>
      <c r="X161" s="2">
        <v>849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>
        <v>160</v>
      </c>
    </row>
    <row r="162" spans="1:73" s="2" customFormat="1" x14ac:dyDescent="0.35">
      <c r="A162" s="2" t="s">
        <v>0</v>
      </c>
      <c r="B162" s="13"/>
      <c r="C162" s="3">
        <v>44217.666666666744</v>
      </c>
      <c r="D162" s="2">
        <v>33</v>
      </c>
      <c r="E162" s="5">
        <v>55.666666666669002</v>
      </c>
      <c r="F162" s="6" t="s">
        <v>1218</v>
      </c>
      <c r="G162" s="2">
        <v>118.51</v>
      </c>
      <c r="H162" s="2">
        <v>118.51</v>
      </c>
      <c r="I162" s="2">
        <v>56.1</v>
      </c>
      <c r="J162" s="2">
        <v>33.549999999999997</v>
      </c>
      <c r="K162" s="2">
        <v>0</v>
      </c>
      <c r="L162" s="2">
        <v>0.88549999999999995</v>
      </c>
      <c r="M162" s="2">
        <v>47.708524999999995</v>
      </c>
      <c r="N162" s="2">
        <v>16.5</v>
      </c>
      <c r="O162"/>
      <c r="P162"/>
      <c r="Q162" s="2">
        <v>625</v>
      </c>
      <c r="R162" s="2">
        <v>-540.85799999999995</v>
      </c>
      <c r="S162" s="2">
        <v>624</v>
      </c>
      <c r="T162" s="2">
        <v>-540.85799999999995</v>
      </c>
      <c r="U162" s="2">
        <v>0</v>
      </c>
      <c r="V162" s="2">
        <v>250</v>
      </c>
      <c r="W162" s="2">
        <v>0</v>
      </c>
      <c r="X162" s="2">
        <v>250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>
        <v>180</v>
      </c>
    </row>
    <row r="163" spans="1:73" s="2" customFormat="1" x14ac:dyDescent="0.35">
      <c r="A163" s="2" t="s">
        <v>0</v>
      </c>
      <c r="B163" s="13"/>
      <c r="C163" s="3">
        <v>44217.708333333416</v>
      </c>
      <c r="D163" s="2">
        <v>35</v>
      </c>
      <c r="E163" s="5">
        <v>55.708333333335702</v>
      </c>
      <c r="F163" s="6" t="s">
        <v>1219</v>
      </c>
      <c r="G163" s="2">
        <v>203.51</v>
      </c>
      <c r="H163" s="2">
        <v>203.51</v>
      </c>
      <c r="I163" s="2">
        <v>56.1</v>
      </c>
      <c r="J163" s="2">
        <v>34.01</v>
      </c>
      <c r="K163" s="2">
        <v>0</v>
      </c>
      <c r="L163" s="2">
        <v>0.88549999999999995</v>
      </c>
      <c r="M163" s="2">
        <v>48.115854999999996</v>
      </c>
      <c r="N163" s="2">
        <v>16.5</v>
      </c>
      <c r="O163"/>
      <c r="P163"/>
      <c r="Q163" s="2">
        <v>625.22699999999998</v>
      </c>
      <c r="R163" s="2">
        <v>-606.65</v>
      </c>
      <c r="S163" s="2">
        <v>624.22699999999998</v>
      </c>
      <c r="T163" s="2">
        <v>-606.65</v>
      </c>
      <c r="U163" s="2">
        <v>0</v>
      </c>
      <c r="V163" s="2">
        <v>250</v>
      </c>
      <c r="W163" s="2">
        <v>0</v>
      </c>
      <c r="X163" s="2">
        <v>250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>
        <v>191</v>
      </c>
    </row>
    <row r="164" spans="1:73" s="2" customFormat="1" x14ac:dyDescent="0.35">
      <c r="A164" s="2" t="s">
        <v>0</v>
      </c>
      <c r="B164" s="13"/>
      <c r="C164" s="3">
        <v>44217.750000000087</v>
      </c>
      <c r="D164" s="2">
        <v>37</v>
      </c>
      <c r="E164" s="5">
        <v>55.750000000002402</v>
      </c>
      <c r="F164" s="6" t="s">
        <v>1220</v>
      </c>
      <c r="G164" s="2">
        <v>233.51</v>
      </c>
      <c r="H164" s="2">
        <v>233.51</v>
      </c>
      <c r="I164" s="2">
        <v>56.1</v>
      </c>
      <c r="J164" s="2">
        <v>33.950000000000003</v>
      </c>
      <c r="K164" s="2">
        <v>0</v>
      </c>
      <c r="L164" s="2">
        <v>0.88549999999999995</v>
      </c>
      <c r="M164" s="2">
        <v>48.062725</v>
      </c>
      <c r="N164" s="2">
        <v>16.5</v>
      </c>
      <c r="O164"/>
      <c r="P164"/>
      <c r="Q164" s="2">
        <v>481.392</v>
      </c>
      <c r="R164" s="2">
        <v>-1125.3900000000001</v>
      </c>
      <c r="S164" s="2">
        <v>481.392</v>
      </c>
      <c r="T164" s="2">
        <v>-1125.3900000000001</v>
      </c>
      <c r="U164" s="2">
        <v>0</v>
      </c>
      <c r="V164" s="2">
        <v>750</v>
      </c>
      <c r="W164" s="2">
        <v>0</v>
      </c>
      <c r="X164" s="2">
        <v>749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196</v>
      </c>
    </row>
    <row r="165" spans="1:73" s="2" customFormat="1" x14ac:dyDescent="0.35">
      <c r="A165" s="2" t="s">
        <v>0</v>
      </c>
      <c r="B165" s="13"/>
      <c r="C165" s="3">
        <v>44217.791666666759</v>
      </c>
      <c r="D165" s="2">
        <v>39</v>
      </c>
      <c r="E165" s="5">
        <v>55.791666666669002</v>
      </c>
      <c r="F165" s="6" t="s">
        <v>1221</v>
      </c>
      <c r="G165" s="2">
        <v>223.51</v>
      </c>
      <c r="H165" s="2">
        <v>223.51</v>
      </c>
      <c r="I165" s="2">
        <v>56.1</v>
      </c>
      <c r="J165" s="2">
        <v>33.950000000000003</v>
      </c>
      <c r="K165" s="2">
        <v>0</v>
      </c>
      <c r="L165" s="2">
        <v>0.88549999999999995</v>
      </c>
      <c r="M165" s="2">
        <v>48.062725</v>
      </c>
      <c r="N165" s="2">
        <v>0</v>
      </c>
      <c r="O165"/>
      <c r="P165"/>
      <c r="Q165" s="2">
        <v>245.88399999999999</v>
      </c>
      <c r="R165" s="2">
        <v>-681.40099999999995</v>
      </c>
      <c r="S165" s="2">
        <v>245.88399999999999</v>
      </c>
      <c r="T165" s="2">
        <v>-681.40099999999995</v>
      </c>
      <c r="U165" s="2">
        <v>0</v>
      </c>
      <c r="V165" s="2">
        <v>750</v>
      </c>
      <c r="W165" s="2">
        <v>0</v>
      </c>
      <c r="X165" s="2">
        <v>749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>
        <v>201</v>
      </c>
    </row>
    <row r="166" spans="1:73" s="2" customFormat="1" x14ac:dyDescent="0.35">
      <c r="A166" s="2" t="s">
        <v>0</v>
      </c>
      <c r="B166" s="13"/>
      <c r="C166" s="3">
        <v>44217.83333333343</v>
      </c>
      <c r="D166" s="2">
        <v>41</v>
      </c>
      <c r="E166" s="5">
        <v>55.833333333335702</v>
      </c>
      <c r="F166" s="6" t="s">
        <v>1222</v>
      </c>
      <c r="G166" s="2">
        <v>55</v>
      </c>
      <c r="H166" s="2">
        <v>55</v>
      </c>
      <c r="I166" s="2">
        <v>56.1</v>
      </c>
      <c r="J166" s="2">
        <v>33.950000000000003</v>
      </c>
      <c r="K166" s="2">
        <v>0</v>
      </c>
      <c r="L166" s="2">
        <v>0.88549999999999995</v>
      </c>
      <c r="M166" s="2">
        <v>48.062725</v>
      </c>
      <c r="N166" s="2">
        <v>0</v>
      </c>
      <c r="O166"/>
      <c r="P166"/>
      <c r="Q166" s="2">
        <v>255.30500000000001</v>
      </c>
      <c r="R166" s="2">
        <v>-838.07299999999998</v>
      </c>
      <c r="S166" s="2">
        <v>255.30500000000001</v>
      </c>
      <c r="T166" s="2">
        <v>-838.07299999999998</v>
      </c>
      <c r="U166" s="2">
        <v>0</v>
      </c>
      <c r="V166" s="2">
        <v>971.5</v>
      </c>
      <c r="W166" s="2">
        <v>0</v>
      </c>
      <c r="X166" s="2">
        <v>970.5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>
        <v>195</v>
      </c>
    </row>
    <row r="167" spans="1:73" s="2" customFormat="1" x14ac:dyDescent="0.35">
      <c r="A167" s="2" t="s">
        <v>0</v>
      </c>
      <c r="B167" s="13"/>
      <c r="C167" s="3">
        <v>44217.875000000102</v>
      </c>
      <c r="D167" s="2">
        <v>43</v>
      </c>
      <c r="E167" s="5">
        <v>55.875000000002402</v>
      </c>
      <c r="F167" s="6" t="s">
        <v>1223</v>
      </c>
      <c r="G167" s="2">
        <v>80</v>
      </c>
      <c r="H167" s="2">
        <v>80</v>
      </c>
      <c r="I167" s="2">
        <v>56.1</v>
      </c>
      <c r="J167" s="2">
        <v>33.950000000000003</v>
      </c>
      <c r="K167" s="2">
        <v>0</v>
      </c>
      <c r="L167" s="2">
        <v>0.88549999999999995</v>
      </c>
      <c r="M167" s="2">
        <v>48.062725</v>
      </c>
      <c r="N167" s="2">
        <v>0</v>
      </c>
      <c r="O167"/>
      <c r="P167"/>
      <c r="Q167" s="2">
        <v>213.333</v>
      </c>
      <c r="R167" s="2">
        <v>-627.048</v>
      </c>
      <c r="S167" s="2">
        <v>213.333</v>
      </c>
      <c r="T167" s="2">
        <v>-627.048</v>
      </c>
      <c r="U167" s="2">
        <v>0</v>
      </c>
      <c r="V167" s="2">
        <v>995</v>
      </c>
      <c r="W167" s="2">
        <v>0</v>
      </c>
      <c r="X167" s="2">
        <v>994</v>
      </c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>
        <v>160</v>
      </c>
    </row>
    <row r="168" spans="1:73" s="2" customFormat="1" x14ac:dyDescent="0.35">
      <c r="A168" s="2" t="s">
        <v>0</v>
      </c>
      <c r="B168" s="13"/>
      <c r="C168" s="3">
        <v>44217.916666666773</v>
      </c>
      <c r="D168" s="2">
        <v>45</v>
      </c>
      <c r="E168" s="5">
        <v>55.916666666669002</v>
      </c>
      <c r="F168" s="6" t="s">
        <v>1224</v>
      </c>
      <c r="G168" s="2">
        <v>78</v>
      </c>
      <c r="H168" s="2">
        <v>78</v>
      </c>
      <c r="I168" s="2">
        <v>56.1</v>
      </c>
      <c r="J168" s="2">
        <v>33.950000000000003</v>
      </c>
      <c r="K168" s="2">
        <v>0</v>
      </c>
      <c r="L168" s="2">
        <v>0.88549999999999995</v>
      </c>
      <c r="M168" s="2">
        <v>48.062725</v>
      </c>
      <c r="N168" s="2">
        <v>0</v>
      </c>
      <c r="O168"/>
      <c r="P168"/>
      <c r="Q168" s="2">
        <v>186.85599999999999</v>
      </c>
      <c r="R168" s="2">
        <v>-859.34799999999996</v>
      </c>
      <c r="S168" s="2">
        <v>186.85599999999999</v>
      </c>
      <c r="T168" s="2">
        <v>-859.34799999999996</v>
      </c>
      <c r="U168" s="2">
        <v>0</v>
      </c>
      <c r="V168" s="2">
        <v>1000</v>
      </c>
      <c r="W168" s="2">
        <v>0</v>
      </c>
      <c r="X168" s="2">
        <v>999</v>
      </c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>
        <v>126</v>
      </c>
    </row>
    <row r="169" spans="1:73" s="2" customFormat="1" x14ac:dyDescent="0.35">
      <c r="A169" s="2" t="s">
        <v>0</v>
      </c>
      <c r="B169" s="13"/>
      <c r="C169" s="3">
        <v>44217.958333333445</v>
      </c>
      <c r="D169" s="2">
        <v>47</v>
      </c>
      <c r="E169" s="5">
        <v>55.958333333335702</v>
      </c>
      <c r="F169" s="6" t="s">
        <v>1225</v>
      </c>
      <c r="G169" s="2">
        <v>39.51</v>
      </c>
      <c r="H169" s="2">
        <v>39.51</v>
      </c>
      <c r="I169" s="2">
        <v>56.1</v>
      </c>
      <c r="J169" s="2">
        <v>33.950000000000003</v>
      </c>
      <c r="K169" s="2">
        <v>0</v>
      </c>
      <c r="L169" s="2">
        <v>0.88549999999999995</v>
      </c>
      <c r="M169" s="2">
        <v>48.062725</v>
      </c>
      <c r="N169" s="2">
        <v>0</v>
      </c>
      <c r="O169"/>
      <c r="P169"/>
      <c r="Q169" s="2">
        <v>873.18</v>
      </c>
      <c r="R169" s="2">
        <v>-866.71199999999999</v>
      </c>
      <c r="S169" s="2">
        <v>873.18</v>
      </c>
      <c r="T169" s="2">
        <v>-866.71199999999999</v>
      </c>
      <c r="U169" s="2">
        <v>-225</v>
      </c>
      <c r="V169" s="2">
        <v>200</v>
      </c>
      <c r="W169" s="2">
        <v>-224</v>
      </c>
      <c r="X169" s="2">
        <v>200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>
        <v>101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50:B73"/>
    <mergeCell ref="B26:B49"/>
    <mergeCell ref="B2:B25"/>
    <mergeCell ref="B74:B97"/>
    <mergeCell ref="B98:B121"/>
  </mergeCells>
  <conditionalFormatting sqref="BC170:BC172">
    <cfRule type="cellIs" dxfId="50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63EF1-90A9-4899-8BB3-4B830D073D96}">
  <sheetPr codeName="Sheet4"/>
  <dimension ref="A1:BU172"/>
  <sheetViews>
    <sheetView tabSelected="1" topLeftCell="B1" workbookViewId="0">
      <selection activeCell="E4" sqref="E4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44218</v>
      </c>
      <c r="C2" s="3">
        <v>44218</v>
      </c>
      <c r="D2" s="2">
        <v>1</v>
      </c>
      <c r="E2" s="5">
        <v>56.000000000002402</v>
      </c>
      <c r="F2" s="6" t="s">
        <v>1226</v>
      </c>
      <c r="G2" s="2">
        <v>77.5</v>
      </c>
      <c r="H2" s="2">
        <v>77.5</v>
      </c>
      <c r="I2" s="2">
        <v>60.75</v>
      </c>
      <c r="J2" s="2">
        <v>33.950000000000003</v>
      </c>
      <c r="K2" s="2">
        <v>0</v>
      </c>
      <c r="L2" s="2">
        <v>0.88890000000000002</v>
      </c>
      <c r="M2" s="2">
        <v>48.178155000000004</v>
      </c>
      <c r="N2" s="2">
        <v>0</v>
      </c>
      <c r="O2" s="2">
        <v>59.8</v>
      </c>
      <c r="P2" s="2">
        <v>1</v>
      </c>
      <c r="Q2" s="2">
        <v>1346.7139999999999</v>
      </c>
      <c r="R2" s="2">
        <v>-523.27700000000004</v>
      </c>
      <c r="S2" s="2">
        <v>1345.7660000000001</v>
      </c>
      <c r="T2" s="2">
        <v>-523.27700000000004</v>
      </c>
      <c r="U2" s="2">
        <v>-285</v>
      </c>
      <c r="V2" s="2">
        <v>200</v>
      </c>
      <c r="W2" s="2">
        <v>-285</v>
      </c>
      <c r="X2" s="2">
        <v>199.94900000000001</v>
      </c>
      <c r="Y2"/>
      <c r="Z2"/>
      <c r="AA2"/>
      <c r="AB2"/>
      <c r="AC2"/>
      <c r="AD2"/>
      <c r="AE2"/>
      <c r="AF2"/>
      <c r="AG2"/>
      <c r="AH2"/>
      <c r="AI2"/>
      <c r="AJ2"/>
      <c r="AK2"/>
      <c r="AL2">
        <v>85</v>
      </c>
    </row>
    <row r="3" spans="1:38" s="2" customFormat="1" x14ac:dyDescent="0.35">
      <c r="A3" s="2" t="s">
        <v>0</v>
      </c>
      <c r="B3" s="13"/>
      <c r="C3" s="3">
        <v>44218.041666666672</v>
      </c>
      <c r="D3" s="2">
        <v>3</v>
      </c>
      <c r="E3" s="5">
        <v>56.041666666669101</v>
      </c>
      <c r="F3" s="6" t="s">
        <v>1227</v>
      </c>
      <c r="G3" s="2">
        <v>39</v>
      </c>
      <c r="H3" s="2">
        <v>39</v>
      </c>
      <c r="I3" s="2">
        <v>60.75</v>
      </c>
      <c r="J3" s="2">
        <v>33.950000000000003</v>
      </c>
      <c r="K3" s="2">
        <v>0</v>
      </c>
      <c r="L3" s="2">
        <v>0.88890000000000002</v>
      </c>
      <c r="M3" s="2">
        <v>48.178155000000004</v>
      </c>
      <c r="N3" s="2">
        <v>0</v>
      </c>
      <c r="O3"/>
      <c r="P3"/>
      <c r="Q3" s="2">
        <v>1186.9580000000001</v>
      </c>
      <c r="R3" s="2">
        <v>-571.92899999999997</v>
      </c>
      <c r="S3" s="2">
        <v>1185.9580000000001</v>
      </c>
      <c r="T3" s="2">
        <v>-571.92899999999997</v>
      </c>
      <c r="U3" s="2">
        <v>-250</v>
      </c>
      <c r="V3" s="2">
        <v>200</v>
      </c>
      <c r="W3" s="2">
        <v>-250</v>
      </c>
      <c r="X3" s="2">
        <v>200</v>
      </c>
      <c r="Y3"/>
      <c r="Z3"/>
      <c r="AA3"/>
      <c r="AB3"/>
      <c r="AC3"/>
      <c r="AD3"/>
      <c r="AE3"/>
      <c r="AF3"/>
      <c r="AG3"/>
      <c r="AH3"/>
      <c r="AI3"/>
      <c r="AJ3"/>
      <c r="AK3"/>
      <c r="AL3">
        <v>84</v>
      </c>
    </row>
    <row r="4" spans="1:38" s="2" customFormat="1" x14ac:dyDescent="0.35">
      <c r="A4" s="2" t="s">
        <v>0</v>
      </c>
      <c r="B4" s="13"/>
      <c r="C4" s="3">
        <v>44218.083333333343</v>
      </c>
      <c r="D4" s="2">
        <v>5</v>
      </c>
      <c r="E4" s="5">
        <v>56.083333333335702</v>
      </c>
      <c r="F4" s="6" t="s">
        <v>1228</v>
      </c>
      <c r="G4" s="2">
        <v>34</v>
      </c>
      <c r="H4" s="2">
        <v>34</v>
      </c>
      <c r="I4" s="2">
        <v>60.75</v>
      </c>
      <c r="J4" s="2">
        <v>33.950000000000003</v>
      </c>
      <c r="K4" s="2">
        <v>0</v>
      </c>
      <c r="L4" s="2">
        <v>0.88890000000000002</v>
      </c>
      <c r="M4" s="2">
        <v>48.178155000000004</v>
      </c>
      <c r="N4" s="2">
        <v>0</v>
      </c>
      <c r="O4"/>
      <c r="P4"/>
      <c r="Q4" s="2">
        <v>982.65</v>
      </c>
      <c r="R4" s="2">
        <v>-866.24599999999998</v>
      </c>
      <c r="S4" s="2">
        <v>981.65</v>
      </c>
      <c r="T4" s="2">
        <v>-866.24599999999998</v>
      </c>
      <c r="U4" s="2">
        <v>-250</v>
      </c>
      <c r="V4" s="2">
        <v>200</v>
      </c>
      <c r="W4" s="2">
        <v>-250</v>
      </c>
      <c r="X4" s="2">
        <v>200</v>
      </c>
      <c r="Y4"/>
      <c r="Z4"/>
      <c r="AA4"/>
      <c r="AB4"/>
      <c r="AC4"/>
      <c r="AD4"/>
      <c r="AE4"/>
      <c r="AF4"/>
      <c r="AG4"/>
      <c r="AH4"/>
      <c r="AI4"/>
      <c r="AJ4"/>
      <c r="AK4"/>
      <c r="AL4">
        <v>82</v>
      </c>
    </row>
    <row r="5" spans="1:38" s="2" customFormat="1" x14ac:dyDescent="0.35">
      <c r="A5" s="2" t="s">
        <v>0</v>
      </c>
      <c r="B5" s="13"/>
      <c r="C5" s="3">
        <v>44218.125000000015</v>
      </c>
      <c r="D5" s="2">
        <v>7</v>
      </c>
      <c r="E5" s="5">
        <v>56.125000000002402</v>
      </c>
      <c r="F5" s="6" t="s">
        <v>1229</v>
      </c>
      <c r="G5" s="2">
        <v>72.900000000000006</v>
      </c>
      <c r="H5" s="2">
        <v>72.900000000000006</v>
      </c>
      <c r="I5" s="2">
        <v>60.75</v>
      </c>
      <c r="J5" s="2">
        <v>33.950000000000003</v>
      </c>
      <c r="K5" s="2">
        <v>0</v>
      </c>
      <c r="L5" s="2">
        <v>0.88890000000000002</v>
      </c>
      <c r="M5" s="2">
        <v>48.178155000000004</v>
      </c>
      <c r="N5" s="2">
        <v>0</v>
      </c>
      <c r="O5"/>
      <c r="P5"/>
      <c r="Q5" s="2">
        <v>966.5</v>
      </c>
      <c r="R5" s="2">
        <v>-1221.3589999999999</v>
      </c>
      <c r="S5" s="2">
        <v>966.5</v>
      </c>
      <c r="T5" s="2">
        <v>-1220.3589999999999</v>
      </c>
      <c r="U5" s="2">
        <v>-155</v>
      </c>
      <c r="V5" s="2">
        <v>200</v>
      </c>
      <c r="W5" s="2">
        <v>-155</v>
      </c>
      <c r="X5" s="2">
        <v>200</v>
      </c>
      <c r="Y5"/>
      <c r="Z5"/>
      <c r="AA5"/>
      <c r="AB5"/>
      <c r="AC5"/>
      <c r="AD5"/>
      <c r="AE5"/>
      <c r="AF5"/>
      <c r="AG5"/>
      <c r="AH5"/>
      <c r="AI5"/>
      <c r="AJ5"/>
      <c r="AK5"/>
      <c r="AL5">
        <v>81</v>
      </c>
    </row>
    <row r="6" spans="1:38" s="2" customFormat="1" x14ac:dyDescent="0.35">
      <c r="A6" s="2" t="s">
        <v>0</v>
      </c>
      <c r="B6" s="13"/>
      <c r="C6" s="3">
        <v>44218.166666666686</v>
      </c>
      <c r="D6" s="2">
        <v>9</v>
      </c>
      <c r="E6" s="5">
        <v>56.166666666669101</v>
      </c>
      <c r="F6" s="6" t="s">
        <v>1230</v>
      </c>
      <c r="G6" s="2">
        <v>34</v>
      </c>
      <c r="H6" s="2">
        <v>34</v>
      </c>
      <c r="I6" s="2">
        <v>60.75</v>
      </c>
      <c r="J6" s="2">
        <v>33.950000000000003</v>
      </c>
      <c r="K6" s="2">
        <v>0</v>
      </c>
      <c r="L6" s="2">
        <v>0.88890000000000002</v>
      </c>
      <c r="M6" s="2">
        <v>48.178155000000004</v>
      </c>
      <c r="N6" s="2">
        <v>0</v>
      </c>
      <c r="O6"/>
      <c r="P6"/>
      <c r="Q6" s="2">
        <v>1216.518</v>
      </c>
      <c r="R6" s="2">
        <v>-1447.952</v>
      </c>
      <c r="S6" s="2">
        <v>1216.518</v>
      </c>
      <c r="T6" s="2">
        <v>-1446.952</v>
      </c>
      <c r="U6" s="2">
        <v>-100</v>
      </c>
      <c r="V6" s="2">
        <v>200</v>
      </c>
      <c r="W6" s="2">
        <v>-100</v>
      </c>
      <c r="X6" s="2">
        <v>200</v>
      </c>
      <c r="Y6"/>
      <c r="Z6"/>
      <c r="AA6"/>
      <c r="AB6"/>
      <c r="AC6"/>
      <c r="AD6"/>
      <c r="AE6"/>
      <c r="AF6"/>
      <c r="AG6"/>
      <c r="AH6"/>
      <c r="AI6"/>
      <c r="AJ6"/>
      <c r="AK6"/>
      <c r="AL6">
        <v>82</v>
      </c>
    </row>
    <row r="7" spans="1:38" s="2" customFormat="1" x14ac:dyDescent="0.35">
      <c r="A7" s="2" t="s">
        <v>0</v>
      </c>
      <c r="B7" s="13"/>
      <c r="C7" s="3">
        <v>44218.208333333358</v>
      </c>
      <c r="D7" s="2">
        <v>11</v>
      </c>
      <c r="E7" s="5">
        <v>56.208333333335702</v>
      </c>
      <c r="F7" s="6" t="s">
        <v>1231</v>
      </c>
      <c r="G7" s="2">
        <v>72</v>
      </c>
      <c r="H7" s="2">
        <v>72</v>
      </c>
      <c r="I7" s="2">
        <v>60.75</v>
      </c>
      <c r="J7" s="2">
        <v>33.950000000000003</v>
      </c>
      <c r="K7" s="2">
        <v>0</v>
      </c>
      <c r="L7" s="2">
        <v>0.88890000000000002</v>
      </c>
      <c r="M7" s="2">
        <v>48.178155000000004</v>
      </c>
      <c r="N7" s="2">
        <v>0</v>
      </c>
      <c r="O7"/>
      <c r="P7"/>
      <c r="Q7" s="2">
        <v>1108.905</v>
      </c>
      <c r="R7" s="2">
        <v>-1139.038</v>
      </c>
      <c r="S7" s="2">
        <v>1107.905</v>
      </c>
      <c r="T7" s="2">
        <v>-1139.038</v>
      </c>
      <c r="U7" s="2">
        <v>-75</v>
      </c>
      <c r="V7" s="2">
        <v>450</v>
      </c>
      <c r="W7" s="2">
        <v>-75</v>
      </c>
      <c r="X7" s="2">
        <v>450</v>
      </c>
      <c r="Y7"/>
      <c r="Z7"/>
      <c r="AA7"/>
      <c r="AB7"/>
      <c r="AC7"/>
      <c r="AD7"/>
      <c r="AE7"/>
      <c r="AF7"/>
      <c r="AG7"/>
      <c r="AH7"/>
      <c r="AI7"/>
      <c r="AJ7"/>
      <c r="AK7"/>
      <c r="AL7">
        <v>94</v>
      </c>
    </row>
    <row r="8" spans="1:38" s="2" customFormat="1" x14ac:dyDescent="0.35">
      <c r="A8" s="2" t="s">
        <v>0</v>
      </c>
      <c r="B8" s="13"/>
      <c r="C8" s="3">
        <v>44218.250000000029</v>
      </c>
      <c r="D8" s="2">
        <v>13</v>
      </c>
      <c r="E8" s="5">
        <v>56.250000000002402</v>
      </c>
      <c r="F8" s="6" t="s">
        <v>1232</v>
      </c>
      <c r="G8" s="2">
        <v>39</v>
      </c>
      <c r="H8" s="2">
        <v>39</v>
      </c>
      <c r="I8" s="2">
        <v>60.75</v>
      </c>
      <c r="J8" s="2">
        <v>33.950000000000003</v>
      </c>
      <c r="K8" s="2">
        <v>0</v>
      </c>
      <c r="L8" s="2">
        <v>0.88890000000000002</v>
      </c>
      <c r="M8" s="2">
        <v>48.178155000000004</v>
      </c>
      <c r="N8" s="2">
        <v>0</v>
      </c>
      <c r="O8"/>
      <c r="P8"/>
      <c r="Q8" s="2">
        <v>377.44</v>
      </c>
      <c r="R8" s="2">
        <v>-665.80700000000002</v>
      </c>
      <c r="S8" s="2">
        <v>377.44</v>
      </c>
      <c r="T8" s="2">
        <v>-665.80700000000002</v>
      </c>
      <c r="U8" s="2">
        <v>0</v>
      </c>
      <c r="V8" s="2">
        <v>450</v>
      </c>
      <c r="W8" s="2">
        <v>0</v>
      </c>
      <c r="X8" s="2">
        <v>449</v>
      </c>
      <c r="Y8"/>
      <c r="Z8"/>
      <c r="AA8"/>
      <c r="AB8"/>
      <c r="AC8"/>
      <c r="AD8"/>
      <c r="AE8"/>
      <c r="AF8"/>
      <c r="AG8"/>
      <c r="AH8"/>
      <c r="AI8"/>
      <c r="AJ8"/>
      <c r="AK8"/>
      <c r="AL8">
        <v>123</v>
      </c>
    </row>
    <row r="9" spans="1:38" s="2" customFormat="1" x14ac:dyDescent="0.35">
      <c r="A9" s="2" t="s">
        <v>0</v>
      </c>
      <c r="B9" s="13"/>
      <c r="C9" s="3">
        <v>44218.291666666701</v>
      </c>
      <c r="D9" s="2">
        <v>15</v>
      </c>
      <c r="E9" s="5">
        <v>56.291666666669101</v>
      </c>
      <c r="F9" s="6" t="s">
        <v>1233</v>
      </c>
      <c r="G9" s="2">
        <v>0</v>
      </c>
      <c r="H9" s="2">
        <v>0</v>
      </c>
      <c r="I9" s="2">
        <v>60.75</v>
      </c>
      <c r="J9" s="2">
        <v>33.950000000000003</v>
      </c>
      <c r="K9" s="2">
        <v>0</v>
      </c>
      <c r="L9" s="2">
        <v>0.88890000000000002</v>
      </c>
      <c r="M9" s="2">
        <v>48.178155000000004</v>
      </c>
      <c r="N9" s="2">
        <v>0</v>
      </c>
      <c r="O9"/>
      <c r="P9"/>
      <c r="Q9" s="2">
        <v>359.44400000000002</v>
      </c>
      <c r="R9" s="2">
        <v>-862.08</v>
      </c>
      <c r="S9" s="2">
        <v>359.44400000000002</v>
      </c>
      <c r="T9" s="2">
        <v>-861.08</v>
      </c>
      <c r="U9" s="2">
        <v>0</v>
      </c>
      <c r="V9" s="2">
        <v>400</v>
      </c>
      <c r="W9" s="2">
        <v>0</v>
      </c>
      <c r="X9" s="2">
        <v>400</v>
      </c>
      <c r="Y9"/>
      <c r="Z9"/>
      <c r="AA9"/>
      <c r="AB9"/>
      <c r="AC9"/>
      <c r="AD9"/>
      <c r="AE9"/>
      <c r="AF9"/>
      <c r="AG9"/>
      <c r="AH9"/>
      <c r="AI9"/>
      <c r="AJ9"/>
      <c r="AK9"/>
      <c r="AL9">
        <v>165</v>
      </c>
    </row>
    <row r="10" spans="1:38" s="2" customFormat="1" x14ac:dyDescent="0.35">
      <c r="A10" s="2" t="s">
        <v>0</v>
      </c>
      <c r="B10" s="13"/>
      <c r="C10" s="3">
        <v>44218.333333333372</v>
      </c>
      <c r="D10" s="2">
        <v>17</v>
      </c>
      <c r="E10" s="5">
        <v>56.333333333335801</v>
      </c>
      <c r="F10" s="6" t="s">
        <v>1234</v>
      </c>
      <c r="G10" s="2">
        <v>75</v>
      </c>
      <c r="H10" s="2">
        <v>75</v>
      </c>
      <c r="I10" s="2">
        <v>60.75</v>
      </c>
      <c r="J10" s="2">
        <v>34.020000000000003</v>
      </c>
      <c r="K10" s="2">
        <v>0</v>
      </c>
      <c r="L10" s="2">
        <v>0.88890000000000002</v>
      </c>
      <c r="M10" s="2">
        <v>48.240378000000007</v>
      </c>
      <c r="N10" s="2">
        <v>0</v>
      </c>
      <c r="O10"/>
      <c r="P10"/>
      <c r="Q10" s="2">
        <v>145.54499999999999</v>
      </c>
      <c r="R10" s="2">
        <v>-613.78300000000002</v>
      </c>
      <c r="S10" s="2">
        <v>145.54499999999999</v>
      </c>
      <c r="T10" s="2">
        <v>-612.78300000000002</v>
      </c>
      <c r="U10" s="2">
        <v>0</v>
      </c>
      <c r="V10" s="2">
        <v>400</v>
      </c>
      <c r="W10" s="2">
        <v>0</v>
      </c>
      <c r="X10" s="2">
        <v>400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199</v>
      </c>
    </row>
    <row r="11" spans="1:38" s="2" customFormat="1" x14ac:dyDescent="0.35">
      <c r="A11" s="2" t="s">
        <v>0</v>
      </c>
      <c r="B11" s="13"/>
      <c r="C11" s="3">
        <v>44218.375000000044</v>
      </c>
      <c r="D11" s="2">
        <v>19</v>
      </c>
      <c r="E11" s="5">
        <v>56.375000000002402</v>
      </c>
      <c r="F11" s="6" t="s">
        <v>1235</v>
      </c>
      <c r="G11" s="2">
        <v>80</v>
      </c>
      <c r="H11" s="2">
        <v>80</v>
      </c>
      <c r="I11" s="2">
        <v>60.75</v>
      </c>
      <c r="J11" s="2">
        <v>33.770000000000003</v>
      </c>
      <c r="K11" s="2">
        <v>0</v>
      </c>
      <c r="L11" s="2">
        <v>0.88890000000000002</v>
      </c>
      <c r="M11" s="2">
        <v>48.018153000000005</v>
      </c>
      <c r="N11" s="2">
        <v>0</v>
      </c>
      <c r="O11"/>
      <c r="P11"/>
      <c r="Q11" s="2">
        <v>174.536</v>
      </c>
      <c r="R11" s="2">
        <v>-484.84899999999999</v>
      </c>
      <c r="S11" s="2">
        <v>174.536</v>
      </c>
      <c r="T11" s="2">
        <v>-483.84899999999999</v>
      </c>
      <c r="U11" s="2">
        <v>0</v>
      </c>
      <c r="V11" s="2">
        <v>7.9889999999999999</v>
      </c>
      <c r="W11" s="2">
        <v>0</v>
      </c>
      <c r="X11" s="2">
        <v>7.9889999999999999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204</v>
      </c>
    </row>
    <row r="12" spans="1:38" s="2" customFormat="1" x14ac:dyDescent="0.35">
      <c r="A12" s="2" t="s">
        <v>0</v>
      </c>
      <c r="B12" s="13"/>
      <c r="C12" s="3">
        <v>44218.416666666715</v>
      </c>
      <c r="D12" s="2">
        <v>21</v>
      </c>
      <c r="E12" s="5">
        <v>56.416666666669101</v>
      </c>
      <c r="F12" s="6" t="s">
        <v>1236</v>
      </c>
      <c r="G12" s="2">
        <v>84.95</v>
      </c>
      <c r="H12" s="2">
        <v>84.95</v>
      </c>
      <c r="I12" s="2">
        <v>60.75</v>
      </c>
      <c r="J12" s="2">
        <v>33.71</v>
      </c>
      <c r="K12" s="2">
        <v>0</v>
      </c>
      <c r="L12" s="2">
        <v>0.88890000000000002</v>
      </c>
      <c r="M12" s="2">
        <v>47.964819000000006</v>
      </c>
      <c r="N12" s="2">
        <v>0</v>
      </c>
      <c r="O12"/>
      <c r="P12"/>
      <c r="Q12" s="2">
        <v>551.08799999999997</v>
      </c>
      <c r="R12" s="2">
        <v>-318.57100000000003</v>
      </c>
      <c r="S12" s="2">
        <v>550.08799999999997</v>
      </c>
      <c r="T12" s="2">
        <v>-318.57100000000003</v>
      </c>
      <c r="U12" s="2">
        <v>0</v>
      </c>
      <c r="V12" s="2">
        <v>105.5</v>
      </c>
      <c r="W12" s="2">
        <v>0</v>
      </c>
      <c r="X12" s="2">
        <v>105.5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206</v>
      </c>
    </row>
    <row r="13" spans="1:38" s="2" customFormat="1" x14ac:dyDescent="0.35">
      <c r="A13" s="2" t="s">
        <v>0</v>
      </c>
      <c r="B13" s="13"/>
      <c r="C13" s="3">
        <v>44218.458333333387</v>
      </c>
      <c r="D13" s="2">
        <v>23</v>
      </c>
      <c r="E13" s="5">
        <v>56.458333333335801</v>
      </c>
      <c r="F13" s="6" t="s">
        <v>1237</v>
      </c>
      <c r="G13" s="2">
        <v>92</v>
      </c>
      <c r="H13" s="2">
        <v>92</v>
      </c>
      <c r="I13" s="2">
        <v>60.75</v>
      </c>
      <c r="J13" s="2">
        <v>33.71</v>
      </c>
      <c r="K13" s="2">
        <v>0</v>
      </c>
      <c r="L13" s="2">
        <v>0.88890000000000002</v>
      </c>
      <c r="M13" s="2">
        <v>47.964819000000006</v>
      </c>
      <c r="N13" s="2">
        <v>0</v>
      </c>
      <c r="O13"/>
      <c r="P13"/>
      <c r="Q13" s="2">
        <v>489.613</v>
      </c>
      <c r="R13" s="2">
        <v>-164.17400000000001</v>
      </c>
      <c r="S13" s="2">
        <v>488.613</v>
      </c>
      <c r="T13" s="2">
        <v>-164.17400000000001</v>
      </c>
      <c r="U13" s="2">
        <v>0</v>
      </c>
      <c r="V13" s="2">
        <v>105.5</v>
      </c>
      <c r="W13" s="2">
        <v>0</v>
      </c>
      <c r="X13" s="2">
        <v>105.5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204</v>
      </c>
    </row>
    <row r="14" spans="1:38" s="2" customFormat="1" x14ac:dyDescent="0.35">
      <c r="A14" s="2" t="s">
        <v>0</v>
      </c>
      <c r="B14" s="13"/>
      <c r="C14" s="3">
        <v>44218.500000000058</v>
      </c>
      <c r="D14" s="2">
        <v>25</v>
      </c>
      <c r="E14" s="5">
        <v>56.500000000002402</v>
      </c>
      <c r="F14" s="6" t="s">
        <v>1238</v>
      </c>
      <c r="G14" s="2">
        <v>97</v>
      </c>
      <c r="H14" s="2">
        <v>97</v>
      </c>
      <c r="I14" s="2">
        <v>60.75</v>
      </c>
      <c r="J14" s="2">
        <v>33.68</v>
      </c>
      <c r="K14" s="2">
        <v>0</v>
      </c>
      <c r="L14" s="2">
        <v>0.88890000000000002</v>
      </c>
      <c r="M14" s="2">
        <v>47.938152000000002</v>
      </c>
      <c r="N14" s="2">
        <v>0</v>
      </c>
      <c r="O14"/>
      <c r="P14"/>
      <c r="Q14" s="2">
        <v>800.79200000000003</v>
      </c>
      <c r="R14" s="2">
        <v>-80.375</v>
      </c>
      <c r="S14" s="2">
        <v>799.79200000000003</v>
      </c>
      <c r="T14" s="2">
        <v>-80.375</v>
      </c>
      <c r="U14" s="2">
        <v>0</v>
      </c>
      <c r="V14" s="2">
        <v>206.65</v>
      </c>
      <c r="W14" s="2">
        <v>0</v>
      </c>
      <c r="X14" s="2">
        <v>206.65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205</v>
      </c>
    </row>
    <row r="15" spans="1:38" s="2" customFormat="1" x14ac:dyDescent="0.35">
      <c r="A15" s="2" t="s">
        <v>0</v>
      </c>
      <c r="B15" s="13"/>
      <c r="C15" s="3">
        <v>44218.54166666673</v>
      </c>
      <c r="D15" s="2">
        <v>27</v>
      </c>
      <c r="E15" s="5">
        <v>56.541666666669101</v>
      </c>
      <c r="F15" s="6" t="s">
        <v>1239</v>
      </c>
      <c r="G15" s="2">
        <v>97</v>
      </c>
      <c r="H15" s="2">
        <v>97</v>
      </c>
      <c r="I15" s="2">
        <v>60.75</v>
      </c>
      <c r="J15" s="2">
        <v>33.549999999999997</v>
      </c>
      <c r="K15" s="2">
        <v>0</v>
      </c>
      <c r="L15" s="2">
        <v>0.88890000000000002</v>
      </c>
      <c r="M15" s="2">
        <v>47.822595</v>
      </c>
      <c r="N15" s="2">
        <v>0</v>
      </c>
      <c r="O15"/>
      <c r="P15"/>
      <c r="Q15" s="2">
        <v>667.99699999999996</v>
      </c>
      <c r="R15" s="2">
        <v>-411.7</v>
      </c>
      <c r="S15" s="2">
        <v>666.99699999999996</v>
      </c>
      <c r="T15" s="2">
        <v>-411.7</v>
      </c>
      <c r="U15" s="2">
        <v>0</v>
      </c>
      <c r="V15" s="2">
        <v>62.322000000000003</v>
      </c>
      <c r="W15" s="2">
        <v>0</v>
      </c>
      <c r="X15" s="2">
        <v>62.322000000000003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211</v>
      </c>
    </row>
    <row r="16" spans="1:38" s="2" customFormat="1" x14ac:dyDescent="0.35">
      <c r="A16" s="2" t="s">
        <v>0</v>
      </c>
      <c r="B16" s="13"/>
      <c r="C16" s="3">
        <v>44218.583333333401</v>
      </c>
      <c r="D16" s="2">
        <v>29</v>
      </c>
      <c r="E16" s="5">
        <v>56.583333333335801</v>
      </c>
      <c r="F16" s="6" t="s">
        <v>1240</v>
      </c>
      <c r="G16" s="2">
        <v>97</v>
      </c>
      <c r="H16" s="2">
        <v>97</v>
      </c>
      <c r="I16" s="2">
        <v>60.75</v>
      </c>
      <c r="J16" s="2">
        <v>33.549999999999997</v>
      </c>
      <c r="K16" s="2">
        <v>0</v>
      </c>
      <c r="L16" s="2">
        <v>0.88890000000000002</v>
      </c>
      <c r="M16" s="2">
        <v>47.822595</v>
      </c>
      <c r="N16" s="2">
        <v>0</v>
      </c>
      <c r="O16"/>
      <c r="P16"/>
      <c r="Q16" s="2">
        <v>585.84699999999998</v>
      </c>
      <c r="R16" s="2">
        <v>-417.39</v>
      </c>
      <c r="S16" s="2">
        <v>584.84699999999998</v>
      </c>
      <c r="T16" s="2">
        <v>-417.39</v>
      </c>
      <c r="U16" s="2">
        <v>0</v>
      </c>
      <c r="V16" s="2">
        <v>25.52</v>
      </c>
      <c r="W16" s="2">
        <v>0</v>
      </c>
      <c r="X16" s="2">
        <v>25.52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226</v>
      </c>
    </row>
    <row r="17" spans="1:38" s="2" customFormat="1" x14ac:dyDescent="0.35">
      <c r="A17" s="2" t="s">
        <v>0</v>
      </c>
      <c r="B17" s="13"/>
      <c r="C17" s="3">
        <v>44218.625000000073</v>
      </c>
      <c r="D17" s="2">
        <v>31</v>
      </c>
      <c r="E17" s="5">
        <v>56.625000000002501</v>
      </c>
      <c r="F17" s="6" t="s">
        <v>1241</v>
      </c>
      <c r="G17" s="2">
        <v>40.81</v>
      </c>
      <c r="H17" s="2">
        <v>40.81</v>
      </c>
      <c r="I17" s="2">
        <v>60.75</v>
      </c>
      <c r="J17" s="2">
        <v>33.76</v>
      </c>
      <c r="K17" s="2">
        <v>0</v>
      </c>
      <c r="L17" s="2">
        <v>0.88890000000000002</v>
      </c>
      <c r="M17" s="2">
        <v>48.009264000000002</v>
      </c>
      <c r="N17" s="2">
        <v>0</v>
      </c>
      <c r="O17"/>
      <c r="P17"/>
      <c r="Q17" s="2">
        <v>530</v>
      </c>
      <c r="R17" s="2">
        <v>-498.32799999999997</v>
      </c>
      <c r="S17" s="2">
        <v>529</v>
      </c>
      <c r="T17" s="2">
        <v>-498.32799999999997</v>
      </c>
      <c r="U17" s="2">
        <v>0</v>
      </c>
      <c r="V17" s="2">
        <v>0</v>
      </c>
      <c r="W17" s="2">
        <v>0</v>
      </c>
      <c r="X17" s="2">
        <v>0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242</v>
      </c>
    </row>
    <row r="18" spans="1:38" s="2" customFormat="1" x14ac:dyDescent="0.35">
      <c r="A18" s="2" t="s">
        <v>0</v>
      </c>
      <c r="B18" s="13"/>
      <c r="C18" s="3">
        <v>44218.666666666744</v>
      </c>
      <c r="D18" s="2">
        <v>33</v>
      </c>
      <c r="E18" s="5">
        <v>56.666666666669101</v>
      </c>
      <c r="F18" s="6" t="s">
        <v>1242</v>
      </c>
      <c r="G18" s="2">
        <v>41</v>
      </c>
      <c r="H18" s="2">
        <v>41</v>
      </c>
      <c r="I18" s="2">
        <v>60.75</v>
      </c>
      <c r="J18" s="2">
        <v>33.93</v>
      </c>
      <c r="K18" s="2">
        <v>0</v>
      </c>
      <c r="L18" s="2">
        <v>0.88890000000000002</v>
      </c>
      <c r="M18" s="2">
        <v>48.160376999999997</v>
      </c>
      <c r="N18" s="2">
        <v>0</v>
      </c>
      <c r="O18"/>
      <c r="P18"/>
      <c r="Q18" s="2">
        <v>575.625</v>
      </c>
      <c r="R18" s="2">
        <v>-182.92099999999999</v>
      </c>
      <c r="S18" s="2">
        <v>574.625</v>
      </c>
      <c r="T18" s="2">
        <v>-182.92099999999999</v>
      </c>
      <c r="U18" s="2">
        <v>0</v>
      </c>
      <c r="V18" s="2">
        <v>0</v>
      </c>
      <c r="W18" s="2">
        <v>0</v>
      </c>
      <c r="X18" s="2">
        <v>0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257</v>
      </c>
    </row>
    <row r="19" spans="1:38" s="2" customFormat="1" x14ac:dyDescent="0.35">
      <c r="A19" s="2" t="s">
        <v>0</v>
      </c>
      <c r="B19" s="13"/>
      <c r="C19" s="3">
        <v>44218.708333333416</v>
      </c>
      <c r="D19" s="2">
        <v>35</v>
      </c>
      <c r="E19" s="5">
        <v>56.708333333335801</v>
      </c>
      <c r="F19" s="6" t="s">
        <v>1243</v>
      </c>
      <c r="G19" s="2">
        <v>174.61</v>
      </c>
      <c r="H19" s="2">
        <v>174.61</v>
      </c>
      <c r="I19" s="2">
        <v>60.75</v>
      </c>
      <c r="J19" s="2">
        <v>33.83</v>
      </c>
      <c r="K19" s="2">
        <v>0</v>
      </c>
      <c r="L19" s="2">
        <v>0.88890000000000002</v>
      </c>
      <c r="M19" s="2">
        <v>48.071486999999998</v>
      </c>
      <c r="N19" s="2">
        <v>0</v>
      </c>
      <c r="O19"/>
      <c r="P19"/>
      <c r="Q19" s="2">
        <v>598.56700000000001</v>
      </c>
      <c r="R19" s="2">
        <v>-432.572</v>
      </c>
      <c r="S19" s="2">
        <v>597.56700000000001</v>
      </c>
      <c r="T19" s="2">
        <v>-432.572</v>
      </c>
      <c r="U19" s="2">
        <v>0</v>
      </c>
      <c r="V19" s="2">
        <v>65.221000000000004</v>
      </c>
      <c r="W19" s="2">
        <v>0</v>
      </c>
      <c r="X19" s="2">
        <v>65.221000000000004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256</v>
      </c>
    </row>
    <row r="20" spans="1:38" s="2" customFormat="1" x14ac:dyDescent="0.35">
      <c r="A20" s="2" t="s">
        <v>0</v>
      </c>
      <c r="B20" s="13"/>
      <c r="C20" s="3">
        <v>44218.750000000087</v>
      </c>
      <c r="D20" s="2">
        <v>37</v>
      </c>
      <c r="E20" s="5">
        <v>56.750000000002501</v>
      </c>
      <c r="F20" s="6" t="s">
        <v>1244</v>
      </c>
      <c r="G20" s="2">
        <v>41.05</v>
      </c>
      <c r="H20" s="2">
        <v>41.05</v>
      </c>
      <c r="I20" s="2">
        <v>60.75</v>
      </c>
      <c r="J20" s="2">
        <v>34.159999999999997</v>
      </c>
      <c r="K20" s="2">
        <v>0</v>
      </c>
      <c r="L20" s="2">
        <v>0.88890000000000002</v>
      </c>
      <c r="M20" s="2">
        <v>48.364823999999999</v>
      </c>
      <c r="N20" s="2">
        <v>0</v>
      </c>
      <c r="O20"/>
      <c r="P20"/>
      <c r="Q20" s="2">
        <v>576.875</v>
      </c>
      <c r="R20" s="2">
        <v>-366.49099999999999</v>
      </c>
      <c r="S20" s="2">
        <v>575.875</v>
      </c>
      <c r="T20" s="2">
        <v>-366.49099999999999</v>
      </c>
      <c r="U20" s="2">
        <v>0</v>
      </c>
      <c r="V20" s="2">
        <v>0</v>
      </c>
      <c r="W20" s="2">
        <v>0</v>
      </c>
      <c r="X20" s="2">
        <v>0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257</v>
      </c>
    </row>
    <row r="21" spans="1:38" s="2" customFormat="1" x14ac:dyDescent="0.35">
      <c r="A21" s="2" t="s">
        <v>0</v>
      </c>
      <c r="B21" s="13"/>
      <c r="C21" s="3">
        <v>44218.791666666759</v>
      </c>
      <c r="D21" s="2">
        <v>39</v>
      </c>
      <c r="E21" s="5">
        <v>56.791666666669101</v>
      </c>
      <c r="F21" s="6" t="s">
        <v>1245</v>
      </c>
      <c r="G21" s="2">
        <v>41</v>
      </c>
      <c r="H21" s="2">
        <v>41</v>
      </c>
      <c r="I21" s="2">
        <v>60.75</v>
      </c>
      <c r="J21" s="2">
        <v>34.159999999999997</v>
      </c>
      <c r="K21" s="2">
        <v>0</v>
      </c>
      <c r="L21" s="2">
        <v>0.88890000000000002</v>
      </c>
      <c r="M21" s="2">
        <v>48.364823999999999</v>
      </c>
      <c r="N21" s="2">
        <v>0</v>
      </c>
      <c r="O21"/>
      <c r="P21"/>
      <c r="Q21" s="2">
        <v>681.03599999999994</v>
      </c>
      <c r="R21" s="2">
        <v>-561.61900000000003</v>
      </c>
      <c r="S21" s="2">
        <v>680.03599999999994</v>
      </c>
      <c r="T21" s="2">
        <v>-561.61900000000003</v>
      </c>
      <c r="U21" s="2">
        <v>0</v>
      </c>
      <c r="V21" s="2">
        <v>0</v>
      </c>
      <c r="W21" s="2">
        <v>0</v>
      </c>
      <c r="X21" s="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260</v>
      </c>
    </row>
    <row r="22" spans="1:38" s="2" customFormat="1" x14ac:dyDescent="0.35">
      <c r="A22" s="2" t="s">
        <v>0</v>
      </c>
      <c r="B22" s="13"/>
      <c r="C22" s="3">
        <v>44218.83333333343</v>
      </c>
      <c r="D22" s="2">
        <v>41</v>
      </c>
      <c r="E22" s="5">
        <v>56.833333333335801</v>
      </c>
      <c r="F22" s="6" t="s">
        <v>1246</v>
      </c>
      <c r="G22" s="2">
        <v>5.8</v>
      </c>
      <c r="H22" s="2">
        <v>5.8</v>
      </c>
      <c r="I22" s="2">
        <v>60.75</v>
      </c>
      <c r="J22" s="2">
        <v>34.159999999999997</v>
      </c>
      <c r="K22" s="2">
        <v>0</v>
      </c>
      <c r="L22" s="2">
        <v>0.88890000000000002</v>
      </c>
      <c r="M22" s="2">
        <v>48.364823999999999</v>
      </c>
      <c r="N22" s="2">
        <v>0</v>
      </c>
      <c r="O22"/>
      <c r="P22"/>
      <c r="Q22" s="2">
        <v>698.14499999999998</v>
      </c>
      <c r="R22" s="2">
        <v>-996.01300000000003</v>
      </c>
      <c r="S22" s="2">
        <v>698.14499999999998</v>
      </c>
      <c r="T22" s="2">
        <v>-995.01300000000003</v>
      </c>
      <c r="U22" s="2">
        <v>0</v>
      </c>
      <c r="V22" s="2">
        <v>0</v>
      </c>
      <c r="W22" s="2">
        <v>0</v>
      </c>
      <c r="X22" s="2">
        <v>0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261</v>
      </c>
    </row>
    <row r="23" spans="1:38" s="2" customFormat="1" x14ac:dyDescent="0.35">
      <c r="A23" s="2" t="s">
        <v>0</v>
      </c>
      <c r="B23" s="13"/>
      <c r="C23" s="3">
        <v>44218.875000000102</v>
      </c>
      <c r="D23" s="2">
        <v>43</v>
      </c>
      <c r="E23" s="5">
        <v>56.875000000002501</v>
      </c>
      <c r="F23" s="6" t="s">
        <v>1247</v>
      </c>
      <c r="G23" s="2">
        <v>72</v>
      </c>
      <c r="H23" s="2">
        <v>72</v>
      </c>
      <c r="I23" s="2">
        <v>60.75</v>
      </c>
      <c r="J23" s="2">
        <v>34.159999999999997</v>
      </c>
      <c r="K23" s="2">
        <v>0</v>
      </c>
      <c r="L23" s="2">
        <v>0.88890000000000002</v>
      </c>
      <c r="M23" s="2">
        <v>48.364823999999999</v>
      </c>
      <c r="N23" s="2">
        <v>0</v>
      </c>
      <c r="O23"/>
      <c r="P23"/>
      <c r="Q23" s="2">
        <v>695.529</v>
      </c>
      <c r="R23" s="2">
        <v>-517.14400000000001</v>
      </c>
      <c r="S23" s="2">
        <v>694.52800000000002</v>
      </c>
      <c r="T23" s="2">
        <v>-517.14400000000001</v>
      </c>
      <c r="U23" s="2">
        <v>0</v>
      </c>
      <c r="V23" s="2">
        <v>0</v>
      </c>
      <c r="W23" s="2">
        <v>0</v>
      </c>
      <c r="X23" s="2">
        <v>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256</v>
      </c>
    </row>
    <row r="24" spans="1:38" s="2" customFormat="1" x14ac:dyDescent="0.35">
      <c r="A24" s="2" t="s">
        <v>0</v>
      </c>
      <c r="B24" s="13"/>
      <c r="C24" s="3">
        <v>44218.916666666773</v>
      </c>
      <c r="D24" s="2">
        <v>45</v>
      </c>
      <c r="E24" s="5">
        <v>56.916666666669201</v>
      </c>
      <c r="F24" s="6" t="s">
        <v>1248</v>
      </c>
      <c r="G24" s="2">
        <v>40.1</v>
      </c>
      <c r="H24" s="2">
        <v>40.1</v>
      </c>
      <c r="I24" s="2">
        <v>60.75</v>
      </c>
      <c r="J24" s="2">
        <v>34.159999999999997</v>
      </c>
      <c r="K24" s="2">
        <v>0</v>
      </c>
      <c r="L24" s="2">
        <v>0.88890000000000002</v>
      </c>
      <c r="M24" s="2">
        <v>48.364823999999999</v>
      </c>
      <c r="N24" s="2">
        <v>0</v>
      </c>
      <c r="O24"/>
      <c r="P24"/>
      <c r="Q24" s="2">
        <v>839.57100000000003</v>
      </c>
      <c r="R24" s="2">
        <v>-541.26400000000001</v>
      </c>
      <c r="S24" s="2">
        <v>838.57100000000003</v>
      </c>
      <c r="T24" s="2">
        <v>-541.26400000000001</v>
      </c>
      <c r="U24" s="2">
        <v>-167</v>
      </c>
      <c r="V24" s="2">
        <v>0</v>
      </c>
      <c r="W24" s="2">
        <v>-167</v>
      </c>
      <c r="X24" s="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250</v>
      </c>
    </row>
    <row r="25" spans="1:38" s="2" customFormat="1" x14ac:dyDescent="0.35">
      <c r="A25" s="2" t="s">
        <v>0</v>
      </c>
      <c r="B25" s="13"/>
      <c r="C25" s="3">
        <v>44218.958333333445</v>
      </c>
      <c r="D25" s="2">
        <v>47</v>
      </c>
      <c r="E25" s="5">
        <v>56.958333333335801</v>
      </c>
      <c r="F25" s="6" t="s">
        <v>1249</v>
      </c>
      <c r="G25" s="2">
        <v>72</v>
      </c>
      <c r="H25" s="2">
        <v>72</v>
      </c>
      <c r="I25" s="2">
        <v>60.75</v>
      </c>
      <c r="J25" s="2">
        <v>34.159999999999997</v>
      </c>
      <c r="K25" s="2">
        <v>0</v>
      </c>
      <c r="L25" s="2">
        <v>0.88890000000000002</v>
      </c>
      <c r="M25" s="2">
        <v>48.364823999999999</v>
      </c>
      <c r="N25" s="2">
        <v>0</v>
      </c>
      <c r="O25"/>
      <c r="P25"/>
      <c r="Q25" s="2">
        <v>1073.559</v>
      </c>
      <c r="R25" s="2">
        <v>-501.34500000000003</v>
      </c>
      <c r="S25" s="2">
        <v>1073.559</v>
      </c>
      <c r="T25" s="2">
        <v>-501.34500000000003</v>
      </c>
      <c r="U25" s="2">
        <v>-787</v>
      </c>
      <c r="V25" s="2">
        <v>350</v>
      </c>
      <c r="W25" s="2">
        <v>-787</v>
      </c>
      <c r="X25" s="2">
        <v>349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234</v>
      </c>
    </row>
    <row r="26" spans="1:38" s="2" customFormat="1" x14ac:dyDescent="0.35">
      <c r="A26" s="2" t="s">
        <v>0</v>
      </c>
      <c r="B26" s="13">
        <v>44219</v>
      </c>
      <c r="C26" s="3">
        <v>44219</v>
      </c>
      <c r="D26" s="2">
        <v>1</v>
      </c>
      <c r="E26" s="5">
        <v>57.000000000002501</v>
      </c>
      <c r="F26" s="6" t="s">
        <v>1250</v>
      </c>
      <c r="G26" s="2">
        <v>72</v>
      </c>
      <c r="H26" s="2">
        <v>72</v>
      </c>
      <c r="I26" s="2">
        <v>60.75</v>
      </c>
      <c r="J26" s="2">
        <v>34.159999999999997</v>
      </c>
      <c r="K26" s="2">
        <v>0</v>
      </c>
      <c r="L26" s="2">
        <v>0.88890000000000002</v>
      </c>
      <c r="M26" s="2">
        <v>48.364823999999999</v>
      </c>
      <c r="N26" s="2">
        <v>0</v>
      </c>
      <c r="O26"/>
      <c r="P26"/>
      <c r="Q26" s="2">
        <v>951.95</v>
      </c>
      <c r="R26" s="2">
        <v>-550.38400000000001</v>
      </c>
      <c r="S26" s="2">
        <v>951.95</v>
      </c>
      <c r="T26" s="2">
        <v>-550.38400000000001</v>
      </c>
      <c r="U26" s="2">
        <v>-872</v>
      </c>
      <c r="V26" s="2">
        <v>350</v>
      </c>
      <c r="W26" s="2">
        <v>-871</v>
      </c>
      <c r="X26" s="2">
        <v>350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233</v>
      </c>
    </row>
    <row r="27" spans="1:38" s="2" customFormat="1" x14ac:dyDescent="0.35">
      <c r="A27" s="2" t="s">
        <v>0</v>
      </c>
      <c r="B27" s="13"/>
      <c r="C27" s="3">
        <v>44219.041666666672</v>
      </c>
      <c r="D27" s="2">
        <v>3</v>
      </c>
      <c r="E27" s="5">
        <v>57.041666666669201</v>
      </c>
      <c r="F27" s="6" t="s">
        <v>1251</v>
      </c>
      <c r="G27" s="2">
        <v>71</v>
      </c>
      <c r="H27" s="2">
        <v>71</v>
      </c>
      <c r="I27" s="2">
        <v>60.75</v>
      </c>
      <c r="J27" s="2">
        <v>34.159999999999997</v>
      </c>
      <c r="K27" s="2">
        <v>0</v>
      </c>
      <c r="L27" s="2">
        <v>0.88890000000000002</v>
      </c>
      <c r="M27" s="2">
        <v>48.364823999999999</v>
      </c>
      <c r="N27" s="2">
        <v>0</v>
      </c>
      <c r="O27"/>
      <c r="P27"/>
      <c r="Q27" s="2">
        <v>754.46699999999998</v>
      </c>
      <c r="R27" s="2">
        <v>-264.02</v>
      </c>
      <c r="S27" s="2">
        <v>754.46699999999998</v>
      </c>
      <c r="T27" s="2">
        <v>-264.02</v>
      </c>
      <c r="U27" s="2">
        <v>-847</v>
      </c>
      <c r="V27" s="2">
        <v>350</v>
      </c>
      <c r="W27" s="2">
        <v>-846</v>
      </c>
      <c r="X27" s="2">
        <v>350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233</v>
      </c>
    </row>
    <row r="28" spans="1:38" s="2" customFormat="1" x14ac:dyDescent="0.35">
      <c r="A28" s="2" t="s">
        <v>0</v>
      </c>
      <c r="B28" s="13"/>
      <c r="C28" s="3">
        <v>44219.083333333343</v>
      </c>
      <c r="D28" s="2">
        <v>5</v>
      </c>
      <c r="E28" s="5">
        <v>57.083333333335801</v>
      </c>
      <c r="F28" s="6" t="s">
        <v>1252</v>
      </c>
      <c r="G28" s="2">
        <v>71.5</v>
      </c>
      <c r="H28" s="2">
        <v>71.5</v>
      </c>
      <c r="I28" s="2">
        <v>60.75</v>
      </c>
      <c r="J28" s="2">
        <v>34.159999999999997</v>
      </c>
      <c r="K28" s="2">
        <v>0</v>
      </c>
      <c r="L28" s="2">
        <v>0.88890000000000002</v>
      </c>
      <c r="M28" s="2">
        <v>48.364823999999999</v>
      </c>
      <c r="N28" s="2">
        <v>0</v>
      </c>
      <c r="O28"/>
      <c r="P28"/>
      <c r="Q28" s="2">
        <v>787.52099999999996</v>
      </c>
      <c r="R28" s="2">
        <v>-301.79000000000002</v>
      </c>
      <c r="S28" s="2">
        <v>787.52099999999996</v>
      </c>
      <c r="T28" s="2">
        <v>-301.79000000000002</v>
      </c>
      <c r="U28" s="2">
        <v>-847</v>
      </c>
      <c r="V28" s="2">
        <v>350</v>
      </c>
      <c r="W28" s="2">
        <v>-846</v>
      </c>
      <c r="X28" s="2">
        <v>350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228</v>
      </c>
    </row>
    <row r="29" spans="1:38" s="2" customFormat="1" x14ac:dyDescent="0.35">
      <c r="A29" s="2" t="s">
        <v>0</v>
      </c>
      <c r="B29" s="13"/>
      <c r="C29" s="3">
        <v>44219.125000000015</v>
      </c>
      <c r="D29" s="2">
        <v>7</v>
      </c>
      <c r="E29" s="5">
        <v>57.125000000002501</v>
      </c>
      <c r="F29" s="6" t="s">
        <v>1253</v>
      </c>
      <c r="G29" s="2">
        <v>38.35</v>
      </c>
      <c r="H29" s="2">
        <v>38.35</v>
      </c>
      <c r="I29" s="2">
        <v>60.75</v>
      </c>
      <c r="J29" s="2">
        <v>34.159999999999997</v>
      </c>
      <c r="K29" s="2">
        <v>0</v>
      </c>
      <c r="L29" s="2">
        <v>0.88890000000000002</v>
      </c>
      <c r="M29" s="2">
        <v>48.364823999999999</v>
      </c>
      <c r="N29" s="2">
        <v>0</v>
      </c>
      <c r="O29"/>
      <c r="P29"/>
      <c r="Q29" s="2">
        <v>638.58299999999997</v>
      </c>
      <c r="R29" s="2">
        <v>-321.892</v>
      </c>
      <c r="S29" s="2">
        <v>638.58299999999997</v>
      </c>
      <c r="T29" s="2">
        <v>-321.892</v>
      </c>
      <c r="U29" s="2">
        <v>-847</v>
      </c>
      <c r="V29" s="2">
        <v>350</v>
      </c>
      <c r="W29" s="2">
        <v>-846</v>
      </c>
      <c r="X29" s="2">
        <v>350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222</v>
      </c>
    </row>
    <row r="30" spans="1:38" s="2" customFormat="1" x14ac:dyDescent="0.35">
      <c r="A30" s="2" t="s">
        <v>0</v>
      </c>
      <c r="B30" s="13"/>
      <c r="C30" s="3">
        <v>44219.166666666686</v>
      </c>
      <c r="D30" s="2">
        <v>9</v>
      </c>
      <c r="E30" s="5">
        <v>57.166666666669201</v>
      </c>
      <c r="F30" s="6" t="s">
        <v>1254</v>
      </c>
      <c r="G30" s="2">
        <v>40.1</v>
      </c>
      <c r="H30" s="2">
        <v>40.1</v>
      </c>
      <c r="I30" s="2">
        <v>60.75</v>
      </c>
      <c r="J30" s="2">
        <v>34.159999999999997</v>
      </c>
      <c r="K30" s="2">
        <v>0</v>
      </c>
      <c r="L30" s="2">
        <v>0.88890000000000002</v>
      </c>
      <c r="M30" s="2">
        <v>48.364823999999999</v>
      </c>
      <c r="N30" s="2">
        <v>0</v>
      </c>
      <c r="O30"/>
      <c r="P30"/>
      <c r="Q30" s="2">
        <v>513.51700000000005</v>
      </c>
      <c r="R30" s="2">
        <v>-330.42899999999997</v>
      </c>
      <c r="S30" s="2">
        <v>513.51700000000005</v>
      </c>
      <c r="T30" s="2">
        <v>-330.42899999999997</v>
      </c>
      <c r="U30" s="2">
        <v>-747</v>
      </c>
      <c r="V30" s="2">
        <v>350</v>
      </c>
      <c r="W30" s="2">
        <v>-746</v>
      </c>
      <c r="X30" s="2">
        <v>350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217</v>
      </c>
    </row>
    <row r="31" spans="1:38" s="2" customFormat="1" x14ac:dyDescent="0.35">
      <c r="A31" s="2" t="s">
        <v>0</v>
      </c>
      <c r="B31" s="13"/>
      <c r="C31" s="3">
        <v>44219.208333333358</v>
      </c>
      <c r="D31" s="2">
        <v>11</v>
      </c>
      <c r="E31" s="5">
        <v>57.208333333335901</v>
      </c>
      <c r="F31" s="6" t="s">
        <v>1255</v>
      </c>
      <c r="G31" s="2">
        <v>72</v>
      </c>
      <c r="H31" s="2">
        <v>72</v>
      </c>
      <c r="I31" s="2">
        <v>60.75</v>
      </c>
      <c r="J31" s="2">
        <v>34.159999999999997</v>
      </c>
      <c r="K31" s="2">
        <v>0</v>
      </c>
      <c r="L31" s="2">
        <v>0.88890000000000002</v>
      </c>
      <c r="M31" s="2">
        <v>48.364823999999999</v>
      </c>
      <c r="N31" s="2">
        <v>0</v>
      </c>
      <c r="O31" s="2">
        <v>18.21</v>
      </c>
      <c r="P31" s="2">
        <v>0</v>
      </c>
      <c r="Q31" s="2">
        <v>566.57299999999998</v>
      </c>
      <c r="R31" s="2">
        <v>-262.00799999999998</v>
      </c>
      <c r="S31" s="2">
        <v>566.57299999999998</v>
      </c>
      <c r="T31" s="2">
        <v>-261.74900000000002</v>
      </c>
      <c r="U31" s="2">
        <v>-747</v>
      </c>
      <c r="V31" s="2">
        <v>350</v>
      </c>
      <c r="W31" s="2">
        <v>-746.26</v>
      </c>
      <c r="X31" s="2">
        <v>350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220</v>
      </c>
    </row>
    <row r="32" spans="1:38" s="2" customFormat="1" x14ac:dyDescent="0.35">
      <c r="A32" s="2" t="s">
        <v>0</v>
      </c>
      <c r="B32" s="13"/>
      <c r="C32" s="3">
        <v>44219.250000000029</v>
      </c>
      <c r="D32" s="2">
        <v>13</v>
      </c>
      <c r="E32" s="5">
        <v>57.250000000002501</v>
      </c>
      <c r="F32" s="6" t="s">
        <v>1256</v>
      </c>
      <c r="G32" s="2">
        <v>75</v>
      </c>
      <c r="H32" s="2">
        <v>75</v>
      </c>
      <c r="I32" s="2">
        <v>60.75</v>
      </c>
      <c r="J32" s="2">
        <v>34.159999999999997</v>
      </c>
      <c r="K32" s="2">
        <v>0</v>
      </c>
      <c r="L32" s="2">
        <v>0.88890000000000002</v>
      </c>
      <c r="M32" s="2">
        <v>48.364823999999999</v>
      </c>
      <c r="N32" s="2">
        <v>0</v>
      </c>
      <c r="O32"/>
      <c r="P32"/>
      <c r="Q32" s="2">
        <v>866.65899999999999</v>
      </c>
      <c r="R32" s="2">
        <v>-617.55999999999995</v>
      </c>
      <c r="S32" s="2">
        <v>866.65899999999999</v>
      </c>
      <c r="T32" s="2">
        <v>-617.55999999999995</v>
      </c>
      <c r="U32" s="2">
        <v>-584.5</v>
      </c>
      <c r="V32" s="2">
        <v>350</v>
      </c>
      <c r="W32" s="2">
        <v>-584.5</v>
      </c>
      <c r="X32" s="2">
        <v>349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229</v>
      </c>
    </row>
    <row r="33" spans="1:38" s="2" customFormat="1" x14ac:dyDescent="0.35">
      <c r="A33" s="2" t="s">
        <v>0</v>
      </c>
      <c r="B33" s="13"/>
      <c r="C33" s="3">
        <v>44219.291666666701</v>
      </c>
      <c r="D33" s="2">
        <v>15</v>
      </c>
      <c r="E33" s="5">
        <v>57.291666666669201</v>
      </c>
      <c r="F33" s="6" t="s">
        <v>1257</v>
      </c>
      <c r="G33" s="2">
        <v>75</v>
      </c>
      <c r="H33" s="2">
        <v>75</v>
      </c>
      <c r="I33" s="2">
        <v>60.75</v>
      </c>
      <c r="J33" s="2">
        <v>34.159999999999997</v>
      </c>
      <c r="K33" s="2">
        <v>0</v>
      </c>
      <c r="L33" s="2">
        <v>0.88890000000000002</v>
      </c>
      <c r="M33" s="2">
        <v>48.364823999999999</v>
      </c>
      <c r="N33" s="2">
        <v>0</v>
      </c>
      <c r="O33"/>
      <c r="P33"/>
      <c r="Q33" s="2">
        <v>968.23199999999997</v>
      </c>
      <c r="R33" s="2">
        <v>-435.50799999999998</v>
      </c>
      <c r="S33" s="2">
        <v>967.23199999999997</v>
      </c>
      <c r="T33" s="2">
        <v>-435.50799999999998</v>
      </c>
      <c r="U33" s="2">
        <v>-356</v>
      </c>
      <c r="V33" s="2">
        <v>0</v>
      </c>
      <c r="W33" s="2">
        <v>-356</v>
      </c>
      <c r="X33" s="2">
        <v>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233</v>
      </c>
    </row>
    <row r="34" spans="1:38" s="2" customFormat="1" x14ac:dyDescent="0.35">
      <c r="A34" s="2" t="s">
        <v>0</v>
      </c>
      <c r="B34" s="13"/>
      <c r="C34" s="3">
        <v>44219.333333333372</v>
      </c>
      <c r="D34" s="2">
        <v>17</v>
      </c>
      <c r="E34" s="5">
        <v>57.333333333335901</v>
      </c>
      <c r="F34" s="6" t="s">
        <v>1258</v>
      </c>
      <c r="G34" s="2">
        <v>75</v>
      </c>
      <c r="H34" s="2">
        <v>75</v>
      </c>
      <c r="I34" s="2">
        <v>60.75</v>
      </c>
      <c r="J34" s="2">
        <v>34.159999999999997</v>
      </c>
      <c r="K34" s="2">
        <v>0</v>
      </c>
      <c r="L34" s="2">
        <v>0.88890000000000002</v>
      </c>
      <c r="M34" s="2">
        <v>48.364823999999999</v>
      </c>
      <c r="N34" s="2">
        <v>0</v>
      </c>
      <c r="O34"/>
      <c r="P34"/>
      <c r="Q34" s="2">
        <v>836.09199999999998</v>
      </c>
      <c r="R34" s="2">
        <v>-620.76800000000003</v>
      </c>
      <c r="S34" s="2">
        <v>835.09199999999998</v>
      </c>
      <c r="T34" s="2">
        <v>-620.76800000000003</v>
      </c>
      <c r="U34" s="2">
        <v>-167</v>
      </c>
      <c r="V34" s="2">
        <v>0</v>
      </c>
      <c r="W34" s="2">
        <v>-167</v>
      </c>
      <c r="X34" s="2">
        <v>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240</v>
      </c>
    </row>
    <row r="35" spans="1:38" s="2" customFormat="1" x14ac:dyDescent="0.35">
      <c r="A35" s="2" t="s">
        <v>0</v>
      </c>
      <c r="B35" s="13"/>
      <c r="C35" s="3">
        <v>44219.375000000044</v>
      </c>
      <c r="D35" s="2">
        <v>19</v>
      </c>
      <c r="E35" s="5">
        <v>57.375000000002501</v>
      </c>
      <c r="F35" s="6" t="s">
        <v>1259</v>
      </c>
      <c r="G35" s="2">
        <v>97</v>
      </c>
      <c r="H35" s="2">
        <v>97</v>
      </c>
      <c r="I35" s="2">
        <v>60.75</v>
      </c>
      <c r="J35" s="2">
        <v>34.159999999999997</v>
      </c>
      <c r="K35" s="2">
        <v>0</v>
      </c>
      <c r="L35" s="2">
        <v>0.88890000000000002</v>
      </c>
      <c r="M35" s="2">
        <v>48.364823999999999</v>
      </c>
      <c r="N35" s="2">
        <v>0</v>
      </c>
      <c r="O35"/>
      <c r="P35"/>
      <c r="Q35" s="2">
        <v>342.47899999999998</v>
      </c>
      <c r="R35" s="2">
        <v>-338.35300000000001</v>
      </c>
      <c r="S35" s="2">
        <v>341.47899999999998</v>
      </c>
      <c r="T35" s="2">
        <v>-338.35300000000001</v>
      </c>
      <c r="U35" s="2">
        <v>0</v>
      </c>
      <c r="V35" s="2">
        <v>0</v>
      </c>
      <c r="W35" s="2">
        <v>0</v>
      </c>
      <c r="X35" s="2">
        <v>0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250</v>
      </c>
    </row>
    <row r="36" spans="1:38" s="2" customFormat="1" x14ac:dyDescent="0.35">
      <c r="A36" s="2" t="s">
        <v>0</v>
      </c>
      <c r="B36" s="13"/>
      <c r="C36" s="3">
        <v>44219.416666666715</v>
      </c>
      <c r="D36" s="2">
        <v>21</v>
      </c>
      <c r="E36" s="5">
        <v>57.416666666669201</v>
      </c>
      <c r="F36" s="6" t="s">
        <v>1260</v>
      </c>
      <c r="G36" s="2">
        <v>100.11</v>
      </c>
      <c r="H36" s="2">
        <v>100.11</v>
      </c>
      <c r="I36" s="2">
        <v>60.75</v>
      </c>
      <c r="J36" s="2">
        <v>34.159999999999997</v>
      </c>
      <c r="K36" s="2">
        <v>0</v>
      </c>
      <c r="L36" s="2">
        <v>0.88890000000000002</v>
      </c>
      <c r="M36" s="2">
        <v>48.364823999999999</v>
      </c>
      <c r="N36" s="2">
        <v>0</v>
      </c>
      <c r="O36"/>
      <c r="P36"/>
      <c r="Q36" s="2">
        <v>292.74</v>
      </c>
      <c r="R36" s="2">
        <v>-235.68299999999999</v>
      </c>
      <c r="S36" s="2">
        <v>291.74</v>
      </c>
      <c r="T36" s="2">
        <v>-235.68299999999999</v>
      </c>
      <c r="U36" s="2">
        <v>0</v>
      </c>
      <c r="V36" s="2">
        <v>121.413</v>
      </c>
      <c r="W36" s="2">
        <v>0</v>
      </c>
      <c r="X36" s="2">
        <v>121.413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257</v>
      </c>
    </row>
    <row r="37" spans="1:38" s="2" customFormat="1" x14ac:dyDescent="0.35">
      <c r="A37" s="2" t="s">
        <v>0</v>
      </c>
      <c r="B37" s="13"/>
      <c r="C37" s="3">
        <v>44219.458333333387</v>
      </c>
      <c r="D37" s="2">
        <v>23</v>
      </c>
      <c r="E37" s="5">
        <v>57.458333333335901</v>
      </c>
      <c r="F37" s="6" t="s">
        <v>1261</v>
      </c>
      <c r="G37" s="2">
        <v>42.15</v>
      </c>
      <c r="H37" s="2">
        <v>42.15</v>
      </c>
      <c r="I37" s="2">
        <v>60.75</v>
      </c>
      <c r="J37" s="2">
        <v>34.159999999999997</v>
      </c>
      <c r="K37" s="2">
        <v>0</v>
      </c>
      <c r="L37" s="2">
        <v>0.88890000000000002</v>
      </c>
      <c r="M37" s="2">
        <v>48.364823999999999</v>
      </c>
      <c r="N37" s="2">
        <v>0</v>
      </c>
      <c r="O37"/>
      <c r="P37"/>
      <c r="Q37" s="2">
        <v>255.797</v>
      </c>
      <c r="R37" s="2">
        <v>-263.73399999999998</v>
      </c>
      <c r="S37" s="2">
        <v>254.797</v>
      </c>
      <c r="T37" s="2">
        <v>-263.73399999999998</v>
      </c>
      <c r="U37" s="2">
        <v>0</v>
      </c>
      <c r="V37" s="2">
        <v>216.518</v>
      </c>
      <c r="W37" s="2">
        <v>0</v>
      </c>
      <c r="X37" s="2">
        <v>216.518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256</v>
      </c>
    </row>
    <row r="38" spans="1:38" s="2" customFormat="1" x14ac:dyDescent="0.35">
      <c r="A38" s="2" t="s">
        <v>0</v>
      </c>
      <c r="B38" s="13"/>
      <c r="C38" s="3">
        <v>44219.500000000058</v>
      </c>
      <c r="D38" s="2">
        <v>25</v>
      </c>
      <c r="E38" s="5">
        <v>57.500000000002601</v>
      </c>
      <c r="F38" s="6" t="s">
        <v>1262</v>
      </c>
      <c r="G38" s="2">
        <v>10.1</v>
      </c>
      <c r="H38" s="2">
        <v>10.1</v>
      </c>
      <c r="I38" s="2">
        <v>60.75</v>
      </c>
      <c r="J38" s="2">
        <v>34.159999999999997</v>
      </c>
      <c r="K38" s="2">
        <v>0</v>
      </c>
      <c r="L38" s="2">
        <v>0.88890000000000002</v>
      </c>
      <c r="M38" s="2">
        <v>48.364823999999999</v>
      </c>
      <c r="N38" s="2">
        <v>0</v>
      </c>
      <c r="O38"/>
      <c r="P38"/>
      <c r="Q38" s="2">
        <v>249.96899999999999</v>
      </c>
      <c r="R38" s="2">
        <v>-200.458</v>
      </c>
      <c r="S38" s="2">
        <v>248.96899999999999</v>
      </c>
      <c r="T38" s="2">
        <v>-200.458</v>
      </c>
      <c r="U38" s="2">
        <v>0</v>
      </c>
      <c r="V38" s="2">
        <v>121.5</v>
      </c>
      <c r="W38" s="2">
        <v>0</v>
      </c>
      <c r="X38" s="2">
        <v>121.5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253</v>
      </c>
    </row>
    <row r="39" spans="1:38" s="2" customFormat="1" x14ac:dyDescent="0.35">
      <c r="A39" s="2" t="s">
        <v>0</v>
      </c>
      <c r="B39" s="13"/>
      <c r="C39" s="3">
        <v>44219.54166666673</v>
      </c>
      <c r="D39" s="2">
        <v>27</v>
      </c>
      <c r="E39" s="5">
        <v>57.541666666669201</v>
      </c>
      <c r="F39" s="6" t="s">
        <v>1263</v>
      </c>
      <c r="G39" s="2">
        <v>10.1</v>
      </c>
      <c r="H39" s="2">
        <v>10.1</v>
      </c>
      <c r="I39" s="2">
        <v>60.75</v>
      </c>
      <c r="J39" s="2">
        <v>34.159999999999997</v>
      </c>
      <c r="K39" s="2">
        <v>0</v>
      </c>
      <c r="L39" s="2">
        <v>0.88890000000000002</v>
      </c>
      <c r="M39" s="2">
        <v>48.364823999999999</v>
      </c>
      <c r="N39" s="2">
        <v>0</v>
      </c>
      <c r="O39"/>
      <c r="P39"/>
      <c r="Q39" s="2">
        <v>354.03100000000001</v>
      </c>
      <c r="R39" s="2">
        <v>-87.093000000000004</v>
      </c>
      <c r="S39" s="2">
        <v>353.03100000000001</v>
      </c>
      <c r="T39" s="2">
        <v>-87.093000000000004</v>
      </c>
      <c r="U39" s="2">
        <v>0</v>
      </c>
      <c r="V39" s="2">
        <v>0.158</v>
      </c>
      <c r="W39" s="2">
        <v>0</v>
      </c>
      <c r="X39" s="2">
        <v>0.158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252</v>
      </c>
    </row>
    <row r="40" spans="1:38" s="2" customFormat="1" x14ac:dyDescent="0.35">
      <c r="A40" s="2" t="s">
        <v>0</v>
      </c>
      <c r="B40" s="13"/>
      <c r="C40" s="3">
        <v>44219.583333333401</v>
      </c>
      <c r="D40" s="2">
        <v>29</v>
      </c>
      <c r="E40" s="5">
        <v>57.583333333335901</v>
      </c>
      <c r="F40" s="6" t="s">
        <v>1264</v>
      </c>
      <c r="G40" s="2">
        <v>10.1</v>
      </c>
      <c r="H40" s="2">
        <v>10.1</v>
      </c>
      <c r="I40" s="2">
        <v>60.75</v>
      </c>
      <c r="J40" s="2">
        <v>34.159999999999997</v>
      </c>
      <c r="K40" s="2">
        <v>0</v>
      </c>
      <c r="L40" s="2">
        <v>0.88890000000000002</v>
      </c>
      <c r="M40" s="2">
        <v>48.364823999999999</v>
      </c>
      <c r="N40" s="2">
        <v>0</v>
      </c>
      <c r="O40"/>
      <c r="P40"/>
      <c r="Q40" s="2">
        <v>417.57299999999998</v>
      </c>
      <c r="R40" s="2">
        <v>-363.64800000000002</v>
      </c>
      <c r="S40" s="2">
        <v>416.57299999999998</v>
      </c>
      <c r="T40" s="2">
        <v>-363.64800000000002</v>
      </c>
      <c r="U40" s="2">
        <v>0</v>
      </c>
      <c r="V40" s="2">
        <v>0</v>
      </c>
      <c r="W40" s="2">
        <v>0</v>
      </c>
      <c r="X40" s="2">
        <v>0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255</v>
      </c>
    </row>
    <row r="41" spans="1:38" s="2" customFormat="1" x14ac:dyDescent="0.35">
      <c r="A41" s="2" t="s">
        <v>0</v>
      </c>
      <c r="B41" s="13"/>
      <c r="C41" s="3">
        <v>44219.625000000073</v>
      </c>
      <c r="D41" s="2">
        <v>31</v>
      </c>
      <c r="E41" s="5">
        <v>57.625000000002601</v>
      </c>
      <c r="F41" s="6" t="s">
        <v>1265</v>
      </c>
      <c r="G41" s="2">
        <v>80</v>
      </c>
      <c r="H41" s="2">
        <v>80</v>
      </c>
      <c r="I41" s="2">
        <v>60.75</v>
      </c>
      <c r="J41" s="2">
        <v>34.159999999999997</v>
      </c>
      <c r="K41" s="2">
        <v>0</v>
      </c>
      <c r="L41" s="2">
        <v>0.88890000000000002</v>
      </c>
      <c r="M41" s="2">
        <v>48.364823999999999</v>
      </c>
      <c r="N41" s="2">
        <v>0</v>
      </c>
      <c r="O41"/>
      <c r="P41"/>
      <c r="Q41" s="2">
        <v>131.30000000000001</v>
      </c>
      <c r="R41" s="2">
        <v>-650.24</v>
      </c>
      <c r="S41" s="2">
        <v>131.30000000000001</v>
      </c>
      <c r="T41" s="2">
        <v>-649.24</v>
      </c>
      <c r="U41" s="2">
        <v>0</v>
      </c>
      <c r="V41" s="2">
        <v>0</v>
      </c>
      <c r="W41" s="2">
        <v>0</v>
      </c>
      <c r="X41" s="2">
        <v>0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260</v>
      </c>
    </row>
    <row r="42" spans="1:38" s="2" customFormat="1" x14ac:dyDescent="0.35">
      <c r="A42" s="2" t="s">
        <v>0</v>
      </c>
      <c r="B42" s="13"/>
      <c r="C42" s="3">
        <v>44219.666666666744</v>
      </c>
      <c r="D42" s="2">
        <v>33</v>
      </c>
      <c r="E42" s="5">
        <v>57.666666666669201</v>
      </c>
      <c r="F42" s="6" t="s">
        <v>1266</v>
      </c>
      <c r="G42" s="2">
        <v>10.1</v>
      </c>
      <c r="H42" s="2">
        <v>10.1</v>
      </c>
      <c r="I42" s="2">
        <v>60.75</v>
      </c>
      <c r="J42" s="2">
        <v>34.159999999999997</v>
      </c>
      <c r="K42" s="2">
        <v>0</v>
      </c>
      <c r="L42" s="2">
        <v>0.88890000000000002</v>
      </c>
      <c r="M42" s="2">
        <v>48.364823999999999</v>
      </c>
      <c r="N42" s="2">
        <v>0</v>
      </c>
      <c r="O42"/>
      <c r="P42"/>
      <c r="Q42" s="2">
        <v>365.267</v>
      </c>
      <c r="R42" s="2">
        <v>-108.508</v>
      </c>
      <c r="S42" s="2">
        <v>364.267</v>
      </c>
      <c r="T42" s="2">
        <v>-108.508</v>
      </c>
      <c r="U42" s="2">
        <v>0</v>
      </c>
      <c r="V42" s="2">
        <v>88.712999999999994</v>
      </c>
      <c r="W42" s="2">
        <v>0</v>
      </c>
      <c r="X42" s="2">
        <v>88.712999999999994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271</v>
      </c>
    </row>
    <row r="43" spans="1:38" s="2" customFormat="1" x14ac:dyDescent="0.35">
      <c r="A43" s="2" t="s">
        <v>0</v>
      </c>
      <c r="B43" s="13"/>
      <c r="C43" s="3">
        <v>44219.708333333416</v>
      </c>
      <c r="D43" s="2">
        <v>35</v>
      </c>
      <c r="E43" s="5">
        <v>57.708333333335901</v>
      </c>
      <c r="F43" s="6" t="s">
        <v>1267</v>
      </c>
      <c r="G43" s="2">
        <v>44</v>
      </c>
      <c r="H43" s="2">
        <v>44</v>
      </c>
      <c r="I43" s="2">
        <v>60.75</v>
      </c>
      <c r="J43" s="2">
        <v>34.159999999999997</v>
      </c>
      <c r="K43" s="2">
        <v>0</v>
      </c>
      <c r="L43" s="2">
        <v>0.88890000000000002</v>
      </c>
      <c r="M43" s="2">
        <v>48.364823999999999</v>
      </c>
      <c r="N43" s="2">
        <v>0</v>
      </c>
      <c r="O43"/>
      <c r="P43"/>
      <c r="Q43" s="2">
        <v>306.18299999999999</v>
      </c>
      <c r="R43" s="2">
        <v>-243.333</v>
      </c>
      <c r="S43" s="2">
        <v>305.18299999999999</v>
      </c>
      <c r="T43" s="2">
        <v>-243.333</v>
      </c>
      <c r="U43" s="2">
        <v>0</v>
      </c>
      <c r="V43" s="2">
        <v>221.5</v>
      </c>
      <c r="W43" s="2">
        <v>0</v>
      </c>
      <c r="X43" s="2">
        <v>221.5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262</v>
      </c>
    </row>
    <row r="44" spans="1:38" s="2" customFormat="1" x14ac:dyDescent="0.35">
      <c r="A44" s="2" t="s">
        <v>0</v>
      </c>
      <c r="B44" s="13"/>
      <c r="C44" s="3">
        <v>44219.750000000087</v>
      </c>
      <c r="D44" s="2">
        <v>37</v>
      </c>
      <c r="E44" s="5">
        <v>57.750000000002601</v>
      </c>
      <c r="F44" s="6" t="s">
        <v>1268</v>
      </c>
      <c r="G44" s="2">
        <v>100</v>
      </c>
      <c r="H44" s="2">
        <v>100</v>
      </c>
      <c r="I44" s="2">
        <v>60.75</v>
      </c>
      <c r="J44" s="2">
        <v>34.159999999999997</v>
      </c>
      <c r="K44" s="2">
        <v>0</v>
      </c>
      <c r="L44" s="2">
        <v>0.88890000000000002</v>
      </c>
      <c r="M44" s="2">
        <v>48.364823999999999</v>
      </c>
      <c r="N44" s="2">
        <v>0</v>
      </c>
      <c r="O44"/>
      <c r="P44"/>
      <c r="Q44" s="2">
        <v>190.85599999999999</v>
      </c>
      <c r="R44" s="2">
        <v>-422.76299999999998</v>
      </c>
      <c r="S44" s="2">
        <v>190.85599999999999</v>
      </c>
      <c r="T44" s="2">
        <v>-421.76299999999998</v>
      </c>
      <c r="U44" s="2">
        <v>0</v>
      </c>
      <c r="V44" s="2">
        <v>219.79300000000001</v>
      </c>
      <c r="W44" s="2">
        <v>0</v>
      </c>
      <c r="X44" s="2">
        <v>219.79300000000001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266</v>
      </c>
    </row>
    <row r="45" spans="1:38" s="2" customFormat="1" x14ac:dyDescent="0.35">
      <c r="A45" s="2" t="s">
        <v>0</v>
      </c>
      <c r="B45" s="13"/>
      <c r="C45" s="3">
        <v>44219.791666666759</v>
      </c>
      <c r="D45" s="2">
        <v>39</v>
      </c>
      <c r="E45" s="5">
        <v>57.7916666666693</v>
      </c>
      <c r="F45" s="6" t="s">
        <v>1269</v>
      </c>
      <c r="G45" s="2">
        <v>88</v>
      </c>
      <c r="H45" s="2">
        <v>88</v>
      </c>
      <c r="I45" s="2">
        <v>60.75</v>
      </c>
      <c r="J45" s="2">
        <v>34.159999999999997</v>
      </c>
      <c r="K45" s="2">
        <v>0</v>
      </c>
      <c r="L45" s="2">
        <v>0.88890000000000002</v>
      </c>
      <c r="M45" s="2">
        <v>48.364823999999999</v>
      </c>
      <c r="N45" s="2">
        <v>0</v>
      </c>
      <c r="O45"/>
      <c r="P45"/>
      <c r="Q45" s="2">
        <v>192.21700000000001</v>
      </c>
      <c r="R45" s="2">
        <v>-302.69499999999999</v>
      </c>
      <c r="S45" s="2">
        <v>192.21700000000001</v>
      </c>
      <c r="T45" s="2">
        <v>-301.69499999999999</v>
      </c>
      <c r="U45" s="2">
        <v>0</v>
      </c>
      <c r="V45" s="2">
        <v>20.687000000000001</v>
      </c>
      <c r="W45" s="2">
        <v>0</v>
      </c>
      <c r="X45" s="2">
        <v>20.687000000000001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272</v>
      </c>
    </row>
    <row r="46" spans="1:38" s="2" customFormat="1" x14ac:dyDescent="0.35">
      <c r="A46" s="2" t="s">
        <v>0</v>
      </c>
      <c r="B46" s="13"/>
      <c r="C46" s="3">
        <v>44219.83333333343</v>
      </c>
      <c r="D46" s="2">
        <v>41</v>
      </c>
      <c r="E46" s="5">
        <v>57.833333333335901</v>
      </c>
      <c r="F46" s="6" t="s">
        <v>1270</v>
      </c>
      <c r="G46" s="2">
        <v>43.2</v>
      </c>
      <c r="H46" s="2">
        <v>43.2</v>
      </c>
      <c r="I46" s="2">
        <v>60.75</v>
      </c>
      <c r="J46" s="2">
        <v>34.159999999999997</v>
      </c>
      <c r="K46" s="2">
        <v>0</v>
      </c>
      <c r="L46" s="2">
        <v>0.88890000000000002</v>
      </c>
      <c r="M46" s="2">
        <v>48.364823999999999</v>
      </c>
      <c r="N46" s="2">
        <v>0</v>
      </c>
      <c r="O46"/>
      <c r="P46"/>
      <c r="Q46" s="2">
        <v>246.672</v>
      </c>
      <c r="R46" s="2">
        <v>-102.538</v>
      </c>
      <c r="S46" s="2">
        <v>245.672</v>
      </c>
      <c r="T46" s="2">
        <v>-102.538</v>
      </c>
      <c r="U46" s="2">
        <v>0</v>
      </c>
      <c r="V46" s="2">
        <v>55.661999999999999</v>
      </c>
      <c r="W46" s="2">
        <v>0</v>
      </c>
      <c r="X46" s="2">
        <v>55.661999999999999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270</v>
      </c>
    </row>
    <row r="47" spans="1:38" s="2" customFormat="1" x14ac:dyDescent="0.35">
      <c r="A47" s="2" t="s">
        <v>0</v>
      </c>
      <c r="B47" s="13"/>
      <c r="C47" s="3">
        <v>44219.875000000102</v>
      </c>
      <c r="D47" s="2">
        <v>43</v>
      </c>
      <c r="E47" s="5">
        <v>57.875000000002601</v>
      </c>
      <c r="F47" s="6" t="s">
        <v>1271</v>
      </c>
      <c r="G47" s="2">
        <v>74</v>
      </c>
      <c r="H47" s="2">
        <v>74</v>
      </c>
      <c r="I47" s="2">
        <v>60.75</v>
      </c>
      <c r="J47" s="2">
        <v>34.159999999999997</v>
      </c>
      <c r="K47" s="2">
        <v>0</v>
      </c>
      <c r="L47" s="2">
        <v>0.88890000000000002</v>
      </c>
      <c r="M47" s="2">
        <v>48.364823999999999</v>
      </c>
      <c r="N47" s="2">
        <v>0</v>
      </c>
      <c r="O47"/>
      <c r="P47"/>
      <c r="Q47" s="2">
        <v>410.81400000000002</v>
      </c>
      <c r="R47" s="2">
        <v>-299.00200000000001</v>
      </c>
      <c r="S47" s="2">
        <v>409.81400000000002</v>
      </c>
      <c r="T47" s="2">
        <v>-299.00200000000001</v>
      </c>
      <c r="U47" s="2">
        <v>0</v>
      </c>
      <c r="V47" s="2">
        <v>24.471</v>
      </c>
      <c r="W47" s="2">
        <v>0</v>
      </c>
      <c r="X47" s="2">
        <v>24.471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247</v>
      </c>
    </row>
    <row r="48" spans="1:38" s="2" customFormat="1" x14ac:dyDescent="0.35">
      <c r="A48" s="2" t="s">
        <v>0</v>
      </c>
      <c r="B48" s="13"/>
      <c r="C48" s="3">
        <v>44219.916666666773</v>
      </c>
      <c r="D48" s="2">
        <v>45</v>
      </c>
      <c r="E48" s="5">
        <v>57.9166666666693</v>
      </c>
      <c r="F48" s="6" t="s">
        <v>1272</v>
      </c>
      <c r="G48" s="2">
        <v>82.5</v>
      </c>
      <c r="H48" s="2">
        <v>82.5</v>
      </c>
      <c r="I48" s="2">
        <v>60.75</v>
      </c>
      <c r="J48" s="2">
        <v>34.159999999999997</v>
      </c>
      <c r="K48" s="2">
        <v>0</v>
      </c>
      <c r="L48" s="2">
        <v>0.88890000000000002</v>
      </c>
      <c r="M48" s="2">
        <v>48.364823999999999</v>
      </c>
      <c r="N48" s="2">
        <v>0</v>
      </c>
      <c r="O48"/>
      <c r="P48"/>
      <c r="Q48" s="2">
        <v>489.03300000000002</v>
      </c>
      <c r="R48" s="2">
        <v>-524.40200000000004</v>
      </c>
      <c r="S48" s="2">
        <v>489.03300000000002</v>
      </c>
      <c r="T48" s="2">
        <v>-523.40200000000004</v>
      </c>
      <c r="U48" s="2">
        <v>-143</v>
      </c>
      <c r="V48" s="2">
        <v>0</v>
      </c>
      <c r="W48" s="2">
        <v>-143</v>
      </c>
      <c r="X48" s="2">
        <v>0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225</v>
      </c>
    </row>
    <row r="49" spans="1:38" s="2" customFormat="1" x14ac:dyDescent="0.35">
      <c r="A49" s="2" t="s">
        <v>0</v>
      </c>
      <c r="B49" s="13"/>
      <c r="C49" s="3">
        <v>44219.958333333445</v>
      </c>
      <c r="D49" s="2">
        <v>47</v>
      </c>
      <c r="E49" s="5">
        <v>57.958333333335901</v>
      </c>
      <c r="F49" s="6" t="s">
        <v>1273</v>
      </c>
      <c r="G49" s="2">
        <v>10.1</v>
      </c>
      <c r="H49" s="2">
        <v>10.1</v>
      </c>
      <c r="I49" s="2">
        <v>60.75</v>
      </c>
      <c r="J49" s="2">
        <v>34.159999999999997</v>
      </c>
      <c r="K49" s="2">
        <v>0</v>
      </c>
      <c r="L49" s="2">
        <v>0.88890000000000002</v>
      </c>
      <c r="M49" s="2">
        <v>48.364823999999999</v>
      </c>
      <c r="N49" s="2">
        <v>0</v>
      </c>
      <c r="O49"/>
      <c r="P49"/>
      <c r="Q49" s="2">
        <v>421.66699999999997</v>
      </c>
      <c r="R49" s="2">
        <v>-380.96800000000002</v>
      </c>
      <c r="S49" s="2">
        <v>420.66699999999997</v>
      </c>
      <c r="T49" s="2">
        <v>-380.96800000000002</v>
      </c>
      <c r="U49" s="2">
        <v>-405</v>
      </c>
      <c r="V49" s="2">
        <v>470</v>
      </c>
      <c r="W49" s="2">
        <v>-405</v>
      </c>
      <c r="X49" s="2">
        <v>470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206</v>
      </c>
    </row>
    <row r="50" spans="1:38" s="2" customFormat="1" x14ac:dyDescent="0.35">
      <c r="A50" s="2" t="s">
        <v>0</v>
      </c>
      <c r="B50" s="13">
        <v>44220</v>
      </c>
      <c r="C50" s="3">
        <v>44220</v>
      </c>
      <c r="D50" s="2">
        <v>1</v>
      </c>
      <c r="E50" s="5">
        <v>58.000000000002601</v>
      </c>
      <c r="F50" s="6" t="s">
        <v>1274</v>
      </c>
      <c r="G50" s="2">
        <v>69.900000000000006</v>
      </c>
      <c r="H50" s="2">
        <v>69.900000000000006</v>
      </c>
      <c r="I50" s="2">
        <v>60.75</v>
      </c>
      <c r="J50" s="2">
        <v>34.159999999999997</v>
      </c>
      <c r="K50" s="2">
        <v>0</v>
      </c>
      <c r="L50" s="2">
        <v>0.88890000000000002</v>
      </c>
      <c r="M50" s="2">
        <v>48.364823999999999</v>
      </c>
      <c r="N50" s="2">
        <v>0</v>
      </c>
      <c r="O50"/>
      <c r="P50"/>
      <c r="Q50" s="2">
        <v>544.76700000000005</v>
      </c>
      <c r="R50" s="2">
        <v>-565.42499999999995</v>
      </c>
      <c r="S50" s="2">
        <v>543.76700000000005</v>
      </c>
      <c r="T50" s="2">
        <v>-565.42499999999995</v>
      </c>
      <c r="U50" s="2">
        <v>-405</v>
      </c>
      <c r="V50" s="2">
        <v>470</v>
      </c>
      <c r="W50" s="2">
        <v>-405</v>
      </c>
      <c r="X50" s="2">
        <v>470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>
        <v>203</v>
      </c>
    </row>
    <row r="51" spans="1:38" s="2" customFormat="1" x14ac:dyDescent="0.35">
      <c r="A51" s="2" t="s">
        <v>0</v>
      </c>
      <c r="B51" s="13"/>
      <c r="C51" s="3">
        <v>44220.041666666672</v>
      </c>
      <c r="D51" s="2">
        <v>3</v>
      </c>
      <c r="E51" s="5">
        <v>58.0416666666693</v>
      </c>
      <c r="F51" s="6" t="s">
        <v>1275</v>
      </c>
      <c r="G51" s="2">
        <v>31.85</v>
      </c>
      <c r="H51" s="2">
        <v>31.85</v>
      </c>
      <c r="I51" s="2">
        <v>60.75</v>
      </c>
      <c r="J51" s="2">
        <v>34.159999999999997</v>
      </c>
      <c r="K51" s="2">
        <v>0</v>
      </c>
      <c r="L51" s="2">
        <v>0.88890000000000002</v>
      </c>
      <c r="M51" s="2">
        <v>48.364823999999999</v>
      </c>
      <c r="N51" s="2">
        <v>0</v>
      </c>
      <c r="O51"/>
      <c r="P51"/>
      <c r="Q51" s="2">
        <v>429.685</v>
      </c>
      <c r="R51" s="2">
        <v>-168.75</v>
      </c>
      <c r="S51" s="2">
        <v>428.685</v>
      </c>
      <c r="T51" s="2">
        <v>-168.75</v>
      </c>
      <c r="U51" s="2">
        <v>-480</v>
      </c>
      <c r="V51" s="2">
        <v>470</v>
      </c>
      <c r="W51" s="2">
        <v>-480</v>
      </c>
      <c r="X51" s="2">
        <v>470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200</v>
      </c>
    </row>
    <row r="52" spans="1:38" s="2" customFormat="1" x14ac:dyDescent="0.35">
      <c r="A52" s="2" t="s">
        <v>0</v>
      </c>
      <c r="B52" s="13"/>
      <c r="C52" s="3">
        <v>44220.083333333343</v>
      </c>
      <c r="D52" s="2">
        <v>5</v>
      </c>
      <c r="E52" s="5">
        <v>58.083333333336</v>
      </c>
      <c r="F52" s="6" t="s">
        <v>1276</v>
      </c>
      <c r="G52" s="2">
        <v>43.07</v>
      </c>
      <c r="H52" s="2">
        <v>43.07</v>
      </c>
      <c r="I52" s="2">
        <v>60.75</v>
      </c>
      <c r="J52" s="2">
        <v>34.159999999999997</v>
      </c>
      <c r="K52" s="2">
        <v>0</v>
      </c>
      <c r="L52" s="2">
        <v>0.88890000000000002</v>
      </c>
      <c r="M52" s="2">
        <v>48.364823999999999</v>
      </c>
      <c r="N52" s="2">
        <v>0</v>
      </c>
      <c r="O52"/>
      <c r="P52"/>
      <c r="Q52" s="2">
        <v>318.18900000000002</v>
      </c>
      <c r="R52" s="2">
        <v>-223.14</v>
      </c>
      <c r="S52" s="2">
        <v>317.18900000000002</v>
      </c>
      <c r="T52" s="2">
        <v>-223.14</v>
      </c>
      <c r="U52" s="2">
        <v>-555</v>
      </c>
      <c r="V52" s="2">
        <v>470</v>
      </c>
      <c r="W52" s="2">
        <v>-555</v>
      </c>
      <c r="X52" s="2">
        <v>470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201</v>
      </c>
    </row>
    <row r="53" spans="1:38" s="2" customFormat="1" x14ac:dyDescent="0.35">
      <c r="A53" s="2" t="s">
        <v>0</v>
      </c>
      <c r="B53" s="13"/>
      <c r="C53" s="3">
        <v>44220.125000000015</v>
      </c>
      <c r="D53" s="2">
        <v>7</v>
      </c>
      <c r="E53" s="5">
        <v>58.125000000002601</v>
      </c>
      <c r="F53" s="6" t="s">
        <v>1277</v>
      </c>
      <c r="G53" s="2">
        <v>69</v>
      </c>
      <c r="H53" s="2">
        <v>69</v>
      </c>
      <c r="I53" s="2">
        <v>60.75</v>
      </c>
      <c r="J53" s="2">
        <v>34.159999999999997</v>
      </c>
      <c r="K53" s="2">
        <v>0</v>
      </c>
      <c r="L53" s="2">
        <v>0.88890000000000002</v>
      </c>
      <c r="M53" s="2">
        <v>48.364823999999999</v>
      </c>
      <c r="N53" s="2">
        <v>0</v>
      </c>
      <c r="O53"/>
      <c r="P53"/>
      <c r="Q53" s="2">
        <v>337.26</v>
      </c>
      <c r="R53" s="2">
        <v>-228.035</v>
      </c>
      <c r="S53" s="2">
        <v>336.26</v>
      </c>
      <c r="T53" s="2">
        <v>-228.035</v>
      </c>
      <c r="U53" s="2">
        <v>-555</v>
      </c>
      <c r="V53" s="2">
        <v>470</v>
      </c>
      <c r="W53" s="2">
        <v>-555</v>
      </c>
      <c r="X53" s="2">
        <v>470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199</v>
      </c>
    </row>
    <row r="54" spans="1:38" s="2" customFormat="1" x14ac:dyDescent="0.35">
      <c r="A54" s="2" t="s">
        <v>0</v>
      </c>
      <c r="B54" s="13"/>
      <c r="C54" s="3">
        <v>44220.166666666686</v>
      </c>
      <c r="D54" s="2">
        <v>9</v>
      </c>
      <c r="E54" s="5">
        <v>58.1666666666693</v>
      </c>
      <c r="F54" s="6" t="s">
        <v>1278</v>
      </c>
      <c r="G54" s="2">
        <v>69</v>
      </c>
      <c r="H54" s="2">
        <v>69</v>
      </c>
      <c r="I54" s="2">
        <v>60.75</v>
      </c>
      <c r="J54" s="2">
        <v>34.159999999999997</v>
      </c>
      <c r="K54" s="2">
        <v>0</v>
      </c>
      <c r="L54" s="2">
        <v>0.88890000000000002</v>
      </c>
      <c r="M54" s="2">
        <v>48.364823999999999</v>
      </c>
      <c r="N54" s="2">
        <v>0</v>
      </c>
      <c r="O54" s="2">
        <v>33.729999999999997</v>
      </c>
      <c r="P54" s="2">
        <v>0</v>
      </c>
      <c r="Q54" s="2">
        <v>130.62700000000001</v>
      </c>
      <c r="R54" s="2">
        <v>-194.5</v>
      </c>
      <c r="S54" s="2">
        <v>130.62700000000001</v>
      </c>
      <c r="T54" s="2">
        <v>-194.21199999999999</v>
      </c>
      <c r="U54" s="2">
        <v>-480</v>
      </c>
      <c r="V54" s="2">
        <v>470</v>
      </c>
      <c r="W54" s="2">
        <v>-479.28800000000001</v>
      </c>
      <c r="X54" s="2">
        <v>470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201</v>
      </c>
    </row>
    <row r="55" spans="1:38" s="2" customFormat="1" x14ac:dyDescent="0.35">
      <c r="A55" s="2" t="s">
        <v>0</v>
      </c>
      <c r="B55" s="13"/>
      <c r="C55" s="3">
        <v>44220.208333333358</v>
      </c>
      <c r="D55" s="2">
        <v>11</v>
      </c>
      <c r="E55" s="5">
        <v>58.208333333336</v>
      </c>
      <c r="F55" s="6" t="s">
        <v>1279</v>
      </c>
      <c r="G55" s="2">
        <v>40.25</v>
      </c>
      <c r="H55" s="2">
        <v>40.25</v>
      </c>
      <c r="I55" s="2">
        <v>60.75</v>
      </c>
      <c r="J55" s="2">
        <v>34.159999999999997</v>
      </c>
      <c r="K55" s="2">
        <v>0</v>
      </c>
      <c r="L55" s="2">
        <v>0.88890000000000002</v>
      </c>
      <c r="M55" s="2">
        <v>48.364823999999999</v>
      </c>
      <c r="N55" s="2">
        <v>0</v>
      </c>
      <c r="O55" s="2">
        <v>33.08</v>
      </c>
      <c r="P55" s="2">
        <v>0</v>
      </c>
      <c r="Q55" s="2">
        <v>140.333</v>
      </c>
      <c r="R55" s="2">
        <v>-195.50800000000001</v>
      </c>
      <c r="S55" s="2">
        <v>140.333</v>
      </c>
      <c r="T55" s="2">
        <v>-195.24799999999999</v>
      </c>
      <c r="U55" s="2">
        <v>-555</v>
      </c>
      <c r="V55" s="2">
        <v>470</v>
      </c>
      <c r="W55" s="2">
        <v>-554.26099999999997</v>
      </c>
      <c r="X55" s="2">
        <v>470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204</v>
      </c>
    </row>
    <row r="56" spans="1:38" s="2" customFormat="1" x14ac:dyDescent="0.35">
      <c r="A56" s="2" t="s">
        <v>0</v>
      </c>
      <c r="B56" s="13"/>
      <c r="C56" s="3">
        <v>44220.250000000029</v>
      </c>
      <c r="D56" s="2">
        <v>13</v>
      </c>
      <c r="E56" s="5">
        <v>58.250000000002601</v>
      </c>
      <c r="F56" s="6" t="s">
        <v>1280</v>
      </c>
      <c r="G56" s="2">
        <v>98.999960000000002</v>
      </c>
      <c r="H56" s="2">
        <v>98.999960000000002</v>
      </c>
      <c r="I56" s="2">
        <v>60.75</v>
      </c>
      <c r="J56" s="2">
        <v>34.159999999999997</v>
      </c>
      <c r="K56" s="2">
        <v>0</v>
      </c>
      <c r="L56" s="2">
        <v>0.88890000000000002</v>
      </c>
      <c r="M56" s="2">
        <v>48.364823999999999</v>
      </c>
      <c r="N56" s="2">
        <v>0</v>
      </c>
      <c r="O56"/>
      <c r="P56"/>
      <c r="Q56" s="2">
        <v>195.31</v>
      </c>
      <c r="R56" s="2">
        <v>-196.017</v>
      </c>
      <c r="S56" s="2">
        <v>194.31</v>
      </c>
      <c r="T56" s="2">
        <v>-196.017</v>
      </c>
      <c r="U56" s="2">
        <v>-430</v>
      </c>
      <c r="V56" s="2">
        <v>470</v>
      </c>
      <c r="W56" s="2">
        <v>-430</v>
      </c>
      <c r="X56" s="2">
        <v>470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209</v>
      </c>
    </row>
    <row r="57" spans="1:38" s="2" customFormat="1" x14ac:dyDescent="0.35">
      <c r="A57" s="2" t="s">
        <v>0</v>
      </c>
      <c r="B57" s="13"/>
      <c r="C57" s="3">
        <v>44220.291666666701</v>
      </c>
      <c r="D57" s="2">
        <v>15</v>
      </c>
      <c r="E57" s="5">
        <v>58.2916666666693</v>
      </c>
      <c r="F57" s="6" t="s">
        <v>1281</v>
      </c>
      <c r="G57" s="2">
        <v>98.79</v>
      </c>
      <c r="H57" s="2">
        <v>98.79</v>
      </c>
      <c r="I57" s="2">
        <v>60.75</v>
      </c>
      <c r="J57" s="2">
        <v>34.159999999999997</v>
      </c>
      <c r="K57" s="2">
        <v>0</v>
      </c>
      <c r="L57" s="2">
        <v>0.88890000000000002</v>
      </c>
      <c r="M57" s="2">
        <v>48.364823999999999</v>
      </c>
      <c r="N57" s="2">
        <v>0</v>
      </c>
      <c r="O57"/>
      <c r="P57"/>
      <c r="Q57" s="2">
        <v>157.88300000000001</v>
      </c>
      <c r="R57" s="2">
        <v>-316.81599999999997</v>
      </c>
      <c r="S57" s="2">
        <v>157.88300000000001</v>
      </c>
      <c r="T57" s="2">
        <v>-316.81599999999997</v>
      </c>
      <c r="U57" s="2">
        <v>-380</v>
      </c>
      <c r="V57" s="2">
        <v>215</v>
      </c>
      <c r="W57" s="2">
        <v>-379</v>
      </c>
      <c r="X57" s="2">
        <v>215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223</v>
      </c>
    </row>
    <row r="58" spans="1:38" s="2" customFormat="1" x14ac:dyDescent="0.35">
      <c r="A58" s="2" t="s">
        <v>0</v>
      </c>
      <c r="B58" s="13"/>
      <c r="C58" s="3">
        <v>44220.333333333372</v>
      </c>
      <c r="D58" s="2">
        <v>17</v>
      </c>
      <c r="E58" s="5">
        <v>58.333333333336</v>
      </c>
      <c r="F58" s="6" t="s">
        <v>1282</v>
      </c>
      <c r="G58" s="2">
        <v>92</v>
      </c>
      <c r="H58" s="2">
        <v>92</v>
      </c>
      <c r="I58" s="2">
        <v>60.75</v>
      </c>
      <c r="J58" s="2">
        <v>34.159999999999997</v>
      </c>
      <c r="K58" s="2">
        <v>0</v>
      </c>
      <c r="L58" s="2">
        <v>0.88890000000000002</v>
      </c>
      <c r="M58" s="2">
        <v>48.364823999999999</v>
      </c>
      <c r="N58" s="2">
        <v>0</v>
      </c>
      <c r="O58" s="2">
        <v>31.2</v>
      </c>
      <c r="P58" s="2">
        <v>1</v>
      </c>
      <c r="Q58" s="2">
        <v>201.98099999999999</v>
      </c>
      <c r="R58" s="2">
        <v>-147.28200000000001</v>
      </c>
      <c r="S58" s="2">
        <v>201.98099999999999</v>
      </c>
      <c r="T58" s="2">
        <v>-146.94999999999999</v>
      </c>
      <c r="U58" s="2">
        <v>-330</v>
      </c>
      <c r="V58" s="2">
        <v>0</v>
      </c>
      <c r="W58" s="2">
        <v>-329.33100000000002</v>
      </c>
      <c r="X58" s="2">
        <v>0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251</v>
      </c>
    </row>
    <row r="59" spans="1:38" s="2" customFormat="1" x14ac:dyDescent="0.35">
      <c r="A59" s="2" t="s">
        <v>0</v>
      </c>
      <c r="B59" s="13"/>
      <c r="C59" s="3">
        <v>44220.375000000044</v>
      </c>
      <c r="D59" s="2">
        <v>19</v>
      </c>
      <c r="E59" s="5">
        <v>58.3750000000027</v>
      </c>
      <c r="F59" s="6" t="s">
        <v>1283</v>
      </c>
      <c r="G59" s="2">
        <v>100</v>
      </c>
      <c r="H59" s="2">
        <v>100</v>
      </c>
      <c r="I59" s="2">
        <v>60.75</v>
      </c>
      <c r="J59" s="2">
        <v>34.159999999999997</v>
      </c>
      <c r="K59" s="2">
        <v>0</v>
      </c>
      <c r="L59" s="2">
        <v>0.88890000000000002</v>
      </c>
      <c r="M59" s="2">
        <v>48.364823999999999</v>
      </c>
      <c r="N59" s="2">
        <v>0</v>
      </c>
      <c r="O59"/>
      <c r="P59"/>
      <c r="Q59" s="2">
        <v>114.346</v>
      </c>
      <c r="R59" s="2">
        <v>-31.824999999999999</v>
      </c>
      <c r="S59" s="2">
        <v>113.346</v>
      </c>
      <c r="T59" s="2">
        <v>-31.824999999999999</v>
      </c>
      <c r="U59" s="2">
        <v>0</v>
      </c>
      <c r="V59" s="2">
        <v>0</v>
      </c>
      <c r="W59" s="2">
        <v>0</v>
      </c>
      <c r="X59" s="2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265</v>
      </c>
    </row>
    <row r="60" spans="1:38" s="2" customFormat="1" x14ac:dyDescent="0.35">
      <c r="A60" s="2" t="s">
        <v>0</v>
      </c>
      <c r="B60" s="13"/>
      <c r="C60" s="3">
        <v>44220.416666666715</v>
      </c>
      <c r="D60" s="2">
        <v>21</v>
      </c>
      <c r="E60" s="5">
        <v>58.4166666666693</v>
      </c>
      <c r="F60" s="6" t="s">
        <v>1284</v>
      </c>
      <c r="G60" s="2">
        <v>109</v>
      </c>
      <c r="H60" s="2">
        <v>109</v>
      </c>
      <c r="I60" s="2">
        <v>60.75</v>
      </c>
      <c r="J60" s="2">
        <v>34.159999999999997</v>
      </c>
      <c r="K60" s="2">
        <v>0</v>
      </c>
      <c r="L60" s="2">
        <v>0.88890000000000002</v>
      </c>
      <c r="M60" s="2">
        <v>48.364823999999999</v>
      </c>
      <c r="N60" s="2">
        <v>0</v>
      </c>
      <c r="O60"/>
      <c r="P60"/>
      <c r="Q60" s="2">
        <v>271.83300000000003</v>
      </c>
      <c r="R60" s="2">
        <v>-106.02800000000001</v>
      </c>
      <c r="S60" s="2">
        <v>270.83300000000003</v>
      </c>
      <c r="T60" s="2">
        <v>-106.02800000000001</v>
      </c>
      <c r="U60" s="2">
        <v>0</v>
      </c>
      <c r="V60" s="2">
        <v>0</v>
      </c>
      <c r="W60" s="2">
        <v>0</v>
      </c>
      <c r="X60" s="2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271</v>
      </c>
    </row>
    <row r="61" spans="1:38" s="2" customFormat="1" x14ac:dyDescent="0.35">
      <c r="A61" s="2" t="s">
        <v>0</v>
      </c>
      <c r="B61" s="13"/>
      <c r="C61" s="3">
        <v>44220.458333333387</v>
      </c>
      <c r="D61" s="2">
        <v>23</v>
      </c>
      <c r="E61" s="5">
        <v>58.458333333336</v>
      </c>
      <c r="F61" s="6" t="s">
        <v>1285</v>
      </c>
      <c r="G61" s="2">
        <v>110</v>
      </c>
      <c r="H61" s="2">
        <v>110</v>
      </c>
      <c r="I61" s="2">
        <v>60.75</v>
      </c>
      <c r="J61" s="2">
        <v>34.159999999999997</v>
      </c>
      <c r="K61" s="2">
        <v>0</v>
      </c>
      <c r="L61" s="2">
        <v>0.88890000000000002</v>
      </c>
      <c r="M61" s="2">
        <v>48.364823999999999</v>
      </c>
      <c r="N61" s="2">
        <v>0</v>
      </c>
      <c r="O61"/>
      <c r="P61"/>
      <c r="Q61" s="2">
        <v>134.67599999999999</v>
      </c>
      <c r="R61" s="2">
        <v>-149.21100000000001</v>
      </c>
      <c r="S61" s="2">
        <v>134.67599999999999</v>
      </c>
      <c r="T61" s="2">
        <v>-148.21100000000001</v>
      </c>
      <c r="U61" s="2">
        <v>0</v>
      </c>
      <c r="V61" s="2">
        <v>0</v>
      </c>
      <c r="W61" s="2">
        <v>0</v>
      </c>
      <c r="X61" s="2">
        <v>0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270</v>
      </c>
    </row>
    <row r="62" spans="1:38" s="2" customFormat="1" x14ac:dyDescent="0.35">
      <c r="A62" s="2" t="s">
        <v>0</v>
      </c>
      <c r="B62" s="13"/>
      <c r="C62" s="3">
        <v>44220.500000000058</v>
      </c>
      <c r="D62" s="2">
        <v>25</v>
      </c>
      <c r="E62" s="5">
        <v>58.5000000000027</v>
      </c>
      <c r="F62" s="6" t="s">
        <v>1286</v>
      </c>
      <c r="G62" s="2">
        <v>109</v>
      </c>
      <c r="H62" s="2">
        <v>109</v>
      </c>
      <c r="I62" s="2">
        <v>60.75</v>
      </c>
      <c r="J62" s="2">
        <v>34.159999999999997</v>
      </c>
      <c r="K62" s="2">
        <v>0</v>
      </c>
      <c r="L62" s="2">
        <v>0.88890000000000002</v>
      </c>
      <c r="M62" s="2">
        <v>48.364823999999999</v>
      </c>
      <c r="N62" s="2">
        <v>0</v>
      </c>
      <c r="O62"/>
      <c r="P62"/>
      <c r="Q62" s="2">
        <v>6.5</v>
      </c>
      <c r="R62" s="2">
        <v>-191.75800000000001</v>
      </c>
      <c r="S62" s="2">
        <v>6.5</v>
      </c>
      <c r="T62" s="2">
        <v>-190.75800000000001</v>
      </c>
      <c r="U62" s="2">
        <v>0</v>
      </c>
      <c r="V62" s="2">
        <v>0</v>
      </c>
      <c r="W62" s="2">
        <v>0</v>
      </c>
      <c r="X62" s="2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266</v>
      </c>
    </row>
    <row r="63" spans="1:38" s="2" customFormat="1" x14ac:dyDescent="0.35">
      <c r="A63" s="2" t="s">
        <v>0</v>
      </c>
      <c r="B63" s="13"/>
      <c r="C63" s="3">
        <v>44220.54166666673</v>
      </c>
      <c r="D63" s="2">
        <v>27</v>
      </c>
      <c r="E63" s="5">
        <v>58.5416666666693</v>
      </c>
      <c r="F63" s="6" t="s">
        <v>1287</v>
      </c>
      <c r="G63" s="2">
        <v>100</v>
      </c>
      <c r="H63" s="2">
        <v>100</v>
      </c>
      <c r="I63" s="2">
        <v>60.75</v>
      </c>
      <c r="J63" s="2">
        <v>34.159999999999997</v>
      </c>
      <c r="K63" s="2">
        <v>0</v>
      </c>
      <c r="L63" s="2">
        <v>0.88890000000000002</v>
      </c>
      <c r="M63" s="2">
        <v>48.364823999999999</v>
      </c>
      <c r="N63" s="2">
        <v>0</v>
      </c>
      <c r="O63"/>
      <c r="P63"/>
      <c r="Q63" s="2">
        <v>413.77100000000002</v>
      </c>
      <c r="R63" s="2">
        <v>-95.45</v>
      </c>
      <c r="S63" s="2">
        <v>412.77100000000002</v>
      </c>
      <c r="T63" s="2">
        <v>-95.45</v>
      </c>
      <c r="U63" s="2">
        <v>0</v>
      </c>
      <c r="V63" s="2">
        <v>0</v>
      </c>
      <c r="W63" s="2">
        <v>0</v>
      </c>
      <c r="X63" s="2">
        <v>0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262</v>
      </c>
    </row>
    <row r="64" spans="1:38" s="2" customFormat="1" x14ac:dyDescent="0.35">
      <c r="A64" s="2" t="s">
        <v>0</v>
      </c>
      <c r="B64" s="13"/>
      <c r="C64" s="3">
        <v>44220.583333333401</v>
      </c>
      <c r="D64" s="2">
        <v>29</v>
      </c>
      <c r="E64" s="5">
        <v>58.583333333336</v>
      </c>
      <c r="F64" s="6" t="s">
        <v>1288</v>
      </c>
      <c r="G64" s="2">
        <v>99.95</v>
      </c>
      <c r="H64" s="2">
        <v>99.95</v>
      </c>
      <c r="I64" s="2">
        <v>60.75</v>
      </c>
      <c r="J64" s="2">
        <v>34.159999999999997</v>
      </c>
      <c r="K64" s="2">
        <v>0</v>
      </c>
      <c r="L64" s="2">
        <v>0.88890000000000002</v>
      </c>
      <c r="M64" s="2">
        <v>48.364823999999999</v>
      </c>
      <c r="N64" s="2">
        <v>0</v>
      </c>
      <c r="O64"/>
      <c r="P64"/>
      <c r="Q64" s="2">
        <v>255.34899999999999</v>
      </c>
      <c r="R64" s="2">
        <v>-168.036</v>
      </c>
      <c r="S64" s="2">
        <v>254.34899999999999</v>
      </c>
      <c r="T64" s="2">
        <v>-168.036</v>
      </c>
      <c r="U64" s="2">
        <v>0</v>
      </c>
      <c r="V64" s="2">
        <v>0</v>
      </c>
      <c r="W64" s="2">
        <v>0</v>
      </c>
      <c r="X64" s="2">
        <v>0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268</v>
      </c>
    </row>
    <row r="65" spans="1:38" s="2" customFormat="1" x14ac:dyDescent="0.35">
      <c r="A65" s="2" t="s">
        <v>0</v>
      </c>
      <c r="B65" s="13"/>
      <c r="C65" s="3">
        <v>44220.625000000073</v>
      </c>
      <c r="D65" s="2">
        <v>31</v>
      </c>
      <c r="E65" s="5">
        <v>58.6250000000027</v>
      </c>
      <c r="F65" s="6" t="s">
        <v>1289</v>
      </c>
      <c r="G65" s="2">
        <v>107</v>
      </c>
      <c r="H65" s="2">
        <v>107</v>
      </c>
      <c r="I65" s="2">
        <v>60.75</v>
      </c>
      <c r="J65" s="2">
        <v>34.159999999999997</v>
      </c>
      <c r="K65" s="2">
        <v>0</v>
      </c>
      <c r="L65" s="2">
        <v>0.88890000000000002</v>
      </c>
      <c r="M65" s="2">
        <v>48.364823999999999</v>
      </c>
      <c r="N65" s="2">
        <v>0</v>
      </c>
      <c r="O65"/>
      <c r="P65"/>
      <c r="Q65" s="2">
        <v>456.702</v>
      </c>
      <c r="R65" s="2">
        <v>-409.68299999999999</v>
      </c>
      <c r="S65" s="2">
        <v>455.702</v>
      </c>
      <c r="T65" s="2">
        <v>-409.68299999999999</v>
      </c>
      <c r="U65" s="2">
        <v>0</v>
      </c>
      <c r="V65" s="2">
        <v>0</v>
      </c>
      <c r="W65" s="2">
        <v>0</v>
      </c>
      <c r="X65" s="2">
        <v>0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272</v>
      </c>
    </row>
    <row r="66" spans="1:38" s="2" customFormat="1" x14ac:dyDescent="0.35">
      <c r="A66" s="2" t="s">
        <v>0</v>
      </c>
      <c r="B66" s="13"/>
      <c r="C66" s="3">
        <v>44220.666666666744</v>
      </c>
      <c r="D66" s="2">
        <v>33</v>
      </c>
      <c r="E66" s="5">
        <v>58.6666666666694</v>
      </c>
      <c r="F66" s="6" t="s">
        <v>1290</v>
      </c>
      <c r="G66" s="2">
        <v>98.35</v>
      </c>
      <c r="H66" s="2">
        <v>98.35</v>
      </c>
      <c r="I66" s="2">
        <v>60.75</v>
      </c>
      <c r="J66" s="2">
        <v>34.159999999999997</v>
      </c>
      <c r="K66" s="2">
        <v>0</v>
      </c>
      <c r="L66" s="2">
        <v>0.88890000000000002</v>
      </c>
      <c r="M66" s="2">
        <v>48.364823999999999</v>
      </c>
      <c r="N66" s="2">
        <v>0</v>
      </c>
      <c r="O66"/>
      <c r="P66"/>
      <c r="Q66" s="2">
        <v>683.01300000000003</v>
      </c>
      <c r="R66" s="2">
        <v>-256.74400000000003</v>
      </c>
      <c r="S66" s="2">
        <v>682.01300000000003</v>
      </c>
      <c r="T66" s="2">
        <v>-256.74400000000003</v>
      </c>
      <c r="U66" s="2">
        <v>0</v>
      </c>
      <c r="V66" s="2">
        <v>0</v>
      </c>
      <c r="W66" s="2">
        <v>0</v>
      </c>
      <c r="X66" s="2">
        <v>0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270</v>
      </c>
    </row>
    <row r="67" spans="1:38" s="2" customFormat="1" x14ac:dyDescent="0.35">
      <c r="A67" s="2" t="s">
        <v>0</v>
      </c>
      <c r="B67" s="13"/>
      <c r="C67" s="3">
        <v>44220.708333333416</v>
      </c>
      <c r="D67" s="2">
        <v>35</v>
      </c>
      <c r="E67" s="5">
        <v>58.708333333336</v>
      </c>
      <c r="F67" s="6" t="s">
        <v>1291</v>
      </c>
      <c r="G67" s="2">
        <v>109</v>
      </c>
      <c r="H67" s="2">
        <v>109</v>
      </c>
      <c r="I67" s="2">
        <v>60.75</v>
      </c>
      <c r="J67" s="2">
        <v>34.159999999999997</v>
      </c>
      <c r="K67" s="2">
        <v>0</v>
      </c>
      <c r="L67" s="2">
        <v>0.88890000000000002</v>
      </c>
      <c r="M67" s="2">
        <v>48.364823999999999</v>
      </c>
      <c r="N67" s="2">
        <v>0</v>
      </c>
      <c r="O67"/>
      <c r="P67"/>
      <c r="Q67" s="2">
        <v>830</v>
      </c>
      <c r="R67" s="2">
        <v>-321.05399999999997</v>
      </c>
      <c r="S67" s="2">
        <v>829</v>
      </c>
      <c r="T67" s="2">
        <v>-321.05399999999997</v>
      </c>
      <c r="U67" s="2">
        <v>0</v>
      </c>
      <c r="V67" s="2">
        <v>0</v>
      </c>
      <c r="W67" s="2">
        <v>0</v>
      </c>
      <c r="X67" s="2">
        <v>0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269</v>
      </c>
    </row>
    <row r="68" spans="1:38" s="2" customFormat="1" x14ac:dyDescent="0.35">
      <c r="A68" s="2" t="s">
        <v>0</v>
      </c>
      <c r="B68" s="13"/>
      <c r="C68" s="3">
        <v>44220.750000000087</v>
      </c>
      <c r="D68" s="2">
        <v>37</v>
      </c>
      <c r="E68" s="5">
        <v>58.7500000000027</v>
      </c>
      <c r="F68" s="6" t="s">
        <v>1292</v>
      </c>
      <c r="G68" s="2">
        <v>96.5</v>
      </c>
      <c r="H68" s="2">
        <v>96.5</v>
      </c>
      <c r="I68" s="2">
        <v>60.75</v>
      </c>
      <c r="J68" s="2">
        <v>34.159999999999997</v>
      </c>
      <c r="K68" s="2">
        <v>0</v>
      </c>
      <c r="L68" s="2">
        <v>0.88890000000000002</v>
      </c>
      <c r="M68" s="2">
        <v>48.364823999999999</v>
      </c>
      <c r="N68" s="2">
        <v>0</v>
      </c>
      <c r="O68"/>
      <c r="P68"/>
      <c r="Q68" s="2">
        <v>830</v>
      </c>
      <c r="R68" s="2">
        <v>-636.52</v>
      </c>
      <c r="S68" s="2">
        <v>829</v>
      </c>
      <c r="T68" s="2">
        <v>-636.52</v>
      </c>
      <c r="U68" s="2">
        <v>0</v>
      </c>
      <c r="V68" s="2">
        <v>0</v>
      </c>
      <c r="W68" s="2">
        <v>0</v>
      </c>
      <c r="X68" s="2">
        <v>0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261</v>
      </c>
    </row>
    <row r="69" spans="1:38" s="2" customFormat="1" x14ac:dyDescent="0.35">
      <c r="A69" s="2" t="s">
        <v>0</v>
      </c>
      <c r="B69" s="13"/>
      <c r="C69" s="3">
        <v>44220.791666666759</v>
      </c>
      <c r="D69" s="2">
        <v>39</v>
      </c>
      <c r="E69" s="5">
        <v>58.7916666666694</v>
      </c>
      <c r="F69" s="6" t="s">
        <v>1293</v>
      </c>
      <c r="G69" s="2">
        <v>45</v>
      </c>
      <c r="H69" s="2">
        <v>45</v>
      </c>
      <c r="I69" s="2">
        <v>60.75</v>
      </c>
      <c r="J69" s="2">
        <v>34.159999999999997</v>
      </c>
      <c r="K69" s="2">
        <v>0</v>
      </c>
      <c r="L69" s="2">
        <v>0.88890000000000002</v>
      </c>
      <c r="M69" s="2">
        <v>48.364823999999999</v>
      </c>
      <c r="N69" s="2">
        <v>0</v>
      </c>
      <c r="O69"/>
      <c r="P69"/>
      <c r="Q69" s="2">
        <v>830.15200000000004</v>
      </c>
      <c r="R69" s="2">
        <v>-703.15800000000002</v>
      </c>
      <c r="S69" s="2">
        <v>829.15200000000004</v>
      </c>
      <c r="T69" s="2">
        <v>-703.15800000000002</v>
      </c>
      <c r="U69" s="2">
        <v>0</v>
      </c>
      <c r="V69" s="2">
        <v>0</v>
      </c>
      <c r="W69" s="2">
        <v>0</v>
      </c>
      <c r="X69" s="2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249</v>
      </c>
    </row>
    <row r="70" spans="1:38" s="2" customFormat="1" x14ac:dyDescent="0.35">
      <c r="A70" s="2" t="s">
        <v>0</v>
      </c>
      <c r="B70" s="13"/>
      <c r="C70" s="3">
        <v>44220.83333333343</v>
      </c>
      <c r="D70" s="2">
        <v>41</v>
      </c>
      <c r="E70" s="5">
        <v>58.833333333336</v>
      </c>
      <c r="F70" s="6" t="s">
        <v>1294</v>
      </c>
      <c r="G70" s="2">
        <v>75.75</v>
      </c>
      <c r="H70" s="2">
        <v>75.75</v>
      </c>
      <c r="I70" s="2">
        <v>60.75</v>
      </c>
      <c r="J70" s="2">
        <v>34.159999999999997</v>
      </c>
      <c r="K70" s="2">
        <v>0</v>
      </c>
      <c r="L70" s="2">
        <v>0.88890000000000002</v>
      </c>
      <c r="M70" s="2">
        <v>48.364823999999999</v>
      </c>
      <c r="N70" s="2">
        <v>0</v>
      </c>
      <c r="O70"/>
      <c r="P70"/>
      <c r="Q70" s="2">
        <v>477.88499999999999</v>
      </c>
      <c r="R70" s="2">
        <v>-388.69200000000001</v>
      </c>
      <c r="S70" s="2">
        <v>476.88499999999999</v>
      </c>
      <c r="T70" s="2">
        <v>-388.69200000000001</v>
      </c>
      <c r="U70" s="2">
        <v>0</v>
      </c>
      <c r="V70" s="2">
        <v>0</v>
      </c>
      <c r="W70" s="2">
        <v>0</v>
      </c>
      <c r="X70" s="2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246</v>
      </c>
    </row>
    <row r="71" spans="1:38" s="2" customFormat="1" x14ac:dyDescent="0.35">
      <c r="A71" s="2" t="s">
        <v>0</v>
      </c>
      <c r="B71" s="13"/>
      <c r="C71" s="3">
        <v>44220.875000000102</v>
      </c>
      <c r="D71" s="2">
        <v>43</v>
      </c>
      <c r="E71" s="5">
        <v>58.8750000000027</v>
      </c>
      <c r="F71" s="6" t="s">
        <v>1295</v>
      </c>
      <c r="G71" s="2">
        <v>75.75</v>
      </c>
      <c r="H71" s="2">
        <v>75.75</v>
      </c>
      <c r="I71" s="2">
        <v>60.75</v>
      </c>
      <c r="J71" s="2">
        <v>34.159999999999997</v>
      </c>
      <c r="K71" s="2">
        <v>0</v>
      </c>
      <c r="L71" s="2">
        <v>0.88890000000000002</v>
      </c>
      <c r="M71" s="2">
        <v>48.364823999999999</v>
      </c>
      <c r="N71" s="2">
        <v>0</v>
      </c>
      <c r="O71"/>
      <c r="P71"/>
      <c r="Q71" s="2">
        <v>455.47899999999998</v>
      </c>
      <c r="R71" s="2">
        <v>-309.46499999999997</v>
      </c>
      <c r="S71" s="2">
        <v>455.47899999999998</v>
      </c>
      <c r="T71" s="2">
        <v>-308.46499999999997</v>
      </c>
      <c r="U71" s="2">
        <v>-149</v>
      </c>
      <c r="V71" s="2">
        <v>0</v>
      </c>
      <c r="W71" s="2">
        <v>-149</v>
      </c>
      <c r="X71" s="2">
        <v>0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228</v>
      </c>
    </row>
    <row r="72" spans="1:38" s="2" customFormat="1" x14ac:dyDescent="0.35">
      <c r="A72" s="2" t="s">
        <v>0</v>
      </c>
      <c r="B72" s="13"/>
      <c r="C72" s="3">
        <v>44220.916666666773</v>
      </c>
      <c r="D72" s="2">
        <v>45</v>
      </c>
      <c r="E72" s="5">
        <v>58.9166666666694</v>
      </c>
      <c r="F72" s="6" t="s">
        <v>1296</v>
      </c>
      <c r="G72" s="2">
        <v>45</v>
      </c>
      <c r="H72" s="2">
        <v>45</v>
      </c>
      <c r="I72" s="2">
        <v>60.75</v>
      </c>
      <c r="J72" s="2">
        <v>34.159999999999997</v>
      </c>
      <c r="K72" s="2">
        <v>0</v>
      </c>
      <c r="L72" s="2">
        <v>0.88890000000000002</v>
      </c>
      <c r="M72" s="2">
        <v>48.364823999999999</v>
      </c>
      <c r="N72" s="2">
        <v>0</v>
      </c>
      <c r="O72"/>
      <c r="P72"/>
      <c r="Q72" s="2">
        <v>569.07399999999996</v>
      </c>
      <c r="R72" s="2">
        <v>-548.995</v>
      </c>
      <c r="S72" s="2">
        <v>569.07399999999996</v>
      </c>
      <c r="T72" s="2">
        <v>-547.995</v>
      </c>
      <c r="U72" s="2">
        <v>-186.5</v>
      </c>
      <c r="V72" s="2">
        <v>0</v>
      </c>
      <c r="W72" s="2">
        <v>-186.5</v>
      </c>
      <c r="X72" s="2">
        <v>0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190</v>
      </c>
    </row>
    <row r="73" spans="1:38" s="2" customFormat="1" x14ac:dyDescent="0.35">
      <c r="A73" s="2" t="s">
        <v>0</v>
      </c>
      <c r="B73" s="13"/>
      <c r="C73" s="3">
        <v>44220.958333333445</v>
      </c>
      <c r="D73" s="2">
        <v>47</v>
      </c>
      <c r="E73" s="5">
        <v>58.9583333333361</v>
      </c>
      <c r="F73" s="6" t="s">
        <v>1297</v>
      </c>
      <c r="G73" s="2">
        <v>72</v>
      </c>
      <c r="H73" s="2">
        <v>72</v>
      </c>
      <c r="I73" s="2">
        <v>60.75</v>
      </c>
      <c r="J73" s="2">
        <v>34.159999999999997</v>
      </c>
      <c r="K73" s="2">
        <v>0</v>
      </c>
      <c r="L73" s="2">
        <v>0.88890000000000002</v>
      </c>
      <c r="M73" s="2">
        <v>48.364823999999999</v>
      </c>
      <c r="N73" s="2">
        <v>0</v>
      </c>
      <c r="O73"/>
      <c r="P73"/>
      <c r="Q73" s="2">
        <v>501.92700000000002</v>
      </c>
      <c r="R73" s="2">
        <v>-497.01400000000001</v>
      </c>
      <c r="S73" s="2">
        <v>501.92700000000002</v>
      </c>
      <c r="T73" s="2">
        <v>-497.01400000000001</v>
      </c>
      <c r="U73" s="2">
        <v>-524</v>
      </c>
      <c r="V73" s="2">
        <v>355</v>
      </c>
      <c r="W73" s="2">
        <v>-523</v>
      </c>
      <c r="X73" s="2">
        <v>355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157</v>
      </c>
    </row>
    <row r="74" spans="1:38" s="2" customFormat="1" x14ac:dyDescent="0.35">
      <c r="A74" s="2" t="s">
        <v>0</v>
      </c>
      <c r="B74" s="13">
        <v>44221</v>
      </c>
      <c r="C74" s="3">
        <v>44221</v>
      </c>
      <c r="D74" s="2">
        <v>1</v>
      </c>
      <c r="E74" s="5">
        <v>59.0000000000027</v>
      </c>
      <c r="F74" s="6" t="s">
        <v>1298</v>
      </c>
      <c r="G74" s="2">
        <v>72</v>
      </c>
      <c r="H74" s="2">
        <v>72</v>
      </c>
      <c r="I74" s="2">
        <v>56.8</v>
      </c>
      <c r="J74" s="2">
        <v>34.159999999999997</v>
      </c>
      <c r="K74" s="2">
        <v>0</v>
      </c>
      <c r="L74" s="2">
        <v>0.88739999999999997</v>
      </c>
      <c r="M74" s="2">
        <v>48.313583999999992</v>
      </c>
      <c r="N74" s="2">
        <v>0</v>
      </c>
      <c r="O74"/>
      <c r="P74"/>
      <c r="Q74" s="2">
        <v>673.66700000000003</v>
      </c>
      <c r="R74" s="2">
        <v>-359.32600000000002</v>
      </c>
      <c r="S74" s="2">
        <v>673.66700000000003</v>
      </c>
      <c r="T74" s="2">
        <v>-359.32600000000002</v>
      </c>
      <c r="U74" s="2">
        <v>-524</v>
      </c>
      <c r="V74" s="2">
        <v>355</v>
      </c>
      <c r="W74" s="2">
        <v>-524</v>
      </c>
      <c r="X74" s="2">
        <v>354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>
        <v>150</v>
      </c>
    </row>
    <row r="75" spans="1:38" s="2" customFormat="1" x14ac:dyDescent="0.35">
      <c r="A75" s="2" t="s">
        <v>0</v>
      </c>
      <c r="B75" s="13"/>
      <c r="C75" s="3">
        <v>44221.041666666672</v>
      </c>
      <c r="D75" s="2">
        <v>3</v>
      </c>
      <c r="E75" s="5">
        <v>59.0416666666694</v>
      </c>
      <c r="F75" s="6" t="s">
        <v>1299</v>
      </c>
      <c r="G75" s="2">
        <v>71.900000000000006</v>
      </c>
      <c r="H75" s="2">
        <v>71.900000000000006</v>
      </c>
      <c r="I75" s="2">
        <v>56.8</v>
      </c>
      <c r="J75" s="2">
        <v>34.159999999999997</v>
      </c>
      <c r="K75" s="2">
        <v>0</v>
      </c>
      <c r="L75" s="2">
        <v>0.88739999999999997</v>
      </c>
      <c r="M75" s="2">
        <v>48.313583999999992</v>
      </c>
      <c r="N75" s="2">
        <v>0</v>
      </c>
      <c r="O75"/>
      <c r="P75"/>
      <c r="Q75" s="2">
        <v>764.56899999999996</v>
      </c>
      <c r="R75" s="2">
        <v>-365.05799999999999</v>
      </c>
      <c r="S75" s="2">
        <v>763.56899999999996</v>
      </c>
      <c r="T75" s="2">
        <v>-365.05799999999999</v>
      </c>
      <c r="U75" s="2">
        <v>-481.5</v>
      </c>
      <c r="V75" s="2">
        <v>355</v>
      </c>
      <c r="W75" s="2">
        <v>-481.5</v>
      </c>
      <c r="X75" s="2">
        <v>355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>
        <v>147</v>
      </c>
    </row>
    <row r="76" spans="1:38" s="2" customFormat="1" x14ac:dyDescent="0.35">
      <c r="A76" s="2" t="s">
        <v>0</v>
      </c>
      <c r="B76" s="13"/>
      <c r="C76" s="3">
        <v>44221.083333333343</v>
      </c>
      <c r="D76" s="2">
        <v>5</v>
      </c>
      <c r="E76" s="5">
        <v>59.0833333333361</v>
      </c>
      <c r="F76" s="6" t="s">
        <v>1300</v>
      </c>
      <c r="G76" s="2">
        <v>71.900000000000006</v>
      </c>
      <c r="H76" s="2">
        <v>71.900000000000006</v>
      </c>
      <c r="I76" s="2">
        <v>56.8</v>
      </c>
      <c r="J76" s="2">
        <v>34.159999999999997</v>
      </c>
      <c r="K76" s="2">
        <v>0</v>
      </c>
      <c r="L76" s="2">
        <v>0.88739999999999997</v>
      </c>
      <c r="M76" s="2">
        <v>48.313583999999992</v>
      </c>
      <c r="N76" s="2">
        <v>0</v>
      </c>
      <c r="O76"/>
      <c r="P76"/>
      <c r="Q76" s="2">
        <v>676.36800000000005</v>
      </c>
      <c r="R76" s="2">
        <v>-442.41399999999999</v>
      </c>
      <c r="S76" s="2">
        <v>675.36800000000005</v>
      </c>
      <c r="T76" s="2">
        <v>-442.41399999999999</v>
      </c>
      <c r="U76" s="2">
        <v>-479</v>
      </c>
      <c r="V76" s="2">
        <v>355</v>
      </c>
      <c r="W76" s="2">
        <v>-479</v>
      </c>
      <c r="X76" s="2">
        <v>355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>
        <v>137</v>
      </c>
    </row>
    <row r="77" spans="1:38" s="2" customFormat="1" x14ac:dyDescent="0.35">
      <c r="A77" s="2" t="s">
        <v>0</v>
      </c>
      <c r="B77" s="13"/>
      <c r="C77" s="3">
        <v>44221.125000000015</v>
      </c>
      <c r="D77" s="2">
        <v>7</v>
      </c>
      <c r="E77" s="5">
        <v>59.1250000000027</v>
      </c>
      <c r="F77" s="6" t="s">
        <v>1301</v>
      </c>
      <c r="G77" s="2">
        <v>71.900000000000006</v>
      </c>
      <c r="H77" s="2">
        <v>71.900000000000006</v>
      </c>
      <c r="I77" s="2">
        <v>56.8</v>
      </c>
      <c r="J77" s="2">
        <v>34.159999999999997</v>
      </c>
      <c r="K77" s="2">
        <v>0</v>
      </c>
      <c r="L77" s="2">
        <v>0.88739999999999997</v>
      </c>
      <c r="M77" s="2">
        <v>48.313583999999992</v>
      </c>
      <c r="N77" s="2">
        <v>0</v>
      </c>
      <c r="O77"/>
      <c r="P77"/>
      <c r="Q77" s="2">
        <v>862.71</v>
      </c>
      <c r="R77" s="2">
        <v>-352.54199999999997</v>
      </c>
      <c r="S77" s="2">
        <v>861.71</v>
      </c>
      <c r="T77" s="2">
        <v>-352.54199999999997</v>
      </c>
      <c r="U77" s="2">
        <v>-379</v>
      </c>
      <c r="V77" s="2">
        <v>355</v>
      </c>
      <c r="W77" s="2">
        <v>-379</v>
      </c>
      <c r="X77" s="2">
        <v>355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>
        <v>128</v>
      </c>
    </row>
    <row r="78" spans="1:38" s="2" customFormat="1" x14ac:dyDescent="0.35">
      <c r="A78" s="2" t="s">
        <v>0</v>
      </c>
      <c r="B78" s="13"/>
      <c r="C78" s="3">
        <v>44221.166666666686</v>
      </c>
      <c r="D78" s="2">
        <v>9</v>
      </c>
      <c r="E78" s="5">
        <v>59.1666666666694</v>
      </c>
      <c r="F78" s="6" t="s">
        <v>1302</v>
      </c>
      <c r="G78" s="2">
        <v>71.900000000000006</v>
      </c>
      <c r="H78" s="2">
        <v>71.900000000000006</v>
      </c>
      <c r="I78" s="2">
        <v>56.8</v>
      </c>
      <c r="J78" s="2">
        <v>34.159999999999997</v>
      </c>
      <c r="K78" s="2">
        <v>0</v>
      </c>
      <c r="L78" s="2">
        <v>0.88739999999999997</v>
      </c>
      <c r="M78" s="2">
        <v>48.313583999999992</v>
      </c>
      <c r="N78" s="2">
        <v>0</v>
      </c>
      <c r="O78"/>
      <c r="P78"/>
      <c r="Q78" s="2">
        <v>724.33299999999997</v>
      </c>
      <c r="R78" s="2">
        <v>-349.46100000000001</v>
      </c>
      <c r="S78" s="2">
        <v>724.33299999999997</v>
      </c>
      <c r="T78" s="2">
        <v>-349.46100000000001</v>
      </c>
      <c r="U78" s="2">
        <v>-349</v>
      </c>
      <c r="V78" s="2">
        <v>355</v>
      </c>
      <c r="W78" s="2">
        <v>-349</v>
      </c>
      <c r="X78" s="2">
        <v>354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>
        <v>129</v>
      </c>
    </row>
    <row r="79" spans="1:38" s="2" customFormat="1" x14ac:dyDescent="0.35">
      <c r="A79" s="2" t="s">
        <v>0</v>
      </c>
      <c r="B79" s="13"/>
      <c r="C79" s="3">
        <v>44221.208333333358</v>
      </c>
      <c r="D79" s="2">
        <v>11</v>
      </c>
      <c r="E79" s="5">
        <v>59.2083333333361</v>
      </c>
      <c r="F79" s="6" t="s">
        <v>1303</v>
      </c>
      <c r="G79" s="2">
        <v>69.5</v>
      </c>
      <c r="H79" s="2">
        <v>69.5</v>
      </c>
      <c r="I79" s="2">
        <v>56.8</v>
      </c>
      <c r="J79" s="2">
        <v>34.159999999999997</v>
      </c>
      <c r="K79" s="2">
        <v>0</v>
      </c>
      <c r="L79" s="2">
        <v>0.88739999999999997</v>
      </c>
      <c r="M79" s="2">
        <v>48.313583999999992</v>
      </c>
      <c r="N79" s="2">
        <v>0</v>
      </c>
      <c r="O79"/>
      <c r="P79"/>
      <c r="Q79" s="2">
        <v>824.13800000000003</v>
      </c>
      <c r="R79" s="2">
        <v>-426.94900000000001</v>
      </c>
      <c r="S79" s="2">
        <v>823.13800000000003</v>
      </c>
      <c r="T79" s="2">
        <v>-426.94900000000001</v>
      </c>
      <c r="U79" s="2">
        <v>-189</v>
      </c>
      <c r="V79" s="2">
        <v>355</v>
      </c>
      <c r="W79" s="2">
        <v>-189</v>
      </c>
      <c r="X79" s="2">
        <v>355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>
        <v>153</v>
      </c>
    </row>
    <row r="80" spans="1:38" s="2" customFormat="1" x14ac:dyDescent="0.35">
      <c r="A80" s="2" t="s">
        <v>0</v>
      </c>
      <c r="B80" s="13"/>
      <c r="C80" s="3">
        <v>44221.250000000029</v>
      </c>
      <c r="D80" s="2">
        <v>13</v>
      </c>
      <c r="E80" s="5">
        <v>59.2500000000028</v>
      </c>
      <c r="F80" s="6" t="s">
        <v>1304</v>
      </c>
      <c r="G80" s="2">
        <v>69.5</v>
      </c>
      <c r="H80" s="2">
        <v>69.5</v>
      </c>
      <c r="I80" s="2">
        <v>56.8</v>
      </c>
      <c r="J80" s="2">
        <v>34.159999999999997</v>
      </c>
      <c r="K80" s="2">
        <v>0</v>
      </c>
      <c r="L80" s="2">
        <v>0.88739999999999997</v>
      </c>
      <c r="M80" s="2">
        <v>48.313583999999992</v>
      </c>
      <c r="N80" s="2">
        <v>0</v>
      </c>
      <c r="O80"/>
      <c r="P80"/>
      <c r="Q80" s="2">
        <v>351.08800000000002</v>
      </c>
      <c r="R80" s="2">
        <v>-161.143</v>
      </c>
      <c r="S80" s="2">
        <v>350.08800000000002</v>
      </c>
      <c r="T80" s="2">
        <v>-161.143</v>
      </c>
      <c r="U80" s="2">
        <v>0</v>
      </c>
      <c r="V80" s="2">
        <v>505</v>
      </c>
      <c r="W80" s="2">
        <v>0</v>
      </c>
      <c r="X80" s="2">
        <v>505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>
        <v>207</v>
      </c>
    </row>
    <row r="81" spans="1:38" s="2" customFormat="1" x14ac:dyDescent="0.35">
      <c r="A81" s="2" t="s">
        <v>0</v>
      </c>
      <c r="B81" s="13"/>
      <c r="C81" s="3">
        <v>44221.291666666701</v>
      </c>
      <c r="D81" s="2">
        <v>15</v>
      </c>
      <c r="E81" s="5">
        <v>59.2916666666694</v>
      </c>
      <c r="F81" s="6" t="s">
        <v>1305</v>
      </c>
      <c r="G81" s="2">
        <v>42.5</v>
      </c>
      <c r="H81" s="2">
        <v>42.5</v>
      </c>
      <c r="I81" s="2">
        <v>56.8</v>
      </c>
      <c r="J81" s="2">
        <v>34.159999999999997</v>
      </c>
      <c r="K81" s="2">
        <v>0</v>
      </c>
      <c r="L81" s="2">
        <v>0.88739999999999997</v>
      </c>
      <c r="M81" s="2">
        <v>48.313583999999992</v>
      </c>
      <c r="N81" s="2">
        <v>0</v>
      </c>
      <c r="O81"/>
      <c r="P81"/>
      <c r="Q81" s="2">
        <v>158.578</v>
      </c>
      <c r="R81" s="2">
        <v>-944.43</v>
      </c>
      <c r="S81" s="2">
        <v>158.578</v>
      </c>
      <c r="T81" s="2">
        <v>-944.43</v>
      </c>
      <c r="U81" s="2">
        <v>0</v>
      </c>
      <c r="V81" s="2">
        <v>900</v>
      </c>
      <c r="W81" s="2">
        <v>0</v>
      </c>
      <c r="X81" s="2">
        <v>899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>
        <v>252</v>
      </c>
    </row>
    <row r="82" spans="1:38" s="2" customFormat="1" x14ac:dyDescent="0.35">
      <c r="A82" s="2" t="s">
        <v>0</v>
      </c>
      <c r="B82" s="13"/>
      <c r="C82" s="3">
        <v>44221.333333333372</v>
      </c>
      <c r="D82" s="2">
        <v>17</v>
      </c>
      <c r="E82" s="5">
        <v>59.3333333333361</v>
      </c>
      <c r="F82" s="6" t="s">
        <v>1306</v>
      </c>
      <c r="G82" s="2">
        <v>66.819999999999993</v>
      </c>
      <c r="H82" s="2">
        <v>66.819999999999993</v>
      </c>
      <c r="I82" s="2">
        <v>56.8</v>
      </c>
      <c r="J82" s="2">
        <v>34.46</v>
      </c>
      <c r="K82" s="2">
        <v>0</v>
      </c>
      <c r="L82" s="2">
        <v>0.88739999999999997</v>
      </c>
      <c r="M82" s="2">
        <v>48.579803999999996</v>
      </c>
      <c r="N82" s="2">
        <v>0</v>
      </c>
      <c r="O82"/>
      <c r="P82"/>
      <c r="Q82" s="2">
        <v>374.13299999999998</v>
      </c>
      <c r="R82" s="2">
        <v>-699.33299999999997</v>
      </c>
      <c r="S82" s="2">
        <v>374.13299999999998</v>
      </c>
      <c r="T82" s="2">
        <v>-699.33299999999997</v>
      </c>
      <c r="U82" s="2">
        <v>0</v>
      </c>
      <c r="V82" s="2">
        <v>500</v>
      </c>
      <c r="W82" s="2">
        <v>0</v>
      </c>
      <c r="X82" s="2">
        <v>499</v>
      </c>
      <c r="Y82"/>
      <c r="Z82"/>
      <c r="AA82"/>
      <c r="AB82"/>
      <c r="AC82"/>
      <c r="AD82"/>
      <c r="AE82"/>
      <c r="AF82"/>
      <c r="AG82"/>
      <c r="AH82"/>
      <c r="AI82"/>
      <c r="AJ82"/>
      <c r="AK82"/>
      <c r="AL82">
        <v>263</v>
      </c>
    </row>
    <row r="83" spans="1:38" s="2" customFormat="1" x14ac:dyDescent="0.35">
      <c r="A83" s="2" t="s">
        <v>0</v>
      </c>
      <c r="B83" s="13"/>
      <c r="C83" s="3">
        <v>44221.375000000044</v>
      </c>
      <c r="D83" s="2">
        <v>19</v>
      </c>
      <c r="E83" s="5">
        <v>59.3750000000028</v>
      </c>
      <c r="F83" s="6" t="s">
        <v>1307</v>
      </c>
      <c r="G83" s="2">
        <v>105</v>
      </c>
      <c r="H83" s="2">
        <v>105</v>
      </c>
      <c r="I83" s="2">
        <v>56.8</v>
      </c>
      <c r="J83" s="2">
        <v>34.46</v>
      </c>
      <c r="K83" s="2">
        <v>0</v>
      </c>
      <c r="L83" s="2">
        <v>0.88739999999999997</v>
      </c>
      <c r="M83" s="2">
        <v>48.579803999999996</v>
      </c>
      <c r="N83" s="2">
        <v>0</v>
      </c>
      <c r="O83"/>
      <c r="P83"/>
      <c r="Q83" s="2">
        <v>254.46700000000001</v>
      </c>
      <c r="R83" s="2">
        <v>-238.06899999999999</v>
      </c>
      <c r="S83" s="2">
        <v>253.46700000000001</v>
      </c>
      <c r="T83" s="2">
        <v>-238.06899999999999</v>
      </c>
      <c r="U83" s="2">
        <v>0</v>
      </c>
      <c r="V83" s="2">
        <v>0</v>
      </c>
      <c r="W83" s="2">
        <v>0</v>
      </c>
      <c r="X83" s="2">
        <v>0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>
        <v>259</v>
      </c>
    </row>
    <row r="84" spans="1:38" s="2" customFormat="1" x14ac:dyDescent="0.35">
      <c r="A84" s="2" t="s">
        <v>0</v>
      </c>
      <c r="B84" s="13"/>
      <c r="C84" s="3">
        <v>44221.416666666715</v>
      </c>
      <c r="D84" s="2">
        <v>21</v>
      </c>
      <c r="E84" s="5">
        <v>59.4166666666694</v>
      </c>
      <c r="F84" s="6" t="s">
        <v>1308</v>
      </c>
      <c r="G84" s="2">
        <v>99</v>
      </c>
      <c r="H84" s="2">
        <v>99</v>
      </c>
      <c r="I84" s="2">
        <v>56.8</v>
      </c>
      <c r="J84" s="2">
        <v>34.46</v>
      </c>
      <c r="K84" s="2">
        <v>0</v>
      </c>
      <c r="L84" s="2">
        <v>0.88739999999999997</v>
      </c>
      <c r="M84" s="2">
        <v>48.579803999999996</v>
      </c>
      <c r="N84" s="2">
        <v>0</v>
      </c>
      <c r="O84"/>
      <c r="P84"/>
      <c r="Q84" s="2">
        <v>250</v>
      </c>
      <c r="R84" s="2">
        <v>-562.14599999999996</v>
      </c>
      <c r="S84" s="2">
        <v>250</v>
      </c>
      <c r="T84" s="2">
        <v>-561.14599999999996</v>
      </c>
      <c r="U84" s="2">
        <v>0</v>
      </c>
      <c r="V84" s="2">
        <v>0</v>
      </c>
      <c r="W84" s="2">
        <v>0</v>
      </c>
      <c r="X84" s="2"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>
        <v>250</v>
      </c>
    </row>
    <row r="85" spans="1:38" s="2" customFormat="1" x14ac:dyDescent="0.35">
      <c r="A85" s="2" t="s">
        <v>0</v>
      </c>
      <c r="B85" s="13"/>
      <c r="C85" s="3">
        <v>44221.458333333387</v>
      </c>
      <c r="D85" s="2">
        <v>23</v>
      </c>
      <c r="E85" s="5">
        <v>59.4583333333361</v>
      </c>
      <c r="F85" s="6" t="s">
        <v>1309</v>
      </c>
      <c r="G85" s="2">
        <v>45</v>
      </c>
      <c r="H85" s="2">
        <v>45</v>
      </c>
      <c r="I85" s="2">
        <v>56.8</v>
      </c>
      <c r="J85" s="2">
        <v>34.03</v>
      </c>
      <c r="K85" s="2">
        <v>0</v>
      </c>
      <c r="L85" s="2">
        <v>0.88739999999999997</v>
      </c>
      <c r="M85" s="2">
        <v>48.198222000000001</v>
      </c>
      <c r="N85" s="2">
        <v>0</v>
      </c>
      <c r="O85"/>
      <c r="P85"/>
      <c r="Q85" s="2">
        <v>279.762</v>
      </c>
      <c r="R85" s="2">
        <v>-335.161</v>
      </c>
      <c r="S85" s="2">
        <v>279.762</v>
      </c>
      <c r="T85" s="2">
        <v>-334.161</v>
      </c>
      <c r="U85" s="2">
        <v>0</v>
      </c>
      <c r="V85" s="2">
        <v>0</v>
      </c>
      <c r="W85" s="2">
        <v>0</v>
      </c>
      <c r="X85" s="2">
        <v>0</v>
      </c>
      <c r="Y85"/>
      <c r="Z85"/>
      <c r="AA85"/>
      <c r="AB85"/>
      <c r="AC85"/>
      <c r="AD85"/>
      <c r="AE85"/>
      <c r="AF85"/>
      <c r="AG85"/>
      <c r="AH85"/>
      <c r="AI85"/>
      <c r="AJ85"/>
      <c r="AK85"/>
      <c r="AL85">
        <v>238</v>
      </c>
    </row>
    <row r="86" spans="1:38" s="2" customFormat="1" x14ac:dyDescent="0.35">
      <c r="A86" s="2" t="s">
        <v>0</v>
      </c>
      <c r="B86" s="13"/>
      <c r="C86" s="3">
        <v>44221.500000000058</v>
      </c>
      <c r="D86" s="2">
        <v>25</v>
      </c>
      <c r="E86" s="5">
        <v>59.5000000000028</v>
      </c>
      <c r="F86" s="6" t="s">
        <v>1310</v>
      </c>
      <c r="G86" s="2">
        <v>45.6</v>
      </c>
      <c r="H86" s="2">
        <v>45.6</v>
      </c>
      <c r="I86" s="2">
        <v>56.8</v>
      </c>
      <c r="J86" s="2">
        <v>34.21</v>
      </c>
      <c r="K86" s="2">
        <v>0</v>
      </c>
      <c r="L86" s="2">
        <v>0.88739999999999997</v>
      </c>
      <c r="M86" s="2">
        <v>48.357953999999999</v>
      </c>
      <c r="N86" s="2">
        <v>0</v>
      </c>
      <c r="O86"/>
      <c r="P86"/>
      <c r="Q86" s="2">
        <v>532.43299999999999</v>
      </c>
      <c r="R86" s="2">
        <v>-50.82</v>
      </c>
      <c r="S86" s="2">
        <v>531.43299999999999</v>
      </c>
      <c r="T86" s="2">
        <v>-50.82</v>
      </c>
      <c r="U86" s="2">
        <v>0</v>
      </c>
      <c r="V86" s="2">
        <v>0</v>
      </c>
      <c r="W86" s="2">
        <v>0</v>
      </c>
      <c r="X86" s="2">
        <v>0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>
        <v>233</v>
      </c>
    </row>
    <row r="87" spans="1:38" s="2" customFormat="1" x14ac:dyDescent="0.35">
      <c r="A87" s="2" t="s">
        <v>0</v>
      </c>
      <c r="B87" s="13"/>
      <c r="C87" s="3">
        <v>44221.54166666673</v>
      </c>
      <c r="D87" s="2">
        <v>27</v>
      </c>
      <c r="E87" s="5">
        <v>59.541666666669499</v>
      </c>
      <c r="F87" s="6" t="s">
        <v>1311</v>
      </c>
      <c r="G87" s="2">
        <v>96</v>
      </c>
      <c r="H87" s="2">
        <v>96</v>
      </c>
      <c r="I87" s="2">
        <v>56.8</v>
      </c>
      <c r="J87" s="2">
        <v>33.97</v>
      </c>
      <c r="K87" s="2">
        <v>0</v>
      </c>
      <c r="L87" s="2">
        <v>0.88739999999999997</v>
      </c>
      <c r="M87" s="2">
        <v>48.144977999999995</v>
      </c>
      <c r="N87" s="2">
        <v>0</v>
      </c>
      <c r="O87"/>
      <c r="P87"/>
      <c r="Q87" s="2">
        <v>518.67200000000003</v>
      </c>
      <c r="R87" s="2">
        <v>-150.98699999999999</v>
      </c>
      <c r="S87" s="2">
        <v>517.67200000000003</v>
      </c>
      <c r="T87" s="2">
        <v>-150.98699999999999</v>
      </c>
      <c r="U87" s="2">
        <v>0</v>
      </c>
      <c r="V87" s="2">
        <v>0</v>
      </c>
      <c r="W87" s="2">
        <v>0</v>
      </c>
      <c r="X87" s="2">
        <v>0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>
        <v>231</v>
      </c>
    </row>
    <row r="88" spans="1:38" s="2" customFormat="1" x14ac:dyDescent="0.35">
      <c r="A88" s="2" t="s">
        <v>0</v>
      </c>
      <c r="B88" s="13"/>
      <c r="C88" s="3">
        <v>44221.583333333401</v>
      </c>
      <c r="D88" s="2">
        <v>29</v>
      </c>
      <c r="E88" s="5">
        <v>59.5833333333361</v>
      </c>
      <c r="F88" s="6" t="s">
        <v>1312</v>
      </c>
      <c r="G88" s="2">
        <v>46.2</v>
      </c>
      <c r="H88" s="2">
        <v>46.2</v>
      </c>
      <c r="I88" s="2">
        <v>56.8</v>
      </c>
      <c r="J88" s="2">
        <v>33.85</v>
      </c>
      <c r="K88" s="2">
        <v>0</v>
      </c>
      <c r="L88" s="2">
        <v>0.88739999999999997</v>
      </c>
      <c r="M88" s="2">
        <v>48.038489999999996</v>
      </c>
      <c r="N88" s="2">
        <v>0</v>
      </c>
      <c r="O88"/>
      <c r="P88"/>
      <c r="Q88" s="2">
        <v>439.73</v>
      </c>
      <c r="R88" s="2">
        <v>-68.933000000000007</v>
      </c>
      <c r="S88" s="2">
        <v>438.73</v>
      </c>
      <c r="T88" s="2">
        <v>-68.933000000000007</v>
      </c>
      <c r="U88" s="2">
        <v>0</v>
      </c>
      <c r="V88" s="2">
        <v>0</v>
      </c>
      <c r="W88" s="2">
        <v>0</v>
      </c>
      <c r="X88" s="2">
        <v>0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>
        <v>231</v>
      </c>
    </row>
    <row r="89" spans="1:38" s="2" customFormat="1" x14ac:dyDescent="0.35">
      <c r="A89" s="2" t="s">
        <v>0</v>
      </c>
      <c r="B89" s="13"/>
      <c r="C89" s="3">
        <v>44221.625000000073</v>
      </c>
      <c r="D89" s="2">
        <v>31</v>
      </c>
      <c r="E89" s="5">
        <v>59.6250000000028</v>
      </c>
      <c r="F89" s="6" t="s">
        <v>1313</v>
      </c>
      <c r="G89" s="2">
        <v>46.9</v>
      </c>
      <c r="H89" s="2">
        <v>46.9</v>
      </c>
      <c r="I89" s="2">
        <v>56.8</v>
      </c>
      <c r="J89" s="2">
        <v>33.86</v>
      </c>
      <c r="K89" s="2">
        <v>0</v>
      </c>
      <c r="L89" s="2">
        <v>0.88739999999999997</v>
      </c>
      <c r="M89" s="2">
        <v>48.047364000000002</v>
      </c>
      <c r="N89" s="2">
        <v>0</v>
      </c>
      <c r="O89"/>
      <c r="P89"/>
      <c r="Q89" s="2">
        <v>538.28</v>
      </c>
      <c r="R89" s="2">
        <v>-423.161</v>
      </c>
      <c r="S89" s="2">
        <v>537.28</v>
      </c>
      <c r="T89" s="2">
        <v>-423.161</v>
      </c>
      <c r="U89" s="2">
        <v>0</v>
      </c>
      <c r="V89" s="2">
        <v>0</v>
      </c>
      <c r="W89" s="2">
        <v>0</v>
      </c>
      <c r="X89" s="2">
        <v>0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>
        <v>242</v>
      </c>
    </row>
    <row r="90" spans="1:38" s="2" customFormat="1" x14ac:dyDescent="0.35">
      <c r="A90" s="2" t="s">
        <v>0</v>
      </c>
      <c r="B90" s="13"/>
      <c r="C90" s="3">
        <v>44221.666666666744</v>
      </c>
      <c r="D90" s="2">
        <v>33</v>
      </c>
      <c r="E90" s="5">
        <v>59.666666666669499</v>
      </c>
      <c r="F90" s="6" t="s">
        <v>1314</v>
      </c>
      <c r="G90" s="2">
        <v>46.3</v>
      </c>
      <c r="H90" s="2">
        <v>46.3</v>
      </c>
      <c r="I90" s="2">
        <v>56.8</v>
      </c>
      <c r="J90" s="2">
        <v>33.67</v>
      </c>
      <c r="K90" s="2">
        <v>0</v>
      </c>
      <c r="L90" s="2">
        <v>0.88739999999999997</v>
      </c>
      <c r="M90" s="2">
        <v>47.878758000000005</v>
      </c>
      <c r="N90" s="2">
        <v>0</v>
      </c>
      <c r="O90"/>
      <c r="P90"/>
      <c r="Q90" s="2">
        <v>520.66700000000003</v>
      </c>
      <c r="R90" s="2">
        <v>-570.09900000000005</v>
      </c>
      <c r="S90" s="2">
        <v>520.66700000000003</v>
      </c>
      <c r="T90" s="2">
        <v>-569.09900000000005</v>
      </c>
      <c r="U90" s="2">
        <v>0</v>
      </c>
      <c r="V90" s="2">
        <v>0</v>
      </c>
      <c r="W90" s="2">
        <v>0</v>
      </c>
      <c r="X90" s="2">
        <v>0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>
        <v>250</v>
      </c>
    </row>
    <row r="91" spans="1:38" s="2" customFormat="1" x14ac:dyDescent="0.35">
      <c r="A91" s="2" t="s">
        <v>0</v>
      </c>
      <c r="B91" s="13"/>
      <c r="C91" s="3">
        <v>44221.708333333416</v>
      </c>
      <c r="D91" s="2">
        <v>35</v>
      </c>
      <c r="E91" s="5">
        <v>59.7083333333361</v>
      </c>
      <c r="F91" s="6" t="s">
        <v>1315</v>
      </c>
      <c r="G91" s="2">
        <v>110</v>
      </c>
      <c r="H91" s="2">
        <v>110</v>
      </c>
      <c r="I91" s="2">
        <v>56.8</v>
      </c>
      <c r="J91" s="2">
        <v>33.49</v>
      </c>
      <c r="K91" s="2">
        <v>0</v>
      </c>
      <c r="L91" s="2">
        <v>0.88739999999999997</v>
      </c>
      <c r="M91" s="2">
        <v>47.719025999999999</v>
      </c>
      <c r="N91" s="2">
        <v>0</v>
      </c>
      <c r="O91"/>
      <c r="P91"/>
      <c r="Q91" s="2">
        <v>583.75</v>
      </c>
      <c r="R91" s="2">
        <v>-410.66699999999997</v>
      </c>
      <c r="S91" s="2">
        <v>582.75</v>
      </c>
      <c r="T91" s="2">
        <v>-410.66699999999997</v>
      </c>
      <c r="U91" s="2">
        <v>0</v>
      </c>
      <c r="V91" s="2">
        <v>0</v>
      </c>
      <c r="W91" s="2">
        <v>0</v>
      </c>
      <c r="X91" s="2">
        <v>0</v>
      </c>
      <c r="Y91"/>
      <c r="Z91"/>
      <c r="AA91"/>
      <c r="AB91"/>
      <c r="AC91"/>
      <c r="AD91"/>
      <c r="AE91"/>
      <c r="AF91"/>
      <c r="AG91"/>
      <c r="AH91"/>
      <c r="AI91"/>
      <c r="AJ91"/>
      <c r="AK91"/>
      <c r="AL91">
        <v>251</v>
      </c>
    </row>
    <row r="92" spans="1:38" s="2" customFormat="1" x14ac:dyDescent="0.35">
      <c r="A92" s="2" t="s">
        <v>0</v>
      </c>
      <c r="B92" s="13"/>
      <c r="C92" s="3">
        <v>44221.750000000087</v>
      </c>
      <c r="D92" s="2">
        <v>37</v>
      </c>
      <c r="E92" s="5">
        <v>59.7500000000028</v>
      </c>
      <c r="F92" s="6" t="s">
        <v>1316</v>
      </c>
      <c r="G92" s="2">
        <v>205</v>
      </c>
      <c r="H92" s="2">
        <v>205</v>
      </c>
      <c r="I92" s="2">
        <v>56.8</v>
      </c>
      <c r="J92" s="2">
        <v>33.159999999999997</v>
      </c>
      <c r="K92" s="2">
        <v>0</v>
      </c>
      <c r="L92" s="2">
        <v>0.88739999999999997</v>
      </c>
      <c r="M92" s="2">
        <v>47.426183999999992</v>
      </c>
      <c r="N92" s="2">
        <v>0</v>
      </c>
      <c r="O92"/>
      <c r="P92"/>
      <c r="Q92" s="2">
        <v>410</v>
      </c>
      <c r="R92" s="2">
        <v>-393.52499999999998</v>
      </c>
      <c r="S92" s="2">
        <v>409</v>
      </c>
      <c r="T92" s="2">
        <v>-393.52499999999998</v>
      </c>
      <c r="U92" s="2">
        <v>0</v>
      </c>
      <c r="V92" s="2">
        <v>0</v>
      </c>
      <c r="W92" s="2">
        <v>0</v>
      </c>
      <c r="X92" s="2">
        <v>0</v>
      </c>
      <c r="Y92"/>
      <c r="Z92"/>
      <c r="AA92"/>
      <c r="AB92"/>
      <c r="AC92"/>
      <c r="AD92"/>
      <c r="AE92"/>
      <c r="AF92"/>
      <c r="AG92"/>
      <c r="AH92"/>
      <c r="AI92"/>
      <c r="AJ92"/>
      <c r="AK92"/>
      <c r="AL92">
        <v>255</v>
      </c>
    </row>
    <row r="93" spans="1:38" s="2" customFormat="1" x14ac:dyDescent="0.35">
      <c r="A93" s="2" t="s">
        <v>0</v>
      </c>
      <c r="B93" s="13"/>
      <c r="C93" s="3">
        <v>44221.791666666759</v>
      </c>
      <c r="D93" s="2">
        <v>39</v>
      </c>
      <c r="E93" s="5">
        <v>59.791666666669499</v>
      </c>
      <c r="F93" s="6" t="s">
        <v>1317</v>
      </c>
      <c r="G93" s="2">
        <v>90</v>
      </c>
      <c r="H93" s="2">
        <v>90</v>
      </c>
      <c r="I93" s="2">
        <v>56.8</v>
      </c>
      <c r="J93" s="2">
        <v>33.159999999999997</v>
      </c>
      <c r="K93" s="2">
        <v>0</v>
      </c>
      <c r="L93" s="2">
        <v>0.88739999999999997</v>
      </c>
      <c r="M93" s="2">
        <v>47.426183999999992</v>
      </c>
      <c r="N93" s="2">
        <v>0</v>
      </c>
      <c r="O93"/>
      <c r="P93"/>
      <c r="Q93" s="2">
        <v>543.66899999999998</v>
      </c>
      <c r="R93" s="2">
        <v>-543.697</v>
      </c>
      <c r="S93" s="2">
        <v>543.66899999999998</v>
      </c>
      <c r="T93" s="2">
        <v>-543.68200000000002</v>
      </c>
      <c r="U93" s="2">
        <v>0</v>
      </c>
      <c r="V93" s="2">
        <v>0</v>
      </c>
      <c r="W93" s="2">
        <v>0</v>
      </c>
      <c r="X93" s="2">
        <v>0</v>
      </c>
      <c r="Y93"/>
      <c r="Z93"/>
      <c r="AA93"/>
      <c r="AB93"/>
      <c r="AC93"/>
      <c r="AD93"/>
      <c r="AE93"/>
      <c r="AF93"/>
      <c r="AG93"/>
      <c r="AH93"/>
      <c r="AI93"/>
      <c r="AJ93"/>
      <c r="AK93"/>
      <c r="AL93">
        <v>249</v>
      </c>
    </row>
    <row r="94" spans="1:38" s="2" customFormat="1" x14ac:dyDescent="0.35">
      <c r="A94" s="2" t="s">
        <v>0</v>
      </c>
      <c r="B94" s="13"/>
      <c r="C94" s="3">
        <v>44221.83333333343</v>
      </c>
      <c r="D94" s="2">
        <v>41</v>
      </c>
      <c r="E94" s="5">
        <v>59.833333333336199</v>
      </c>
      <c r="F94" s="6" t="s">
        <v>1318</v>
      </c>
      <c r="G94" s="2">
        <v>94</v>
      </c>
      <c r="H94" s="2">
        <v>94</v>
      </c>
      <c r="I94" s="2">
        <v>56.8</v>
      </c>
      <c r="J94" s="2">
        <v>33.159999999999997</v>
      </c>
      <c r="K94" s="2">
        <v>0</v>
      </c>
      <c r="L94" s="2">
        <v>0.88739999999999997</v>
      </c>
      <c r="M94" s="2">
        <v>47.426183999999992</v>
      </c>
      <c r="N94" s="2">
        <v>0</v>
      </c>
      <c r="O94"/>
      <c r="P94"/>
      <c r="Q94" s="2">
        <v>431.88099999999997</v>
      </c>
      <c r="R94" s="2">
        <v>-471.32100000000003</v>
      </c>
      <c r="S94" s="2">
        <v>431.88099999999997</v>
      </c>
      <c r="T94" s="2">
        <v>-470.32100000000003</v>
      </c>
      <c r="U94" s="2">
        <v>0</v>
      </c>
      <c r="V94" s="2">
        <v>0</v>
      </c>
      <c r="W94" s="2">
        <v>0</v>
      </c>
      <c r="X94" s="2">
        <v>0</v>
      </c>
      <c r="Y94"/>
      <c r="Z94"/>
      <c r="AA94"/>
      <c r="AB94"/>
      <c r="AC94"/>
      <c r="AD94"/>
      <c r="AE94"/>
      <c r="AF94"/>
      <c r="AG94"/>
      <c r="AH94"/>
      <c r="AI94"/>
      <c r="AJ94"/>
      <c r="AK94"/>
      <c r="AL94">
        <v>231</v>
      </c>
    </row>
    <row r="95" spans="1:38" s="2" customFormat="1" x14ac:dyDescent="0.35">
      <c r="A95" s="2" t="s">
        <v>0</v>
      </c>
      <c r="B95" s="13"/>
      <c r="C95" s="3">
        <v>44221.875000000102</v>
      </c>
      <c r="D95" s="2">
        <v>43</v>
      </c>
      <c r="E95" s="5">
        <v>59.8750000000028</v>
      </c>
      <c r="F95" s="6" t="s">
        <v>1319</v>
      </c>
      <c r="G95" s="2">
        <v>46.5</v>
      </c>
      <c r="H95" s="2">
        <v>46.5</v>
      </c>
      <c r="I95" s="2">
        <v>56.8</v>
      </c>
      <c r="J95" s="2">
        <v>33.159999999999997</v>
      </c>
      <c r="K95" s="2">
        <v>0</v>
      </c>
      <c r="L95" s="2">
        <v>0.88739999999999997</v>
      </c>
      <c r="M95" s="2">
        <v>47.426183999999992</v>
      </c>
      <c r="N95" s="2">
        <v>0</v>
      </c>
      <c r="O95"/>
      <c r="P95"/>
      <c r="Q95" s="2">
        <v>216.381</v>
      </c>
      <c r="R95" s="2">
        <v>-344.36399999999998</v>
      </c>
      <c r="S95" s="2">
        <v>216.381</v>
      </c>
      <c r="T95" s="2">
        <v>-343.36399999999998</v>
      </c>
      <c r="U95" s="2">
        <v>0</v>
      </c>
      <c r="V95" s="2">
        <v>0</v>
      </c>
      <c r="W95" s="2">
        <v>0</v>
      </c>
      <c r="X95" s="2">
        <v>0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>
        <v>213</v>
      </c>
    </row>
    <row r="96" spans="1:38" s="2" customFormat="1" x14ac:dyDescent="0.35">
      <c r="A96" s="2" t="s">
        <v>0</v>
      </c>
      <c r="B96" s="13"/>
      <c r="C96" s="3">
        <v>44221.916666666773</v>
      </c>
      <c r="D96" s="2">
        <v>45</v>
      </c>
      <c r="E96" s="5">
        <v>59.916666666669499</v>
      </c>
      <c r="F96" s="6" t="s">
        <v>1320</v>
      </c>
      <c r="G96" s="2">
        <v>75</v>
      </c>
      <c r="H96" s="2">
        <v>75</v>
      </c>
      <c r="I96" s="2">
        <v>56.8</v>
      </c>
      <c r="J96" s="2">
        <v>33.159999999999997</v>
      </c>
      <c r="K96" s="2">
        <v>0</v>
      </c>
      <c r="L96" s="2">
        <v>0.88739999999999997</v>
      </c>
      <c r="M96" s="2">
        <v>47.426183999999992</v>
      </c>
      <c r="N96" s="2">
        <v>0</v>
      </c>
      <c r="O96"/>
      <c r="P96"/>
      <c r="Q96" s="2">
        <v>320.82600000000002</v>
      </c>
      <c r="R96" s="2">
        <v>-465.07600000000002</v>
      </c>
      <c r="S96" s="2">
        <v>320.82600000000002</v>
      </c>
      <c r="T96" s="2">
        <v>-464.07600000000002</v>
      </c>
      <c r="U96" s="2">
        <v>0</v>
      </c>
      <c r="V96" s="2">
        <v>0</v>
      </c>
      <c r="W96" s="2">
        <v>0</v>
      </c>
      <c r="X96" s="2">
        <v>0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>
        <v>203</v>
      </c>
    </row>
    <row r="97" spans="1:38" s="2" customFormat="1" x14ac:dyDescent="0.35">
      <c r="A97" s="2" t="s">
        <v>0</v>
      </c>
      <c r="B97" s="13"/>
      <c r="C97" s="3">
        <v>44221.958333333445</v>
      </c>
      <c r="D97" s="2">
        <v>47</v>
      </c>
      <c r="E97" s="5">
        <v>59.958333333336199</v>
      </c>
      <c r="F97" s="6" t="s">
        <v>1321</v>
      </c>
      <c r="G97" s="2">
        <v>45.7</v>
      </c>
      <c r="H97" s="2">
        <v>45.7</v>
      </c>
      <c r="I97" s="2">
        <v>56.8</v>
      </c>
      <c r="J97" s="2">
        <v>33.159999999999997</v>
      </c>
      <c r="K97" s="2">
        <v>0</v>
      </c>
      <c r="L97" s="2">
        <v>0.88739999999999997</v>
      </c>
      <c r="M97" s="2">
        <v>47.426183999999992</v>
      </c>
      <c r="N97" s="2">
        <v>0</v>
      </c>
      <c r="O97"/>
      <c r="P97"/>
      <c r="Q97" s="2">
        <v>588.54999999999995</v>
      </c>
      <c r="R97" s="2">
        <v>-468.25299999999999</v>
      </c>
      <c r="S97" s="2">
        <v>588.54999999999995</v>
      </c>
      <c r="T97" s="2">
        <v>-467.25299999999999</v>
      </c>
      <c r="U97" s="2">
        <v>-130</v>
      </c>
      <c r="V97" s="2">
        <v>0</v>
      </c>
      <c r="W97" s="2">
        <v>-130</v>
      </c>
      <c r="X97" s="2">
        <v>0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>
        <v>172</v>
      </c>
    </row>
    <row r="98" spans="1:38" s="2" customFormat="1" x14ac:dyDescent="0.35">
      <c r="A98" s="2" t="s">
        <v>0</v>
      </c>
      <c r="B98" s="13">
        <v>44222</v>
      </c>
      <c r="C98" s="3">
        <v>44222</v>
      </c>
      <c r="D98" s="2">
        <v>1</v>
      </c>
      <c r="E98" s="5">
        <v>60.0000000000028</v>
      </c>
      <c r="F98" s="6" t="s">
        <v>1322</v>
      </c>
      <c r="G98" s="2">
        <v>38.65</v>
      </c>
      <c r="H98" s="2">
        <v>38.65</v>
      </c>
      <c r="I98" s="2">
        <v>54</v>
      </c>
      <c r="J98" s="2">
        <v>33.159999999999997</v>
      </c>
      <c r="K98" s="2">
        <v>0</v>
      </c>
      <c r="L98" s="2">
        <v>0.88480000000000003</v>
      </c>
      <c r="M98" s="2">
        <v>47.339967999999999</v>
      </c>
      <c r="N98" s="2">
        <v>0</v>
      </c>
      <c r="O98"/>
      <c r="P98"/>
      <c r="Q98" s="2">
        <v>688.56399999999996</v>
      </c>
      <c r="R98" s="2">
        <v>-972.47</v>
      </c>
      <c r="S98" s="2">
        <v>688.56399999999996</v>
      </c>
      <c r="T98" s="2">
        <v>-971.47</v>
      </c>
      <c r="U98" s="2">
        <v>-242.5</v>
      </c>
      <c r="V98" s="2">
        <v>0</v>
      </c>
      <c r="W98" s="2">
        <v>-242.5</v>
      </c>
      <c r="X98" s="2">
        <v>0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>
        <v>164</v>
      </c>
    </row>
    <row r="99" spans="1:38" s="2" customFormat="1" x14ac:dyDescent="0.35">
      <c r="A99" s="2" t="s">
        <v>0</v>
      </c>
      <c r="B99" s="13"/>
      <c r="C99" s="3">
        <v>44222.041666666672</v>
      </c>
      <c r="D99" s="2">
        <v>3</v>
      </c>
      <c r="E99" s="5">
        <v>60.041666666669499</v>
      </c>
      <c r="F99" s="6" t="s">
        <v>1323</v>
      </c>
      <c r="G99" s="2">
        <v>38.06</v>
      </c>
      <c r="H99" s="2">
        <v>38.06</v>
      </c>
      <c r="I99" s="2">
        <v>54</v>
      </c>
      <c r="J99" s="2">
        <v>33.159999999999997</v>
      </c>
      <c r="K99" s="2">
        <v>0</v>
      </c>
      <c r="L99" s="2">
        <v>0.88480000000000003</v>
      </c>
      <c r="M99" s="2">
        <v>47.339967999999999</v>
      </c>
      <c r="N99" s="2">
        <v>0</v>
      </c>
      <c r="O99"/>
      <c r="P99"/>
      <c r="Q99" s="2">
        <v>621.73299999999995</v>
      </c>
      <c r="R99" s="2">
        <v>-614.59699999999998</v>
      </c>
      <c r="S99" s="2">
        <v>621.73299999999995</v>
      </c>
      <c r="T99" s="2">
        <v>-613.59699999999998</v>
      </c>
      <c r="U99" s="2">
        <v>-280</v>
      </c>
      <c r="V99" s="2">
        <v>0</v>
      </c>
      <c r="W99" s="2">
        <v>-280</v>
      </c>
      <c r="X99" s="2">
        <v>0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>
        <v>170</v>
      </c>
    </row>
    <row r="100" spans="1:38" s="2" customFormat="1" x14ac:dyDescent="0.35">
      <c r="A100" s="2" t="s">
        <v>0</v>
      </c>
      <c r="B100" s="13"/>
      <c r="C100" s="3">
        <v>44222.083333333343</v>
      </c>
      <c r="D100" s="2">
        <v>5</v>
      </c>
      <c r="E100" s="5">
        <v>60.083333333336199</v>
      </c>
      <c r="F100" s="6" t="s">
        <v>1324</v>
      </c>
      <c r="G100" s="2">
        <v>69.900000000000006</v>
      </c>
      <c r="H100" s="2">
        <v>69.900000000000006</v>
      </c>
      <c r="I100" s="2">
        <v>54</v>
      </c>
      <c r="J100" s="2">
        <v>33.159999999999997</v>
      </c>
      <c r="K100" s="2">
        <v>0</v>
      </c>
      <c r="L100" s="2">
        <v>0.88480000000000003</v>
      </c>
      <c r="M100" s="2">
        <v>47.339967999999999</v>
      </c>
      <c r="N100" s="2">
        <v>0</v>
      </c>
      <c r="O100"/>
      <c r="P100"/>
      <c r="Q100" s="2">
        <v>529.08299999999997</v>
      </c>
      <c r="R100" s="2">
        <v>-329.59199999999998</v>
      </c>
      <c r="S100" s="2">
        <v>529.08299999999997</v>
      </c>
      <c r="T100" s="2">
        <v>-329.59199999999998</v>
      </c>
      <c r="U100" s="2">
        <v>-317.5</v>
      </c>
      <c r="V100" s="2">
        <v>0</v>
      </c>
      <c r="W100" s="2">
        <v>-316.5</v>
      </c>
      <c r="X100" s="2">
        <v>0</v>
      </c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>
        <v>174</v>
      </c>
    </row>
    <row r="101" spans="1:38" s="2" customFormat="1" x14ac:dyDescent="0.35">
      <c r="A101" s="2" t="s">
        <v>0</v>
      </c>
      <c r="B101" s="13"/>
      <c r="C101" s="3">
        <v>44222.125000000015</v>
      </c>
      <c r="D101" s="2">
        <v>7</v>
      </c>
      <c r="E101" s="5">
        <v>60.125000000002899</v>
      </c>
      <c r="F101" s="6" t="s">
        <v>1325</v>
      </c>
      <c r="G101" s="2">
        <v>69.900000000000006</v>
      </c>
      <c r="H101" s="2">
        <v>69.900000000000006</v>
      </c>
      <c r="I101" s="2">
        <v>54</v>
      </c>
      <c r="J101" s="2">
        <v>33.159999999999997</v>
      </c>
      <c r="K101" s="2">
        <v>0</v>
      </c>
      <c r="L101" s="2">
        <v>0.88480000000000003</v>
      </c>
      <c r="M101" s="2">
        <v>47.339967999999999</v>
      </c>
      <c r="N101" s="2">
        <v>0</v>
      </c>
      <c r="O101"/>
      <c r="P101"/>
      <c r="Q101" s="2">
        <v>699.30499999999995</v>
      </c>
      <c r="R101" s="2">
        <v>-314.99900000000002</v>
      </c>
      <c r="S101" s="2">
        <v>698.30499999999995</v>
      </c>
      <c r="T101" s="2">
        <v>-314.99900000000002</v>
      </c>
      <c r="U101" s="2">
        <v>-317.5</v>
      </c>
      <c r="V101" s="2">
        <v>0</v>
      </c>
      <c r="W101" s="2">
        <v>-317.5</v>
      </c>
      <c r="X101" s="2">
        <v>0</v>
      </c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>
        <v>181</v>
      </c>
    </row>
    <row r="102" spans="1:38" s="2" customFormat="1" x14ac:dyDescent="0.35">
      <c r="A102" s="2" t="s">
        <v>0</v>
      </c>
      <c r="B102" s="13"/>
      <c r="C102" s="3">
        <v>44222.166666666686</v>
      </c>
      <c r="D102" s="2">
        <v>9</v>
      </c>
      <c r="E102" s="5">
        <v>60.166666666669499</v>
      </c>
      <c r="F102" s="6" t="s">
        <v>1326</v>
      </c>
      <c r="G102" s="2">
        <v>40.1</v>
      </c>
      <c r="H102" s="2">
        <v>40.1</v>
      </c>
      <c r="I102" s="2">
        <v>54</v>
      </c>
      <c r="J102" s="2">
        <v>33.159999999999997</v>
      </c>
      <c r="K102" s="2">
        <v>0</v>
      </c>
      <c r="L102" s="2">
        <v>0.88480000000000003</v>
      </c>
      <c r="M102" s="2">
        <v>47.339967999999999</v>
      </c>
      <c r="N102" s="2">
        <v>0</v>
      </c>
      <c r="O102"/>
      <c r="P102"/>
      <c r="Q102" s="2">
        <v>536.93299999999999</v>
      </c>
      <c r="R102" s="2">
        <v>-311.24599999999998</v>
      </c>
      <c r="S102" s="2">
        <v>536.93299999999999</v>
      </c>
      <c r="T102" s="2">
        <v>-311.24599999999998</v>
      </c>
      <c r="U102" s="2">
        <v>-280</v>
      </c>
      <c r="V102" s="2">
        <v>0</v>
      </c>
      <c r="W102" s="2">
        <v>-279</v>
      </c>
      <c r="X102" s="2">
        <v>0</v>
      </c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>
        <v>189</v>
      </c>
    </row>
    <row r="103" spans="1:38" s="2" customFormat="1" x14ac:dyDescent="0.35">
      <c r="A103" s="2" t="s">
        <v>0</v>
      </c>
      <c r="B103" s="13"/>
      <c r="C103" s="3">
        <v>44222.208333333358</v>
      </c>
      <c r="D103" s="2">
        <v>11</v>
      </c>
      <c r="E103" s="5">
        <v>60.208333333336199</v>
      </c>
      <c r="F103" s="6" t="s">
        <v>1327</v>
      </c>
      <c r="G103" s="2">
        <v>69.5</v>
      </c>
      <c r="H103" s="2">
        <v>69.5</v>
      </c>
      <c r="I103" s="2">
        <v>54</v>
      </c>
      <c r="J103" s="2">
        <v>33.159999999999997</v>
      </c>
      <c r="K103" s="2">
        <v>0</v>
      </c>
      <c r="L103" s="2">
        <v>0.88480000000000003</v>
      </c>
      <c r="M103" s="2">
        <v>47.339967999999999</v>
      </c>
      <c r="N103" s="2">
        <v>0</v>
      </c>
      <c r="O103"/>
      <c r="P103"/>
      <c r="Q103" s="2">
        <v>842.56700000000001</v>
      </c>
      <c r="R103" s="2">
        <v>-846.03599999999994</v>
      </c>
      <c r="S103" s="2">
        <v>842.56700000000001</v>
      </c>
      <c r="T103" s="2">
        <v>-845.03599999999994</v>
      </c>
      <c r="U103" s="2">
        <v>-130</v>
      </c>
      <c r="V103" s="2">
        <v>0</v>
      </c>
      <c r="W103" s="2">
        <v>-130</v>
      </c>
      <c r="X103" s="2">
        <v>0</v>
      </c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>
        <v>194</v>
      </c>
    </row>
    <row r="104" spans="1:38" s="2" customFormat="1" x14ac:dyDescent="0.35">
      <c r="A104" s="2" t="s">
        <v>0</v>
      </c>
      <c r="B104" s="13"/>
      <c r="C104" s="3">
        <v>44222.250000000029</v>
      </c>
      <c r="D104" s="2">
        <v>13</v>
      </c>
      <c r="E104" s="5">
        <v>60.250000000002899</v>
      </c>
      <c r="F104" s="6" t="s">
        <v>1328</v>
      </c>
      <c r="G104" s="2">
        <v>38.1</v>
      </c>
      <c r="H104" s="2">
        <v>38.1</v>
      </c>
      <c r="I104" s="2">
        <v>54</v>
      </c>
      <c r="J104" s="2">
        <v>33.159999999999997</v>
      </c>
      <c r="K104" s="2">
        <v>0</v>
      </c>
      <c r="L104" s="2">
        <v>0.88480000000000003</v>
      </c>
      <c r="M104" s="2">
        <v>47.339967999999999</v>
      </c>
      <c r="N104" s="2">
        <v>0</v>
      </c>
      <c r="O104"/>
      <c r="P104"/>
      <c r="Q104" s="2">
        <v>532.452</v>
      </c>
      <c r="R104" s="2">
        <v>-1228.374</v>
      </c>
      <c r="S104" s="2">
        <v>532.452</v>
      </c>
      <c r="T104" s="2">
        <v>-1227.374</v>
      </c>
      <c r="U104" s="2">
        <v>0</v>
      </c>
      <c r="V104" s="2">
        <v>575</v>
      </c>
      <c r="W104" s="2">
        <v>0</v>
      </c>
      <c r="X104" s="2">
        <v>575</v>
      </c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>
        <v>239</v>
      </c>
    </row>
    <row r="105" spans="1:38" s="2" customFormat="1" x14ac:dyDescent="0.35">
      <c r="A105" s="2" t="s">
        <v>0</v>
      </c>
      <c r="B105" s="13"/>
      <c r="C105" s="3">
        <v>44222.291666666701</v>
      </c>
      <c r="D105" s="2">
        <v>15</v>
      </c>
      <c r="E105" s="5">
        <v>60.291666666669499</v>
      </c>
      <c r="F105" s="6" t="s">
        <v>1329</v>
      </c>
      <c r="G105" s="2">
        <v>40.200000000000003</v>
      </c>
      <c r="H105" s="2">
        <v>40.200000000000003</v>
      </c>
      <c r="I105" s="2">
        <v>54</v>
      </c>
      <c r="J105" s="2">
        <v>33.159999999999997</v>
      </c>
      <c r="K105" s="2">
        <v>0</v>
      </c>
      <c r="L105" s="2">
        <v>0.88480000000000003</v>
      </c>
      <c r="M105" s="2">
        <v>47.339967999999999</v>
      </c>
      <c r="N105" s="2">
        <v>0</v>
      </c>
      <c r="O105"/>
      <c r="P105"/>
      <c r="Q105" s="2">
        <v>527.16200000000003</v>
      </c>
      <c r="R105" s="2">
        <v>-470.92399999999998</v>
      </c>
      <c r="S105" s="2">
        <v>526.16200000000003</v>
      </c>
      <c r="T105" s="2">
        <v>-470.92399999999998</v>
      </c>
      <c r="U105" s="2">
        <v>0</v>
      </c>
      <c r="V105" s="2">
        <v>0</v>
      </c>
      <c r="W105" s="2">
        <v>0</v>
      </c>
      <c r="X105" s="2">
        <v>0</v>
      </c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>
        <v>281</v>
      </c>
    </row>
    <row r="106" spans="1:38" s="2" customFormat="1" x14ac:dyDescent="0.35">
      <c r="A106" s="2" t="s">
        <v>0</v>
      </c>
      <c r="B106" s="13"/>
      <c r="C106" s="3">
        <v>44222.333333333372</v>
      </c>
      <c r="D106" s="2">
        <v>17</v>
      </c>
      <c r="E106" s="5">
        <v>60.333333333336199</v>
      </c>
      <c r="F106" s="6" t="s">
        <v>1330</v>
      </c>
      <c r="G106" s="2">
        <v>41.25</v>
      </c>
      <c r="H106" s="2">
        <v>41.25</v>
      </c>
      <c r="I106" s="2">
        <v>54</v>
      </c>
      <c r="J106" s="2">
        <v>32.9</v>
      </c>
      <c r="K106" s="2">
        <v>0</v>
      </c>
      <c r="L106" s="2">
        <v>0.88480000000000003</v>
      </c>
      <c r="M106" s="2">
        <v>47.109920000000002</v>
      </c>
      <c r="N106" s="2">
        <v>0</v>
      </c>
      <c r="O106"/>
      <c r="P106"/>
      <c r="Q106" s="2">
        <v>516.125</v>
      </c>
      <c r="R106" s="2">
        <v>-740.08699999999999</v>
      </c>
      <c r="S106" s="2">
        <v>516.125</v>
      </c>
      <c r="T106" s="2">
        <v>-739.08699999999999</v>
      </c>
      <c r="U106" s="2">
        <v>0</v>
      </c>
      <c r="V106" s="2">
        <v>0</v>
      </c>
      <c r="W106" s="2">
        <v>0</v>
      </c>
      <c r="X106" s="2">
        <v>0</v>
      </c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>
        <v>285</v>
      </c>
    </row>
    <row r="107" spans="1:38" s="2" customFormat="1" x14ac:dyDescent="0.35">
      <c r="A107" s="2" t="s">
        <v>0</v>
      </c>
      <c r="B107" s="13"/>
      <c r="C107" s="3">
        <v>44222.375000000044</v>
      </c>
      <c r="D107" s="2">
        <v>19</v>
      </c>
      <c r="E107" s="5">
        <v>60.375000000002899</v>
      </c>
      <c r="F107" s="6" t="s">
        <v>1331</v>
      </c>
      <c r="G107" s="2">
        <v>42</v>
      </c>
      <c r="H107" s="2">
        <v>42</v>
      </c>
      <c r="I107" s="2">
        <v>54</v>
      </c>
      <c r="J107" s="2">
        <v>33.03</v>
      </c>
      <c r="K107" s="2">
        <v>0</v>
      </c>
      <c r="L107" s="2">
        <v>0.88480000000000003</v>
      </c>
      <c r="M107" s="2">
        <v>47.224944000000001</v>
      </c>
      <c r="N107" s="2">
        <v>0</v>
      </c>
      <c r="O107"/>
      <c r="P107"/>
      <c r="Q107" s="2">
        <v>546.22299999999996</v>
      </c>
      <c r="R107" s="2">
        <v>-719.11</v>
      </c>
      <c r="S107" s="2">
        <v>546.22299999999996</v>
      </c>
      <c r="T107" s="2">
        <v>-718.11</v>
      </c>
      <c r="U107" s="2">
        <v>0</v>
      </c>
      <c r="V107" s="2">
        <v>0</v>
      </c>
      <c r="W107" s="2">
        <v>0</v>
      </c>
      <c r="X107" s="2">
        <v>0</v>
      </c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>
        <v>281</v>
      </c>
    </row>
    <row r="108" spans="1:38" s="2" customFormat="1" x14ac:dyDescent="0.35">
      <c r="A108" s="2" t="s">
        <v>0</v>
      </c>
      <c r="B108" s="13"/>
      <c r="C108" s="3">
        <v>44222.416666666715</v>
      </c>
      <c r="D108" s="2">
        <v>21</v>
      </c>
      <c r="E108" s="5">
        <v>60.416666666669599</v>
      </c>
      <c r="F108" s="6" t="s">
        <v>1332</v>
      </c>
      <c r="G108" s="2">
        <v>74.45</v>
      </c>
      <c r="H108" s="2">
        <v>74.45</v>
      </c>
      <c r="I108" s="2">
        <v>54</v>
      </c>
      <c r="J108" s="2">
        <v>33.32</v>
      </c>
      <c r="K108" s="2">
        <v>0</v>
      </c>
      <c r="L108" s="2">
        <v>0.88480000000000003</v>
      </c>
      <c r="M108" s="2">
        <v>47.481536000000006</v>
      </c>
      <c r="N108" s="2">
        <v>0</v>
      </c>
      <c r="O108"/>
      <c r="P108"/>
      <c r="Q108" s="2">
        <v>515.23299999999995</v>
      </c>
      <c r="R108" s="2">
        <v>-825.74800000000005</v>
      </c>
      <c r="S108" s="2">
        <v>515.23299999999995</v>
      </c>
      <c r="T108" s="2">
        <v>-824.74800000000005</v>
      </c>
      <c r="U108" s="2">
        <v>0</v>
      </c>
      <c r="V108" s="2">
        <v>0</v>
      </c>
      <c r="W108" s="2">
        <v>0</v>
      </c>
      <c r="X108" s="2">
        <v>0</v>
      </c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>
        <v>278</v>
      </c>
    </row>
    <row r="109" spans="1:38" s="2" customFormat="1" x14ac:dyDescent="0.35">
      <c r="A109" s="2" t="s">
        <v>0</v>
      </c>
      <c r="B109" s="13"/>
      <c r="C109" s="3">
        <v>44222.458333333387</v>
      </c>
      <c r="D109" s="2">
        <v>23</v>
      </c>
      <c r="E109" s="5">
        <v>60.458333333336199</v>
      </c>
      <c r="F109" s="6" t="s">
        <v>1333</v>
      </c>
      <c r="G109" s="2">
        <v>94.85</v>
      </c>
      <c r="H109" s="2">
        <v>94.85</v>
      </c>
      <c r="I109" s="2">
        <v>54</v>
      </c>
      <c r="J109" s="2">
        <v>33.33</v>
      </c>
      <c r="K109" s="2">
        <v>0</v>
      </c>
      <c r="L109" s="2">
        <v>0.88480000000000003</v>
      </c>
      <c r="M109" s="2">
        <v>47.490383999999999</v>
      </c>
      <c r="N109" s="2">
        <v>0</v>
      </c>
      <c r="O109"/>
      <c r="P109"/>
      <c r="Q109" s="2">
        <v>505</v>
      </c>
      <c r="R109" s="2">
        <v>-638.38800000000003</v>
      </c>
      <c r="S109" s="2">
        <v>505</v>
      </c>
      <c r="T109" s="2">
        <v>-637.38800000000003</v>
      </c>
      <c r="U109" s="2">
        <v>0</v>
      </c>
      <c r="V109" s="2">
        <v>0</v>
      </c>
      <c r="W109" s="2">
        <v>0</v>
      </c>
      <c r="X109" s="2">
        <v>0</v>
      </c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>
        <v>273</v>
      </c>
    </row>
    <row r="110" spans="1:38" s="2" customFormat="1" x14ac:dyDescent="0.35">
      <c r="A110" s="2" t="s">
        <v>0</v>
      </c>
      <c r="B110" s="13"/>
      <c r="C110" s="3">
        <v>44222.500000000058</v>
      </c>
      <c r="D110" s="2">
        <v>25</v>
      </c>
      <c r="E110" s="5">
        <v>60.500000000002899</v>
      </c>
      <c r="F110" s="6" t="s">
        <v>1334</v>
      </c>
      <c r="G110" s="2">
        <v>100.1</v>
      </c>
      <c r="H110" s="2">
        <v>100.1</v>
      </c>
      <c r="I110" s="2">
        <v>54</v>
      </c>
      <c r="J110" s="2">
        <v>33.299999999999997</v>
      </c>
      <c r="K110" s="2">
        <v>0</v>
      </c>
      <c r="L110" s="2">
        <v>0.88480000000000003</v>
      </c>
      <c r="M110" s="2">
        <v>47.463839999999998</v>
      </c>
      <c r="N110" s="2">
        <v>0</v>
      </c>
      <c r="O110"/>
      <c r="P110"/>
      <c r="Q110" s="2">
        <v>414.815</v>
      </c>
      <c r="R110" s="2">
        <v>-326.45999999999998</v>
      </c>
      <c r="S110" s="2">
        <v>413.815</v>
      </c>
      <c r="T110" s="2">
        <v>-326.45999999999998</v>
      </c>
      <c r="U110" s="2">
        <v>0</v>
      </c>
      <c r="V110" s="2">
        <v>0</v>
      </c>
      <c r="W110" s="2">
        <v>0</v>
      </c>
      <c r="X110" s="2">
        <v>0</v>
      </c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>
        <v>265</v>
      </c>
    </row>
    <row r="111" spans="1:38" s="2" customFormat="1" x14ac:dyDescent="0.35">
      <c r="A111" s="2" t="s">
        <v>0</v>
      </c>
      <c r="B111" s="13"/>
      <c r="C111" s="3">
        <v>44222.54166666673</v>
      </c>
      <c r="D111" s="2">
        <v>27</v>
      </c>
      <c r="E111" s="5">
        <v>60.541666666669599</v>
      </c>
      <c r="F111" s="6" t="s">
        <v>1335</v>
      </c>
      <c r="G111" s="2">
        <v>95</v>
      </c>
      <c r="H111" s="2">
        <v>95</v>
      </c>
      <c r="I111" s="2">
        <v>54</v>
      </c>
      <c r="J111" s="2">
        <v>33.11</v>
      </c>
      <c r="K111" s="2">
        <v>0</v>
      </c>
      <c r="L111" s="2">
        <v>0.88480000000000003</v>
      </c>
      <c r="M111" s="2">
        <v>47.295727999999997</v>
      </c>
      <c r="N111" s="2">
        <v>0</v>
      </c>
      <c r="O111"/>
      <c r="P111"/>
      <c r="Q111" s="2">
        <v>331.67500000000001</v>
      </c>
      <c r="R111" s="2">
        <v>-458.49900000000002</v>
      </c>
      <c r="S111" s="2">
        <v>331.67500000000001</v>
      </c>
      <c r="T111" s="2">
        <v>-457.49900000000002</v>
      </c>
      <c r="U111" s="2">
        <v>0</v>
      </c>
      <c r="V111" s="2">
        <v>0</v>
      </c>
      <c r="W111" s="2">
        <v>0</v>
      </c>
      <c r="X111" s="2">
        <v>0</v>
      </c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>
        <v>258</v>
      </c>
    </row>
    <row r="112" spans="1:38" s="2" customFormat="1" x14ac:dyDescent="0.35">
      <c r="A112" s="2" t="s">
        <v>0</v>
      </c>
      <c r="B112" s="13"/>
      <c r="C112" s="3">
        <v>44222.583333333401</v>
      </c>
      <c r="D112" s="2">
        <v>29</v>
      </c>
      <c r="E112" s="5">
        <v>60.583333333336199</v>
      </c>
      <c r="F112" s="6" t="s">
        <v>1336</v>
      </c>
      <c r="G112" s="2">
        <v>96.778289999999998</v>
      </c>
      <c r="H112" s="2">
        <v>96.778289999999998</v>
      </c>
      <c r="I112" s="2">
        <v>54</v>
      </c>
      <c r="J112" s="2">
        <v>32.86</v>
      </c>
      <c r="K112" s="2">
        <v>0</v>
      </c>
      <c r="L112" s="2">
        <v>0.88480000000000003</v>
      </c>
      <c r="M112" s="2">
        <v>47.074528000000001</v>
      </c>
      <c r="N112" s="2">
        <v>0</v>
      </c>
      <c r="O112"/>
      <c r="P112"/>
      <c r="Q112" s="2">
        <v>231.06700000000001</v>
      </c>
      <c r="R112" s="2">
        <v>-615.91</v>
      </c>
      <c r="S112" s="2">
        <v>231.06700000000001</v>
      </c>
      <c r="T112" s="2">
        <v>-614.91</v>
      </c>
      <c r="U112" s="2">
        <v>0</v>
      </c>
      <c r="V112" s="2">
        <v>0</v>
      </c>
      <c r="W112" s="2">
        <v>0</v>
      </c>
      <c r="X112" s="2">
        <v>0</v>
      </c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>
        <v>260</v>
      </c>
    </row>
    <row r="113" spans="1:38" s="2" customFormat="1" x14ac:dyDescent="0.35">
      <c r="A113" s="2" t="s">
        <v>0</v>
      </c>
      <c r="B113" s="13"/>
      <c r="C113" s="3">
        <v>44222.625000000073</v>
      </c>
      <c r="D113" s="2">
        <v>31</v>
      </c>
      <c r="E113" s="5">
        <v>60.625000000002899</v>
      </c>
      <c r="F113" s="6" t="s">
        <v>1337</v>
      </c>
      <c r="G113" s="2">
        <v>90</v>
      </c>
      <c r="H113" s="2">
        <v>90</v>
      </c>
      <c r="I113" s="2">
        <v>54</v>
      </c>
      <c r="J113" s="2">
        <v>32.979999999999997</v>
      </c>
      <c r="K113" s="2">
        <v>0</v>
      </c>
      <c r="L113" s="2">
        <v>0.88480000000000003</v>
      </c>
      <c r="M113" s="2">
        <v>47.180703999999999</v>
      </c>
      <c r="N113" s="2">
        <v>0</v>
      </c>
      <c r="O113"/>
      <c r="P113"/>
      <c r="Q113" s="2">
        <v>356.81400000000002</v>
      </c>
      <c r="R113" s="2">
        <v>-636.06700000000001</v>
      </c>
      <c r="S113" s="2">
        <v>356.81400000000002</v>
      </c>
      <c r="T113" s="2">
        <v>-635.06700000000001</v>
      </c>
      <c r="U113" s="2">
        <v>0</v>
      </c>
      <c r="V113" s="2">
        <v>0</v>
      </c>
      <c r="W113" s="2">
        <v>0</v>
      </c>
      <c r="X113" s="2">
        <v>0</v>
      </c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>
        <v>264</v>
      </c>
    </row>
    <row r="114" spans="1:38" s="2" customFormat="1" x14ac:dyDescent="0.35">
      <c r="A114" s="2" t="s">
        <v>0</v>
      </c>
      <c r="B114" s="13"/>
      <c r="C114" s="3">
        <v>44222.666666666744</v>
      </c>
      <c r="D114" s="2">
        <v>33</v>
      </c>
      <c r="E114" s="5">
        <v>60.666666666669599</v>
      </c>
      <c r="F114" s="6" t="s">
        <v>1338</v>
      </c>
      <c r="G114" s="2">
        <v>43.7</v>
      </c>
      <c r="H114" s="2">
        <v>43.7</v>
      </c>
      <c r="I114" s="2">
        <v>54</v>
      </c>
      <c r="J114" s="2">
        <v>32.89</v>
      </c>
      <c r="K114" s="2">
        <v>0</v>
      </c>
      <c r="L114" s="2">
        <v>0.88480000000000003</v>
      </c>
      <c r="M114" s="2">
        <v>47.101072000000002</v>
      </c>
      <c r="N114" s="2">
        <v>0</v>
      </c>
      <c r="O114"/>
      <c r="P114"/>
      <c r="Q114" s="2">
        <v>420.375</v>
      </c>
      <c r="R114" s="2">
        <v>-761.10900000000004</v>
      </c>
      <c r="S114" s="2">
        <v>420.375</v>
      </c>
      <c r="T114" s="2">
        <v>-760.10900000000004</v>
      </c>
      <c r="U114" s="2">
        <v>0</v>
      </c>
      <c r="V114" s="2">
        <v>0</v>
      </c>
      <c r="W114" s="2">
        <v>0</v>
      </c>
      <c r="X114" s="2">
        <v>0</v>
      </c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>
        <v>259</v>
      </c>
    </row>
    <row r="115" spans="1:38" s="2" customFormat="1" x14ac:dyDescent="0.35">
      <c r="A115" s="2" t="s">
        <v>0</v>
      </c>
      <c r="B115" s="13"/>
      <c r="C115" s="3">
        <v>44222.708333333416</v>
      </c>
      <c r="D115" s="2">
        <v>35</v>
      </c>
      <c r="E115" s="5">
        <v>60.708333333336299</v>
      </c>
      <c r="F115" s="6" t="s">
        <v>1339</v>
      </c>
      <c r="G115" s="2">
        <v>105</v>
      </c>
      <c r="H115" s="2">
        <v>105</v>
      </c>
      <c r="I115" s="2">
        <v>54</v>
      </c>
      <c r="J115" s="2">
        <v>32.89</v>
      </c>
      <c r="K115" s="2">
        <v>0</v>
      </c>
      <c r="L115" s="2">
        <v>0.88480000000000003</v>
      </c>
      <c r="M115" s="2">
        <v>47.101072000000002</v>
      </c>
      <c r="N115" s="2">
        <v>0</v>
      </c>
      <c r="O115"/>
      <c r="P115"/>
      <c r="Q115" s="2">
        <v>388.36399999999998</v>
      </c>
      <c r="R115" s="2">
        <v>-312.55</v>
      </c>
      <c r="S115" s="2">
        <v>387.36399999999998</v>
      </c>
      <c r="T115" s="2">
        <v>-312.55</v>
      </c>
      <c r="U115" s="2">
        <v>0</v>
      </c>
      <c r="V115" s="2">
        <v>0</v>
      </c>
      <c r="W115" s="2">
        <v>0</v>
      </c>
      <c r="X115" s="2">
        <v>0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>
        <v>260</v>
      </c>
    </row>
    <row r="116" spans="1:38" s="2" customFormat="1" x14ac:dyDescent="0.35">
      <c r="A116" s="2" t="s">
        <v>0</v>
      </c>
      <c r="B116" s="13"/>
      <c r="C116" s="3">
        <v>44222.750000000087</v>
      </c>
      <c r="D116" s="2">
        <v>37</v>
      </c>
      <c r="E116" s="5">
        <v>60.750000000002899</v>
      </c>
      <c r="F116" s="6" t="s">
        <v>1340</v>
      </c>
      <c r="G116" s="2">
        <v>110</v>
      </c>
      <c r="H116" s="2">
        <v>110</v>
      </c>
      <c r="I116" s="2">
        <v>54</v>
      </c>
      <c r="J116" s="2">
        <v>32.89</v>
      </c>
      <c r="K116" s="2">
        <v>0</v>
      </c>
      <c r="L116" s="2">
        <v>0.88480000000000003</v>
      </c>
      <c r="M116" s="2">
        <v>47.101072000000002</v>
      </c>
      <c r="N116" s="2">
        <v>0</v>
      </c>
      <c r="O116"/>
      <c r="P116"/>
      <c r="Q116" s="2">
        <v>393.43099999999998</v>
      </c>
      <c r="R116" s="2">
        <v>-177.06299999999999</v>
      </c>
      <c r="S116" s="2">
        <v>392.43099999999998</v>
      </c>
      <c r="T116" s="2">
        <v>-177.06299999999999</v>
      </c>
      <c r="U116" s="2">
        <v>0</v>
      </c>
      <c r="V116" s="2">
        <v>0</v>
      </c>
      <c r="W116" s="2">
        <v>0</v>
      </c>
      <c r="X116" s="2">
        <v>0</v>
      </c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>
        <v>259</v>
      </c>
    </row>
    <row r="117" spans="1:38" s="2" customFormat="1" x14ac:dyDescent="0.35">
      <c r="A117" s="2" t="s">
        <v>0</v>
      </c>
      <c r="B117" s="13"/>
      <c r="C117" s="3">
        <v>44222.791666666759</v>
      </c>
      <c r="D117" s="2">
        <v>39</v>
      </c>
      <c r="E117" s="5">
        <v>60.791666666669599</v>
      </c>
      <c r="F117" s="6" t="s">
        <v>1341</v>
      </c>
      <c r="G117" s="2">
        <v>94.35</v>
      </c>
      <c r="H117" s="2">
        <v>94.35</v>
      </c>
      <c r="I117" s="2">
        <v>54</v>
      </c>
      <c r="J117" s="2">
        <v>32.89</v>
      </c>
      <c r="K117" s="2">
        <v>0</v>
      </c>
      <c r="L117" s="2">
        <v>0.88480000000000003</v>
      </c>
      <c r="M117" s="2">
        <v>47.101072000000002</v>
      </c>
      <c r="N117" s="2">
        <v>0</v>
      </c>
      <c r="O117"/>
      <c r="P117"/>
      <c r="Q117" s="2">
        <v>471.916</v>
      </c>
      <c r="R117" s="2">
        <v>-464.18</v>
      </c>
      <c r="S117" s="2">
        <v>470.916</v>
      </c>
      <c r="T117" s="2">
        <v>-464.18</v>
      </c>
      <c r="U117" s="2">
        <v>0</v>
      </c>
      <c r="V117" s="2">
        <v>65</v>
      </c>
      <c r="W117" s="2">
        <v>0</v>
      </c>
      <c r="X117" s="2">
        <v>65</v>
      </c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>
        <v>249</v>
      </c>
    </row>
    <row r="118" spans="1:38" s="2" customFormat="1" x14ac:dyDescent="0.35">
      <c r="A118" s="2" t="s">
        <v>0</v>
      </c>
      <c r="B118" s="13"/>
      <c r="C118" s="3">
        <v>44222.83333333343</v>
      </c>
      <c r="D118" s="2">
        <v>41</v>
      </c>
      <c r="E118" s="5">
        <v>60.833333333336299</v>
      </c>
      <c r="F118" s="6" t="s">
        <v>1342</v>
      </c>
      <c r="G118" s="2">
        <v>43.8</v>
      </c>
      <c r="H118" s="2">
        <v>43.8</v>
      </c>
      <c r="I118" s="2">
        <v>54</v>
      </c>
      <c r="J118" s="2">
        <v>32.89</v>
      </c>
      <c r="K118" s="2">
        <v>0</v>
      </c>
      <c r="L118" s="2">
        <v>0.88480000000000003</v>
      </c>
      <c r="M118" s="2">
        <v>47.101072000000002</v>
      </c>
      <c r="N118" s="2">
        <v>0</v>
      </c>
      <c r="O118"/>
      <c r="P118"/>
      <c r="Q118" s="2">
        <v>279.73599999999999</v>
      </c>
      <c r="R118" s="2">
        <v>-408.18900000000002</v>
      </c>
      <c r="S118" s="2">
        <v>279.73599999999999</v>
      </c>
      <c r="T118" s="2">
        <v>-407.18900000000002</v>
      </c>
      <c r="U118" s="2">
        <v>0</v>
      </c>
      <c r="V118" s="2">
        <v>0</v>
      </c>
      <c r="W118" s="2">
        <v>0</v>
      </c>
      <c r="X118" s="2">
        <v>0</v>
      </c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>
        <v>236</v>
      </c>
    </row>
    <row r="119" spans="1:38" s="2" customFormat="1" x14ac:dyDescent="0.35">
      <c r="A119" s="2" t="s">
        <v>0</v>
      </c>
      <c r="B119" s="13"/>
      <c r="C119" s="3">
        <v>44222.875000000102</v>
      </c>
      <c r="D119" s="2">
        <v>43</v>
      </c>
      <c r="E119" s="5">
        <v>60.875000000002899</v>
      </c>
      <c r="F119" s="6" t="s">
        <v>1343</v>
      </c>
      <c r="G119" s="2">
        <v>42.5</v>
      </c>
      <c r="H119" s="2">
        <v>42.5</v>
      </c>
      <c r="I119" s="2">
        <v>54</v>
      </c>
      <c r="J119" s="2">
        <v>32.89</v>
      </c>
      <c r="K119" s="2">
        <v>0</v>
      </c>
      <c r="L119" s="2">
        <v>0.88480000000000003</v>
      </c>
      <c r="M119" s="2">
        <v>47.101072000000002</v>
      </c>
      <c r="N119" s="2">
        <v>0</v>
      </c>
      <c r="O119"/>
      <c r="P119"/>
      <c r="Q119" s="2">
        <v>288.79899999999998</v>
      </c>
      <c r="R119" s="2">
        <v>-387.74400000000003</v>
      </c>
      <c r="S119" s="2">
        <v>288.79899999999998</v>
      </c>
      <c r="T119" s="2">
        <v>-386.74400000000003</v>
      </c>
      <c r="U119" s="2">
        <v>0</v>
      </c>
      <c r="V119" s="2">
        <v>0</v>
      </c>
      <c r="W119" s="2">
        <v>0</v>
      </c>
      <c r="X119" s="2">
        <v>0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>
        <v>206</v>
      </c>
    </row>
    <row r="120" spans="1:38" s="2" customFormat="1" x14ac:dyDescent="0.35">
      <c r="A120" s="2" t="s">
        <v>0</v>
      </c>
      <c r="B120" s="13"/>
      <c r="C120" s="3">
        <v>44222.916666666773</v>
      </c>
      <c r="D120" s="2">
        <v>45</v>
      </c>
      <c r="E120" s="5">
        <v>60.916666666669599</v>
      </c>
      <c r="F120" s="6" t="s">
        <v>1344</v>
      </c>
      <c r="G120" s="2">
        <v>42.15</v>
      </c>
      <c r="H120" s="2">
        <v>42.15</v>
      </c>
      <c r="I120" s="2">
        <v>54</v>
      </c>
      <c r="J120" s="2">
        <v>32.89</v>
      </c>
      <c r="K120" s="2">
        <v>0</v>
      </c>
      <c r="L120" s="2">
        <v>0.88480000000000003</v>
      </c>
      <c r="M120" s="2">
        <v>47.101072000000002</v>
      </c>
      <c r="N120" s="2">
        <v>0</v>
      </c>
      <c r="O120"/>
      <c r="P120"/>
      <c r="Q120" s="2">
        <v>212.20599999999999</v>
      </c>
      <c r="R120" s="2">
        <v>-310.07499999999999</v>
      </c>
      <c r="S120" s="2">
        <v>212.20599999999999</v>
      </c>
      <c r="T120" s="2">
        <v>-309.07499999999999</v>
      </c>
      <c r="U120" s="2">
        <v>-146</v>
      </c>
      <c r="V120" s="2">
        <v>0</v>
      </c>
      <c r="W120" s="2">
        <v>-146</v>
      </c>
      <c r="X120" s="2">
        <v>0</v>
      </c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>
        <v>177</v>
      </c>
    </row>
    <row r="121" spans="1:38" s="2" customFormat="1" x14ac:dyDescent="0.35">
      <c r="A121" s="2" t="s">
        <v>0</v>
      </c>
      <c r="B121" s="13"/>
      <c r="C121" s="3">
        <v>44222.958333333445</v>
      </c>
      <c r="D121" s="2">
        <v>47</v>
      </c>
      <c r="E121" s="5">
        <v>60.958333333336299</v>
      </c>
      <c r="F121" s="6" t="s">
        <v>1345</v>
      </c>
      <c r="G121" s="2">
        <v>73</v>
      </c>
      <c r="H121" s="2">
        <v>73</v>
      </c>
      <c r="I121" s="2">
        <v>54</v>
      </c>
      <c r="J121" s="2">
        <v>32.89</v>
      </c>
      <c r="K121" s="2">
        <v>0</v>
      </c>
      <c r="L121" s="2">
        <v>0.88480000000000003</v>
      </c>
      <c r="M121" s="2">
        <v>47.101072000000002</v>
      </c>
      <c r="N121" s="2">
        <v>0</v>
      </c>
      <c r="O121"/>
      <c r="P121"/>
      <c r="Q121" s="2">
        <v>503.62299999999999</v>
      </c>
      <c r="R121" s="2">
        <v>-392.11500000000001</v>
      </c>
      <c r="S121" s="2">
        <v>503.62299999999999</v>
      </c>
      <c r="T121" s="2">
        <v>-391.11500000000001</v>
      </c>
      <c r="U121" s="2">
        <v>-346</v>
      </c>
      <c r="V121" s="2">
        <v>0</v>
      </c>
      <c r="W121" s="2">
        <v>-346</v>
      </c>
      <c r="X121" s="2">
        <v>0</v>
      </c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>
        <v>157</v>
      </c>
    </row>
    <row r="122" spans="1:38" s="2" customFormat="1" x14ac:dyDescent="0.35">
      <c r="A122" s="2" t="s">
        <v>0</v>
      </c>
      <c r="B122" s="13">
        <v>44223</v>
      </c>
      <c r="C122" s="3">
        <v>44223</v>
      </c>
      <c r="D122" s="2">
        <v>1</v>
      </c>
      <c r="E122" s="5">
        <v>61.000000000002998</v>
      </c>
      <c r="F122" s="6" t="s">
        <v>1346</v>
      </c>
      <c r="G122" s="2">
        <v>72</v>
      </c>
      <c r="H122" s="2">
        <v>72</v>
      </c>
      <c r="I122" s="2">
        <v>53.8</v>
      </c>
      <c r="J122" s="2">
        <v>32.89</v>
      </c>
      <c r="K122" s="2">
        <v>0</v>
      </c>
      <c r="L122" s="2">
        <v>0.88470000000000004</v>
      </c>
      <c r="M122" s="2">
        <v>47.097783000000007</v>
      </c>
      <c r="N122" s="2">
        <v>0</v>
      </c>
      <c r="O122"/>
      <c r="P122"/>
      <c r="Q122" s="2">
        <v>835.38499999999999</v>
      </c>
      <c r="R122" s="2">
        <v>-336.13299999999998</v>
      </c>
      <c r="S122" s="2">
        <v>834.38499999999999</v>
      </c>
      <c r="T122" s="2">
        <v>-336.13299999999998</v>
      </c>
      <c r="U122" s="2">
        <v>-346</v>
      </c>
      <c r="V122" s="2">
        <v>0</v>
      </c>
      <c r="W122" s="2">
        <v>-346</v>
      </c>
      <c r="X122" s="2">
        <v>0</v>
      </c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>
        <v>150</v>
      </c>
    </row>
    <row r="123" spans="1:38" s="2" customFormat="1" x14ac:dyDescent="0.35">
      <c r="A123" s="2" t="s">
        <v>0</v>
      </c>
      <c r="B123" s="13"/>
      <c r="C123" s="3">
        <v>44223.041666666672</v>
      </c>
      <c r="D123" s="2">
        <v>3</v>
      </c>
      <c r="E123" s="5">
        <v>61.041666666669599</v>
      </c>
      <c r="F123" s="6" t="s">
        <v>1347</v>
      </c>
      <c r="G123" s="2">
        <v>50</v>
      </c>
      <c r="H123" s="2">
        <v>50</v>
      </c>
      <c r="I123" s="2">
        <v>53.8</v>
      </c>
      <c r="J123" s="2">
        <v>32.89</v>
      </c>
      <c r="K123" s="2">
        <v>0</v>
      </c>
      <c r="L123" s="2">
        <v>0.88470000000000004</v>
      </c>
      <c r="M123" s="2">
        <v>47.097783000000007</v>
      </c>
      <c r="N123" s="2">
        <v>0</v>
      </c>
      <c r="O123"/>
      <c r="P123"/>
      <c r="Q123" s="2">
        <v>900.149</v>
      </c>
      <c r="R123" s="2">
        <v>-344.72500000000002</v>
      </c>
      <c r="S123" s="2">
        <v>899.149</v>
      </c>
      <c r="T123" s="2">
        <v>-344.72500000000002</v>
      </c>
      <c r="U123" s="2">
        <v>-296</v>
      </c>
      <c r="V123" s="2">
        <v>0</v>
      </c>
      <c r="W123" s="2">
        <v>-296</v>
      </c>
      <c r="X123" s="2">
        <v>0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>
        <v>154</v>
      </c>
    </row>
    <row r="124" spans="1:38" s="2" customFormat="1" x14ac:dyDescent="0.35">
      <c r="A124" s="2" t="s">
        <v>0</v>
      </c>
      <c r="B124" s="13"/>
      <c r="C124" s="3">
        <v>44223.083333333343</v>
      </c>
      <c r="D124" s="2">
        <v>5</v>
      </c>
      <c r="E124" s="5">
        <v>61.083333333336299</v>
      </c>
      <c r="F124" s="6" t="s">
        <v>1348</v>
      </c>
      <c r="G124" s="2">
        <v>24.36</v>
      </c>
      <c r="H124" s="2">
        <v>24.36</v>
      </c>
      <c r="I124" s="2">
        <v>53.8</v>
      </c>
      <c r="J124" s="2">
        <v>32.89</v>
      </c>
      <c r="K124" s="2">
        <v>0</v>
      </c>
      <c r="L124" s="2">
        <v>0.88470000000000004</v>
      </c>
      <c r="M124" s="2">
        <v>47.097783000000007</v>
      </c>
      <c r="N124" s="2">
        <v>0</v>
      </c>
      <c r="O124"/>
      <c r="P124"/>
      <c r="Q124" s="2">
        <v>684.67600000000004</v>
      </c>
      <c r="R124" s="2">
        <v>-364.27800000000002</v>
      </c>
      <c r="S124" s="2">
        <v>683.67600000000004</v>
      </c>
      <c r="T124" s="2">
        <v>-364.27800000000002</v>
      </c>
      <c r="U124" s="2">
        <v>-296</v>
      </c>
      <c r="V124" s="2">
        <v>0</v>
      </c>
      <c r="W124" s="2">
        <v>-296</v>
      </c>
      <c r="X124" s="2">
        <v>0</v>
      </c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>
        <v>159</v>
      </c>
    </row>
    <row r="125" spans="1:38" s="2" customFormat="1" x14ac:dyDescent="0.35">
      <c r="A125" s="2" t="s">
        <v>0</v>
      </c>
      <c r="B125" s="13"/>
      <c r="C125" s="3">
        <v>44223.125000000015</v>
      </c>
      <c r="D125" s="2">
        <v>7</v>
      </c>
      <c r="E125" s="5">
        <v>61.125000000002998</v>
      </c>
      <c r="F125" s="6" t="s">
        <v>1349</v>
      </c>
      <c r="G125" s="2">
        <v>22.86</v>
      </c>
      <c r="H125" s="2">
        <v>22.86</v>
      </c>
      <c r="I125" s="2">
        <v>53.8</v>
      </c>
      <c r="J125" s="2">
        <v>32.89</v>
      </c>
      <c r="K125" s="2">
        <v>0</v>
      </c>
      <c r="L125" s="2">
        <v>0.88470000000000004</v>
      </c>
      <c r="M125" s="2">
        <v>47.097783000000007</v>
      </c>
      <c r="N125" s="2">
        <v>0</v>
      </c>
      <c r="O125"/>
      <c r="P125"/>
      <c r="Q125" s="2">
        <v>742.505</v>
      </c>
      <c r="R125" s="2">
        <v>-382.33</v>
      </c>
      <c r="S125" s="2">
        <v>741.505</v>
      </c>
      <c r="T125" s="2">
        <v>-382.33</v>
      </c>
      <c r="U125" s="2">
        <v>-296</v>
      </c>
      <c r="V125" s="2">
        <v>0</v>
      </c>
      <c r="W125" s="2">
        <v>-296</v>
      </c>
      <c r="X125" s="2">
        <v>0</v>
      </c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>
        <v>164</v>
      </c>
    </row>
    <row r="126" spans="1:38" s="2" customFormat="1" x14ac:dyDescent="0.35">
      <c r="A126" s="2" t="s">
        <v>0</v>
      </c>
      <c r="B126" s="13"/>
      <c r="C126" s="3">
        <v>44223.166666666686</v>
      </c>
      <c r="D126" s="2">
        <v>9</v>
      </c>
      <c r="E126" s="5">
        <v>61.166666666669599</v>
      </c>
      <c r="F126" s="6" t="s">
        <v>1350</v>
      </c>
      <c r="G126" s="2">
        <v>12.75</v>
      </c>
      <c r="H126" s="2">
        <v>12.75</v>
      </c>
      <c r="I126" s="2">
        <v>53.8</v>
      </c>
      <c r="J126" s="2">
        <v>32.89</v>
      </c>
      <c r="K126" s="2">
        <v>0</v>
      </c>
      <c r="L126" s="2">
        <v>0.88470000000000004</v>
      </c>
      <c r="M126" s="2">
        <v>47.097783000000007</v>
      </c>
      <c r="N126" s="2">
        <v>0</v>
      </c>
      <c r="O126"/>
      <c r="P126"/>
      <c r="Q126" s="2">
        <v>806.33299999999997</v>
      </c>
      <c r="R126" s="2">
        <v>-400.88299999999998</v>
      </c>
      <c r="S126" s="2">
        <v>805.33299999999997</v>
      </c>
      <c r="T126" s="2">
        <v>-400.88299999999998</v>
      </c>
      <c r="U126" s="2">
        <v>-296</v>
      </c>
      <c r="V126" s="2">
        <v>0</v>
      </c>
      <c r="W126" s="2">
        <v>-296</v>
      </c>
      <c r="X126" s="2">
        <v>0</v>
      </c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>
        <v>168</v>
      </c>
    </row>
    <row r="127" spans="1:38" s="2" customFormat="1" x14ac:dyDescent="0.35">
      <c r="A127" s="2" t="s">
        <v>0</v>
      </c>
      <c r="B127" s="13"/>
      <c r="C127" s="3">
        <v>44223.208333333358</v>
      </c>
      <c r="D127" s="2">
        <v>11</v>
      </c>
      <c r="E127" s="5">
        <v>61.208333333336299</v>
      </c>
      <c r="F127" s="6" t="s">
        <v>1351</v>
      </c>
      <c r="G127" s="2">
        <v>36.690130000000003</v>
      </c>
      <c r="H127" s="2">
        <v>36.690130000000003</v>
      </c>
      <c r="I127" s="2">
        <v>53.8</v>
      </c>
      <c r="J127" s="2">
        <v>32.89</v>
      </c>
      <c r="K127" s="2">
        <v>0</v>
      </c>
      <c r="L127" s="2">
        <v>0.88470000000000004</v>
      </c>
      <c r="M127" s="2">
        <v>47.097783000000007</v>
      </c>
      <c r="N127" s="2">
        <v>0</v>
      </c>
      <c r="O127"/>
      <c r="P127"/>
      <c r="Q127" s="2">
        <v>702.10799999999995</v>
      </c>
      <c r="R127" s="2">
        <v>-335.875</v>
      </c>
      <c r="S127" s="2">
        <v>701.10699999999997</v>
      </c>
      <c r="T127" s="2">
        <v>-335.875</v>
      </c>
      <c r="U127" s="2">
        <v>-246</v>
      </c>
      <c r="V127" s="2">
        <v>0</v>
      </c>
      <c r="W127" s="2">
        <v>-246</v>
      </c>
      <c r="X127" s="2">
        <v>0</v>
      </c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>
        <v>177</v>
      </c>
    </row>
    <row r="128" spans="1:38" s="2" customFormat="1" x14ac:dyDescent="0.35">
      <c r="A128" s="2" t="s">
        <v>0</v>
      </c>
      <c r="B128" s="13"/>
      <c r="C128" s="3">
        <v>44223.250000000029</v>
      </c>
      <c r="D128" s="2">
        <v>13</v>
      </c>
      <c r="E128" s="5">
        <v>61.250000000002998</v>
      </c>
      <c r="F128" s="6" t="s">
        <v>1352</v>
      </c>
      <c r="G128" s="2">
        <v>72.5</v>
      </c>
      <c r="H128" s="2">
        <v>72.5</v>
      </c>
      <c r="I128" s="2">
        <v>53.8</v>
      </c>
      <c r="J128" s="2">
        <v>32.89</v>
      </c>
      <c r="K128" s="2">
        <v>0</v>
      </c>
      <c r="L128" s="2">
        <v>0.88470000000000004</v>
      </c>
      <c r="M128" s="2">
        <v>47.097783000000007</v>
      </c>
      <c r="N128" s="2">
        <v>0</v>
      </c>
      <c r="O128"/>
      <c r="P128"/>
      <c r="Q128" s="2">
        <v>586.44200000000001</v>
      </c>
      <c r="R128" s="2">
        <v>-108.66200000000001</v>
      </c>
      <c r="S128" s="2">
        <v>585.44200000000001</v>
      </c>
      <c r="T128" s="2">
        <v>-108.66200000000001</v>
      </c>
      <c r="U128" s="2">
        <v>-146</v>
      </c>
      <c r="V128" s="2">
        <v>0</v>
      </c>
      <c r="W128" s="2">
        <v>-146</v>
      </c>
      <c r="X128" s="2">
        <v>0</v>
      </c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>
        <v>207</v>
      </c>
    </row>
    <row r="129" spans="1:38" s="2" customFormat="1" x14ac:dyDescent="0.35">
      <c r="A129" s="2" t="s">
        <v>0</v>
      </c>
      <c r="B129" s="13"/>
      <c r="C129" s="3">
        <v>44223.291666666701</v>
      </c>
      <c r="D129" s="2">
        <v>15</v>
      </c>
      <c r="E129" s="5">
        <v>61.291666666669698</v>
      </c>
      <c r="F129" s="6" t="s">
        <v>1353</v>
      </c>
      <c r="G129" s="2">
        <v>72.5</v>
      </c>
      <c r="H129" s="2">
        <v>72.5</v>
      </c>
      <c r="I129" s="2">
        <v>53.8</v>
      </c>
      <c r="J129" s="2">
        <v>32.89</v>
      </c>
      <c r="K129" s="2">
        <v>0</v>
      </c>
      <c r="L129" s="2">
        <v>0.88470000000000004</v>
      </c>
      <c r="M129" s="2">
        <v>47.097783000000007</v>
      </c>
      <c r="N129" s="2">
        <v>0</v>
      </c>
      <c r="O129"/>
      <c r="P129"/>
      <c r="Q129" s="2">
        <v>374.08</v>
      </c>
      <c r="R129" s="2">
        <v>-239.006</v>
      </c>
      <c r="S129" s="2">
        <v>373.08</v>
      </c>
      <c r="T129" s="2">
        <v>-239.006</v>
      </c>
      <c r="U129" s="2">
        <v>0</v>
      </c>
      <c r="V129" s="2">
        <v>0</v>
      </c>
      <c r="W129" s="2">
        <v>0</v>
      </c>
      <c r="X129" s="2">
        <v>0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>
        <v>264</v>
      </c>
    </row>
    <row r="130" spans="1:38" s="2" customFormat="1" x14ac:dyDescent="0.35">
      <c r="A130" s="2" t="s">
        <v>0</v>
      </c>
      <c r="B130" s="13"/>
      <c r="C130" s="3">
        <v>44223.333333333372</v>
      </c>
      <c r="D130" s="2">
        <v>17</v>
      </c>
      <c r="E130" s="5">
        <v>61.333333333336299</v>
      </c>
      <c r="F130" s="6" t="s">
        <v>1354</v>
      </c>
      <c r="G130" s="2">
        <v>79</v>
      </c>
      <c r="H130" s="2">
        <v>79</v>
      </c>
      <c r="I130" s="2">
        <v>53.8</v>
      </c>
      <c r="J130" s="2">
        <v>33.270000000000003</v>
      </c>
      <c r="K130" s="2">
        <v>0</v>
      </c>
      <c r="L130" s="2">
        <v>0.88470000000000004</v>
      </c>
      <c r="M130" s="2">
        <v>47.433969000000005</v>
      </c>
      <c r="N130" s="2">
        <v>0</v>
      </c>
      <c r="O130"/>
      <c r="P130"/>
      <c r="Q130" s="2">
        <v>425.77699999999999</v>
      </c>
      <c r="R130" s="2">
        <v>-204.34899999999999</v>
      </c>
      <c r="S130" s="2">
        <v>424.77699999999999</v>
      </c>
      <c r="T130" s="2">
        <v>-204.34899999999999</v>
      </c>
      <c r="U130" s="2">
        <v>0</v>
      </c>
      <c r="V130" s="2">
        <v>0</v>
      </c>
      <c r="W130" s="2">
        <v>0</v>
      </c>
      <c r="X130" s="2">
        <v>0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>
        <v>287</v>
      </c>
    </row>
    <row r="131" spans="1:38" s="2" customFormat="1" x14ac:dyDescent="0.35">
      <c r="A131" s="2" t="s">
        <v>0</v>
      </c>
      <c r="B131" s="13"/>
      <c r="C131" s="3">
        <v>44223.375000000044</v>
      </c>
      <c r="D131" s="2">
        <v>19</v>
      </c>
      <c r="E131" s="5">
        <v>61.375000000002998</v>
      </c>
      <c r="F131" s="6" t="s">
        <v>1355</v>
      </c>
      <c r="G131" s="2">
        <v>71.900000000000006</v>
      </c>
      <c r="H131" s="2">
        <v>71.900000000000006</v>
      </c>
      <c r="I131" s="2">
        <v>53.8</v>
      </c>
      <c r="J131" s="2">
        <v>32.79</v>
      </c>
      <c r="K131" s="2">
        <v>0</v>
      </c>
      <c r="L131" s="2">
        <v>0.88470000000000004</v>
      </c>
      <c r="M131" s="2">
        <v>47.009313000000006</v>
      </c>
      <c r="N131" s="2">
        <v>0</v>
      </c>
      <c r="O131"/>
      <c r="P131"/>
      <c r="Q131" s="2">
        <v>35.021999999999998</v>
      </c>
      <c r="R131" s="2">
        <v>-85.081000000000003</v>
      </c>
      <c r="S131" s="2">
        <v>35.021999999999998</v>
      </c>
      <c r="T131" s="2">
        <v>-84.081000000000003</v>
      </c>
      <c r="U131" s="2">
        <v>0</v>
      </c>
      <c r="V131" s="2">
        <v>0</v>
      </c>
      <c r="W131" s="2">
        <v>0</v>
      </c>
      <c r="X131" s="2">
        <v>0</v>
      </c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>
        <v>299</v>
      </c>
    </row>
    <row r="132" spans="1:38" s="2" customFormat="1" x14ac:dyDescent="0.35">
      <c r="A132" s="2" t="s">
        <v>0</v>
      </c>
      <c r="B132" s="13"/>
      <c r="C132" s="3">
        <v>44223.416666666715</v>
      </c>
      <c r="D132" s="2">
        <v>21</v>
      </c>
      <c r="E132" s="5">
        <v>61.416666666669698</v>
      </c>
      <c r="F132" s="6" t="s">
        <v>1356</v>
      </c>
      <c r="G132" s="2">
        <v>42.2</v>
      </c>
      <c r="H132" s="2">
        <v>42.2</v>
      </c>
      <c r="I132" s="2">
        <v>53.8</v>
      </c>
      <c r="J132" s="2">
        <v>32.78</v>
      </c>
      <c r="K132" s="2">
        <v>0</v>
      </c>
      <c r="L132" s="2">
        <v>0.88470000000000004</v>
      </c>
      <c r="M132" s="2">
        <v>47.000466000000003</v>
      </c>
      <c r="N132" s="2">
        <v>0</v>
      </c>
      <c r="O132"/>
      <c r="P132"/>
      <c r="Q132" s="2">
        <v>75.846000000000004</v>
      </c>
      <c r="R132" s="2">
        <v>-240.822</v>
      </c>
      <c r="S132" s="2">
        <v>75.846000000000004</v>
      </c>
      <c r="T132" s="2">
        <v>-239.822</v>
      </c>
      <c r="U132" s="2">
        <v>0</v>
      </c>
      <c r="V132" s="2">
        <v>0</v>
      </c>
      <c r="W132" s="2">
        <v>0</v>
      </c>
      <c r="X132" s="2">
        <v>0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>
        <v>297</v>
      </c>
    </row>
    <row r="133" spans="1:38" s="2" customFormat="1" x14ac:dyDescent="0.35">
      <c r="A133" s="2" t="s">
        <v>0</v>
      </c>
      <c r="B133" s="13"/>
      <c r="C133" s="3">
        <v>44223.458333333387</v>
      </c>
      <c r="D133" s="2">
        <v>23</v>
      </c>
      <c r="E133" s="5">
        <v>61.458333333336299</v>
      </c>
      <c r="F133" s="6" t="s">
        <v>1357</v>
      </c>
      <c r="G133" s="2">
        <v>42.5</v>
      </c>
      <c r="H133" s="2">
        <v>42.5</v>
      </c>
      <c r="I133" s="2">
        <v>53.8</v>
      </c>
      <c r="J133" s="2">
        <v>32.81</v>
      </c>
      <c r="K133" s="2">
        <v>0</v>
      </c>
      <c r="L133" s="2">
        <v>0.88470000000000004</v>
      </c>
      <c r="M133" s="2">
        <v>47.027007000000005</v>
      </c>
      <c r="N133" s="2">
        <v>0</v>
      </c>
      <c r="O133"/>
      <c r="P133"/>
      <c r="Q133" s="2">
        <v>110.35</v>
      </c>
      <c r="R133" s="2">
        <v>-269.89</v>
      </c>
      <c r="S133" s="2">
        <v>110.35</v>
      </c>
      <c r="T133" s="2">
        <v>-268.88900000000001</v>
      </c>
      <c r="U133" s="2">
        <v>0</v>
      </c>
      <c r="V133" s="2">
        <v>0</v>
      </c>
      <c r="W133" s="2">
        <v>0</v>
      </c>
      <c r="X133" s="2">
        <v>0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>
        <v>300</v>
      </c>
    </row>
    <row r="134" spans="1:38" s="2" customFormat="1" x14ac:dyDescent="0.35">
      <c r="A134" s="2" t="s">
        <v>0</v>
      </c>
      <c r="B134" s="13"/>
      <c r="C134" s="3">
        <v>44223.500000000058</v>
      </c>
      <c r="D134" s="2">
        <v>25</v>
      </c>
      <c r="E134" s="5">
        <v>61.500000000002998</v>
      </c>
      <c r="F134" s="6" t="s">
        <v>1358</v>
      </c>
      <c r="G134" s="2">
        <v>71.900000000000006</v>
      </c>
      <c r="H134" s="2">
        <v>71.900000000000006</v>
      </c>
      <c r="I134" s="2">
        <v>53.8</v>
      </c>
      <c r="J134" s="2">
        <v>32.75</v>
      </c>
      <c r="K134" s="2">
        <v>0</v>
      </c>
      <c r="L134" s="2">
        <v>0.88470000000000004</v>
      </c>
      <c r="M134" s="2">
        <v>46.973925000000001</v>
      </c>
      <c r="N134" s="2">
        <v>0</v>
      </c>
      <c r="O134"/>
      <c r="P134"/>
      <c r="Q134" s="2">
        <v>346.49799999999999</v>
      </c>
      <c r="R134" s="2">
        <v>-314.60000000000002</v>
      </c>
      <c r="S134" s="2">
        <v>345.49799999999999</v>
      </c>
      <c r="T134" s="2">
        <v>-314.60000000000002</v>
      </c>
      <c r="U134" s="2">
        <v>0</v>
      </c>
      <c r="V134" s="2">
        <v>0</v>
      </c>
      <c r="W134" s="2">
        <v>0</v>
      </c>
      <c r="X134" s="2">
        <v>0</v>
      </c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>
        <v>297</v>
      </c>
    </row>
    <row r="135" spans="1:38" s="2" customFormat="1" x14ac:dyDescent="0.35">
      <c r="A135" s="2" t="s">
        <v>0</v>
      </c>
      <c r="B135" s="13"/>
      <c r="C135" s="3">
        <v>44223.54166666673</v>
      </c>
      <c r="D135" s="2">
        <v>27</v>
      </c>
      <c r="E135" s="5">
        <v>61.541666666669698</v>
      </c>
      <c r="F135" s="6" t="s">
        <v>1359</v>
      </c>
      <c r="G135" s="2">
        <v>77</v>
      </c>
      <c r="H135" s="2">
        <v>77</v>
      </c>
      <c r="I135" s="2">
        <v>53.8</v>
      </c>
      <c r="J135" s="2">
        <v>32.799999999999997</v>
      </c>
      <c r="K135" s="2">
        <v>0</v>
      </c>
      <c r="L135" s="2">
        <v>0.88470000000000004</v>
      </c>
      <c r="M135" s="2">
        <v>47.018159999999995</v>
      </c>
      <c r="N135" s="2">
        <v>0</v>
      </c>
      <c r="O135"/>
      <c r="P135"/>
      <c r="Q135" s="2">
        <v>234.70099999999999</v>
      </c>
      <c r="R135" s="2">
        <v>-241.863</v>
      </c>
      <c r="S135" s="2">
        <v>234.70099999999999</v>
      </c>
      <c r="T135" s="2">
        <v>-240.863</v>
      </c>
      <c r="U135" s="2">
        <v>0</v>
      </c>
      <c r="V135" s="2">
        <v>0</v>
      </c>
      <c r="W135" s="2">
        <v>0</v>
      </c>
      <c r="X135" s="2">
        <v>0</v>
      </c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>
        <v>297</v>
      </c>
    </row>
    <row r="136" spans="1:38" s="2" customFormat="1" x14ac:dyDescent="0.35">
      <c r="A136" s="2" t="s">
        <v>0</v>
      </c>
      <c r="B136" s="13"/>
      <c r="C136" s="3">
        <v>44223.583333333401</v>
      </c>
      <c r="D136" s="2">
        <v>29</v>
      </c>
      <c r="E136" s="5">
        <v>61.583333333336398</v>
      </c>
      <c r="F136" s="6" t="s">
        <v>1360</v>
      </c>
      <c r="G136" s="2">
        <v>71.900000000000006</v>
      </c>
      <c r="H136" s="2">
        <v>71.900000000000006</v>
      </c>
      <c r="I136" s="2">
        <v>53.8</v>
      </c>
      <c r="J136" s="2">
        <v>32.56</v>
      </c>
      <c r="K136" s="2">
        <v>0</v>
      </c>
      <c r="L136" s="2">
        <v>0.88470000000000004</v>
      </c>
      <c r="M136" s="2">
        <v>46.805832000000002</v>
      </c>
      <c r="N136" s="2">
        <v>0</v>
      </c>
      <c r="O136"/>
      <c r="P136"/>
      <c r="Q136" s="2">
        <v>161.74199999999999</v>
      </c>
      <c r="R136" s="2">
        <v>-318.86599999999999</v>
      </c>
      <c r="S136" s="2">
        <v>161.74199999999999</v>
      </c>
      <c r="T136" s="2">
        <v>-317.86599999999999</v>
      </c>
      <c r="U136" s="2">
        <v>0</v>
      </c>
      <c r="V136" s="2">
        <v>0</v>
      </c>
      <c r="W136" s="2">
        <v>0</v>
      </c>
      <c r="X136" s="2">
        <v>0</v>
      </c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>
        <v>300</v>
      </c>
    </row>
    <row r="137" spans="1:38" s="2" customFormat="1" x14ac:dyDescent="0.35">
      <c r="A137" s="2" t="s">
        <v>0</v>
      </c>
      <c r="B137" s="13"/>
      <c r="C137" s="3">
        <v>44223.625000000073</v>
      </c>
      <c r="D137" s="2">
        <v>31</v>
      </c>
      <c r="E137" s="5">
        <v>61.625000000002998</v>
      </c>
      <c r="F137" s="6" t="s">
        <v>1361</v>
      </c>
      <c r="G137" s="2">
        <v>77</v>
      </c>
      <c r="H137" s="2">
        <v>77</v>
      </c>
      <c r="I137" s="2">
        <v>53.8</v>
      </c>
      <c r="J137" s="2">
        <v>32.54</v>
      </c>
      <c r="K137" s="2">
        <v>0</v>
      </c>
      <c r="L137" s="2">
        <v>0.88470000000000004</v>
      </c>
      <c r="M137" s="2">
        <v>46.788138000000004</v>
      </c>
      <c r="N137" s="2">
        <v>0</v>
      </c>
      <c r="O137"/>
      <c r="P137"/>
      <c r="Q137" s="2">
        <v>240.59299999999999</v>
      </c>
      <c r="R137" s="2">
        <v>-988.72799999999995</v>
      </c>
      <c r="S137" s="2">
        <v>240.59299999999999</v>
      </c>
      <c r="T137" s="2">
        <v>-987.72799999999995</v>
      </c>
      <c r="U137" s="2">
        <v>0</v>
      </c>
      <c r="V137" s="2">
        <v>0</v>
      </c>
      <c r="W137" s="2">
        <v>0</v>
      </c>
      <c r="X137" s="2">
        <v>0</v>
      </c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>
        <v>305</v>
      </c>
    </row>
    <row r="138" spans="1:38" s="2" customFormat="1" x14ac:dyDescent="0.35">
      <c r="A138" s="2" t="s">
        <v>0</v>
      </c>
      <c r="B138" s="13"/>
      <c r="C138" s="3">
        <v>44223.666666666744</v>
      </c>
      <c r="D138" s="2">
        <v>33</v>
      </c>
      <c r="E138" s="5">
        <v>61.666666666669698</v>
      </c>
      <c r="F138" s="6" t="s">
        <v>1362</v>
      </c>
      <c r="G138" s="2">
        <v>88</v>
      </c>
      <c r="H138" s="2">
        <v>88</v>
      </c>
      <c r="I138" s="2">
        <v>53.8</v>
      </c>
      <c r="J138" s="2">
        <v>32.450000000000003</v>
      </c>
      <c r="K138" s="2">
        <v>0</v>
      </c>
      <c r="L138" s="2">
        <v>0.88470000000000004</v>
      </c>
      <c r="M138" s="2">
        <v>46.708515000000006</v>
      </c>
      <c r="N138" s="2">
        <v>12.29</v>
      </c>
      <c r="O138"/>
      <c r="P138"/>
      <c r="Q138" s="2">
        <v>435.89299999999997</v>
      </c>
      <c r="R138" s="2">
        <v>-469.25400000000002</v>
      </c>
      <c r="S138" s="2">
        <v>435.89299999999997</v>
      </c>
      <c r="T138" s="2">
        <v>-468.25400000000002</v>
      </c>
      <c r="U138" s="2">
        <v>0</v>
      </c>
      <c r="V138" s="2">
        <v>0</v>
      </c>
      <c r="W138" s="2">
        <v>0</v>
      </c>
      <c r="X138" s="2">
        <v>0</v>
      </c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>
        <v>300</v>
      </c>
    </row>
    <row r="139" spans="1:38" s="2" customFormat="1" x14ac:dyDescent="0.35">
      <c r="A139" s="2" t="s">
        <v>0</v>
      </c>
      <c r="B139" s="13"/>
      <c r="C139" s="3">
        <v>44223.708333333416</v>
      </c>
      <c r="D139" s="2">
        <v>35</v>
      </c>
      <c r="E139" s="5">
        <v>61.708333333336398</v>
      </c>
      <c r="F139" s="6" t="s">
        <v>1363</v>
      </c>
      <c r="G139" s="2">
        <v>91</v>
      </c>
      <c r="H139" s="2">
        <v>91</v>
      </c>
      <c r="I139" s="2">
        <v>53.8</v>
      </c>
      <c r="J139" s="2">
        <v>32.74</v>
      </c>
      <c r="K139" s="2">
        <v>0</v>
      </c>
      <c r="L139" s="2">
        <v>0.88470000000000004</v>
      </c>
      <c r="M139" s="2">
        <v>46.965078000000005</v>
      </c>
      <c r="N139" s="2">
        <v>12.29</v>
      </c>
      <c r="O139"/>
      <c r="P139"/>
      <c r="Q139" s="2">
        <v>445</v>
      </c>
      <c r="R139" s="2">
        <v>-539.40899999999999</v>
      </c>
      <c r="S139" s="2">
        <v>445</v>
      </c>
      <c r="T139" s="2">
        <v>-538.40899999999999</v>
      </c>
      <c r="U139" s="2">
        <v>0</v>
      </c>
      <c r="V139" s="2">
        <v>0</v>
      </c>
      <c r="W139" s="2">
        <v>0</v>
      </c>
      <c r="X139" s="2">
        <v>0</v>
      </c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>
        <v>295</v>
      </c>
    </row>
    <row r="140" spans="1:38" s="2" customFormat="1" x14ac:dyDescent="0.35">
      <c r="A140" s="2" t="s">
        <v>0</v>
      </c>
      <c r="B140" s="13"/>
      <c r="C140" s="3">
        <v>44223.750000000087</v>
      </c>
      <c r="D140" s="2">
        <v>37</v>
      </c>
      <c r="E140" s="5">
        <v>61.750000000002998</v>
      </c>
      <c r="F140" s="6" t="s">
        <v>1364</v>
      </c>
      <c r="G140" s="2">
        <v>97.5</v>
      </c>
      <c r="H140" s="2">
        <v>97.5</v>
      </c>
      <c r="I140" s="2">
        <v>53.8</v>
      </c>
      <c r="J140" s="2">
        <v>32.729999999999997</v>
      </c>
      <c r="K140" s="2">
        <v>0</v>
      </c>
      <c r="L140" s="2">
        <v>0.88470000000000004</v>
      </c>
      <c r="M140" s="2">
        <v>46.956231000000002</v>
      </c>
      <c r="N140" s="2">
        <v>12.29</v>
      </c>
      <c r="O140"/>
      <c r="P140"/>
      <c r="Q140" s="2">
        <v>511.065</v>
      </c>
      <c r="R140" s="2">
        <v>-825.96799999999996</v>
      </c>
      <c r="S140" s="2">
        <v>511.065</v>
      </c>
      <c r="T140" s="2">
        <v>-824.96799999999996</v>
      </c>
      <c r="U140" s="2">
        <v>0</v>
      </c>
      <c r="V140" s="2">
        <v>0</v>
      </c>
      <c r="W140" s="2">
        <v>0</v>
      </c>
      <c r="X140" s="2">
        <v>0</v>
      </c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>
        <v>297</v>
      </c>
    </row>
    <row r="141" spans="1:38" s="2" customFormat="1" x14ac:dyDescent="0.35">
      <c r="A141" s="2" t="s">
        <v>0</v>
      </c>
      <c r="B141" s="13"/>
      <c r="C141" s="3">
        <v>44223.791666666759</v>
      </c>
      <c r="D141" s="2">
        <v>39</v>
      </c>
      <c r="E141" s="5">
        <v>61.791666666669698</v>
      </c>
      <c r="F141" s="6" t="s">
        <v>1365</v>
      </c>
      <c r="G141" s="2">
        <v>97.5</v>
      </c>
      <c r="H141" s="2">
        <v>97.5</v>
      </c>
      <c r="I141" s="2">
        <v>53.8</v>
      </c>
      <c r="J141" s="2">
        <v>32.729999999999997</v>
      </c>
      <c r="K141" s="2">
        <v>0</v>
      </c>
      <c r="L141" s="2">
        <v>0.88470000000000004</v>
      </c>
      <c r="M141" s="2">
        <v>46.956231000000002</v>
      </c>
      <c r="N141" s="2">
        <v>0</v>
      </c>
      <c r="O141"/>
      <c r="P141"/>
      <c r="Q141" s="2">
        <v>477.964</v>
      </c>
      <c r="R141" s="2">
        <v>-672.721</v>
      </c>
      <c r="S141" s="2">
        <v>477.964</v>
      </c>
      <c r="T141" s="2">
        <v>-671.721</v>
      </c>
      <c r="U141" s="2">
        <v>0</v>
      </c>
      <c r="V141" s="2">
        <v>0</v>
      </c>
      <c r="W141" s="2">
        <v>0</v>
      </c>
      <c r="X141" s="2">
        <v>0</v>
      </c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>
        <v>292</v>
      </c>
    </row>
    <row r="142" spans="1:38" s="2" customFormat="1" x14ac:dyDescent="0.35">
      <c r="A142" s="2" t="s">
        <v>0</v>
      </c>
      <c r="B142" s="13"/>
      <c r="C142" s="3">
        <v>44223.83333333343</v>
      </c>
      <c r="D142" s="2">
        <v>41</v>
      </c>
      <c r="E142" s="5">
        <v>61.833333333336398</v>
      </c>
      <c r="F142" s="6" t="s">
        <v>1366</v>
      </c>
      <c r="G142" s="2">
        <v>43.07</v>
      </c>
      <c r="H142" s="2">
        <v>43.07</v>
      </c>
      <c r="I142" s="2">
        <v>53.8</v>
      </c>
      <c r="J142" s="2">
        <v>32.729999999999997</v>
      </c>
      <c r="K142" s="2">
        <v>0</v>
      </c>
      <c r="L142" s="2">
        <v>0.88470000000000004</v>
      </c>
      <c r="M142" s="2">
        <v>46.956231000000002</v>
      </c>
      <c r="N142" s="2">
        <v>0</v>
      </c>
      <c r="O142"/>
      <c r="P142"/>
      <c r="Q142" s="2">
        <v>240.88300000000001</v>
      </c>
      <c r="R142" s="2">
        <v>-434.52699999999999</v>
      </c>
      <c r="S142" s="2">
        <v>240.88300000000001</v>
      </c>
      <c r="T142" s="2">
        <v>-433.52699999999999</v>
      </c>
      <c r="U142" s="2">
        <v>0</v>
      </c>
      <c r="V142" s="2">
        <v>0</v>
      </c>
      <c r="W142" s="2">
        <v>0</v>
      </c>
      <c r="X142" s="2">
        <v>0</v>
      </c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>
        <v>287</v>
      </c>
    </row>
    <row r="143" spans="1:38" s="2" customFormat="1" x14ac:dyDescent="0.35">
      <c r="A143" s="2" t="s">
        <v>0</v>
      </c>
      <c r="B143" s="13"/>
      <c r="C143" s="3">
        <v>44223.875000000102</v>
      </c>
      <c r="D143" s="2">
        <v>43</v>
      </c>
      <c r="E143" s="5">
        <v>61.875000000003098</v>
      </c>
      <c r="F143" s="6" t="s">
        <v>1367</v>
      </c>
      <c r="G143" s="2">
        <v>74.5</v>
      </c>
      <c r="H143" s="2">
        <v>74.5</v>
      </c>
      <c r="I143" s="2">
        <v>53.8</v>
      </c>
      <c r="J143" s="2">
        <v>32.729999999999997</v>
      </c>
      <c r="K143" s="2">
        <v>0</v>
      </c>
      <c r="L143" s="2">
        <v>0.88470000000000004</v>
      </c>
      <c r="M143" s="2">
        <v>46.956231000000002</v>
      </c>
      <c r="N143" s="2">
        <v>0</v>
      </c>
      <c r="O143"/>
      <c r="P143"/>
      <c r="Q143" s="2">
        <v>894.01300000000003</v>
      </c>
      <c r="R143" s="2">
        <v>-358.17500000000001</v>
      </c>
      <c r="S143" s="2">
        <v>893.01300000000003</v>
      </c>
      <c r="T143" s="2">
        <v>-358.17500000000001</v>
      </c>
      <c r="U143" s="2">
        <v>0</v>
      </c>
      <c r="V143" s="2">
        <v>0</v>
      </c>
      <c r="W143" s="2">
        <v>0</v>
      </c>
      <c r="X143" s="2">
        <v>0</v>
      </c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>
        <v>250</v>
      </c>
    </row>
    <row r="144" spans="1:38" s="2" customFormat="1" x14ac:dyDescent="0.35">
      <c r="A144" s="2" t="s">
        <v>0</v>
      </c>
      <c r="B144" s="13"/>
      <c r="C144" s="3">
        <v>44223.916666666773</v>
      </c>
      <c r="D144" s="2">
        <v>45</v>
      </c>
      <c r="E144" s="5">
        <v>61.916666666669698</v>
      </c>
      <c r="F144" s="6" t="s">
        <v>1368</v>
      </c>
      <c r="G144" s="2">
        <v>43.5</v>
      </c>
      <c r="H144" s="2">
        <v>43.5</v>
      </c>
      <c r="I144" s="2">
        <v>53.8</v>
      </c>
      <c r="J144" s="2">
        <v>32.729999999999997</v>
      </c>
      <c r="K144" s="2">
        <v>0</v>
      </c>
      <c r="L144" s="2">
        <v>0.88470000000000004</v>
      </c>
      <c r="M144" s="2">
        <v>46.956231000000002</v>
      </c>
      <c r="N144" s="2">
        <v>0</v>
      </c>
      <c r="O144"/>
      <c r="P144"/>
      <c r="Q144" s="2">
        <v>698.63</v>
      </c>
      <c r="R144" s="2">
        <v>-671.21299999999997</v>
      </c>
      <c r="S144" s="2">
        <v>697.63</v>
      </c>
      <c r="T144" s="2">
        <v>-671.21299999999997</v>
      </c>
      <c r="U144" s="2">
        <v>0</v>
      </c>
      <c r="V144" s="2">
        <v>0</v>
      </c>
      <c r="W144" s="2">
        <v>0</v>
      </c>
      <c r="X144" s="2">
        <v>0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>
        <v>215</v>
      </c>
    </row>
    <row r="145" spans="1:38" s="2" customFormat="1" x14ac:dyDescent="0.35">
      <c r="A145" s="2" t="s">
        <v>0</v>
      </c>
      <c r="B145" s="13"/>
      <c r="C145" s="3">
        <v>44223.958333333445</v>
      </c>
      <c r="D145" s="2">
        <v>47</v>
      </c>
      <c r="E145" s="5">
        <v>61.958333333336398</v>
      </c>
      <c r="F145" s="6" t="s">
        <v>1369</v>
      </c>
      <c r="G145" s="2">
        <v>43.1</v>
      </c>
      <c r="H145" s="2">
        <v>43.1</v>
      </c>
      <c r="I145" s="2">
        <v>53.8</v>
      </c>
      <c r="J145" s="2">
        <v>32.729999999999997</v>
      </c>
      <c r="K145" s="2">
        <v>0</v>
      </c>
      <c r="L145" s="2">
        <v>0.88470000000000004</v>
      </c>
      <c r="M145" s="2">
        <v>46.956231000000002</v>
      </c>
      <c r="N145" s="2">
        <v>0</v>
      </c>
      <c r="O145"/>
      <c r="P145"/>
      <c r="Q145" s="2">
        <v>1375.0160000000001</v>
      </c>
      <c r="R145" s="2">
        <v>-474.7</v>
      </c>
      <c r="S145" s="2">
        <v>1374.0150000000001</v>
      </c>
      <c r="T145" s="2">
        <v>-474.7</v>
      </c>
      <c r="U145" s="2">
        <v>-325</v>
      </c>
      <c r="V145" s="2">
        <v>250</v>
      </c>
      <c r="W145" s="2">
        <v>-325</v>
      </c>
      <c r="X145" s="2">
        <v>250</v>
      </c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>
        <v>184</v>
      </c>
    </row>
    <row r="146" spans="1:38" s="2" customFormat="1" x14ac:dyDescent="0.35">
      <c r="A146" s="2" t="s">
        <v>0</v>
      </c>
      <c r="B146" s="13">
        <v>44224</v>
      </c>
      <c r="C146" s="3">
        <v>44224</v>
      </c>
      <c r="D146" s="2">
        <v>1</v>
      </c>
      <c r="E146" s="5">
        <v>62.000000000003098</v>
      </c>
      <c r="F146" s="6" t="s">
        <v>1370</v>
      </c>
      <c r="G146" s="2">
        <v>23.72</v>
      </c>
      <c r="H146" s="2">
        <v>23.72</v>
      </c>
      <c r="I146" s="2">
        <v>56</v>
      </c>
      <c r="J146" s="2">
        <v>32.729999999999997</v>
      </c>
      <c r="K146" s="2">
        <v>0</v>
      </c>
      <c r="L146" s="2">
        <v>0.88329999999999997</v>
      </c>
      <c r="M146" s="2">
        <v>46.910409000000001</v>
      </c>
      <c r="N146" s="2">
        <v>0</v>
      </c>
      <c r="O146"/>
      <c r="P146"/>
      <c r="Q146" s="2">
        <v>1245.6849999999999</v>
      </c>
      <c r="R146" s="2">
        <v>-592.50099999999998</v>
      </c>
      <c r="S146" s="2">
        <v>1244.6849999999999</v>
      </c>
      <c r="T146" s="2">
        <v>-592.50099999999998</v>
      </c>
      <c r="U146" s="2">
        <v>-325</v>
      </c>
      <c r="V146" s="2">
        <v>250</v>
      </c>
      <c r="W146" s="2">
        <v>-325</v>
      </c>
      <c r="X146" s="2">
        <v>250</v>
      </c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>
        <v>161</v>
      </c>
    </row>
    <row r="147" spans="1:38" s="2" customFormat="1" x14ac:dyDescent="0.35">
      <c r="A147" s="2" t="s">
        <v>0</v>
      </c>
      <c r="B147" s="13"/>
      <c r="C147" s="3">
        <v>44224.041666666672</v>
      </c>
      <c r="D147" s="2">
        <v>3</v>
      </c>
      <c r="E147" s="5">
        <v>62.041666666669698</v>
      </c>
      <c r="F147" s="6" t="s">
        <v>1371</v>
      </c>
      <c r="G147" s="2">
        <v>21.76</v>
      </c>
      <c r="H147" s="2">
        <v>21.76</v>
      </c>
      <c r="I147" s="2">
        <v>56</v>
      </c>
      <c r="J147" s="2">
        <v>32.729999999999997</v>
      </c>
      <c r="K147" s="2">
        <v>0</v>
      </c>
      <c r="L147" s="2">
        <v>0.88329999999999997</v>
      </c>
      <c r="M147" s="2">
        <v>46.910409000000001</v>
      </c>
      <c r="N147" s="2">
        <v>0</v>
      </c>
      <c r="O147"/>
      <c r="P147"/>
      <c r="Q147" s="2">
        <v>1141.5</v>
      </c>
      <c r="R147" s="2">
        <v>-621.46699999999998</v>
      </c>
      <c r="S147" s="2">
        <v>1140.5</v>
      </c>
      <c r="T147" s="2">
        <v>-621.46699999999998</v>
      </c>
      <c r="U147" s="2">
        <v>-300</v>
      </c>
      <c r="V147" s="2">
        <v>250</v>
      </c>
      <c r="W147" s="2">
        <v>-300</v>
      </c>
      <c r="X147" s="2">
        <v>250</v>
      </c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>
        <v>151</v>
      </c>
    </row>
    <row r="148" spans="1:38" s="2" customFormat="1" x14ac:dyDescent="0.35">
      <c r="A148" s="2" t="s">
        <v>0</v>
      </c>
      <c r="B148" s="13"/>
      <c r="C148" s="3">
        <v>44224.083333333343</v>
      </c>
      <c r="D148" s="2">
        <v>5</v>
      </c>
      <c r="E148" s="5">
        <v>62.083333333336398</v>
      </c>
      <c r="F148" s="6" t="s">
        <v>1372</v>
      </c>
      <c r="G148" s="2">
        <v>19.7</v>
      </c>
      <c r="H148" s="2">
        <v>19.7</v>
      </c>
      <c r="I148" s="2">
        <v>56</v>
      </c>
      <c r="J148" s="2">
        <v>32.729999999999997</v>
      </c>
      <c r="K148" s="2">
        <v>0</v>
      </c>
      <c r="L148" s="2">
        <v>0.88329999999999997</v>
      </c>
      <c r="M148" s="2">
        <v>46.910409000000001</v>
      </c>
      <c r="N148" s="2">
        <v>0</v>
      </c>
      <c r="O148"/>
      <c r="P148"/>
      <c r="Q148" s="2">
        <v>1149.8140000000001</v>
      </c>
      <c r="R148" s="2">
        <v>-761.83199999999999</v>
      </c>
      <c r="S148" s="2">
        <v>1148.8140000000001</v>
      </c>
      <c r="T148" s="2">
        <v>-761.83199999999999</v>
      </c>
      <c r="U148" s="2">
        <v>-200</v>
      </c>
      <c r="V148" s="2">
        <v>250</v>
      </c>
      <c r="W148" s="2">
        <v>-200</v>
      </c>
      <c r="X148" s="2">
        <v>250</v>
      </c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>
        <v>146</v>
      </c>
    </row>
    <row r="149" spans="1:38" s="2" customFormat="1" x14ac:dyDescent="0.35">
      <c r="A149" s="2" t="s">
        <v>0</v>
      </c>
      <c r="B149" s="13"/>
      <c r="C149" s="3">
        <v>44224.125000000015</v>
      </c>
      <c r="D149" s="2">
        <v>7</v>
      </c>
      <c r="E149" s="5">
        <v>62.125000000003098</v>
      </c>
      <c r="F149" s="6" t="s">
        <v>1373</v>
      </c>
      <c r="G149" s="2">
        <v>18.48</v>
      </c>
      <c r="H149" s="2">
        <v>18.48</v>
      </c>
      <c r="I149" s="2">
        <v>56</v>
      </c>
      <c r="J149" s="2">
        <v>32.729999999999997</v>
      </c>
      <c r="K149" s="2">
        <v>0</v>
      </c>
      <c r="L149" s="2">
        <v>0.88329999999999997</v>
      </c>
      <c r="M149" s="2">
        <v>46.910409000000001</v>
      </c>
      <c r="N149" s="2">
        <v>0</v>
      </c>
      <c r="O149"/>
      <c r="P149"/>
      <c r="Q149" s="2">
        <v>1193.6469999999999</v>
      </c>
      <c r="R149" s="2">
        <v>-1122.384</v>
      </c>
      <c r="S149" s="2">
        <v>1192.6469999999999</v>
      </c>
      <c r="T149" s="2">
        <v>-1122.384</v>
      </c>
      <c r="U149" s="2">
        <v>-250</v>
      </c>
      <c r="V149" s="2">
        <v>250</v>
      </c>
      <c r="W149" s="2">
        <v>-250</v>
      </c>
      <c r="X149" s="2">
        <v>250</v>
      </c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>
        <v>137</v>
      </c>
    </row>
    <row r="150" spans="1:38" s="2" customFormat="1" x14ac:dyDescent="0.35">
      <c r="A150" s="2" t="s">
        <v>0</v>
      </c>
      <c r="B150" s="13"/>
      <c r="C150" s="3">
        <v>44224.166666666686</v>
      </c>
      <c r="D150" s="2">
        <v>9</v>
      </c>
      <c r="E150" s="5">
        <v>62.166666666669798</v>
      </c>
      <c r="F150" s="6" t="s">
        <v>1374</v>
      </c>
      <c r="G150" s="2">
        <v>28.74</v>
      </c>
      <c r="H150" s="2">
        <v>28.74</v>
      </c>
      <c r="I150" s="2">
        <v>56</v>
      </c>
      <c r="J150" s="2">
        <v>32.729999999999997</v>
      </c>
      <c r="K150" s="2">
        <v>0</v>
      </c>
      <c r="L150" s="2">
        <v>0.88329999999999997</v>
      </c>
      <c r="M150" s="2">
        <v>46.910409000000001</v>
      </c>
      <c r="N150" s="2">
        <v>0</v>
      </c>
      <c r="O150"/>
      <c r="P150"/>
      <c r="Q150" s="2">
        <v>1141.5</v>
      </c>
      <c r="R150" s="2">
        <v>-1385.2670000000001</v>
      </c>
      <c r="S150" s="2">
        <v>1141.5</v>
      </c>
      <c r="T150" s="2">
        <v>-1385.2670000000001</v>
      </c>
      <c r="U150" s="2">
        <v>-250</v>
      </c>
      <c r="V150" s="2">
        <v>547.5</v>
      </c>
      <c r="W150" s="2">
        <v>-250</v>
      </c>
      <c r="X150" s="2">
        <v>546.5</v>
      </c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>
        <v>123</v>
      </c>
    </row>
    <row r="151" spans="1:38" s="2" customFormat="1" x14ac:dyDescent="0.35">
      <c r="A151" s="2" t="s">
        <v>0</v>
      </c>
      <c r="B151" s="13"/>
      <c r="C151" s="3">
        <v>44224.208333333358</v>
      </c>
      <c r="D151" s="2">
        <v>11</v>
      </c>
      <c r="E151" s="5">
        <v>62.208333333336398</v>
      </c>
      <c r="F151" s="6" t="s">
        <v>1375</v>
      </c>
      <c r="G151" s="2">
        <v>72</v>
      </c>
      <c r="H151" s="2">
        <v>72</v>
      </c>
      <c r="I151" s="2">
        <v>56</v>
      </c>
      <c r="J151" s="2">
        <v>32.729999999999997</v>
      </c>
      <c r="K151" s="2">
        <v>0</v>
      </c>
      <c r="L151" s="2">
        <v>0.88329999999999997</v>
      </c>
      <c r="M151" s="2">
        <v>46.910409000000001</v>
      </c>
      <c r="N151" s="2">
        <v>0</v>
      </c>
      <c r="O151"/>
      <c r="P151"/>
      <c r="Q151" s="2">
        <v>1216.7190000000001</v>
      </c>
      <c r="R151" s="2">
        <v>-1608.1420000000001</v>
      </c>
      <c r="S151" s="2">
        <v>1216.7190000000001</v>
      </c>
      <c r="T151" s="2">
        <v>-1607.1420000000001</v>
      </c>
      <c r="U151" s="2">
        <v>-200</v>
      </c>
      <c r="V151" s="2">
        <v>360</v>
      </c>
      <c r="W151" s="2">
        <v>-200</v>
      </c>
      <c r="X151" s="2">
        <v>360</v>
      </c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>
        <v>124</v>
      </c>
    </row>
    <row r="152" spans="1:38" s="2" customFormat="1" x14ac:dyDescent="0.35">
      <c r="A152" s="2" t="s">
        <v>0</v>
      </c>
      <c r="B152" s="13"/>
      <c r="C152" s="3">
        <v>44224.250000000029</v>
      </c>
      <c r="D152" s="2">
        <v>13</v>
      </c>
      <c r="E152" s="5">
        <v>62.250000000003098</v>
      </c>
      <c r="F152" s="6" t="s">
        <v>1376</v>
      </c>
      <c r="G152" s="2">
        <v>74</v>
      </c>
      <c r="H152" s="2">
        <v>74</v>
      </c>
      <c r="I152" s="2">
        <v>56</v>
      </c>
      <c r="J152" s="2">
        <v>32.729999999999997</v>
      </c>
      <c r="K152" s="2">
        <v>0</v>
      </c>
      <c r="L152" s="2">
        <v>0.88329999999999997</v>
      </c>
      <c r="M152" s="2">
        <v>46.910409000000001</v>
      </c>
      <c r="N152" s="2">
        <v>0</v>
      </c>
      <c r="O152"/>
      <c r="P152"/>
      <c r="Q152" s="2">
        <v>1183.18</v>
      </c>
      <c r="R152" s="2">
        <v>-1547.68</v>
      </c>
      <c r="S152" s="2">
        <v>1183.18</v>
      </c>
      <c r="T152" s="2">
        <v>-1546.68</v>
      </c>
      <c r="U152" s="2">
        <v>-50</v>
      </c>
      <c r="V152" s="2">
        <v>250</v>
      </c>
      <c r="W152" s="2">
        <v>-50</v>
      </c>
      <c r="X152" s="2">
        <v>250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>
        <v>143</v>
      </c>
    </row>
    <row r="153" spans="1:38" s="2" customFormat="1" x14ac:dyDescent="0.35">
      <c r="A153" s="2" t="s">
        <v>0</v>
      </c>
      <c r="B153" s="13"/>
      <c r="C153" s="3">
        <v>44224.291666666701</v>
      </c>
      <c r="D153" s="2">
        <v>15</v>
      </c>
      <c r="E153" s="5">
        <v>62.291666666669798</v>
      </c>
      <c r="F153" s="6" t="s">
        <v>1377</v>
      </c>
      <c r="G153" s="2">
        <v>73</v>
      </c>
      <c r="H153" s="2">
        <v>73</v>
      </c>
      <c r="I153" s="2">
        <v>56</v>
      </c>
      <c r="J153" s="2">
        <v>32.729999999999997</v>
      </c>
      <c r="K153" s="2">
        <v>0</v>
      </c>
      <c r="L153" s="2">
        <v>0.88329999999999997</v>
      </c>
      <c r="M153" s="2">
        <v>46.910409000000001</v>
      </c>
      <c r="N153" s="2">
        <v>0</v>
      </c>
      <c r="O153"/>
      <c r="P153"/>
      <c r="Q153" s="2">
        <v>888.11900000000003</v>
      </c>
      <c r="R153" s="2">
        <v>-1445.5440000000001</v>
      </c>
      <c r="S153" s="2">
        <v>888.11900000000003</v>
      </c>
      <c r="T153" s="2">
        <v>-1444.5440000000001</v>
      </c>
      <c r="U153" s="2">
        <v>0</v>
      </c>
      <c r="V153" s="2">
        <v>0</v>
      </c>
      <c r="W153" s="2">
        <v>0</v>
      </c>
      <c r="X153" s="2">
        <v>0</v>
      </c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>
        <v>193</v>
      </c>
    </row>
    <row r="154" spans="1:38" s="2" customFormat="1" x14ac:dyDescent="0.35">
      <c r="A154" s="2" t="s">
        <v>0</v>
      </c>
      <c r="B154" s="13"/>
      <c r="C154" s="3">
        <v>44224.333333333372</v>
      </c>
      <c r="D154" s="2">
        <v>17</v>
      </c>
      <c r="E154" s="5">
        <v>62.333333333336398</v>
      </c>
      <c r="F154" s="6" t="s">
        <v>1378</v>
      </c>
      <c r="G154" s="2">
        <v>75</v>
      </c>
      <c r="H154" s="2">
        <v>75</v>
      </c>
      <c r="I154" s="2">
        <v>56</v>
      </c>
      <c r="J154" s="2">
        <v>33.51</v>
      </c>
      <c r="K154" s="2">
        <v>0</v>
      </c>
      <c r="L154" s="2">
        <v>0.88329999999999997</v>
      </c>
      <c r="M154" s="2">
        <v>47.599382999999996</v>
      </c>
      <c r="N154" s="2">
        <v>0</v>
      </c>
      <c r="O154"/>
      <c r="P154"/>
      <c r="Q154" s="2">
        <v>909.41700000000003</v>
      </c>
      <c r="R154" s="2">
        <v>-876.28099999999995</v>
      </c>
      <c r="S154" s="2">
        <v>908.41700000000003</v>
      </c>
      <c r="T154" s="2">
        <v>-876.28099999999995</v>
      </c>
      <c r="U154" s="2">
        <v>0</v>
      </c>
      <c r="V154" s="2">
        <v>0</v>
      </c>
      <c r="W154" s="2">
        <v>0</v>
      </c>
      <c r="X154" s="2">
        <v>0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>
        <v>202</v>
      </c>
    </row>
    <row r="155" spans="1:38" s="2" customFormat="1" x14ac:dyDescent="0.35">
      <c r="A155" s="2" t="s">
        <v>0</v>
      </c>
      <c r="B155" s="13"/>
      <c r="C155" s="3">
        <v>44224.375000000044</v>
      </c>
      <c r="D155" s="2">
        <v>19</v>
      </c>
      <c r="E155" s="5">
        <v>62.375000000003098</v>
      </c>
      <c r="F155" s="6" t="s">
        <v>1379</v>
      </c>
      <c r="G155" s="2">
        <v>94.89</v>
      </c>
      <c r="H155" s="2">
        <v>94.89</v>
      </c>
      <c r="I155" s="2">
        <v>56</v>
      </c>
      <c r="J155" s="2">
        <v>33.31</v>
      </c>
      <c r="K155" s="2">
        <v>0</v>
      </c>
      <c r="L155" s="2">
        <v>0.88329999999999997</v>
      </c>
      <c r="M155" s="2">
        <v>47.422723000000005</v>
      </c>
      <c r="N155" s="2">
        <v>0</v>
      </c>
      <c r="O155"/>
      <c r="P155"/>
      <c r="Q155" s="2">
        <v>747.80399999999997</v>
      </c>
      <c r="R155" s="2">
        <v>-633.25300000000004</v>
      </c>
      <c r="S155" s="2">
        <v>746.80399999999997</v>
      </c>
      <c r="T155" s="2">
        <v>-633.25300000000004</v>
      </c>
      <c r="U155" s="2">
        <v>0</v>
      </c>
      <c r="V155" s="2">
        <v>0</v>
      </c>
      <c r="W155" s="2">
        <v>0</v>
      </c>
      <c r="X155" s="2">
        <v>0</v>
      </c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>
        <v>203</v>
      </c>
    </row>
    <row r="156" spans="1:38" s="2" customFormat="1" x14ac:dyDescent="0.35">
      <c r="A156" s="2" t="s">
        <v>0</v>
      </c>
      <c r="B156" s="13"/>
      <c r="C156" s="3">
        <v>44224.416666666715</v>
      </c>
      <c r="D156" s="2">
        <v>21</v>
      </c>
      <c r="E156" s="5">
        <v>62.416666666669798</v>
      </c>
      <c r="F156" s="6" t="s">
        <v>1380</v>
      </c>
      <c r="G156" s="2">
        <v>82</v>
      </c>
      <c r="H156" s="2">
        <v>82</v>
      </c>
      <c r="I156" s="2">
        <v>56</v>
      </c>
      <c r="J156" s="2">
        <v>32.9</v>
      </c>
      <c r="K156" s="2">
        <v>0</v>
      </c>
      <c r="L156" s="2">
        <v>0.88329999999999997</v>
      </c>
      <c r="M156" s="2">
        <v>47.060569999999998</v>
      </c>
      <c r="N156" s="2">
        <v>0</v>
      </c>
      <c r="O156"/>
      <c r="P156"/>
      <c r="Q156" s="2">
        <v>751.38300000000004</v>
      </c>
      <c r="R156" s="2">
        <v>-581.94399999999996</v>
      </c>
      <c r="S156" s="2">
        <v>750.38300000000004</v>
      </c>
      <c r="T156" s="2">
        <v>-581.94399999999996</v>
      </c>
      <c r="U156" s="2">
        <v>0</v>
      </c>
      <c r="V156" s="2">
        <v>0</v>
      </c>
      <c r="W156" s="2">
        <v>0</v>
      </c>
      <c r="X156" s="2">
        <v>0</v>
      </c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>
        <v>213</v>
      </c>
    </row>
    <row r="157" spans="1:38" s="2" customFormat="1" x14ac:dyDescent="0.35">
      <c r="A157" s="2" t="s">
        <v>0</v>
      </c>
      <c r="B157" s="13"/>
      <c r="C157" s="3">
        <v>44224.458333333387</v>
      </c>
      <c r="D157" s="2">
        <v>23</v>
      </c>
      <c r="E157" s="5">
        <v>62.458333333336498</v>
      </c>
      <c r="F157" s="6" t="s">
        <v>1381</v>
      </c>
      <c r="G157" s="2">
        <v>34.85</v>
      </c>
      <c r="H157" s="2">
        <v>34.85</v>
      </c>
      <c r="I157" s="2">
        <v>56</v>
      </c>
      <c r="J157" s="2">
        <v>33.270000000000003</v>
      </c>
      <c r="K157" s="2">
        <v>0</v>
      </c>
      <c r="L157" s="2">
        <v>0.88329999999999997</v>
      </c>
      <c r="M157" s="2">
        <v>47.387391000000001</v>
      </c>
      <c r="N157" s="2">
        <v>0</v>
      </c>
      <c r="O157"/>
      <c r="P157"/>
      <c r="Q157" s="2">
        <v>765.66700000000003</v>
      </c>
      <c r="R157" s="2">
        <v>-497.79199999999997</v>
      </c>
      <c r="S157" s="2">
        <v>764.66700000000003</v>
      </c>
      <c r="T157" s="2">
        <v>-497.79199999999997</v>
      </c>
      <c r="U157" s="2">
        <v>0</v>
      </c>
      <c r="V157" s="2">
        <v>0</v>
      </c>
      <c r="W157" s="2">
        <v>0</v>
      </c>
      <c r="X157" s="2">
        <v>0</v>
      </c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>
        <v>221</v>
      </c>
    </row>
    <row r="158" spans="1:38" s="2" customFormat="1" x14ac:dyDescent="0.35">
      <c r="A158" s="2" t="s">
        <v>0</v>
      </c>
      <c r="B158" s="13"/>
      <c r="C158" s="3">
        <v>44224.500000000058</v>
      </c>
      <c r="D158" s="2">
        <v>25</v>
      </c>
      <c r="E158" s="5">
        <v>62.500000000003098</v>
      </c>
      <c r="F158" s="6" t="s">
        <v>1382</v>
      </c>
      <c r="G158" s="2">
        <v>35.1</v>
      </c>
      <c r="H158" s="2">
        <v>35.1</v>
      </c>
      <c r="I158" s="2">
        <v>56</v>
      </c>
      <c r="J158" s="2">
        <v>33.409999999999997</v>
      </c>
      <c r="K158" s="2">
        <v>0</v>
      </c>
      <c r="L158" s="2">
        <v>0.88329999999999997</v>
      </c>
      <c r="M158" s="2">
        <v>47.511052999999997</v>
      </c>
      <c r="N158" s="2">
        <v>0</v>
      </c>
      <c r="O158"/>
      <c r="P158"/>
      <c r="Q158" s="2">
        <v>692.35799999999995</v>
      </c>
      <c r="R158" s="2">
        <v>-645.70399999999995</v>
      </c>
      <c r="S158" s="2">
        <v>691.35799999999995</v>
      </c>
      <c r="T158" s="2">
        <v>-645.70399999999995</v>
      </c>
      <c r="U158" s="2">
        <v>0</v>
      </c>
      <c r="V158" s="2">
        <v>0</v>
      </c>
      <c r="W158" s="2">
        <v>0</v>
      </c>
      <c r="X158" s="2">
        <v>0</v>
      </c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>
        <v>224</v>
      </c>
    </row>
    <row r="159" spans="1:38" s="2" customFormat="1" x14ac:dyDescent="0.35">
      <c r="A159" s="2" t="s">
        <v>0</v>
      </c>
      <c r="B159" s="13"/>
      <c r="C159" s="3">
        <v>44224.54166666673</v>
      </c>
      <c r="D159" s="2">
        <v>27</v>
      </c>
      <c r="E159" s="5">
        <v>62.541666666669798</v>
      </c>
      <c r="F159" s="6" t="s">
        <v>1383</v>
      </c>
      <c r="G159" s="2">
        <v>35</v>
      </c>
      <c r="H159" s="2">
        <v>35</v>
      </c>
      <c r="I159" s="2">
        <v>56</v>
      </c>
      <c r="J159" s="2">
        <v>33.6</v>
      </c>
      <c r="K159" s="2">
        <v>0</v>
      </c>
      <c r="L159" s="2">
        <v>0.88329999999999997</v>
      </c>
      <c r="M159" s="2">
        <v>47.678879999999999</v>
      </c>
      <c r="N159" s="2">
        <v>0</v>
      </c>
      <c r="O159"/>
      <c r="P159"/>
      <c r="Q159" s="2">
        <v>645.28300000000002</v>
      </c>
      <c r="R159" s="2">
        <v>-543.18499999999995</v>
      </c>
      <c r="S159" s="2">
        <v>644.28300000000002</v>
      </c>
      <c r="T159" s="2">
        <v>-543.18499999999995</v>
      </c>
      <c r="U159" s="2">
        <v>0</v>
      </c>
      <c r="V159" s="2">
        <v>0</v>
      </c>
      <c r="W159" s="2">
        <v>0</v>
      </c>
      <c r="X159" s="2">
        <v>0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>
        <v>218</v>
      </c>
    </row>
    <row r="160" spans="1:38" s="2" customFormat="1" x14ac:dyDescent="0.35">
      <c r="A160" s="2" t="s">
        <v>0</v>
      </c>
      <c r="B160" s="13"/>
      <c r="C160" s="3">
        <v>44224.583333333401</v>
      </c>
      <c r="D160" s="2">
        <v>29</v>
      </c>
      <c r="E160" s="5">
        <v>62.583333333336498</v>
      </c>
      <c r="F160" s="6" t="s">
        <v>1384</v>
      </c>
      <c r="G160" s="2">
        <v>75</v>
      </c>
      <c r="H160" s="2">
        <v>75</v>
      </c>
      <c r="I160" s="2">
        <v>56</v>
      </c>
      <c r="J160" s="2">
        <v>33.6</v>
      </c>
      <c r="K160" s="2">
        <v>0</v>
      </c>
      <c r="L160" s="2">
        <v>0.88329999999999997</v>
      </c>
      <c r="M160" s="2">
        <v>47.678879999999999</v>
      </c>
      <c r="N160" s="2">
        <v>0</v>
      </c>
      <c r="O160"/>
      <c r="P160"/>
      <c r="Q160" s="2">
        <v>648.51300000000003</v>
      </c>
      <c r="R160" s="2">
        <v>-394.17500000000001</v>
      </c>
      <c r="S160" s="2">
        <v>647.51300000000003</v>
      </c>
      <c r="T160" s="2">
        <v>-394.17500000000001</v>
      </c>
      <c r="U160" s="2">
        <v>0</v>
      </c>
      <c r="V160" s="2">
        <v>0</v>
      </c>
      <c r="W160" s="2">
        <v>0</v>
      </c>
      <c r="X160" s="2">
        <v>0</v>
      </c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>
        <v>232</v>
      </c>
    </row>
    <row r="161" spans="1:73" s="2" customFormat="1" x14ac:dyDescent="0.35">
      <c r="A161" s="2" t="s">
        <v>0</v>
      </c>
      <c r="B161" s="13"/>
      <c r="C161" s="3">
        <v>44224.625000000073</v>
      </c>
      <c r="D161" s="2">
        <v>31</v>
      </c>
      <c r="E161" s="5">
        <v>62.625000000003098</v>
      </c>
      <c r="F161" s="6" t="s">
        <v>1385</v>
      </c>
      <c r="G161" s="2">
        <v>82</v>
      </c>
      <c r="H161" s="2">
        <v>82</v>
      </c>
      <c r="I161" s="2">
        <v>56</v>
      </c>
      <c r="J161" s="2">
        <v>33.6</v>
      </c>
      <c r="K161" s="2">
        <v>0</v>
      </c>
      <c r="L161" s="2">
        <v>0.88329999999999997</v>
      </c>
      <c r="M161" s="2">
        <v>47.678879999999999</v>
      </c>
      <c r="N161" s="2">
        <v>0</v>
      </c>
      <c r="O161"/>
      <c r="P161"/>
      <c r="Q161" s="2">
        <v>546.41</v>
      </c>
      <c r="R161" s="2">
        <v>-696.66300000000001</v>
      </c>
      <c r="S161" s="2">
        <v>546.41</v>
      </c>
      <c r="T161" s="2">
        <v>-695.66300000000001</v>
      </c>
      <c r="U161" s="2">
        <v>0</v>
      </c>
      <c r="V161" s="2">
        <v>0</v>
      </c>
      <c r="W161" s="2">
        <v>0</v>
      </c>
      <c r="X161" s="2">
        <v>0</v>
      </c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>
        <v>241</v>
      </c>
    </row>
    <row r="162" spans="1:73" s="2" customFormat="1" x14ac:dyDescent="0.35">
      <c r="A162" s="2" t="s">
        <v>0</v>
      </c>
      <c r="B162" s="13"/>
      <c r="C162" s="3">
        <v>44224.666666666744</v>
      </c>
      <c r="D162" s="2">
        <v>33</v>
      </c>
      <c r="E162" s="5">
        <v>62.666666666669798</v>
      </c>
      <c r="F162" s="6" t="s">
        <v>1386</v>
      </c>
      <c r="G162" s="2">
        <v>45.1</v>
      </c>
      <c r="H162" s="2">
        <v>45.1</v>
      </c>
      <c r="I162" s="2">
        <v>56</v>
      </c>
      <c r="J162" s="2">
        <v>33.6</v>
      </c>
      <c r="K162" s="2">
        <v>0</v>
      </c>
      <c r="L162" s="2">
        <v>0.88329999999999997</v>
      </c>
      <c r="M162" s="2">
        <v>47.678879999999999</v>
      </c>
      <c r="N162" s="2">
        <v>13.71</v>
      </c>
      <c r="O162"/>
      <c r="P162"/>
      <c r="Q162" s="2">
        <v>644.42899999999997</v>
      </c>
      <c r="R162" s="2">
        <v>-315.108</v>
      </c>
      <c r="S162" s="2">
        <v>643.42899999999997</v>
      </c>
      <c r="T162" s="2">
        <v>-315.108</v>
      </c>
      <c r="U162" s="2">
        <v>0</v>
      </c>
      <c r="V162" s="2">
        <v>23.873999999999999</v>
      </c>
      <c r="W162" s="2">
        <v>0</v>
      </c>
      <c r="X162" s="2">
        <v>23.873999999999999</v>
      </c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>
        <v>255</v>
      </c>
    </row>
    <row r="163" spans="1:73" s="2" customFormat="1" x14ac:dyDescent="0.35">
      <c r="A163" s="2" t="s">
        <v>0</v>
      </c>
      <c r="B163" s="13"/>
      <c r="C163" s="3">
        <v>44224.708333333416</v>
      </c>
      <c r="D163" s="2">
        <v>35</v>
      </c>
      <c r="E163" s="5">
        <v>62.708333333336498</v>
      </c>
      <c r="F163" s="6" t="s">
        <v>1387</v>
      </c>
      <c r="G163" s="2">
        <v>240.54</v>
      </c>
      <c r="H163" s="2">
        <v>240.54</v>
      </c>
      <c r="I163" s="2">
        <v>56</v>
      </c>
      <c r="J163" s="2">
        <v>33.6</v>
      </c>
      <c r="K163" s="2">
        <v>0</v>
      </c>
      <c r="L163" s="2">
        <v>0.88329999999999997</v>
      </c>
      <c r="M163" s="2">
        <v>47.678879999999999</v>
      </c>
      <c r="N163" s="2">
        <v>13.71</v>
      </c>
      <c r="O163"/>
      <c r="P163"/>
      <c r="Q163" s="2">
        <v>411.47500000000002</v>
      </c>
      <c r="R163" s="2">
        <v>-284.06299999999999</v>
      </c>
      <c r="S163" s="2">
        <v>410.47500000000002</v>
      </c>
      <c r="T163" s="2">
        <v>-284.06299999999999</v>
      </c>
      <c r="U163" s="2">
        <v>0</v>
      </c>
      <c r="V163" s="2">
        <v>55</v>
      </c>
      <c r="W163" s="2">
        <v>0</v>
      </c>
      <c r="X163" s="2">
        <v>55</v>
      </c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>
        <v>254</v>
      </c>
    </row>
    <row r="164" spans="1:73" s="2" customFormat="1" x14ac:dyDescent="0.35">
      <c r="A164" s="2" t="s">
        <v>0</v>
      </c>
      <c r="B164" s="13"/>
      <c r="C164" s="3">
        <v>44224.750000000087</v>
      </c>
      <c r="D164" s="2">
        <v>37</v>
      </c>
      <c r="E164" s="5">
        <v>62.750000000003197</v>
      </c>
      <c r="F164" s="6" t="s">
        <v>1388</v>
      </c>
      <c r="G164" s="2">
        <v>220.54</v>
      </c>
      <c r="H164" s="2">
        <v>220.54</v>
      </c>
      <c r="I164" s="2">
        <v>56</v>
      </c>
      <c r="J164" s="2">
        <v>33.6</v>
      </c>
      <c r="K164" s="2">
        <v>0</v>
      </c>
      <c r="L164" s="2">
        <v>0.88329999999999997</v>
      </c>
      <c r="M164" s="2">
        <v>47.678879999999999</v>
      </c>
      <c r="N164" s="2">
        <v>13.71</v>
      </c>
      <c r="O164"/>
      <c r="P164"/>
      <c r="Q164" s="2">
        <v>363.637</v>
      </c>
      <c r="R164" s="2">
        <v>-356.05799999999999</v>
      </c>
      <c r="S164" s="2">
        <v>362.637</v>
      </c>
      <c r="T164" s="2">
        <v>-356.05799999999999</v>
      </c>
      <c r="U164" s="2">
        <v>0</v>
      </c>
      <c r="V164" s="2">
        <v>0</v>
      </c>
      <c r="W164" s="2">
        <v>0</v>
      </c>
      <c r="X164" s="2">
        <v>0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>
        <v>260</v>
      </c>
    </row>
    <row r="165" spans="1:73" s="2" customFormat="1" x14ac:dyDescent="0.35">
      <c r="A165" s="2" t="s">
        <v>0</v>
      </c>
      <c r="B165" s="13"/>
      <c r="C165" s="3">
        <v>44224.791666666759</v>
      </c>
      <c r="D165" s="2">
        <v>39</v>
      </c>
      <c r="E165" s="5">
        <v>62.791666666669798</v>
      </c>
      <c r="F165" s="6" t="s">
        <v>1389</v>
      </c>
      <c r="G165" s="2">
        <v>245.54</v>
      </c>
      <c r="H165" s="2">
        <v>245.54</v>
      </c>
      <c r="I165" s="2">
        <v>56</v>
      </c>
      <c r="J165" s="2">
        <v>33.6</v>
      </c>
      <c r="K165" s="2">
        <v>0</v>
      </c>
      <c r="L165" s="2">
        <v>0.88329999999999997</v>
      </c>
      <c r="M165" s="2">
        <v>47.678879999999999</v>
      </c>
      <c r="N165" s="2">
        <v>0</v>
      </c>
      <c r="O165"/>
      <c r="P165"/>
      <c r="Q165" s="2">
        <v>403.51499999999999</v>
      </c>
      <c r="R165" s="2">
        <v>-231.94499999999999</v>
      </c>
      <c r="S165" s="2">
        <v>402.51499999999999</v>
      </c>
      <c r="T165" s="2">
        <v>-231.94499999999999</v>
      </c>
      <c r="U165" s="2">
        <v>0</v>
      </c>
      <c r="V165" s="2">
        <v>0</v>
      </c>
      <c r="W165" s="2">
        <v>0</v>
      </c>
      <c r="X165" s="2">
        <v>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>
        <v>261</v>
      </c>
    </row>
    <row r="166" spans="1:73" s="2" customFormat="1" x14ac:dyDescent="0.35">
      <c r="A166" s="2" t="s">
        <v>0</v>
      </c>
      <c r="B166" s="13"/>
      <c r="C166" s="3">
        <v>44224.83333333343</v>
      </c>
      <c r="D166" s="2">
        <v>41</v>
      </c>
      <c r="E166" s="5">
        <v>62.833333333336498</v>
      </c>
      <c r="F166" s="6" t="s">
        <v>1390</v>
      </c>
      <c r="G166" s="2">
        <v>125</v>
      </c>
      <c r="H166" s="2">
        <v>125</v>
      </c>
      <c r="I166" s="2">
        <v>56</v>
      </c>
      <c r="J166" s="2">
        <v>33.6</v>
      </c>
      <c r="K166" s="2">
        <v>0</v>
      </c>
      <c r="L166" s="2">
        <v>0.88329999999999997</v>
      </c>
      <c r="M166" s="2">
        <v>47.678879999999999</v>
      </c>
      <c r="N166" s="2">
        <v>0</v>
      </c>
      <c r="O166"/>
      <c r="P166"/>
      <c r="Q166" s="2">
        <v>296.8</v>
      </c>
      <c r="R166" s="2">
        <v>-387.714</v>
      </c>
      <c r="S166" s="2">
        <v>296.8</v>
      </c>
      <c r="T166" s="2">
        <v>-386.714</v>
      </c>
      <c r="U166" s="2">
        <v>0</v>
      </c>
      <c r="V166" s="2">
        <v>0</v>
      </c>
      <c r="W166" s="2">
        <v>0</v>
      </c>
      <c r="X166" s="2">
        <v>0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>
        <v>239</v>
      </c>
    </row>
    <row r="167" spans="1:73" s="2" customFormat="1" x14ac:dyDescent="0.35">
      <c r="A167" s="2" t="s">
        <v>0</v>
      </c>
      <c r="B167" s="13"/>
      <c r="C167" s="3">
        <v>44224.875000000102</v>
      </c>
      <c r="D167" s="2">
        <v>43</v>
      </c>
      <c r="E167" s="5">
        <v>62.875000000003197</v>
      </c>
      <c r="F167" s="6" t="s">
        <v>1391</v>
      </c>
      <c r="G167" s="2">
        <v>94.85</v>
      </c>
      <c r="H167" s="2">
        <v>94.85</v>
      </c>
      <c r="I167" s="2">
        <v>56</v>
      </c>
      <c r="J167" s="2">
        <v>33.6</v>
      </c>
      <c r="K167" s="2">
        <v>0</v>
      </c>
      <c r="L167" s="2">
        <v>0.88329999999999997</v>
      </c>
      <c r="M167" s="2">
        <v>47.678879999999999</v>
      </c>
      <c r="N167" s="2">
        <v>0</v>
      </c>
      <c r="O167"/>
      <c r="P167"/>
      <c r="Q167" s="2">
        <v>798.72500000000002</v>
      </c>
      <c r="R167" s="2">
        <v>-528.577</v>
      </c>
      <c r="S167" s="2">
        <v>797.72500000000002</v>
      </c>
      <c r="T167" s="2">
        <v>-528.577</v>
      </c>
      <c r="U167" s="2">
        <v>0</v>
      </c>
      <c r="V167" s="2">
        <v>0</v>
      </c>
      <c r="W167" s="2">
        <v>0</v>
      </c>
      <c r="X167" s="2">
        <v>0</v>
      </c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>
        <v>204</v>
      </c>
    </row>
    <row r="168" spans="1:73" s="2" customFormat="1" x14ac:dyDescent="0.35">
      <c r="A168" s="2" t="s">
        <v>0</v>
      </c>
      <c r="B168" s="13"/>
      <c r="C168" s="3">
        <v>44224.916666666773</v>
      </c>
      <c r="D168" s="2">
        <v>45</v>
      </c>
      <c r="E168" s="5">
        <v>62.916666666669798</v>
      </c>
      <c r="F168" s="6" t="s">
        <v>1392</v>
      </c>
      <c r="G168" s="2">
        <v>78</v>
      </c>
      <c r="H168" s="2">
        <v>78</v>
      </c>
      <c r="I168" s="2">
        <v>56</v>
      </c>
      <c r="J168" s="2">
        <v>33.6</v>
      </c>
      <c r="K168" s="2">
        <v>0</v>
      </c>
      <c r="L168" s="2">
        <v>0.88329999999999997</v>
      </c>
      <c r="M168" s="2">
        <v>47.678879999999999</v>
      </c>
      <c r="N168" s="2">
        <v>0</v>
      </c>
      <c r="O168"/>
      <c r="P168"/>
      <c r="Q168" s="2">
        <v>611</v>
      </c>
      <c r="R168" s="2">
        <v>-193.511</v>
      </c>
      <c r="S168" s="2">
        <v>610</v>
      </c>
      <c r="T168" s="2">
        <v>-193.511</v>
      </c>
      <c r="U168" s="2">
        <v>0</v>
      </c>
      <c r="V168" s="2">
        <v>0</v>
      </c>
      <c r="W168" s="2">
        <v>0</v>
      </c>
      <c r="X168" s="2">
        <v>0</v>
      </c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>
        <v>172</v>
      </c>
    </row>
    <row r="169" spans="1:73" s="2" customFormat="1" x14ac:dyDescent="0.35">
      <c r="A169" s="2" t="s">
        <v>0</v>
      </c>
      <c r="B169" s="13"/>
      <c r="C169" s="3">
        <v>44224.958333333445</v>
      </c>
      <c r="D169" s="2">
        <v>47</v>
      </c>
      <c r="E169" s="5">
        <v>62.958333333336498</v>
      </c>
      <c r="F169" s="6" t="s">
        <v>1393</v>
      </c>
      <c r="G169" s="2">
        <v>38.130000000000003</v>
      </c>
      <c r="H169" s="2">
        <v>38.130000000000003</v>
      </c>
      <c r="I169" s="2">
        <v>56</v>
      </c>
      <c r="J169" s="2">
        <v>33.6</v>
      </c>
      <c r="K169" s="2">
        <v>0</v>
      </c>
      <c r="L169" s="2">
        <v>0.88329999999999997</v>
      </c>
      <c r="M169" s="2">
        <v>47.678879999999999</v>
      </c>
      <c r="N169" s="2">
        <v>0</v>
      </c>
      <c r="O169"/>
      <c r="P169"/>
      <c r="Q169" s="2">
        <v>396.96199999999999</v>
      </c>
      <c r="R169" s="2">
        <v>-330.00299999999999</v>
      </c>
      <c r="S169" s="2">
        <v>396.96199999999999</v>
      </c>
      <c r="T169" s="2">
        <v>-329.00299999999999</v>
      </c>
      <c r="U169" s="2">
        <v>-127</v>
      </c>
      <c r="V169" s="2">
        <v>0</v>
      </c>
      <c r="W169" s="2">
        <v>-127</v>
      </c>
      <c r="X169" s="2">
        <v>0</v>
      </c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>
        <v>152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49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D08EA-EE4B-4C80-8803-CB60575CDDD8}">
  <sheetPr codeName="Sheet5"/>
  <dimension ref="A1:BU172"/>
  <sheetViews>
    <sheetView workbookViewId="0">
      <selection activeCell="J7" sqref="J7"/>
    </sheetView>
  </sheetViews>
  <sheetFormatPr defaultRowHeight="14.5" x14ac:dyDescent="0.35"/>
  <cols>
    <col min="2" max="3" width="10.453125" bestFit="1" customWidth="1"/>
  </cols>
  <sheetData>
    <row r="1" spans="1:38" s="2" customFormat="1" x14ac:dyDescent="0.35"/>
    <row r="2" spans="1:38" s="2" customFormat="1" x14ac:dyDescent="0.35">
      <c r="A2" s="2" t="s">
        <v>0</v>
      </c>
      <c r="B2" s="13">
        <v>44225</v>
      </c>
      <c r="C2" s="3">
        <v>44225</v>
      </c>
      <c r="D2" s="2">
        <v>1</v>
      </c>
      <c r="E2" s="5">
        <v>63.000000000003197</v>
      </c>
      <c r="F2" s="6" t="s">
        <v>1394</v>
      </c>
      <c r="G2" s="2">
        <v>10.1</v>
      </c>
      <c r="H2" s="2">
        <v>10.1</v>
      </c>
      <c r="I2" s="2">
        <v>55.5</v>
      </c>
      <c r="J2" s="2">
        <v>33.6</v>
      </c>
      <c r="K2" s="2">
        <v>0</v>
      </c>
      <c r="L2" s="2">
        <v>0.88560000000000005</v>
      </c>
      <c r="M2" s="2">
        <v>47.756160000000008</v>
      </c>
      <c r="N2" s="2">
        <v>0</v>
      </c>
      <c r="O2"/>
      <c r="P2"/>
      <c r="Q2" s="2">
        <v>655.23500000000001</v>
      </c>
      <c r="R2" s="2">
        <v>-478.02499999999998</v>
      </c>
      <c r="S2" s="2">
        <v>655.23500000000001</v>
      </c>
      <c r="T2" s="2">
        <v>-478.02499999999998</v>
      </c>
      <c r="U2" s="2">
        <v>-202</v>
      </c>
      <c r="V2" s="2">
        <v>0</v>
      </c>
      <c r="W2" s="2">
        <v>-201</v>
      </c>
      <c r="X2" s="2">
        <v>0</v>
      </c>
      <c r="Y2"/>
      <c r="Z2"/>
      <c r="AA2"/>
      <c r="AB2"/>
      <c r="AC2"/>
      <c r="AD2"/>
      <c r="AE2"/>
      <c r="AF2"/>
      <c r="AG2"/>
      <c r="AH2"/>
      <c r="AI2"/>
      <c r="AJ2"/>
      <c r="AK2"/>
      <c r="AL2">
        <v>135</v>
      </c>
    </row>
    <row r="3" spans="1:38" s="2" customFormat="1" x14ac:dyDescent="0.35">
      <c r="A3" s="2" t="s">
        <v>0</v>
      </c>
      <c r="B3" s="13"/>
      <c r="C3" s="3">
        <v>44225.041666666672</v>
      </c>
      <c r="D3" s="2">
        <v>3</v>
      </c>
      <c r="E3" s="5">
        <v>63.041666666669897</v>
      </c>
      <c r="F3" s="6" t="s">
        <v>1395</v>
      </c>
      <c r="G3" s="2">
        <v>38.5</v>
      </c>
      <c r="H3" s="2">
        <v>38.5</v>
      </c>
      <c r="I3" s="2">
        <v>55.5</v>
      </c>
      <c r="J3" s="2">
        <v>33.6</v>
      </c>
      <c r="K3" s="2">
        <v>0</v>
      </c>
      <c r="L3" s="2">
        <v>0.88560000000000005</v>
      </c>
      <c r="M3" s="2">
        <v>47.756160000000008</v>
      </c>
      <c r="N3" s="2">
        <v>0</v>
      </c>
      <c r="O3"/>
      <c r="P3"/>
      <c r="Q3" s="2">
        <v>624.54200000000003</v>
      </c>
      <c r="R3" s="2">
        <v>-322.67500000000001</v>
      </c>
      <c r="S3" s="2">
        <v>623.54200000000003</v>
      </c>
      <c r="T3" s="2">
        <v>-322.67500000000001</v>
      </c>
      <c r="U3" s="2">
        <v>-202</v>
      </c>
      <c r="V3" s="2">
        <v>0</v>
      </c>
      <c r="W3" s="2">
        <v>-202</v>
      </c>
      <c r="X3" s="2">
        <v>0</v>
      </c>
      <c r="Y3"/>
      <c r="Z3"/>
      <c r="AA3"/>
      <c r="AB3"/>
      <c r="AC3"/>
      <c r="AD3"/>
      <c r="AE3"/>
      <c r="AF3"/>
      <c r="AG3"/>
      <c r="AH3"/>
      <c r="AI3"/>
      <c r="AJ3"/>
      <c r="AK3"/>
      <c r="AL3">
        <v>125</v>
      </c>
    </row>
    <row r="4" spans="1:38" s="2" customFormat="1" x14ac:dyDescent="0.35">
      <c r="A4" s="2" t="s">
        <v>0</v>
      </c>
      <c r="B4" s="13"/>
      <c r="C4" s="3">
        <v>44225.083333333343</v>
      </c>
      <c r="D4" s="2">
        <v>5</v>
      </c>
      <c r="E4" s="5">
        <v>63.083333333336498</v>
      </c>
      <c r="F4" s="6" t="s">
        <v>1396</v>
      </c>
      <c r="G4" s="2">
        <v>36.51</v>
      </c>
      <c r="H4" s="2">
        <v>36.51</v>
      </c>
      <c r="I4" s="2">
        <v>55.5</v>
      </c>
      <c r="J4" s="2">
        <v>33.6</v>
      </c>
      <c r="K4" s="2">
        <v>0</v>
      </c>
      <c r="L4" s="2">
        <v>0.88560000000000005</v>
      </c>
      <c r="M4" s="2">
        <v>47.756160000000008</v>
      </c>
      <c r="N4" s="2">
        <v>0</v>
      </c>
      <c r="O4"/>
      <c r="P4"/>
      <c r="Q4" s="2">
        <v>418.15600000000001</v>
      </c>
      <c r="R4" s="2">
        <v>-348.49799999999999</v>
      </c>
      <c r="S4" s="2">
        <v>418.15600000000001</v>
      </c>
      <c r="T4" s="2">
        <v>-347.49799999999999</v>
      </c>
      <c r="U4" s="2">
        <v>-202</v>
      </c>
      <c r="V4" s="2">
        <v>0</v>
      </c>
      <c r="W4" s="2">
        <v>-202</v>
      </c>
      <c r="X4" s="2">
        <v>0</v>
      </c>
      <c r="Y4"/>
      <c r="Z4"/>
      <c r="AA4"/>
      <c r="AB4"/>
      <c r="AC4"/>
      <c r="AD4"/>
      <c r="AE4"/>
      <c r="AF4"/>
      <c r="AG4"/>
      <c r="AH4"/>
      <c r="AI4"/>
      <c r="AJ4"/>
      <c r="AK4"/>
      <c r="AL4">
        <v>120</v>
      </c>
    </row>
    <row r="5" spans="1:38" s="2" customFormat="1" x14ac:dyDescent="0.35">
      <c r="A5" s="2" t="s">
        <v>0</v>
      </c>
      <c r="B5" s="13"/>
      <c r="C5" s="3">
        <v>44225.125000000015</v>
      </c>
      <c r="D5" s="2">
        <v>7</v>
      </c>
      <c r="E5" s="5">
        <v>63.125000000003197</v>
      </c>
      <c r="F5" s="6" t="s">
        <v>1397</v>
      </c>
      <c r="G5" s="2">
        <v>31.530090000000001</v>
      </c>
      <c r="H5" s="2">
        <v>31.530090000000001</v>
      </c>
      <c r="I5" s="2">
        <v>55.5</v>
      </c>
      <c r="J5" s="2">
        <v>33.6</v>
      </c>
      <c r="K5" s="2">
        <v>0</v>
      </c>
      <c r="L5" s="2">
        <v>0.88560000000000005</v>
      </c>
      <c r="M5" s="2">
        <v>47.756160000000008</v>
      </c>
      <c r="N5" s="2">
        <v>0</v>
      </c>
      <c r="O5" s="2">
        <v>34</v>
      </c>
      <c r="P5" s="2">
        <v>1</v>
      </c>
      <c r="Q5" s="2">
        <v>414.89499999999998</v>
      </c>
      <c r="R5" s="2">
        <v>-324.24</v>
      </c>
      <c r="S5" s="2">
        <v>414.89499999999998</v>
      </c>
      <c r="T5" s="2">
        <v>-323.565</v>
      </c>
      <c r="U5" s="2">
        <v>-202</v>
      </c>
      <c r="V5" s="2">
        <v>0</v>
      </c>
      <c r="W5" s="2">
        <v>-201.67500000000001</v>
      </c>
      <c r="X5" s="2">
        <v>0</v>
      </c>
      <c r="Y5"/>
      <c r="Z5"/>
      <c r="AA5"/>
      <c r="AB5"/>
      <c r="AC5"/>
      <c r="AD5"/>
      <c r="AE5"/>
      <c r="AF5"/>
      <c r="AG5"/>
      <c r="AH5"/>
      <c r="AI5"/>
      <c r="AJ5"/>
      <c r="AK5"/>
      <c r="AL5">
        <v>115</v>
      </c>
    </row>
    <row r="6" spans="1:38" s="2" customFormat="1" x14ac:dyDescent="0.35">
      <c r="A6" s="2" t="s">
        <v>0</v>
      </c>
      <c r="B6" s="13"/>
      <c r="C6" s="3">
        <v>44225.166666666686</v>
      </c>
      <c r="D6" s="2">
        <v>9</v>
      </c>
      <c r="E6" s="5">
        <v>63.166666666669897</v>
      </c>
      <c r="F6" s="6" t="s">
        <v>1398</v>
      </c>
      <c r="G6" s="2">
        <v>36.56</v>
      </c>
      <c r="H6" s="2">
        <v>36.56</v>
      </c>
      <c r="I6" s="2">
        <v>55.5</v>
      </c>
      <c r="J6" s="2">
        <v>33.6</v>
      </c>
      <c r="K6" s="2">
        <v>0</v>
      </c>
      <c r="L6" s="2">
        <v>0.88560000000000005</v>
      </c>
      <c r="M6" s="2">
        <v>47.756160000000008</v>
      </c>
      <c r="N6" s="2">
        <v>0</v>
      </c>
      <c r="O6"/>
      <c r="P6"/>
      <c r="Q6" s="2">
        <v>372.66699999999997</v>
      </c>
      <c r="R6" s="2">
        <v>-446.06200000000001</v>
      </c>
      <c r="S6" s="2">
        <v>372.66699999999997</v>
      </c>
      <c r="T6" s="2">
        <v>-445.06200000000001</v>
      </c>
      <c r="U6" s="2">
        <v>-202</v>
      </c>
      <c r="V6" s="2">
        <v>0</v>
      </c>
      <c r="W6" s="2">
        <v>-202</v>
      </c>
      <c r="X6" s="2">
        <v>0</v>
      </c>
      <c r="Y6"/>
      <c r="Z6"/>
      <c r="AA6"/>
      <c r="AB6"/>
      <c r="AC6"/>
      <c r="AD6"/>
      <c r="AE6"/>
      <c r="AF6"/>
      <c r="AG6"/>
      <c r="AH6"/>
      <c r="AI6"/>
      <c r="AJ6"/>
      <c r="AK6"/>
      <c r="AL6">
        <v>110</v>
      </c>
    </row>
    <row r="7" spans="1:38" s="2" customFormat="1" x14ac:dyDescent="0.35">
      <c r="A7" s="2" t="s">
        <v>0</v>
      </c>
      <c r="B7" s="13"/>
      <c r="C7" s="3">
        <v>44225.208333333358</v>
      </c>
      <c r="D7" s="2">
        <v>11</v>
      </c>
      <c r="E7" s="5">
        <v>63.208333333336498</v>
      </c>
      <c r="F7" s="6" t="s">
        <v>1399</v>
      </c>
      <c r="G7" s="2">
        <v>37.54</v>
      </c>
      <c r="H7" s="2">
        <v>37.54</v>
      </c>
      <c r="I7" s="2">
        <v>55.5</v>
      </c>
      <c r="J7" s="2">
        <v>33.6</v>
      </c>
      <c r="K7" s="2">
        <v>0</v>
      </c>
      <c r="L7" s="2">
        <v>0.88560000000000005</v>
      </c>
      <c r="M7" s="2">
        <v>47.756160000000008</v>
      </c>
      <c r="N7" s="2">
        <v>0</v>
      </c>
      <c r="O7"/>
      <c r="P7"/>
      <c r="Q7" s="2">
        <v>526.09799999999996</v>
      </c>
      <c r="R7" s="2">
        <v>-356.19299999999998</v>
      </c>
      <c r="S7" s="2">
        <v>525.09799999999996</v>
      </c>
      <c r="T7" s="2">
        <v>-356.19299999999998</v>
      </c>
      <c r="U7" s="2">
        <v>-127</v>
      </c>
      <c r="V7" s="2">
        <v>0</v>
      </c>
      <c r="W7" s="2">
        <v>-127</v>
      </c>
      <c r="X7" s="2">
        <v>0</v>
      </c>
      <c r="Y7"/>
      <c r="Z7"/>
      <c r="AA7"/>
      <c r="AB7"/>
      <c r="AC7"/>
      <c r="AD7"/>
      <c r="AE7"/>
      <c r="AF7"/>
      <c r="AG7"/>
      <c r="AH7"/>
      <c r="AI7"/>
      <c r="AJ7"/>
      <c r="AK7"/>
      <c r="AL7">
        <v>118</v>
      </c>
    </row>
    <row r="8" spans="1:38" s="2" customFormat="1" x14ac:dyDescent="0.35">
      <c r="A8" s="2" t="s">
        <v>0</v>
      </c>
      <c r="B8" s="13"/>
      <c r="C8" s="3">
        <v>44225.250000000029</v>
      </c>
      <c r="D8" s="2">
        <v>13</v>
      </c>
      <c r="E8" s="5">
        <v>63.250000000003197</v>
      </c>
      <c r="F8" s="6" t="s">
        <v>1400</v>
      </c>
      <c r="G8" s="2">
        <v>37.58</v>
      </c>
      <c r="H8" s="2">
        <v>37.58</v>
      </c>
      <c r="I8" s="2">
        <v>55.5</v>
      </c>
      <c r="J8" s="2">
        <v>33.6</v>
      </c>
      <c r="K8" s="2">
        <v>0</v>
      </c>
      <c r="L8" s="2">
        <v>0.88560000000000005</v>
      </c>
      <c r="M8" s="2">
        <v>47.756160000000008</v>
      </c>
      <c r="N8" s="2">
        <v>0</v>
      </c>
      <c r="O8"/>
      <c r="P8"/>
      <c r="Q8" s="2">
        <v>339.28500000000003</v>
      </c>
      <c r="R8" s="2">
        <v>-111.38200000000001</v>
      </c>
      <c r="S8" s="2">
        <v>338.28500000000003</v>
      </c>
      <c r="T8" s="2">
        <v>-111.38200000000001</v>
      </c>
      <c r="U8" s="2">
        <v>0</v>
      </c>
      <c r="V8" s="2">
        <v>0</v>
      </c>
      <c r="W8" s="2">
        <v>0</v>
      </c>
      <c r="X8" s="2">
        <v>0</v>
      </c>
      <c r="Y8"/>
      <c r="Z8"/>
      <c r="AA8"/>
      <c r="AB8"/>
      <c r="AC8"/>
      <c r="AD8"/>
      <c r="AE8"/>
      <c r="AF8"/>
      <c r="AG8"/>
      <c r="AH8"/>
      <c r="AI8"/>
      <c r="AJ8"/>
      <c r="AK8"/>
      <c r="AL8">
        <v>129</v>
      </c>
    </row>
    <row r="9" spans="1:38" s="2" customFormat="1" x14ac:dyDescent="0.35">
      <c r="A9" s="2" t="s">
        <v>0</v>
      </c>
      <c r="B9" s="13"/>
      <c r="C9" s="3">
        <v>44225.291666666701</v>
      </c>
      <c r="D9" s="2">
        <v>15</v>
      </c>
      <c r="E9" s="5">
        <v>63.291666666669897</v>
      </c>
      <c r="F9" s="6" t="s">
        <v>1401</v>
      </c>
      <c r="G9" s="2">
        <v>36</v>
      </c>
      <c r="H9" s="2">
        <v>36</v>
      </c>
      <c r="I9" s="2">
        <v>55.5</v>
      </c>
      <c r="J9" s="2">
        <v>33.6</v>
      </c>
      <c r="K9" s="2">
        <v>0</v>
      </c>
      <c r="L9" s="2">
        <v>0.88560000000000005</v>
      </c>
      <c r="M9" s="2">
        <v>47.756160000000008</v>
      </c>
      <c r="N9" s="2">
        <v>0</v>
      </c>
      <c r="O9"/>
      <c r="P9"/>
      <c r="Q9" s="2">
        <v>463.608</v>
      </c>
      <c r="R9" s="2">
        <v>-560.99099999999999</v>
      </c>
      <c r="S9" s="2">
        <v>463.608</v>
      </c>
      <c r="T9" s="2">
        <v>-559.99099999999999</v>
      </c>
      <c r="U9" s="2">
        <v>0</v>
      </c>
      <c r="V9" s="2">
        <v>0</v>
      </c>
      <c r="W9" s="2">
        <v>0</v>
      </c>
      <c r="X9" s="2">
        <v>0</v>
      </c>
      <c r="Y9"/>
      <c r="Z9"/>
      <c r="AA9"/>
      <c r="AB9"/>
      <c r="AC9"/>
      <c r="AD9"/>
      <c r="AE9"/>
      <c r="AF9"/>
      <c r="AG9"/>
      <c r="AH9"/>
      <c r="AI9"/>
      <c r="AJ9"/>
      <c r="AK9"/>
      <c r="AL9">
        <v>165</v>
      </c>
    </row>
    <row r="10" spans="1:38" s="2" customFormat="1" x14ac:dyDescent="0.35">
      <c r="A10" s="2" t="s">
        <v>0</v>
      </c>
      <c r="B10" s="13"/>
      <c r="C10" s="3">
        <v>44225.333333333372</v>
      </c>
      <c r="D10" s="2">
        <v>17</v>
      </c>
      <c r="E10" s="5">
        <v>63.333333333336597</v>
      </c>
      <c r="F10" s="6" t="s">
        <v>1402</v>
      </c>
      <c r="G10" s="2">
        <v>36</v>
      </c>
      <c r="H10" s="2">
        <v>36</v>
      </c>
      <c r="I10" s="2">
        <v>55.5</v>
      </c>
      <c r="J10" s="2">
        <v>33.700000000000003</v>
      </c>
      <c r="K10" s="2">
        <v>0</v>
      </c>
      <c r="L10" s="2">
        <v>0.88560000000000005</v>
      </c>
      <c r="M10" s="2">
        <v>47.844720000000009</v>
      </c>
      <c r="N10" s="2">
        <v>0</v>
      </c>
      <c r="O10"/>
      <c r="P10"/>
      <c r="Q10" s="2">
        <v>724.94200000000001</v>
      </c>
      <c r="R10" s="2">
        <v>-365.23</v>
      </c>
      <c r="S10" s="2">
        <v>723.94200000000001</v>
      </c>
      <c r="T10" s="2">
        <v>-365.23</v>
      </c>
      <c r="U10" s="2">
        <v>0</v>
      </c>
      <c r="V10" s="2">
        <v>0</v>
      </c>
      <c r="W10" s="2">
        <v>0</v>
      </c>
      <c r="X10" s="2">
        <v>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>
        <v>180</v>
      </c>
    </row>
    <row r="11" spans="1:38" s="2" customFormat="1" x14ac:dyDescent="0.35">
      <c r="A11" s="2" t="s">
        <v>0</v>
      </c>
      <c r="B11" s="13"/>
      <c r="C11" s="3">
        <v>44225.375000000044</v>
      </c>
      <c r="D11" s="2">
        <v>19</v>
      </c>
      <c r="E11" s="5">
        <v>63.375000000003197</v>
      </c>
      <c r="F11" s="6" t="s">
        <v>1403</v>
      </c>
      <c r="G11" s="2">
        <v>35.5</v>
      </c>
      <c r="H11" s="2">
        <v>35.5</v>
      </c>
      <c r="I11" s="2">
        <v>55.5</v>
      </c>
      <c r="J11" s="2">
        <v>33.35</v>
      </c>
      <c r="K11" s="2">
        <v>0</v>
      </c>
      <c r="L11" s="2">
        <v>0.88560000000000005</v>
      </c>
      <c r="M11" s="2">
        <v>47.534760000000006</v>
      </c>
      <c r="N11" s="2">
        <v>0</v>
      </c>
      <c r="O11"/>
      <c r="P11"/>
      <c r="Q11" s="2">
        <v>380.89</v>
      </c>
      <c r="R11" s="2">
        <v>-223.01599999999999</v>
      </c>
      <c r="S11" s="2">
        <v>379.89</v>
      </c>
      <c r="T11" s="2">
        <v>-223.01599999999999</v>
      </c>
      <c r="U11" s="2">
        <v>0</v>
      </c>
      <c r="V11" s="2">
        <v>0</v>
      </c>
      <c r="W11" s="2">
        <v>0</v>
      </c>
      <c r="X11" s="2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>
        <v>188</v>
      </c>
    </row>
    <row r="12" spans="1:38" s="2" customFormat="1" x14ac:dyDescent="0.35">
      <c r="A12" s="2" t="s">
        <v>0</v>
      </c>
      <c r="B12" s="13"/>
      <c r="C12" s="3">
        <v>44225.416666666715</v>
      </c>
      <c r="D12" s="2">
        <v>21</v>
      </c>
      <c r="E12" s="5">
        <v>63.416666666669897</v>
      </c>
      <c r="F12" s="6" t="s">
        <v>1404</v>
      </c>
      <c r="G12" s="2">
        <v>36</v>
      </c>
      <c r="H12" s="2">
        <v>36</v>
      </c>
      <c r="I12" s="2">
        <v>55.5</v>
      </c>
      <c r="J12" s="2">
        <v>33.53</v>
      </c>
      <c r="K12" s="2">
        <v>0</v>
      </c>
      <c r="L12" s="2">
        <v>0.88560000000000005</v>
      </c>
      <c r="M12" s="2">
        <v>47.694168000000005</v>
      </c>
      <c r="N12" s="2">
        <v>0</v>
      </c>
      <c r="O12"/>
      <c r="P12"/>
      <c r="Q12" s="2">
        <v>412.613</v>
      </c>
      <c r="R12" s="2">
        <v>-282.95400000000001</v>
      </c>
      <c r="S12" s="2">
        <v>411.613</v>
      </c>
      <c r="T12" s="2">
        <v>-282.95400000000001</v>
      </c>
      <c r="U12" s="2">
        <v>0</v>
      </c>
      <c r="V12" s="2">
        <v>0</v>
      </c>
      <c r="W12" s="2">
        <v>0</v>
      </c>
      <c r="X12" s="2">
        <v>0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>
        <v>186</v>
      </c>
    </row>
    <row r="13" spans="1:38" s="2" customFormat="1" x14ac:dyDescent="0.35">
      <c r="A13" s="2" t="s">
        <v>0</v>
      </c>
      <c r="B13" s="13"/>
      <c r="C13" s="3">
        <v>44225.458333333387</v>
      </c>
      <c r="D13" s="2">
        <v>23</v>
      </c>
      <c r="E13" s="5">
        <v>63.458333333336597</v>
      </c>
      <c r="F13" s="6" t="s">
        <v>1405</v>
      </c>
      <c r="G13" s="2">
        <v>38.549999999999997</v>
      </c>
      <c r="H13" s="2">
        <v>38.549999999999997</v>
      </c>
      <c r="I13" s="2">
        <v>55.5</v>
      </c>
      <c r="J13" s="2">
        <v>33.549999999999997</v>
      </c>
      <c r="K13" s="2">
        <v>0</v>
      </c>
      <c r="L13" s="2">
        <v>0.88560000000000005</v>
      </c>
      <c r="M13" s="2">
        <v>47.711880000000001</v>
      </c>
      <c r="N13" s="2">
        <v>0</v>
      </c>
      <c r="O13"/>
      <c r="P13"/>
      <c r="Q13" s="2">
        <v>371.20400000000001</v>
      </c>
      <c r="R13" s="2">
        <v>-917.77499999999998</v>
      </c>
      <c r="S13" s="2">
        <v>371.20400000000001</v>
      </c>
      <c r="T13" s="2">
        <v>-916.77499999999998</v>
      </c>
      <c r="U13" s="2">
        <v>0</v>
      </c>
      <c r="V13" s="2">
        <v>0</v>
      </c>
      <c r="W13" s="2">
        <v>0</v>
      </c>
      <c r="X13" s="2">
        <v>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>
        <v>190</v>
      </c>
    </row>
    <row r="14" spans="1:38" s="2" customFormat="1" x14ac:dyDescent="0.35">
      <c r="A14" s="2" t="s">
        <v>0</v>
      </c>
      <c r="B14" s="13"/>
      <c r="C14" s="3">
        <v>44225.500000000058</v>
      </c>
      <c r="D14" s="2">
        <v>25</v>
      </c>
      <c r="E14" s="5">
        <v>63.500000000003197</v>
      </c>
      <c r="F14" s="6" t="s">
        <v>1406</v>
      </c>
      <c r="G14" s="2">
        <v>72</v>
      </c>
      <c r="H14" s="2">
        <v>72</v>
      </c>
      <c r="I14" s="2">
        <v>55.5</v>
      </c>
      <c r="J14" s="2">
        <v>33.380000000000003</v>
      </c>
      <c r="K14" s="2">
        <v>0</v>
      </c>
      <c r="L14" s="2">
        <v>0.88560000000000005</v>
      </c>
      <c r="M14" s="2">
        <v>47.561328000000003</v>
      </c>
      <c r="N14" s="2">
        <v>0</v>
      </c>
      <c r="O14"/>
      <c r="P14"/>
      <c r="Q14" s="2">
        <v>309.23500000000001</v>
      </c>
      <c r="R14" s="2">
        <v>-929.37</v>
      </c>
      <c r="S14" s="2">
        <v>309.23500000000001</v>
      </c>
      <c r="T14" s="2">
        <v>-928.37</v>
      </c>
      <c r="U14" s="2">
        <v>0</v>
      </c>
      <c r="V14" s="2">
        <v>0</v>
      </c>
      <c r="W14" s="2">
        <v>0</v>
      </c>
      <c r="X14" s="2">
        <v>0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>
        <v>196</v>
      </c>
    </row>
    <row r="15" spans="1:38" s="2" customFormat="1" x14ac:dyDescent="0.35">
      <c r="A15" s="2" t="s">
        <v>0</v>
      </c>
      <c r="B15" s="13"/>
      <c r="C15" s="3">
        <v>44225.54166666673</v>
      </c>
      <c r="D15" s="2">
        <v>27</v>
      </c>
      <c r="E15" s="5">
        <v>63.541666666669897</v>
      </c>
      <c r="F15" s="6" t="s">
        <v>1407</v>
      </c>
      <c r="G15" s="2">
        <v>84</v>
      </c>
      <c r="H15" s="2">
        <v>84</v>
      </c>
      <c r="I15" s="2">
        <v>55.5</v>
      </c>
      <c r="J15" s="2">
        <v>33.409999999999997</v>
      </c>
      <c r="K15" s="2">
        <v>0</v>
      </c>
      <c r="L15" s="2">
        <v>0.88560000000000005</v>
      </c>
      <c r="M15" s="2">
        <v>47.587896000000001</v>
      </c>
      <c r="N15" s="2">
        <v>0</v>
      </c>
      <c r="O15"/>
      <c r="P15"/>
      <c r="Q15" s="2">
        <v>260.69400000000002</v>
      </c>
      <c r="R15" s="2">
        <v>-629.47500000000002</v>
      </c>
      <c r="S15" s="2">
        <v>260.69400000000002</v>
      </c>
      <c r="T15" s="2">
        <v>-628.47500000000002</v>
      </c>
      <c r="U15" s="2">
        <v>0</v>
      </c>
      <c r="V15" s="2">
        <v>0</v>
      </c>
      <c r="W15" s="2">
        <v>0</v>
      </c>
      <c r="X15" s="2">
        <v>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>
        <v>205</v>
      </c>
    </row>
    <row r="16" spans="1:38" s="2" customFormat="1" x14ac:dyDescent="0.35">
      <c r="A16" s="2" t="s">
        <v>0</v>
      </c>
      <c r="B16" s="13"/>
      <c r="C16" s="3">
        <v>44225.583333333401</v>
      </c>
      <c r="D16" s="2">
        <v>29</v>
      </c>
      <c r="E16" s="5">
        <v>63.583333333336597</v>
      </c>
      <c r="F16" s="6" t="s">
        <v>1408</v>
      </c>
      <c r="G16" s="2">
        <v>40.51</v>
      </c>
      <c r="H16" s="2">
        <v>40.51</v>
      </c>
      <c r="I16" s="2">
        <v>55.5</v>
      </c>
      <c r="J16" s="2">
        <v>33.450000000000003</v>
      </c>
      <c r="K16" s="2">
        <v>0</v>
      </c>
      <c r="L16" s="2">
        <v>0.88560000000000005</v>
      </c>
      <c r="M16" s="2">
        <v>47.623320000000007</v>
      </c>
      <c r="N16" s="2">
        <v>0</v>
      </c>
      <c r="O16"/>
      <c r="P16"/>
      <c r="Q16" s="2">
        <v>251.667</v>
      </c>
      <c r="R16" s="2">
        <v>-427.52499999999998</v>
      </c>
      <c r="S16" s="2">
        <v>251.667</v>
      </c>
      <c r="T16" s="2">
        <v>-426.52499999999998</v>
      </c>
      <c r="U16" s="2">
        <v>0</v>
      </c>
      <c r="V16" s="2">
        <v>0</v>
      </c>
      <c r="W16" s="2">
        <v>0</v>
      </c>
      <c r="X16" s="2">
        <v>0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>
        <v>210</v>
      </c>
    </row>
    <row r="17" spans="1:38" s="2" customFormat="1" x14ac:dyDescent="0.35">
      <c r="A17" s="2" t="s">
        <v>0</v>
      </c>
      <c r="B17" s="13"/>
      <c r="C17" s="3">
        <v>44225.625000000073</v>
      </c>
      <c r="D17" s="2">
        <v>31</v>
      </c>
      <c r="E17" s="5">
        <v>63.625000000003297</v>
      </c>
      <c r="F17" s="6" t="s">
        <v>1409</v>
      </c>
      <c r="G17" s="2">
        <v>40.51</v>
      </c>
      <c r="H17" s="2">
        <v>40.51</v>
      </c>
      <c r="I17" s="2">
        <v>55.5</v>
      </c>
      <c r="J17" s="2">
        <v>33.56</v>
      </c>
      <c r="K17" s="2">
        <v>0</v>
      </c>
      <c r="L17" s="2">
        <v>0.88560000000000005</v>
      </c>
      <c r="M17" s="2">
        <v>47.720736000000002</v>
      </c>
      <c r="N17" s="2">
        <v>0</v>
      </c>
      <c r="O17"/>
      <c r="P17"/>
      <c r="Q17" s="2">
        <v>364.89800000000002</v>
      </c>
      <c r="R17" s="2">
        <v>-762.56700000000001</v>
      </c>
      <c r="S17" s="2">
        <v>364.89800000000002</v>
      </c>
      <c r="T17" s="2">
        <v>-761.56700000000001</v>
      </c>
      <c r="U17" s="2">
        <v>0</v>
      </c>
      <c r="V17" s="2">
        <v>0</v>
      </c>
      <c r="W17" s="2">
        <v>0</v>
      </c>
      <c r="X17" s="2">
        <v>0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>
        <v>224</v>
      </c>
    </row>
    <row r="18" spans="1:38" s="2" customFormat="1" x14ac:dyDescent="0.35">
      <c r="A18" s="2" t="s">
        <v>0</v>
      </c>
      <c r="B18" s="13"/>
      <c r="C18" s="3">
        <v>44225.666666666744</v>
      </c>
      <c r="D18" s="2">
        <v>33</v>
      </c>
      <c r="E18" s="5">
        <v>63.666666666669897</v>
      </c>
      <c r="F18" s="6" t="s">
        <v>1410</v>
      </c>
      <c r="G18" s="2">
        <v>40.520000000000003</v>
      </c>
      <c r="H18" s="2">
        <v>40.520000000000003</v>
      </c>
      <c r="I18" s="2">
        <v>55.5</v>
      </c>
      <c r="J18" s="2">
        <v>33.270000000000003</v>
      </c>
      <c r="K18" s="2">
        <v>0</v>
      </c>
      <c r="L18" s="2">
        <v>0.88560000000000005</v>
      </c>
      <c r="M18" s="2">
        <v>47.463912000000008</v>
      </c>
      <c r="N18" s="2">
        <v>11.77</v>
      </c>
      <c r="O18"/>
      <c r="P18"/>
      <c r="Q18" s="2">
        <v>694.49400000000003</v>
      </c>
      <c r="R18" s="2">
        <v>-619.54100000000005</v>
      </c>
      <c r="S18" s="2">
        <v>693.49400000000003</v>
      </c>
      <c r="T18" s="2">
        <v>-619.54100000000005</v>
      </c>
      <c r="U18" s="2">
        <v>0</v>
      </c>
      <c r="V18" s="2">
        <v>0</v>
      </c>
      <c r="W18" s="2">
        <v>0</v>
      </c>
      <c r="X18" s="2">
        <v>0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>
        <v>242</v>
      </c>
    </row>
    <row r="19" spans="1:38" s="2" customFormat="1" x14ac:dyDescent="0.35">
      <c r="A19" s="2" t="s">
        <v>0</v>
      </c>
      <c r="B19" s="13"/>
      <c r="C19" s="3">
        <v>44225.708333333416</v>
      </c>
      <c r="D19" s="2">
        <v>35</v>
      </c>
      <c r="E19" s="5">
        <v>63.708333333336597</v>
      </c>
      <c r="F19" s="6" t="s">
        <v>1411</v>
      </c>
      <c r="G19" s="2">
        <v>45</v>
      </c>
      <c r="H19" s="2">
        <v>45</v>
      </c>
      <c r="I19" s="2">
        <v>55.5</v>
      </c>
      <c r="J19" s="2">
        <v>33.28</v>
      </c>
      <c r="K19" s="2">
        <v>0</v>
      </c>
      <c r="L19" s="2">
        <v>0.88560000000000005</v>
      </c>
      <c r="M19" s="2">
        <v>47.472768000000002</v>
      </c>
      <c r="N19" s="2">
        <v>11.77</v>
      </c>
      <c r="O19"/>
      <c r="P19"/>
      <c r="Q19" s="2">
        <v>696</v>
      </c>
      <c r="R19" s="2">
        <v>-236.19300000000001</v>
      </c>
      <c r="S19" s="2">
        <v>695</v>
      </c>
      <c r="T19" s="2">
        <v>-236.19300000000001</v>
      </c>
      <c r="U19" s="2">
        <v>0</v>
      </c>
      <c r="V19" s="2">
        <v>0</v>
      </c>
      <c r="W19" s="2">
        <v>0</v>
      </c>
      <c r="X19" s="2">
        <v>0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>
        <v>241</v>
      </c>
    </row>
    <row r="20" spans="1:38" s="2" customFormat="1" x14ac:dyDescent="0.35">
      <c r="A20" s="2" t="s">
        <v>0</v>
      </c>
      <c r="B20" s="13"/>
      <c r="C20" s="3">
        <v>44225.750000000087</v>
      </c>
      <c r="D20" s="2">
        <v>37</v>
      </c>
      <c r="E20" s="5">
        <v>63.750000000003297</v>
      </c>
      <c r="F20" s="6" t="s">
        <v>1412</v>
      </c>
      <c r="G20" s="2">
        <v>45</v>
      </c>
      <c r="H20" s="2">
        <v>45</v>
      </c>
      <c r="I20" s="2">
        <v>55.5</v>
      </c>
      <c r="J20" s="2">
        <v>32.9</v>
      </c>
      <c r="K20" s="2">
        <v>0</v>
      </c>
      <c r="L20" s="2">
        <v>0.88560000000000005</v>
      </c>
      <c r="M20" s="2">
        <v>47.136240000000001</v>
      </c>
      <c r="N20" s="2">
        <v>11.77</v>
      </c>
      <c r="O20"/>
      <c r="P20"/>
      <c r="Q20" s="2">
        <v>690.00199999999995</v>
      </c>
      <c r="R20" s="2">
        <v>-535.56799999999998</v>
      </c>
      <c r="S20" s="2">
        <v>689.00199999999995</v>
      </c>
      <c r="T20" s="2">
        <v>-535.56799999999998</v>
      </c>
      <c r="U20" s="2">
        <v>0</v>
      </c>
      <c r="V20" s="2">
        <v>0</v>
      </c>
      <c r="W20" s="2">
        <v>0</v>
      </c>
      <c r="X20" s="2">
        <v>0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>
        <v>247</v>
      </c>
    </row>
    <row r="21" spans="1:38" s="2" customFormat="1" x14ac:dyDescent="0.35">
      <c r="A21" s="2" t="s">
        <v>0</v>
      </c>
      <c r="B21" s="13"/>
      <c r="C21" s="3">
        <v>44225.791666666759</v>
      </c>
      <c r="D21" s="2">
        <v>39</v>
      </c>
      <c r="E21" s="5">
        <v>63.791666666669897</v>
      </c>
      <c r="F21" s="6" t="s">
        <v>1413</v>
      </c>
      <c r="G21" s="2">
        <v>73.25</v>
      </c>
      <c r="H21" s="2">
        <v>73.25</v>
      </c>
      <c r="I21" s="2">
        <v>55.5</v>
      </c>
      <c r="J21" s="2">
        <v>32.9</v>
      </c>
      <c r="K21" s="2">
        <v>0</v>
      </c>
      <c r="L21" s="2">
        <v>0.88560000000000005</v>
      </c>
      <c r="M21" s="2">
        <v>47.136240000000001</v>
      </c>
      <c r="N21" s="2">
        <v>0</v>
      </c>
      <c r="O21"/>
      <c r="P21"/>
      <c r="Q21" s="2">
        <v>577.57100000000003</v>
      </c>
      <c r="R21" s="2">
        <v>-628.529</v>
      </c>
      <c r="S21" s="2">
        <v>577.57100000000003</v>
      </c>
      <c r="T21" s="2">
        <v>-627.529</v>
      </c>
      <c r="U21" s="2">
        <v>0</v>
      </c>
      <c r="V21" s="2">
        <v>0</v>
      </c>
      <c r="W21" s="2">
        <v>0</v>
      </c>
      <c r="X21" s="2">
        <v>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>
        <v>243</v>
      </c>
    </row>
    <row r="22" spans="1:38" s="2" customFormat="1" x14ac:dyDescent="0.35">
      <c r="A22" s="2" t="s">
        <v>0</v>
      </c>
      <c r="B22" s="13"/>
      <c r="C22" s="3">
        <v>44225.83333333343</v>
      </c>
      <c r="D22" s="2">
        <v>41</v>
      </c>
      <c r="E22" s="5">
        <v>63.833333333336597</v>
      </c>
      <c r="F22" s="6" t="s">
        <v>1414</v>
      </c>
      <c r="G22" s="2">
        <v>41</v>
      </c>
      <c r="H22" s="2">
        <v>41</v>
      </c>
      <c r="I22" s="2">
        <v>55.5</v>
      </c>
      <c r="J22" s="2">
        <v>32.9</v>
      </c>
      <c r="K22" s="2">
        <v>0</v>
      </c>
      <c r="L22" s="2">
        <v>0.88560000000000005</v>
      </c>
      <c r="M22" s="2">
        <v>47.136240000000001</v>
      </c>
      <c r="N22" s="2">
        <v>0</v>
      </c>
      <c r="O22"/>
      <c r="P22"/>
      <c r="Q22" s="2">
        <v>429.55</v>
      </c>
      <c r="R22" s="2">
        <v>-332.654</v>
      </c>
      <c r="S22" s="2">
        <v>428.55</v>
      </c>
      <c r="T22" s="2">
        <v>-332.654</v>
      </c>
      <c r="U22" s="2">
        <v>0</v>
      </c>
      <c r="V22" s="2">
        <v>0</v>
      </c>
      <c r="W22" s="2">
        <v>0</v>
      </c>
      <c r="X22" s="2">
        <v>0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>
        <v>208</v>
      </c>
    </row>
    <row r="23" spans="1:38" s="2" customFormat="1" x14ac:dyDescent="0.35">
      <c r="A23" s="2" t="s">
        <v>0</v>
      </c>
      <c r="B23" s="13"/>
      <c r="C23" s="3">
        <v>44225.875000000102</v>
      </c>
      <c r="D23" s="2">
        <v>43</v>
      </c>
      <c r="E23" s="5">
        <v>63.875000000003297</v>
      </c>
      <c r="F23" s="6" t="s">
        <v>1415</v>
      </c>
      <c r="G23" s="2">
        <v>10.1</v>
      </c>
      <c r="H23" s="2">
        <v>10.1</v>
      </c>
      <c r="I23" s="2">
        <v>55.5</v>
      </c>
      <c r="J23" s="2">
        <v>32.9</v>
      </c>
      <c r="K23" s="2">
        <v>0</v>
      </c>
      <c r="L23" s="2">
        <v>0.88560000000000005</v>
      </c>
      <c r="M23" s="2">
        <v>47.136240000000001</v>
      </c>
      <c r="N23" s="2">
        <v>0</v>
      </c>
      <c r="O23"/>
      <c r="P23"/>
      <c r="Q23" s="2">
        <v>341.375</v>
      </c>
      <c r="R23" s="2">
        <v>-385.18</v>
      </c>
      <c r="S23" s="2">
        <v>341.375</v>
      </c>
      <c r="T23" s="2">
        <v>-384.18</v>
      </c>
      <c r="U23" s="2">
        <v>0</v>
      </c>
      <c r="V23" s="2">
        <v>0</v>
      </c>
      <c r="W23" s="2">
        <v>0</v>
      </c>
      <c r="X23" s="2">
        <v>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>
        <v>186</v>
      </c>
    </row>
    <row r="24" spans="1:38" s="2" customFormat="1" x14ac:dyDescent="0.35">
      <c r="A24" s="2" t="s">
        <v>0</v>
      </c>
      <c r="B24" s="13"/>
      <c r="C24" s="3">
        <v>44225.916666666773</v>
      </c>
      <c r="D24" s="2">
        <v>45</v>
      </c>
      <c r="E24" s="5">
        <v>63.916666666669997</v>
      </c>
      <c r="F24" s="6" t="s">
        <v>1416</v>
      </c>
      <c r="G24" s="2">
        <v>48.16</v>
      </c>
      <c r="H24" s="2">
        <v>48.16</v>
      </c>
      <c r="I24" s="2">
        <v>55.5</v>
      </c>
      <c r="J24" s="2">
        <v>32.9</v>
      </c>
      <c r="K24" s="2">
        <v>0</v>
      </c>
      <c r="L24" s="2">
        <v>0.88560000000000005</v>
      </c>
      <c r="M24" s="2">
        <v>47.136240000000001</v>
      </c>
      <c r="N24" s="2">
        <v>0</v>
      </c>
      <c r="O24"/>
      <c r="P24"/>
      <c r="Q24" s="2">
        <v>476.79199999999997</v>
      </c>
      <c r="R24" s="2">
        <v>-718.05700000000002</v>
      </c>
      <c r="S24" s="2">
        <v>476.79199999999997</v>
      </c>
      <c r="T24" s="2">
        <v>-717.05700000000002</v>
      </c>
      <c r="U24" s="2">
        <v>0</v>
      </c>
      <c r="V24" s="2">
        <v>0</v>
      </c>
      <c r="W24" s="2">
        <v>0</v>
      </c>
      <c r="X24" s="2">
        <v>0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>
        <v>169</v>
      </c>
    </row>
    <row r="25" spans="1:38" s="2" customFormat="1" x14ac:dyDescent="0.35">
      <c r="A25" s="2" t="s">
        <v>0</v>
      </c>
      <c r="B25" s="13"/>
      <c r="C25" s="3">
        <v>44225.958333333445</v>
      </c>
      <c r="D25" s="2">
        <v>47</v>
      </c>
      <c r="E25" s="5">
        <v>63.958333333336597</v>
      </c>
      <c r="F25" s="6" t="s">
        <v>1417</v>
      </c>
      <c r="G25" s="2">
        <v>40</v>
      </c>
      <c r="H25" s="2">
        <v>40</v>
      </c>
      <c r="I25" s="2">
        <v>55.5</v>
      </c>
      <c r="J25" s="2">
        <v>32.9</v>
      </c>
      <c r="K25" s="2">
        <v>0</v>
      </c>
      <c r="L25" s="2">
        <v>0.88560000000000005</v>
      </c>
      <c r="M25" s="2">
        <v>47.136240000000001</v>
      </c>
      <c r="N25" s="2">
        <v>0</v>
      </c>
      <c r="O25"/>
      <c r="P25"/>
      <c r="Q25" s="2">
        <v>571.68200000000002</v>
      </c>
      <c r="R25" s="2">
        <v>-84.052000000000007</v>
      </c>
      <c r="S25" s="2">
        <v>570.68200000000002</v>
      </c>
      <c r="T25" s="2">
        <v>-84.052000000000007</v>
      </c>
      <c r="U25" s="2">
        <v>-93.5</v>
      </c>
      <c r="V25" s="2">
        <v>0</v>
      </c>
      <c r="W25" s="2">
        <v>-93.5</v>
      </c>
      <c r="X25" s="2">
        <v>0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>
        <v>155</v>
      </c>
    </row>
    <row r="26" spans="1:38" s="2" customFormat="1" x14ac:dyDescent="0.35">
      <c r="A26" s="2" t="s">
        <v>0</v>
      </c>
      <c r="B26" s="13">
        <v>44226</v>
      </c>
      <c r="C26" s="3">
        <v>44226</v>
      </c>
      <c r="D26" s="2">
        <v>1</v>
      </c>
      <c r="E26" s="5">
        <v>64.000000000003297</v>
      </c>
      <c r="F26" s="6" t="s">
        <v>1418</v>
      </c>
      <c r="G26" s="2">
        <v>38.6</v>
      </c>
      <c r="H26" s="2">
        <v>38.6</v>
      </c>
      <c r="I26" s="2">
        <v>55.5</v>
      </c>
      <c r="J26" s="2">
        <v>32.9</v>
      </c>
      <c r="K26" s="2">
        <v>0</v>
      </c>
      <c r="L26" s="2">
        <v>0.88560000000000005</v>
      </c>
      <c r="M26" s="2">
        <v>47.136240000000001</v>
      </c>
      <c r="N26" s="2">
        <v>0</v>
      </c>
      <c r="O26"/>
      <c r="P26"/>
      <c r="Q26" s="2">
        <v>309.00599999999997</v>
      </c>
      <c r="R26" s="2">
        <v>-245.20400000000001</v>
      </c>
      <c r="S26" s="2">
        <v>309.00599999999997</v>
      </c>
      <c r="T26" s="2">
        <v>-244.20400000000001</v>
      </c>
      <c r="U26" s="2">
        <v>-93.5</v>
      </c>
      <c r="V26" s="2">
        <v>0</v>
      </c>
      <c r="W26" s="2">
        <v>-93.5</v>
      </c>
      <c r="X26" s="2">
        <v>0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>
        <v>132</v>
      </c>
    </row>
    <row r="27" spans="1:38" s="2" customFormat="1" x14ac:dyDescent="0.35">
      <c r="A27" s="2" t="s">
        <v>0</v>
      </c>
      <c r="B27" s="13"/>
      <c r="C27" s="3">
        <v>44226.041666666672</v>
      </c>
      <c r="D27" s="2">
        <v>3</v>
      </c>
      <c r="E27" s="5">
        <v>64.041666666669997</v>
      </c>
      <c r="F27" s="6" t="s">
        <v>1419</v>
      </c>
      <c r="G27" s="2">
        <v>38.6</v>
      </c>
      <c r="H27" s="2">
        <v>38.6</v>
      </c>
      <c r="I27" s="2">
        <v>55.5</v>
      </c>
      <c r="J27" s="2">
        <v>32.9</v>
      </c>
      <c r="K27" s="2">
        <v>0</v>
      </c>
      <c r="L27" s="2">
        <v>0.88560000000000005</v>
      </c>
      <c r="M27" s="2">
        <v>47.136240000000001</v>
      </c>
      <c r="N27" s="2">
        <v>0</v>
      </c>
      <c r="O27" s="2">
        <v>5</v>
      </c>
      <c r="P27" s="2">
        <v>1</v>
      </c>
      <c r="Q27" s="2">
        <v>198.708</v>
      </c>
      <c r="R27" s="2">
        <v>-249.00200000000001</v>
      </c>
      <c r="S27" s="2">
        <v>198.708</v>
      </c>
      <c r="T27" s="2">
        <v>-248.12299999999999</v>
      </c>
      <c r="U27" s="2">
        <v>-93.5</v>
      </c>
      <c r="V27" s="2">
        <v>0</v>
      </c>
      <c r="W27" s="2">
        <v>-93.379000000000005</v>
      </c>
      <c r="X27" s="2">
        <v>0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>
        <v>120</v>
      </c>
    </row>
    <row r="28" spans="1:38" s="2" customFormat="1" x14ac:dyDescent="0.35">
      <c r="A28" s="2" t="s">
        <v>0</v>
      </c>
      <c r="B28" s="13"/>
      <c r="C28" s="3">
        <v>44226.083333333343</v>
      </c>
      <c r="D28" s="2">
        <v>5</v>
      </c>
      <c r="E28" s="5">
        <v>64.083333333336597</v>
      </c>
      <c r="F28" s="6" t="s">
        <v>1420</v>
      </c>
      <c r="G28" s="2">
        <v>29.7</v>
      </c>
      <c r="H28" s="2">
        <v>29.7</v>
      </c>
      <c r="I28" s="2">
        <v>55.5</v>
      </c>
      <c r="J28" s="2">
        <v>32.9</v>
      </c>
      <c r="K28" s="2">
        <v>0</v>
      </c>
      <c r="L28" s="2">
        <v>0.88560000000000005</v>
      </c>
      <c r="M28" s="2">
        <v>47.136240000000001</v>
      </c>
      <c r="N28" s="2">
        <v>0</v>
      </c>
      <c r="O28" s="2">
        <v>16</v>
      </c>
      <c r="P28" s="2">
        <v>1</v>
      </c>
      <c r="Q28" s="2">
        <v>0</v>
      </c>
      <c r="R28" s="2">
        <v>-262.27300000000002</v>
      </c>
      <c r="S28" s="2">
        <v>0</v>
      </c>
      <c r="T28" s="2">
        <v>-261.62099999999998</v>
      </c>
      <c r="U28" s="2">
        <v>-93.5</v>
      </c>
      <c r="V28" s="2">
        <v>0</v>
      </c>
      <c r="W28" s="2">
        <v>-93.153000000000006</v>
      </c>
      <c r="X28" s="2">
        <v>0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>
        <v>103</v>
      </c>
    </row>
    <row r="29" spans="1:38" s="2" customFormat="1" x14ac:dyDescent="0.35">
      <c r="A29" s="2" t="s">
        <v>0</v>
      </c>
      <c r="B29" s="13"/>
      <c r="C29" s="3">
        <v>44226.125000000015</v>
      </c>
      <c r="D29" s="2">
        <v>7</v>
      </c>
      <c r="E29" s="5">
        <v>64.125000000003297</v>
      </c>
      <c r="F29" s="6" t="s">
        <v>1421</v>
      </c>
      <c r="G29" s="2">
        <v>13.250030000000001</v>
      </c>
      <c r="H29" s="2">
        <v>13.250030000000001</v>
      </c>
      <c r="I29" s="2">
        <v>55.5</v>
      </c>
      <c r="J29" s="2">
        <v>32.9</v>
      </c>
      <c r="K29" s="2">
        <v>0</v>
      </c>
      <c r="L29" s="2">
        <v>0.88560000000000005</v>
      </c>
      <c r="M29" s="2">
        <v>47.136240000000001</v>
      </c>
      <c r="N29" s="2">
        <v>0</v>
      </c>
      <c r="O29" s="2">
        <v>16</v>
      </c>
      <c r="P29" s="2">
        <v>1</v>
      </c>
      <c r="Q29" s="2">
        <v>122.83</v>
      </c>
      <c r="R29" s="2">
        <v>-260.69</v>
      </c>
      <c r="S29" s="2">
        <v>122.83</v>
      </c>
      <c r="T29" s="2">
        <v>-260.01299999999998</v>
      </c>
      <c r="U29" s="2">
        <v>-93.5</v>
      </c>
      <c r="V29" s="2">
        <v>0</v>
      </c>
      <c r="W29" s="2">
        <v>-93.177000000000007</v>
      </c>
      <c r="X29" s="2">
        <v>0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>
        <v>82</v>
      </c>
    </row>
    <row r="30" spans="1:38" s="2" customFormat="1" x14ac:dyDescent="0.35">
      <c r="A30" s="2" t="s">
        <v>0</v>
      </c>
      <c r="B30" s="13"/>
      <c r="C30" s="3">
        <v>44226.166666666686</v>
      </c>
      <c r="D30" s="2">
        <v>9</v>
      </c>
      <c r="E30" s="5">
        <v>64.166666666669997</v>
      </c>
      <c r="F30" s="6" t="s">
        <v>1422</v>
      </c>
      <c r="G30" s="2">
        <v>0</v>
      </c>
      <c r="H30" s="2">
        <v>0</v>
      </c>
      <c r="I30" s="2">
        <v>55.5</v>
      </c>
      <c r="J30" s="2">
        <v>32.9</v>
      </c>
      <c r="K30" s="2">
        <v>0</v>
      </c>
      <c r="L30" s="2">
        <v>0.88560000000000005</v>
      </c>
      <c r="M30" s="2">
        <v>47.136240000000001</v>
      </c>
      <c r="N30" s="2">
        <v>0</v>
      </c>
      <c r="O30" s="2">
        <v>35.5</v>
      </c>
      <c r="P30" s="2">
        <v>1</v>
      </c>
      <c r="Q30" s="2">
        <v>46.625</v>
      </c>
      <c r="R30" s="2">
        <v>-158.43799999999999</v>
      </c>
      <c r="S30" s="2">
        <v>46.625</v>
      </c>
      <c r="T30" s="2">
        <v>-157.803</v>
      </c>
      <c r="U30" s="2">
        <v>-93.5</v>
      </c>
      <c r="V30" s="2">
        <v>0</v>
      </c>
      <c r="W30" s="2">
        <v>-93.135000000000005</v>
      </c>
      <c r="X30" s="2">
        <v>0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>
        <v>75</v>
      </c>
    </row>
    <row r="31" spans="1:38" s="2" customFormat="1" x14ac:dyDescent="0.35">
      <c r="A31" s="2" t="s">
        <v>0</v>
      </c>
      <c r="B31" s="13"/>
      <c r="C31" s="3">
        <v>44226.208333333358</v>
      </c>
      <c r="D31" s="2">
        <v>11</v>
      </c>
      <c r="E31" s="5">
        <v>64.208333333336697</v>
      </c>
      <c r="F31" s="6" t="s">
        <v>1423</v>
      </c>
      <c r="G31" s="2">
        <v>11</v>
      </c>
      <c r="H31" s="2">
        <v>11</v>
      </c>
      <c r="I31" s="2">
        <v>55.5</v>
      </c>
      <c r="J31" s="2">
        <v>32.9</v>
      </c>
      <c r="K31" s="2">
        <v>0</v>
      </c>
      <c r="L31" s="2">
        <v>0.88560000000000005</v>
      </c>
      <c r="M31" s="2">
        <v>47.136240000000001</v>
      </c>
      <c r="N31" s="2">
        <v>0</v>
      </c>
      <c r="O31"/>
      <c r="P31"/>
      <c r="Q31" s="2">
        <v>266.29199999999997</v>
      </c>
      <c r="R31" s="2">
        <v>-139.417</v>
      </c>
      <c r="S31" s="2">
        <v>265.29199999999997</v>
      </c>
      <c r="T31" s="2">
        <v>-139.417</v>
      </c>
      <c r="U31" s="2">
        <v>-93.5</v>
      </c>
      <c r="V31" s="2">
        <v>0</v>
      </c>
      <c r="W31" s="2">
        <v>-93.5</v>
      </c>
      <c r="X31" s="2">
        <v>0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>
        <v>79</v>
      </c>
    </row>
    <row r="32" spans="1:38" s="2" customFormat="1" x14ac:dyDescent="0.35">
      <c r="A32" s="2" t="s">
        <v>0</v>
      </c>
      <c r="B32" s="13"/>
      <c r="C32" s="3">
        <v>44226.250000000029</v>
      </c>
      <c r="D32" s="2">
        <v>13</v>
      </c>
      <c r="E32" s="5">
        <v>64.250000000003297</v>
      </c>
      <c r="F32" s="6" t="s">
        <v>1424</v>
      </c>
      <c r="G32" s="2">
        <v>36.47</v>
      </c>
      <c r="H32" s="2">
        <v>36.47</v>
      </c>
      <c r="I32" s="2">
        <v>55.5</v>
      </c>
      <c r="J32" s="2">
        <v>32.9</v>
      </c>
      <c r="K32" s="2">
        <v>0</v>
      </c>
      <c r="L32" s="2">
        <v>0.88560000000000005</v>
      </c>
      <c r="M32" s="2">
        <v>47.136240000000001</v>
      </c>
      <c r="N32" s="2">
        <v>0</v>
      </c>
      <c r="O32" s="2">
        <v>17.43</v>
      </c>
      <c r="P32" s="2">
        <v>1</v>
      </c>
      <c r="Q32" s="2">
        <v>184.15799999999999</v>
      </c>
      <c r="R32" s="2">
        <v>-117.93300000000001</v>
      </c>
      <c r="S32" s="2">
        <v>184.15799999999999</v>
      </c>
      <c r="T32" s="2">
        <v>-117.358</v>
      </c>
      <c r="U32" s="2">
        <v>-93.5</v>
      </c>
      <c r="V32" s="2">
        <v>0</v>
      </c>
      <c r="W32" s="2">
        <v>-93.075999999999993</v>
      </c>
      <c r="X32" s="2">
        <v>0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>
        <v>87</v>
      </c>
    </row>
    <row r="33" spans="1:38" s="2" customFormat="1" x14ac:dyDescent="0.35">
      <c r="A33" s="2" t="s">
        <v>0</v>
      </c>
      <c r="B33" s="13"/>
      <c r="C33" s="3">
        <v>44226.291666666701</v>
      </c>
      <c r="D33" s="2">
        <v>15</v>
      </c>
      <c r="E33" s="5">
        <v>64.291666666669997</v>
      </c>
      <c r="F33" s="6" t="s">
        <v>1425</v>
      </c>
      <c r="G33" s="2">
        <v>36.5</v>
      </c>
      <c r="H33" s="2">
        <v>36.5</v>
      </c>
      <c r="I33" s="2">
        <v>55.5</v>
      </c>
      <c r="J33" s="2">
        <v>32.9</v>
      </c>
      <c r="K33" s="2">
        <v>0</v>
      </c>
      <c r="L33" s="2">
        <v>0.88560000000000005</v>
      </c>
      <c r="M33" s="2">
        <v>47.136240000000001</v>
      </c>
      <c r="N33" s="2">
        <v>0</v>
      </c>
      <c r="O33"/>
      <c r="P33"/>
      <c r="Q33" s="2">
        <v>246.27799999999999</v>
      </c>
      <c r="R33" s="2">
        <v>-224.83099999999999</v>
      </c>
      <c r="S33" s="2">
        <v>245.27799999999999</v>
      </c>
      <c r="T33" s="2">
        <v>-224.83099999999999</v>
      </c>
      <c r="U33" s="2">
        <v>0</v>
      </c>
      <c r="V33" s="2">
        <v>0</v>
      </c>
      <c r="W33" s="2">
        <v>0</v>
      </c>
      <c r="X33" s="2">
        <v>0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>
        <v>87</v>
      </c>
    </row>
    <row r="34" spans="1:38" s="2" customFormat="1" x14ac:dyDescent="0.35">
      <c r="A34" s="2" t="s">
        <v>0</v>
      </c>
      <c r="B34" s="13"/>
      <c r="C34" s="3">
        <v>44226.333333333372</v>
      </c>
      <c r="D34" s="2">
        <v>17</v>
      </c>
      <c r="E34" s="5">
        <v>64.333333333336697</v>
      </c>
      <c r="F34" s="6" t="s">
        <v>1426</v>
      </c>
      <c r="G34" s="2">
        <v>49.28</v>
      </c>
      <c r="H34" s="2">
        <v>49.28</v>
      </c>
      <c r="I34" s="2">
        <v>55.5</v>
      </c>
      <c r="J34" s="2">
        <v>32.9</v>
      </c>
      <c r="K34" s="2">
        <v>0</v>
      </c>
      <c r="L34" s="2">
        <v>0.88560000000000005</v>
      </c>
      <c r="M34" s="2">
        <v>47.136240000000001</v>
      </c>
      <c r="N34" s="2">
        <v>0</v>
      </c>
      <c r="O34"/>
      <c r="P34"/>
      <c r="Q34" s="2">
        <v>309.86700000000002</v>
      </c>
      <c r="R34" s="2">
        <v>-482.56400000000002</v>
      </c>
      <c r="S34" s="2">
        <v>309.86700000000002</v>
      </c>
      <c r="T34" s="2">
        <v>-481.56400000000002</v>
      </c>
      <c r="U34" s="2">
        <v>0</v>
      </c>
      <c r="V34" s="2">
        <v>0</v>
      </c>
      <c r="W34" s="2">
        <v>0</v>
      </c>
      <c r="X34" s="2">
        <v>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>
        <v>99</v>
      </c>
    </row>
    <row r="35" spans="1:38" s="2" customFormat="1" x14ac:dyDescent="0.35">
      <c r="A35" s="2" t="s">
        <v>0</v>
      </c>
      <c r="B35" s="13"/>
      <c r="C35" s="3">
        <v>44226.375000000044</v>
      </c>
      <c r="D35" s="2">
        <v>19</v>
      </c>
      <c r="E35" s="5">
        <v>64.375000000003297</v>
      </c>
      <c r="F35" s="6" t="s">
        <v>1427</v>
      </c>
      <c r="G35" s="2">
        <v>38</v>
      </c>
      <c r="H35" s="2">
        <v>38</v>
      </c>
      <c r="I35" s="2">
        <v>55.5</v>
      </c>
      <c r="J35" s="2">
        <v>32.9</v>
      </c>
      <c r="K35" s="2">
        <v>0</v>
      </c>
      <c r="L35" s="2">
        <v>0.88560000000000005</v>
      </c>
      <c r="M35" s="2">
        <v>47.136240000000001</v>
      </c>
      <c r="N35" s="2">
        <v>0</v>
      </c>
      <c r="O35"/>
      <c r="P35"/>
      <c r="Q35" s="2">
        <v>288.55200000000002</v>
      </c>
      <c r="R35" s="2">
        <v>-86.308000000000007</v>
      </c>
      <c r="S35" s="2">
        <v>287.55200000000002</v>
      </c>
      <c r="T35" s="2">
        <v>-86.308000000000007</v>
      </c>
      <c r="U35" s="2">
        <v>0</v>
      </c>
      <c r="V35" s="2">
        <v>0</v>
      </c>
      <c r="W35" s="2">
        <v>0</v>
      </c>
      <c r="X35" s="2">
        <v>0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>
        <v>113</v>
      </c>
    </row>
    <row r="36" spans="1:38" s="2" customFormat="1" x14ac:dyDescent="0.35">
      <c r="A36" s="2" t="s">
        <v>0</v>
      </c>
      <c r="B36" s="13"/>
      <c r="C36" s="3">
        <v>44226.416666666715</v>
      </c>
      <c r="D36" s="2">
        <v>21</v>
      </c>
      <c r="E36" s="5">
        <v>64.416666666669997</v>
      </c>
      <c r="F36" s="6" t="s">
        <v>1428</v>
      </c>
      <c r="G36" s="2">
        <v>10.1</v>
      </c>
      <c r="H36" s="2">
        <v>10.1</v>
      </c>
      <c r="I36" s="2">
        <v>55.5</v>
      </c>
      <c r="J36" s="2">
        <v>32.9</v>
      </c>
      <c r="K36" s="2">
        <v>0</v>
      </c>
      <c r="L36" s="2">
        <v>0.88560000000000005</v>
      </c>
      <c r="M36" s="2">
        <v>47.136240000000001</v>
      </c>
      <c r="N36" s="2">
        <v>0</v>
      </c>
      <c r="O36"/>
      <c r="P36"/>
      <c r="Q36" s="2">
        <v>237.5</v>
      </c>
      <c r="R36" s="2">
        <v>-247.035</v>
      </c>
      <c r="S36" s="2">
        <v>237.5</v>
      </c>
      <c r="T36" s="2">
        <v>-246.035</v>
      </c>
      <c r="U36" s="2">
        <v>0</v>
      </c>
      <c r="V36" s="2">
        <v>0</v>
      </c>
      <c r="W36" s="2">
        <v>0</v>
      </c>
      <c r="X36" s="2">
        <v>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>
        <v>130</v>
      </c>
    </row>
    <row r="37" spans="1:38" s="2" customFormat="1" x14ac:dyDescent="0.35">
      <c r="A37" s="2" t="s">
        <v>0</v>
      </c>
      <c r="B37" s="13"/>
      <c r="C37" s="3">
        <v>44226.458333333387</v>
      </c>
      <c r="D37" s="2">
        <v>23</v>
      </c>
      <c r="E37" s="5">
        <v>64.458333333336697</v>
      </c>
      <c r="F37" s="6" t="s">
        <v>1429</v>
      </c>
      <c r="G37" s="2">
        <v>38.1</v>
      </c>
      <c r="H37" s="2">
        <v>38.1</v>
      </c>
      <c r="I37" s="2">
        <v>55.5</v>
      </c>
      <c r="J37" s="2">
        <v>32.9</v>
      </c>
      <c r="K37" s="2">
        <v>0</v>
      </c>
      <c r="L37" s="2">
        <v>0.88560000000000005</v>
      </c>
      <c r="M37" s="2">
        <v>47.136240000000001</v>
      </c>
      <c r="N37" s="2">
        <v>0</v>
      </c>
      <c r="O37"/>
      <c r="P37"/>
      <c r="Q37" s="2">
        <v>210</v>
      </c>
      <c r="R37" s="2">
        <v>-293.834</v>
      </c>
      <c r="S37" s="2">
        <v>210</v>
      </c>
      <c r="T37" s="2">
        <v>-292.834</v>
      </c>
      <c r="U37" s="2">
        <v>0</v>
      </c>
      <c r="V37" s="2">
        <v>0</v>
      </c>
      <c r="W37" s="2">
        <v>0</v>
      </c>
      <c r="X37" s="2">
        <v>0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>
        <v>140</v>
      </c>
    </row>
    <row r="38" spans="1:38" s="2" customFormat="1" x14ac:dyDescent="0.35">
      <c r="A38" s="2" t="s">
        <v>0</v>
      </c>
      <c r="B38" s="13"/>
      <c r="C38" s="3">
        <v>44226.500000000058</v>
      </c>
      <c r="D38" s="2">
        <v>25</v>
      </c>
      <c r="E38" s="5">
        <v>64.500000000003396</v>
      </c>
      <c r="F38" s="6" t="s">
        <v>1430</v>
      </c>
      <c r="G38" s="2">
        <v>47.45</v>
      </c>
      <c r="H38" s="2">
        <v>47.45</v>
      </c>
      <c r="I38" s="2">
        <v>55.5</v>
      </c>
      <c r="J38" s="2">
        <v>32.9</v>
      </c>
      <c r="K38" s="2">
        <v>0</v>
      </c>
      <c r="L38" s="2">
        <v>0.88560000000000005</v>
      </c>
      <c r="M38" s="2">
        <v>47.136240000000001</v>
      </c>
      <c r="N38" s="2">
        <v>0</v>
      </c>
      <c r="O38"/>
      <c r="P38"/>
      <c r="Q38" s="2">
        <v>210</v>
      </c>
      <c r="R38" s="2">
        <v>-333.077</v>
      </c>
      <c r="S38" s="2">
        <v>210</v>
      </c>
      <c r="T38" s="2">
        <v>-332.077</v>
      </c>
      <c r="U38" s="2">
        <v>-37.5</v>
      </c>
      <c r="V38" s="2">
        <v>0</v>
      </c>
      <c r="W38" s="2">
        <v>-37.5</v>
      </c>
      <c r="X38" s="2">
        <v>0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>
        <v>139</v>
      </c>
    </row>
    <row r="39" spans="1:38" s="2" customFormat="1" x14ac:dyDescent="0.35">
      <c r="A39" s="2" t="s">
        <v>0</v>
      </c>
      <c r="B39" s="13"/>
      <c r="C39" s="3">
        <v>44226.54166666673</v>
      </c>
      <c r="D39" s="2">
        <v>27</v>
      </c>
      <c r="E39" s="5">
        <v>64.541666666669997</v>
      </c>
      <c r="F39" s="6" t="s">
        <v>1431</v>
      </c>
      <c r="G39" s="2">
        <v>69</v>
      </c>
      <c r="H39" s="2">
        <v>69</v>
      </c>
      <c r="I39" s="2">
        <v>55.5</v>
      </c>
      <c r="J39" s="2">
        <v>32.9</v>
      </c>
      <c r="K39" s="2">
        <v>0</v>
      </c>
      <c r="L39" s="2">
        <v>0.88560000000000005</v>
      </c>
      <c r="M39" s="2">
        <v>47.136240000000001</v>
      </c>
      <c r="N39" s="2">
        <v>0</v>
      </c>
      <c r="O39"/>
      <c r="P39"/>
      <c r="Q39" s="2">
        <v>249.983</v>
      </c>
      <c r="R39" s="2">
        <v>-507.80500000000001</v>
      </c>
      <c r="S39" s="2">
        <v>249.983</v>
      </c>
      <c r="T39" s="2">
        <v>-506.80500000000001</v>
      </c>
      <c r="U39" s="2">
        <v>-75</v>
      </c>
      <c r="V39" s="2">
        <v>0</v>
      </c>
      <c r="W39" s="2">
        <v>-75</v>
      </c>
      <c r="X39" s="2">
        <v>0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>
        <v>144</v>
      </c>
    </row>
    <row r="40" spans="1:38" s="2" customFormat="1" x14ac:dyDescent="0.35">
      <c r="A40" s="2" t="s">
        <v>0</v>
      </c>
      <c r="B40" s="13"/>
      <c r="C40" s="3">
        <v>44226.583333333401</v>
      </c>
      <c r="D40" s="2">
        <v>29</v>
      </c>
      <c r="E40" s="5">
        <v>64.583333333336697</v>
      </c>
      <c r="F40" s="6" t="s">
        <v>1432</v>
      </c>
      <c r="G40" s="2">
        <v>38.11</v>
      </c>
      <c r="H40" s="2">
        <v>38.11</v>
      </c>
      <c r="I40" s="2">
        <v>55.5</v>
      </c>
      <c r="J40" s="2">
        <v>32.9</v>
      </c>
      <c r="K40" s="2">
        <v>0</v>
      </c>
      <c r="L40" s="2">
        <v>0.88560000000000005</v>
      </c>
      <c r="M40" s="2">
        <v>47.136240000000001</v>
      </c>
      <c r="N40" s="2">
        <v>0</v>
      </c>
      <c r="O40"/>
      <c r="P40"/>
      <c r="Q40" s="2">
        <v>193.65</v>
      </c>
      <c r="R40" s="2">
        <v>-197.68299999999999</v>
      </c>
      <c r="S40" s="2">
        <v>193.65</v>
      </c>
      <c r="T40" s="2">
        <v>-196.68299999999999</v>
      </c>
      <c r="U40" s="2">
        <v>0</v>
      </c>
      <c r="V40" s="2">
        <v>0</v>
      </c>
      <c r="W40" s="2">
        <v>0</v>
      </c>
      <c r="X40" s="2">
        <v>0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>
        <v>142</v>
      </c>
    </row>
    <row r="41" spans="1:38" s="2" customFormat="1" x14ac:dyDescent="0.35">
      <c r="A41" s="2" t="s">
        <v>0</v>
      </c>
      <c r="B41" s="13"/>
      <c r="C41" s="3">
        <v>44226.625000000073</v>
      </c>
      <c r="D41" s="2">
        <v>31</v>
      </c>
      <c r="E41" s="5">
        <v>64.625000000003396</v>
      </c>
      <c r="F41" s="6" t="s">
        <v>1433</v>
      </c>
      <c r="G41" s="2">
        <v>66.63185</v>
      </c>
      <c r="H41" s="2">
        <v>66.63185</v>
      </c>
      <c r="I41" s="2">
        <v>55.5</v>
      </c>
      <c r="J41" s="2">
        <v>32.9</v>
      </c>
      <c r="K41" s="2">
        <v>0</v>
      </c>
      <c r="L41" s="2">
        <v>0.88560000000000005</v>
      </c>
      <c r="M41" s="2">
        <v>47.136240000000001</v>
      </c>
      <c r="N41" s="2">
        <v>0</v>
      </c>
      <c r="O41"/>
      <c r="P41"/>
      <c r="Q41" s="2">
        <v>49.405999999999999</v>
      </c>
      <c r="R41" s="2">
        <v>-204.786</v>
      </c>
      <c r="S41" s="2">
        <v>49.405999999999999</v>
      </c>
      <c r="T41" s="2">
        <v>-203.786</v>
      </c>
      <c r="U41" s="2">
        <v>0</v>
      </c>
      <c r="V41" s="2">
        <v>0</v>
      </c>
      <c r="W41" s="2">
        <v>0</v>
      </c>
      <c r="X41" s="2">
        <v>0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>
        <v>153</v>
      </c>
    </row>
    <row r="42" spans="1:38" s="2" customFormat="1" x14ac:dyDescent="0.35">
      <c r="A42" s="2" t="s">
        <v>0</v>
      </c>
      <c r="B42" s="13"/>
      <c r="C42" s="3">
        <v>44226.666666666744</v>
      </c>
      <c r="D42" s="2">
        <v>33</v>
      </c>
      <c r="E42" s="5">
        <v>64.666666666669997</v>
      </c>
      <c r="F42" s="6" t="s">
        <v>1434</v>
      </c>
      <c r="G42" s="2">
        <v>38.6</v>
      </c>
      <c r="H42" s="2">
        <v>38.6</v>
      </c>
      <c r="I42" s="2">
        <v>55.5</v>
      </c>
      <c r="J42" s="2">
        <v>32.9</v>
      </c>
      <c r="K42" s="2">
        <v>0</v>
      </c>
      <c r="L42" s="2">
        <v>0.88560000000000005</v>
      </c>
      <c r="M42" s="2">
        <v>47.136240000000001</v>
      </c>
      <c r="N42" s="2">
        <v>0</v>
      </c>
      <c r="O42"/>
      <c r="P42"/>
      <c r="Q42" s="2">
        <v>228.833</v>
      </c>
      <c r="R42" s="2">
        <v>-279.69</v>
      </c>
      <c r="S42" s="2">
        <v>228.833</v>
      </c>
      <c r="T42" s="2">
        <v>-278.69</v>
      </c>
      <c r="U42" s="2">
        <v>0</v>
      </c>
      <c r="V42" s="2">
        <v>0</v>
      </c>
      <c r="W42" s="2">
        <v>0</v>
      </c>
      <c r="X42" s="2">
        <v>0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>
        <v>164</v>
      </c>
    </row>
    <row r="43" spans="1:38" s="2" customFormat="1" x14ac:dyDescent="0.35">
      <c r="A43" s="2" t="s">
        <v>0</v>
      </c>
      <c r="B43" s="13"/>
      <c r="C43" s="3">
        <v>44226.708333333416</v>
      </c>
      <c r="D43" s="2">
        <v>35</v>
      </c>
      <c r="E43" s="5">
        <v>64.708333333336697</v>
      </c>
      <c r="F43" s="6" t="s">
        <v>1435</v>
      </c>
      <c r="G43" s="2">
        <v>79.5</v>
      </c>
      <c r="H43" s="2">
        <v>79.5</v>
      </c>
      <c r="I43" s="2">
        <v>55.5</v>
      </c>
      <c r="J43" s="2">
        <v>32.9</v>
      </c>
      <c r="K43" s="2">
        <v>0</v>
      </c>
      <c r="L43" s="2">
        <v>0.88560000000000005</v>
      </c>
      <c r="M43" s="2">
        <v>47.136240000000001</v>
      </c>
      <c r="N43" s="2">
        <v>0</v>
      </c>
      <c r="O43"/>
      <c r="P43"/>
      <c r="Q43" s="2">
        <v>351.58699999999999</v>
      </c>
      <c r="R43" s="2">
        <v>-143.63999999999999</v>
      </c>
      <c r="S43" s="2">
        <v>350.58699999999999</v>
      </c>
      <c r="T43" s="2">
        <v>-143.63999999999999</v>
      </c>
      <c r="U43" s="2">
        <v>0</v>
      </c>
      <c r="V43" s="2">
        <v>0</v>
      </c>
      <c r="W43" s="2">
        <v>0</v>
      </c>
      <c r="X43" s="2">
        <v>0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>
        <v>180</v>
      </c>
    </row>
    <row r="44" spans="1:38" s="2" customFormat="1" x14ac:dyDescent="0.35">
      <c r="A44" s="2" t="s">
        <v>0</v>
      </c>
      <c r="B44" s="13"/>
      <c r="C44" s="3">
        <v>44226.750000000087</v>
      </c>
      <c r="D44" s="2">
        <v>37</v>
      </c>
      <c r="E44" s="5">
        <v>64.750000000003396</v>
      </c>
      <c r="F44" s="6" t="s">
        <v>1436</v>
      </c>
      <c r="G44" s="2">
        <v>81.900000000000006</v>
      </c>
      <c r="H44" s="2">
        <v>81.900000000000006</v>
      </c>
      <c r="I44" s="2">
        <v>55.5</v>
      </c>
      <c r="J44" s="2">
        <v>32.9</v>
      </c>
      <c r="K44" s="2">
        <v>0</v>
      </c>
      <c r="L44" s="2">
        <v>0.88560000000000005</v>
      </c>
      <c r="M44" s="2">
        <v>47.136240000000001</v>
      </c>
      <c r="N44" s="2">
        <v>0</v>
      </c>
      <c r="O44"/>
      <c r="P44"/>
      <c r="Q44" s="2">
        <v>240</v>
      </c>
      <c r="R44" s="2">
        <v>-215.12200000000001</v>
      </c>
      <c r="S44" s="2">
        <v>239</v>
      </c>
      <c r="T44" s="2">
        <v>-215.12200000000001</v>
      </c>
      <c r="U44" s="2">
        <v>0</v>
      </c>
      <c r="V44" s="2">
        <v>0</v>
      </c>
      <c r="W44" s="2">
        <v>0</v>
      </c>
      <c r="X44" s="2">
        <v>0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>
        <v>183</v>
      </c>
    </row>
    <row r="45" spans="1:38" s="2" customFormat="1" x14ac:dyDescent="0.35">
      <c r="A45" s="2" t="s">
        <v>0</v>
      </c>
      <c r="B45" s="13"/>
      <c r="C45" s="3">
        <v>44226.791666666759</v>
      </c>
      <c r="D45" s="2">
        <v>39</v>
      </c>
      <c r="E45" s="5">
        <v>64.791666666670096</v>
      </c>
      <c r="F45" s="6" t="s">
        <v>1437</v>
      </c>
      <c r="G45" s="2">
        <v>40.5</v>
      </c>
      <c r="H45" s="2">
        <v>40.5</v>
      </c>
      <c r="I45" s="2">
        <v>55.5</v>
      </c>
      <c r="J45" s="2">
        <v>32.9</v>
      </c>
      <c r="K45" s="2">
        <v>0</v>
      </c>
      <c r="L45" s="2">
        <v>0.88560000000000005</v>
      </c>
      <c r="M45" s="2">
        <v>47.136240000000001</v>
      </c>
      <c r="N45" s="2">
        <v>0</v>
      </c>
      <c r="O45"/>
      <c r="P45"/>
      <c r="Q45" s="2">
        <v>311.95800000000003</v>
      </c>
      <c r="R45" s="2">
        <v>-277.25099999999998</v>
      </c>
      <c r="S45" s="2">
        <v>310.95800000000003</v>
      </c>
      <c r="T45" s="2">
        <v>-277.25099999999998</v>
      </c>
      <c r="U45" s="2">
        <v>0</v>
      </c>
      <c r="V45" s="2">
        <v>0</v>
      </c>
      <c r="W45" s="2">
        <v>0</v>
      </c>
      <c r="X45" s="2">
        <v>0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>
        <v>177</v>
      </c>
    </row>
    <row r="46" spans="1:38" s="2" customFormat="1" x14ac:dyDescent="0.35">
      <c r="A46" s="2" t="s">
        <v>0</v>
      </c>
      <c r="B46" s="13"/>
      <c r="C46" s="3">
        <v>44226.83333333343</v>
      </c>
      <c r="D46" s="2">
        <v>41</v>
      </c>
      <c r="E46" s="5">
        <v>64.833333333336697</v>
      </c>
      <c r="F46" s="6" t="s">
        <v>1438</v>
      </c>
      <c r="G46" s="2">
        <v>40.76</v>
      </c>
      <c r="H46" s="2">
        <v>40.76</v>
      </c>
      <c r="I46" s="2">
        <v>55.5</v>
      </c>
      <c r="J46" s="2">
        <v>32.9</v>
      </c>
      <c r="K46" s="2">
        <v>0</v>
      </c>
      <c r="L46" s="2">
        <v>0.88560000000000005</v>
      </c>
      <c r="M46" s="2">
        <v>47.136240000000001</v>
      </c>
      <c r="N46" s="2">
        <v>0</v>
      </c>
      <c r="O46"/>
      <c r="P46"/>
      <c r="Q46" s="2">
        <v>455</v>
      </c>
      <c r="R46" s="2">
        <v>-454.786</v>
      </c>
      <c r="S46" s="2">
        <v>454.786</v>
      </c>
      <c r="T46" s="2">
        <v>-454.786</v>
      </c>
      <c r="U46" s="2">
        <v>0</v>
      </c>
      <c r="V46" s="2">
        <v>0</v>
      </c>
      <c r="W46" s="2">
        <v>0</v>
      </c>
      <c r="X46" s="2">
        <v>0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>
        <v>167</v>
      </c>
    </row>
    <row r="47" spans="1:38" s="2" customFormat="1" x14ac:dyDescent="0.35">
      <c r="A47" s="2" t="s">
        <v>0</v>
      </c>
      <c r="B47" s="13"/>
      <c r="C47" s="3">
        <v>44226.875000000102</v>
      </c>
      <c r="D47" s="2">
        <v>43</v>
      </c>
      <c r="E47" s="5">
        <v>64.875000000003396</v>
      </c>
      <c r="F47" s="6" t="s">
        <v>1439</v>
      </c>
      <c r="G47" s="2">
        <v>50</v>
      </c>
      <c r="H47" s="2">
        <v>50</v>
      </c>
      <c r="I47" s="2">
        <v>55.5</v>
      </c>
      <c r="J47" s="2">
        <v>32.9</v>
      </c>
      <c r="K47" s="2">
        <v>0</v>
      </c>
      <c r="L47" s="2">
        <v>0.88560000000000005</v>
      </c>
      <c r="M47" s="2">
        <v>47.136240000000001</v>
      </c>
      <c r="N47" s="2">
        <v>0</v>
      </c>
      <c r="O47"/>
      <c r="P47"/>
      <c r="Q47" s="2">
        <v>447.65</v>
      </c>
      <c r="R47" s="2">
        <v>-573.54</v>
      </c>
      <c r="S47" s="2">
        <v>447.65</v>
      </c>
      <c r="T47" s="2">
        <v>-572.54</v>
      </c>
      <c r="U47" s="2">
        <v>0</v>
      </c>
      <c r="V47" s="2">
        <v>0</v>
      </c>
      <c r="W47" s="2">
        <v>0</v>
      </c>
      <c r="X47" s="2">
        <v>0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>
        <v>160</v>
      </c>
    </row>
    <row r="48" spans="1:38" s="2" customFormat="1" x14ac:dyDescent="0.35">
      <c r="A48" s="2" t="s">
        <v>0</v>
      </c>
      <c r="B48" s="13"/>
      <c r="C48" s="3">
        <v>44226.916666666773</v>
      </c>
      <c r="D48" s="2">
        <v>45</v>
      </c>
      <c r="E48" s="5">
        <v>64.916666666670096</v>
      </c>
      <c r="F48" s="6" t="s">
        <v>1440</v>
      </c>
      <c r="G48" s="2">
        <v>71.95</v>
      </c>
      <c r="H48" s="2">
        <v>71.95</v>
      </c>
      <c r="I48" s="2">
        <v>55.5</v>
      </c>
      <c r="J48" s="2">
        <v>32.9</v>
      </c>
      <c r="K48" s="2">
        <v>0</v>
      </c>
      <c r="L48" s="2">
        <v>0.88560000000000005</v>
      </c>
      <c r="M48" s="2">
        <v>47.136240000000001</v>
      </c>
      <c r="N48" s="2">
        <v>0</v>
      </c>
      <c r="O48"/>
      <c r="P48"/>
      <c r="Q48" s="2">
        <v>470.79700000000003</v>
      </c>
      <c r="R48" s="2">
        <v>-565.58100000000002</v>
      </c>
      <c r="S48" s="2">
        <v>470.79700000000003</v>
      </c>
      <c r="T48" s="2">
        <v>-564.58100000000002</v>
      </c>
      <c r="U48" s="2">
        <v>0</v>
      </c>
      <c r="V48" s="2">
        <v>0</v>
      </c>
      <c r="W48" s="2">
        <v>0</v>
      </c>
      <c r="X48" s="2">
        <v>0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>
        <v>150</v>
      </c>
    </row>
    <row r="49" spans="1:38" s="2" customFormat="1" x14ac:dyDescent="0.35">
      <c r="A49" s="2" t="s">
        <v>0</v>
      </c>
      <c r="B49" s="13"/>
      <c r="C49" s="3">
        <v>44226.958333333445</v>
      </c>
      <c r="D49" s="2">
        <v>47</v>
      </c>
      <c r="E49" s="5">
        <v>64.958333333336697</v>
      </c>
      <c r="F49" s="6" t="s">
        <v>1441</v>
      </c>
      <c r="G49" s="2">
        <v>12.5</v>
      </c>
      <c r="H49" s="2">
        <v>12.5</v>
      </c>
      <c r="I49" s="2">
        <v>55.5</v>
      </c>
      <c r="J49" s="2">
        <v>32.9</v>
      </c>
      <c r="K49" s="2">
        <v>0</v>
      </c>
      <c r="L49" s="2">
        <v>0.88560000000000005</v>
      </c>
      <c r="M49" s="2">
        <v>47.136240000000001</v>
      </c>
      <c r="N49" s="2">
        <v>0</v>
      </c>
      <c r="O49"/>
      <c r="P49"/>
      <c r="Q49" s="2">
        <v>470</v>
      </c>
      <c r="R49" s="2">
        <v>-571.77700000000004</v>
      </c>
      <c r="S49" s="2">
        <v>470</v>
      </c>
      <c r="T49" s="2">
        <v>-570.77700000000004</v>
      </c>
      <c r="U49" s="2">
        <v>-111.5</v>
      </c>
      <c r="V49" s="2">
        <v>0</v>
      </c>
      <c r="W49" s="2">
        <v>-111.5</v>
      </c>
      <c r="X49" s="2">
        <v>0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>
        <v>138</v>
      </c>
    </row>
    <row r="50" spans="1:38" s="2" customFormat="1" x14ac:dyDescent="0.35">
      <c r="A50"/>
      <c r="B50" s="13">
        <v>44227</v>
      </c>
      <c r="C50" s="3">
        <v>44227</v>
      </c>
      <c r="D50" s="2">
        <v>49</v>
      </c>
      <c r="E50" s="5">
        <v>65.000000000001705</v>
      </c>
      <c r="F50" s="6" t="s">
        <v>1442</v>
      </c>
      <c r="G50" s="2">
        <v>10.1</v>
      </c>
      <c r="H50" s="2">
        <v>10.1</v>
      </c>
      <c r="I50" s="2">
        <v>55.5</v>
      </c>
      <c r="J50" s="2">
        <v>32.9</v>
      </c>
      <c r="K50" s="2">
        <v>0</v>
      </c>
      <c r="L50" s="2">
        <v>0.88560000000000005</v>
      </c>
      <c r="M50" s="2">
        <v>47.136240000000001</v>
      </c>
      <c r="N50" s="2">
        <v>0</v>
      </c>
      <c r="O50"/>
      <c r="P50"/>
      <c r="Q50" s="2">
        <v>385.92500000000001</v>
      </c>
      <c r="R50" s="2">
        <v>-870.09199999999998</v>
      </c>
      <c r="S50" s="2">
        <v>385.92500000000001</v>
      </c>
      <c r="T50" s="2">
        <v>-869.09199999999998</v>
      </c>
      <c r="U50" s="2">
        <v>-238.5</v>
      </c>
      <c r="V50" s="2">
        <v>0</v>
      </c>
      <c r="W50" s="2">
        <v>-238.5</v>
      </c>
      <c r="X50" s="2">
        <v>0</v>
      </c>
      <c r="Y50"/>
      <c r="Z50"/>
      <c r="AA50"/>
      <c r="AB50" s="2">
        <v>0</v>
      </c>
      <c r="AC50" s="2">
        <v>0</v>
      </c>
      <c r="AD50"/>
      <c r="AE50"/>
      <c r="AF50"/>
      <c r="AG50"/>
      <c r="AH50"/>
      <c r="AI50"/>
      <c r="AJ50"/>
      <c r="AK50"/>
      <c r="AL50">
        <v>134</v>
      </c>
    </row>
    <row r="51" spans="1:38" s="2" customFormat="1" x14ac:dyDescent="0.35">
      <c r="A51"/>
      <c r="B51" s="13"/>
      <c r="C51" s="3">
        <v>44227.041666666672</v>
      </c>
      <c r="D51" s="2">
        <v>51</v>
      </c>
      <c r="E51" s="5">
        <v>65.041666666668306</v>
      </c>
      <c r="F51" s="6" t="s">
        <v>1443</v>
      </c>
      <c r="G51" s="2">
        <v>38.5</v>
      </c>
      <c r="H51" s="2">
        <v>38.5</v>
      </c>
      <c r="I51" s="2">
        <v>55.5</v>
      </c>
      <c r="J51" s="2">
        <v>32.9</v>
      </c>
      <c r="K51" s="2">
        <v>0</v>
      </c>
      <c r="L51" s="2">
        <v>0.88560000000000005</v>
      </c>
      <c r="M51" s="2">
        <v>47.136240000000001</v>
      </c>
      <c r="N51" s="2">
        <v>0</v>
      </c>
      <c r="O51" s="2">
        <v>38.5</v>
      </c>
      <c r="P51" s="2">
        <v>1</v>
      </c>
      <c r="Q51" s="2">
        <v>512.57899999999995</v>
      </c>
      <c r="R51" s="2">
        <v>-314.90899999999999</v>
      </c>
      <c r="S51" s="2">
        <v>512.57899999999995</v>
      </c>
      <c r="T51" s="2">
        <v>-314.42899999999997</v>
      </c>
      <c r="U51" s="2">
        <v>-338.5</v>
      </c>
      <c r="V51" s="2">
        <v>0</v>
      </c>
      <c r="W51" s="2">
        <v>-337.98</v>
      </c>
      <c r="X51" s="2">
        <v>0</v>
      </c>
      <c r="Y51"/>
      <c r="Z51"/>
      <c r="AA51"/>
      <c r="AB51"/>
      <c r="AC51"/>
      <c r="AD51" s="1">
        <v>0</v>
      </c>
      <c r="AE51"/>
      <c r="AF51"/>
      <c r="AG51"/>
      <c r="AH51"/>
      <c r="AI51"/>
      <c r="AJ51"/>
      <c r="AK51"/>
      <c r="AL51">
        <v>143</v>
      </c>
    </row>
    <row r="52" spans="1:38" s="2" customFormat="1" x14ac:dyDescent="0.35">
      <c r="A52"/>
      <c r="B52" s="13"/>
      <c r="C52" s="3">
        <v>44227.083333333343</v>
      </c>
      <c r="D52" s="2">
        <v>53</v>
      </c>
      <c r="E52" s="5">
        <v>65.083333333334906</v>
      </c>
      <c r="F52" s="6" t="s">
        <v>1444</v>
      </c>
      <c r="G52" s="2">
        <v>36.51</v>
      </c>
      <c r="H52" s="2">
        <v>36.51</v>
      </c>
      <c r="I52" s="2">
        <v>55.5</v>
      </c>
      <c r="J52" s="2">
        <v>32.9</v>
      </c>
      <c r="K52" s="2">
        <v>0</v>
      </c>
      <c r="L52" s="2">
        <v>0.88560000000000005</v>
      </c>
      <c r="M52" s="2">
        <v>47.136240000000001</v>
      </c>
      <c r="N52" s="2">
        <v>0</v>
      </c>
      <c r="O52" s="2">
        <v>36.51</v>
      </c>
      <c r="P52" s="2">
        <v>0</v>
      </c>
      <c r="Q52" s="2">
        <v>468.57799999999997</v>
      </c>
      <c r="R52" s="2">
        <v>-351.05200000000002</v>
      </c>
      <c r="S52" s="2">
        <v>468.57799999999997</v>
      </c>
      <c r="T52" s="2">
        <v>-350.54300000000001</v>
      </c>
      <c r="U52" s="2">
        <v>-338.5</v>
      </c>
      <c r="V52" s="2">
        <v>0</v>
      </c>
      <c r="W52" s="2">
        <v>-338.00900000000001</v>
      </c>
      <c r="X52" s="2">
        <v>0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144</v>
      </c>
    </row>
    <row r="53" spans="1:38" s="2" customFormat="1" x14ac:dyDescent="0.35">
      <c r="A53"/>
      <c r="B53" s="13"/>
      <c r="C53" s="3">
        <v>44227.125000000015</v>
      </c>
      <c r="D53" s="2">
        <v>55</v>
      </c>
      <c r="E53" s="5">
        <v>65.125000000001506</v>
      </c>
      <c r="F53" s="6" t="s">
        <v>1445</v>
      </c>
      <c r="G53" s="2">
        <v>31.530090000000001</v>
      </c>
      <c r="H53" s="2">
        <v>31.530090000000001</v>
      </c>
      <c r="I53" s="2">
        <v>55.5</v>
      </c>
      <c r="J53" s="2">
        <v>32.9</v>
      </c>
      <c r="K53" s="2">
        <v>0</v>
      </c>
      <c r="L53" s="2">
        <v>0.88560000000000005</v>
      </c>
      <c r="M53" s="2">
        <v>47.136240000000001</v>
      </c>
      <c r="N53" s="2">
        <v>0</v>
      </c>
      <c r="O53"/>
      <c r="P53"/>
      <c r="Q53" s="2">
        <v>499.036</v>
      </c>
      <c r="R53" s="2">
        <v>-361.23</v>
      </c>
      <c r="S53" s="2">
        <v>499.036</v>
      </c>
      <c r="T53" s="2">
        <v>-361.23</v>
      </c>
      <c r="U53" s="2">
        <v>-338.5</v>
      </c>
      <c r="V53" s="2">
        <v>0</v>
      </c>
      <c r="W53" s="2">
        <v>-337.5</v>
      </c>
      <c r="X53" s="2">
        <v>0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>
        <v>146</v>
      </c>
    </row>
    <row r="54" spans="1:38" s="2" customFormat="1" x14ac:dyDescent="0.35">
      <c r="A54"/>
      <c r="B54" s="13"/>
      <c r="C54" s="3">
        <v>44227.166666666686</v>
      </c>
      <c r="D54" s="2">
        <v>57</v>
      </c>
      <c r="E54" s="5">
        <v>65.166666666668107</v>
      </c>
      <c r="F54" s="6" t="s">
        <v>1446</v>
      </c>
      <c r="G54" s="2">
        <v>36.56</v>
      </c>
      <c r="H54" s="2">
        <v>36.56</v>
      </c>
      <c r="I54" s="2">
        <v>55.5</v>
      </c>
      <c r="J54" s="2">
        <v>32.9</v>
      </c>
      <c r="K54" s="2">
        <v>0</v>
      </c>
      <c r="L54" s="2">
        <v>0.88560000000000005</v>
      </c>
      <c r="M54" s="2">
        <v>47.136240000000001</v>
      </c>
      <c r="N54" s="2">
        <v>0</v>
      </c>
      <c r="O54" s="2">
        <v>36.56</v>
      </c>
      <c r="P54" s="2">
        <v>0</v>
      </c>
      <c r="Q54" s="2">
        <v>299.88200000000001</v>
      </c>
      <c r="R54" s="2">
        <v>-330.18900000000002</v>
      </c>
      <c r="S54" s="2">
        <v>299.88200000000001</v>
      </c>
      <c r="T54" s="2">
        <v>-329.69</v>
      </c>
      <c r="U54" s="2">
        <v>-338.5</v>
      </c>
      <c r="V54" s="2">
        <v>0</v>
      </c>
      <c r="W54" s="2">
        <v>-338</v>
      </c>
      <c r="X54" s="2">
        <v>0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>
        <v>141</v>
      </c>
    </row>
    <row r="55" spans="1:38" s="2" customFormat="1" x14ac:dyDescent="0.35">
      <c r="A55"/>
      <c r="B55" s="13"/>
      <c r="C55" s="3">
        <v>44227.208333333358</v>
      </c>
      <c r="D55" s="2">
        <v>59</v>
      </c>
      <c r="E55" s="5">
        <v>65.208333333334707</v>
      </c>
      <c r="F55" s="6" t="s">
        <v>1447</v>
      </c>
      <c r="G55" s="2">
        <v>37.54</v>
      </c>
      <c r="H55" s="2">
        <v>37.54</v>
      </c>
      <c r="I55" s="2">
        <v>55.5</v>
      </c>
      <c r="J55" s="2">
        <v>32.9</v>
      </c>
      <c r="K55" s="2">
        <v>0</v>
      </c>
      <c r="L55" s="2">
        <v>0.88560000000000005</v>
      </c>
      <c r="M55" s="2">
        <v>47.136240000000001</v>
      </c>
      <c r="N55" s="2">
        <v>0</v>
      </c>
      <c r="O55" s="2">
        <v>37.54</v>
      </c>
      <c r="P55" s="2">
        <v>0</v>
      </c>
      <c r="Q55" s="2">
        <v>274.89</v>
      </c>
      <c r="R55" s="2">
        <v>-308.69600000000003</v>
      </c>
      <c r="S55" s="2">
        <v>274.89</v>
      </c>
      <c r="T55" s="2">
        <v>-308.21800000000002</v>
      </c>
      <c r="U55" s="2">
        <v>-338.5</v>
      </c>
      <c r="V55" s="2">
        <v>0</v>
      </c>
      <c r="W55" s="2">
        <v>-337.97800000000001</v>
      </c>
      <c r="X55" s="2">
        <v>0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>
        <v>140</v>
      </c>
    </row>
    <row r="56" spans="1:38" s="2" customFormat="1" x14ac:dyDescent="0.35">
      <c r="A56"/>
      <c r="B56" s="13"/>
      <c r="C56" s="3">
        <v>44227.250000000029</v>
      </c>
      <c r="D56" s="2">
        <v>61</v>
      </c>
      <c r="E56" s="5">
        <v>65.250000000001293</v>
      </c>
      <c r="F56" s="6" t="s">
        <v>1448</v>
      </c>
      <c r="G56" s="2">
        <v>37.58</v>
      </c>
      <c r="H56" s="2">
        <v>37.58</v>
      </c>
      <c r="I56" s="2">
        <v>55.5</v>
      </c>
      <c r="J56" s="2">
        <v>32.9</v>
      </c>
      <c r="K56" s="2">
        <v>0</v>
      </c>
      <c r="L56" s="2">
        <v>0.88560000000000005</v>
      </c>
      <c r="M56" s="2">
        <v>47.136240000000001</v>
      </c>
      <c r="N56" s="2">
        <v>0</v>
      </c>
      <c r="O56" s="2">
        <v>37.58</v>
      </c>
      <c r="P56" s="2">
        <v>0</v>
      </c>
      <c r="Q56" s="2">
        <v>143.18199999999999</v>
      </c>
      <c r="R56" s="2">
        <v>-305.80700000000002</v>
      </c>
      <c r="S56" s="2">
        <v>143.18199999999999</v>
      </c>
      <c r="T56" s="2">
        <v>-305.245</v>
      </c>
      <c r="U56" s="2">
        <v>-238.5</v>
      </c>
      <c r="V56" s="2">
        <v>0</v>
      </c>
      <c r="W56" s="2">
        <v>-238.06200000000001</v>
      </c>
      <c r="X56" s="2">
        <v>0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>
        <v>139</v>
      </c>
    </row>
    <row r="57" spans="1:38" s="2" customFormat="1" x14ac:dyDescent="0.35">
      <c r="A57"/>
      <c r="B57" s="13"/>
      <c r="C57" s="3">
        <v>44227.291666666701</v>
      </c>
      <c r="D57" s="2">
        <v>63</v>
      </c>
      <c r="E57" s="5">
        <v>65.291666666667894</v>
      </c>
      <c r="F57" s="6" t="s">
        <v>1449</v>
      </c>
      <c r="G57" s="2">
        <v>36</v>
      </c>
      <c r="H57" s="2">
        <v>36</v>
      </c>
      <c r="I57" s="2">
        <v>55.5</v>
      </c>
      <c r="J57" s="2">
        <v>32.9</v>
      </c>
      <c r="K57" s="2">
        <v>0</v>
      </c>
      <c r="L57" s="2">
        <v>0.88560000000000005</v>
      </c>
      <c r="M57" s="2">
        <v>47.136240000000001</v>
      </c>
      <c r="N57" s="2">
        <v>0</v>
      </c>
      <c r="O57" s="2">
        <v>36</v>
      </c>
      <c r="P57" s="2">
        <v>1</v>
      </c>
      <c r="Q57" s="2">
        <v>282.69400000000002</v>
      </c>
      <c r="R57" s="2">
        <v>-312.00400000000002</v>
      </c>
      <c r="S57" s="2">
        <v>282.69400000000002</v>
      </c>
      <c r="T57" s="2">
        <v>-311.30599999999998</v>
      </c>
      <c r="U57" s="2">
        <v>-131</v>
      </c>
      <c r="V57" s="2">
        <v>0</v>
      </c>
      <c r="W57" s="2">
        <v>-130.697</v>
      </c>
      <c r="X57" s="2">
        <v>0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>
        <v>150</v>
      </c>
    </row>
    <row r="58" spans="1:38" s="2" customFormat="1" x14ac:dyDescent="0.35">
      <c r="A58" s="7"/>
      <c r="B58" s="13"/>
      <c r="C58" s="3">
        <v>44227.333333333372</v>
      </c>
      <c r="D58" s="2">
        <v>65</v>
      </c>
      <c r="E58" s="5">
        <v>65.333333333334494</v>
      </c>
      <c r="F58" s="6" t="s">
        <v>1450</v>
      </c>
      <c r="G58" s="2">
        <v>36</v>
      </c>
      <c r="H58" s="2">
        <v>36</v>
      </c>
      <c r="I58" s="2">
        <v>55.5</v>
      </c>
      <c r="J58" s="2">
        <v>32.9</v>
      </c>
      <c r="K58" s="2">
        <v>0</v>
      </c>
      <c r="L58" s="2">
        <v>0.88560000000000005</v>
      </c>
      <c r="M58" s="2">
        <v>47.136240000000001</v>
      </c>
      <c r="N58" s="2">
        <v>0</v>
      </c>
      <c r="O58" s="2">
        <v>36</v>
      </c>
      <c r="P58" s="2">
        <v>1</v>
      </c>
      <c r="Q58" s="2">
        <v>90</v>
      </c>
      <c r="R58" s="2">
        <v>-664.44100000000003</v>
      </c>
      <c r="S58" s="2">
        <v>90</v>
      </c>
      <c r="T58" s="2">
        <v>-663.69500000000005</v>
      </c>
      <c r="U58" s="2">
        <v>-131</v>
      </c>
      <c r="V58" s="2">
        <v>0</v>
      </c>
      <c r="W58" s="2">
        <v>-130.74600000000001</v>
      </c>
      <c r="X58" s="2">
        <v>0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>
        <v>154</v>
      </c>
    </row>
    <row r="59" spans="1:38" s="2" customFormat="1" x14ac:dyDescent="0.35">
      <c r="A59" s="7"/>
      <c r="B59" s="13"/>
      <c r="C59" s="3">
        <v>44227.375000000044</v>
      </c>
      <c r="D59" s="2">
        <v>67</v>
      </c>
      <c r="E59" s="5">
        <v>65.375000000001094</v>
      </c>
      <c r="F59" s="6" t="s">
        <v>1451</v>
      </c>
      <c r="G59" s="2">
        <v>35.5</v>
      </c>
      <c r="H59" s="2">
        <v>35.5</v>
      </c>
      <c r="I59" s="2">
        <v>55.5</v>
      </c>
      <c r="J59" s="2">
        <v>32.9</v>
      </c>
      <c r="K59" s="2">
        <v>0</v>
      </c>
      <c r="L59" s="2">
        <v>0.88560000000000005</v>
      </c>
      <c r="M59" s="2">
        <v>47.136240000000001</v>
      </c>
      <c r="N59" s="2">
        <v>0</v>
      </c>
      <c r="O59" s="2">
        <v>35.5</v>
      </c>
      <c r="P59" s="2">
        <v>1</v>
      </c>
      <c r="Q59" s="2">
        <v>8.1000000000000003E-2</v>
      </c>
      <c r="R59" s="2">
        <v>-744.07899999999995</v>
      </c>
      <c r="S59" s="2">
        <v>8.1000000000000003E-2</v>
      </c>
      <c r="T59" s="2">
        <v>-743.07899999999995</v>
      </c>
      <c r="U59" s="2">
        <v>0</v>
      </c>
      <c r="V59" s="2">
        <v>0</v>
      </c>
      <c r="W59" s="2">
        <v>0</v>
      </c>
      <c r="X59" s="2">
        <v>0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>
        <v>159</v>
      </c>
    </row>
    <row r="60" spans="1:38" s="2" customFormat="1" x14ac:dyDescent="0.35">
      <c r="A60" s="7"/>
      <c r="B60" s="13"/>
      <c r="C60" s="3">
        <v>44227.416666666715</v>
      </c>
      <c r="D60" s="2">
        <v>69</v>
      </c>
      <c r="E60" s="5">
        <v>65.416666666667695</v>
      </c>
      <c r="F60" s="6" t="s">
        <v>1452</v>
      </c>
      <c r="G60" s="2">
        <v>36</v>
      </c>
      <c r="H60" s="2">
        <v>36</v>
      </c>
      <c r="I60" s="2">
        <v>55.5</v>
      </c>
      <c r="J60" s="2">
        <v>32.9</v>
      </c>
      <c r="K60" s="2">
        <v>0</v>
      </c>
      <c r="L60" s="2">
        <v>0.88560000000000005</v>
      </c>
      <c r="M60" s="2">
        <v>47.136240000000001</v>
      </c>
      <c r="N60" s="2">
        <v>0</v>
      </c>
      <c r="O60" s="2">
        <v>36</v>
      </c>
      <c r="P60" s="2">
        <v>1</v>
      </c>
      <c r="Q60" s="2">
        <v>6.0060000000000002</v>
      </c>
      <c r="R60" s="2">
        <v>-381.45800000000003</v>
      </c>
      <c r="S60" s="2">
        <v>6.0060000000000002</v>
      </c>
      <c r="T60" s="2">
        <v>-380.45800000000003</v>
      </c>
      <c r="U60" s="2">
        <v>0</v>
      </c>
      <c r="V60" s="2">
        <v>0</v>
      </c>
      <c r="W60" s="2">
        <v>0</v>
      </c>
      <c r="X60" s="2">
        <v>0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>
        <v>166</v>
      </c>
    </row>
    <row r="61" spans="1:38" s="2" customFormat="1" x14ac:dyDescent="0.35">
      <c r="A61" s="7"/>
      <c r="B61" s="13"/>
      <c r="C61" s="3">
        <v>44227.458333333387</v>
      </c>
      <c r="D61" s="2">
        <v>71</v>
      </c>
      <c r="E61" s="5">
        <v>65.458333333334295</v>
      </c>
      <c r="F61" s="6" t="s">
        <v>1453</v>
      </c>
      <c r="G61" s="2">
        <v>38.549999999999997</v>
      </c>
      <c r="H61" s="2">
        <v>38.549999999999997</v>
      </c>
      <c r="I61" s="2">
        <v>55.5</v>
      </c>
      <c r="J61" s="2">
        <v>32.9</v>
      </c>
      <c r="K61" s="2">
        <v>0</v>
      </c>
      <c r="L61" s="2">
        <v>0.88560000000000005</v>
      </c>
      <c r="M61" s="2">
        <v>47.136240000000001</v>
      </c>
      <c r="N61" s="2">
        <v>0</v>
      </c>
      <c r="O61" s="2">
        <v>38.549999999999997</v>
      </c>
      <c r="P61" s="2">
        <v>1</v>
      </c>
      <c r="Q61" s="2">
        <v>0.17699999999999999</v>
      </c>
      <c r="R61" s="2">
        <v>-223.96299999999999</v>
      </c>
      <c r="S61" s="2">
        <v>0.17699999999999999</v>
      </c>
      <c r="T61" s="2">
        <v>-222.96299999999999</v>
      </c>
      <c r="U61" s="2">
        <v>0</v>
      </c>
      <c r="V61" s="2">
        <v>0</v>
      </c>
      <c r="W61" s="2">
        <v>0</v>
      </c>
      <c r="X61" s="2">
        <v>0</v>
      </c>
      <c r="Y61"/>
      <c r="Z61"/>
      <c r="AA61"/>
      <c r="AB61"/>
      <c r="AC61"/>
      <c r="AD61"/>
      <c r="AE61"/>
      <c r="AF61"/>
      <c r="AG61"/>
      <c r="AH61"/>
      <c r="AI61"/>
      <c r="AJ61"/>
      <c r="AK61"/>
      <c r="AL61">
        <v>179</v>
      </c>
    </row>
    <row r="62" spans="1:38" s="2" customFormat="1" x14ac:dyDescent="0.35">
      <c r="A62" s="7"/>
      <c r="B62" s="13"/>
      <c r="C62" s="3">
        <v>44227.500000000058</v>
      </c>
      <c r="D62" s="2">
        <v>73</v>
      </c>
      <c r="E62" s="5">
        <v>65.500000000000895</v>
      </c>
      <c r="F62" s="6" t="s">
        <v>1454</v>
      </c>
      <c r="G62" s="2">
        <v>72</v>
      </c>
      <c r="H62" s="2">
        <v>72</v>
      </c>
      <c r="I62" s="2">
        <v>55.5</v>
      </c>
      <c r="J62" s="2">
        <v>32.9</v>
      </c>
      <c r="K62" s="2">
        <v>0</v>
      </c>
      <c r="L62" s="2">
        <v>0.88560000000000005</v>
      </c>
      <c r="M62" s="2">
        <v>47.136240000000001</v>
      </c>
      <c r="N62" s="2">
        <v>0</v>
      </c>
      <c r="O62"/>
      <c r="P62"/>
      <c r="Q62" s="2">
        <v>100.727</v>
      </c>
      <c r="R62" s="2">
        <v>-74.251999999999995</v>
      </c>
      <c r="S62" s="2">
        <v>99.727000000000004</v>
      </c>
      <c r="T62" s="2">
        <v>-74.251999999999995</v>
      </c>
      <c r="U62" s="2">
        <v>0</v>
      </c>
      <c r="V62" s="2">
        <v>0</v>
      </c>
      <c r="W62" s="2">
        <v>0</v>
      </c>
      <c r="X62" s="2">
        <v>0</v>
      </c>
      <c r="Y62"/>
      <c r="Z62"/>
      <c r="AA62"/>
      <c r="AB62"/>
      <c r="AC62"/>
      <c r="AD62"/>
      <c r="AE62"/>
      <c r="AF62"/>
      <c r="AG62"/>
      <c r="AH62"/>
      <c r="AI62"/>
      <c r="AJ62"/>
      <c r="AK62"/>
      <c r="AL62">
        <v>193</v>
      </c>
    </row>
    <row r="63" spans="1:38" s="2" customFormat="1" x14ac:dyDescent="0.35">
      <c r="A63" s="7"/>
      <c r="B63" s="13"/>
      <c r="C63" s="3">
        <v>44227.54166666673</v>
      </c>
      <c r="D63" s="2">
        <v>75</v>
      </c>
      <c r="E63" s="5">
        <v>65.541666666667496</v>
      </c>
      <c r="F63" s="6" t="s">
        <v>1455</v>
      </c>
      <c r="G63" s="2">
        <v>84</v>
      </c>
      <c r="H63" s="2">
        <v>84</v>
      </c>
      <c r="I63" s="2">
        <v>55.5</v>
      </c>
      <c r="J63" s="2">
        <v>32.9</v>
      </c>
      <c r="K63" s="2">
        <v>0</v>
      </c>
      <c r="L63" s="2">
        <v>0.88560000000000005</v>
      </c>
      <c r="M63" s="2">
        <v>47.136240000000001</v>
      </c>
      <c r="N63" s="2">
        <v>0</v>
      </c>
      <c r="O63"/>
      <c r="P63"/>
      <c r="Q63" s="2">
        <v>338.69299999999998</v>
      </c>
      <c r="R63" s="2">
        <v>-128.76400000000001</v>
      </c>
      <c r="S63" s="2">
        <v>337.69299999999998</v>
      </c>
      <c r="T63" s="2">
        <v>-128.76400000000001</v>
      </c>
      <c r="U63" s="2">
        <v>0</v>
      </c>
      <c r="V63" s="2">
        <v>0</v>
      </c>
      <c r="W63" s="2">
        <v>0</v>
      </c>
      <c r="X63" s="2">
        <v>0</v>
      </c>
      <c r="Y63"/>
      <c r="Z63"/>
      <c r="AA63"/>
      <c r="AB63"/>
      <c r="AC63"/>
      <c r="AD63"/>
      <c r="AE63"/>
      <c r="AF63"/>
      <c r="AG63"/>
      <c r="AH63"/>
      <c r="AI63"/>
      <c r="AJ63"/>
      <c r="AK63"/>
      <c r="AL63">
        <v>196</v>
      </c>
    </row>
    <row r="64" spans="1:38" s="2" customFormat="1" x14ac:dyDescent="0.35">
      <c r="A64" s="7"/>
      <c r="B64" s="13"/>
      <c r="C64" s="3">
        <v>44227.583333333401</v>
      </c>
      <c r="D64" s="2">
        <v>77</v>
      </c>
      <c r="E64" s="5">
        <v>65.583333333334096</v>
      </c>
      <c r="F64" s="6" t="s">
        <v>1456</v>
      </c>
      <c r="G64" s="2">
        <v>40.51</v>
      </c>
      <c r="H64" s="2">
        <v>40.51</v>
      </c>
      <c r="I64" s="2">
        <v>55.5</v>
      </c>
      <c r="J64" s="2">
        <v>32.9</v>
      </c>
      <c r="K64" s="2">
        <v>0</v>
      </c>
      <c r="L64" s="2">
        <v>0.88560000000000005</v>
      </c>
      <c r="M64" s="2">
        <v>47.136240000000001</v>
      </c>
      <c r="N64" s="2">
        <v>0</v>
      </c>
      <c r="O64"/>
      <c r="P64"/>
      <c r="Q64" s="2">
        <v>118.75</v>
      </c>
      <c r="R64" s="2">
        <v>-201.113</v>
      </c>
      <c r="S64" s="2">
        <v>118.75</v>
      </c>
      <c r="T64" s="2">
        <v>-200.11199999999999</v>
      </c>
      <c r="U64" s="2">
        <v>0</v>
      </c>
      <c r="V64" s="2">
        <v>0</v>
      </c>
      <c r="W64" s="2">
        <v>0</v>
      </c>
      <c r="X64" s="2">
        <v>0</v>
      </c>
      <c r="Y64"/>
      <c r="Z64"/>
      <c r="AA64"/>
      <c r="AB64"/>
      <c r="AC64"/>
      <c r="AD64"/>
      <c r="AE64"/>
      <c r="AF64"/>
      <c r="AG64"/>
      <c r="AH64"/>
      <c r="AI64"/>
      <c r="AJ64"/>
      <c r="AK64"/>
      <c r="AL64">
        <v>200</v>
      </c>
    </row>
    <row r="65" spans="1:38" s="2" customFormat="1" x14ac:dyDescent="0.35">
      <c r="A65" s="7"/>
      <c r="B65" s="13"/>
      <c r="C65" s="3">
        <v>44227.625000000073</v>
      </c>
      <c r="D65" s="2">
        <v>79</v>
      </c>
      <c r="E65" s="5">
        <v>65.625000000000696</v>
      </c>
      <c r="F65" s="6" t="s">
        <v>1457</v>
      </c>
      <c r="G65" s="2">
        <v>40.51</v>
      </c>
      <c r="H65" s="2">
        <v>40.51</v>
      </c>
      <c r="I65" s="2">
        <v>55.5</v>
      </c>
      <c r="J65" s="2">
        <v>32.9</v>
      </c>
      <c r="K65" s="2">
        <v>0</v>
      </c>
      <c r="L65" s="2">
        <v>0.88560000000000005</v>
      </c>
      <c r="M65" s="2">
        <v>47.136240000000001</v>
      </c>
      <c r="N65" s="2">
        <v>0</v>
      </c>
      <c r="O65"/>
      <c r="P65"/>
      <c r="Q65" s="2">
        <v>293.32400000000001</v>
      </c>
      <c r="R65" s="2">
        <v>-517.10699999999997</v>
      </c>
      <c r="S65" s="2">
        <v>293.32400000000001</v>
      </c>
      <c r="T65" s="2">
        <v>-516.10699999999997</v>
      </c>
      <c r="U65" s="2">
        <v>0</v>
      </c>
      <c r="V65" s="2">
        <v>0</v>
      </c>
      <c r="W65" s="2">
        <v>0</v>
      </c>
      <c r="X65" s="2">
        <v>0</v>
      </c>
      <c r="Y65"/>
      <c r="Z65"/>
      <c r="AA65"/>
      <c r="AB65"/>
      <c r="AC65"/>
      <c r="AD65"/>
      <c r="AE65"/>
      <c r="AF65"/>
      <c r="AG65"/>
      <c r="AH65"/>
      <c r="AI65"/>
      <c r="AJ65"/>
      <c r="AK65"/>
      <c r="AL65">
        <v>205</v>
      </c>
    </row>
    <row r="66" spans="1:38" s="2" customFormat="1" x14ac:dyDescent="0.35">
      <c r="A66" s="7"/>
      <c r="B66" s="13"/>
      <c r="C66" s="3">
        <v>44227.666666666744</v>
      </c>
      <c r="D66" s="2">
        <v>81</v>
      </c>
      <c r="E66" s="5">
        <v>65.666666666667297</v>
      </c>
      <c r="F66" s="6" t="s">
        <v>1458</v>
      </c>
      <c r="G66" s="2">
        <v>40.520000000000003</v>
      </c>
      <c r="H66" s="2">
        <v>40.520000000000003</v>
      </c>
      <c r="I66" s="2">
        <v>55.5</v>
      </c>
      <c r="J66" s="2">
        <v>32.9</v>
      </c>
      <c r="K66" s="2">
        <v>0</v>
      </c>
      <c r="L66" s="2">
        <v>0.88560000000000005</v>
      </c>
      <c r="M66" s="2">
        <v>47.136240000000001</v>
      </c>
      <c r="N66" s="2">
        <v>0</v>
      </c>
      <c r="O66"/>
      <c r="P66"/>
      <c r="Q66" s="2">
        <v>284.35599999999999</v>
      </c>
      <c r="R66" s="2">
        <v>-442.10500000000002</v>
      </c>
      <c r="S66" s="2">
        <v>284.35599999999999</v>
      </c>
      <c r="T66" s="2">
        <v>-441.10500000000002</v>
      </c>
      <c r="U66" s="2">
        <v>0</v>
      </c>
      <c r="V66" s="2">
        <v>0</v>
      </c>
      <c r="W66" s="2">
        <v>0</v>
      </c>
      <c r="X66" s="2">
        <v>0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>
        <v>213</v>
      </c>
    </row>
    <row r="67" spans="1:38" s="2" customFormat="1" x14ac:dyDescent="0.35">
      <c r="A67" s="7"/>
      <c r="B67" s="13"/>
      <c r="C67" s="3">
        <v>44227.708333333416</v>
      </c>
      <c r="D67" s="2">
        <v>83</v>
      </c>
      <c r="E67" s="5">
        <v>65.708333333333897</v>
      </c>
      <c r="F67" s="6" t="s">
        <v>1459</v>
      </c>
      <c r="G67" s="2">
        <v>45</v>
      </c>
      <c r="H67" s="2">
        <v>45</v>
      </c>
      <c r="I67" s="2">
        <v>55.5</v>
      </c>
      <c r="J67" s="2">
        <v>32.9</v>
      </c>
      <c r="K67" s="2">
        <v>0</v>
      </c>
      <c r="L67" s="2">
        <v>0.88560000000000005</v>
      </c>
      <c r="M67" s="2">
        <v>47.136240000000001</v>
      </c>
      <c r="N67" s="2">
        <v>0</v>
      </c>
      <c r="O67"/>
      <c r="P67"/>
      <c r="Q67" s="2">
        <v>544.46699999999998</v>
      </c>
      <c r="R67" s="2">
        <v>-668.76</v>
      </c>
      <c r="S67" s="2">
        <v>544.46699999999998</v>
      </c>
      <c r="T67" s="2">
        <v>-667.76</v>
      </c>
      <c r="U67" s="2">
        <v>0</v>
      </c>
      <c r="V67" s="2">
        <v>93.012</v>
      </c>
      <c r="W67" s="2">
        <v>0</v>
      </c>
      <c r="X67" s="2">
        <v>93.012</v>
      </c>
      <c r="Y67"/>
      <c r="Z67"/>
      <c r="AA67"/>
      <c r="AB67"/>
      <c r="AC67"/>
      <c r="AD67"/>
      <c r="AE67"/>
      <c r="AF67"/>
      <c r="AG67"/>
      <c r="AH67"/>
      <c r="AI67"/>
      <c r="AJ67"/>
      <c r="AK67"/>
      <c r="AL67">
        <v>212</v>
      </c>
    </row>
    <row r="68" spans="1:38" s="2" customFormat="1" x14ac:dyDescent="0.35">
      <c r="A68" s="7"/>
      <c r="B68" s="13"/>
      <c r="C68" s="3">
        <v>44227.750000000087</v>
      </c>
      <c r="D68" s="2">
        <v>85</v>
      </c>
      <c r="E68" s="5">
        <v>65.750000000000497</v>
      </c>
      <c r="F68" s="6" t="s">
        <v>1460</v>
      </c>
      <c r="G68" s="2">
        <v>45</v>
      </c>
      <c r="H68" s="2">
        <v>45</v>
      </c>
      <c r="I68" s="2">
        <v>55.5</v>
      </c>
      <c r="J68" s="2">
        <v>32.9</v>
      </c>
      <c r="K68" s="2">
        <v>0</v>
      </c>
      <c r="L68" s="2">
        <v>0.88560000000000005</v>
      </c>
      <c r="M68" s="2">
        <v>47.136240000000001</v>
      </c>
      <c r="N68" s="2">
        <v>0</v>
      </c>
      <c r="O68"/>
      <c r="P68"/>
      <c r="Q68" s="2">
        <v>521.73299999999995</v>
      </c>
      <c r="R68" s="2">
        <v>-550.81700000000001</v>
      </c>
      <c r="S68" s="2">
        <v>521.73299999999995</v>
      </c>
      <c r="T68" s="2">
        <v>-549.81700000000001</v>
      </c>
      <c r="U68" s="2">
        <v>0</v>
      </c>
      <c r="V68" s="2">
        <v>0</v>
      </c>
      <c r="W68" s="2">
        <v>0</v>
      </c>
      <c r="X68" s="2">
        <v>0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>
        <v>214</v>
      </c>
    </row>
    <row r="69" spans="1:38" s="2" customFormat="1" x14ac:dyDescent="0.35">
      <c r="A69" s="7"/>
      <c r="B69" s="13"/>
      <c r="C69" s="3">
        <v>44227.791666666759</v>
      </c>
      <c r="D69" s="2">
        <v>87</v>
      </c>
      <c r="E69" s="5">
        <v>65.791666666667098</v>
      </c>
      <c r="F69" s="6" t="s">
        <v>1461</v>
      </c>
      <c r="G69" s="2">
        <v>73.25</v>
      </c>
      <c r="H69" s="2">
        <v>73.25</v>
      </c>
      <c r="I69" s="2">
        <v>55.5</v>
      </c>
      <c r="J69" s="2">
        <v>32.9</v>
      </c>
      <c r="K69" s="2">
        <v>0</v>
      </c>
      <c r="L69" s="2">
        <v>0.88560000000000005</v>
      </c>
      <c r="M69" s="2">
        <v>47.136240000000001</v>
      </c>
      <c r="N69" s="2">
        <v>0</v>
      </c>
      <c r="O69"/>
      <c r="P69"/>
      <c r="Q69" s="2">
        <v>831.48199999999997</v>
      </c>
      <c r="R69" s="2">
        <v>-640.99900000000002</v>
      </c>
      <c r="S69" s="2">
        <v>830.48199999999997</v>
      </c>
      <c r="T69" s="2">
        <v>-640.99900000000002</v>
      </c>
      <c r="U69" s="2">
        <v>0</v>
      </c>
      <c r="V69" s="2">
        <v>0</v>
      </c>
      <c r="W69" s="2">
        <v>0</v>
      </c>
      <c r="X69" s="2">
        <v>0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>
        <v>208</v>
      </c>
    </row>
    <row r="70" spans="1:38" s="2" customFormat="1" x14ac:dyDescent="0.35">
      <c r="A70" s="7"/>
      <c r="B70" s="13"/>
      <c r="C70" s="3">
        <v>44227.83333333343</v>
      </c>
      <c r="D70" s="2">
        <v>89</v>
      </c>
      <c r="E70" s="5">
        <v>65.833333333333698</v>
      </c>
      <c r="F70" s="6" t="s">
        <v>1462</v>
      </c>
      <c r="G70" s="2">
        <v>41</v>
      </c>
      <c r="H70" s="2">
        <v>41</v>
      </c>
      <c r="I70" s="2">
        <v>55.5</v>
      </c>
      <c r="J70" s="2">
        <v>32.9</v>
      </c>
      <c r="K70" s="2">
        <v>0</v>
      </c>
      <c r="L70" s="2">
        <v>0.88560000000000005</v>
      </c>
      <c r="M70" s="2">
        <v>47.136240000000001</v>
      </c>
      <c r="N70" s="2">
        <v>0</v>
      </c>
      <c r="O70"/>
      <c r="P70"/>
      <c r="Q70" s="2">
        <v>623.62599999999998</v>
      </c>
      <c r="R70" s="2">
        <v>-856.44200000000001</v>
      </c>
      <c r="S70" s="2">
        <v>623.62599999999998</v>
      </c>
      <c r="T70" s="2">
        <v>-855.44200000000001</v>
      </c>
      <c r="U70" s="2">
        <v>0</v>
      </c>
      <c r="V70" s="2">
        <v>0</v>
      </c>
      <c r="W70" s="2">
        <v>0</v>
      </c>
      <c r="X70" s="2">
        <v>0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>
        <v>199</v>
      </c>
    </row>
    <row r="71" spans="1:38" s="2" customFormat="1" x14ac:dyDescent="0.35">
      <c r="A71" s="7"/>
      <c r="B71" s="13"/>
      <c r="C71" s="3">
        <v>44227.875000000102</v>
      </c>
      <c r="D71" s="2">
        <v>91</v>
      </c>
      <c r="E71" s="5">
        <v>65.875000000000298</v>
      </c>
      <c r="F71" s="6" t="s">
        <v>1463</v>
      </c>
      <c r="G71" s="2">
        <v>10.1</v>
      </c>
      <c r="H71" s="2">
        <v>10.1</v>
      </c>
      <c r="I71" s="2">
        <v>55.5</v>
      </c>
      <c r="J71" s="2">
        <v>32.9</v>
      </c>
      <c r="K71" s="2">
        <v>0</v>
      </c>
      <c r="L71" s="2">
        <v>0.88560000000000005</v>
      </c>
      <c r="M71" s="2">
        <v>47.136240000000001</v>
      </c>
      <c r="N71" s="2">
        <v>0</v>
      </c>
      <c r="O71"/>
      <c r="P71"/>
      <c r="Q71" s="2">
        <v>470.72</v>
      </c>
      <c r="R71" s="2">
        <v>-718.25800000000004</v>
      </c>
      <c r="S71" s="2">
        <v>470.72</v>
      </c>
      <c r="T71" s="2">
        <v>-717.25800000000004</v>
      </c>
      <c r="U71" s="2">
        <v>0</v>
      </c>
      <c r="V71" s="2">
        <v>0</v>
      </c>
      <c r="W71" s="2">
        <v>0</v>
      </c>
      <c r="X71" s="2">
        <v>0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>
        <v>186</v>
      </c>
    </row>
    <row r="72" spans="1:38" s="2" customFormat="1" x14ac:dyDescent="0.35">
      <c r="A72" s="7"/>
      <c r="B72" s="13"/>
      <c r="C72" s="3">
        <v>44227.916666666773</v>
      </c>
      <c r="D72" s="2">
        <v>93</v>
      </c>
      <c r="E72" s="5">
        <v>65.916666666666899</v>
      </c>
      <c r="F72" s="6" t="s">
        <v>1464</v>
      </c>
      <c r="G72" s="2">
        <v>48.16</v>
      </c>
      <c r="H72" s="2">
        <v>48.16</v>
      </c>
      <c r="I72" s="2">
        <v>55.5</v>
      </c>
      <c r="J72" s="2">
        <v>32.9</v>
      </c>
      <c r="K72" s="2">
        <v>0</v>
      </c>
      <c r="L72" s="2">
        <v>0.88560000000000005</v>
      </c>
      <c r="M72" s="2">
        <v>47.136240000000001</v>
      </c>
      <c r="N72" s="2">
        <v>0</v>
      </c>
      <c r="O72" s="2">
        <v>48.16</v>
      </c>
      <c r="P72" s="2">
        <v>0</v>
      </c>
      <c r="Q72" s="2">
        <v>85.009</v>
      </c>
      <c r="R72" s="2">
        <v>-265.375</v>
      </c>
      <c r="S72" s="2">
        <v>85.009</v>
      </c>
      <c r="T72" s="2">
        <v>-264.375</v>
      </c>
      <c r="U72" s="2">
        <v>0</v>
      </c>
      <c r="V72" s="2">
        <v>0</v>
      </c>
      <c r="W72" s="2">
        <v>0</v>
      </c>
      <c r="X72" s="2">
        <v>0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>
        <v>176</v>
      </c>
    </row>
    <row r="73" spans="1:38" s="2" customFormat="1" x14ac:dyDescent="0.35">
      <c r="A73" s="7"/>
      <c r="B73" s="13"/>
      <c r="C73" s="3">
        <v>44227.958333333445</v>
      </c>
      <c r="D73" s="2">
        <v>95</v>
      </c>
      <c r="E73" s="5">
        <v>65.958333333333499</v>
      </c>
      <c r="F73" s="6" t="s">
        <v>1465</v>
      </c>
      <c r="G73" s="2">
        <v>40</v>
      </c>
      <c r="H73" s="2">
        <v>40</v>
      </c>
      <c r="I73" s="2">
        <v>55.5</v>
      </c>
      <c r="J73" s="2">
        <v>32.9</v>
      </c>
      <c r="K73" s="2">
        <v>0</v>
      </c>
      <c r="L73" s="2">
        <v>0.88560000000000005</v>
      </c>
      <c r="M73" s="2">
        <v>47.136240000000001</v>
      </c>
      <c r="N73" s="2">
        <v>0</v>
      </c>
      <c r="O73" s="2">
        <v>40</v>
      </c>
      <c r="P73" s="2">
        <v>1</v>
      </c>
      <c r="Q73" s="2">
        <v>529.28</v>
      </c>
      <c r="R73" s="2">
        <v>-400.89400000000001</v>
      </c>
      <c r="S73" s="2">
        <v>529.28</v>
      </c>
      <c r="T73" s="2">
        <v>-400.262</v>
      </c>
      <c r="U73" s="2">
        <v>-319.5</v>
      </c>
      <c r="V73" s="2">
        <v>0</v>
      </c>
      <c r="W73" s="2">
        <v>-319.13200000000001</v>
      </c>
      <c r="X73" s="2">
        <v>0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>
        <v>168</v>
      </c>
    </row>
    <row r="74" spans="1:38" s="2" customFormat="1" x14ac:dyDescent="0.35">
      <c r="A74" s="7" t="s">
        <v>0</v>
      </c>
      <c r="B74" s="13">
        <v>44228</v>
      </c>
      <c r="C74" s="3">
        <v>44228</v>
      </c>
      <c r="D74" s="7">
        <v>1</v>
      </c>
      <c r="E74" s="8">
        <v>1</v>
      </c>
      <c r="F74" s="6" t="s">
        <v>1466</v>
      </c>
      <c r="G74">
        <v>68.95</v>
      </c>
      <c r="H74">
        <v>68.95</v>
      </c>
      <c r="I74" s="2">
        <v>49.9</v>
      </c>
      <c r="J74" s="2">
        <v>32.9</v>
      </c>
      <c r="K74" s="2">
        <v>0</v>
      </c>
      <c r="L74" s="2">
        <v>0.88249999999999995</v>
      </c>
      <c r="M74" s="2">
        <v>47.03425</v>
      </c>
      <c r="N74">
        <v>0</v>
      </c>
      <c r="O74">
        <v>759.82799999999997</v>
      </c>
      <c r="P74">
        <v>-421.94799999999998</v>
      </c>
      <c r="Q74">
        <v>758.82799999999997</v>
      </c>
      <c r="R74">
        <v>-421.94799999999998</v>
      </c>
      <c r="S74">
        <v>-319.5</v>
      </c>
      <c r="T74">
        <v>0</v>
      </c>
      <c r="U74">
        <v>-319.5</v>
      </c>
      <c r="V74">
        <v>0</v>
      </c>
      <c r="W74" t="s">
        <v>1467</v>
      </c>
      <c r="X74">
        <v>0</v>
      </c>
      <c r="Y74"/>
      <c r="Z74" s="2" t="s">
        <v>1468</v>
      </c>
      <c r="AA74" s="2">
        <v>68.95</v>
      </c>
      <c r="AB74"/>
      <c r="AC74"/>
      <c r="AD74" s="2">
        <v>24</v>
      </c>
      <c r="AE74" s="2" t="s">
        <v>1</v>
      </c>
      <c r="AF74" s="2" t="s">
        <v>1468</v>
      </c>
      <c r="AG74"/>
      <c r="AH74"/>
      <c r="AI74"/>
      <c r="AJ74"/>
      <c r="AK74"/>
      <c r="AL74">
        <v>172</v>
      </c>
    </row>
    <row r="75" spans="1:38" s="2" customFormat="1" x14ac:dyDescent="0.35">
      <c r="A75" s="7" t="s">
        <v>0</v>
      </c>
      <c r="B75" s="13"/>
      <c r="C75" s="3">
        <v>44228.041666666672</v>
      </c>
      <c r="D75" s="7">
        <v>3</v>
      </c>
      <c r="E75" s="8">
        <v>1.0416666666666601</v>
      </c>
      <c r="F75" s="6" t="s">
        <v>1469</v>
      </c>
      <c r="G75">
        <v>75</v>
      </c>
      <c r="H75">
        <v>75</v>
      </c>
      <c r="I75" s="2">
        <v>49.9</v>
      </c>
      <c r="J75" s="2">
        <v>32.9</v>
      </c>
      <c r="K75" s="2">
        <v>0</v>
      </c>
      <c r="L75" s="2">
        <v>0.88249999999999995</v>
      </c>
      <c r="M75" s="2">
        <v>47.03425</v>
      </c>
      <c r="N75">
        <v>0</v>
      </c>
      <c r="O75">
        <v>1044.3430000000001</v>
      </c>
      <c r="P75">
        <v>-522.82100000000003</v>
      </c>
      <c r="Q75">
        <v>1043.3430000000001</v>
      </c>
      <c r="R75">
        <v>-522.82100000000003</v>
      </c>
      <c r="S75">
        <v>-219.5</v>
      </c>
      <c r="T75">
        <v>70.281000000000006</v>
      </c>
      <c r="U75">
        <v>-219.5</v>
      </c>
      <c r="V75">
        <v>70.281000000000006</v>
      </c>
      <c r="W75" t="s">
        <v>1467</v>
      </c>
      <c r="X75">
        <v>0</v>
      </c>
      <c r="Y75"/>
      <c r="Z75" s="2" t="s">
        <v>1468</v>
      </c>
      <c r="AA75" s="2">
        <v>75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186</v>
      </c>
    </row>
    <row r="76" spans="1:38" s="2" customFormat="1" x14ac:dyDescent="0.35">
      <c r="A76" s="7" t="s">
        <v>0</v>
      </c>
      <c r="B76" s="13"/>
      <c r="C76" s="3">
        <v>44228.083333333343</v>
      </c>
      <c r="D76" s="7">
        <v>5</v>
      </c>
      <c r="E76" s="8">
        <v>1.0833333333333299</v>
      </c>
      <c r="F76" s="6" t="s">
        <v>1470</v>
      </c>
      <c r="G76">
        <v>75</v>
      </c>
      <c r="H76">
        <v>75</v>
      </c>
      <c r="I76" s="2">
        <v>49.9</v>
      </c>
      <c r="J76" s="2">
        <v>32.9</v>
      </c>
      <c r="K76" s="2">
        <v>0</v>
      </c>
      <c r="L76" s="2">
        <v>0.88249999999999995</v>
      </c>
      <c r="M76" s="2">
        <v>47.03425</v>
      </c>
      <c r="N76">
        <v>0</v>
      </c>
      <c r="O76">
        <v>994.99599999999998</v>
      </c>
      <c r="P76">
        <v>-481.57600000000002</v>
      </c>
      <c r="Q76">
        <v>993.99599999999998</v>
      </c>
      <c r="R76">
        <v>-481.57600000000002</v>
      </c>
      <c r="S76">
        <v>-219.5</v>
      </c>
      <c r="T76">
        <v>226</v>
      </c>
      <c r="U76">
        <v>-219.5</v>
      </c>
      <c r="V76">
        <v>226</v>
      </c>
      <c r="W76" t="s">
        <v>1467</v>
      </c>
      <c r="X76">
        <v>0</v>
      </c>
      <c r="Y76"/>
      <c r="Z76" s="2" t="s">
        <v>1468</v>
      </c>
      <c r="AA76" s="2">
        <v>75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190</v>
      </c>
    </row>
    <row r="77" spans="1:38" s="2" customFormat="1" x14ac:dyDescent="0.35">
      <c r="A77" s="7" t="s">
        <v>0</v>
      </c>
      <c r="B77" s="13"/>
      <c r="C77" s="3">
        <v>44228.125000000015</v>
      </c>
      <c r="D77" s="7">
        <v>7</v>
      </c>
      <c r="E77" s="8">
        <v>1.125</v>
      </c>
      <c r="F77" s="6" t="s">
        <v>1471</v>
      </c>
      <c r="G77">
        <v>75</v>
      </c>
      <c r="H77">
        <v>75</v>
      </c>
      <c r="I77" s="2">
        <v>49.9</v>
      </c>
      <c r="J77" s="2">
        <v>32.9</v>
      </c>
      <c r="K77" s="2">
        <v>0</v>
      </c>
      <c r="L77" s="2">
        <v>0.88249999999999995</v>
      </c>
      <c r="M77" s="2">
        <v>47.03425</v>
      </c>
      <c r="N77">
        <v>0</v>
      </c>
      <c r="O77">
        <v>844.91099999999994</v>
      </c>
      <c r="P77">
        <v>-437.02600000000001</v>
      </c>
      <c r="Q77">
        <v>843.91099999999994</v>
      </c>
      <c r="R77">
        <v>-437.02600000000001</v>
      </c>
      <c r="S77">
        <v>-219.5</v>
      </c>
      <c r="T77">
        <v>93.260999999999996</v>
      </c>
      <c r="U77">
        <v>-219.5</v>
      </c>
      <c r="V77">
        <v>93.260999999999996</v>
      </c>
      <c r="W77" t="s">
        <v>1467</v>
      </c>
      <c r="X77">
        <v>0</v>
      </c>
      <c r="Y77"/>
      <c r="Z77" s="2" t="s">
        <v>1468</v>
      </c>
      <c r="AA77" s="2">
        <v>75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196</v>
      </c>
    </row>
    <row r="78" spans="1:38" s="2" customFormat="1" x14ac:dyDescent="0.35">
      <c r="A78" s="7" t="s">
        <v>0</v>
      </c>
      <c r="B78" s="13"/>
      <c r="C78" s="3">
        <v>44228.166666666686</v>
      </c>
      <c r="D78" s="7">
        <v>9</v>
      </c>
      <c r="E78" s="8">
        <v>1.1666666666666601</v>
      </c>
      <c r="F78" s="6" t="s">
        <v>1472</v>
      </c>
      <c r="G78">
        <v>71.900000000000006</v>
      </c>
      <c r="H78">
        <v>71.900000000000006</v>
      </c>
      <c r="I78" s="2">
        <v>49.9</v>
      </c>
      <c r="J78" s="2">
        <v>32.9</v>
      </c>
      <c r="K78" s="2">
        <v>0</v>
      </c>
      <c r="L78" s="2">
        <v>0.88249999999999995</v>
      </c>
      <c r="M78" s="2">
        <v>47.03425</v>
      </c>
      <c r="N78">
        <v>0</v>
      </c>
      <c r="O78">
        <v>858.58699999999999</v>
      </c>
      <c r="P78">
        <v>-459.96100000000001</v>
      </c>
      <c r="Q78">
        <v>857.58699999999999</v>
      </c>
      <c r="R78">
        <v>-459.96100000000001</v>
      </c>
      <c r="S78">
        <v>-219.5</v>
      </c>
      <c r="T78">
        <v>0</v>
      </c>
      <c r="U78">
        <v>-219.5</v>
      </c>
      <c r="V78">
        <v>0</v>
      </c>
      <c r="W78" t="s">
        <v>1467</v>
      </c>
      <c r="X78">
        <v>0</v>
      </c>
      <c r="Y78"/>
      <c r="Z78" s="2" t="s">
        <v>1468</v>
      </c>
      <c r="AA78" s="2">
        <v>71.900000000000006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209</v>
      </c>
    </row>
    <row r="79" spans="1:38" s="2" customFormat="1" x14ac:dyDescent="0.35">
      <c r="A79" s="7" t="s">
        <v>0</v>
      </c>
      <c r="B79" s="13"/>
      <c r="C79" s="3">
        <v>44228.208333333358</v>
      </c>
      <c r="D79" s="7">
        <v>11</v>
      </c>
      <c r="E79" s="8">
        <v>1.2083333333333299</v>
      </c>
      <c r="F79" s="6" t="s">
        <v>1473</v>
      </c>
      <c r="G79">
        <v>38</v>
      </c>
      <c r="H79">
        <v>38</v>
      </c>
      <c r="I79" s="2">
        <v>49.9</v>
      </c>
      <c r="J79" s="2">
        <v>32.9</v>
      </c>
      <c r="K79" s="2">
        <v>0</v>
      </c>
      <c r="L79" s="2">
        <v>0.88249999999999995</v>
      </c>
      <c r="M79" s="2">
        <v>47.03425</v>
      </c>
      <c r="N79">
        <v>0</v>
      </c>
      <c r="O79">
        <v>600.57399999999996</v>
      </c>
      <c r="P79">
        <v>-587.01099999999997</v>
      </c>
      <c r="Q79">
        <v>600.57399999999996</v>
      </c>
      <c r="R79">
        <v>-586.01099999999997</v>
      </c>
      <c r="S79">
        <v>-112</v>
      </c>
      <c r="T79">
        <v>0</v>
      </c>
      <c r="U79">
        <v>-112</v>
      </c>
      <c r="V79">
        <v>0</v>
      </c>
      <c r="W79" t="s">
        <v>1467</v>
      </c>
      <c r="X79">
        <v>0</v>
      </c>
      <c r="Y79"/>
      <c r="Z79" s="2" t="s">
        <v>1468</v>
      </c>
      <c r="AA79" s="2" t="s">
        <v>1468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216</v>
      </c>
    </row>
    <row r="80" spans="1:38" s="2" customFormat="1" x14ac:dyDescent="0.35">
      <c r="A80" s="7" t="s">
        <v>0</v>
      </c>
      <c r="B80" s="13"/>
      <c r="C80" s="3">
        <v>44228.250000000029</v>
      </c>
      <c r="D80" s="7">
        <v>13</v>
      </c>
      <c r="E80" s="8">
        <v>1.25</v>
      </c>
      <c r="F80" s="6" t="s">
        <v>1474</v>
      </c>
      <c r="G80">
        <v>38</v>
      </c>
      <c r="H80">
        <v>38</v>
      </c>
      <c r="I80" s="2">
        <v>49.9</v>
      </c>
      <c r="J80" s="2">
        <v>32.9</v>
      </c>
      <c r="K80" s="2">
        <v>0</v>
      </c>
      <c r="L80" s="2">
        <v>0.88249999999999995</v>
      </c>
      <c r="M80" s="2">
        <v>47.03425</v>
      </c>
      <c r="N80">
        <v>0</v>
      </c>
      <c r="O80">
        <v>247.392</v>
      </c>
      <c r="P80">
        <v>-244.17099999999999</v>
      </c>
      <c r="Q80">
        <v>247.392</v>
      </c>
      <c r="R80">
        <v>-243.17099999999999</v>
      </c>
      <c r="S80">
        <v>-112</v>
      </c>
      <c r="T80">
        <v>78.870999999999995</v>
      </c>
      <c r="U80">
        <v>-112</v>
      </c>
      <c r="V80">
        <v>78.870999999999995</v>
      </c>
      <c r="W80" t="s">
        <v>1467</v>
      </c>
      <c r="X80">
        <v>0</v>
      </c>
      <c r="Y80"/>
      <c r="Z80" s="2" t="s">
        <v>1468</v>
      </c>
      <c r="AA80" s="2" t="s">
        <v>1468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242</v>
      </c>
    </row>
    <row r="81" spans="1:38" s="2" customFormat="1" x14ac:dyDescent="0.35">
      <c r="A81" s="7" t="s">
        <v>0</v>
      </c>
      <c r="B81" s="13"/>
      <c r="C81" s="3">
        <v>44228.291666666701</v>
      </c>
      <c r="D81" s="7">
        <v>15</v>
      </c>
      <c r="E81" s="8">
        <v>1.2916666666666601</v>
      </c>
      <c r="F81" s="6" t="s">
        <v>1475</v>
      </c>
      <c r="G81">
        <v>85</v>
      </c>
      <c r="H81">
        <v>85</v>
      </c>
      <c r="I81" s="2">
        <v>49.9</v>
      </c>
      <c r="J81" s="2">
        <v>32.9</v>
      </c>
      <c r="K81" s="2">
        <v>0</v>
      </c>
      <c r="L81" s="2">
        <v>0.88249999999999995</v>
      </c>
      <c r="M81" s="2">
        <v>47.03425</v>
      </c>
      <c r="N81">
        <v>0</v>
      </c>
      <c r="O81">
        <v>230.958</v>
      </c>
      <c r="P81">
        <v>-260.66800000000001</v>
      </c>
      <c r="Q81">
        <v>229.958</v>
      </c>
      <c r="R81">
        <v>-260.66800000000001</v>
      </c>
      <c r="S81">
        <v>0</v>
      </c>
      <c r="T81">
        <v>91.555000000000007</v>
      </c>
      <c r="U81">
        <v>0</v>
      </c>
      <c r="V81">
        <v>91.555000000000007</v>
      </c>
      <c r="W81" t="s">
        <v>1467</v>
      </c>
      <c r="X81">
        <v>0</v>
      </c>
      <c r="Y81"/>
      <c r="Z81" s="2" t="s">
        <v>1468</v>
      </c>
      <c r="AA81" s="2">
        <v>85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280</v>
      </c>
    </row>
    <row r="82" spans="1:38" s="2" customFormat="1" x14ac:dyDescent="0.35">
      <c r="A82" s="7" t="s">
        <v>0</v>
      </c>
      <c r="B82" s="13"/>
      <c r="C82" s="3">
        <v>44228.333333333372</v>
      </c>
      <c r="D82" s="7">
        <v>17</v>
      </c>
      <c r="E82" s="8">
        <v>1.3333333333333299</v>
      </c>
      <c r="F82" s="6" t="s">
        <v>1476</v>
      </c>
      <c r="G82">
        <v>95.5</v>
      </c>
      <c r="H82">
        <v>95.5</v>
      </c>
      <c r="I82" s="2">
        <v>49.9</v>
      </c>
      <c r="J82" s="2">
        <v>32.880000000000003</v>
      </c>
      <c r="K82" s="2">
        <v>0</v>
      </c>
      <c r="L82" s="2">
        <v>0.88249999999999995</v>
      </c>
      <c r="M82" s="2">
        <v>47.016599999999997</v>
      </c>
      <c r="N82">
        <v>0</v>
      </c>
      <c r="O82">
        <v>341.68299999999999</v>
      </c>
      <c r="P82">
        <v>-111.783</v>
      </c>
      <c r="Q82">
        <v>340.68299999999999</v>
      </c>
      <c r="R82">
        <v>-111.783</v>
      </c>
      <c r="S82">
        <v>0</v>
      </c>
      <c r="T82">
        <v>0</v>
      </c>
      <c r="U82">
        <v>0</v>
      </c>
      <c r="V82">
        <v>0</v>
      </c>
      <c r="W82" t="s">
        <v>1467</v>
      </c>
      <c r="X82">
        <v>0</v>
      </c>
      <c r="Y82"/>
      <c r="Z82" s="2" t="s">
        <v>1468</v>
      </c>
      <c r="AA82" s="2">
        <v>95.5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284</v>
      </c>
    </row>
    <row r="83" spans="1:38" s="2" customFormat="1" x14ac:dyDescent="0.35">
      <c r="A83" s="7" t="s">
        <v>0</v>
      </c>
      <c r="B83" s="13"/>
      <c r="C83" s="3">
        <v>44228.375000000044</v>
      </c>
      <c r="D83" s="7">
        <v>19</v>
      </c>
      <c r="E83" s="8">
        <v>1.375</v>
      </c>
      <c r="F83" s="6" t="s">
        <v>1477</v>
      </c>
      <c r="G83">
        <v>115</v>
      </c>
      <c r="H83">
        <v>115</v>
      </c>
      <c r="I83" s="2">
        <v>49.9</v>
      </c>
      <c r="J83" s="2">
        <v>33.22</v>
      </c>
      <c r="K83" s="2">
        <v>0</v>
      </c>
      <c r="L83" s="2">
        <v>0.88249999999999995</v>
      </c>
      <c r="M83" s="2">
        <v>47.316649999999996</v>
      </c>
      <c r="N83">
        <v>0</v>
      </c>
      <c r="O83">
        <v>173.67500000000001</v>
      </c>
      <c r="P83">
        <v>-65.641999999999996</v>
      </c>
      <c r="Q83">
        <v>172.67500000000001</v>
      </c>
      <c r="R83">
        <v>-65.641999999999996</v>
      </c>
      <c r="S83">
        <v>0</v>
      </c>
      <c r="T83">
        <v>33.636000000000003</v>
      </c>
      <c r="U83">
        <v>0</v>
      </c>
      <c r="V83">
        <v>33.636000000000003</v>
      </c>
      <c r="W83" t="s">
        <v>1467</v>
      </c>
      <c r="X83">
        <v>102</v>
      </c>
      <c r="Y83"/>
      <c r="Z83" s="2" t="s">
        <v>1468</v>
      </c>
      <c r="AA83" s="2">
        <v>115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278</v>
      </c>
    </row>
    <row r="84" spans="1:38" s="2" customFormat="1" x14ac:dyDescent="0.35">
      <c r="A84" s="7" t="s">
        <v>0</v>
      </c>
      <c r="B84" s="13"/>
      <c r="C84" s="3">
        <v>44228.416666666715</v>
      </c>
      <c r="D84" s="7">
        <v>21</v>
      </c>
      <c r="E84" s="8">
        <v>1.4166666666666601</v>
      </c>
      <c r="F84" s="6" t="s">
        <v>1478</v>
      </c>
      <c r="G84">
        <v>120</v>
      </c>
      <c r="H84">
        <v>120</v>
      </c>
      <c r="I84" s="2">
        <v>49.9</v>
      </c>
      <c r="J84" s="2">
        <v>33.22</v>
      </c>
      <c r="K84" s="2">
        <v>0</v>
      </c>
      <c r="L84" s="2">
        <v>0.88249999999999995</v>
      </c>
      <c r="M84" s="2">
        <v>47.316649999999996</v>
      </c>
      <c r="N84">
        <v>0</v>
      </c>
      <c r="O84">
        <v>247.744</v>
      </c>
      <c r="P84">
        <v>-60.5</v>
      </c>
      <c r="Q84">
        <v>246.744</v>
      </c>
      <c r="R84">
        <v>-60.5</v>
      </c>
      <c r="S84">
        <v>0</v>
      </c>
      <c r="T84">
        <v>70</v>
      </c>
      <c r="U84">
        <v>0</v>
      </c>
      <c r="V84">
        <v>70</v>
      </c>
      <c r="W84" t="s">
        <v>1467</v>
      </c>
      <c r="X84">
        <v>102</v>
      </c>
      <c r="Y84"/>
      <c r="Z84" s="2" t="s">
        <v>1468</v>
      </c>
      <c r="AA84" s="2">
        <v>120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279</v>
      </c>
    </row>
    <row r="85" spans="1:38" s="2" customFormat="1" x14ac:dyDescent="0.35">
      <c r="A85" s="7" t="s">
        <v>0</v>
      </c>
      <c r="B85" s="13"/>
      <c r="C85" s="3">
        <v>44228.458333333387</v>
      </c>
      <c r="D85" s="7">
        <v>23</v>
      </c>
      <c r="E85" s="8">
        <v>1.4583333333333299</v>
      </c>
      <c r="F85" s="6" t="s">
        <v>1479</v>
      </c>
      <c r="G85">
        <v>120</v>
      </c>
      <c r="H85">
        <v>120</v>
      </c>
      <c r="I85" s="2">
        <v>49.9</v>
      </c>
      <c r="J85" s="2">
        <v>32.659999999999997</v>
      </c>
      <c r="K85" s="2">
        <v>0</v>
      </c>
      <c r="L85" s="2">
        <v>0.88249999999999995</v>
      </c>
      <c r="M85" s="2">
        <v>46.822449999999996</v>
      </c>
      <c r="N85">
        <v>0</v>
      </c>
      <c r="O85">
        <v>171.21700000000001</v>
      </c>
      <c r="P85">
        <v>-55.225000000000001</v>
      </c>
      <c r="Q85">
        <v>170.21700000000001</v>
      </c>
      <c r="R85">
        <v>-55.225000000000001</v>
      </c>
      <c r="S85">
        <v>0</v>
      </c>
      <c r="T85">
        <v>65.778000000000006</v>
      </c>
      <c r="U85">
        <v>0</v>
      </c>
      <c r="V85">
        <v>65.778000000000006</v>
      </c>
      <c r="W85" t="s">
        <v>1467</v>
      </c>
      <c r="X85">
        <v>1.9950000000000001</v>
      </c>
      <c r="Y85"/>
      <c r="Z85" s="2" t="s">
        <v>1468</v>
      </c>
      <c r="AA85" s="2">
        <v>120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279</v>
      </c>
    </row>
    <row r="86" spans="1:38" s="2" customFormat="1" x14ac:dyDescent="0.35">
      <c r="A86" s="7" t="s">
        <v>0</v>
      </c>
      <c r="B86" s="13"/>
      <c r="C86" s="3">
        <v>44228.500000000058</v>
      </c>
      <c r="D86" s="7">
        <v>25</v>
      </c>
      <c r="E86" s="8">
        <v>1.5</v>
      </c>
      <c r="F86" s="6" t="s">
        <v>1480</v>
      </c>
      <c r="G86">
        <v>600</v>
      </c>
      <c r="H86">
        <v>600</v>
      </c>
      <c r="I86" s="2">
        <v>49.9</v>
      </c>
      <c r="J86" s="2">
        <v>32.700000000000003</v>
      </c>
      <c r="K86" s="2">
        <v>0</v>
      </c>
      <c r="L86" s="2">
        <v>0.88249999999999995</v>
      </c>
      <c r="M86" s="2">
        <v>46.857749999999996</v>
      </c>
      <c r="N86">
        <v>0</v>
      </c>
      <c r="O86">
        <v>153.68299999999999</v>
      </c>
      <c r="P86">
        <v>-57.875</v>
      </c>
      <c r="Q86">
        <v>152.68299999999999</v>
      </c>
      <c r="R86">
        <v>-57.875</v>
      </c>
      <c r="S86">
        <v>0</v>
      </c>
      <c r="T86">
        <v>0</v>
      </c>
      <c r="U86">
        <v>0</v>
      </c>
      <c r="V86">
        <v>0</v>
      </c>
      <c r="W86" t="s">
        <v>1467</v>
      </c>
      <c r="X86">
        <v>0</v>
      </c>
      <c r="Y86"/>
      <c r="Z86" s="2" t="s">
        <v>1468</v>
      </c>
      <c r="AA86" s="2">
        <v>600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277</v>
      </c>
    </row>
    <row r="87" spans="1:38" s="2" customFormat="1" x14ac:dyDescent="0.35">
      <c r="A87" s="7" t="s">
        <v>0</v>
      </c>
      <c r="B87" s="13"/>
      <c r="C87" s="3">
        <v>44228.54166666673</v>
      </c>
      <c r="D87" s="7">
        <v>27</v>
      </c>
      <c r="E87" s="8">
        <v>1.5416666666666601</v>
      </c>
      <c r="F87" s="6" t="s">
        <v>1481</v>
      </c>
      <c r="G87">
        <v>43.5</v>
      </c>
      <c r="H87">
        <v>43.5</v>
      </c>
      <c r="I87" s="2">
        <v>49.9</v>
      </c>
      <c r="J87" s="2">
        <v>32.950000000000003</v>
      </c>
      <c r="K87" s="2">
        <v>0</v>
      </c>
      <c r="L87" s="2">
        <v>0.88249999999999995</v>
      </c>
      <c r="M87" s="2">
        <v>47.078375000000001</v>
      </c>
      <c r="N87">
        <v>0</v>
      </c>
      <c r="O87">
        <v>315.58100000000002</v>
      </c>
      <c r="P87">
        <v>-566.32000000000005</v>
      </c>
      <c r="Q87">
        <v>315.58100000000002</v>
      </c>
      <c r="R87">
        <v>-565.32000000000005</v>
      </c>
      <c r="S87">
        <v>0</v>
      </c>
      <c r="T87">
        <v>0</v>
      </c>
      <c r="U87">
        <v>0</v>
      </c>
      <c r="V87">
        <v>0</v>
      </c>
      <c r="W87" t="s">
        <v>1467</v>
      </c>
      <c r="X87">
        <v>0</v>
      </c>
      <c r="Y87"/>
      <c r="Z87" s="2" t="s">
        <v>1468</v>
      </c>
      <c r="AA87" s="2">
        <v>43.5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272</v>
      </c>
    </row>
    <row r="88" spans="1:38" s="2" customFormat="1" x14ac:dyDescent="0.35">
      <c r="A88" s="7" t="s">
        <v>0</v>
      </c>
      <c r="B88" s="13"/>
      <c r="C88" s="3">
        <v>44228.583333333401</v>
      </c>
      <c r="D88" s="7">
        <v>29</v>
      </c>
      <c r="E88" s="8">
        <v>1.5833333333333299</v>
      </c>
      <c r="F88" s="6" t="s">
        <v>1482</v>
      </c>
      <c r="G88">
        <v>49</v>
      </c>
      <c r="H88">
        <v>49</v>
      </c>
      <c r="I88" s="2">
        <v>49.9</v>
      </c>
      <c r="J88" s="2">
        <v>33.06</v>
      </c>
      <c r="K88" s="2">
        <v>0</v>
      </c>
      <c r="L88" s="2">
        <v>0.88249999999999995</v>
      </c>
      <c r="M88" s="2">
        <v>47.175449999999998</v>
      </c>
      <c r="N88">
        <v>0</v>
      </c>
      <c r="O88">
        <v>401.18200000000002</v>
      </c>
      <c r="P88">
        <v>-419.11</v>
      </c>
      <c r="Q88">
        <v>401.18200000000002</v>
      </c>
      <c r="R88">
        <v>-418.11</v>
      </c>
      <c r="S88">
        <v>0</v>
      </c>
      <c r="T88">
        <v>0</v>
      </c>
      <c r="U88">
        <v>0</v>
      </c>
      <c r="V88">
        <v>0</v>
      </c>
      <c r="W88" t="s">
        <v>1467</v>
      </c>
      <c r="X88">
        <v>0</v>
      </c>
      <c r="Y88"/>
      <c r="Z88" s="2" t="s">
        <v>1468</v>
      </c>
      <c r="AA88" s="2">
        <v>49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278</v>
      </c>
    </row>
    <row r="89" spans="1:38" s="2" customFormat="1" x14ac:dyDescent="0.35">
      <c r="A89" s="7" t="s">
        <v>0</v>
      </c>
      <c r="B89" s="13"/>
      <c r="C89" s="3">
        <v>44228.625000000073</v>
      </c>
      <c r="D89" s="7">
        <v>31</v>
      </c>
      <c r="E89" s="8">
        <v>1.625</v>
      </c>
      <c r="F89" s="6" t="s">
        <v>1483</v>
      </c>
      <c r="G89">
        <v>46.1</v>
      </c>
      <c r="H89">
        <v>46.1</v>
      </c>
      <c r="I89" s="2">
        <v>49.9</v>
      </c>
      <c r="J89" s="2">
        <v>33.06</v>
      </c>
      <c r="K89" s="2">
        <v>0</v>
      </c>
      <c r="L89" s="2">
        <v>0.88249999999999995</v>
      </c>
      <c r="M89" s="2">
        <v>47.175449999999998</v>
      </c>
      <c r="N89">
        <v>0</v>
      </c>
      <c r="O89">
        <v>435.75799999999998</v>
      </c>
      <c r="P89">
        <v>-636.93200000000002</v>
      </c>
      <c r="Q89">
        <v>435.75799999999998</v>
      </c>
      <c r="R89">
        <v>-635.93200000000002</v>
      </c>
      <c r="S89">
        <v>0</v>
      </c>
      <c r="T89">
        <v>0</v>
      </c>
      <c r="U89">
        <v>0</v>
      </c>
      <c r="V89">
        <v>0</v>
      </c>
      <c r="W89" t="s">
        <v>1467</v>
      </c>
      <c r="X89">
        <v>0</v>
      </c>
      <c r="Y89"/>
      <c r="Z89" s="2" t="s">
        <v>1468</v>
      </c>
      <c r="AA89" s="2">
        <v>46.1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279</v>
      </c>
    </row>
    <row r="90" spans="1:38" s="2" customFormat="1" x14ac:dyDescent="0.35">
      <c r="A90" s="7" t="s">
        <v>0</v>
      </c>
      <c r="B90" s="13"/>
      <c r="C90" s="3">
        <v>44228.666666666744</v>
      </c>
      <c r="D90" s="7">
        <v>33</v>
      </c>
      <c r="E90" s="8">
        <v>1.6666666666666601</v>
      </c>
      <c r="F90" s="6" t="s">
        <v>1484</v>
      </c>
      <c r="G90">
        <v>51.8</v>
      </c>
      <c r="H90">
        <v>51.8</v>
      </c>
      <c r="I90" s="2">
        <v>49.9</v>
      </c>
      <c r="J90" s="2">
        <v>32.700000000000003</v>
      </c>
      <c r="K90" s="2">
        <v>0</v>
      </c>
      <c r="L90" s="2">
        <v>0.88249999999999995</v>
      </c>
      <c r="M90" s="2">
        <v>46.857749999999996</v>
      </c>
      <c r="N90">
        <v>0</v>
      </c>
      <c r="O90">
        <v>558</v>
      </c>
      <c r="P90">
        <v>-676.68499999999995</v>
      </c>
      <c r="Q90">
        <v>558</v>
      </c>
      <c r="R90">
        <v>-675.68499999999995</v>
      </c>
      <c r="S90">
        <v>0</v>
      </c>
      <c r="T90">
        <v>0</v>
      </c>
      <c r="U90">
        <v>0</v>
      </c>
      <c r="V90">
        <v>0</v>
      </c>
      <c r="W90" t="s">
        <v>1467</v>
      </c>
      <c r="X90">
        <v>250</v>
      </c>
      <c r="Y90"/>
      <c r="Z90" s="2" t="s">
        <v>1468</v>
      </c>
      <c r="AA90" s="2">
        <v>51.8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280</v>
      </c>
    </row>
    <row r="91" spans="1:38" s="2" customFormat="1" x14ac:dyDescent="0.35">
      <c r="A91" s="7" t="s">
        <v>0</v>
      </c>
      <c r="B91" s="13"/>
      <c r="C91" s="3">
        <v>44228.708333333416</v>
      </c>
      <c r="D91" s="7">
        <v>35</v>
      </c>
      <c r="E91" s="8">
        <v>1.7083333333333299</v>
      </c>
      <c r="F91" s="6" t="s">
        <v>1485</v>
      </c>
      <c r="G91">
        <v>600</v>
      </c>
      <c r="H91">
        <v>600</v>
      </c>
      <c r="I91" s="2">
        <v>49.9</v>
      </c>
      <c r="J91" s="2">
        <v>32.85</v>
      </c>
      <c r="K91" s="2">
        <v>0</v>
      </c>
      <c r="L91" s="2">
        <v>0.88249999999999995</v>
      </c>
      <c r="M91" s="2">
        <v>46.990124999999999</v>
      </c>
      <c r="N91">
        <v>0</v>
      </c>
      <c r="O91">
        <v>558.452</v>
      </c>
      <c r="P91">
        <v>-419.86599999999999</v>
      </c>
      <c r="Q91">
        <v>557.452</v>
      </c>
      <c r="R91">
        <v>-419.86599999999999</v>
      </c>
      <c r="S91">
        <v>0</v>
      </c>
      <c r="T91">
        <v>15.512</v>
      </c>
      <c r="U91">
        <v>0</v>
      </c>
      <c r="V91">
        <v>15.512</v>
      </c>
      <c r="W91" t="s">
        <v>1467</v>
      </c>
      <c r="X91">
        <v>0</v>
      </c>
      <c r="Y91"/>
      <c r="Z91" s="2" t="s">
        <v>1468</v>
      </c>
      <c r="AA91" s="2">
        <v>600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281</v>
      </c>
    </row>
    <row r="92" spans="1:38" s="2" customFormat="1" x14ac:dyDescent="0.35">
      <c r="A92" s="7" t="s">
        <v>0</v>
      </c>
      <c r="B92" s="13"/>
      <c r="C92" s="3">
        <v>44228.750000000087</v>
      </c>
      <c r="D92" s="7">
        <v>37</v>
      </c>
      <c r="E92" s="8">
        <v>1.75</v>
      </c>
      <c r="F92" s="6" t="s">
        <v>1486</v>
      </c>
      <c r="G92">
        <v>52</v>
      </c>
      <c r="H92">
        <v>52</v>
      </c>
      <c r="I92" s="2">
        <v>49.9</v>
      </c>
      <c r="J92" s="2">
        <v>32.89</v>
      </c>
      <c r="K92" s="2">
        <v>0</v>
      </c>
      <c r="L92" s="2">
        <v>0.88249999999999995</v>
      </c>
      <c r="M92" s="2">
        <v>47.025424999999998</v>
      </c>
      <c r="N92">
        <v>0</v>
      </c>
      <c r="O92">
        <v>504.15</v>
      </c>
      <c r="P92">
        <v>-723.827</v>
      </c>
      <c r="Q92">
        <v>504.15</v>
      </c>
      <c r="R92">
        <v>-722.827</v>
      </c>
      <c r="S92">
        <v>0</v>
      </c>
      <c r="T92">
        <v>50.722000000000001</v>
      </c>
      <c r="U92">
        <v>0</v>
      </c>
      <c r="V92">
        <v>50.722000000000001</v>
      </c>
      <c r="W92" t="s">
        <v>1467</v>
      </c>
      <c r="X92">
        <v>0</v>
      </c>
      <c r="Y92"/>
      <c r="Z92" s="2" t="s">
        <v>1468</v>
      </c>
      <c r="AA92" s="2">
        <v>52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269</v>
      </c>
    </row>
    <row r="93" spans="1:38" s="2" customFormat="1" x14ac:dyDescent="0.35">
      <c r="A93" s="7" t="s">
        <v>0</v>
      </c>
      <c r="B93" s="13"/>
      <c r="C93" s="3">
        <v>44228.791666666759</v>
      </c>
      <c r="D93" s="7">
        <v>39</v>
      </c>
      <c r="E93" s="8">
        <v>1.7916666666666601</v>
      </c>
      <c r="F93" s="6" t="s">
        <v>1487</v>
      </c>
      <c r="G93">
        <v>47</v>
      </c>
      <c r="H93">
        <v>47</v>
      </c>
      <c r="I93" s="2">
        <v>49.9</v>
      </c>
      <c r="J93" s="2">
        <v>32.89</v>
      </c>
      <c r="K93" s="2">
        <v>0</v>
      </c>
      <c r="L93" s="2">
        <v>0.88249999999999995</v>
      </c>
      <c r="M93" s="2">
        <v>47.025424999999998</v>
      </c>
      <c r="N93">
        <v>0</v>
      </c>
      <c r="O93">
        <v>223.49700000000001</v>
      </c>
      <c r="P93">
        <v>-383.06200000000001</v>
      </c>
      <c r="Q93">
        <v>223.49700000000001</v>
      </c>
      <c r="R93">
        <v>-382.06200000000001</v>
      </c>
      <c r="S93">
        <v>0</v>
      </c>
      <c r="T93">
        <v>6.1440000000000001</v>
      </c>
      <c r="U93">
        <v>0</v>
      </c>
      <c r="V93">
        <v>6.1440000000000001</v>
      </c>
      <c r="W93" t="s">
        <v>1467</v>
      </c>
      <c r="X93">
        <v>0</v>
      </c>
      <c r="Y93"/>
      <c r="Z93" s="2" t="s">
        <v>1468</v>
      </c>
      <c r="AA93" s="2">
        <v>47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275</v>
      </c>
    </row>
    <row r="94" spans="1:38" s="2" customFormat="1" x14ac:dyDescent="0.35">
      <c r="A94" s="7" t="s">
        <v>0</v>
      </c>
      <c r="B94" s="13"/>
      <c r="C94" s="3">
        <v>44228.83333333343</v>
      </c>
      <c r="D94" s="7">
        <v>41</v>
      </c>
      <c r="E94" s="8">
        <v>1.8333333333333299</v>
      </c>
      <c r="F94" s="6" t="s">
        <v>1488</v>
      </c>
      <c r="G94">
        <v>40</v>
      </c>
      <c r="H94">
        <v>40</v>
      </c>
      <c r="I94" s="2">
        <v>49.9</v>
      </c>
      <c r="J94" s="2">
        <v>32.89</v>
      </c>
      <c r="K94" s="2">
        <v>0</v>
      </c>
      <c r="L94" s="2">
        <v>0.88249999999999995</v>
      </c>
      <c r="M94" s="2">
        <v>47.025424999999998</v>
      </c>
      <c r="N94">
        <v>0</v>
      </c>
      <c r="O94">
        <v>121</v>
      </c>
      <c r="P94">
        <v>-359.50299999999999</v>
      </c>
      <c r="Q94">
        <v>121</v>
      </c>
      <c r="R94">
        <v>-358.50299999999999</v>
      </c>
      <c r="S94">
        <v>0</v>
      </c>
      <c r="T94">
        <v>0</v>
      </c>
      <c r="U94">
        <v>0</v>
      </c>
      <c r="V94">
        <v>0</v>
      </c>
      <c r="W94" t="s">
        <v>1467</v>
      </c>
      <c r="X94">
        <v>0</v>
      </c>
      <c r="Y94"/>
      <c r="Z94" s="2" t="s">
        <v>1468</v>
      </c>
      <c r="AA94" s="2">
        <v>40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269</v>
      </c>
    </row>
    <row r="95" spans="1:38" s="2" customFormat="1" x14ac:dyDescent="0.35">
      <c r="A95" s="7" t="s">
        <v>0</v>
      </c>
      <c r="B95" s="13"/>
      <c r="C95" s="3">
        <v>44228.875000000102</v>
      </c>
      <c r="D95" s="7">
        <v>43</v>
      </c>
      <c r="E95" s="8">
        <v>1.875</v>
      </c>
      <c r="F95" s="6" t="s">
        <v>1489</v>
      </c>
      <c r="G95">
        <v>80</v>
      </c>
      <c r="H95">
        <v>80</v>
      </c>
      <c r="I95" s="2">
        <v>49.9</v>
      </c>
      <c r="J95" s="2">
        <v>32.89</v>
      </c>
      <c r="K95" s="2">
        <v>0</v>
      </c>
      <c r="L95" s="2">
        <v>0.88249999999999995</v>
      </c>
      <c r="M95" s="2">
        <v>47.025424999999998</v>
      </c>
      <c r="N95">
        <v>0</v>
      </c>
      <c r="O95">
        <v>291.8</v>
      </c>
      <c r="P95">
        <v>-213.49199999999999</v>
      </c>
      <c r="Q95">
        <v>290.8</v>
      </c>
      <c r="R95">
        <v>-213.49199999999999</v>
      </c>
      <c r="S95">
        <v>0</v>
      </c>
      <c r="T95">
        <v>0</v>
      </c>
      <c r="U95">
        <v>0</v>
      </c>
      <c r="V95">
        <v>0</v>
      </c>
      <c r="W95" t="s">
        <v>1467</v>
      </c>
      <c r="X95">
        <v>0</v>
      </c>
      <c r="Y95"/>
      <c r="Z95" s="2" t="s">
        <v>1468</v>
      </c>
      <c r="AA95" s="2">
        <v>80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253</v>
      </c>
    </row>
    <row r="96" spans="1:38" s="2" customFormat="1" x14ac:dyDescent="0.35">
      <c r="A96" s="7" t="s">
        <v>0</v>
      </c>
      <c r="B96" s="13"/>
      <c r="C96" s="3">
        <v>44228.916666666773</v>
      </c>
      <c r="D96" s="7">
        <v>45</v>
      </c>
      <c r="E96" s="8">
        <v>1.9166666666666601</v>
      </c>
      <c r="F96" s="6" t="s">
        <v>1490</v>
      </c>
      <c r="G96">
        <v>46.5</v>
      </c>
      <c r="H96">
        <v>46.5</v>
      </c>
      <c r="I96" s="2">
        <v>49.9</v>
      </c>
      <c r="J96" s="2">
        <v>32.89</v>
      </c>
      <c r="K96" s="2">
        <v>0</v>
      </c>
      <c r="L96" s="2">
        <v>0.88249999999999995</v>
      </c>
      <c r="M96" s="2">
        <v>47.025424999999998</v>
      </c>
      <c r="N96">
        <v>0</v>
      </c>
      <c r="O96">
        <v>786.54100000000005</v>
      </c>
      <c r="P96">
        <v>-902.15300000000002</v>
      </c>
      <c r="Q96">
        <v>786.54100000000005</v>
      </c>
      <c r="R96">
        <v>-901.15300000000002</v>
      </c>
      <c r="S96">
        <v>0</v>
      </c>
      <c r="T96">
        <v>0</v>
      </c>
      <c r="U96">
        <v>0</v>
      </c>
      <c r="V96">
        <v>0</v>
      </c>
      <c r="W96" t="s">
        <v>1467</v>
      </c>
      <c r="X96">
        <v>0</v>
      </c>
      <c r="Y96"/>
      <c r="Z96" s="2" t="s">
        <v>1468</v>
      </c>
      <c r="AA96" s="2">
        <v>46.5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220</v>
      </c>
    </row>
    <row r="97" spans="1:38" s="2" customFormat="1" x14ac:dyDescent="0.35">
      <c r="A97" s="7" t="s">
        <v>0</v>
      </c>
      <c r="B97" s="13"/>
      <c r="C97" s="3">
        <v>44228.958333333445</v>
      </c>
      <c r="D97" s="7">
        <v>47</v>
      </c>
      <c r="E97" s="8">
        <v>1.9583333333333299</v>
      </c>
      <c r="F97" s="6" t="s">
        <v>1491</v>
      </c>
      <c r="G97">
        <v>36.5</v>
      </c>
      <c r="H97">
        <v>36.5</v>
      </c>
      <c r="I97" s="2">
        <v>49.9</v>
      </c>
      <c r="J97" s="2">
        <v>32.89</v>
      </c>
      <c r="K97" s="2">
        <v>0</v>
      </c>
      <c r="L97" s="2">
        <v>0.88249999999999995</v>
      </c>
      <c r="M97" s="2">
        <v>47.025424999999998</v>
      </c>
      <c r="N97">
        <v>0</v>
      </c>
      <c r="O97">
        <v>775.44500000000005</v>
      </c>
      <c r="P97">
        <v>-871.11300000000006</v>
      </c>
      <c r="Q97">
        <v>775.44500000000005</v>
      </c>
      <c r="R97">
        <v>-870.11300000000006</v>
      </c>
      <c r="S97">
        <v>-57.5</v>
      </c>
      <c r="T97">
        <v>0</v>
      </c>
      <c r="U97">
        <v>-57.5</v>
      </c>
      <c r="V97">
        <v>0</v>
      </c>
      <c r="W97" t="s">
        <v>1467</v>
      </c>
      <c r="X97">
        <v>110</v>
      </c>
      <c r="Y97"/>
      <c r="Z97" s="2" t="s">
        <v>1468</v>
      </c>
      <c r="AA97" s="2" t="s">
        <v>1468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188</v>
      </c>
    </row>
    <row r="98" spans="1:38" s="2" customFormat="1" x14ac:dyDescent="0.35">
      <c r="A98" s="7" t="s">
        <v>0</v>
      </c>
      <c r="B98" s="13">
        <v>44229</v>
      </c>
      <c r="C98" s="3">
        <v>44229.000000000116</v>
      </c>
      <c r="D98" s="7">
        <v>1</v>
      </c>
      <c r="E98" s="8">
        <v>2</v>
      </c>
      <c r="F98" s="6" t="s">
        <v>1492</v>
      </c>
      <c r="G98">
        <v>67.55</v>
      </c>
      <c r="H98">
        <v>67.55</v>
      </c>
      <c r="I98" s="2">
        <v>50.3</v>
      </c>
      <c r="J98" s="2">
        <v>32.89</v>
      </c>
      <c r="K98" s="2">
        <v>0</v>
      </c>
      <c r="L98" s="2">
        <v>0.88090000000000002</v>
      </c>
      <c r="M98" s="2">
        <v>46.972801000000004</v>
      </c>
      <c r="N98">
        <v>0</v>
      </c>
      <c r="O98">
        <v>898</v>
      </c>
      <c r="P98">
        <v>-576.24800000000005</v>
      </c>
      <c r="Q98">
        <v>897</v>
      </c>
      <c r="R98">
        <v>-576.24800000000005</v>
      </c>
      <c r="S98">
        <v>-57.5</v>
      </c>
      <c r="T98">
        <v>0</v>
      </c>
      <c r="U98">
        <v>-57.5</v>
      </c>
      <c r="V98">
        <v>0</v>
      </c>
      <c r="W98" t="s">
        <v>1467</v>
      </c>
      <c r="X98">
        <v>110</v>
      </c>
      <c r="Y98"/>
      <c r="Z98" s="2" t="s">
        <v>1468</v>
      </c>
      <c r="AA98" s="2">
        <v>67.55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159</v>
      </c>
    </row>
    <row r="99" spans="1:38" s="2" customFormat="1" x14ac:dyDescent="0.35">
      <c r="A99" s="7" t="s">
        <v>0</v>
      </c>
      <c r="B99" s="13"/>
      <c r="C99" s="3">
        <v>44229.041666666788</v>
      </c>
      <c r="D99" s="7">
        <v>3</v>
      </c>
      <c r="E99" s="8">
        <v>2.0416666666666599</v>
      </c>
      <c r="F99" s="6" t="s">
        <v>1493</v>
      </c>
      <c r="G99">
        <v>67.5</v>
      </c>
      <c r="H99">
        <v>67.5</v>
      </c>
      <c r="I99" s="2">
        <v>50.3</v>
      </c>
      <c r="J99" s="2">
        <v>32.89</v>
      </c>
      <c r="K99" s="2">
        <v>0</v>
      </c>
      <c r="L99" s="2">
        <v>0.88090000000000002</v>
      </c>
      <c r="M99" s="2">
        <v>46.972801000000004</v>
      </c>
      <c r="N99">
        <v>0</v>
      </c>
      <c r="O99">
        <v>997.43600000000004</v>
      </c>
      <c r="P99">
        <v>-482.84199999999998</v>
      </c>
      <c r="Q99">
        <v>996.43600000000004</v>
      </c>
      <c r="R99">
        <v>-482.84199999999998</v>
      </c>
      <c r="S99">
        <v>-57.5</v>
      </c>
      <c r="T99">
        <v>75</v>
      </c>
      <c r="U99">
        <v>-57.5</v>
      </c>
      <c r="V99">
        <v>75</v>
      </c>
      <c r="W99" t="s">
        <v>1467</v>
      </c>
      <c r="X99">
        <v>110</v>
      </c>
      <c r="Y99"/>
      <c r="Z99" s="2" t="s">
        <v>1468</v>
      </c>
      <c r="AA99" s="2">
        <v>67.5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150</v>
      </c>
    </row>
    <row r="100" spans="1:38" s="2" customFormat="1" x14ac:dyDescent="0.35">
      <c r="A100" s="7" t="s">
        <v>0</v>
      </c>
      <c r="B100" s="13"/>
      <c r="C100" s="3">
        <v>44229.083333333459</v>
      </c>
      <c r="D100" s="7">
        <v>5</v>
      </c>
      <c r="E100" s="8">
        <v>2.0833333333333299</v>
      </c>
      <c r="F100" s="6" t="s">
        <v>1494</v>
      </c>
      <c r="G100">
        <v>65</v>
      </c>
      <c r="H100">
        <v>65</v>
      </c>
      <c r="I100" s="2">
        <v>50.3</v>
      </c>
      <c r="J100" s="2">
        <v>32.89</v>
      </c>
      <c r="K100" s="2">
        <v>0</v>
      </c>
      <c r="L100" s="2">
        <v>0.88090000000000002</v>
      </c>
      <c r="M100" s="2">
        <v>46.972801000000004</v>
      </c>
      <c r="N100">
        <v>0</v>
      </c>
      <c r="O100">
        <v>712.88800000000003</v>
      </c>
      <c r="P100">
        <v>-571.05200000000002</v>
      </c>
      <c r="Q100">
        <v>711.88800000000003</v>
      </c>
      <c r="R100">
        <v>-571.05200000000002</v>
      </c>
      <c r="S100">
        <v>-57.5</v>
      </c>
      <c r="T100">
        <v>75</v>
      </c>
      <c r="U100">
        <v>-57.5</v>
      </c>
      <c r="V100">
        <v>75</v>
      </c>
      <c r="W100" t="s">
        <v>1467</v>
      </c>
      <c r="X100">
        <v>110</v>
      </c>
      <c r="Y100"/>
      <c r="Z100" s="2" t="s">
        <v>1468</v>
      </c>
      <c r="AA100" s="2">
        <v>65</v>
      </c>
      <c r="AB100" s="2" t="e">
        <v>#VALUE!</v>
      </c>
      <c r="AC100"/>
      <c r="AD100"/>
      <c r="AE100"/>
      <c r="AF100" s="2" t="s">
        <v>1468</v>
      </c>
      <c r="AG100"/>
      <c r="AH100"/>
      <c r="AI100"/>
      <c r="AJ100"/>
      <c r="AK100"/>
      <c r="AL100">
        <v>132</v>
      </c>
    </row>
    <row r="101" spans="1:38" s="2" customFormat="1" x14ac:dyDescent="0.35">
      <c r="A101" s="7" t="s">
        <v>0</v>
      </c>
      <c r="B101" s="13"/>
      <c r="C101" s="3">
        <v>44229.125000000131</v>
      </c>
      <c r="D101" s="7">
        <v>7</v>
      </c>
      <c r="E101" s="8">
        <v>2.125</v>
      </c>
      <c r="F101" s="6" t="s">
        <v>1495</v>
      </c>
      <c r="G101">
        <v>65</v>
      </c>
      <c r="H101">
        <v>65</v>
      </c>
      <c r="I101" s="2">
        <v>50.3</v>
      </c>
      <c r="J101" s="2">
        <v>32.89</v>
      </c>
      <c r="K101" s="2">
        <v>0</v>
      </c>
      <c r="L101" s="2">
        <v>0.88090000000000002</v>
      </c>
      <c r="M101" s="2">
        <v>46.972801000000004</v>
      </c>
      <c r="N101">
        <v>0</v>
      </c>
      <c r="O101">
        <v>962.971</v>
      </c>
      <c r="P101">
        <v>-578.30100000000004</v>
      </c>
      <c r="Q101">
        <v>961.971</v>
      </c>
      <c r="R101">
        <v>-578.30100000000004</v>
      </c>
      <c r="S101">
        <v>-187.5</v>
      </c>
      <c r="T101">
        <v>75</v>
      </c>
      <c r="U101">
        <v>-187.5</v>
      </c>
      <c r="V101">
        <v>75</v>
      </c>
      <c r="W101" t="s">
        <v>1467</v>
      </c>
      <c r="X101">
        <v>110</v>
      </c>
      <c r="Y101"/>
      <c r="Z101" s="2" t="s">
        <v>1468</v>
      </c>
      <c r="AA101" s="2">
        <v>65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123</v>
      </c>
    </row>
    <row r="102" spans="1:38" s="2" customFormat="1" x14ac:dyDescent="0.35">
      <c r="A102" s="7" t="s">
        <v>0</v>
      </c>
      <c r="B102" s="13"/>
      <c r="C102" s="3">
        <v>44229.166666666802</v>
      </c>
      <c r="D102" s="7">
        <v>9</v>
      </c>
      <c r="E102" s="8">
        <v>2.1666666666666599</v>
      </c>
      <c r="F102" s="6" t="s">
        <v>1496</v>
      </c>
      <c r="G102">
        <v>65</v>
      </c>
      <c r="H102">
        <v>65</v>
      </c>
      <c r="I102" s="2">
        <v>50.3</v>
      </c>
      <c r="J102" s="2">
        <v>32.89</v>
      </c>
      <c r="K102" s="2">
        <v>0</v>
      </c>
      <c r="L102" s="2">
        <v>0.88090000000000002</v>
      </c>
      <c r="M102" s="2">
        <v>46.972801000000004</v>
      </c>
      <c r="N102">
        <v>0</v>
      </c>
      <c r="O102">
        <v>692.63</v>
      </c>
      <c r="P102">
        <v>-708.245</v>
      </c>
      <c r="Q102">
        <v>691.63</v>
      </c>
      <c r="R102">
        <v>-708.245</v>
      </c>
      <c r="S102">
        <v>-45</v>
      </c>
      <c r="T102">
        <v>75</v>
      </c>
      <c r="U102">
        <v>-45</v>
      </c>
      <c r="V102">
        <v>75</v>
      </c>
      <c r="W102" t="s">
        <v>1467</v>
      </c>
      <c r="X102">
        <v>110</v>
      </c>
      <c r="Y102"/>
      <c r="Z102" s="2" t="s">
        <v>1468</v>
      </c>
      <c r="AA102" s="2">
        <v>65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108</v>
      </c>
    </row>
    <row r="103" spans="1:38" s="2" customFormat="1" x14ac:dyDescent="0.35">
      <c r="A103" s="7" t="s">
        <v>0</v>
      </c>
      <c r="B103" s="13"/>
      <c r="C103" s="3">
        <v>44229.208333333474</v>
      </c>
      <c r="D103" s="7">
        <v>11</v>
      </c>
      <c r="E103" s="8">
        <v>2.2083333333333299</v>
      </c>
      <c r="F103" s="6" t="s">
        <v>1497</v>
      </c>
      <c r="G103">
        <v>25</v>
      </c>
      <c r="H103">
        <v>25</v>
      </c>
      <c r="I103" s="2">
        <v>50.3</v>
      </c>
      <c r="J103" s="2">
        <v>32.89</v>
      </c>
      <c r="K103" s="2">
        <v>0</v>
      </c>
      <c r="L103" s="2">
        <v>0.88090000000000002</v>
      </c>
      <c r="M103" s="2">
        <v>46.972801000000004</v>
      </c>
      <c r="N103">
        <v>0</v>
      </c>
      <c r="O103">
        <v>736.71600000000001</v>
      </c>
      <c r="P103">
        <v>-912.01</v>
      </c>
      <c r="Q103">
        <v>736.71600000000001</v>
      </c>
      <c r="R103">
        <v>-911.00900000000001</v>
      </c>
      <c r="S103">
        <v>0</v>
      </c>
      <c r="T103">
        <v>75</v>
      </c>
      <c r="U103">
        <v>0</v>
      </c>
      <c r="V103">
        <v>75</v>
      </c>
      <c r="W103" t="s">
        <v>1467</v>
      </c>
      <c r="X103">
        <v>110</v>
      </c>
      <c r="Y103"/>
      <c r="Z103" s="2" t="s">
        <v>1468</v>
      </c>
      <c r="AA103" s="2" t="s">
        <v>1468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103</v>
      </c>
    </row>
    <row r="104" spans="1:38" s="2" customFormat="1" x14ac:dyDescent="0.35">
      <c r="A104" s="7" t="s">
        <v>0</v>
      </c>
      <c r="B104" s="13"/>
      <c r="C104" s="3">
        <v>44229.250000000146</v>
      </c>
      <c r="D104" s="7">
        <v>13</v>
      </c>
      <c r="E104" s="8">
        <v>2.25</v>
      </c>
      <c r="F104" s="6" t="s">
        <v>1498</v>
      </c>
      <c r="G104">
        <v>30.5</v>
      </c>
      <c r="H104">
        <v>30.5</v>
      </c>
      <c r="I104" s="2">
        <v>50.3</v>
      </c>
      <c r="J104" s="2">
        <v>32.89</v>
      </c>
      <c r="K104" s="2">
        <v>0</v>
      </c>
      <c r="L104" s="2">
        <v>0.88090000000000002</v>
      </c>
      <c r="M104" s="2">
        <v>46.972801000000004</v>
      </c>
      <c r="N104">
        <v>0</v>
      </c>
      <c r="O104">
        <v>1182.6869999999999</v>
      </c>
      <c r="P104">
        <v>-1217.8630000000001</v>
      </c>
      <c r="Q104">
        <v>1182.6869999999999</v>
      </c>
      <c r="R104">
        <v>-1216.8630000000001</v>
      </c>
      <c r="S104">
        <v>0</v>
      </c>
      <c r="T104">
        <v>0</v>
      </c>
      <c r="U104">
        <v>0</v>
      </c>
      <c r="V104">
        <v>0</v>
      </c>
      <c r="W104" t="s">
        <v>1467</v>
      </c>
      <c r="X104">
        <v>110</v>
      </c>
      <c r="Y104"/>
      <c r="Z104" s="2" t="s">
        <v>1468</v>
      </c>
      <c r="AA104" s="2" t="s">
        <v>1468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113</v>
      </c>
    </row>
    <row r="105" spans="1:38" s="2" customFormat="1" x14ac:dyDescent="0.35">
      <c r="A105" s="7" t="s">
        <v>0</v>
      </c>
      <c r="B105" s="13"/>
      <c r="C105" s="3">
        <v>44229.291666666817</v>
      </c>
      <c r="D105" s="7">
        <v>15</v>
      </c>
      <c r="E105" s="8">
        <v>2.2916666666666599</v>
      </c>
      <c r="F105" s="6" t="s">
        <v>1499</v>
      </c>
      <c r="G105">
        <v>72</v>
      </c>
      <c r="H105">
        <v>72</v>
      </c>
      <c r="I105" s="2">
        <v>50.3</v>
      </c>
      <c r="J105" s="2">
        <v>32.89</v>
      </c>
      <c r="K105" s="2">
        <v>0</v>
      </c>
      <c r="L105" s="2">
        <v>0.88090000000000002</v>
      </c>
      <c r="M105" s="2">
        <v>46.972801000000004</v>
      </c>
      <c r="N105">
        <v>0</v>
      </c>
      <c r="O105">
        <v>884.88400000000001</v>
      </c>
      <c r="P105">
        <v>-624.97799999999995</v>
      </c>
      <c r="Q105">
        <v>883.88400000000001</v>
      </c>
      <c r="R105">
        <v>-624.97799999999995</v>
      </c>
      <c r="S105">
        <v>0</v>
      </c>
      <c r="T105">
        <v>0</v>
      </c>
      <c r="U105">
        <v>0</v>
      </c>
      <c r="V105">
        <v>0</v>
      </c>
      <c r="W105" t="s">
        <v>1467</v>
      </c>
      <c r="X105">
        <v>110</v>
      </c>
      <c r="Y105"/>
      <c r="Z105" s="2" t="s">
        <v>1468</v>
      </c>
      <c r="AA105" s="2">
        <v>72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144</v>
      </c>
    </row>
    <row r="106" spans="1:38" s="2" customFormat="1" x14ac:dyDescent="0.35">
      <c r="A106" s="7" t="s">
        <v>0</v>
      </c>
      <c r="B106" s="13"/>
      <c r="C106" s="3">
        <v>44229.333333333489</v>
      </c>
      <c r="D106" s="7">
        <v>17</v>
      </c>
      <c r="E106" s="8">
        <v>2.3333333333333299</v>
      </c>
      <c r="F106" s="6" t="s">
        <v>1500</v>
      </c>
      <c r="G106">
        <v>76.25</v>
      </c>
      <c r="H106">
        <v>76.25</v>
      </c>
      <c r="I106" s="2">
        <v>50.3</v>
      </c>
      <c r="J106" s="2">
        <v>32.89</v>
      </c>
      <c r="K106" s="2">
        <v>0</v>
      </c>
      <c r="L106" s="2">
        <v>0.88090000000000002</v>
      </c>
      <c r="M106" s="2">
        <v>46.972801000000004</v>
      </c>
      <c r="N106">
        <v>0</v>
      </c>
      <c r="O106">
        <v>842.73800000000006</v>
      </c>
      <c r="P106">
        <v>-229.233</v>
      </c>
      <c r="Q106">
        <v>841.73800000000006</v>
      </c>
      <c r="R106">
        <v>-229.233</v>
      </c>
      <c r="S106">
        <v>0</v>
      </c>
      <c r="T106">
        <v>0</v>
      </c>
      <c r="U106">
        <v>0</v>
      </c>
      <c r="V106">
        <v>0</v>
      </c>
      <c r="W106" t="s">
        <v>1467</v>
      </c>
      <c r="X106">
        <v>159.41399999999999</v>
      </c>
      <c r="Y106"/>
      <c r="Z106" s="2" t="s">
        <v>1468</v>
      </c>
      <c r="AA106" s="2">
        <v>76.25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170</v>
      </c>
    </row>
    <row r="107" spans="1:38" s="2" customFormat="1" x14ac:dyDescent="0.35">
      <c r="A107" s="7" t="s">
        <v>0</v>
      </c>
      <c r="B107" s="13"/>
      <c r="C107" s="3">
        <v>44229.37500000016</v>
      </c>
      <c r="D107" s="7">
        <v>19</v>
      </c>
      <c r="E107" s="8">
        <v>2.375</v>
      </c>
      <c r="F107" s="6" t="s">
        <v>1501</v>
      </c>
      <c r="G107">
        <v>78</v>
      </c>
      <c r="H107">
        <v>78</v>
      </c>
      <c r="I107" s="2">
        <v>50.3</v>
      </c>
      <c r="J107" s="2">
        <v>32.89</v>
      </c>
      <c r="K107" s="2">
        <v>0</v>
      </c>
      <c r="L107" s="2">
        <v>0.88090000000000002</v>
      </c>
      <c r="M107" s="2">
        <v>46.972801000000004</v>
      </c>
      <c r="N107">
        <v>0</v>
      </c>
      <c r="O107">
        <v>750.78300000000002</v>
      </c>
      <c r="P107">
        <v>-99.581000000000003</v>
      </c>
      <c r="Q107">
        <v>749.78300000000002</v>
      </c>
      <c r="R107">
        <v>-99.581000000000003</v>
      </c>
      <c r="S107">
        <v>0</v>
      </c>
      <c r="T107">
        <v>0</v>
      </c>
      <c r="U107">
        <v>0</v>
      </c>
      <c r="V107">
        <v>0</v>
      </c>
      <c r="W107" t="s">
        <v>1467</v>
      </c>
      <c r="X107">
        <v>0</v>
      </c>
      <c r="Y107"/>
      <c r="Z107" s="2" t="s">
        <v>1468</v>
      </c>
      <c r="AA107" s="2">
        <v>78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181</v>
      </c>
    </row>
    <row r="108" spans="1:38" s="2" customFormat="1" x14ac:dyDescent="0.35">
      <c r="A108" s="7" t="s">
        <v>0</v>
      </c>
      <c r="B108" s="13"/>
      <c r="C108" s="3">
        <v>44229.416666666832</v>
      </c>
      <c r="D108" s="7">
        <v>21</v>
      </c>
      <c r="E108" s="8">
        <v>2.4166666666666599</v>
      </c>
      <c r="F108" s="6" t="s">
        <v>1502</v>
      </c>
      <c r="G108">
        <v>76</v>
      </c>
      <c r="H108">
        <v>76</v>
      </c>
      <c r="I108" s="2">
        <v>50.3</v>
      </c>
      <c r="J108" s="2">
        <v>32.89</v>
      </c>
      <c r="K108" s="2">
        <v>0</v>
      </c>
      <c r="L108" s="2">
        <v>0.88090000000000002</v>
      </c>
      <c r="M108" s="2">
        <v>46.972801000000004</v>
      </c>
      <c r="N108">
        <v>0</v>
      </c>
      <c r="O108">
        <v>859.99199999999996</v>
      </c>
      <c r="P108">
        <v>-631.64400000000001</v>
      </c>
      <c r="Q108">
        <v>858.99199999999996</v>
      </c>
      <c r="R108">
        <v>-631.64400000000001</v>
      </c>
      <c r="S108">
        <v>0</v>
      </c>
      <c r="T108">
        <v>0</v>
      </c>
      <c r="U108">
        <v>0</v>
      </c>
      <c r="V108">
        <v>0</v>
      </c>
      <c r="W108" t="s">
        <v>1467</v>
      </c>
      <c r="X108">
        <v>0</v>
      </c>
      <c r="Y108"/>
      <c r="Z108" s="2" t="s">
        <v>1468</v>
      </c>
      <c r="AA108" s="2">
        <v>76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177</v>
      </c>
    </row>
    <row r="109" spans="1:38" s="2" customFormat="1" x14ac:dyDescent="0.35">
      <c r="A109" s="7" t="s">
        <v>0</v>
      </c>
      <c r="B109" s="13"/>
      <c r="C109" s="3">
        <v>44229.458333333503</v>
      </c>
      <c r="D109" s="7">
        <v>23</v>
      </c>
      <c r="E109" s="8">
        <v>2.4583333333333299</v>
      </c>
      <c r="F109" s="6" t="s">
        <v>1503</v>
      </c>
      <c r="G109">
        <v>76</v>
      </c>
      <c r="H109">
        <v>76</v>
      </c>
      <c r="I109" s="2">
        <v>50.3</v>
      </c>
      <c r="J109" s="2">
        <v>32.89</v>
      </c>
      <c r="K109" s="2">
        <v>0</v>
      </c>
      <c r="L109" s="2">
        <v>0.88090000000000002</v>
      </c>
      <c r="M109" s="2">
        <v>46.972801000000004</v>
      </c>
      <c r="N109">
        <v>0</v>
      </c>
      <c r="O109">
        <v>777.06799999999998</v>
      </c>
      <c r="P109">
        <v>-617.08900000000006</v>
      </c>
      <c r="Q109">
        <v>776.06799999999998</v>
      </c>
      <c r="R109">
        <v>-617.08900000000006</v>
      </c>
      <c r="S109">
        <v>0</v>
      </c>
      <c r="T109">
        <v>0</v>
      </c>
      <c r="U109">
        <v>0</v>
      </c>
      <c r="V109">
        <v>0</v>
      </c>
      <c r="W109" t="s">
        <v>1467</v>
      </c>
      <c r="X109">
        <v>0</v>
      </c>
      <c r="Y109"/>
      <c r="Z109" s="2" t="s">
        <v>1468</v>
      </c>
      <c r="AA109" s="2">
        <v>76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180</v>
      </c>
    </row>
    <row r="110" spans="1:38" s="2" customFormat="1" x14ac:dyDescent="0.35">
      <c r="A110" s="7" t="s">
        <v>0</v>
      </c>
      <c r="B110" s="13"/>
      <c r="C110" s="3">
        <v>44229.500000000175</v>
      </c>
      <c r="D110" s="7">
        <v>25</v>
      </c>
      <c r="E110" s="8">
        <v>2.5</v>
      </c>
      <c r="F110" s="6" t="s">
        <v>1504</v>
      </c>
      <c r="G110">
        <v>76.25</v>
      </c>
      <c r="H110">
        <v>76.25</v>
      </c>
      <c r="I110" s="2">
        <v>50.3</v>
      </c>
      <c r="J110" s="2">
        <v>32.89</v>
      </c>
      <c r="K110" s="2">
        <v>0</v>
      </c>
      <c r="L110" s="2">
        <v>0.88090000000000002</v>
      </c>
      <c r="M110" s="2">
        <v>46.972801000000004</v>
      </c>
      <c r="N110">
        <v>0</v>
      </c>
      <c r="O110">
        <v>630.00400000000002</v>
      </c>
      <c r="P110">
        <v>-320.72000000000003</v>
      </c>
      <c r="Q110">
        <v>629.00400000000002</v>
      </c>
      <c r="R110">
        <v>-320.72000000000003</v>
      </c>
      <c r="S110">
        <v>0</v>
      </c>
      <c r="T110">
        <v>0</v>
      </c>
      <c r="U110">
        <v>0</v>
      </c>
      <c r="V110">
        <v>0</v>
      </c>
      <c r="W110" t="s">
        <v>1467</v>
      </c>
      <c r="X110">
        <v>0</v>
      </c>
      <c r="Y110"/>
      <c r="Z110" s="2" t="s">
        <v>1468</v>
      </c>
      <c r="AA110" s="2">
        <v>76.25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190</v>
      </c>
    </row>
    <row r="111" spans="1:38" s="2" customFormat="1" x14ac:dyDescent="0.35">
      <c r="A111" s="7" t="s">
        <v>0</v>
      </c>
      <c r="B111" s="13"/>
      <c r="C111" s="3">
        <v>44229.541666666846</v>
      </c>
      <c r="D111" s="7">
        <v>27</v>
      </c>
      <c r="E111" s="8">
        <v>2.5416666666666599</v>
      </c>
      <c r="F111" s="6" t="s">
        <v>1505</v>
      </c>
      <c r="G111">
        <v>40.4</v>
      </c>
      <c r="H111">
        <v>40.4</v>
      </c>
      <c r="I111" s="2">
        <v>50.3</v>
      </c>
      <c r="J111" s="2">
        <v>32.89</v>
      </c>
      <c r="K111" s="2">
        <v>0</v>
      </c>
      <c r="L111" s="2">
        <v>0.88090000000000002</v>
      </c>
      <c r="M111" s="2">
        <v>46.972801000000004</v>
      </c>
      <c r="N111">
        <v>0</v>
      </c>
      <c r="O111">
        <v>642.72400000000005</v>
      </c>
      <c r="P111">
        <v>-675.31700000000001</v>
      </c>
      <c r="Q111">
        <v>642.72400000000005</v>
      </c>
      <c r="R111">
        <v>-674.31700000000001</v>
      </c>
      <c r="S111">
        <v>0</v>
      </c>
      <c r="T111">
        <v>0</v>
      </c>
      <c r="U111">
        <v>0</v>
      </c>
      <c r="V111">
        <v>0</v>
      </c>
      <c r="W111" t="s">
        <v>1467</v>
      </c>
      <c r="X111">
        <v>0</v>
      </c>
      <c r="Y111"/>
      <c r="Z111" s="2" t="s">
        <v>1468</v>
      </c>
      <c r="AA111" s="2">
        <v>40.4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184</v>
      </c>
    </row>
    <row r="112" spans="1:38" s="2" customFormat="1" x14ac:dyDescent="0.35">
      <c r="A112" s="7" t="s">
        <v>0</v>
      </c>
      <c r="B112" s="13"/>
      <c r="C112" s="3">
        <v>44229.583333333518</v>
      </c>
      <c r="D112" s="7">
        <v>29</v>
      </c>
      <c r="E112" s="8">
        <v>2.5833333333333299</v>
      </c>
      <c r="F112" s="6" t="s">
        <v>1506</v>
      </c>
      <c r="G112">
        <v>40.15</v>
      </c>
      <c r="H112">
        <v>40.15</v>
      </c>
      <c r="I112" s="2">
        <v>50.3</v>
      </c>
      <c r="J112" s="2">
        <v>32.89</v>
      </c>
      <c r="K112" s="2">
        <v>0</v>
      </c>
      <c r="L112" s="2">
        <v>0.88090000000000002</v>
      </c>
      <c r="M112" s="2">
        <v>46.972801000000004</v>
      </c>
      <c r="N112">
        <v>0</v>
      </c>
      <c r="O112">
        <v>682.23599999999999</v>
      </c>
      <c r="P112">
        <v>-1064.9659999999999</v>
      </c>
      <c r="Q112">
        <v>682.23599999999999</v>
      </c>
      <c r="R112">
        <v>-1063.9659999999999</v>
      </c>
      <c r="S112">
        <v>0</v>
      </c>
      <c r="T112">
        <v>0</v>
      </c>
      <c r="U112">
        <v>0</v>
      </c>
      <c r="V112">
        <v>0</v>
      </c>
      <c r="W112" t="s">
        <v>1467</v>
      </c>
      <c r="X112">
        <v>0</v>
      </c>
      <c r="Y112"/>
      <c r="Z112" s="2" t="s">
        <v>1468</v>
      </c>
      <c r="AA112" s="2">
        <v>40.15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184</v>
      </c>
    </row>
    <row r="113" spans="1:38" s="2" customFormat="1" x14ac:dyDescent="0.35">
      <c r="A113" s="7" t="s">
        <v>0</v>
      </c>
      <c r="B113" s="13"/>
      <c r="C113" s="3">
        <v>44229.625000000189</v>
      </c>
      <c r="D113" s="7">
        <v>31</v>
      </c>
      <c r="E113" s="8">
        <v>2.625</v>
      </c>
      <c r="F113" s="6" t="s">
        <v>1507</v>
      </c>
      <c r="G113">
        <v>45</v>
      </c>
      <c r="H113">
        <v>45</v>
      </c>
      <c r="I113" s="2">
        <v>50.3</v>
      </c>
      <c r="J113" s="2">
        <v>32.89</v>
      </c>
      <c r="K113" s="2">
        <v>0</v>
      </c>
      <c r="L113" s="2">
        <v>0.88090000000000002</v>
      </c>
      <c r="M113" s="2">
        <v>46.972801000000004</v>
      </c>
      <c r="N113">
        <v>0</v>
      </c>
      <c r="O113">
        <v>786.87199999999996</v>
      </c>
      <c r="P113">
        <v>-787.84799999999996</v>
      </c>
      <c r="Q113">
        <v>786.87199999999996</v>
      </c>
      <c r="R113">
        <v>-786.87199999999996</v>
      </c>
      <c r="S113">
        <v>0</v>
      </c>
      <c r="T113">
        <v>0</v>
      </c>
      <c r="U113">
        <v>0</v>
      </c>
      <c r="V113">
        <v>0</v>
      </c>
      <c r="W113" t="s">
        <v>1467</v>
      </c>
      <c r="X113">
        <v>0</v>
      </c>
      <c r="Y113"/>
      <c r="Z113" s="2" t="s">
        <v>1468</v>
      </c>
      <c r="AA113" s="2">
        <v>45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187</v>
      </c>
    </row>
    <row r="114" spans="1:38" s="2" customFormat="1" x14ac:dyDescent="0.35">
      <c r="A114" s="7" t="s">
        <v>0</v>
      </c>
      <c r="B114" s="13"/>
      <c r="C114" s="3">
        <v>44229.666666666861</v>
      </c>
      <c r="D114" s="7">
        <v>33</v>
      </c>
      <c r="E114" s="8">
        <v>2.6666666666666599</v>
      </c>
      <c r="F114" s="6" t="s">
        <v>1508</v>
      </c>
      <c r="G114">
        <v>89</v>
      </c>
      <c r="H114">
        <v>89</v>
      </c>
      <c r="I114" s="2">
        <v>50.3</v>
      </c>
      <c r="J114" s="2">
        <v>32.89</v>
      </c>
      <c r="K114" s="2">
        <v>0</v>
      </c>
      <c r="L114" s="2">
        <v>0.88090000000000002</v>
      </c>
      <c r="M114" s="2">
        <v>46.972801000000004</v>
      </c>
      <c r="N114">
        <v>0</v>
      </c>
      <c r="O114">
        <v>942.92600000000004</v>
      </c>
      <c r="P114">
        <v>-876.35599999999999</v>
      </c>
      <c r="Q114">
        <v>941.92600000000004</v>
      </c>
      <c r="R114">
        <v>-876.35599999999999</v>
      </c>
      <c r="S114">
        <v>0</v>
      </c>
      <c r="T114">
        <v>0</v>
      </c>
      <c r="U114">
        <v>0</v>
      </c>
      <c r="V114">
        <v>0</v>
      </c>
      <c r="W114" t="s">
        <v>1467</v>
      </c>
      <c r="X114">
        <v>0</v>
      </c>
      <c r="Y114"/>
      <c r="Z114" s="2" t="s">
        <v>1468</v>
      </c>
      <c r="AA114" s="2">
        <v>89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195</v>
      </c>
    </row>
    <row r="115" spans="1:38" s="2" customFormat="1" x14ac:dyDescent="0.35">
      <c r="A115" s="7" t="s">
        <v>0</v>
      </c>
      <c r="B115" s="13"/>
      <c r="C115" s="3">
        <v>44229.708333333532</v>
      </c>
      <c r="D115" s="7">
        <v>35</v>
      </c>
      <c r="E115" s="8">
        <v>2.7083333333333299</v>
      </c>
      <c r="F115" s="6" t="s">
        <v>1509</v>
      </c>
      <c r="G115">
        <v>94</v>
      </c>
      <c r="H115">
        <v>94</v>
      </c>
      <c r="I115" s="2">
        <v>50.3</v>
      </c>
      <c r="J115" s="2">
        <v>32.89</v>
      </c>
      <c r="K115" s="2">
        <v>0</v>
      </c>
      <c r="L115" s="2">
        <v>0.88090000000000002</v>
      </c>
      <c r="M115" s="2">
        <v>46.972801000000004</v>
      </c>
      <c r="N115">
        <v>0</v>
      </c>
      <c r="O115">
        <v>1190.6579999999999</v>
      </c>
      <c r="P115">
        <v>-942.66899999999998</v>
      </c>
      <c r="Q115">
        <v>1189.6579999999999</v>
      </c>
      <c r="R115">
        <v>-942.66899999999998</v>
      </c>
      <c r="S115">
        <v>0</v>
      </c>
      <c r="T115">
        <v>55.445</v>
      </c>
      <c r="U115">
        <v>0</v>
      </c>
      <c r="V115">
        <v>55.445</v>
      </c>
      <c r="W115" t="s">
        <v>1467</v>
      </c>
      <c r="X115">
        <v>5.6</v>
      </c>
      <c r="Y115"/>
      <c r="Z115" s="2" t="s">
        <v>1468</v>
      </c>
      <c r="AA115" s="2">
        <v>94</v>
      </c>
      <c r="AB115"/>
      <c r="AC115" s="2">
        <v>3760</v>
      </c>
      <c r="AD115"/>
      <c r="AE115"/>
      <c r="AF115" s="2" t="s">
        <v>1468</v>
      </c>
      <c r="AG115"/>
      <c r="AH115"/>
      <c r="AI115"/>
      <c r="AJ115"/>
      <c r="AK115"/>
      <c r="AL115">
        <v>191</v>
      </c>
    </row>
    <row r="116" spans="1:38" s="2" customFormat="1" x14ac:dyDescent="0.35">
      <c r="A116" s="7" t="s">
        <v>0</v>
      </c>
      <c r="B116" s="13"/>
      <c r="C116" s="3">
        <v>44229.750000000204</v>
      </c>
      <c r="D116" s="7">
        <v>37</v>
      </c>
      <c r="E116" s="8">
        <v>2.75</v>
      </c>
      <c r="F116" s="6" t="s">
        <v>1510</v>
      </c>
      <c r="G116">
        <v>83</v>
      </c>
      <c r="H116">
        <v>83</v>
      </c>
      <c r="I116" s="2">
        <v>50.3</v>
      </c>
      <c r="J116" s="2">
        <v>32.89</v>
      </c>
      <c r="K116" s="2">
        <v>0</v>
      </c>
      <c r="L116" s="2">
        <v>0.88090000000000002</v>
      </c>
      <c r="M116" s="2">
        <v>46.972801000000004</v>
      </c>
      <c r="N116">
        <v>0</v>
      </c>
      <c r="O116">
        <v>1164.222</v>
      </c>
      <c r="P116">
        <v>-1000.508</v>
      </c>
      <c r="Q116">
        <v>1163.222</v>
      </c>
      <c r="R116">
        <v>-1000.508</v>
      </c>
      <c r="S116">
        <v>0</v>
      </c>
      <c r="T116">
        <v>0</v>
      </c>
      <c r="U116">
        <v>0</v>
      </c>
      <c r="V116">
        <v>0</v>
      </c>
      <c r="W116" t="s">
        <v>1467</v>
      </c>
      <c r="X116">
        <v>14.865</v>
      </c>
      <c r="Y116"/>
      <c r="Z116" s="2" t="s">
        <v>1468</v>
      </c>
      <c r="AA116" s="2">
        <v>83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188</v>
      </c>
    </row>
    <row r="117" spans="1:38" s="2" customFormat="1" x14ac:dyDescent="0.35">
      <c r="A117" s="7" t="s">
        <v>0</v>
      </c>
      <c r="B117" s="13"/>
      <c r="C117" s="3">
        <v>44229.791666666875</v>
      </c>
      <c r="D117" s="7">
        <v>39</v>
      </c>
      <c r="E117" s="8">
        <v>2.7916666666666599</v>
      </c>
      <c r="F117" s="6" t="s">
        <v>1511</v>
      </c>
      <c r="G117">
        <v>41</v>
      </c>
      <c r="H117">
        <v>41</v>
      </c>
      <c r="I117" s="2">
        <v>50.3</v>
      </c>
      <c r="J117" s="2">
        <v>32.89</v>
      </c>
      <c r="K117" s="2">
        <v>0</v>
      </c>
      <c r="L117" s="2">
        <v>0.88090000000000002</v>
      </c>
      <c r="M117" s="2">
        <v>46.972801000000004</v>
      </c>
      <c r="N117">
        <v>0</v>
      </c>
      <c r="O117">
        <v>1012.6079999999999</v>
      </c>
      <c r="P117">
        <v>-1197.662</v>
      </c>
      <c r="Q117">
        <v>1012.6079999999999</v>
      </c>
      <c r="R117">
        <v>-1196.662</v>
      </c>
      <c r="S117">
        <v>0</v>
      </c>
      <c r="T117">
        <v>26.4</v>
      </c>
      <c r="U117">
        <v>0</v>
      </c>
      <c r="V117">
        <v>26.4</v>
      </c>
      <c r="W117" t="s">
        <v>1467</v>
      </c>
      <c r="X117">
        <v>0</v>
      </c>
      <c r="Y117"/>
      <c r="Z117" s="2" t="s">
        <v>1468</v>
      </c>
      <c r="AA117" s="2">
        <v>41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179</v>
      </c>
    </row>
    <row r="118" spans="1:38" s="2" customFormat="1" x14ac:dyDescent="0.35">
      <c r="A118" s="7" t="s">
        <v>0</v>
      </c>
      <c r="B118" s="13"/>
      <c r="C118" s="3">
        <v>44229.833333333547</v>
      </c>
      <c r="D118" s="7">
        <v>41</v>
      </c>
      <c r="E118" s="8">
        <v>2.8333333333333299</v>
      </c>
      <c r="F118" s="6" t="s">
        <v>1512</v>
      </c>
      <c r="G118">
        <v>41</v>
      </c>
      <c r="H118">
        <v>41</v>
      </c>
      <c r="I118" s="2">
        <v>50.3</v>
      </c>
      <c r="J118" s="2">
        <v>32.89</v>
      </c>
      <c r="K118" s="2">
        <v>0</v>
      </c>
      <c r="L118" s="2">
        <v>0.88090000000000002</v>
      </c>
      <c r="M118" s="2">
        <v>46.972801000000004</v>
      </c>
      <c r="N118">
        <v>0</v>
      </c>
      <c r="O118">
        <v>1180.383</v>
      </c>
      <c r="P118">
        <v>-1180.6559999999999</v>
      </c>
      <c r="Q118">
        <v>1180.383</v>
      </c>
      <c r="R118">
        <v>-1180.3420000000001</v>
      </c>
      <c r="S118">
        <v>0</v>
      </c>
      <c r="T118">
        <v>0</v>
      </c>
      <c r="U118">
        <v>0</v>
      </c>
      <c r="V118">
        <v>0</v>
      </c>
      <c r="W118" t="s">
        <v>1467</v>
      </c>
      <c r="X118">
        <v>0</v>
      </c>
      <c r="Y118"/>
      <c r="Z118" s="2" t="s">
        <v>1468</v>
      </c>
      <c r="AA118" s="2">
        <v>41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160</v>
      </c>
    </row>
    <row r="119" spans="1:38" s="2" customFormat="1" x14ac:dyDescent="0.35">
      <c r="A119" s="7" t="s">
        <v>0</v>
      </c>
      <c r="B119" s="13"/>
      <c r="C119" s="3">
        <v>44229.875000000218</v>
      </c>
      <c r="D119" s="7">
        <v>43</v>
      </c>
      <c r="E119" s="8">
        <v>2.875</v>
      </c>
      <c r="F119" s="6" t="s">
        <v>1513</v>
      </c>
      <c r="G119">
        <v>40.01</v>
      </c>
      <c r="H119">
        <v>40.01</v>
      </c>
      <c r="I119" s="2">
        <v>50.3</v>
      </c>
      <c r="J119" s="2">
        <v>32.89</v>
      </c>
      <c r="K119" s="2">
        <v>0</v>
      </c>
      <c r="L119" s="2">
        <v>0.88090000000000002</v>
      </c>
      <c r="M119" s="2">
        <v>46.972801000000004</v>
      </c>
      <c r="N119">
        <v>0</v>
      </c>
      <c r="O119">
        <v>971.10599999999999</v>
      </c>
      <c r="P119">
        <v>-1156.365</v>
      </c>
      <c r="Q119">
        <v>971.10599999999999</v>
      </c>
      <c r="R119">
        <v>-1156.365</v>
      </c>
      <c r="S119">
        <v>-112.5</v>
      </c>
      <c r="T119">
        <v>120</v>
      </c>
      <c r="U119">
        <v>-111.5</v>
      </c>
      <c r="V119">
        <v>120</v>
      </c>
      <c r="W119" t="s">
        <v>1467</v>
      </c>
      <c r="X119">
        <v>0</v>
      </c>
      <c r="Y119"/>
      <c r="Z119" s="2" t="s">
        <v>1468</v>
      </c>
      <c r="AA119" s="2">
        <v>40.01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130</v>
      </c>
    </row>
    <row r="120" spans="1:38" s="2" customFormat="1" x14ac:dyDescent="0.35">
      <c r="A120" s="7" t="s">
        <v>0</v>
      </c>
      <c r="B120" s="13"/>
      <c r="C120" s="3">
        <v>44229.91666666689</v>
      </c>
      <c r="D120" s="7">
        <v>45</v>
      </c>
      <c r="E120" s="8">
        <v>2.9166666666666599</v>
      </c>
      <c r="F120" s="6" t="s">
        <v>1514</v>
      </c>
      <c r="G120">
        <v>34.51</v>
      </c>
      <c r="H120">
        <v>34.51</v>
      </c>
      <c r="I120" s="2">
        <v>50.3</v>
      </c>
      <c r="J120" s="2">
        <v>32.89</v>
      </c>
      <c r="K120" s="2">
        <v>0</v>
      </c>
      <c r="L120" s="2">
        <v>0.88090000000000002</v>
      </c>
      <c r="M120" s="2">
        <v>46.972801000000004</v>
      </c>
      <c r="N120">
        <v>0</v>
      </c>
      <c r="O120">
        <v>793.3</v>
      </c>
      <c r="P120">
        <v>-1094.9970000000001</v>
      </c>
      <c r="Q120">
        <v>793.3</v>
      </c>
      <c r="R120">
        <v>-1094.9970000000001</v>
      </c>
      <c r="S120">
        <v>-225</v>
      </c>
      <c r="T120">
        <v>225</v>
      </c>
      <c r="U120">
        <v>-224</v>
      </c>
      <c r="V120">
        <v>225</v>
      </c>
      <c r="W120" t="s">
        <v>1467</v>
      </c>
      <c r="X120">
        <v>0</v>
      </c>
      <c r="Y120"/>
      <c r="Z120" s="2" t="s">
        <v>1468</v>
      </c>
      <c r="AA120" s="2" t="s">
        <v>1468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108</v>
      </c>
    </row>
    <row r="121" spans="1:38" s="2" customFormat="1" x14ac:dyDescent="0.35">
      <c r="A121" s="7" t="s">
        <v>0</v>
      </c>
      <c r="B121" s="13"/>
      <c r="C121" s="3">
        <v>44229.958333333561</v>
      </c>
      <c r="D121" s="7">
        <v>47</v>
      </c>
      <c r="E121" s="8">
        <v>2.9583333333333299</v>
      </c>
      <c r="F121" s="6" t="s">
        <v>1515</v>
      </c>
      <c r="G121">
        <v>50</v>
      </c>
      <c r="H121">
        <v>50</v>
      </c>
      <c r="I121" s="2">
        <v>50.3</v>
      </c>
      <c r="J121" s="2">
        <v>32.89</v>
      </c>
      <c r="K121" s="2">
        <v>0</v>
      </c>
      <c r="L121" s="2">
        <v>0.88090000000000002</v>
      </c>
      <c r="M121" s="2">
        <v>46.972801000000004</v>
      </c>
      <c r="N121">
        <v>0</v>
      </c>
      <c r="O121">
        <v>798.30899999999997</v>
      </c>
      <c r="P121">
        <v>-921.36800000000005</v>
      </c>
      <c r="Q121">
        <v>798.30899999999997</v>
      </c>
      <c r="R121">
        <v>-920.36800000000005</v>
      </c>
      <c r="S121">
        <v>-337.5</v>
      </c>
      <c r="T121">
        <v>432</v>
      </c>
      <c r="U121">
        <v>-337.5</v>
      </c>
      <c r="V121">
        <v>432</v>
      </c>
      <c r="W121" t="s">
        <v>1467</v>
      </c>
      <c r="X121">
        <v>110</v>
      </c>
      <c r="Y121"/>
      <c r="Z121" s="2" t="s">
        <v>1468</v>
      </c>
      <c r="AA121" s="2">
        <v>50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93</v>
      </c>
    </row>
    <row r="122" spans="1:38" s="2" customFormat="1" x14ac:dyDescent="0.35">
      <c r="A122" s="7" t="s">
        <v>0</v>
      </c>
      <c r="B122" s="13">
        <v>44230</v>
      </c>
      <c r="C122" s="3">
        <v>44230.000000000233</v>
      </c>
      <c r="D122" s="7">
        <v>1</v>
      </c>
      <c r="E122" s="8">
        <v>3</v>
      </c>
      <c r="F122" s="6" t="s">
        <v>1516</v>
      </c>
      <c r="G122">
        <v>66</v>
      </c>
      <c r="H122">
        <v>66</v>
      </c>
      <c r="I122" s="2">
        <v>48.1</v>
      </c>
      <c r="J122" s="2">
        <v>32.89</v>
      </c>
      <c r="K122" s="2">
        <v>0</v>
      </c>
      <c r="L122" s="2">
        <v>0.88170000000000004</v>
      </c>
      <c r="M122" s="2">
        <v>46.999113000000001</v>
      </c>
      <c r="N122">
        <v>0</v>
      </c>
      <c r="O122">
        <v>581.31500000000005</v>
      </c>
      <c r="P122">
        <v>-632.40499999999997</v>
      </c>
      <c r="Q122">
        <v>581.10400000000004</v>
      </c>
      <c r="R122">
        <v>-632.40499999999997</v>
      </c>
      <c r="S122">
        <v>-337.5</v>
      </c>
      <c r="T122">
        <v>432</v>
      </c>
      <c r="U122">
        <v>-337.5</v>
      </c>
      <c r="V122">
        <v>431.21100000000001</v>
      </c>
      <c r="W122" t="s">
        <v>1467</v>
      </c>
      <c r="X122">
        <v>110</v>
      </c>
      <c r="Y122"/>
      <c r="Z122" s="2" t="s">
        <v>1468</v>
      </c>
      <c r="AA122" s="2">
        <v>66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89</v>
      </c>
    </row>
    <row r="123" spans="1:38" s="2" customFormat="1" x14ac:dyDescent="0.35">
      <c r="A123" s="7" t="s">
        <v>0</v>
      </c>
      <c r="B123" s="13"/>
      <c r="C123" s="3">
        <v>44230.041666666904</v>
      </c>
      <c r="D123" s="7">
        <v>3</v>
      </c>
      <c r="E123" s="8">
        <v>4.1666666666666664E-2</v>
      </c>
      <c r="F123" s="6" t="s">
        <v>1517</v>
      </c>
      <c r="G123">
        <v>70</v>
      </c>
      <c r="H123">
        <v>70</v>
      </c>
      <c r="I123" s="2">
        <v>48.1</v>
      </c>
      <c r="J123" s="2">
        <v>32.89</v>
      </c>
      <c r="K123" s="2">
        <v>0</v>
      </c>
      <c r="L123" s="2">
        <v>0.88170000000000004</v>
      </c>
      <c r="M123" s="2">
        <v>46.999113000000001</v>
      </c>
      <c r="N123">
        <v>0</v>
      </c>
      <c r="O123">
        <v>1269.326</v>
      </c>
      <c r="P123">
        <v>-586.53399999999999</v>
      </c>
      <c r="Q123">
        <v>1268.326</v>
      </c>
      <c r="R123">
        <v>-586.53399999999999</v>
      </c>
      <c r="S123">
        <v>-337.5</v>
      </c>
      <c r="T123">
        <v>432</v>
      </c>
      <c r="U123">
        <v>-337.5</v>
      </c>
      <c r="V123">
        <v>432</v>
      </c>
      <c r="W123" t="s">
        <v>1467</v>
      </c>
      <c r="X123">
        <v>110</v>
      </c>
      <c r="Y123"/>
      <c r="Z123" s="2" t="s">
        <v>1468</v>
      </c>
      <c r="AA123" s="2">
        <v>70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107</v>
      </c>
    </row>
    <row r="124" spans="1:38" s="2" customFormat="1" x14ac:dyDescent="0.35">
      <c r="A124" s="7" t="s">
        <v>0</v>
      </c>
      <c r="B124" s="13"/>
      <c r="C124" s="3">
        <v>44230.083333333576</v>
      </c>
      <c r="D124" s="7">
        <v>5</v>
      </c>
      <c r="E124" s="8">
        <v>8.3333333333333301E-2</v>
      </c>
      <c r="F124" s="6" t="s">
        <v>1518</v>
      </c>
      <c r="G124">
        <v>69.25</v>
      </c>
      <c r="H124">
        <v>69.25</v>
      </c>
      <c r="I124" s="2">
        <v>48.1</v>
      </c>
      <c r="J124" s="2">
        <v>32.89</v>
      </c>
      <c r="K124" s="2">
        <v>0</v>
      </c>
      <c r="L124" s="2">
        <v>0.88170000000000004</v>
      </c>
      <c r="M124" s="2">
        <v>46.999113000000001</v>
      </c>
      <c r="N124">
        <v>0</v>
      </c>
      <c r="O124">
        <v>1062.568</v>
      </c>
      <c r="P124">
        <v>-664</v>
      </c>
      <c r="Q124">
        <v>1061.568</v>
      </c>
      <c r="R124">
        <v>-664</v>
      </c>
      <c r="S124">
        <v>-337.5</v>
      </c>
      <c r="T124">
        <v>432</v>
      </c>
      <c r="U124">
        <v>-337.5</v>
      </c>
      <c r="V124">
        <v>432</v>
      </c>
      <c r="W124" t="s">
        <v>1467</v>
      </c>
      <c r="X124">
        <v>110</v>
      </c>
      <c r="Y124"/>
      <c r="Z124" s="2" t="s">
        <v>1468</v>
      </c>
      <c r="AA124" s="2">
        <v>69.25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104</v>
      </c>
    </row>
    <row r="125" spans="1:38" s="2" customFormat="1" x14ac:dyDescent="0.35">
      <c r="A125" s="7" t="s">
        <v>0</v>
      </c>
      <c r="B125" s="13"/>
      <c r="C125" s="3">
        <v>44230.125000000247</v>
      </c>
      <c r="D125" s="7">
        <v>7</v>
      </c>
      <c r="E125" s="8">
        <v>0.125</v>
      </c>
      <c r="F125" s="6" t="s">
        <v>1519</v>
      </c>
      <c r="G125">
        <v>69.25</v>
      </c>
      <c r="H125">
        <v>69.25</v>
      </c>
      <c r="I125" s="2">
        <v>48.1</v>
      </c>
      <c r="J125" s="2">
        <v>32.89</v>
      </c>
      <c r="K125" s="2">
        <v>0</v>
      </c>
      <c r="L125" s="2">
        <v>0.88170000000000004</v>
      </c>
      <c r="M125" s="2">
        <v>46.999113000000001</v>
      </c>
      <c r="N125">
        <v>0</v>
      </c>
      <c r="O125">
        <v>1079.8589999999999</v>
      </c>
      <c r="P125">
        <v>-754.67499999999995</v>
      </c>
      <c r="Q125">
        <v>1078.8589999999999</v>
      </c>
      <c r="R125">
        <v>-754.67499999999995</v>
      </c>
      <c r="S125">
        <v>-337.5</v>
      </c>
      <c r="T125">
        <v>432</v>
      </c>
      <c r="U125">
        <v>-337.5</v>
      </c>
      <c r="V125">
        <v>432</v>
      </c>
      <c r="W125" t="s">
        <v>1467</v>
      </c>
      <c r="X125">
        <v>110</v>
      </c>
      <c r="Y125"/>
      <c r="Z125" s="2" t="s">
        <v>1468</v>
      </c>
      <c r="AA125" s="2">
        <v>69.25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104</v>
      </c>
    </row>
    <row r="126" spans="1:38" s="2" customFormat="1" x14ac:dyDescent="0.35">
      <c r="A126" s="7" t="s">
        <v>0</v>
      </c>
      <c r="B126" s="13"/>
      <c r="C126" s="3">
        <v>44230.166666666919</v>
      </c>
      <c r="D126" s="7">
        <v>9</v>
      </c>
      <c r="E126" s="8">
        <v>0.16666666666666599</v>
      </c>
      <c r="F126" s="6" t="s">
        <v>1520</v>
      </c>
      <c r="G126">
        <v>69.5</v>
      </c>
      <c r="H126">
        <v>69.5</v>
      </c>
      <c r="I126" s="2">
        <v>48.1</v>
      </c>
      <c r="J126" s="2">
        <v>32.89</v>
      </c>
      <c r="K126" s="2">
        <v>0</v>
      </c>
      <c r="L126" s="2">
        <v>0.88170000000000004</v>
      </c>
      <c r="M126" s="2">
        <v>46.999113000000001</v>
      </c>
      <c r="N126">
        <v>0</v>
      </c>
      <c r="O126">
        <v>955.71100000000001</v>
      </c>
      <c r="P126">
        <v>-622.899</v>
      </c>
      <c r="Q126">
        <v>954.71100000000001</v>
      </c>
      <c r="R126">
        <v>-622.899</v>
      </c>
      <c r="S126">
        <v>-337.5</v>
      </c>
      <c r="T126">
        <v>432</v>
      </c>
      <c r="U126">
        <v>-337.5</v>
      </c>
      <c r="V126">
        <v>432</v>
      </c>
      <c r="W126" t="s">
        <v>1467</v>
      </c>
      <c r="X126">
        <v>110</v>
      </c>
      <c r="Y126"/>
      <c r="Z126" s="2" t="s">
        <v>1468</v>
      </c>
      <c r="AA126" s="2">
        <v>69.5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103</v>
      </c>
    </row>
    <row r="127" spans="1:38" s="2" customFormat="1" x14ac:dyDescent="0.35">
      <c r="A127" s="7" t="s">
        <v>0</v>
      </c>
      <c r="B127" s="13"/>
      <c r="C127" s="3">
        <v>44230.20833333359</v>
      </c>
      <c r="D127" s="7">
        <v>11</v>
      </c>
      <c r="E127" s="8">
        <v>0.20833333333333301</v>
      </c>
      <c r="F127" s="6" t="s">
        <v>1521</v>
      </c>
      <c r="G127">
        <v>70</v>
      </c>
      <c r="H127">
        <v>70</v>
      </c>
      <c r="I127" s="2">
        <v>48.1</v>
      </c>
      <c r="J127" s="2">
        <v>32.89</v>
      </c>
      <c r="K127" s="2">
        <v>0</v>
      </c>
      <c r="L127" s="2">
        <v>0.88170000000000004</v>
      </c>
      <c r="M127" s="2">
        <v>46.999113000000001</v>
      </c>
      <c r="N127">
        <v>0</v>
      </c>
      <c r="O127">
        <v>1251.7190000000001</v>
      </c>
      <c r="P127">
        <v>-702.15200000000004</v>
      </c>
      <c r="Q127">
        <v>1250.7190000000001</v>
      </c>
      <c r="R127">
        <v>-702.15200000000004</v>
      </c>
      <c r="S127">
        <v>-187.5</v>
      </c>
      <c r="T127">
        <v>432</v>
      </c>
      <c r="U127">
        <v>-187.5</v>
      </c>
      <c r="V127">
        <v>432</v>
      </c>
      <c r="W127" t="s">
        <v>1467</v>
      </c>
      <c r="X127">
        <v>110</v>
      </c>
      <c r="Y127"/>
      <c r="Z127" s="2" t="s">
        <v>1468</v>
      </c>
      <c r="AA127" s="2">
        <v>70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114</v>
      </c>
    </row>
    <row r="128" spans="1:38" s="2" customFormat="1" x14ac:dyDescent="0.35">
      <c r="A128" s="7" t="s">
        <v>0</v>
      </c>
      <c r="B128" s="13"/>
      <c r="C128" s="3">
        <v>44230.250000000262</v>
      </c>
      <c r="D128" s="7">
        <v>13</v>
      </c>
      <c r="E128" s="8">
        <v>0.25</v>
      </c>
      <c r="F128" s="6" t="s">
        <v>1522</v>
      </c>
      <c r="G128">
        <v>72</v>
      </c>
      <c r="H128">
        <v>72</v>
      </c>
      <c r="I128" s="2">
        <v>48.1</v>
      </c>
      <c r="J128" s="2">
        <v>32.89</v>
      </c>
      <c r="K128" s="2">
        <v>0</v>
      </c>
      <c r="L128" s="2">
        <v>0.88170000000000004</v>
      </c>
      <c r="M128" s="2">
        <v>46.999113000000001</v>
      </c>
      <c r="N128">
        <v>0</v>
      </c>
      <c r="O128">
        <v>1376.7750000000001</v>
      </c>
      <c r="P128">
        <v>-660.63699999999994</v>
      </c>
      <c r="Q128">
        <v>1375.7750000000001</v>
      </c>
      <c r="R128">
        <v>-660.63699999999994</v>
      </c>
      <c r="S128">
        <v>0</v>
      </c>
      <c r="T128">
        <v>444.13299999999998</v>
      </c>
      <c r="U128">
        <v>0</v>
      </c>
      <c r="V128">
        <v>444.13299999999998</v>
      </c>
      <c r="W128" t="s">
        <v>1467</v>
      </c>
      <c r="X128">
        <v>110</v>
      </c>
      <c r="Y128"/>
      <c r="Z128" s="2" t="s">
        <v>1468</v>
      </c>
      <c r="AA128" s="2">
        <v>72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146</v>
      </c>
    </row>
    <row r="129" spans="1:38" s="2" customFormat="1" x14ac:dyDescent="0.35">
      <c r="A129" s="7" t="s">
        <v>0</v>
      </c>
      <c r="B129" s="13"/>
      <c r="C129" s="3">
        <v>44230.291666666933</v>
      </c>
      <c r="D129" s="7">
        <v>15</v>
      </c>
      <c r="E129" s="8">
        <v>0.29166666666666602</v>
      </c>
      <c r="F129" s="6" t="s">
        <v>1523</v>
      </c>
      <c r="G129">
        <v>40</v>
      </c>
      <c r="H129">
        <v>40</v>
      </c>
      <c r="I129" s="2">
        <v>48.1</v>
      </c>
      <c r="J129" s="2">
        <v>32.89</v>
      </c>
      <c r="K129" s="2">
        <v>0</v>
      </c>
      <c r="L129" s="2">
        <v>0.88170000000000004</v>
      </c>
      <c r="M129" s="2">
        <v>46.999113000000001</v>
      </c>
      <c r="N129">
        <v>0</v>
      </c>
      <c r="O129">
        <v>936.78899999999999</v>
      </c>
      <c r="P129">
        <v>-991.72500000000002</v>
      </c>
      <c r="Q129">
        <v>936.78899999999999</v>
      </c>
      <c r="R129">
        <v>-990.72500000000002</v>
      </c>
      <c r="S129">
        <v>0</v>
      </c>
      <c r="T129">
        <v>0</v>
      </c>
      <c r="U129">
        <v>0</v>
      </c>
      <c r="V129">
        <v>0</v>
      </c>
      <c r="W129" t="s">
        <v>1467</v>
      </c>
      <c r="X129">
        <v>0</v>
      </c>
      <c r="Y129"/>
      <c r="Z129" s="2" t="s">
        <v>1468</v>
      </c>
      <c r="AA129" s="2">
        <v>40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185</v>
      </c>
    </row>
    <row r="130" spans="1:38" s="2" customFormat="1" x14ac:dyDescent="0.35">
      <c r="A130" s="7" t="s">
        <v>0</v>
      </c>
      <c r="B130" s="13"/>
      <c r="C130" s="3">
        <v>44230.333333333605</v>
      </c>
      <c r="D130" s="7">
        <v>17</v>
      </c>
      <c r="E130" s="8">
        <v>0.33333333333333298</v>
      </c>
      <c r="F130" s="6" t="s">
        <v>1524</v>
      </c>
      <c r="G130">
        <v>69.5</v>
      </c>
      <c r="H130">
        <v>69.5</v>
      </c>
      <c r="I130" s="2">
        <v>48.1</v>
      </c>
      <c r="J130" s="2">
        <v>32.89</v>
      </c>
      <c r="K130" s="2">
        <v>0</v>
      </c>
      <c r="L130" s="2">
        <v>0.88170000000000004</v>
      </c>
      <c r="M130" s="2">
        <v>46.999113000000001</v>
      </c>
      <c r="N130">
        <v>0</v>
      </c>
      <c r="O130">
        <v>658.38900000000001</v>
      </c>
      <c r="P130">
        <v>-608.03499999999997</v>
      </c>
      <c r="Q130">
        <v>657.38900000000001</v>
      </c>
      <c r="R130">
        <v>-608.03499999999997</v>
      </c>
      <c r="S130">
        <v>0</v>
      </c>
      <c r="T130">
        <v>0</v>
      </c>
      <c r="U130">
        <v>0</v>
      </c>
      <c r="V130">
        <v>0</v>
      </c>
      <c r="W130" t="s">
        <v>1467</v>
      </c>
      <c r="X130">
        <v>0</v>
      </c>
      <c r="Y130"/>
      <c r="Z130" s="2" t="s">
        <v>1468</v>
      </c>
      <c r="AA130" s="2">
        <v>69.5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219</v>
      </c>
    </row>
    <row r="131" spans="1:38" s="2" customFormat="1" x14ac:dyDescent="0.35">
      <c r="A131" s="7" t="s">
        <v>0</v>
      </c>
      <c r="B131" s="13"/>
      <c r="C131" s="3">
        <v>44230.375000000276</v>
      </c>
      <c r="D131" s="7">
        <v>19</v>
      </c>
      <c r="E131" s="8">
        <v>0.375</v>
      </c>
      <c r="F131" s="6" t="s">
        <v>1525</v>
      </c>
      <c r="G131">
        <v>75.900000000000006</v>
      </c>
      <c r="H131">
        <v>75.900000000000006</v>
      </c>
      <c r="I131" s="2">
        <v>48.1</v>
      </c>
      <c r="J131" s="2">
        <v>35.25</v>
      </c>
      <c r="K131" s="2">
        <v>0</v>
      </c>
      <c r="L131" s="2">
        <v>0.88170000000000004</v>
      </c>
      <c r="M131" s="2">
        <v>49.079925000000003</v>
      </c>
      <c r="N131">
        <v>0</v>
      </c>
      <c r="O131">
        <v>773.18499999999995</v>
      </c>
      <c r="P131">
        <v>-518.601</v>
      </c>
      <c r="Q131">
        <v>772.18499999999995</v>
      </c>
      <c r="R131">
        <v>-518.601</v>
      </c>
      <c r="S131">
        <v>0</v>
      </c>
      <c r="T131">
        <v>98.918000000000006</v>
      </c>
      <c r="U131">
        <v>0</v>
      </c>
      <c r="V131">
        <v>98.918000000000006</v>
      </c>
      <c r="W131" t="s">
        <v>1467</v>
      </c>
      <c r="X131">
        <v>0</v>
      </c>
      <c r="Y131"/>
      <c r="Z131" s="2" t="s">
        <v>1468</v>
      </c>
      <c r="AA131" s="2">
        <v>75.900000000000006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231</v>
      </c>
    </row>
    <row r="132" spans="1:38" s="2" customFormat="1" x14ac:dyDescent="0.35">
      <c r="A132" s="7" t="s">
        <v>0</v>
      </c>
      <c r="B132" s="13"/>
      <c r="C132" s="3">
        <v>44230.416666666948</v>
      </c>
      <c r="D132" s="7">
        <v>21</v>
      </c>
      <c r="E132" s="8">
        <v>0.41666666666666602</v>
      </c>
      <c r="F132" s="6" t="s">
        <v>1526</v>
      </c>
      <c r="G132">
        <v>75.900000000000006</v>
      </c>
      <c r="H132">
        <v>75.900000000000006</v>
      </c>
      <c r="I132" s="2">
        <v>48.1</v>
      </c>
      <c r="J132" s="2">
        <v>35.25</v>
      </c>
      <c r="K132" s="2">
        <v>0</v>
      </c>
      <c r="L132" s="2">
        <v>0.88170000000000004</v>
      </c>
      <c r="M132" s="2">
        <v>49.079925000000003</v>
      </c>
      <c r="N132">
        <v>0</v>
      </c>
      <c r="O132">
        <v>730.91200000000003</v>
      </c>
      <c r="P132">
        <v>-497.17899999999997</v>
      </c>
      <c r="Q132">
        <v>729.91200000000003</v>
      </c>
      <c r="R132">
        <v>-497.17899999999997</v>
      </c>
      <c r="S132">
        <v>0</v>
      </c>
      <c r="T132">
        <v>0</v>
      </c>
      <c r="U132">
        <v>0</v>
      </c>
      <c r="V132">
        <v>0</v>
      </c>
      <c r="W132" t="s">
        <v>1467</v>
      </c>
      <c r="X132">
        <v>0</v>
      </c>
      <c r="Y132"/>
      <c r="Z132" s="2" t="s">
        <v>1468</v>
      </c>
      <c r="AA132" s="2">
        <v>75.900000000000006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234</v>
      </c>
    </row>
    <row r="133" spans="1:38" s="2" customFormat="1" x14ac:dyDescent="0.35">
      <c r="A133" s="7" t="s">
        <v>0</v>
      </c>
      <c r="B133" s="13"/>
      <c r="C133" s="3">
        <v>44230.45833333362</v>
      </c>
      <c r="D133" s="7">
        <v>23</v>
      </c>
      <c r="E133" s="8">
        <v>0.45833333333333298</v>
      </c>
      <c r="F133" s="6" t="s">
        <v>1527</v>
      </c>
      <c r="G133">
        <v>74</v>
      </c>
      <c r="H133">
        <v>74</v>
      </c>
      <c r="I133" s="2">
        <v>48.1</v>
      </c>
      <c r="J133" s="2">
        <v>37.04</v>
      </c>
      <c r="K133" s="2">
        <v>0</v>
      </c>
      <c r="L133" s="2">
        <v>0.88170000000000004</v>
      </c>
      <c r="M133" s="2">
        <v>50.658168000000003</v>
      </c>
      <c r="N133">
        <v>0</v>
      </c>
      <c r="O133">
        <v>732.55600000000004</v>
      </c>
      <c r="P133">
        <v>-624.52800000000002</v>
      </c>
      <c r="Q133">
        <v>731.55600000000004</v>
      </c>
      <c r="R133">
        <v>-624.52800000000002</v>
      </c>
      <c r="S133">
        <v>0</v>
      </c>
      <c r="T133">
        <v>0</v>
      </c>
      <c r="U133">
        <v>0</v>
      </c>
      <c r="V133">
        <v>0</v>
      </c>
      <c r="W133" t="s">
        <v>1467</v>
      </c>
      <c r="X133">
        <v>0</v>
      </c>
      <c r="Y133"/>
      <c r="Z133" s="2" t="s">
        <v>1468</v>
      </c>
      <c r="AA133" s="2">
        <v>74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228</v>
      </c>
    </row>
    <row r="134" spans="1:38" s="2" customFormat="1" x14ac:dyDescent="0.35">
      <c r="A134" s="7" t="s">
        <v>0</v>
      </c>
      <c r="B134" s="13"/>
      <c r="C134" s="3">
        <v>44230.500000000291</v>
      </c>
      <c r="D134" s="7">
        <v>25</v>
      </c>
      <c r="E134" s="8">
        <v>0.5</v>
      </c>
      <c r="F134" s="6" t="s">
        <v>1528</v>
      </c>
      <c r="G134">
        <v>75.900000000000006</v>
      </c>
      <c r="H134">
        <v>75.900000000000006</v>
      </c>
      <c r="I134" s="2">
        <v>48.1</v>
      </c>
      <c r="J134" s="2">
        <v>36.71</v>
      </c>
      <c r="K134" s="2">
        <v>0</v>
      </c>
      <c r="L134" s="2">
        <v>0.88170000000000004</v>
      </c>
      <c r="M134" s="2">
        <v>50.367207000000001</v>
      </c>
      <c r="N134">
        <v>0</v>
      </c>
      <c r="O134">
        <v>741.83799999999997</v>
      </c>
      <c r="P134">
        <v>-478.62200000000001</v>
      </c>
      <c r="Q134">
        <v>740.83799999999997</v>
      </c>
      <c r="R134">
        <v>-478.62200000000001</v>
      </c>
      <c r="S134">
        <v>0</v>
      </c>
      <c r="T134">
        <v>0</v>
      </c>
      <c r="U134">
        <v>0</v>
      </c>
      <c r="V134">
        <v>0</v>
      </c>
      <c r="W134" t="s">
        <v>1467</v>
      </c>
      <c r="X134">
        <v>0</v>
      </c>
      <c r="Y134"/>
      <c r="Z134" s="2" t="s">
        <v>1468</v>
      </c>
      <c r="AA134" s="2">
        <v>75.900000000000006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228</v>
      </c>
    </row>
    <row r="135" spans="1:38" s="2" customFormat="1" x14ac:dyDescent="0.35">
      <c r="A135" s="7" t="s">
        <v>0</v>
      </c>
      <c r="B135" s="13"/>
      <c r="C135" s="3">
        <v>44230.541666666963</v>
      </c>
      <c r="D135" s="7">
        <v>27</v>
      </c>
      <c r="E135" s="8">
        <v>0.54166666666666596</v>
      </c>
      <c r="F135" s="6" t="s">
        <v>1529</v>
      </c>
      <c r="G135">
        <v>69.5</v>
      </c>
      <c r="H135">
        <v>69.5</v>
      </c>
      <c r="I135" s="2">
        <v>48.1</v>
      </c>
      <c r="J135" s="2">
        <v>37.25</v>
      </c>
      <c r="K135" s="2">
        <v>0</v>
      </c>
      <c r="L135" s="2">
        <v>0.88170000000000004</v>
      </c>
      <c r="M135" s="2">
        <v>50.843325</v>
      </c>
      <c r="N135">
        <v>0</v>
      </c>
      <c r="O135">
        <v>530.71299999999997</v>
      </c>
      <c r="P135">
        <v>-495.66699999999997</v>
      </c>
      <c r="Q135">
        <v>529.71299999999997</v>
      </c>
      <c r="R135">
        <v>-495.66699999999997</v>
      </c>
      <c r="S135">
        <v>0</v>
      </c>
      <c r="T135">
        <v>0</v>
      </c>
      <c r="U135">
        <v>0</v>
      </c>
      <c r="V135">
        <v>0</v>
      </c>
      <c r="W135" t="s">
        <v>1467</v>
      </c>
      <c r="X135">
        <v>0</v>
      </c>
      <c r="Y135"/>
      <c r="Z135" s="2" t="s">
        <v>1468</v>
      </c>
      <c r="AA135" s="2">
        <v>69.5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212</v>
      </c>
    </row>
    <row r="136" spans="1:38" s="2" customFormat="1" x14ac:dyDescent="0.35">
      <c r="A136" s="7" t="s">
        <v>0</v>
      </c>
      <c r="B136" s="13"/>
      <c r="C136" s="3">
        <v>44230.583333333634</v>
      </c>
      <c r="D136" s="7">
        <v>29</v>
      </c>
      <c r="E136" s="8">
        <v>0.58333333333333304</v>
      </c>
      <c r="F136" s="6" t="s">
        <v>1530</v>
      </c>
      <c r="G136">
        <v>39.200000000000003</v>
      </c>
      <c r="H136">
        <v>39.200000000000003</v>
      </c>
      <c r="I136" s="2">
        <v>48.1</v>
      </c>
      <c r="J136" s="2">
        <v>37.08</v>
      </c>
      <c r="K136" s="2">
        <v>0</v>
      </c>
      <c r="L136" s="2">
        <v>0.88170000000000004</v>
      </c>
      <c r="M136" s="2">
        <v>50.693435999999998</v>
      </c>
      <c r="N136">
        <v>0</v>
      </c>
      <c r="O136">
        <v>556.15099999999995</v>
      </c>
      <c r="P136">
        <v>-629.9</v>
      </c>
      <c r="Q136">
        <v>556.15099999999995</v>
      </c>
      <c r="R136">
        <v>-628.9</v>
      </c>
      <c r="S136">
        <v>0</v>
      </c>
      <c r="T136">
        <v>0</v>
      </c>
      <c r="U136">
        <v>0</v>
      </c>
      <c r="V136">
        <v>0</v>
      </c>
      <c r="W136" t="s">
        <v>1467</v>
      </c>
      <c r="X136">
        <v>0</v>
      </c>
      <c r="Y136"/>
      <c r="Z136" s="2" t="s">
        <v>1468</v>
      </c>
      <c r="AA136" s="2">
        <v>39.200000000000003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208</v>
      </c>
    </row>
    <row r="137" spans="1:38" s="2" customFormat="1" x14ac:dyDescent="0.35">
      <c r="A137" s="7" t="s">
        <v>0</v>
      </c>
      <c r="B137" s="13"/>
      <c r="C137" s="3">
        <v>44230.625000000306</v>
      </c>
      <c r="D137" s="7">
        <v>31</v>
      </c>
      <c r="E137" s="8">
        <v>0.625</v>
      </c>
      <c r="F137" s="6" t="s">
        <v>1531</v>
      </c>
      <c r="G137">
        <v>77.5</v>
      </c>
      <c r="H137">
        <v>77.5</v>
      </c>
      <c r="I137" s="2">
        <v>48.1</v>
      </c>
      <c r="J137" s="2">
        <v>36.9</v>
      </c>
      <c r="K137" s="2">
        <v>0</v>
      </c>
      <c r="L137" s="2">
        <v>0.88170000000000004</v>
      </c>
      <c r="M137" s="2">
        <v>50.534730000000003</v>
      </c>
      <c r="N137">
        <v>0</v>
      </c>
      <c r="O137">
        <v>685.14599999999996</v>
      </c>
      <c r="P137">
        <v>-494.21300000000002</v>
      </c>
      <c r="Q137">
        <v>684.14599999999996</v>
      </c>
      <c r="R137">
        <v>-494.21300000000002</v>
      </c>
      <c r="S137">
        <v>0</v>
      </c>
      <c r="T137">
        <v>0</v>
      </c>
      <c r="U137">
        <v>0</v>
      </c>
      <c r="V137">
        <v>0</v>
      </c>
      <c r="W137" t="s">
        <v>1467</v>
      </c>
      <c r="X137">
        <v>0</v>
      </c>
      <c r="Y137"/>
      <c r="Z137" s="2" t="s">
        <v>1468</v>
      </c>
      <c r="AA137" s="2">
        <v>77.5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211</v>
      </c>
    </row>
    <row r="138" spans="1:38" s="2" customFormat="1" x14ac:dyDescent="0.35">
      <c r="A138" s="7" t="s">
        <v>0</v>
      </c>
      <c r="B138" s="13"/>
      <c r="C138" s="3">
        <v>44230.666666666977</v>
      </c>
      <c r="D138" s="7">
        <v>33</v>
      </c>
      <c r="E138" s="8">
        <v>0.66666666666666596</v>
      </c>
      <c r="F138" s="6" t="s">
        <v>1532</v>
      </c>
      <c r="G138">
        <v>40.5</v>
      </c>
      <c r="H138">
        <v>40.5</v>
      </c>
      <c r="I138" s="2">
        <v>48.1</v>
      </c>
      <c r="J138" s="2">
        <v>36.700000000000003</v>
      </c>
      <c r="K138" s="2">
        <v>0</v>
      </c>
      <c r="L138" s="2">
        <v>0.88170000000000004</v>
      </c>
      <c r="M138" s="2">
        <v>50.358390000000007</v>
      </c>
      <c r="N138">
        <v>0</v>
      </c>
      <c r="O138">
        <v>575</v>
      </c>
      <c r="P138">
        <v>-803.322</v>
      </c>
      <c r="Q138">
        <v>575</v>
      </c>
      <c r="R138">
        <v>-802.32100000000003</v>
      </c>
      <c r="S138">
        <v>0</v>
      </c>
      <c r="T138">
        <v>0</v>
      </c>
      <c r="U138">
        <v>0</v>
      </c>
      <c r="V138">
        <v>0</v>
      </c>
      <c r="W138" t="s">
        <v>1467</v>
      </c>
      <c r="X138">
        <v>0</v>
      </c>
      <c r="Y138"/>
      <c r="Z138" s="2" t="s">
        <v>1468</v>
      </c>
      <c r="AA138" s="2">
        <v>40.5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218</v>
      </c>
    </row>
    <row r="139" spans="1:38" s="2" customFormat="1" x14ac:dyDescent="0.35">
      <c r="A139" s="7" t="s">
        <v>0</v>
      </c>
      <c r="B139" s="13"/>
      <c r="C139" s="3">
        <v>44230.708333333649</v>
      </c>
      <c r="D139" s="7">
        <v>35</v>
      </c>
      <c r="E139" s="8">
        <v>0.70833333333333304</v>
      </c>
      <c r="F139" s="6" t="s">
        <v>1533</v>
      </c>
      <c r="G139">
        <v>76.5</v>
      </c>
      <c r="H139">
        <v>76.5</v>
      </c>
      <c r="I139" s="2">
        <v>48.1</v>
      </c>
      <c r="J139" s="2">
        <v>37.4</v>
      </c>
      <c r="K139" s="2">
        <v>0</v>
      </c>
      <c r="L139" s="2">
        <v>0.88170000000000004</v>
      </c>
      <c r="M139" s="2">
        <v>50.975580000000001</v>
      </c>
      <c r="N139">
        <v>0</v>
      </c>
      <c r="O139">
        <v>825.71</v>
      </c>
      <c r="P139">
        <v>-523.53300000000002</v>
      </c>
      <c r="Q139">
        <v>824.71</v>
      </c>
      <c r="R139">
        <v>-523.53300000000002</v>
      </c>
      <c r="S139">
        <v>0</v>
      </c>
      <c r="T139">
        <v>133.69300000000001</v>
      </c>
      <c r="U139">
        <v>0</v>
      </c>
      <c r="V139">
        <v>133.69300000000001</v>
      </c>
      <c r="W139" t="s">
        <v>1467</v>
      </c>
      <c r="X139">
        <v>0</v>
      </c>
      <c r="Y139"/>
      <c r="Z139" s="2" t="s">
        <v>1468</v>
      </c>
      <c r="AA139" s="2">
        <v>76.5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234</v>
      </c>
    </row>
    <row r="140" spans="1:38" s="2" customFormat="1" x14ac:dyDescent="0.35">
      <c r="A140" s="7" t="s">
        <v>0</v>
      </c>
      <c r="B140" s="13"/>
      <c r="C140" s="3">
        <v>44230.75000000032</v>
      </c>
      <c r="D140" s="7">
        <v>37</v>
      </c>
      <c r="E140" s="8">
        <v>0.75</v>
      </c>
      <c r="F140" s="6" t="s">
        <v>1534</v>
      </c>
      <c r="G140">
        <v>79.2</v>
      </c>
      <c r="H140">
        <v>79.2</v>
      </c>
      <c r="I140" s="2">
        <v>48.1</v>
      </c>
      <c r="J140" s="2">
        <v>37.4</v>
      </c>
      <c r="K140" s="2">
        <v>0</v>
      </c>
      <c r="L140" s="2">
        <v>0.88170000000000004</v>
      </c>
      <c r="M140" s="2">
        <v>50.975580000000001</v>
      </c>
      <c r="N140">
        <v>0</v>
      </c>
      <c r="O140">
        <v>922.10900000000004</v>
      </c>
      <c r="P140">
        <v>-493.10899999999998</v>
      </c>
      <c r="Q140">
        <v>921.10900000000004</v>
      </c>
      <c r="R140">
        <v>-493.10899999999998</v>
      </c>
      <c r="S140">
        <v>0</v>
      </c>
      <c r="T140">
        <v>196</v>
      </c>
      <c r="U140">
        <v>0</v>
      </c>
      <c r="V140">
        <v>196</v>
      </c>
      <c r="W140" t="s">
        <v>1467</v>
      </c>
      <c r="X140">
        <v>0</v>
      </c>
      <c r="Y140"/>
      <c r="Z140" s="2" t="s">
        <v>1468</v>
      </c>
      <c r="AA140" s="2">
        <v>79.2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229</v>
      </c>
    </row>
    <row r="141" spans="1:38" s="2" customFormat="1" x14ac:dyDescent="0.35">
      <c r="A141" s="7" t="s">
        <v>0</v>
      </c>
      <c r="B141" s="13"/>
      <c r="C141" s="3">
        <v>44230.791666666992</v>
      </c>
      <c r="D141" s="7">
        <v>39</v>
      </c>
      <c r="E141" s="8">
        <v>0.79166666666666596</v>
      </c>
      <c r="F141" s="6" t="s">
        <v>1535</v>
      </c>
      <c r="G141">
        <v>70</v>
      </c>
      <c r="H141">
        <v>70</v>
      </c>
      <c r="I141" s="2">
        <v>48.1</v>
      </c>
      <c r="J141" s="2">
        <v>37.4</v>
      </c>
      <c r="K141" s="2">
        <v>0</v>
      </c>
      <c r="L141" s="2">
        <v>0.88170000000000004</v>
      </c>
      <c r="M141" s="2">
        <v>50.975580000000001</v>
      </c>
      <c r="N141">
        <v>0</v>
      </c>
      <c r="O141">
        <v>836.62400000000002</v>
      </c>
      <c r="P141">
        <v>-519.21699999999998</v>
      </c>
      <c r="Q141">
        <v>835.62400000000002</v>
      </c>
      <c r="R141">
        <v>-519.21699999999998</v>
      </c>
      <c r="S141">
        <v>0</v>
      </c>
      <c r="T141">
        <v>0</v>
      </c>
      <c r="U141">
        <v>0</v>
      </c>
      <c r="V141">
        <v>0</v>
      </c>
      <c r="W141" t="s">
        <v>1467</v>
      </c>
      <c r="X141">
        <v>0</v>
      </c>
      <c r="Y141"/>
      <c r="Z141" s="2" t="s">
        <v>1468</v>
      </c>
      <c r="AA141" s="2">
        <v>70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212</v>
      </c>
    </row>
    <row r="142" spans="1:38" s="2" customFormat="1" x14ac:dyDescent="0.35">
      <c r="A142" s="7" t="s">
        <v>0</v>
      </c>
      <c r="B142" s="13"/>
      <c r="C142" s="3">
        <v>44230.833333333663</v>
      </c>
      <c r="D142" s="7">
        <v>41</v>
      </c>
      <c r="E142" s="8">
        <v>0.83333333333333304</v>
      </c>
      <c r="F142" s="6" t="s">
        <v>1536</v>
      </c>
      <c r="G142">
        <v>69</v>
      </c>
      <c r="H142">
        <v>69</v>
      </c>
      <c r="I142" s="2">
        <v>48.1</v>
      </c>
      <c r="J142" s="2">
        <v>37.4</v>
      </c>
      <c r="K142" s="2">
        <v>0</v>
      </c>
      <c r="L142" s="2">
        <v>0.88170000000000004</v>
      </c>
      <c r="M142" s="2">
        <v>50.975580000000001</v>
      </c>
      <c r="N142">
        <v>0</v>
      </c>
      <c r="O142">
        <v>731.58299999999997</v>
      </c>
      <c r="P142">
        <v>-637.59299999999996</v>
      </c>
      <c r="Q142">
        <v>730.58299999999997</v>
      </c>
      <c r="R142">
        <v>-637.59299999999996</v>
      </c>
      <c r="S142">
        <v>0</v>
      </c>
      <c r="T142">
        <v>0</v>
      </c>
      <c r="U142">
        <v>0</v>
      </c>
      <c r="V142">
        <v>0</v>
      </c>
      <c r="W142" t="s">
        <v>1467</v>
      </c>
      <c r="X142">
        <v>0</v>
      </c>
      <c r="Y142"/>
      <c r="Z142" s="2" t="s">
        <v>1468</v>
      </c>
      <c r="AA142" s="2">
        <v>69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185</v>
      </c>
    </row>
    <row r="143" spans="1:38" s="2" customFormat="1" x14ac:dyDescent="0.35">
      <c r="A143" s="7" t="s">
        <v>0</v>
      </c>
      <c r="B143" s="13"/>
      <c r="C143" s="3">
        <v>44230.875000000335</v>
      </c>
      <c r="D143" s="7">
        <v>43</v>
      </c>
      <c r="E143" s="8">
        <v>0.875</v>
      </c>
      <c r="F143" s="6" t="s">
        <v>1537</v>
      </c>
      <c r="G143">
        <v>70</v>
      </c>
      <c r="H143">
        <v>70</v>
      </c>
      <c r="I143" s="2">
        <v>48.1</v>
      </c>
      <c r="J143" s="2">
        <v>37.4</v>
      </c>
      <c r="K143" s="2">
        <v>0</v>
      </c>
      <c r="L143" s="2">
        <v>0.88170000000000004</v>
      </c>
      <c r="M143" s="2">
        <v>50.975580000000001</v>
      </c>
      <c r="N143">
        <v>0</v>
      </c>
      <c r="O143">
        <v>789.65700000000004</v>
      </c>
      <c r="P143">
        <v>-496.46100000000001</v>
      </c>
      <c r="Q143">
        <v>788.65700000000004</v>
      </c>
      <c r="R143">
        <v>-496.46100000000001</v>
      </c>
      <c r="S143">
        <v>0</v>
      </c>
      <c r="T143">
        <v>0</v>
      </c>
      <c r="U143">
        <v>0</v>
      </c>
      <c r="V143">
        <v>0</v>
      </c>
      <c r="W143" t="s">
        <v>1467</v>
      </c>
      <c r="X143">
        <v>0</v>
      </c>
      <c r="Y143"/>
      <c r="Z143" s="2" t="s">
        <v>1468</v>
      </c>
      <c r="AA143" s="2">
        <v>70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168</v>
      </c>
    </row>
    <row r="144" spans="1:38" s="2" customFormat="1" x14ac:dyDescent="0.35">
      <c r="A144" s="7" t="s">
        <v>0</v>
      </c>
      <c r="B144" s="13"/>
      <c r="C144" s="3">
        <v>44230.916666667006</v>
      </c>
      <c r="D144" s="7">
        <v>45</v>
      </c>
      <c r="E144" s="8">
        <v>0.91666666666666596</v>
      </c>
      <c r="F144" s="6" t="s">
        <v>1538</v>
      </c>
      <c r="G144">
        <v>67.45</v>
      </c>
      <c r="H144">
        <v>67.45</v>
      </c>
      <c r="I144" s="2">
        <v>48.1</v>
      </c>
      <c r="J144" s="2">
        <v>37.4</v>
      </c>
      <c r="K144" s="2">
        <v>0</v>
      </c>
      <c r="L144" s="2">
        <v>0.88170000000000004</v>
      </c>
      <c r="M144" s="2">
        <v>50.975580000000001</v>
      </c>
      <c r="N144">
        <v>0</v>
      </c>
      <c r="O144">
        <v>1164.134</v>
      </c>
      <c r="P144">
        <v>-549.95000000000005</v>
      </c>
      <c r="Q144">
        <v>1163.134</v>
      </c>
      <c r="R144">
        <v>-549.95000000000005</v>
      </c>
      <c r="S144">
        <v>-75</v>
      </c>
      <c r="T144">
        <v>0</v>
      </c>
      <c r="U144">
        <v>-75</v>
      </c>
      <c r="V144">
        <v>0</v>
      </c>
      <c r="W144" t="s">
        <v>1467</v>
      </c>
      <c r="X144">
        <v>0</v>
      </c>
      <c r="Y144"/>
      <c r="Z144" s="2" t="s">
        <v>1468</v>
      </c>
      <c r="AA144" s="2">
        <v>67.45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150</v>
      </c>
    </row>
    <row r="145" spans="1:38" s="2" customFormat="1" x14ac:dyDescent="0.35">
      <c r="A145" s="7" t="s">
        <v>0</v>
      </c>
      <c r="B145" s="13"/>
      <c r="C145" s="3">
        <v>44230.958333333678</v>
      </c>
      <c r="D145" s="7">
        <v>47</v>
      </c>
      <c r="E145" s="8">
        <v>0.95833333333333304</v>
      </c>
      <c r="F145" s="6" t="s">
        <v>1539</v>
      </c>
      <c r="G145">
        <v>32.200000000000003</v>
      </c>
      <c r="H145">
        <v>32.200000000000003</v>
      </c>
      <c r="I145" s="2">
        <v>48.1</v>
      </c>
      <c r="J145" s="2">
        <v>37.4</v>
      </c>
      <c r="K145" s="2">
        <v>0</v>
      </c>
      <c r="L145" s="2">
        <v>0.88170000000000004</v>
      </c>
      <c r="M145" s="2">
        <v>50.975580000000001</v>
      </c>
      <c r="N145">
        <v>0</v>
      </c>
      <c r="O145">
        <v>640.33900000000006</v>
      </c>
      <c r="P145">
        <v>-485.12799999999999</v>
      </c>
      <c r="Q145">
        <v>640.33900000000006</v>
      </c>
      <c r="R145">
        <v>-485.12799999999999</v>
      </c>
      <c r="S145">
        <v>-357.5</v>
      </c>
      <c r="T145">
        <v>0</v>
      </c>
      <c r="U145">
        <v>-356.5</v>
      </c>
      <c r="V145">
        <v>0</v>
      </c>
      <c r="W145" t="s">
        <v>1467</v>
      </c>
      <c r="X145">
        <v>110</v>
      </c>
      <c r="Y145"/>
      <c r="Z145" s="2" t="s">
        <v>1468</v>
      </c>
      <c r="AA145" s="2" t="s">
        <v>1468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140</v>
      </c>
    </row>
    <row r="146" spans="1:38" s="2" customFormat="1" x14ac:dyDescent="0.35">
      <c r="A146" s="7" t="s">
        <v>0</v>
      </c>
      <c r="B146" s="13">
        <v>44231</v>
      </c>
      <c r="C146" s="3">
        <v>44231.000000000349</v>
      </c>
      <c r="D146" s="7">
        <v>1</v>
      </c>
      <c r="E146" s="8">
        <v>1</v>
      </c>
      <c r="F146" s="6" t="s">
        <v>1540</v>
      </c>
      <c r="G146">
        <v>35</v>
      </c>
      <c r="H146">
        <v>35</v>
      </c>
      <c r="I146" s="2">
        <v>49.5</v>
      </c>
      <c r="J146" s="2">
        <v>37.4</v>
      </c>
      <c r="K146" s="2">
        <v>0</v>
      </c>
      <c r="L146" s="2">
        <v>0.87480000000000002</v>
      </c>
      <c r="M146" s="2">
        <v>50.71752</v>
      </c>
      <c r="N146">
        <v>0</v>
      </c>
      <c r="O146">
        <v>35</v>
      </c>
      <c r="P146">
        <v>1</v>
      </c>
      <c r="Q146">
        <v>621.255</v>
      </c>
      <c r="R146">
        <v>-516.16700000000003</v>
      </c>
      <c r="S146">
        <v>621.255</v>
      </c>
      <c r="T146">
        <v>-515.49400000000003</v>
      </c>
      <c r="U146">
        <v>-357</v>
      </c>
      <c r="V146">
        <v>0</v>
      </c>
      <c r="W146">
        <v>-356.67200000000003</v>
      </c>
      <c r="X146">
        <v>110</v>
      </c>
      <c r="Y146"/>
      <c r="Z146" s="2" t="s">
        <v>1468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135</v>
      </c>
    </row>
    <row r="147" spans="1:38" s="2" customFormat="1" x14ac:dyDescent="0.35">
      <c r="A147" s="7" t="s">
        <v>0</v>
      </c>
      <c r="B147" s="13"/>
      <c r="C147" s="3">
        <v>44231.041666667021</v>
      </c>
      <c r="D147" s="7">
        <v>3</v>
      </c>
      <c r="E147" s="8">
        <v>1.0416666666666601</v>
      </c>
      <c r="F147" s="6" t="s">
        <v>1541</v>
      </c>
      <c r="G147">
        <v>69</v>
      </c>
      <c r="H147">
        <v>69</v>
      </c>
      <c r="I147" s="2">
        <v>49.5</v>
      </c>
      <c r="J147" s="2">
        <v>37.4</v>
      </c>
      <c r="K147" s="2">
        <v>0</v>
      </c>
      <c r="L147" s="2">
        <v>0.87480000000000002</v>
      </c>
      <c r="M147" s="2">
        <v>50.71752</v>
      </c>
      <c r="N147">
        <v>0</v>
      </c>
      <c r="O147">
        <v>1043.8969999999999</v>
      </c>
      <c r="P147">
        <v>-519.50599999999997</v>
      </c>
      <c r="Q147">
        <v>1042.8969999999999</v>
      </c>
      <c r="R147">
        <v>-519.50599999999997</v>
      </c>
      <c r="S147">
        <v>-357.5</v>
      </c>
      <c r="T147">
        <v>0</v>
      </c>
      <c r="U147">
        <v>-357.5</v>
      </c>
      <c r="V147">
        <v>0</v>
      </c>
      <c r="W147" t="s">
        <v>1467</v>
      </c>
      <c r="X147">
        <v>110</v>
      </c>
      <c r="Y147"/>
      <c r="Z147" s="2" t="s">
        <v>1468</v>
      </c>
      <c r="AA147" s="2">
        <v>69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137</v>
      </c>
    </row>
    <row r="148" spans="1:38" s="2" customFormat="1" x14ac:dyDescent="0.35">
      <c r="A148" s="7" t="s">
        <v>0</v>
      </c>
      <c r="B148" s="13"/>
      <c r="C148" s="3">
        <v>44231.083333333692</v>
      </c>
      <c r="D148" s="7">
        <v>5</v>
      </c>
      <c r="E148" s="8">
        <v>1.0833333333333299</v>
      </c>
      <c r="F148" s="6" t="s">
        <v>1542</v>
      </c>
      <c r="G148">
        <v>69.95</v>
      </c>
      <c r="H148">
        <v>69.95</v>
      </c>
      <c r="I148" s="2">
        <v>49.5</v>
      </c>
      <c r="J148" s="2">
        <v>37.4</v>
      </c>
      <c r="K148" s="2">
        <v>0</v>
      </c>
      <c r="L148" s="2">
        <v>0.87480000000000002</v>
      </c>
      <c r="M148" s="2">
        <v>50.71752</v>
      </c>
      <c r="N148">
        <v>0</v>
      </c>
      <c r="O148">
        <v>1002.938</v>
      </c>
      <c r="P148">
        <v>-585.04200000000003</v>
      </c>
      <c r="Q148">
        <v>1001.938</v>
      </c>
      <c r="R148">
        <v>-585.04200000000003</v>
      </c>
      <c r="S148">
        <v>-357.5</v>
      </c>
      <c r="T148">
        <v>94.084000000000003</v>
      </c>
      <c r="U148">
        <v>-357.5</v>
      </c>
      <c r="V148">
        <v>94.084000000000003</v>
      </c>
      <c r="W148" t="s">
        <v>1467</v>
      </c>
      <c r="X148">
        <v>110</v>
      </c>
      <c r="Y148"/>
      <c r="Z148" s="2" t="s">
        <v>1468</v>
      </c>
      <c r="AA148" s="2">
        <v>69.95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140</v>
      </c>
    </row>
    <row r="149" spans="1:38" s="2" customFormat="1" x14ac:dyDescent="0.35">
      <c r="A149" s="7" t="s">
        <v>0</v>
      </c>
      <c r="B149" s="13"/>
      <c r="C149" s="3">
        <v>44231.125000000364</v>
      </c>
      <c r="D149" s="7">
        <v>7</v>
      </c>
      <c r="E149" s="8">
        <v>1.125</v>
      </c>
      <c r="F149" s="6" t="s">
        <v>1543</v>
      </c>
      <c r="G149">
        <v>65</v>
      </c>
      <c r="H149">
        <v>65</v>
      </c>
      <c r="I149" s="2">
        <v>49.5</v>
      </c>
      <c r="J149" s="2">
        <v>37.4</v>
      </c>
      <c r="K149" s="2">
        <v>0</v>
      </c>
      <c r="L149" s="2">
        <v>0.87480000000000002</v>
      </c>
      <c r="M149" s="2">
        <v>50.71752</v>
      </c>
      <c r="N149">
        <v>0</v>
      </c>
      <c r="O149">
        <v>937.78499999999997</v>
      </c>
      <c r="P149">
        <v>-530.75800000000004</v>
      </c>
      <c r="Q149">
        <v>936.78499999999997</v>
      </c>
      <c r="R149">
        <v>-530.75800000000004</v>
      </c>
      <c r="S149">
        <v>-357.5</v>
      </c>
      <c r="T149">
        <v>0</v>
      </c>
      <c r="U149">
        <v>-357.5</v>
      </c>
      <c r="V149">
        <v>0</v>
      </c>
      <c r="W149" t="s">
        <v>1467</v>
      </c>
      <c r="X149">
        <v>110</v>
      </c>
      <c r="Y149"/>
      <c r="Z149" s="2" t="s">
        <v>1468</v>
      </c>
      <c r="AA149" s="2">
        <v>65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144</v>
      </c>
    </row>
    <row r="150" spans="1:38" s="2" customFormat="1" x14ac:dyDescent="0.35">
      <c r="A150" s="7" t="s">
        <v>0</v>
      </c>
      <c r="B150" s="13"/>
      <c r="C150" s="3">
        <v>44231.166666667035</v>
      </c>
      <c r="D150" s="7">
        <v>9</v>
      </c>
      <c r="E150" s="8">
        <v>1.1666666666666601</v>
      </c>
      <c r="F150" s="6" t="s">
        <v>1544</v>
      </c>
      <c r="G150">
        <v>35.69</v>
      </c>
      <c r="H150">
        <v>35.69</v>
      </c>
      <c r="I150" s="2">
        <v>49.5</v>
      </c>
      <c r="J150" s="2">
        <v>37.4</v>
      </c>
      <c r="K150" s="2">
        <v>0</v>
      </c>
      <c r="L150" s="2">
        <v>0.87480000000000002</v>
      </c>
      <c r="M150" s="2">
        <v>50.71752</v>
      </c>
      <c r="N150">
        <v>0</v>
      </c>
      <c r="O150">
        <v>877.86199999999997</v>
      </c>
      <c r="P150">
        <v>-527.13300000000004</v>
      </c>
      <c r="Q150">
        <v>877.86199999999997</v>
      </c>
      <c r="R150">
        <v>-527.13300000000004</v>
      </c>
      <c r="S150">
        <v>-357.5</v>
      </c>
      <c r="T150">
        <v>0</v>
      </c>
      <c r="U150">
        <v>-356.5</v>
      </c>
      <c r="V150">
        <v>0</v>
      </c>
      <c r="W150" t="s">
        <v>1467</v>
      </c>
      <c r="X150">
        <v>110</v>
      </c>
      <c r="Y150"/>
      <c r="Z150" s="2" t="s">
        <v>1468</v>
      </c>
      <c r="AA150" s="2" t="s">
        <v>1468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144</v>
      </c>
    </row>
    <row r="151" spans="1:38" s="2" customFormat="1" x14ac:dyDescent="0.35">
      <c r="A151" s="7" t="s">
        <v>0</v>
      </c>
      <c r="B151" s="13"/>
      <c r="C151" s="3">
        <v>44231.208333333707</v>
      </c>
      <c r="D151" s="7">
        <v>11</v>
      </c>
      <c r="E151" s="8">
        <v>1.2083333333333299</v>
      </c>
      <c r="F151" s="6" t="s">
        <v>1545</v>
      </c>
      <c r="G151">
        <v>73.95</v>
      </c>
      <c r="H151">
        <v>73.95</v>
      </c>
      <c r="I151" s="2">
        <v>49.5</v>
      </c>
      <c r="J151" s="2">
        <v>37.4</v>
      </c>
      <c r="K151" s="2">
        <v>0</v>
      </c>
      <c r="L151" s="2">
        <v>0.87480000000000002</v>
      </c>
      <c r="M151" s="2">
        <v>50.71752</v>
      </c>
      <c r="N151">
        <v>0</v>
      </c>
      <c r="O151">
        <v>969.41600000000005</v>
      </c>
      <c r="P151">
        <v>-500.19200000000001</v>
      </c>
      <c r="Q151">
        <v>968.41600000000005</v>
      </c>
      <c r="R151">
        <v>-500.19200000000001</v>
      </c>
      <c r="S151">
        <v>-307.5</v>
      </c>
      <c r="T151">
        <v>83.581000000000003</v>
      </c>
      <c r="U151">
        <v>-307.5</v>
      </c>
      <c r="V151">
        <v>83.581000000000003</v>
      </c>
      <c r="W151" t="s">
        <v>1467</v>
      </c>
      <c r="X151">
        <v>110</v>
      </c>
      <c r="Y151"/>
      <c r="Z151" s="2" t="s">
        <v>1468</v>
      </c>
      <c r="AA151" s="2">
        <v>73.95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142</v>
      </c>
    </row>
    <row r="152" spans="1:38" s="2" customFormat="1" x14ac:dyDescent="0.35">
      <c r="A152" s="7" t="s">
        <v>0</v>
      </c>
      <c r="B152" s="13"/>
      <c r="C152" s="3">
        <v>44231.250000000378</v>
      </c>
      <c r="D152" s="7">
        <v>13</v>
      </c>
      <c r="E152" s="8">
        <v>1.25</v>
      </c>
      <c r="F152" s="6" t="s">
        <v>1546</v>
      </c>
      <c r="G152">
        <v>71</v>
      </c>
      <c r="H152">
        <v>71</v>
      </c>
      <c r="I152" s="2">
        <v>49.5</v>
      </c>
      <c r="J152" s="2">
        <v>37.4</v>
      </c>
      <c r="K152" s="2">
        <v>0</v>
      </c>
      <c r="L152" s="2">
        <v>0.87480000000000002</v>
      </c>
      <c r="M152" s="2">
        <v>50.71752</v>
      </c>
      <c r="N152">
        <v>0</v>
      </c>
      <c r="O152">
        <v>1031.498</v>
      </c>
      <c r="P152">
        <v>-588.82100000000003</v>
      </c>
      <c r="Q152">
        <v>1030.498</v>
      </c>
      <c r="R152">
        <v>-588.82100000000003</v>
      </c>
      <c r="S152">
        <v>-107.5</v>
      </c>
      <c r="T152">
        <v>0</v>
      </c>
      <c r="U152">
        <v>-107.5</v>
      </c>
      <c r="V152">
        <v>0</v>
      </c>
      <c r="W152" t="s">
        <v>1467</v>
      </c>
      <c r="X152">
        <v>110</v>
      </c>
      <c r="Y152"/>
      <c r="Z152" s="2" t="s">
        <v>1468</v>
      </c>
      <c r="AA152" s="2">
        <v>71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156</v>
      </c>
    </row>
    <row r="153" spans="1:38" s="2" customFormat="1" x14ac:dyDescent="0.35">
      <c r="A153" s="7" t="s">
        <v>0</v>
      </c>
      <c r="B153" s="13"/>
      <c r="C153" s="3">
        <v>44231.29166666705</v>
      </c>
      <c r="D153" s="7">
        <v>15</v>
      </c>
      <c r="E153" s="8">
        <v>1.2916666666666601</v>
      </c>
      <c r="F153" s="6" t="s">
        <v>1547</v>
      </c>
      <c r="G153">
        <v>35.1</v>
      </c>
      <c r="H153">
        <v>35.1</v>
      </c>
      <c r="I153" s="2">
        <v>49.5</v>
      </c>
      <c r="J153" s="2">
        <v>37.4</v>
      </c>
      <c r="K153" s="2">
        <v>0</v>
      </c>
      <c r="L153" s="2">
        <v>0.87480000000000002</v>
      </c>
      <c r="M153" s="2">
        <v>50.71752</v>
      </c>
      <c r="N153">
        <v>0</v>
      </c>
      <c r="O153">
        <v>527.83900000000006</v>
      </c>
      <c r="P153">
        <v>-535.74099999999999</v>
      </c>
      <c r="Q153">
        <v>527.83900000000006</v>
      </c>
      <c r="R153">
        <v>-534.74099999999999</v>
      </c>
      <c r="S153">
        <v>0</v>
      </c>
      <c r="T153">
        <v>0</v>
      </c>
      <c r="U153">
        <v>0</v>
      </c>
      <c r="V153">
        <v>0</v>
      </c>
      <c r="W153" t="s">
        <v>1467</v>
      </c>
      <c r="X153">
        <v>700</v>
      </c>
      <c r="Y153"/>
      <c r="Z153" s="2" t="s">
        <v>1468</v>
      </c>
      <c r="AA153" s="2" t="s">
        <v>1468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176</v>
      </c>
    </row>
    <row r="154" spans="1:38" s="2" customFormat="1" x14ac:dyDescent="0.35">
      <c r="A154" s="7" t="s">
        <v>0</v>
      </c>
      <c r="B154" s="13"/>
      <c r="C154" s="3">
        <v>44231.333333333721</v>
      </c>
      <c r="D154" s="7">
        <v>17</v>
      </c>
      <c r="E154" s="8">
        <v>1.3333333333333299</v>
      </c>
      <c r="F154" s="6" t="s">
        <v>1548</v>
      </c>
      <c r="G154">
        <v>69</v>
      </c>
      <c r="H154">
        <v>69</v>
      </c>
      <c r="I154" s="2">
        <v>49.5</v>
      </c>
      <c r="J154" s="2">
        <v>37.4</v>
      </c>
      <c r="K154" s="2">
        <v>0</v>
      </c>
      <c r="L154" s="2">
        <v>0.87480000000000002</v>
      </c>
      <c r="M154" s="2">
        <v>50.71752</v>
      </c>
      <c r="N154">
        <v>0</v>
      </c>
      <c r="O154">
        <v>651.5</v>
      </c>
      <c r="P154">
        <v>-393.53500000000003</v>
      </c>
      <c r="Q154">
        <v>650.5</v>
      </c>
      <c r="R154">
        <v>-393.53500000000003</v>
      </c>
      <c r="S154">
        <v>0</v>
      </c>
      <c r="T154">
        <v>0</v>
      </c>
      <c r="U154">
        <v>0</v>
      </c>
      <c r="V154">
        <v>0</v>
      </c>
      <c r="W154" t="s">
        <v>1467</v>
      </c>
      <c r="X154">
        <v>350</v>
      </c>
      <c r="Y154"/>
      <c r="Z154" s="2" t="s">
        <v>1468</v>
      </c>
      <c r="AA154" s="2">
        <v>69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192</v>
      </c>
    </row>
    <row r="155" spans="1:38" s="2" customFormat="1" x14ac:dyDescent="0.35">
      <c r="A155" s="7" t="s">
        <v>0</v>
      </c>
      <c r="B155" s="13"/>
      <c r="C155" s="3">
        <v>44231.375000000393</v>
      </c>
      <c r="D155" s="7">
        <v>19</v>
      </c>
      <c r="E155" s="8">
        <v>1.375</v>
      </c>
      <c r="F155" s="6" t="s">
        <v>1549</v>
      </c>
      <c r="G155">
        <v>40.5</v>
      </c>
      <c r="H155">
        <v>40.5</v>
      </c>
      <c r="I155" s="2">
        <v>49.5</v>
      </c>
      <c r="J155" s="2">
        <v>37.4</v>
      </c>
      <c r="K155" s="2">
        <v>0</v>
      </c>
      <c r="L155" s="2">
        <v>0.87480000000000002</v>
      </c>
      <c r="M155" s="2">
        <v>50.71752</v>
      </c>
      <c r="N155">
        <v>0</v>
      </c>
      <c r="O155">
        <v>403.40600000000001</v>
      </c>
      <c r="P155">
        <v>-449.75299999999999</v>
      </c>
      <c r="Q155">
        <v>403.40600000000001</v>
      </c>
      <c r="R155">
        <v>-448.75299999999999</v>
      </c>
      <c r="S155">
        <v>0</v>
      </c>
      <c r="T155">
        <v>0</v>
      </c>
      <c r="U155">
        <v>0</v>
      </c>
      <c r="V155">
        <v>0</v>
      </c>
      <c r="W155" t="s">
        <v>1467</v>
      </c>
      <c r="X155">
        <v>0</v>
      </c>
      <c r="Y155"/>
      <c r="Z155" s="2" t="s">
        <v>1468</v>
      </c>
      <c r="AA155" s="2">
        <v>40.5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194</v>
      </c>
    </row>
    <row r="156" spans="1:38" s="2" customFormat="1" x14ac:dyDescent="0.35">
      <c r="A156" s="7" t="s">
        <v>0</v>
      </c>
      <c r="B156" s="13"/>
      <c r="C156" s="3">
        <v>44231.416666667064</v>
      </c>
      <c r="D156" s="7">
        <v>21</v>
      </c>
      <c r="E156" s="8">
        <v>1.4166666666666601</v>
      </c>
      <c r="F156" s="6" t="s">
        <v>1550</v>
      </c>
      <c r="G156">
        <v>69</v>
      </c>
      <c r="H156">
        <v>69</v>
      </c>
      <c r="I156" s="2">
        <v>49.5</v>
      </c>
      <c r="J156" s="2">
        <v>37.4</v>
      </c>
      <c r="K156" s="2">
        <v>0</v>
      </c>
      <c r="L156" s="2">
        <v>0.87480000000000002</v>
      </c>
      <c r="M156" s="2">
        <v>50.71752</v>
      </c>
      <c r="N156">
        <v>0</v>
      </c>
      <c r="O156">
        <v>420.69</v>
      </c>
      <c r="P156">
        <v>-283.85700000000003</v>
      </c>
      <c r="Q156">
        <v>419.69</v>
      </c>
      <c r="R156">
        <v>-283.85700000000003</v>
      </c>
      <c r="S156">
        <v>0</v>
      </c>
      <c r="T156">
        <v>0</v>
      </c>
      <c r="U156">
        <v>0</v>
      </c>
      <c r="V156">
        <v>0</v>
      </c>
      <c r="W156" t="s">
        <v>1467</v>
      </c>
      <c r="X156">
        <v>108.206</v>
      </c>
      <c r="Y156"/>
      <c r="Z156" s="2" t="s">
        <v>1468</v>
      </c>
      <c r="AA156" s="2">
        <v>69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196</v>
      </c>
    </row>
    <row r="157" spans="1:38" s="2" customFormat="1" x14ac:dyDescent="0.35">
      <c r="A157" s="7" t="s">
        <v>0</v>
      </c>
      <c r="B157" s="13"/>
      <c r="C157" s="3">
        <v>44231.458333333736</v>
      </c>
      <c r="D157" s="7">
        <v>23</v>
      </c>
      <c r="E157" s="8">
        <v>1.4583333333333299</v>
      </c>
      <c r="F157" s="6" t="s">
        <v>1551</v>
      </c>
      <c r="G157">
        <v>69</v>
      </c>
      <c r="H157">
        <v>69</v>
      </c>
      <c r="I157" s="2">
        <v>49.5</v>
      </c>
      <c r="J157" s="2">
        <v>36.75</v>
      </c>
      <c r="K157" s="2">
        <v>0</v>
      </c>
      <c r="L157" s="2">
        <v>0.87480000000000002</v>
      </c>
      <c r="M157" s="2">
        <v>50.148899999999998</v>
      </c>
      <c r="N157">
        <v>0</v>
      </c>
      <c r="O157">
        <v>499.68400000000003</v>
      </c>
      <c r="P157">
        <v>-285.21699999999998</v>
      </c>
      <c r="Q157">
        <v>498.68400000000003</v>
      </c>
      <c r="R157">
        <v>-285.21699999999998</v>
      </c>
      <c r="S157">
        <v>0</v>
      </c>
      <c r="T157">
        <v>0</v>
      </c>
      <c r="U157">
        <v>0</v>
      </c>
      <c r="V157">
        <v>0</v>
      </c>
      <c r="W157" t="s">
        <v>1467</v>
      </c>
      <c r="X157">
        <v>141.27000000000001</v>
      </c>
      <c r="Y157"/>
      <c r="Z157" s="2" t="s">
        <v>1468</v>
      </c>
      <c r="AA157" s="2">
        <v>69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197</v>
      </c>
    </row>
    <row r="158" spans="1:38" s="2" customFormat="1" x14ac:dyDescent="0.35">
      <c r="A158" s="7" t="s">
        <v>0</v>
      </c>
      <c r="B158" s="13"/>
      <c r="C158" s="3">
        <v>44231.500000000407</v>
      </c>
      <c r="D158" s="7">
        <v>25</v>
      </c>
      <c r="E158" s="8">
        <v>1.5</v>
      </c>
      <c r="F158" s="6" t="s">
        <v>1552</v>
      </c>
      <c r="G158">
        <v>89</v>
      </c>
      <c r="H158">
        <v>89</v>
      </c>
      <c r="I158" s="2">
        <v>49.5</v>
      </c>
      <c r="J158" s="2">
        <v>36.950000000000003</v>
      </c>
      <c r="K158" s="2">
        <v>0</v>
      </c>
      <c r="L158" s="2">
        <v>0.87480000000000002</v>
      </c>
      <c r="M158" s="2">
        <v>50.323860000000003</v>
      </c>
      <c r="N158">
        <v>0</v>
      </c>
      <c r="O158">
        <v>756.16499999999996</v>
      </c>
      <c r="P158">
        <v>-275.52100000000002</v>
      </c>
      <c r="Q158">
        <v>755.16499999999996</v>
      </c>
      <c r="R158">
        <v>-275.52100000000002</v>
      </c>
      <c r="S158">
        <v>0</v>
      </c>
      <c r="T158">
        <v>0</v>
      </c>
      <c r="U158">
        <v>0</v>
      </c>
      <c r="V158">
        <v>0</v>
      </c>
      <c r="W158" t="s">
        <v>1467</v>
      </c>
      <c r="X158">
        <v>0</v>
      </c>
      <c r="Y158"/>
      <c r="Z158" s="2" t="s">
        <v>1468</v>
      </c>
      <c r="AA158" s="2">
        <v>89</v>
      </c>
      <c r="AB158"/>
      <c r="AC158" s="2">
        <v>3560</v>
      </c>
      <c r="AD158"/>
      <c r="AE158"/>
      <c r="AF158" s="2" t="s">
        <v>1468</v>
      </c>
      <c r="AG158"/>
      <c r="AH158"/>
      <c r="AI158"/>
      <c r="AJ158"/>
      <c r="AK158"/>
      <c r="AL158">
        <v>197</v>
      </c>
    </row>
    <row r="159" spans="1:38" s="2" customFormat="1" x14ac:dyDescent="0.35">
      <c r="A159" s="7" t="s">
        <v>0</v>
      </c>
      <c r="B159" s="13"/>
      <c r="C159" s="3">
        <v>44231.541666667079</v>
      </c>
      <c r="D159" s="7">
        <v>27</v>
      </c>
      <c r="E159" s="8">
        <v>1.5416666666666601</v>
      </c>
      <c r="F159" s="6" t="s">
        <v>1553</v>
      </c>
      <c r="G159">
        <v>89</v>
      </c>
      <c r="H159">
        <v>89</v>
      </c>
      <c r="I159" s="2">
        <v>49.5</v>
      </c>
      <c r="J159" s="2">
        <v>36.869999999999997</v>
      </c>
      <c r="K159" s="2">
        <v>0</v>
      </c>
      <c r="L159" s="2">
        <v>0.87480000000000002</v>
      </c>
      <c r="M159" s="2">
        <v>50.253875999999998</v>
      </c>
      <c r="N159">
        <v>0</v>
      </c>
      <c r="O159">
        <v>762.39800000000002</v>
      </c>
      <c r="P159">
        <v>-275.34199999999998</v>
      </c>
      <c r="Q159">
        <v>761.39800000000002</v>
      </c>
      <c r="R159">
        <v>-275.34199999999998</v>
      </c>
      <c r="S159">
        <v>0</v>
      </c>
      <c r="T159">
        <v>0</v>
      </c>
      <c r="U159">
        <v>0</v>
      </c>
      <c r="V159">
        <v>0</v>
      </c>
      <c r="W159" t="s">
        <v>1467</v>
      </c>
      <c r="X159">
        <v>0</v>
      </c>
      <c r="Y159"/>
      <c r="Z159" s="2" t="s">
        <v>1468</v>
      </c>
      <c r="AA159" s="2">
        <v>89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198</v>
      </c>
    </row>
    <row r="160" spans="1:38" s="2" customFormat="1" x14ac:dyDescent="0.35">
      <c r="A160" s="7" t="s">
        <v>0</v>
      </c>
      <c r="B160" s="13"/>
      <c r="C160" s="3">
        <v>44231.58333333375</v>
      </c>
      <c r="D160" s="7">
        <v>29</v>
      </c>
      <c r="E160" s="8">
        <v>1.5833333333333299</v>
      </c>
      <c r="F160" s="6" t="s">
        <v>1554</v>
      </c>
      <c r="G160">
        <v>69</v>
      </c>
      <c r="H160">
        <v>69</v>
      </c>
      <c r="I160" s="2">
        <v>49.5</v>
      </c>
      <c r="J160" s="2">
        <v>36.74</v>
      </c>
      <c r="K160" s="2">
        <v>0</v>
      </c>
      <c r="L160" s="2">
        <v>0.87480000000000002</v>
      </c>
      <c r="M160" s="2">
        <v>50.140152</v>
      </c>
      <c r="N160">
        <v>0</v>
      </c>
      <c r="O160">
        <v>578.76499999999999</v>
      </c>
      <c r="P160">
        <v>-400.76400000000001</v>
      </c>
      <c r="Q160">
        <v>577.76499999999999</v>
      </c>
      <c r="R160">
        <v>-400.76400000000001</v>
      </c>
      <c r="S160">
        <v>0</v>
      </c>
      <c r="T160">
        <v>0</v>
      </c>
      <c r="U160">
        <v>0</v>
      </c>
      <c r="V160">
        <v>0</v>
      </c>
      <c r="W160" t="s">
        <v>1467</v>
      </c>
      <c r="X160">
        <v>450</v>
      </c>
      <c r="Y160"/>
      <c r="Z160" s="2" t="s">
        <v>1468</v>
      </c>
      <c r="AA160" s="2">
        <v>69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197</v>
      </c>
    </row>
    <row r="161" spans="1:73" s="2" customFormat="1" x14ac:dyDescent="0.35">
      <c r="A161" s="7" t="s">
        <v>0</v>
      </c>
      <c r="B161" s="13"/>
      <c r="C161" s="3">
        <v>44231.625000000422</v>
      </c>
      <c r="D161" s="7">
        <v>31</v>
      </c>
      <c r="E161" s="8">
        <v>1.625</v>
      </c>
      <c r="F161" s="6" t="s">
        <v>1555</v>
      </c>
      <c r="G161">
        <v>79.290000000000006</v>
      </c>
      <c r="H161">
        <v>79.290000000000006</v>
      </c>
      <c r="I161" s="2">
        <v>49.5</v>
      </c>
      <c r="J161" s="2">
        <v>36.74</v>
      </c>
      <c r="K161" s="2">
        <v>0</v>
      </c>
      <c r="L161" s="2">
        <v>0.87480000000000002</v>
      </c>
      <c r="M161" s="2">
        <v>50.140152</v>
      </c>
      <c r="N161">
        <v>0</v>
      </c>
      <c r="O161">
        <v>603.47500000000002</v>
      </c>
      <c r="P161">
        <v>-533.947</v>
      </c>
      <c r="Q161">
        <v>602.47500000000002</v>
      </c>
      <c r="R161">
        <v>-533.947</v>
      </c>
      <c r="S161">
        <v>0</v>
      </c>
      <c r="T161">
        <v>0</v>
      </c>
      <c r="U161">
        <v>0</v>
      </c>
      <c r="V161">
        <v>0</v>
      </c>
      <c r="W161" t="s">
        <v>1467</v>
      </c>
      <c r="X161">
        <v>450</v>
      </c>
      <c r="Y161"/>
      <c r="Z161" s="2" t="s">
        <v>1468</v>
      </c>
      <c r="AA161" s="2">
        <v>79.290000000000006</v>
      </c>
      <c r="AB161" s="2" t="e">
        <v>#VALUE!</v>
      </c>
      <c r="AC161"/>
      <c r="AD161"/>
      <c r="AE161"/>
      <c r="AF161" s="2" t="s">
        <v>1468</v>
      </c>
      <c r="AG161"/>
      <c r="AH161"/>
      <c r="AI161"/>
      <c r="AJ161"/>
      <c r="AK161"/>
      <c r="AL161">
        <v>203</v>
      </c>
    </row>
    <row r="162" spans="1:73" s="2" customFormat="1" x14ac:dyDescent="0.35">
      <c r="A162" s="7" t="s">
        <v>0</v>
      </c>
      <c r="B162" s="13"/>
      <c r="C162" s="3">
        <v>44231.666666667094</v>
      </c>
      <c r="D162" s="7">
        <v>33</v>
      </c>
      <c r="E162" s="8">
        <v>1.6666666666666601</v>
      </c>
      <c r="F162" s="6" t="s">
        <v>1556</v>
      </c>
      <c r="G162">
        <v>89.54</v>
      </c>
      <c r="H162">
        <v>89.54</v>
      </c>
      <c r="I162" s="2">
        <v>49.5</v>
      </c>
      <c r="J162" s="2">
        <v>36.74</v>
      </c>
      <c r="K162" s="2">
        <v>0</v>
      </c>
      <c r="L162" s="2">
        <v>0.87480000000000002</v>
      </c>
      <c r="M162" s="2">
        <v>50.140152</v>
      </c>
      <c r="N162">
        <v>11.54</v>
      </c>
      <c r="O162">
        <v>873.96</v>
      </c>
      <c r="P162">
        <v>-855.80100000000004</v>
      </c>
      <c r="Q162">
        <v>872.96</v>
      </c>
      <c r="R162">
        <v>-855.80100000000004</v>
      </c>
      <c r="S162">
        <v>0</v>
      </c>
      <c r="T162">
        <v>0</v>
      </c>
      <c r="U162">
        <v>0</v>
      </c>
      <c r="V162">
        <v>0</v>
      </c>
      <c r="W162" t="s">
        <v>1467</v>
      </c>
      <c r="X162">
        <v>75</v>
      </c>
      <c r="Y162"/>
      <c r="Z162" s="2" t="s">
        <v>1468</v>
      </c>
      <c r="AA162" s="2">
        <v>89.54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208</v>
      </c>
    </row>
    <row r="163" spans="1:73" s="2" customFormat="1" x14ac:dyDescent="0.35">
      <c r="A163" s="7" t="s">
        <v>0</v>
      </c>
      <c r="B163" s="13"/>
      <c r="C163" s="3">
        <v>44231.708333333765</v>
      </c>
      <c r="D163" s="7">
        <v>35</v>
      </c>
      <c r="E163" s="8">
        <v>1.7083333333333299</v>
      </c>
      <c r="F163" s="6" t="s">
        <v>1557</v>
      </c>
      <c r="G163">
        <v>46</v>
      </c>
      <c r="H163">
        <v>46</v>
      </c>
      <c r="I163" s="2">
        <v>49.5</v>
      </c>
      <c r="J163" s="2">
        <v>36.74</v>
      </c>
      <c r="K163" s="2">
        <v>0</v>
      </c>
      <c r="L163" s="2">
        <v>0.87480000000000002</v>
      </c>
      <c r="M163" s="2">
        <v>50.140152</v>
      </c>
      <c r="N163">
        <v>11.54</v>
      </c>
      <c r="O163">
        <v>967.5</v>
      </c>
      <c r="P163">
        <v>-1040.3589999999999</v>
      </c>
      <c r="Q163">
        <v>967.5</v>
      </c>
      <c r="R163">
        <v>-1039.3579999999999</v>
      </c>
      <c r="S163">
        <v>0</v>
      </c>
      <c r="T163">
        <v>0</v>
      </c>
      <c r="U163">
        <v>0</v>
      </c>
      <c r="V163">
        <v>0</v>
      </c>
      <c r="W163" t="s">
        <v>1467</v>
      </c>
      <c r="X163">
        <v>0</v>
      </c>
      <c r="Y163"/>
      <c r="Z163" s="2" t="s">
        <v>1468</v>
      </c>
      <c r="AA163" s="2">
        <v>46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201</v>
      </c>
    </row>
    <row r="164" spans="1:73" s="2" customFormat="1" x14ac:dyDescent="0.35">
      <c r="A164" s="7" t="s">
        <v>0</v>
      </c>
      <c r="B164" s="13"/>
      <c r="C164" s="3">
        <v>44231.750000000437</v>
      </c>
      <c r="D164" s="7">
        <v>37</v>
      </c>
      <c r="E164" s="8">
        <v>1.75</v>
      </c>
      <c r="F164" s="6" t="s">
        <v>1558</v>
      </c>
      <c r="G164">
        <v>90.83</v>
      </c>
      <c r="H164">
        <v>90.83</v>
      </c>
      <c r="I164" s="2">
        <v>49.5</v>
      </c>
      <c r="J164" s="2">
        <v>36.74</v>
      </c>
      <c r="K164" s="2">
        <v>0</v>
      </c>
      <c r="L164" s="2">
        <v>0.87480000000000002</v>
      </c>
      <c r="M164" s="2">
        <v>50.140152</v>
      </c>
      <c r="N164">
        <v>11.54</v>
      </c>
      <c r="O164">
        <v>935</v>
      </c>
      <c r="P164">
        <v>-930.15200000000004</v>
      </c>
      <c r="Q164">
        <v>934</v>
      </c>
      <c r="R164">
        <v>-930.15200000000004</v>
      </c>
      <c r="S164">
        <v>0</v>
      </c>
      <c r="T164">
        <v>0</v>
      </c>
      <c r="U164">
        <v>0</v>
      </c>
      <c r="V164">
        <v>0</v>
      </c>
      <c r="W164" t="s">
        <v>1467</v>
      </c>
      <c r="X164">
        <v>0</v>
      </c>
      <c r="Y164"/>
      <c r="Z164" s="2" t="s">
        <v>1468</v>
      </c>
      <c r="AA164" s="2">
        <v>90.83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200</v>
      </c>
    </row>
    <row r="165" spans="1:73" s="2" customFormat="1" x14ac:dyDescent="0.35">
      <c r="A165" s="7" t="s">
        <v>0</v>
      </c>
      <c r="B165" s="13"/>
      <c r="C165" s="3">
        <v>44231.791666667108</v>
      </c>
      <c r="D165" s="7">
        <v>39</v>
      </c>
      <c r="E165" s="8">
        <v>1.7916666666666601</v>
      </c>
      <c r="F165" s="6" t="s">
        <v>1559</v>
      </c>
      <c r="G165">
        <v>41.22</v>
      </c>
      <c r="H165">
        <v>41.22</v>
      </c>
      <c r="I165" s="2">
        <v>49.5</v>
      </c>
      <c r="J165" s="2">
        <v>36.74</v>
      </c>
      <c r="K165" s="2">
        <v>0</v>
      </c>
      <c r="L165" s="2">
        <v>0.87480000000000002</v>
      </c>
      <c r="M165" s="2">
        <v>50.140152</v>
      </c>
      <c r="N165">
        <v>11.54</v>
      </c>
      <c r="O165">
        <v>721</v>
      </c>
      <c r="P165">
        <v>-755.76</v>
      </c>
      <c r="Q165">
        <v>721</v>
      </c>
      <c r="R165">
        <v>-754.76</v>
      </c>
      <c r="S165">
        <v>0</v>
      </c>
      <c r="T165">
        <v>0</v>
      </c>
      <c r="U165">
        <v>0</v>
      </c>
      <c r="V165">
        <v>0</v>
      </c>
      <c r="W165" t="s">
        <v>1467</v>
      </c>
      <c r="X165">
        <v>0</v>
      </c>
      <c r="Y165"/>
      <c r="Z165" s="2" t="s">
        <v>1468</v>
      </c>
      <c r="AA165" s="2">
        <v>41.22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199</v>
      </c>
    </row>
    <row r="166" spans="1:73" s="2" customFormat="1" x14ac:dyDescent="0.35">
      <c r="A166" s="7" t="s">
        <v>0</v>
      </c>
      <c r="B166" s="13"/>
      <c r="C166" s="3">
        <v>44231.83333333378</v>
      </c>
      <c r="D166" s="7">
        <v>41</v>
      </c>
      <c r="E166" s="8">
        <v>1.8333333333333299</v>
      </c>
      <c r="F166" s="6" t="s">
        <v>1560</v>
      </c>
      <c r="G166">
        <v>74</v>
      </c>
      <c r="H166">
        <v>74</v>
      </c>
      <c r="I166" s="2">
        <v>49.5</v>
      </c>
      <c r="J166" s="2">
        <v>36.74</v>
      </c>
      <c r="K166" s="2">
        <v>0</v>
      </c>
      <c r="L166" s="2">
        <v>0.87480000000000002</v>
      </c>
      <c r="M166" s="2">
        <v>50.140152</v>
      </c>
      <c r="N166">
        <v>0</v>
      </c>
      <c r="O166">
        <v>706.75</v>
      </c>
      <c r="P166">
        <v>-517.89200000000005</v>
      </c>
      <c r="Q166">
        <v>705.75</v>
      </c>
      <c r="R166">
        <v>-517.89200000000005</v>
      </c>
      <c r="S166">
        <v>0</v>
      </c>
      <c r="T166">
        <v>0</v>
      </c>
      <c r="U166">
        <v>0</v>
      </c>
      <c r="V166">
        <v>0</v>
      </c>
      <c r="W166" t="s">
        <v>1467</v>
      </c>
      <c r="X166">
        <v>0</v>
      </c>
      <c r="Y166"/>
      <c r="Z166" s="2" t="s">
        <v>1468</v>
      </c>
      <c r="AA166" s="2">
        <v>74</v>
      </c>
      <c r="AB166"/>
      <c r="AC166" s="2">
        <v>2960</v>
      </c>
      <c r="AD166"/>
      <c r="AE166"/>
      <c r="AF166" s="2" t="s">
        <v>1468</v>
      </c>
      <c r="AG166"/>
      <c r="AH166"/>
      <c r="AI166"/>
      <c r="AJ166"/>
      <c r="AK166"/>
      <c r="AL166">
        <v>189</v>
      </c>
    </row>
    <row r="167" spans="1:73" s="2" customFormat="1" x14ac:dyDescent="0.35">
      <c r="A167" s="7" t="s">
        <v>0</v>
      </c>
      <c r="B167" s="13"/>
      <c r="C167" s="3">
        <v>44231.875000000451</v>
      </c>
      <c r="D167" s="7">
        <v>43</v>
      </c>
      <c r="E167" s="8">
        <v>1.875</v>
      </c>
      <c r="F167" s="6" t="s">
        <v>1561</v>
      </c>
      <c r="G167">
        <v>71.25</v>
      </c>
      <c r="H167">
        <v>71.25</v>
      </c>
      <c r="I167" s="2">
        <v>49.5</v>
      </c>
      <c r="J167" s="2">
        <v>36.74</v>
      </c>
      <c r="K167" s="2">
        <v>0</v>
      </c>
      <c r="L167" s="2">
        <v>0.87480000000000002</v>
      </c>
      <c r="M167" s="2">
        <v>50.140152</v>
      </c>
      <c r="N167">
        <v>0</v>
      </c>
      <c r="O167">
        <v>1119.654</v>
      </c>
      <c r="P167">
        <v>-624.84900000000005</v>
      </c>
      <c r="Q167">
        <v>1118.654</v>
      </c>
      <c r="R167">
        <v>-624.84900000000005</v>
      </c>
      <c r="S167">
        <v>0</v>
      </c>
      <c r="T167">
        <v>0</v>
      </c>
      <c r="U167">
        <v>0</v>
      </c>
      <c r="V167">
        <v>0</v>
      </c>
      <c r="W167" t="s">
        <v>1467</v>
      </c>
      <c r="X167">
        <v>0</v>
      </c>
      <c r="Y167"/>
      <c r="Z167" s="2" t="s">
        <v>1468</v>
      </c>
      <c r="AA167" s="2">
        <v>71.25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171</v>
      </c>
    </row>
    <row r="168" spans="1:73" s="2" customFormat="1" x14ac:dyDescent="0.35">
      <c r="A168" s="7" t="s">
        <v>0</v>
      </c>
      <c r="B168" s="13"/>
      <c r="C168" s="3">
        <v>44231.916666667123</v>
      </c>
      <c r="D168" s="7">
        <v>45</v>
      </c>
      <c r="E168" s="8">
        <v>1.9166666666666601</v>
      </c>
      <c r="F168" s="6" t="s">
        <v>1562</v>
      </c>
      <c r="G168">
        <v>69</v>
      </c>
      <c r="H168">
        <v>69</v>
      </c>
      <c r="I168" s="2">
        <v>49.5</v>
      </c>
      <c r="J168" s="2">
        <v>36.74</v>
      </c>
      <c r="K168" s="2">
        <v>0</v>
      </c>
      <c r="L168" s="2">
        <v>0.87480000000000002</v>
      </c>
      <c r="M168" s="2">
        <v>50.140152</v>
      </c>
      <c r="N168">
        <v>0</v>
      </c>
      <c r="O168">
        <v>1084.3710000000001</v>
      </c>
      <c r="P168">
        <v>-885.88499999999999</v>
      </c>
      <c r="Q168">
        <v>1083.3710000000001</v>
      </c>
      <c r="R168">
        <v>-885.88499999999999</v>
      </c>
      <c r="S168">
        <v>-107.5</v>
      </c>
      <c r="T168">
        <v>0</v>
      </c>
      <c r="U168">
        <v>-107.5</v>
      </c>
      <c r="V168">
        <v>0</v>
      </c>
      <c r="W168" t="s">
        <v>1467</v>
      </c>
      <c r="X168">
        <v>0</v>
      </c>
      <c r="Y168"/>
      <c r="Z168" s="2" t="s">
        <v>1468</v>
      </c>
      <c r="AA168" s="2">
        <v>69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147</v>
      </c>
    </row>
    <row r="169" spans="1:73" s="2" customFormat="1" x14ac:dyDescent="0.35">
      <c r="A169" s="7" t="s">
        <v>0</v>
      </c>
      <c r="B169" s="13"/>
      <c r="C169" s="3">
        <v>44231.958333333794</v>
      </c>
      <c r="D169" s="7">
        <v>47</v>
      </c>
      <c r="E169" s="8">
        <v>1.9583333333333299</v>
      </c>
      <c r="F169" s="6" t="s">
        <v>1563</v>
      </c>
      <c r="G169">
        <v>70</v>
      </c>
      <c r="H169">
        <v>70</v>
      </c>
      <c r="I169" s="2">
        <v>49.5</v>
      </c>
      <c r="J169" s="2">
        <v>36.74</v>
      </c>
      <c r="K169" s="2">
        <v>0</v>
      </c>
      <c r="L169" s="2">
        <v>0.87480000000000002</v>
      </c>
      <c r="M169" s="2">
        <v>50.140152</v>
      </c>
      <c r="N169">
        <v>0</v>
      </c>
      <c r="O169">
        <v>1258.3589999999999</v>
      </c>
      <c r="P169">
        <v>-893.95100000000002</v>
      </c>
      <c r="Q169">
        <v>1257.3589999999999</v>
      </c>
      <c r="R169">
        <v>-893.95100000000002</v>
      </c>
      <c r="S169">
        <v>-102.5</v>
      </c>
      <c r="T169">
        <v>0</v>
      </c>
      <c r="U169">
        <v>-102.5</v>
      </c>
      <c r="V169">
        <v>0</v>
      </c>
      <c r="W169" t="s">
        <v>1467</v>
      </c>
      <c r="X169">
        <v>110</v>
      </c>
      <c r="Y169"/>
      <c r="Z169" s="2" t="s">
        <v>1468</v>
      </c>
      <c r="AA169" s="2">
        <v>70</v>
      </c>
      <c r="AB169" s="2" t="e">
        <v>#VALUE!</v>
      </c>
      <c r="AC169"/>
      <c r="AD169"/>
      <c r="AE169"/>
      <c r="AF169" s="2" t="s">
        <v>1468</v>
      </c>
      <c r="AG169"/>
      <c r="AH169"/>
      <c r="AI169"/>
      <c r="AJ169"/>
      <c r="AK169"/>
      <c r="AL169">
        <v>140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50:B73"/>
    <mergeCell ref="B2:B25"/>
    <mergeCell ref="B26:B49"/>
    <mergeCell ref="B74:B97"/>
    <mergeCell ref="B98:B121"/>
  </mergeCells>
  <conditionalFormatting sqref="BC170:BC172">
    <cfRule type="cellIs" dxfId="48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A3026-709B-4E1B-BE9F-2F50125EA15E}">
  <sheetPr codeName="Sheet6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44232</v>
      </c>
      <c r="C2" s="3">
        <v>44232.000000000466</v>
      </c>
      <c r="D2" s="7">
        <v>1</v>
      </c>
      <c r="E2" s="8">
        <v>3</v>
      </c>
      <c r="F2" s="6" t="s">
        <v>1564</v>
      </c>
      <c r="G2">
        <v>70</v>
      </c>
      <c r="H2">
        <v>70</v>
      </c>
      <c r="I2">
        <v>51.6</v>
      </c>
      <c r="J2">
        <v>36.74</v>
      </c>
      <c r="K2">
        <v>0</v>
      </c>
      <c r="L2">
        <v>0.87660000000000005</v>
      </c>
      <c r="M2">
        <v>50.206284000000004</v>
      </c>
      <c r="N2">
        <v>0</v>
      </c>
      <c r="O2">
        <v>1191.432</v>
      </c>
      <c r="P2">
        <v>-808.29499999999996</v>
      </c>
      <c r="Q2">
        <v>-195</v>
      </c>
      <c r="R2">
        <v>24.888999999999999</v>
      </c>
      <c r="S2">
        <v>-195</v>
      </c>
      <c r="T2">
        <v>24.888999999999999</v>
      </c>
      <c r="U2" t="s">
        <v>1467</v>
      </c>
      <c r="V2"/>
      <c r="W2"/>
      <c r="X2">
        <v>110</v>
      </c>
      <c r="Y2"/>
      <c r="Z2" s="2" t="e">
        <v>#REF!</v>
      </c>
      <c r="AA2" s="2" t="e">
        <v>#REF!</v>
      </c>
      <c r="AB2"/>
      <c r="AC2"/>
      <c r="AD2"/>
      <c r="AE2"/>
      <c r="AF2" s="2" t="e">
        <v>#REF!</v>
      </c>
      <c r="AG2"/>
      <c r="AH2"/>
      <c r="AI2"/>
      <c r="AJ2"/>
      <c r="AK2"/>
      <c r="AL2">
        <v>133</v>
      </c>
    </row>
    <row r="3" spans="1:38" s="2" customFormat="1" x14ac:dyDescent="0.35">
      <c r="A3" s="7" t="s">
        <v>0</v>
      </c>
      <c r="B3" s="13"/>
      <c r="C3" s="3">
        <v>44232.041666667137</v>
      </c>
      <c r="D3" s="7">
        <v>3</v>
      </c>
      <c r="E3" s="8">
        <v>4.1666666666666664E-2</v>
      </c>
      <c r="F3" s="6" t="s">
        <v>1565</v>
      </c>
      <c r="G3">
        <v>70</v>
      </c>
      <c r="H3">
        <v>70</v>
      </c>
      <c r="I3">
        <v>51.6</v>
      </c>
      <c r="J3">
        <v>36.74</v>
      </c>
      <c r="K3">
        <v>0</v>
      </c>
      <c r="L3">
        <v>0.87660000000000005</v>
      </c>
      <c r="M3">
        <v>50.206284000000004</v>
      </c>
      <c r="N3">
        <v>0</v>
      </c>
      <c r="O3">
        <v>1273.6990000000001</v>
      </c>
      <c r="P3">
        <v>-964.78499999999997</v>
      </c>
      <c r="Q3">
        <v>-307.5</v>
      </c>
      <c r="R3">
        <v>0</v>
      </c>
      <c r="S3">
        <v>-307.5</v>
      </c>
      <c r="T3">
        <v>0</v>
      </c>
      <c r="U3" t="s">
        <v>1467</v>
      </c>
      <c r="V3"/>
      <c r="W3"/>
      <c r="X3">
        <v>110</v>
      </c>
      <c r="Y3"/>
      <c r="Z3" s="2" t="e">
        <v>#REF!</v>
      </c>
      <c r="AA3" s="2" t="e">
        <v>#REF!</v>
      </c>
      <c r="AB3"/>
      <c r="AC3"/>
      <c r="AD3"/>
      <c r="AE3"/>
      <c r="AF3" s="2" t="e">
        <v>#REF!</v>
      </c>
      <c r="AG3"/>
      <c r="AH3"/>
      <c r="AI3"/>
      <c r="AJ3"/>
      <c r="AK3"/>
      <c r="AL3">
        <v>136</v>
      </c>
    </row>
    <row r="4" spans="1:38" s="2" customFormat="1" x14ac:dyDescent="0.35">
      <c r="A4" s="7" t="s">
        <v>0</v>
      </c>
      <c r="B4" s="13"/>
      <c r="C4" s="3">
        <v>44232.083333333809</v>
      </c>
      <c r="D4" s="7">
        <v>5</v>
      </c>
      <c r="E4" s="8">
        <v>8.3333333333333301E-2</v>
      </c>
      <c r="F4" s="6" t="s">
        <v>1566</v>
      </c>
      <c r="G4">
        <v>70</v>
      </c>
      <c r="H4">
        <v>70</v>
      </c>
      <c r="I4">
        <v>51.6</v>
      </c>
      <c r="J4">
        <v>36.74</v>
      </c>
      <c r="K4">
        <v>0</v>
      </c>
      <c r="L4">
        <v>0.87660000000000005</v>
      </c>
      <c r="M4">
        <v>50.206284000000004</v>
      </c>
      <c r="N4">
        <v>0</v>
      </c>
      <c r="O4">
        <v>1052.3510000000001</v>
      </c>
      <c r="P4">
        <v>-805.91700000000003</v>
      </c>
      <c r="Q4">
        <v>-307.5</v>
      </c>
      <c r="R4">
        <v>70.233000000000004</v>
      </c>
      <c r="S4">
        <v>-307.5</v>
      </c>
      <c r="T4">
        <v>70.233000000000004</v>
      </c>
      <c r="U4" t="s">
        <v>1467</v>
      </c>
      <c r="V4"/>
      <c r="W4"/>
      <c r="X4">
        <v>110</v>
      </c>
      <c r="Y4"/>
      <c r="Z4" s="2" t="e">
        <v>#REF!</v>
      </c>
      <c r="AA4" s="2" t="e">
        <v>#REF!</v>
      </c>
      <c r="AB4"/>
      <c r="AC4"/>
      <c r="AD4"/>
      <c r="AE4"/>
      <c r="AF4" s="2" t="e">
        <v>#REF!</v>
      </c>
      <c r="AG4"/>
      <c r="AH4"/>
      <c r="AI4"/>
      <c r="AJ4"/>
      <c r="AK4"/>
      <c r="AL4">
        <v>136</v>
      </c>
    </row>
    <row r="5" spans="1:38" s="2" customFormat="1" x14ac:dyDescent="0.35">
      <c r="A5" s="7" t="s">
        <v>0</v>
      </c>
      <c r="B5" s="13"/>
      <c r="C5" s="3">
        <v>44232.12500000048</v>
      </c>
      <c r="D5" s="7">
        <v>7</v>
      </c>
      <c r="E5" s="8">
        <v>0.125</v>
      </c>
      <c r="F5" s="6" t="s">
        <v>1567</v>
      </c>
      <c r="G5">
        <v>70</v>
      </c>
      <c r="H5">
        <v>70</v>
      </c>
      <c r="I5">
        <v>51.6</v>
      </c>
      <c r="J5">
        <v>36.74</v>
      </c>
      <c r="K5">
        <v>0</v>
      </c>
      <c r="L5">
        <v>0.87660000000000005</v>
      </c>
      <c r="M5">
        <v>50.206284000000004</v>
      </c>
      <c r="N5">
        <v>0</v>
      </c>
      <c r="O5">
        <v>1068.875</v>
      </c>
      <c r="P5">
        <v>-647.44299999999998</v>
      </c>
      <c r="Q5">
        <v>-307.5</v>
      </c>
      <c r="R5">
        <v>0</v>
      </c>
      <c r="S5">
        <v>-307.5</v>
      </c>
      <c r="T5">
        <v>0</v>
      </c>
      <c r="U5" t="s">
        <v>1467</v>
      </c>
      <c r="V5"/>
      <c r="W5"/>
      <c r="X5">
        <v>110</v>
      </c>
      <c r="Y5"/>
      <c r="Z5" s="2" t="e">
        <v>#REF!</v>
      </c>
      <c r="AA5" s="2" t="e">
        <v>#REF!</v>
      </c>
      <c r="AB5"/>
      <c r="AC5"/>
      <c r="AD5"/>
      <c r="AE5"/>
      <c r="AF5" s="2" t="e">
        <v>#REF!</v>
      </c>
      <c r="AG5"/>
      <c r="AH5"/>
      <c r="AI5"/>
      <c r="AJ5"/>
      <c r="AK5"/>
      <c r="AL5">
        <v>140</v>
      </c>
    </row>
    <row r="6" spans="1:38" s="2" customFormat="1" x14ac:dyDescent="0.35">
      <c r="A6" s="7" t="s">
        <v>0</v>
      </c>
      <c r="B6" s="13"/>
      <c r="C6" s="3">
        <v>44232.166666667152</v>
      </c>
      <c r="D6" s="7">
        <v>9</v>
      </c>
      <c r="E6" s="8">
        <v>0.16666666666666599</v>
      </c>
      <c r="F6" s="6" t="s">
        <v>1568</v>
      </c>
      <c r="G6">
        <v>35.200000000000003</v>
      </c>
      <c r="H6">
        <v>35.200000000000003</v>
      </c>
      <c r="I6">
        <v>51.6</v>
      </c>
      <c r="J6">
        <v>36.74</v>
      </c>
      <c r="K6">
        <v>0</v>
      </c>
      <c r="L6">
        <v>0.87660000000000005</v>
      </c>
      <c r="M6">
        <v>50.206284000000004</v>
      </c>
      <c r="N6">
        <v>0</v>
      </c>
      <c r="O6">
        <v>715.58399999999995</v>
      </c>
      <c r="P6">
        <v>-709.01700000000005</v>
      </c>
      <c r="Q6">
        <v>-307.5</v>
      </c>
      <c r="R6">
        <v>0</v>
      </c>
      <c r="S6">
        <v>-307.5</v>
      </c>
      <c r="T6">
        <v>0</v>
      </c>
      <c r="U6" t="s">
        <v>1467</v>
      </c>
      <c r="V6"/>
      <c r="W6"/>
      <c r="X6">
        <v>110</v>
      </c>
      <c r="Y6"/>
      <c r="Z6" s="2" t="e">
        <v>#REF!</v>
      </c>
      <c r="AA6" s="2" t="e">
        <v>#REF!</v>
      </c>
      <c r="AB6"/>
      <c r="AC6"/>
      <c r="AD6"/>
      <c r="AE6"/>
      <c r="AF6" s="2" t="e">
        <v>#REF!</v>
      </c>
      <c r="AG6"/>
      <c r="AH6"/>
      <c r="AI6"/>
      <c r="AJ6"/>
      <c r="AK6"/>
      <c r="AL6">
        <v>134</v>
      </c>
    </row>
    <row r="7" spans="1:38" s="2" customFormat="1" x14ac:dyDescent="0.35">
      <c r="A7" s="7" t="s">
        <v>0</v>
      </c>
      <c r="B7" s="13"/>
      <c r="C7" s="3">
        <v>44232.208333333823</v>
      </c>
      <c r="D7" s="7">
        <v>11</v>
      </c>
      <c r="E7" s="8">
        <v>0.20833333333333301</v>
      </c>
      <c r="F7" s="6" t="s">
        <v>1569</v>
      </c>
      <c r="G7">
        <v>35</v>
      </c>
      <c r="H7">
        <v>35</v>
      </c>
      <c r="I7">
        <v>51.6</v>
      </c>
      <c r="J7">
        <v>36.74</v>
      </c>
      <c r="K7">
        <v>0</v>
      </c>
      <c r="L7">
        <v>0.87660000000000005</v>
      </c>
      <c r="M7">
        <v>50.206284000000004</v>
      </c>
      <c r="N7">
        <v>0</v>
      </c>
      <c r="O7">
        <v>579.00099999999998</v>
      </c>
      <c r="P7">
        <v>-634.41700000000003</v>
      </c>
      <c r="Q7">
        <v>-307.5</v>
      </c>
      <c r="R7">
        <v>0</v>
      </c>
      <c r="S7">
        <v>-307.5</v>
      </c>
      <c r="T7">
        <v>0</v>
      </c>
      <c r="U7" t="s">
        <v>1467</v>
      </c>
      <c r="V7"/>
      <c r="W7"/>
      <c r="X7">
        <v>110</v>
      </c>
      <c r="Y7"/>
      <c r="Z7" s="2" t="e">
        <v>#REF!</v>
      </c>
      <c r="AA7" s="2" t="e">
        <v>#REF!</v>
      </c>
      <c r="AB7"/>
      <c r="AC7"/>
      <c r="AD7"/>
      <c r="AE7"/>
      <c r="AF7" s="2" t="e">
        <v>#REF!</v>
      </c>
      <c r="AG7"/>
      <c r="AH7"/>
      <c r="AI7"/>
      <c r="AJ7"/>
      <c r="AK7"/>
      <c r="AL7">
        <v>136</v>
      </c>
    </row>
    <row r="8" spans="1:38" s="2" customFormat="1" x14ac:dyDescent="0.35">
      <c r="A8" s="7" t="s">
        <v>0</v>
      </c>
      <c r="B8" s="13"/>
      <c r="C8" s="3">
        <v>44232.250000000495</v>
      </c>
      <c r="D8" s="7">
        <v>13</v>
      </c>
      <c r="E8" s="8">
        <v>0.25</v>
      </c>
      <c r="F8" s="6" t="s">
        <v>1570</v>
      </c>
      <c r="G8">
        <v>70</v>
      </c>
      <c r="H8">
        <v>70</v>
      </c>
      <c r="I8">
        <v>51.6</v>
      </c>
      <c r="J8">
        <v>36.74</v>
      </c>
      <c r="K8">
        <v>0</v>
      </c>
      <c r="L8">
        <v>0.87660000000000005</v>
      </c>
      <c r="M8">
        <v>50.206284000000004</v>
      </c>
      <c r="N8">
        <v>0</v>
      </c>
      <c r="O8">
        <v>1013.982</v>
      </c>
      <c r="P8">
        <v>-731.697</v>
      </c>
      <c r="Q8">
        <v>-107.5</v>
      </c>
      <c r="R8">
        <v>0</v>
      </c>
      <c r="S8">
        <v>-107.5</v>
      </c>
      <c r="T8">
        <v>0</v>
      </c>
      <c r="U8" t="s">
        <v>1467</v>
      </c>
      <c r="V8"/>
      <c r="W8"/>
      <c r="X8">
        <v>110</v>
      </c>
      <c r="Y8"/>
      <c r="Z8" s="2" t="e">
        <v>#REF!</v>
      </c>
      <c r="AA8" s="2" t="e">
        <v>#REF!</v>
      </c>
      <c r="AB8"/>
      <c r="AC8"/>
      <c r="AD8"/>
      <c r="AE8"/>
      <c r="AF8" s="2" t="e">
        <v>#REF!</v>
      </c>
      <c r="AG8"/>
      <c r="AH8"/>
      <c r="AI8"/>
      <c r="AJ8"/>
      <c r="AK8"/>
      <c r="AL8">
        <v>163</v>
      </c>
    </row>
    <row r="9" spans="1:38" s="2" customFormat="1" x14ac:dyDescent="0.35">
      <c r="A9" s="7" t="s">
        <v>0</v>
      </c>
      <c r="B9" s="13"/>
      <c r="C9" s="3">
        <v>44232.291666667166</v>
      </c>
      <c r="D9" s="7">
        <v>15</v>
      </c>
      <c r="E9" s="8">
        <v>0.29166666666666602</v>
      </c>
      <c r="F9" s="6" t="s">
        <v>1571</v>
      </c>
      <c r="G9">
        <v>70</v>
      </c>
      <c r="H9">
        <v>70</v>
      </c>
      <c r="I9">
        <v>51.6</v>
      </c>
      <c r="J9">
        <v>36.74</v>
      </c>
      <c r="K9">
        <v>0</v>
      </c>
      <c r="L9">
        <v>0.87660000000000005</v>
      </c>
      <c r="M9">
        <v>50.206284000000004</v>
      </c>
      <c r="N9">
        <v>0</v>
      </c>
      <c r="O9">
        <v>611.84100000000001</v>
      </c>
      <c r="P9">
        <v>-395.9</v>
      </c>
      <c r="Q9">
        <v>0</v>
      </c>
      <c r="R9">
        <v>0</v>
      </c>
      <c r="S9">
        <v>0</v>
      </c>
      <c r="T9">
        <v>0</v>
      </c>
      <c r="U9" t="s">
        <v>1467</v>
      </c>
      <c r="V9"/>
      <c r="W9"/>
      <c r="X9">
        <v>0</v>
      </c>
      <c r="Y9"/>
      <c r="Z9" s="2" t="e">
        <v>#REF!</v>
      </c>
      <c r="AA9" s="2" t="e">
        <v>#REF!</v>
      </c>
      <c r="AB9"/>
      <c r="AC9"/>
      <c r="AD9"/>
      <c r="AE9"/>
      <c r="AF9" s="2" t="e">
        <v>#REF!</v>
      </c>
      <c r="AG9"/>
      <c r="AH9"/>
      <c r="AI9"/>
      <c r="AJ9"/>
      <c r="AK9"/>
      <c r="AL9">
        <v>200</v>
      </c>
    </row>
    <row r="10" spans="1:38" s="2" customFormat="1" x14ac:dyDescent="0.35">
      <c r="A10" s="7" t="s">
        <v>0</v>
      </c>
      <c r="B10" s="13"/>
      <c r="C10" s="3">
        <v>44232.333333333838</v>
      </c>
      <c r="D10" s="7">
        <v>17</v>
      </c>
      <c r="E10" s="8">
        <v>0.33333333333333298</v>
      </c>
      <c r="F10" s="6" t="s">
        <v>1572</v>
      </c>
      <c r="G10">
        <v>5.0999999999999996</v>
      </c>
      <c r="H10">
        <v>5.0999999999999996</v>
      </c>
      <c r="I10">
        <v>51.6</v>
      </c>
      <c r="J10">
        <v>37.22</v>
      </c>
      <c r="K10">
        <v>0</v>
      </c>
      <c r="L10">
        <v>0.87660000000000005</v>
      </c>
      <c r="M10">
        <v>50.627051999999999</v>
      </c>
      <c r="N10">
        <v>0</v>
      </c>
      <c r="O10">
        <v>257.613</v>
      </c>
      <c r="P10">
        <v>-365.411</v>
      </c>
      <c r="Q10">
        <v>0</v>
      </c>
      <c r="R10">
        <v>0</v>
      </c>
      <c r="S10">
        <v>0</v>
      </c>
      <c r="T10">
        <v>0</v>
      </c>
      <c r="U10" t="s">
        <v>1467</v>
      </c>
      <c r="V10"/>
      <c r="W10"/>
      <c r="X10">
        <v>0</v>
      </c>
      <c r="Y10"/>
      <c r="Z10" s="2" t="e">
        <v>#REF!</v>
      </c>
      <c r="AA10" s="2" t="e">
        <v>#REF!</v>
      </c>
      <c r="AB10"/>
      <c r="AC10"/>
      <c r="AD10"/>
      <c r="AE10"/>
      <c r="AF10" s="2" t="e">
        <v>#REF!</v>
      </c>
      <c r="AG10"/>
      <c r="AH10"/>
      <c r="AI10"/>
      <c r="AJ10"/>
      <c r="AK10"/>
      <c r="AL10">
        <v>210</v>
      </c>
    </row>
    <row r="11" spans="1:38" s="2" customFormat="1" x14ac:dyDescent="0.35">
      <c r="A11" s="7" t="s">
        <v>0</v>
      </c>
      <c r="B11" s="13"/>
      <c r="C11" s="3">
        <v>44232.375000000509</v>
      </c>
      <c r="D11" s="7">
        <v>19</v>
      </c>
      <c r="E11" s="8">
        <v>0.375</v>
      </c>
      <c r="F11" s="6" t="s">
        <v>1573</v>
      </c>
      <c r="G11">
        <v>35</v>
      </c>
      <c r="H11">
        <v>35</v>
      </c>
      <c r="I11">
        <v>51.6</v>
      </c>
      <c r="J11">
        <v>37.549999999999997</v>
      </c>
      <c r="K11">
        <v>0</v>
      </c>
      <c r="L11">
        <v>0.87660000000000005</v>
      </c>
      <c r="M11">
        <v>50.916330000000002</v>
      </c>
      <c r="N11">
        <v>0</v>
      </c>
      <c r="O11">
        <v>304.464</v>
      </c>
      <c r="P11">
        <v>-526.85799999999995</v>
      </c>
      <c r="Q11">
        <v>0</v>
      </c>
      <c r="R11">
        <v>0</v>
      </c>
      <c r="S11">
        <v>0</v>
      </c>
      <c r="T11">
        <v>0</v>
      </c>
      <c r="U11" t="s">
        <v>1467</v>
      </c>
      <c r="V11"/>
      <c r="W11"/>
      <c r="X11">
        <v>0</v>
      </c>
      <c r="Y11"/>
      <c r="Z11" s="2" t="e">
        <v>#REF!</v>
      </c>
      <c r="AA11" s="2" t="e">
        <v>#REF!</v>
      </c>
      <c r="AB11"/>
      <c r="AC11"/>
      <c r="AD11"/>
      <c r="AE11"/>
      <c r="AF11" s="2" t="e">
        <v>#REF!</v>
      </c>
      <c r="AG11"/>
      <c r="AH11"/>
      <c r="AI11"/>
      <c r="AJ11"/>
      <c r="AK11"/>
      <c r="AL11">
        <v>207</v>
      </c>
    </row>
    <row r="12" spans="1:38" s="2" customFormat="1" x14ac:dyDescent="0.35">
      <c r="A12" s="7" t="s">
        <v>0</v>
      </c>
      <c r="B12" s="13"/>
      <c r="C12" s="3">
        <v>44232.416666667181</v>
      </c>
      <c r="D12" s="7">
        <v>21</v>
      </c>
      <c r="E12" s="8">
        <v>0.41666666666666602</v>
      </c>
      <c r="F12" s="6" t="s">
        <v>1574</v>
      </c>
      <c r="G12">
        <v>5.0999999999999996</v>
      </c>
      <c r="H12">
        <v>5.0999999999999996</v>
      </c>
      <c r="I12">
        <v>51.6</v>
      </c>
      <c r="J12">
        <v>37.979999999999997</v>
      </c>
      <c r="K12">
        <v>0</v>
      </c>
      <c r="L12">
        <v>0.87660000000000005</v>
      </c>
      <c r="M12">
        <v>51.293267999999998</v>
      </c>
      <c r="N12">
        <v>0</v>
      </c>
      <c r="O12">
        <v>178.881</v>
      </c>
      <c r="P12">
        <v>-643.35199999999998</v>
      </c>
      <c r="Q12">
        <v>0</v>
      </c>
      <c r="R12">
        <v>0</v>
      </c>
      <c r="S12">
        <v>0</v>
      </c>
      <c r="T12">
        <v>0</v>
      </c>
      <c r="U12" t="s">
        <v>1467</v>
      </c>
      <c r="V12"/>
      <c r="W12"/>
      <c r="X12">
        <v>0</v>
      </c>
      <c r="Y12"/>
      <c r="Z12" s="2" t="e">
        <v>#REF!</v>
      </c>
      <c r="AA12" s="2" t="e">
        <v>#REF!</v>
      </c>
      <c r="AB12"/>
      <c r="AC12"/>
      <c r="AD12"/>
      <c r="AE12"/>
      <c r="AF12" s="2" t="e">
        <v>#REF!</v>
      </c>
      <c r="AG12"/>
      <c r="AH12"/>
      <c r="AI12"/>
      <c r="AJ12"/>
      <c r="AK12"/>
      <c r="AL12">
        <v>203</v>
      </c>
    </row>
    <row r="13" spans="1:38" s="2" customFormat="1" x14ac:dyDescent="0.35">
      <c r="A13" s="7" t="s">
        <v>0</v>
      </c>
      <c r="B13" s="13"/>
      <c r="C13" s="3">
        <v>44232.458333333852</v>
      </c>
      <c r="D13" s="7">
        <v>23</v>
      </c>
      <c r="E13" s="8">
        <v>0.45833333333333298</v>
      </c>
      <c r="F13" s="6" t="s">
        <v>1575</v>
      </c>
      <c r="G13">
        <v>35</v>
      </c>
      <c r="H13">
        <v>35</v>
      </c>
      <c r="I13">
        <v>51.6</v>
      </c>
      <c r="J13">
        <v>37.78</v>
      </c>
      <c r="K13">
        <v>0</v>
      </c>
      <c r="L13">
        <v>0.87660000000000005</v>
      </c>
      <c r="M13">
        <v>51.117948000000005</v>
      </c>
      <c r="N13">
        <v>0</v>
      </c>
      <c r="O13">
        <v>343.7</v>
      </c>
      <c r="P13">
        <v>-389.86700000000002</v>
      </c>
      <c r="Q13">
        <v>0</v>
      </c>
      <c r="R13">
        <v>0</v>
      </c>
      <c r="S13">
        <v>0</v>
      </c>
      <c r="T13">
        <v>0</v>
      </c>
      <c r="U13" t="s">
        <v>1467</v>
      </c>
      <c r="V13"/>
      <c r="W13"/>
      <c r="X13">
        <v>0</v>
      </c>
      <c r="Y13"/>
      <c r="Z13" s="2" t="e">
        <v>#REF!</v>
      </c>
      <c r="AA13" s="2" t="e">
        <v>#REF!</v>
      </c>
      <c r="AB13"/>
      <c r="AC13"/>
      <c r="AD13"/>
      <c r="AE13"/>
      <c r="AF13" s="2" t="e">
        <v>#REF!</v>
      </c>
      <c r="AG13"/>
      <c r="AH13"/>
      <c r="AI13"/>
      <c r="AJ13"/>
      <c r="AK13"/>
      <c r="AL13">
        <v>201</v>
      </c>
    </row>
    <row r="14" spans="1:38" s="2" customFormat="1" x14ac:dyDescent="0.35">
      <c r="A14" s="7" t="s">
        <v>0</v>
      </c>
      <c r="B14" s="13"/>
      <c r="C14" s="3">
        <v>44232.500000000524</v>
      </c>
      <c r="D14" s="7">
        <v>25</v>
      </c>
      <c r="E14" s="8">
        <v>0.5</v>
      </c>
      <c r="F14" s="6" t="s">
        <v>1576</v>
      </c>
      <c r="G14">
        <v>5.0999999999999996</v>
      </c>
      <c r="H14">
        <v>5.0999999999999996</v>
      </c>
      <c r="I14">
        <v>51.6</v>
      </c>
      <c r="J14">
        <v>38.04</v>
      </c>
      <c r="K14">
        <v>0</v>
      </c>
      <c r="L14">
        <v>0.87660000000000005</v>
      </c>
      <c r="M14">
        <v>51.345863999999999</v>
      </c>
      <c r="N14">
        <v>0</v>
      </c>
      <c r="O14">
        <v>153.404</v>
      </c>
      <c r="P14">
        <v>-348.392</v>
      </c>
      <c r="Q14">
        <v>0</v>
      </c>
      <c r="R14">
        <v>0</v>
      </c>
      <c r="S14">
        <v>0</v>
      </c>
      <c r="T14">
        <v>0</v>
      </c>
      <c r="U14" t="s">
        <v>1467</v>
      </c>
      <c r="V14"/>
      <c r="W14"/>
      <c r="X14">
        <v>0</v>
      </c>
      <c r="Y14"/>
      <c r="Z14" s="2" t="e">
        <v>#REF!</v>
      </c>
      <c r="AA14" s="2" t="e">
        <v>#REF!</v>
      </c>
      <c r="AB14"/>
      <c r="AC14"/>
      <c r="AD14"/>
      <c r="AE14"/>
      <c r="AF14" s="2" t="e">
        <v>#REF!</v>
      </c>
      <c r="AG14"/>
      <c r="AH14"/>
      <c r="AI14"/>
      <c r="AJ14"/>
      <c r="AK14"/>
      <c r="AL14">
        <v>202</v>
      </c>
    </row>
    <row r="15" spans="1:38" s="2" customFormat="1" x14ac:dyDescent="0.35">
      <c r="A15" s="7" t="s">
        <v>0</v>
      </c>
      <c r="B15" s="13"/>
      <c r="C15" s="3">
        <v>44232.541666667195</v>
      </c>
      <c r="D15" s="7">
        <v>27</v>
      </c>
      <c r="E15" s="8">
        <v>0.54166666666666596</v>
      </c>
      <c r="F15" s="6" t="s">
        <v>1577</v>
      </c>
      <c r="G15">
        <v>63</v>
      </c>
      <c r="H15">
        <v>63</v>
      </c>
      <c r="I15">
        <v>51.6</v>
      </c>
      <c r="J15">
        <v>38.04</v>
      </c>
      <c r="K15">
        <v>0</v>
      </c>
      <c r="L15">
        <v>0.87660000000000005</v>
      </c>
      <c r="M15">
        <v>51.345863999999999</v>
      </c>
      <c r="N15">
        <v>0</v>
      </c>
      <c r="O15">
        <v>679.26599999999996</v>
      </c>
      <c r="P15">
        <v>-467.48200000000003</v>
      </c>
      <c r="Q15">
        <v>0</v>
      </c>
      <c r="R15">
        <v>0</v>
      </c>
      <c r="S15">
        <v>0</v>
      </c>
      <c r="T15">
        <v>0</v>
      </c>
      <c r="U15" t="s">
        <v>1467</v>
      </c>
      <c r="V15"/>
      <c r="W15"/>
      <c r="X15">
        <v>0</v>
      </c>
      <c r="Y15"/>
      <c r="Z15" s="2" t="e">
        <v>#REF!</v>
      </c>
      <c r="AA15" s="2" t="e">
        <v>#REF!</v>
      </c>
      <c r="AB15"/>
      <c r="AC15"/>
      <c r="AD15"/>
      <c r="AE15"/>
      <c r="AF15" s="2" t="e">
        <v>#REF!</v>
      </c>
      <c r="AG15"/>
      <c r="AH15"/>
      <c r="AI15"/>
      <c r="AJ15"/>
      <c r="AK15"/>
      <c r="AL15">
        <v>204</v>
      </c>
    </row>
    <row r="16" spans="1:38" s="2" customFormat="1" x14ac:dyDescent="0.35">
      <c r="A16" s="7" t="s">
        <v>0</v>
      </c>
      <c r="B16" s="13"/>
      <c r="C16" s="3">
        <v>44232.583333333867</v>
      </c>
      <c r="D16" s="7">
        <v>29</v>
      </c>
      <c r="E16" s="8">
        <v>0.58333333333333304</v>
      </c>
      <c r="F16" s="6" t="s">
        <v>1578</v>
      </c>
      <c r="G16">
        <v>62.9</v>
      </c>
      <c r="H16">
        <v>62.9</v>
      </c>
      <c r="I16">
        <v>51.6</v>
      </c>
      <c r="J16">
        <v>37.9</v>
      </c>
      <c r="K16">
        <v>0</v>
      </c>
      <c r="L16">
        <v>0.87660000000000005</v>
      </c>
      <c r="M16">
        <v>51.223140000000001</v>
      </c>
      <c r="N16">
        <v>0</v>
      </c>
      <c r="O16">
        <v>556.37699999999995</v>
      </c>
      <c r="P16">
        <v>-420</v>
      </c>
      <c r="Q16">
        <v>0</v>
      </c>
      <c r="R16">
        <v>0</v>
      </c>
      <c r="S16">
        <v>0</v>
      </c>
      <c r="T16">
        <v>0</v>
      </c>
      <c r="U16" t="s">
        <v>1467</v>
      </c>
      <c r="V16"/>
      <c r="W16"/>
      <c r="X16">
        <v>0</v>
      </c>
      <c r="Y16"/>
      <c r="Z16" s="2" t="e">
        <v>#REF!</v>
      </c>
      <c r="AA16" s="2" t="e">
        <v>#REF!</v>
      </c>
      <c r="AB16"/>
      <c r="AC16"/>
      <c r="AD16"/>
      <c r="AE16"/>
      <c r="AF16" s="2" t="e">
        <v>#REF!</v>
      </c>
      <c r="AG16"/>
      <c r="AH16"/>
      <c r="AI16"/>
      <c r="AJ16"/>
      <c r="AK16"/>
      <c r="AL16">
        <v>208</v>
      </c>
    </row>
    <row r="17" spans="1:38" s="2" customFormat="1" x14ac:dyDescent="0.35">
      <c r="A17" s="7" t="s">
        <v>0</v>
      </c>
      <c r="B17" s="13"/>
      <c r="C17" s="3">
        <v>44232.625000000538</v>
      </c>
      <c r="D17" s="7">
        <v>31</v>
      </c>
      <c r="E17" s="8">
        <v>0.625</v>
      </c>
      <c r="F17" s="6" t="s">
        <v>1579</v>
      </c>
      <c r="G17">
        <v>63</v>
      </c>
      <c r="H17">
        <v>63</v>
      </c>
      <c r="I17">
        <v>51.6</v>
      </c>
      <c r="J17">
        <v>38.49</v>
      </c>
      <c r="K17">
        <v>0</v>
      </c>
      <c r="L17">
        <v>0.87660000000000005</v>
      </c>
      <c r="M17">
        <v>51.740334000000004</v>
      </c>
      <c r="N17">
        <v>0</v>
      </c>
      <c r="O17">
        <v>845.79499999999996</v>
      </c>
      <c r="P17">
        <v>-420</v>
      </c>
      <c r="Q17">
        <v>0</v>
      </c>
      <c r="R17">
        <v>0</v>
      </c>
      <c r="S17">
        <v>0</v>
      </c>
      <c r="T17">
        <v>0</v>
      </c>
      <c r="U17" t="s">
        <v>1467</v>
      </c>
      <c r="V17"/>
      <c r="W17"/>
      <c r="X17">
        <v>250</v>
      </c>
      <c r="Y17"/>
      <c r="Z17" s="2" t="e">
        <v>#REF!</v>
      </c>
      <c r="AA17" s="2" t="e">
        <v>#REF!</v>
      </c>
      <c r="AB17"/>
      <c r="AC17"/>
      <c r="AD17"/>
      <c r="AE17"/>
      <c r="AF17" s="2" t="e">
        <v>#REF!</v>
      </c>
      <c r="AG17"/>
      <c r="AH17"/>
      <c r="AI17"/>
      <c r="AJ17"/>
      <c r="AK17"/>
      <c r="AL17">
        <v>216</v>
      </c>
    </row>
    <row r="18" spans="1:38" s="2" customFormat="1" x14ac:dyDescent="0.35">
      <c r="A18" s="7" t="s">
        <v>0</v>
      </c>
      <c r="B18" s="13"/>
      <c r="C18" s="3">
        <v>44232.66666666721</v>
      </c>
      <c r="D18" s="7">
        <v>33</v>
      </c>
      <c r="E18" s="8">
        <v>0.66666666666666596</v>
      </c>
      <c r="F18" s="6" t="s">
        <v>1580</v>
      </c>
      <c r="G18">
        <v>42.2</v>
      </c>
      <c r="H18">
        <v>42.2</v>
      </c>
      <c r="I18">
        <v>51.6</v>
      </c>
      <c r="J18">
        <v>38.270000000000003</v>
      </c>
      <c r="K18">
        <v>0</v>
      </c>
      <c r="L18">
        <v>0.87660000000000005</v>
      </c>
      <c r="M18">
        <v>51.547482000000002</v>
      </c>
      <c r="N18">
        <v>0</v>
      </c>
      <c r="O18">
        <v>594.85799999999995</v>
      </c>
      <c r="P18">
        <v>-717.80200000000002</v>
      </c>
      <c r="Q18">
        <v>0</v>
      </c>
      <c r="R18">
        <v>0</v>
      </c>
      <c r="S18">
        <v>0</v>
      </c>
      <c r="T18">
        <v>0</v>
      </c>
      <c r="U18" t="s">
        <v>1467</v>
      </c>
      <c r="V18"/>
      <c r="W18"/>
      <c r="X18">
        <v>0</v>
      </c>
      <c r="Y18"/>
      <c r="Z18" s="2" t="e">
        <v>#REF!</v>
      </c>
      <c r="AA18" s="2" t="e">
        <v>#REF!</v>
      </c>
      <c r="AB18"/>
      <c r="AC18"/>
      <c r="AD18"/>
      <c r="AE18"/>
      <c r="AF18" s="2" t="e">
        <v>#REF!</v>
      </c>
      <c r="AG18"/>
      <c r="AH18"/>
      <c r="AI18"/>
      <c r="AJ18"/>
      <c r="AK18"/>
      <c r="AL18">
        <v>227</v>
      </c>
    </row>
    <row r="19" spans="1:38" s="2" customFormat="1" x14ac:dyDescent="0.35">
      <c r="A19" s="7" t="s">
        <v>0</v>
      </c>
      <c r="B19" s="13"/>
      <c r="C19" s="3">
        <v>44232.708333333881</v>
      </c>
      <c r="D19" s="7">
        <v>35</v>
      </c>
      <c r="E19" s="8">
        <v>0.70833333333333304</v>
      </c>
      <c r="F19" s="6" t="s">
        <v>1581</v>
      </c>
      <c r="G19">
        <v>83.83</v>
      </c>
      <c r="H19">
        <v>83.83</v>
      </c>
      <c r="I19">
        <v>51.6</v>
      </c>
      <c r="J19">
        <v>38.54</v>
      </c>
      <c r="K19">
        <v>0</v>
      </c>
      <c r="L19">
        <v>0.87660000000000005</v>
      </c>
      <c r="M19">
        <v>51.784164000000004</v>
      </c>
      <c r="N19">
        <v>0</v>
      </c>
      <c r="O19">
        <v>889.61699999999996</v>
      </c>
      <c r="P19">
        <v>-684.322</v>
      </c>
      <c r="Q19">
        <v>0</v>
      </c>
      <c r="R19">
        <v>7.7779999999999996</v>
      </c>
      <c r="S19">
        <v>0</v>
      </c>
      <c r="T19">
        <v>7.7779999999999996</v>
      </c>
      <c r="U19" t="s">
        <v>1467</v>
      </c>
      <c r="V19"/>
      <c r="W19"/>
      <c r="X19">
        <v>0</v>
      </c>
      <c r="Y19"/>
      <c r="Z19" s="2" t="e">
        <v>#REF!</v>
      </c>
      <c r="AA19" s="2" t="e">
        <v>#REF!</v>
      </c>
      <c r="AB19"/>
      <c r="AC19"/>
      <c r="AD19"/>
      <c r="AE19"/>
      <c r="AF19" s="2" t="e">
        <v>#REF!</v>
      </c>
      <c r="AG19"/>
      <c r="AH19"/>
      <c r="AI19"/>
      <c r="AJ19"/>
      <c r="AK19"/>
      <c r="AL19">
        <v>230</v>
      </c>
    </row>
    <row r="20" spans="1:38" s="2" customFormat="1" x14ac:dyDescent="0.35">
      <c r="A20" s="7" t="s">
        <v>0</v>
      </c>
      <c r="B20" s="13"/>
      <c r="C20" s="3">
        <v>44232.750000000553</v>
      </c>
      <c r="D20" s="7">
        <v>37</v>
      </c>
      <c r="E20" s="8">
        <v>0.75</v>
      </c>
      <c r="F20" s="6" t="s">
        <v>1582</v>
      </c>
      <c r="G20">
        <v>84.9</v>
      </c>
      <c r="H20">
        <v>84.9</v>
      </c>
      <c r="I20">
        <v>51.6</v>
      </c>
      <c r="J20">
        <v>38.090000000000003</v>
      </c>
      <c r="K20">
        <v>0</v>
      </c>
      <c r="L20">
        <v>0.87660000000000005</v>
      </c>
      <c r="M20">
        <v>51.389694000000006</v>
      </c>
      <c r="N20">
        <v>0</v>
      </c>
      <c r="O20">
        <v>1099.183</v>
      </c>
      <c r="P20">
        <v>-438.00799999999998</v>
      </c>
      <c r="Q20">
        <v>0</v>
      </c>
      <c r="R20">
        <v>0</v>
      </c>
      <c r="S20">
        <v>0</v>
      </c>
      <c r="T20">
        <v>0</v>
      </c>
      <c r="U20" t="s">
        <v>1467</v>
      </c>
      <c r="V20"/>
      <c r="W20"/>
      <c r="X20">
        <v>0</v>
      </c>
      <c r="Y20"/>
      <c r="Z20" s="2" t="e">
        <v>#REF!</v>
      </c>
      <c r="AA20" s="2" t="e">
        <v>#REF!</v>
      </c>
      <c r="AB20"/>
      <c r="AC20"/>
      <c r="AD20"/>
      <c r="AE20"/>
      <c r="AF20" s="2" t="e">
        <v>#REF!</v>
      </c>
      <c r="AG20"/>
      <c r="AH20"/>
      <c r="AI20"/>
      <c r="AJ20"/>
      <c r="AK20"/>
      <c r="AL20">
        <v>230</v>
      </c>
    </row>
    <row r="21" spans="1:38" s="2" customFormat="1" x14ac:dyDescent="0.35">
      <c r="A21" s="7" t="s">
        <v>0</v>
      </c>
      <c r="B21" s="13"/>
      <c r="C21" s="3">
        <v>44232.791666667224</v>
      </c>
      <c r="D21" s="7">
        <v>39</v>
      </c>
      <c r="E21" s="8">
        <v>0.79166666666666596</v>
      </c>
      <c r="F21" s="6" t="s">
        <v>1583</v>
      </c>
      <c r="G21">
        <v>83.9</v>
      </c>
      <c r="H21">
        <v>83.9</v>
      </c>
      <c r="I21">
        <v>51.6</v>
      </c>
      <c r="J21">
        <v>38.090000000000003</v>
      </c>
      <c r="K21">
        <v>0</v>
      </c>
      <c r="L21">
        <v>0.87660000000000005</v>
      </c>
      <c r="M21">
        <v>51.389694000000006</v>
      </c>
      <c r="N21">
        <v>0</v>
      </c>
      <c r="O21">
        <v>766.25</v>
      </c>
      <c r="P21">
        <v>-447.67500000000001</v>
      </c>
      <c r="Q21">
        <v>0</v>
      </c>
      <c r="R21">
        <v>0</v>
      </c>
      <c r="S21">
        <v>0</v>
      </c>
      <c r="T21">
        <v>0</v>
      </c>
      <c r="U21" t="s">
        <v>1467</v>
      </c>
      <c r="V21"/>
      <c r="W21"/>
      <c r="X21">
        <v>0</v>
      </c>
      <c r="Y21"/>
      <c r="Z21" s="2" t="e">
        <v>#REF!</v>
      </c>
      <c r="AA21" s="2" t="e">
        <v>#REF!</v>
      </c>
      <c r="AB21"/>
      <c r="AC21"/>
      <c r="AD21"/>
      <c r="AE21"/>
      <c r="AF21" s="2" t="e">
        <v>#REF!</v>
      </c>
      <c r="AG21"/>
      <c r="AH21"/>
      <c r="AI21"/>
      <c r="AJ21"/>
      <c r="AK21"/>
      <c r="AL21">
        <v>235</v>
      </c>
    </row>
    <row r="22" spans="1:38" s="2" customFormat="1" x14ac:dyDescent="0.35">
      <c r="A22" s="7" t="s">
        <v>0</v>
      </c>
      <c r="B22" s="13"/>
      <c r="C22" s="3">
        <v>44232.833333333896</v>
      </c>
      <c r="D22" s="7">
        <v>41</v>
      </c>
      <c r="E22" s="8">
        <v>0.83333333333333304</v>
      </c>
      <c r="F22" s="6" t="s">
        <v>1584</v>
      </c>
      <c r="G22">
        <v>44.1</v>
      </c>
      <c r="H22">
        <v>44.1</v>
      </c>
      <c r="I22">
        <v>51.6</v>
      </c>
      <c r="J22">
        <v>38.090000000000003</v>
      </c>
      <c r="K22">
        <v>0</v>
      </c>
      <c r="L22">
        <v>0.87660000000000005</v>
      </c>
      <c r="M22">
        <v>51.389694000000006</v>
      </c>
      <c r="N22">
        <v>0</v>
      </c>
      <c r="O22">
        <v>602.86</v>
      </c>
      <c r="P22">
        <v>-645.84500000000003</v>
      </c>
      <c r="Q22">
        <v>0</v>
      </c>
      <c r="R22">
        <v>0</v>
      </c>
      <c r="S22">
        <v>0</v>
      </c>
      <c r="T22">
        <v>0</v>
      </c>
      <c r="U22" t="s">
        <v>1467</v>
      </c>
      <c r="V22"/>
      <c r="W22"/>
      <c r="X22">
        <v>0</v>
      </c>
      <c r="Y22"/>
      <c r="Z22" s="2" t="e">
        <v>#REF!</v>
      </c>
      <c r="AA22" s="2" t="e">
        <v>#REF!</v>
      </c>
      <c r="AB22"/>
      <c r="AC22"/>
      <c r="AD22"/>
      <c r="AE22"/>
      <c r="AF22" s="2" t="e">
        <v>#REF!</v>
      </c>
      <c r="AG22"/>
      <c r="AH22"/>
      <c r="AI22"/>
      <c r="AJ22"/>
      <c r="AK22"/>
      <c r="AL22">
        <v>227</v>
      </c>
    </row>
    <row r="23" spans="1:38" s="2" customFormat="1" x14ac:dyDescent="0.35">
      <c r="A23" s="7" t="s">
        <v>0</v>
      </c>
      <c r="B23" s="13"/>
      <c r="C23" s="3">
        <v>44232.875000000568</v>
      </c>
      <c r="D23" s="7">
        <v>43</v>
      </c>
      <c r="E23" s="8">
        <v>0.875</v>
      </c>
      <c r="F23" s="6" t="s">
        <v>1585</v>
      </c>
      <c r="G23">
        <v>70</v>
      </c>
      <c r="H23">
        <v>70</v>
      </c>
      <c r="I23">
        <v>51.6</v>
      </c>
      <c r="J23">
        <v>38.090000000000003</v>
      </c>
      <c r="K23">
        <v>0</v>
      </c>
      <c r="L23">
        <v>0.87660000000000005</v>
      </c>
      <c r="M23">
        <v>51.389694000000006</v>
      </c>
      <c r="N23">
        <v>0</v>
      </c>
      <c r="O23">
        <v>539.94500000000005</v>
      </c>
      <c r="P23">
        <v>-459.05599999999998</v>
      </c>
      <c r="Q23">
        <v>0</v>
      </c>
      <c r="R23">
        <v>0</v>
      </c>
      <c r="S23">
        <v>0</v>
      </c>
      <c r="T23">
        <v>0</v>
      </c>
      <c r="U23" t="s">
        <v>1467</v>
      </c>
      <c r="V23"/>
      <c r="W23"/>
      <c r="X23">
        <v>0</v>
      </c>
      <c r="Y23"/>
      <c r="Z23" s="2" t="e">
        <v>#REF!</v>
      </c>
      <c r="AA23" s="2" t="e">
        <v>#REF!</v>
      </c>
      <c r="AB23"/>
      <c r="AC23"/>
      <c r="AD23"/>
      <c r="AE23"/>
      <c r="AF23" s="2" t="e">
        <v>#REF!</v>
      </c>
      <c r="AG23"/>
      <c r="AH23"/>
      <c r="AI23"/>
      <c r="AJ23"/>
      <c r="AK23"/>
      <c r="AL23">
        <v>211</v>
      </c>
    </row>
    <row r="24" spans="1:38" s="2" customFormat="1" x14ac:dyDescent="0.35">
      <c r="A24" s="7" t="s">
        <v>0</v>
      </c>
      <c r="B24" s="13"/>
      <c r="C24" s="3">
        <v>44232.916666667239</v>
      </c>
      <c r="D24" s="7">
        <v>45</v>
      </c>
      <c r="E24" s="8">
        <v>0.91666666666666596</v>
      </c>
      <c r="F24" s="6" t="s">
        <v>1586</v>
      </c>
      <c r="G24">
        <v>66.75</v>
      </c>
      <c r="H24">
        <v>66.75</v>
      </c>
      <c r="I24">
        <v>51.6</v>
      </c>
      <c r="J24">
        <v>38.090000000000003</v>
      </c>
      <c r="K24">
        <v>0</v>
      </c>
      <c r="L24">
        <v>0.87660000000000005</v>
      </c>
      <c r="M24">
        <v>51.389694000000006</v>
      </c>
      <c r="N24">
        <v>0</v>
      </c>
      <c r="O24">
        <v>812.77800000000002</v>
      </c>
      <c r="P24">
        <v>-666.95699999999999</v>
      </c>
      <c r="Q24">
        <v>0</v>
      </c>
      <c r="R24">
        <v>5.2220000000000004</v>
      </c>
      <c r="S24">
        <v>0</v>
      </c>
      <c r="T24">
        <v>5.2220000000000004</v>
      </c>
      <c r="U24" t="s">
        <v>1467</v>
      </c>
      <c r="V24"/>
      <c r="W24"/>
      <c r="X24">
        <v>0</v>
      </c>
      <c r="Y24"/>
      <c r="Z24" s="2" t="e">
        <v>#REF!</v>
      </c>
      <c r="AA24" s="2" t="e">
        <v>#REF!</v>
      </c>
      <c r="AB24"/>
      <c r="AC24"/>
      <c r="AD24"/>
      <c r="AE24"/>
      <c r="AF24" s="2" t="e">
        <v>#REF!</v>
      </c>
      <c r="AG24"/>
      <c r="AH24"/>
      <c r="AI24"/>
      <c r="AJ24"/>
      <c r="AK24"/>
      <c r="AL24">
        <v>188</v>
      </c>
    </row>
    <row r="25" spans="1:38" s="2" customFormat="1" x14ac:dyDescent="0.35">
      <c r="A25" s="7" t="s">
        <v>0</v>
      </c>
      <c r="B25" s="13"/>
      <c r="C25" s="3">
        <v>44232.958333333911</v>
      </c>
      <c r="D25" s="7">
        <v>47</v>
      </c>
      <c r="E25" s="8">
        <v>0.95833333333333304</v>
      </c>
      <c r="F25" s="6" t="s">
        <v>1587</v>
      </c>
      <c r="G25">
        <v>68</v>
      </c>
      <c r="H25">
        <v>68</v>
      </c>
      <c r="I25">
        <v>51.6</v>
      </c>
      <c r="J25">
        <v>38.090000000000003</v>
      </c>
      <c r="K25">
        <v>0</v>
      </c>
      <c r="L25">
        <v>0.87660000000000005</v>
      </c>
      <c r="M25">
        <v>51.389694000000006</v>
      </c>
      <c r="N25">
        <v>0</v>
      </c>
      <c r="O25">
        <v>1003.775</v>
      </c>
      <c r="P25">
        <v>-705.32500000000005</v>
      </c>
      <c r="Q25">
        <v>-150</v>
      </c>
      <c r="R25">
        <v>232.096</v>
      </c>
      <c r="S25">
        <v>-150</v>
      </c>
      <c r="T25">
        <v>232.096</v>
      </c>
      <c r="U25" t="s">
        <v>1467</v>
      </c>
      <c r="V25"/>
      <c r="W25"/>
      <c r="X25">
        <v>110</v>
      </c>
      <c r="Y25"/>
      <c r="Z25" s="2" t="e">
        <v>#REF!</v>
      </c>
      <c r="AA25" s="2" t="e">
        <v>#REF!</v>
      </c>
      <c r="AB25"/>
      <c r="AC25"/>
      <c r="AD25"/>
      <c r="AE25"/>
      <c r="AF25" s="2" t="e">
        <v>#REF!</v>
      </c>
      <c r="AG25"/>
      <c r="AH25"/>
      <c r="AI25"/>
      <c r="AJ25"/>
      <c r="AK25"/>
      <c r="AL25">
        <v>169</v>
      </c>
    </row>
    <row r="26" spans="1:38" s="2" customFormat="1" x14ac:dyDescent="0.35">
      <c r="A26" s="7" t="s">
        <v>0</v>
      </c>
      <c r="B26" s="13">
        <v>44233</v>
      </c>
      <c r="C26" s="3">
        <v>44233.000000000582</v>
      </c>
      <c r="D26" s="7">
        <v>1</v>
      </c>
      <c r="E26" s="8">
        <v>2</v>
      </c>
      <c r="F26" s="6" t="s">
        <v>1588</v>
      </c>
      <c r="G26">
        <v>65.849999999999994</v>
      </c>
      <c r="H26">
        <v>65.849999999999994</v>
      </c>
      <c r="I26">
        <v>51.6</v>
      </c>
      <c r="J26">
        <v>38.090000000000003</v>
      </c>
      <c r="K26">
        <v>0</v>
      </c>
      <c r="L26">
        <v>0.87660000000000005</v>
      </c>
      <c r="M26">
        <v>51.389694000000006</v>
      </c>
      <c r="N26">
        <v>0</v>
      </c>
      <c r="O26">
        <v>848.56299999999999</v>
      </c>
      <c r="P26">
        <v>-800.63199999999995</v>
      </c>
      <c r="Q26">
        <v>847.56299999999999</v>
      </c>
      <c r="R26">
        <v>-800.63199999999995</v>
      </c>
      <c r="S26">
        <v>-200</v>
      </c>
      <c r="T26">
        <v>172.5</v>
      </c>
      <c r="U26">
        <v>-200</v>
      </c>
      <c r="V26">
        <v>172.5</v>
      </c>
      <c r="W26" t="s">
        <v>1467</v>
      </c>
      <c r="X26">
        <v>110</v>
      </c>
      <c r="Y26"/>
      <c r="Z26" s="2" t="s">
        <v>1468</v>
      </c>
      <c r="AA26" s="2">
        <v>70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155</v>
      </c>
    </row>
    <row r="27" spans="1:38" s="2" customFormat="1" x14ac:dyDescent="0.35">
      <c r="A27" s="7" t="s">
        <v>0</v>
      </c>
      <c r="B27" s="13"/>
      <c r="C27" s="3">
        <v>44233.041666667254</v>
      </c>
      <c r="D27" s="7">
        <v>3</v>
      </c>
      <c r="E27" s="8">
        <v>2.0416666666666599</v>
      </c>
      <c r="F27" s="6" t="s">
        <v>1589</v>
      </c>
      <c r="G27">
        <v>67.5</v>
      </c>
      <c r="H27">
        <v>67.5</v>
      </c>
      <c r="I27">
        <v>51.6</v>
      </c>
      <c r="J27">
        <v>38.090000000000003</v>
      </c>
      <c r="K27">
        <v>0</v>
      </c>
      <c r="L27">
        <v>0.87660000000000005</v>
      </c>
      <c r="M27">
        <v>51.389694000000006</v>
      </c>
      <c r="N27">
        <v>0</v>
      </c>
      <c r="O27">
        <v>1187.5730000000001</v>
      </c>
      <c r="P27">
        <v>-284.68799999999999</v>
      </c>
      <c r="Q27">
        <v>1186.5730000000001</v>
      </c>
      <c r="R27">
        <v>-284.68799999999999</v>
      </c>
      <c r="S27">
        <v>-595.5</v>
      </c>
      <c r="T27">
        <v>269.25</v>
      </c>
      <c r="U27">
        <v>-595.5</v>
      </c>
      <c r="V27">
        <v>269.25</v>
      </c>
      <c r="W27" t="s">
        <v>1467</v>
      </c>
      <c r="X27">
        <v>110</v>
      </c>
      <c r="Y27"/>
      <c r="Z27" s="2" t="s">
        <v>1468</v>
      </c>
      <c r="AA27" s="2">
        <v>70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159</v>
      </c>
    </row>
    <row r="28" spans="1:38" s="2" customFormat="1" x14ac:dyDescent="0.35">
      <c r="A28" s="7" t="s">
        <v>0</v>
      </c>
      <c r="B28" s="13"/>
      <c r="C28" s="3">
        <v>44233.083333333925</v>
      </c>
      <c r="D28" s="7">
        <v>5</v>
      </c>
      <c r="E28" s="8">
        <v>2.0833333333333299</v>
      </c>
      <c r="F28" s="6" t="s">
        <v>1590</v>
      </c>
      <c r="G28">
        <v>29.1</v>
      </c>
      <c r="H28">
        <v>29.1</v>
      </c>
      <c r="I28">
        <v>51.6</v>
      </c>
      <c r="J28">
        <v>38.090000000000003</v>
      </c>
      <c r="K28">
        <v>0</v>
      </c>
      <c r="L28">
        <v>0.87660000000000005</v>
      </c>
      <c r="M28">
        <v>51.389694000000006</v>
      </c>
      <c r="N28">
        <v>0</v>
      </c>
      <c r="O28">
        <v>577.09</v>
      </c>
      <c r="P28">
        <v>-326.34300000000002</v>
      </c>
      <c r="Q28">
        <v>577.09</v>
      </c>
      <c r="R28">
        <v>-326.34300000000002</v>
      </c>
      <c r="S28">
        <v>-595.5</v>
      </c>
      <c r="T28">
        <v>251.25</v>
      </c>
      <c r="U28">
        <v>-594.5</v>
      </c>
      <c r="V28">
        <v>251.25</v>
      </c>
      <c r="W28" t="s">
        <v>1467</v>
      </c>
      <c r="X28">
        <v>110</v>
      </c>
      <c r="Y28"/>
      <c r="Z28" s="2" t="s">
        <v>1468</v>
      </c>
      <c r="AA28" s="2">
        <v>70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138</v>
      </c>
    </row>
    <row r="29" spans="1:38" s="2" customFormat="1" x14ac:dyDescent="0.35">
      <c r="A29" s="7" t="s">
        <v>0</v>
      </c>
      <c r="B29" s="13"/>
      <c r="C29" s="3">
        <v>44233.125000000597</v>
      </c>
      <c r="D29" s="7">
        <v>7</v>
      </c>
      <c r="E29" s="8">
        <v>2.125</v>
      </c>
      <c r="F29" s="6" t="s">
        <v>1591</v>
      </c>
      <c r="G29">
        <v>65</v>
      </c>
      <c r="H29">
        <v>65</v>
      </c>
      <c r="I29">
        <v>51.6</v>
      </c>
      <c r="J29">
        <v>38.090000000000003</v>
      </c>
      <c r="K29">
        <v>0</v>
      </c>
      <c r="L29">
        <v>0.87660000000000005</v>
      </c>
      <c r="M29">
        <v>51.389694000000006</v>
      </c>
      <c r="N29">
        <v>0</v>
      </c>
      <c r="O29">
        <v>864.39800000000002</v>
      </c>
      <c r="P29">
        <v>-414.74400000000003</v>
      </c>
      <c r="Q29">
        <v>863.39800000000002</v>
      </c>
      <c r="R29">
        <v>-414.74400000000003</v>
      </c>
      <c r="S29">
        <v>-695.5</v>
      </c>
      <c r="T29">
        <v>266.16699999999997</v>
      </c>
      <c r="U29">
        <v>-695.5</v>
      </c>
      <c r="V29">
        <v>266.16699999999997</v>
      </c>
      <c r="W29" t="s">
        <v>1467</v>
      </c>
      <c r="X29">
        <v>110</v>
      </c>
      <c r="Y29"/>
      <c r="Z29" s="2" t="s">
        <v>1468</v>
      </c>
      <c r="AA29" s="2">
        <v>70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135</v>
      </c>
    </row>
    <row r="30" spans="1:38" s="2" customFormat="1" x14ac:dyDescent="0.35">
      <c r="A30" s="7" t="s">
        <v>0</v>
      </c>
      <c r="B30" s="13"/>
      <c r="C30" s="3">
        <v>44233.166666667268</v>
      </c>
      <c r="D30" s="7">
        <v>9</v>
      </c>
      <c r="E30" s="8">
        <v>2.1666666666666599</v>
      </c>
      <c r="F30" s="6" t="s">
        <v>1592</v>
      </c>
      <c r="G30">
        <v>26.5</v>
      </c>
      <c r="H30">
        <v>26.5</v>
      </c>
      <c r="I30">
        <v>51.6</v>
      </c>
      <c r="J30">
        <v>38.090000000000003</v>
      </c>
      <c r="K30">
        <v>0</v>
      </c>
      <c r="L30">
        <v>0.87660000000000005</v>
      </c>
      <c r="M30">
        <v>51.389694000000006</v>
      </c>
      <c r="N30">
        <v>0</v>
      </c>
      <c r="O30">
        <v>691.99900000000002</v>
      </c>
      <c r="P30">
        <v>-421.28800000000001</v>
      </c>
      <c r="Q30">
        <v>691.99900000000002</v>
      </c>
      <c r="R30">
        <v>-421.28800000000001</v>
      </c>
      <c r="S30">
        <v>-695.5</v>
      </c>
      <c r="T30">
        <v>256.334</v>
      </c>
      <c r="U30">
        <v>-694.5</v>
      </c>
      <c r="V30">
        <v>256.334</v>
      </c>
      <c r="W30" t="s">
        <v>1467</v>
      </c>
      <c r="X30">
        <v>110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121</v>
      </c>
    </row>
    <row r="31" spans="1:38" s="2" customFormat="1" x14ac:dyDescent="0.35">
      <c r="A31" s="7" t="s">
        <v>0</v>
      </c>
      <c r="B31" s="13"/>
      <c r="C31" s="3">
        <v>44233.20833333394</v>
      </c>
      <c r="D31" s="7">
        <v>11</v>
      </c>
      <c r="E31" s="8">
        <v>2.2083333333333299</v>
      </c>
      <c r="F31" s="6" t="s">
        <v>1593</v>
      </c>
      <c r="G31">
        <v>49.13</v>
      </c>
      <c r="H31">
        <v>49.13</v>
      </c>
      <c r="I31">
        <v>51.6</v>
      </c>
      <c r="J31">
        <v>38.090000000000003</v>
      </c>
      <c r="K31">
        <v>0</v>
      </c>
      <c r="L31">
        <v>0.87660000000000005</v>
      </c>
      <c r="M31">
        <v>51.389694000000006</v>
      </c>
      <c r="N31">
        <v>0</v>
      </c>
      <c r="O31">
        <v>49.13</v>
      </c>
      <c r="P31">
        <v>0</v>
      </c>
      <c r="Q31">
        <v>776.64499999999998</v>
      </c>
      <c r="R31">
        <v>-388.85700000000003</v>
      </c>
      <c r="S31">
        <v>776.64499999999998</v>
      </c>
      <c r="T31">
        <v>-388.49900000000002</v>
      </c>
      <c r="U31">
        <v>-695.5</v>
      </c>
      <c r="V31">
        <v>247.5</v>
      </c>
      <c r="W31">
        <v>-694.85900000000004</v>
      </c>
      <c r="X31">
        <v>110</v>
      </c>
      <c r="Y31"/>
      <c r="Z31" s="2" t="s">
        <v>1468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118</v>
      </c>
    </row>
    <row r="32" spans="1:38" s="2" customFormat="1" x14ac:dyDescent="0.35">
      <c r="A32" s="7" t="s">
        <v>0</v>
      </c>
      <c r="B32" s="13"/>
      <c r="C32" s="3">
        <v>44233.250000000611</v>
      </c>
      <c r="D32" s="7">
        <v>13</v>
      </c>
      <c r="E32" s="8">
        <v>2.25</v>
      </c>
      <c r="F32" s="6" t="s">
        <v>1594</v>
      </c>
      <c r="G32">
        <v>64.95</v>
      </c>
      <c r="H32">
        <v>64.95</v>
      </c>
      <c r="I32">
        <v>51.6</v>
      </c>
      <c r="J32">
        <v>38.090000000000003</v>
      </c>
      <c r="K32">
        <v>0</v>
      </c>
      <c r="L32">
        <v>0.87660000000000005</v>
      </c>
      <c r="M32">
        <v>51.389694000000006</v>
      </c>
      <c r="N32">
        <v>0</v>
      </c>
      <c r="O32">
        <v>892.87400000000002</v>
      </c>
      <c r="P32">
        <v>-365.83100000000002</v>
      </c>
      <c r="Q32">
        <v>891.87400000000002</v>
      </c>
      <c r="R32">
        <v>-365.83100000000002</v>
      </c>
      <c r="S32">
        <v>-695.5</v>
      </c>
      <c r="T32">
        <v>261</v>
      </c>
      <c r="U32">
        <v>-695.5</v>
      </c>
      <c r="V32">
        <v>261</v>
      </c>
      <c r="W32" t="s">
        <v>1467</v>
      </c>
      <c r="X32">
        <v>110</v>
      </c>
      <c r="Y32"/>
      <c r="Z32" s="2" t="s">
        <v>1468</v>
      </c>
      <c r="AA32" s="2">
        <v>70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136</v>
      </c>
    </row>
    <row r="33" spans="1:38" s="2" customFormat="1" x14ac:dyDescent="0.35">
      <c r="A33" s="7" t="s">
        <v>0</v>
      </c>
      <c r="B33" s="13"/>
      <c r="C33" s="3">
        <v>44233.291666667283</v>
      </c>
      <c r="D33" s="7">
        <v>15</v>
      </c>
      <c r="E33" s="8">
        <v>2.2916666666666599</v>
      </c>
      <c r="F33" s="6" t="s">
        <v>1595</v>
      </c>
      <c r="G33">
        <v>68</v>
      </c>
      <c r="H33">
        <v>68</v>
      </c>
      <c r="I33">
        <v>51.6</v>
      </c>
      <c r="J33">
        <v>38.090000000000003</v>
      </c>
      <c r="K33">
        <v>0</v>
      </c>
      <c r="L33">
        <v>0.87660000000000005</v>
      </c>
      <c r="M33">
        <v>51.389694000000006</v>
      </c>
      <c r="N33">
        <v>0</v>
      </c>
      <c r="O33">
        <v>1083.49</v>
      </c>
      <c r="P33">
        <v>-343.96899999999999</v>
      </c>
      <c r="Q33">
        <v>1082.49</v>
      </c>
      <c r="R33">
        <v>-343.96899999999999</v>
      </c>
      <c r="S33">
        <v>-433</v>
      </c>
      <c r="T33">
        <v>0</v>
      </c>
      <c r="U33">
        <v>-433</v>
      </c>
      <c r="V33">
        <v>0</v>
      </c>
      <c r="W33" t="s">
        <v>1467</v>
      </c>
      <c r="X33">
        <v>0</v>
      </c>
      <c r="Y33"/>
      <c r="Z33" s="2" t="s">
        <v>1468</v>
      </c>
      <c r="AA33" s="2">
        <v>70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148</v>
      </c>
    </row>
    <row r="34" spans="1:38" s="2" customFormat="1" x14ac:dyDescent="0.35">
      <c r="A34" s="7" t="s">
        <v>0</v>
      </c>
      <c r="B34" s="13"/>
      <c r="C34" s="3">
        <v>44233.333333333954</v>
      </c>
      <c r="D34" s="7">
        <v>17</v>
      </c>
      <c r="E34" s="8">
        <v>2.3333333333333299</v>
      </c>
      <c r="F34" s="6" t="s">
        <v>1596</v>
      </c>
      <c r="G34">
        <v>67.5</v>
      </c>
      <c r="H34">
        <v>67.5</v>
      </c>
      <c r="I34">
        <v>51.6</v>
      </c>
      <c r="J34">
        <v>38.090000000000003</v>
      </c>
      <c r="K34">
        <v>0</v>
      </c>
      <c r="L34">
        <v>0.87660000000000005</v>
      </c>
      <c r="M34">
        <v>51.389694000000006</v>
      </c>
      <c r="N34">
        <v>0</v>
      </c>
      <c r="O34">
        <v>935.35699999999997</v>
      </c>
      <c r="P34">
        <v>-346.98899999999998</v>
      </c>
      <c r="Q34">
        <v>934.35699999999997</v>
      </c>
      <c r="R34">
        <v>-346.98899999999998</v>
      </c>
      <c r="S34">
        <v>-345.5</v>
      </c>
      <c r="T34">
        <v>0</v>
      </c>
      <c r="U34">
        <v>-345.5</v>
      </c>
      <c r="V34">
        <v>0</v>
      </c>
      <c r="W34" t="s">
        <v>1467</v>
      </c>
      <c r="X34">
        <v>0</v>
      </c>
      <c r="Y34"/>
      <c r="Z34" s="2">
        <v>5.0999999999999996</v>
      </c>
      <c r="AA34" s="2" t="s">
        <v>1468</v>
      </c>
      <c r="AB34" s="2">
        <v>204</v>
      </c>
      <c r="AC34"/>
      <c r="AD34"/>
      <c r="AE34"/>
      <c r="AF34" s="2" t="s">
        <v>1468</v>
      </c>
      <c r="AG34"/>
      <c r="AH34"/>
      <c r="AI34"/>
      <c r="AJ34"/>
      <c r="AK34"/>
      <c r="AL34">
        <v>155</v>
      </c>
    </row>
    <row r="35" spans="1:38" s="2" customFormat="1" x14ac:dyDescent="0.35">
      <c r="A35" s="7" t="s">
        <v>0</v>
      </c>
      <c r="B35" s="13"/>
      <c r="C35" s="3">
        <v>44233.375000000626</v>
      </c>
      <c r="D35" s="7">
        <v>19</v>
      </c>
      <c r="E35" s="8">
        <v>2.375</v>
      </c>
      <c r="F35" s="6" t="s">
        <v>1597</v>
      </c>
      <c r="G35">
        <v>72</v>
      </c>
      <c r="H35">
        <v>72</v>
      </c>
      <c r="I35">
        <v>51.6</v>
      </c>
      <c r="J35">
        <v>38.090000000000003</v>
      </c>
      <c r="K35">
        <v>0</v>
      </c>
      <c r="L35">
        <v>0.87660000000000005</v>
      </c>
      <c r="M35">
        <v>51.389694000000006</v>
      </c>
      <c r="N35">
        <v>0</v>
      </c>
      <c r="O35">
        <v>996.96400000000006</v>
      </c>
      <c r="P35">
        <v>-222.98599999999999</v>
      </c>
      <c r="Q35">
        <v>995.96400000000006</v>
      </c>
      <c r="R35">
        <v>-222.98599999999999</v>
      </c>
      <c r="S35">
        <v>-75</v>
      </c>
      <c r="T35">
        <v>0</v>
      </c>
      <c r="U35">
        <v>-75</v>
      </c>
      <c r="V35">
        <v>0</v>
      </c>
      <c r="W35" t="s">
        <v>1467</v>
      </c>
      <c r="X35">
        <v>0</v>
      </c>
      <c r="Y35"/>
      <c r="Z35" s="2" t="s">
        <v>1468</v>
      </c>
      <c r="AA35" s="2" t="s">
        <v>1468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172</v>
      </c>
    </row>
    <row r="36" spans="1:38" s="2" customFormat="1" x14ac:dyDescent="0.35">
      <c r="A36" s="7" t="s">
        <v>0</v>
      </c>
      <c r="B36" s="13"/>
      <c r="C36" s="3">
        <v>44233.416666667297</v>
      </c>
      <c r="D36" s="7">
        <v>21</v>
      </c>
      <c r="E36" s="8">
        <v>2.4166666666666599</v>
      </c>
      <c r="F36" s="6" t="s">
        <v>1598</v>
      </c>
      <c r="G36">
        <v>75</v>
      </c>
      <c r="H36">
        <v>75</v>
      </c>
      <c r="I36">
        <v>51.6</v>
      </c>
      <c r="J36">
        <v>38.090000000000003</v>
      </c>
      <c r="K36">
        <v>0</v>
      </c>
      <c r="L36">
        <v>0.87660000000000005</v>
      </c>
      <c r="M36">
        <v>51.389694000000006</v>
      </c>
      <c r="N36">
        <v>0</v>
      </c>
      <c r="O36">
        <v>879.57</v>
      </c>
      <c r="P36">
        <v>-325.892</v>
      </c>
      <c r="Q36">
        <v>878.57</v>
      </c>
      <c r="R36">
        <v>-325.892</v>
      </c>
      <c r="S36">
        <v>-75</v>
      </c>
      <c r="T36">
        <v>0</v>
      </c>
      <c r="U36">
        <v>-75</v>
      </c>
      <c r="V36">
        <v>0</v>
      </c>
      <c r="W36" t="s">
        <v>1467</v>
      </c>
      <c r="X36">
        <v>0</v>
      </c>
      <c r="Y36"/>
      <c r="Z36" s="2">
        <v>5.0999999999999996</v>
      </c>
      <c r="AA36" s="2" t="s">
        <v>1468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169</v>
      </c>
    </row>
    <row r="37" spans="1:38" s="2" customFormat="1" x14ac:dyDescent="0.35">
      <c r="A37" s="7" t="s">
        <v>0</v>
      </c>
      <c r="B37" s="13"/>
      <c r="C37" s="3">
        <v>44233.458333333969</v>
      </c>
      <c r="D37" s="7">
        <v>23</v>
      </c>
      <c r="E37" s="8">
        <v>2.4583333333333299</v>
      </c>
      <c r="F37" s="6" t="s">
        <v>1599</v>
      </c>
      <c r="G37">
        <v>72</v>
      </c>
      <c r="H37">
        <v>72</v>
      </c>
      <c r="I37">
        <v>51.6</v>
      </c>
      <c r="J37">
        <v>38.090000000000003</v>
      </c>
      <c r="K37">
        <v>0</v>
      </c>
      <c r="L37">
        <v>0.87660000000000005</v>
      </c>
      <c r="M37">
        <v>51.389694000000006</v>
      </c>
      <c r="N37">
        <v>0</v>
      </c>
      <c r="O37">
        <v>735.60599999999999</v>
      </c>
      <c r="P37">
        <v>-542.23099999999999</v>
      </c>
      <c r="Q37">
        <v>734.60599999999999</v>
      </c>
      <c r="R37">
        <v>-542.23099999999999</v>
      </c>
      <c r="S37">
        <v>-75</v>
      </c>
      <c r="T37">
        <v>0</v>
      </c>
      <c r="U37">
        <v>-75</v>
      </c>
      <c r="V37">
        <v>0</v>
      </c>
      <c r="W37" t="s">
        <v>1467</v>
      </c>
      <c r="X37">
        <v>0</v>
      </c>
      <c r="Y37"/>
      <c r="Z37" s="2" t="s">
        <v>1468</v>
      </c>
      <c r="AA37" s="2" t="s">
        <v>1468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161</v>
      </c>
    </row>
    <row r="38" spans="1:38" s="2" customFormat="1" x14ac:dyDescent="0.35">
      <c r="A38" s="7" t="s">
        <v>0</v>
      </c>
      <c r="B38" s="13"/>
      <c r="C38" s="3">
        <v>44233.50000000064</v>
      </c>
      <c r="D38" s="7">
        <v>25</v>
      </c>
      <c r="E38" s="8">
        <v>2.5</v>
      </c>
      <c r="F38" s="6" t="s">
        <v>1600</v>
      </c>
      <c r="G38">
        <v>35</v>
      </c>
      <c r="H38">
        <v>35</v>
      </c>
      <c r="I38">
        <v>51.6</v>
      </c>
      <c r="J38">
        <v>38.090000000000003</v>
      </c>
      <c r="K38">
        <v>0</v>
      </c>
      <c r="L38">
        <v>0.87660000000000005</v>
      </c>
      <c r="M38">
        <v>51.389694000000006</v>
      </c>
      <c r="N38">
        <v>0</v>
      </c>
      <c r="O38">
        <v>797.25099999999998</v>
      </c>
      <c r="P38">
        <v>-712.553</v>
      </c>
      <c r="Q38">
        <v>796.25099999999998</v>
      </c>
      <c r="R38">
        <v>-712.553</v>
      </c>
      <c r="S38">
        <v>-75</v>
      </c>
      <c r="T38">
        <v>0</v>
      </c>
      <c r="U38">
        <v>-75</v>
      </c>
      <c r="V38">
        <v>0</v>
      </c>
      <c r="W38" t="s">
        <v>1467</v>
      </c>
      <c r="X38">
        <v>0</v>
      </c>
      <c r="Y38"/>
      <c r="Z38" s="2">
        <v>5.0999999999999996</v>
      </c>
      <c r="AA38" s="2" t="s">
        <v>1468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150</v>
      </c>
    </row>
    <row r="39" spans="1:38" s="2" customFormat="1" x14ac:dyDescent="0.35">
      <c r="A39" s="7" t="s">
        <v>0</v>
      </c>
      <c r="B39" s="13"/>
      <c r="C39" s="3">
        <v>44233.541666667312</v>
      </c>
      <c r="D39" s="7">
        <v>27</v>
      </c>
      <c r="E39" s="8">
        <v>2.5416666666666599</v>
      </c>
      <c r="F39" s="6" t="s">
        <v>1601</v>
      </c>
      <c r="G39">
        <v>71</v>
      </c>
      <c r="H39">
        <v>71</v>
      </c>
      <c r="I39">
        <v>51.6</v>
      </c>
      <c r="J39">
        <v>38.090000000000003</v>
      </c>
      <c r="K39">
        <v>0</v>
      </c>
      <c r="L39">
        <v>0.87660000000000005</v>
      </c>
      <c r="M39">
        <v>51.389694000000006</v>
      </c>
      <c r="N39">
        <v>0</v>
      </c>
      <c r="O39">
        <v>651.75</v>
      </c>
      <c r="P39">
        <v>-646.43200000000002</v>
      </c>
      <c r="Q39">
        <v>650.75</v>
      </c>
      <c r="R39">
        <v>-646.43200000000002</v>
      </c>
      <c r="S39">
        <v>0</v>
      </c>
      <c r="T39">
        <v>0</v>
      </c>
      <c r="U39">
        <v>0</v>
      </c>
      <c r="V39">
        <v>0</v>
      </c>
      <c r="W39" t="s">
        <v>1467</v>
      </c>
      <c r="X39">
        <v>0</v>
      </c>
      <c r="Y39"/>
      <c r="Z39" s="2" t="s">
        <v>1468</v>
      </c>
      <c r="AA39" s="2">
        <v>63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152</v>
      </c>
    </row>
    <row r="40" spans="1:38" s="2" customFormat="1" x14ac:dyDescent="0.35">
      <c r="A40" s="7" t="s">
        <v>0</v>
      </c>
      <c r="B40" s="13"/>
      <c r="C40" s="3">
        <v>44233.583333333983</v>
      </c>
      <c r="D40" s="7">
        <v>29</v>
      </c>
      <c r="E40" s="8">
        <v>2.5833333333333299</v>
      </c>
      <c r="F40" s="6" t="s">
        <v>1602</v>
      </c>
      <c r="G40">
        <v>13.1</v>
      </c>
      <c r="H40">
        <v>13.1</v>
      </c>
      <c r="I40">
        <v>51.6</v>
      </c>
      <c r="J40">
        <v>38.090000000000003</v>
      </c>
      <c r="K40">
        <v>0</v>
      </c>
      <c r="L40">
        <v>0.87660000000000005</v>
      </c>
      <c r="M40">
        <v>51.389694000000006</v>
      </c>
      <c r="N40">
        <v>0</v>
      </c>
      <c r="O40">
        <v>645</v>
      </c>
      <c r="P40">
        <v>-736.57500000000005</v>
      </c>
      <c r="Q40">
        <v>645</v>
      </c>
      <c r="R40">
        <v>-735.57500000000005</v>
      </c>
      <c r="S40">
        <v>0</v>
      </c>
      <c r="T40">
        <v>0</v>
      </c>
      <c r="U40">
        <v>0</v>
      </c>
      <c r="V40">
        <v>0</v>
      </c>
      <c r="W40" t="s">
        <v>1467</v>
      </c>
      <c r="X40">
        <v>0</v>
      </c>
      <c r="Y40"/>
      <c r="Z40" s="2" t="s">
        <v>1468</v>
      </c>
      <c r="AA40" s="2">
        <v>62.9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148</v>
      </c>
    </row>
    <row r="41" spans="1:38" s="2" customFormat="1" x14ac:dyDescent="0.35">
      <c r="A41" s="7" t="s">
        <v>0</v>
      </c>
      <c r="B41" s="13"/>
      <c r="C41" s="3">
        <v>44233.625000000655</v>
      </c>
      <c r="D41" s="7">
        <v>31</v>
      </c>
      <c r="E41" s="8">
        <v>2.625</v>
      </c>
      <c r="F41" s="6" t="s">
        <v>1603</v>
      </c>
      <c r="G41">
        <v>35</v>
      </c>
      <c r="H41">
        <v>35</v>
      </c>
      <c r="I41">
        <v>51.6</v>
      </c>
      <c r="J41">
        <v>38.090000000000003</v>
      </c>
      <c r="K41">
        <v>0</v>
      </c>
      <c r="L41">
        <v>0.87660000000000005</v>
      </c>
      <c r="M41">
        <v>51.389694000000006</v>
      </c>
      <c r="N41">
        <v>0</v>
      </c>
      <c r="O41">
        <v>441.96899999999999</v>
      </c>
      <c r="P41">
        <v>-457.63499999999999</v>
      </c>
      <c r="Q41">
        <v>440.96899999999999</v>
      </c>
      <c r="R41">
        <v>-457.63499999999999</v>
      </c>
      <c r="S41">
        <v>0</v>
      </c>
      <c r="T41">
        <v>26.8</v>
      </c>
      <c r="U41">
        <v>0</v>
      </c>
      <c r="V41">
        <v>26.8</v>
      </c>
      <c r="W41" t="s">
        <v>1467</v>
      </c>
      <c r="X41">
        <v>0</v>
      </c>
      <c r="Y41"/>
      <c r="Z41" s="2" t="s">
        <v>1468</v>
      </c>
      <c r="AA41" s="2">
        <v>63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148</v>
      </c>
    </row>
    <row r="42" spans="1:38" s="2" customFormat="1" x14ac:dyDescent="0.35">
      <c r="A42" s="7" t="s">
        <v>0</v>
      </c>
      <c r="B42" s="13"/>
      <c r="C42" s="3">
        <v>44233.666666667326</v>
      </c>
      <c r="D42" s="7">
        <v>33</v>
      </c>
      <c r="E42" s="8">
        <v>2.6666666666666599</v>
      </c>
      <c r="F42" s="6" t="s">
        <v>1604</v>
      </c>
      <c r="G42">
        <v>70</v>
      </c>
      <c r="H42">
        <v>70</v>
      </c>
      <c r="I42">
        <v>51.6</v>
      </c>
      <c r="J42">
        <v>38.090000000000003</v>
      </c>
      <c r="K42">
        <v>0</v>
      </c>
      <c r="L42">
        <v>0.87660000000000005</v>
      </c>
      <c r="M42">
        <v>51.389694000000006</v>
      </c>
      <c r="N42">
        <v>0</v>
      </c>
      <c r="O42">
        <v>546.81299999999999</v>
      </c>
      <c r="P42">
        <v>-292.74</v>
      </c>
      <c r="Q42">
        <v>545.81299999999999</v>
      </c>
      <c r="R42">
        <v>-292.74</v>
      </c>
      <c r="S42">
        <v>0</v>
      </c>
      <c r="T42">
        <v>0</v>
      </c>
      <c r="U42">
        <v>0</v>
      </c>
      <c r="V42">
        <v>0</v>
      </c>
      <c r="W42" t="s">
        <v>1467</v>
      </c>
      <c r="X42">
        <v>0</v>
      </c>
      <c r="Y42"/>
      <c r="Z42" s="2" t="s">
        <v>1468</v>
      </c>
      <c r="AA42" s="2">
        <v>42.2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158</v>
      </c>
    </row>
    <row r="43" spans="1:38" s="2" customFormat="1" x14ac:dyDescent="0.35">
      <c r="A43" s="7" t="s">
        <v>0</v>
      </c>
      <c r="B43" s="13"/>
      <c r="C43" s="3">
        <v>44233.708333333998</v>
      </c>
      <c r="D43" s="7">
        <v>35</v>
      </c>
      <c r="E43" s="8">
        <v>2.7083333333333299</v>
      </c>
      <c r="F43" s="6" t="s">
        <v>1605</v>
      </c>
      <c r="G43">
        <v>78.75</v>
      </c>
      <c r="H43">
        <v>78.75</v>
      </c>
      <c r="I43">
        <v>51.6</v>
      </c>
      <c r="J43">
        <v>38.090000000000003</v>
      </c>
      <c r="K43">
        <v>0</v>
      </c>
      <c r="L43">
        <v>0.87660000000000005</v>
      </c>
      <c r="M43">
        <v>51.389694000000006</v>
      </c>
      <c r="N43">
        <v>0</v>
      </c>
      <c r="O43">
        <v>450.50299999999999</v>
      </c>
      <c r="P43">
        <v>-330.06200000000001</v>
      </c>
      <c r="Q43">
        <v>449.50299999999999</v>
      </c>
      <c r="R43">
        <v>-330.06200000000001</v>
      </c>
      <c r="S43">
        <v>0</v>
      </c>
      <c r="T43">
        <v>0</v>
      </c>
      <c r="U43">
        <v>0</v>
      </c>
      <c r="V43">
        <v>0</v>
      </c>
      <c r="W43" t="s">
        <v>1467</v>
      </c>
      <c r="X43">
        <v>0</v>
      </c>
      <c r="Y43"/>
      <c r="Z43" s="2" t="s">
        <v>1468</v>
      </c>
      <c r="AA43" s="2">
        <v>83.83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164</v>
      </c>
    </row>
    <row r="44" spans="1:38" s="2" customFormat="1" x14ac:dyDescent="0.35">
      <c r="A44" s="7" t="s">
        <v>0</v>
      </c>
      <c r="B44" s="13"/>
      <c r="C44" s="3">
        <v>44233.750000000669</v>
      </c>
      <c r="D44" s="7">
        <v>37</v>
      </c>
      <c r="E44" s="8">
        <v>2.75</v>
      </c>
      <c r="F44" s="6" t="s">
        <v>1606</v>
      </c>
      <c r="G44">
        <v>88</v>
      </c>
      <c r="H44">
        <v>88</v>
      </c>
      <c r="I44">
        <v>51.6</v>
      </c>
      <c r="J44">
        <v>38.090000000000003</v>
      </c>
      <c r="K44">
        <v>0</v>
      </c>
      <c r="L44">
        <v>0.87660000000000005</v>
      </c>
      <c r="M44">
        <v>51.389694000000006</v>
      </c>
      <c r="N44">
        <v>0</v>
      </c>
      <c r="O44">
        <v>615.57100000000003</v>
      </c>
      <c r="P44">
        <v>-243.678</v>
      </c>
      <c r="Q44">
        <v>614.57100000000003</v>
      </c>
      <c r="R44">
        <v>-243.678</v>
      </c>
      <c r="S44">
        <v>0</v>
      </c>
      <c r="T44">
        <v>0</v>
      </c>
      <c r="U44">
        <v>0</v>
      </c>
      <c r="V44">
        <v>0</v>
      </c>
      <c r="W44" t="s">
        <v>1467</v>
      </c>
      <c r="X44">
        <v>0</v>
      </c>
      <c r="Y44"/>
      <c r="Z44" s="2" t="s">
        <v>1468</v>
      </c>
      <c r="AA44" s="2">
        <v>84.9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163</v>
      </c>
    </row>
    <row r="45" spans="1:38" s="2" customFormat="1" x14ac:dyDescent="0.35">
      <c r="A45" s="7" t="s">
        <v>0</v>
      </c>
      <c r="B45" s="13"/>
      <c r="C45" s="3">
        <v>44233.791666667341</v>
      </c>
      <c r="D45" s="7">
        <v>39</v>
      </c>
      <c r="E45" s="8">
        <v>2.7916666666666599</v>
      </c>
      <c r="F45" s="6" t="s">
        <v>1607</v>
      </c>
      <c r="G45">
        <v>77</v>
      </c>
      <c r="H45">
        <v>77</v>
      </c>
      <c r="I45">
        <v>51.6</v>
      </c>
      <c r="J45">
        <v>38.090000000000003</v>
      </c>
      <c r="K45">
        <v>0</v>
      </c>
      <c r="L45">
        <v>0.87660000000000005</v>
      </c>
      <c r="M45">
        <v>51.389694000000006</v>
      </c>
      <c r="N45">
        <v>0</v>
      </c>
      <c r="O45">
        <v>434.35399999999998</v>
      </c>
      <c r="P45">
        <v>-338.79700000000003</v>
      </c>
      <c r="Q45">
        <v>433.35399999999998</v>
      </c>
      <c r="R45">
        <v>-338.79700000000003</v>
      </c>
      <c r="S45">
        <v>0</v>
      </c>
      <c r="T45">
        <v>0</v>
      </c>
      <c r="U45">
        <v>0</v>
      </c>
      <c r="V45">
        <v>0</v>
      </c>
      <c r="W45" t="s">
        <v>1467</v>
      </c>
      <c r="X45">
        <v>0</v>
      </c>
      <c r="Y45"/>
      <c r="Z45" s="2" t="s">
        <v>1468</v>
      </c>
      <c r="AA45" s="2">
        <v>83.9</v>
      </c>
      <c r="AB45" s="2" t="e">
        <v>#VALUE!</v>
      </c>
      <c r="AC45"/>
      <c r="AD45"/>
      <c r="AE45"/>
      <c r="AF45" s="2" t="s">
        <v>1468</v>
      </c>
      <c r="AG45"/>
      <c r="AH45"/>
      <c r="AI45"/>
      <c r="AJ45"/>
      <c r="AK45"/>
      <c r="AL45">
        <v>156</v>
      </c>
    </row>
    <row r="46" spans="1:38" s="2" customFormat="1" x14ac:dyDescent="0.35">
      <c r="A46" s="7" t="s">
        <v>0</v>
      </c>
      <c r="B46" s="13"/>
      <c r="C46" s="3">
        <v>44233.833333334012</v>
      </c>
      <c r="D46" s="7">
        <v>41</v>
      </c>
      <c r="E46" s="8">
        <v>2.8333333333333299</v>
      </c>
      <c r="F46" s="6" t="s">
        <v>1608</v>
      </c>
      <c r="G46">
        <v>23</v>
      </c>
      <c r="H46">
        <v>23</v>
      </c>
      <c r="I46">
        <v>51.6</v>
      </c>
      <c r="J46">
        <v>38.090000000000003</v>
      </c>
      <c r="K46">
        <v>0</v>
      </c>
      <c r="L46">
        <v>0.87660000000000005</v>
      </c>
      <c r="M46">
        <v>51.389694000000006</v>
      </c>
      <c r="N46">
        <v>0</v>
      </c>
      <c r="O46">
        <v>629.88300000000004</v>
      </c>
      <c r="P46">
        <v>-733.11099999999999</v>
      </c>
      <c r="Q46">
        <v>629.88300000000004</v>
      </c>
      <c r="R46">
        <v>-732.11099999999999</v>
      </c>
      <c r="S46">
        <v>0</v>
      </c>
      <c r="T46">
        <v>0</v>
      </c>
      <c r="U46">
        <v>0</v>
      </c>
      <c r="V46">
        <v>0</v>
      </c>
      <c r="W46" t="s">
        <v>1467</v>
      </c>
      <c r="X46">
        <v>105</v>
      </c>
      <c r="Y46"/>
      <c r="Z46" s="2" t="s">
        <v>1468</v>
      </c>
      <c r="AA46" s="2">
        <v>44.1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135</v>
      </c>
    </row>
    <row r="47" spans="1:38" s="2" customFormat="1" x14ac:dyDescent="0.35">
      <c r="A47" s="7" t="s">
        <v>0</v>
      </c>
      <c r="B47" s="13"/>
      <c r="C47" s="3">
        <v>44233.875000000684</v>
      </c>
      <c r="D47" s="7">
        <v>43</v>
      </c>
      <c r="E47" s="8">
        <v>2.875</v>
      </c>
      <c r="F47" s="6" t="s">
        <v>1609</v>
      </c>
      <c r="G47">
        <v>28.72</v>
      </c>
      <c r="H47">
        <v>28.72</v>
      </c>
      <c r="I47">
        <v>51.6</v>
      </c>
      <c r="J47">
        <v>38.090000000000003</v>
      </c>
      <c r="K47">
        <v>0</v>
      </c>
      <c r="L47">
        <v>0.87660000000000005</v>
      </c>
      <c r="M47">
        <v>51.389694000000006</v>
      </c>
      <c r="N47">
        <v>0</v>
      </c>
      <c r="O47">
        <v>790.21699999999998</v>
      </c>
      <c r="P47">
        <v>-381.173</v>
      </c>
      <c r="Q47">
        <v>790.21699999999998</v>
      </c>
      <c r="R47">
        <v>-381.173</v>
      </c>
      <c r="S47">
        <v>-499.5</v>
      </c>
      <c r="T47">
        <v>0</v>
      </c>
      <c r="U47">
        <v>-498.5</v>
      </c>
      <c r="V47">
        <v>0</v>
      </c>
      <c r="W47" t="s">
        <v>1467</v>
      </c>
      <c r="X47">
        <v>105</v>
      </c>
      <c r="Y47"/>
      <c r="Z47" s="2" t="s">
        <v>1468</v>
      </c>
      <c r="AA47" s="2">
        <v>70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123</v>
      </c>
    </row>
    <row r="48" spans="1:38" s="2" customFormat="1" x14ac:dyDescent="0.35">
      <c r="A48" s="7" t="s">
        <v>0</v>
      </c>
      <c r="B48" s="13"/>
      <c r="C48" s="3">
        <v>44233.916666667355</v>
      </c>
      <c r="D48" s="7">
        <v>45</v>
      </c>
      <c r="E48" s="8">
        <v>2.9166666666666599</v>
      </c>
      <c r="F48" s="6" t="s">
        <v>1610</v>
      </c>
      <c r="G48">
        <v>25.95</v>
      </c>
      <c r="H48">
        <v>25.95</v>
      </c>
      <c r="I48">
        <v>51.6</v>
      </c>
      <c r="J48">
        <v>38.090000000000003</v>
      </c>
      <c r="K48">
        <v>0</v>
      </c>
      <c r="L48">
        <v>0.87660000000000005</v>
      </c>
      <c r="M48">
        <v>51.389694000000006</v>
      </c>
      <c r="N48">
        <v>0</v>
      </c>
      <c r="O48">
        <v>1135.2670000000001</v>
      </c>
      <c r="P48">
        <v>-472.55099999999999</v>
      </c>
      <c r="Q48">
        <v>1135.2670000000001</v>
      </c>
      <c r="R48">
        <v>-472.55099999999999</v>
      </c>
      <c r="S48">
        <v>-711</v>
      </c>
      <c r="T48">
        <v>0</v>
      </c>
      <c r="U48">
        <v>-710</v>
      </c>
      <c r="V48">
        <v>0</v>
      </c>
      <c r="W48" t="s">
        <v>1467</v>
      </c>
      <c r="X48">
        <v>105</v>
      </c>
      <c r="Y48"/>
      <c r="Z48" s="2" t="s">
        <v>1468</v>
      </c>
      <c r="AA48" s="2">
        <v>66.75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105</v>
      </c>
    </row>
    <row r="49" spans="1:38" s="2" customFormat="1" x14ac:dyDescent="0.35">
      <c r="A49" s="7" t="s">
        <v>0</v>
      </c>
      <c r="B49" s="13"/>
      <c r="C49" s="3">
        <v>44233.958333334027</v>
      </c>
      <c r="D49" s="7">
        <v>47</v>
      </c>
      <c r="E49" s="8">
        <v>2.9583333333333299</v>
      </c>
      <c r="F49" s="6" t="s">
        <v>1611</v>
      </c>
      <c r="G49">
        <v>11</v>
      </c>
      <c r="H49">
        <v>11</v>
      </c>
      <c r="I49">
        <v>51.6</v>
      </c>
      <c r="J49">
        <v>38.090000000000003</v>
      </c>
      <c r="K49">
        <v>0</v>
      </c>
      <c r="L49">
        <v>0.87660000000000005</v>
      </c>
      <c r="M49">
        <v>51.389694000000006</v>
      </c>
      <c r="N49">
        <v>0</v>
      </c>
      <c r="O49">
        <v>1448.6310000000001</v>
      </c>
      <c r="P49">
        <v>-347.62799999999999</v>
      </c>
      <c r="Q49">
        <v>1448.6310000000001</v>
      </c>
      <c r="R49">
        <v>-346.62799999999999</v>
      </c>
      <c r="S49">
        <v>-1499</v>
      </c>
      <c r="T49">
        <v>197.5</v>
      </c>
      <c r="U49">
        <v>-1499</v>
      </c>
      <c r="V49">
        <v>197.5</v>
      </c>
      <c r="W49" t="s">
        <v>1467</v>
      </c>
      <c r="X49">
        <v>577.5</v>
      </c>
      <c r="Y49"/>
      <c r="Z49" s="2" t="s">
        <v>1468</v>
      </c>
      <c r="AA49" s="2">
        <v>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99</v>
      </c>
    </row>
    <row r="50" spans="1:38" s="2" customFormat="1" x14ac:dyDescent="0.35">
      <c r="A50" s="7" t="s">
        <v>0</v>
      </c>
      <c r="B50" s="13">
        <v>44234</v>
      </c>
      <c r="C50" s="3">
        <v>44234.000000000698</v>
      </c>
      <c r="D50" s="7">
        <v>1</v>
      </c>
      <c r="E50" s="8">
        <v>3</v>
      </c>
      <c r="F50" s="6" t="s">
        <v>1612</v>
      </c>
      <c r="G50">
        <v>3</v>
      </c>
      <c r="H50">
        <v>3</v>
      </c>
      <c r="I50">
        <v>51.6</v>
      </c>
      <c r="J50">
        <v>38.090000000000003</v>
      </c>
      <c r="K50">
        <v>0</v>
      </c>
      <c r="L50">
        <v>0.87660000000000005</v>
      </c>
      <c r="M50">
        <v>51.389694000000006</v>
      </c>
      <c r="N50">
        <v>0</v>
      </c>
      <c r="O50">
        <v>1084.0899999999999</v>
      </c>
      <c r="P50">
        <v>-327.35500000000002</v>
      </c>
      <c r="Q50">
        <v>1084.0899999999999</v>
      </c>
      <c r="R50">
        <v>-327.35500000000002</v>
      </c>
      <c r="S50">
        <v>-1499</v>
      </c>
      <c r="T50">
        <v>197.5</v>
      </c>
      <c r="U50">
        <v>-1498</v>
      </c>
      <c r="V50">
        <v>197.5</v>
      </c>
      <c r="W50" t="s">
        <v>1467</v>
      </c>
      <c r="X50">
        <v>577.5</v>
      </c>
      <c r="Y50"/>
      <c r="Z50" s="2" t="e">
        <v>#REF!</v>
      </c>
      <c r="AA50" s="2" t="e">
        <v>#REF!</v>
      </c>
      <c r="AB50"/>
      <c r="AC50"/>
      <c r="AD50"/>
      <c r="AE50"/>
      <c r="AF50" s="2" t="e">
        <v>#REF!</v>
      </c>
      <c r="AG50"/>
      <c r="AH50"/>
      <c r="AI50"/>
      <c r="AJ50"/>
      <c r="AK50"/>
      <c r="AL50">
        <v>90</v>
      </c>
    </row>
    <row r="51" spans="1:38" s="2" customFormat="1" x14ac:dyDescent="0.35">
      <c r="A51" s="7" t="s">
        <v>0</v>
      </c>
      <c r="B51" s="13"/>
      <c r="C51" s="3">
        <v>44234.04166666737</v>
      </c>
      <c r="D51" s="7">
        <v>3</v>
      </c>
      <c r="E51" s="8">
        <v>4.1666666666666664E-2</v>
      </c>
      <c r="F51" s="6" t="s">
        <v>1613</v>
      </c>
      <c r="G51">
        <v>11.5</v>
      </c>
      <c r="H51">
        <v>11.5</v>
      </c>
      <c r="I51">
        <v>51.6</v>
      </c>
      <c r="J51">
        <v>38.090000000000003</v>
      </c>
      <c r="K51">
        <v>0</v>
      </c>
      <c r="L51">
        <v>0.87660000000000005</v>
      </c>
      <c r="M51">
        <v>51.389694000000006</v>
      </c>
      <c r="N51">
        <v>0</v>
      </c>
      <c r="O51">
        <v>1414.415</v>
      </c>
      <c r="P51">
        <v>-359.98200000000003</v>
      </c>
      <c r="Q51">
        <v>1414.415</v>
      </c>
      <c r="R51">
        <v>-359.98200000000003</v>
      </c>
      <c r="S51">
        <v>-1399</v>
      </c>
      <c r="T51">
        <v>197.5</v>
      </c>
      <c r="U51">
        <v>-1398</v>
      </c>
      <c r="V51">
        <v>197.5</v>
      </c>
      <c r="W51" t="s">
        <v>1467</v>
      </c>
      <c r="X51">
        <v>577.5</v>
      </c>
      <c r="Y51"/>
      <c r="Z51" s="2" t="e">
        <v>#REF!</v>
      </c>
      <c r="AA51" s="2" t="e">
        <v>#REF!</v>
      </c>
      <c r="AB51"/>
      <c r="AC51"/>
      <c r="AD51"/>
      <c r="AE51"/>
      <c r="AF51" s="2" t="e">
        <v>#REF!</v>
      </c>
      <c r="AG51"/>
      <c r="AH51"/>
      <c r="AI51"/>
      <c r="AJ51"/>
      <c r="AK51"/>
      <c r="AL51">
        <v>95</v>
      </c>
    </row>
    <row r="52" spans="1:38" s="2" customFormat="1" x14ac:dyDescent="0.35">
      <c r="A52" s="7" t="s">
        <v>0</v>
      </c>
      <c r="B52" s="13"/>
      <c r="C52" s="3">
        <v>44234.083333334042</v>
      </c>
      <c r="D52" s="7">
        <v>5</v>
      </c>
      <c r="E52" s="8">
        <v>8.3333333333333301E-2</v>
      </c>
      <c r="F52" s="6" t="s">
        <v>1614</v>
      </c>
      <c r="G52">
        <v>-3.93</v>
      </c>
      <c r="H52">
        <v>-3.93</v>
      </c>
      <c r="I52">
        <v>51.6</v>
      </c>
      <c r="J52">
        <v>38.090000000000003</v>
      </c>
      <c r="K52">
        <v>0</v>
      </c>
      <c r="L52">
        <v>0.87660000000000005</v>
      </c>
      <c r="M52">
        <v>51.389694000000006</v>
      </c>
      <c r="N52">
        <v>0</v>
      </c>
      <c r="O52">
        <v>962.827</v>
      </c>
      <c r="P52">
        <v>-441.33300000000003</v>
      </c>
      <c r="Q52">
        <v>962.827</v>
      </c>
      <c r="R52">
        <v>-441.33300000000003</v>
      </c>
      <c r="S52">
        <v>-1399</v>
      </c>
      <c r="T52">
        <v>200.21899999999999</v>
      </c>
      <c r="U52">
        <v>-1398</v>
      </c>
      <c r="V52">
        <v>200.21899999999999</v>
      </c>
      <c r="W52" t="s">
        <v>1467</v>
      </c>
      <c r="X52">
        <v>576.5</v>
      </c>
      <c r="Y52"/>
      <c r="Z52" s="2" t="e">
        <v>#REF!</v>
      </c>
      <c r="AA52" s="2" t="e">
        <v>#REF!</v>
      </c>
      <c r="AB52"/>
      <c r="AC52"/>
      <c r="AD52"/>
      <c r="AE52"/>
      <c r="AF52" s="2" t="e">
        <v>#REF!</v>
      </c>
      <c r="AG52"/>
      <c r="AH52"/>
      <c r="AI52"/>
      <c r="AJ52"/>
      <c r="AK52"/>
      <c r="AL52">
        <v>83</v>
      </c>
    </row>
    <row r="53" spans="1:38" s="2" customFormat="1" x14ac:dyDescent="0.35">
      <c r="A53" s="7" t="s">
        <v>0</v>
      </c>
      <c r="B53" s="13"/>
      <c r="C53" s="3">
        <v>44234.125000000713</v>
      </c>
      <c r="D53" s="7">
        <v>7</v>
      </c>
      <c r="E53" s="8">
        <v>0.125</v>
      </c>
      <c r="F53" s="6" t="s">
        <v>1615</v>
      </c>
      <c r="G53">
        <v>-5.82</v>
      </c>
      <c r="H53">
        <v>-5.82</v>
      </c>
      <c r="I53">
        <v>51.6</v>
      </c>
      <c r="J53">
        <v>38.090000000000003</v>
      </c>
      <c r="K53">
        <v>0</v>
      </c>
      <c r="L53">
        <v>0.87660000000000005</v>
      </c>
      <c r="M53">
        <v>51.389694000000006</v>
      </c>
      <c r="N53">
        <v>0</v>
      </c>
      <c r="O53">
        <v>855.45799999999997</v>
      </c>
      <c r="P53">
        <v>-328.56900000000002</v>
      </c>
      <c r="Q53">
        <v>855.45799999999997</v>
      </c>
      <c r="R53">
        <v>-328.56900000000002</v>
      </c>
      <c r="S53">
        <v>-1372</v>
      </c>
      <c r="T53">
        <v>197.5</v>
      </c>
      <c r="U53">
        <v>-1371</v>
      </c>
      <c r="V53">
        <v>197.5</v>
      </c>
      <c r="W53" t="s">
        <v>1467</v>
      </c>
      <c r="X53">
        <v>576.5</v>
      </c>
      <c r="Y53"/>
      <c r="Z53" s="2" t="e">
        <v>#REF!</v>
      </c>
      <c r="AA53" s="2" t="e">
        <v>#REF!</v>
      </c>
      <c r="AB53"/>
      <c r="AC53"/>
      <c r="AD53"/>
      <c r="AE53"/>
      <c r="AF53" s="2" t="e">
        <v>#REF!</v>
      </c>
      <c r="AG53"/>
      <c r="AH53"/>
      <c r="AI53"/>
      <c r="AJ53"/>
      <c r="AK53"/>
      <c r="AL53">
        <v>84</v>
      </c>
    </row>
    <row r="54" spans="1:38" s="2" customFormat="1" x14ac:dyDescent="0.35">
      <c r="A54" s="7" t="s">
        <v>0</v>
      </c>
      <c r="B54" s="13"/>
      <c r="C54" s="3">
        <v>44234.166666667385</v>
      </c>
      <c r="D54" s="7">
        <v>9</v>
      </c>
      <c r="E54" s="8">
        <v>0.16666666666666599</v>
      </c>
      <c r="F54" s="6" t="s">
        <v>1616</v>
      </c>
      <c r="G54">
        <v>-8.5</v>
      </c>
      <c r="H54">
        <v>-8.5</v>
      </c>
      <c r="I54">
        <v>51.6</v>
      </c>
      <c r="J54">
        <v>38.090000000000003</v>
      </c>
      <c r="K54">
        <v>0</v>
      </c>
      <c r="L54">
        <v>0.87660000000000005</v>
      </c>
      <c r="M54">
        <v>51.389694000000006</v>
      </c>
      <c r="N54">
        <v>0</v>
      </c>
      <c r="O54">
        <v>625.75</v>
      </c>
      <c r="P54">
        <v>-369.16699999999997</v>
      </c>
      <c r="Q54">
        <v>625.75</v>
      </c>
      <c r="R54">
        <v>-369.16699999999997</v>
      </c>
      <c r="S54">
        <v>-1494</v>
      </c>
      <c r="T54">
        <v>197.5</v>
      </c>
      <c r="U54">
        <v>-1493</v>
      </c>
      <c r="V54">
        <v>197.5</v>
      </c>
      <c r="W54" t="s">
        <v>1467</v>
      </c>
      <c r="X54">
        <v>577.5</v>
      </c>
      <c r="Y54"/>
      <c r="Z54" s="2" t="e">
        <v>#REF!</v>
      </c>
      <c r="AA54" s="2" t="e">
        <v>#REF!</v>
      </c>
      <c r="AB54"/>
      <c r="AC54"/>
      <c r="AD54"/>
      <c r="AE54"/>
      <c r="AF54" s="2" t="e">
        <v>#REF!</v>
      </c>
      <c r="AG54"/>
      <c r="AH54"/>
      <c r="AI54"/>
      <c r="AJ54"/>
      <c r="AK54"/>
      <c r="AL54">
        <v>79</v>
      </c>
    </row>
    <row r="55" spans="1:38" s="2" customFormat="1" x14ac:dyDescent="0.35">
      <c r="A55" s="7" t="s">
        <v>0</v>
      </c>
      <c r="B55" s="13"/>
      <c r="C55" s="3">
        <v>44234.208333334056</v>
      </c>
      <c r="D55" s="7">
        <v>11</v>
      </c>
      <c r="E55" s="8">
        <v>0.20833333333333301</v>
      </c>
      <c r="F55" s="6" t="s">
        <v>1617</v>
      </c>
      <c r="G55">
        <v>-8.3000000000000007</v>
      </c>
      <c r="H55">
        <v>-8.3000000000000007</v>
      </c>
      <c r="I55">
        <v>51.6</v>
      </c>
      <c r="J55">
        <v>38.090000000000003</v>
      </c>
      <c r="K55">
        <v>0</v>
      </c>
      <c r="L55">
        <v>0.87660000000000005</v>
      </c>
      <c r="M55">
        <v>51.389694000000006</v>
      </c>
      <c r="N55">
        <v>0</v>
      </c>
      <c r="O55">
        <v>755.11</v>
      </c>
      <c r="P55">
        <v>-332.05</v>
      </c>
      <c r="Q55">
        <v>755.11</v>
      </c>
      <c r="R55">
        <v>-332.05</v>
      </c>
      <c r="S55">
        <v>-1494</v>
      </c>
      <c r="T55">
        <v>197.5</v>
      </c>
      <c r="U55">
        <v>-1493</v>
      </c>
      <c r="V55">
        <v>197.5</v>
      </c>
      <c r="W55" t="s">
        <v>1467</v>
      </c>
      <c r="X55">
        <v>577.5</v>
      </c>
      <c r="Y55"/>
      <c r="Z55" s="2" t="e">
        <v>#REF!</v>
      </c>
      <c r="AA55" s="2" t="e">
        <v>#REF!</v>
      </c>
      <c r="AB55"/>
      <c r="AC55"/>
      <c r="AD55"/>
      <c r="AE55"/>
      <c r="AF55" s="2" t="e">
        <v>#REF!</v>
      </c>
      <c r="AG55"/>
      <c r="AH55"/>
      <c r="AI55"/>
      <c r="AJ55"/>
      <c r="AK55"/>
      <c r="AL55">
        <v>80</v>
      </c>
    </row>
    <row r="56" spans="1:38" s="2" customFormat="1" x14ac:dyDescent="0.35">
      <c r="A56" s="7" t="s">
        <v>0</v>
      </c>
      <c r="B56" s="13"/>
      <c r="C56" s="3">
        <v>44234.250000000728</v>
      </c>
      <c r="D56" s="7">
        <v>13</v>
      </c>
      <c r="E56" s="8">
        <v>0.25</v>
      </c>
      <c r="F56" s="6" t="s">
        <v>1618</v>
      </c>
      <c r="G56">
        <v>-8</v>
      </c>
      <c r="H56">
        <v>-8</v>
      </c>
      <c r="I56">
        <v>51.6</v>
      </c>
      <c r="J56">
        <v>38.090000000000003</v>
      </c>
      <c r="K56">
        <v>0</v>
      </c>
      <c r="L56">
        <v>0.87660000000000005</v>
      </c>
      <c r="M56">
        <v>51.389694000000006</v>
      </c>
      <c r="N56">
        <v>0</v>
      </c>
      <c r="O56">
        <v>729.47</v>
      </c>
      <c r="P56">
        <v>-329.63799999999998</v>
      </c>
      <c r="Q56">
        <v>729.47</v>
      </c>
      <c r="R56">
        <v>-329.63799999999998</v>
      </c>
      <c r="S56">
        <v>-1499</v>
      </c>
      <c r="T56">
        <v>197.5</v>
      </c>
      <c r="U56">
        <v>-1498</v>
      </c>
      <c r="V56">
        <v>197.5</v>
      </c>
      <c r="W56" t="s">
        <v>1467</v>
      </c>
      <c r="X56">
        <v>577.5</v>
      </c>
      <c r="Y56"/>
      <c r="Z56" s="2" t="e">
        <v>#REF!</v>
      </c>
      <c r="AA56" s="2" t="e">
        <v>#REF!</v>
      </c>
      <c r="AB56"/>
      <c r="AC56"/>
      <c r="AD56"/>
      <c r="AE56"/>
      <c r="AF56" s="2" t="e">
        <v>#REF!</v>
      </c>
      <c r="AG56"/>
      <c r="AH56"/>
      <c r="AI56"/>
      <c r="AJ56"/>
      <c r="AK56"/>
      <c r="AL56">
        <v>79</v>
      </c>
    </row>
    <row r="57" spans="1:38" s="2" customFormat="1" x14ac:dyDescent="0.35">
      <c r="A57" s="7" t="s">
        <v>0</v>
      </c>
      <c r="B57" s="13"/>
      <c r="C57" s="3">
        <v>44234.291666667399</v>
      </c>
      <c r="D57" s="7">
        <v>15</v>
      </c>
      <c r="E57" s="8">
        <v>0.29166666666666602</v>
      </c>
      <c r="F57" s="6" t="s">
        <v>1619</v>
      </c>
      <c r="G57">
        <v>3.5</v>
      </c>
      <c r="H57">
        <v>3.5</v>
      </c>
      <c r="I57">
        <v>51.6</v>
      </c>
      <c r="J57">
        <v>38.090000000000003</v>
      </c>
      <c r="K57">
        <v>0</v>
      </c>
      <c r="L57">
        <v>0.87660000000000005</v>
      </c>
      <c r="M57">
        <v>51.389694000000006</v>
      </c>
      <c r="N57">
        <v>0</v>
      </c>
      <c r="O57">
        <v>908.90599999999995</v>
      </c>
      <c r="P57">
        <v>-324.54700000000003</v>
      </c>
      <c r="Q57">
        <v>908.90599999999995</v>
      </c>
      <c r="R57">
        <v>-324.54700000000003</v>
      </c>
      <c r="S57">
        <v>-1065</v>
      </c>
      <c r="T57">
        <v>0</v>
      </c>
      <c r="U57">
        <v>-1064</v>
      </c>
      <c r="V57">
        <v>0</v>
      </c>
      <c r="W57" t="s">
        <v>1467</v>
      </c>
      <c r="X57">
        <v>0</v>
      </c>
      <c r="Y57"/>
      <c r="Z57" s="2" t="e">
        <v>#REF!</v>
      </c>
      <c r="AA57" s="2" t="e">
        <v>#REF!</v>
      </c>
      <c r="AB57"/>
      <c r="AC57"/>
      <c r="AD57"/>
      <c r="AE57"/>
      <c r="AF57" s="2" t="e">
        <v>#REF!</v>
      </c>
      <c r="AG57"/>
      <c r="AH57"/>
      <c r="AI57"/>
      <c r="AJ57"/>
      <c r="AK57"/>
      <c r="AL57">
        <v>83</v>
      </c>
    </row>
    <row r="58" spans="1:38" s="2" customFormat="1" x14ac:dyDescent="0.35">
      <c r="A58" s="7" t="s">
        <v>0</v>
      </c>
      <c r="B58" s="13"/>
      <c r="C58" s="3">
        <v>44234.333333334071</v>
      </c>
      <c r="D58" s="7">
        <v>17</v>
      </c>
      <c r="E58" s="8">
        <v>0.33333333333333298</v>
      </c>
      <c r="F58" s="6" t="s">
        <v>1620</v>
      </c>
      <c r="G58">
        <v>22.05</v>
      </c>
      <c r="H58">
        <v>22.05</v>
      </c>
      <c r="I58">
        <v>51.6</v>
      </c>
      <c r="J58">
        <v>38.090000000000003</v>
      </c>
      <c r="K58">
        <v>0</v>
      </c>
      <c r="L58">
        <v>0.87660000000000005</v>
      </c>
      <c r="M58">
        <v>51.389694000000006</v>
      </c>
      <c r="N58">
        <v>0</v>
      </c>
      <c r="O58">
        <v>22.05</v>
      </c>
      <c r="P58">
        <v>0</v>
      </c>
      <c r="Q58">
        <v>746.13199999999995</v>
      </c>
      <c r="R58">
        <v>-449.44099999999997</v>
      </c>
      <c r="S58">
        <v>746.13199999999995</v>
      </c>
      <c r="T58">
        <v>-449.096</v>
      </c>
      <c r="U58">
        <v>-851.5</v>
      </c>
      <c r="V58">
        <v>0</v>
      </c>
      <c r="W58">
        <v>-850.84500000000003</v>
      </c>
      <c r="X58">
        <v>0</v>
      </c>
      <c r="Y58"/>
      <c r="Z58" s="2" t="e">
        <v>#REF!</v>
      </c>
      <c r="AA58" s="2" t="e">
        <v>#REF!</v>
      </c>
      <c r="AB58"/>
      <c r="AC58"/>
      <c r="AD58"/>
      <c r="AE58"/>
      <c r="AF58" s="2" t="e">
        <v>#REF!</v>
      </c>
      <c r="AG58"/>
      <c r="AH58"/>
      <c r="AI58"/>
      <c r="AJ58"/>
      <c r="AK58"/>
      <c r="AL58">
        <v>80</v>
      </c>
    </row>
    <row r="59" spans="1:38" s="2" customFormat="1" x14ac:dyDescent="0.35">
      <c r="A59" s="7" t="s">
        <v>0</v>
      </c>
      <c r="B59" s="13"/>
      <c r="C59" s="3">
        <v>44234.375000000742</v>
      </c>
      <c r="D59" s="7">
        <v>19</v>
      </c>
      <c r="E59" s="8">
        <v>0.375</v>
      </c>
      <c r="F59" s="6" t="s">
        <v>1621</v>
      </c>
      <c r="G59">
        <v>8</v>
      </c>
      <c r="H59">
        <v>8</v>
      </c>
      <c r="I59">
        <v>51.6</v>
      </c>
      <c r="J59">
        <v>38.090000000000003</v>
      </c>
      <c r="K59">
        <v>0</v>
      </c>
      <c r="L59">
        <v>0.87660000000000005</v>
      </c>
      <c r="M59">
        <v>51.389694000000006</v>
      </c>
      <c r="N59">
        <v>0</v>
      </c>
      <c r="O59">
        <v>8</v>
      </c>
      <c r="P59">
        <v>1</v>
      </c>
      <c r="Q59">
        <v>248.886</v>
      </c>
      <c r="R59">
        <v>-425.45299999999997</v>
      </c>
      <c r="S59">
        <v>248.886</v>
      </c>
      <c r="T59">
        <v>-424.59399999999999</v>
      </c>
      <c r="U59">
        <v>-511.5</v>
      </c>
      <c r="V59">
        <v>1.778</v>
      </c>
      <c r="W59">
        <v>-511.35899999999998</v>
      </c>
      <c r="X59">
        <v>0</v>
      </c>
      <c r="Y59"/>
      <c r="Z59" s="2" t="e">
        <v>#REF!</v>
      </c>
      <c r="AA59" s="2" t="e">
        <v>#REF!</v>
      </c>
      <c r="AB59"/>
      <c r="AC59"/>
      <c r="AD59"/>
      <c r="AE59"/>
      <c r="AF59" s="2" t="e">
        <v>#REF!</v>
      </c>
      <c r="AG59"/>
      <c r="AH59"/>
      <c r="AI59"/>
      <c r="AJ59"/>
      <c r="AK59"/>
      <c r="AL59">
        <v>97</v>
      </c>
    </row>
    <row r="60" spans="1:38" s="2" customFormat="1" x14ac:dyDescent="0.35">
      <c r="A60" s="7" t="s">
        <v>0</v>
      </c>
      <c r="B60" s="13"/>
      <c r="C60" s="3">
        <v>44234.416666667414</v>
      </c>
      <c r="D60" s="7">
        <v>21</v>
      </c>
      <c r="E60" s="8">
        <v>0.41666666666666602</v>
      </c>
      <c r="F60" s="6" t="s">
        <v>1622</v>
      </c>
      <c r="G60">
        <v>12.05</v>
      </c>
      <c r="H60">
        <v>12.05</v>
      </c>
      <c r="I60">
        <v>51.6</v>
      </c>
      <c r="J60">
        <v>38.090000000000003</v>
      </c>
      <c r="K60">
        <v>0</v>
      </c>
      <c r="L60">
        <v>0.87660000000000005</v>
      </c>
      <c r="M60">
        <v>51.389694000000006</v>
      </c>
      <c r="N60">
        <v>0</v>
      </c>
      <c r="O60">
        <v>12.05</v>
      </c>
      <c r="P60">
        <v>1</v>
      </c>
      <c r="Q60">
        <v>285.99299999999999</v>
      </c>
      <c r="R60">
        <v>-275.94200000000001</v>
      </c>
      <c r="S60">
        <v>285.99299999999999</v>
      </c>
      <c r="T60">
        <v>-275.35000000000002</v>
      </c>
      <c r="U60">
        <v>-300</v>
      </c>
      <c r="V60">
        <v>0</v>
      </c>
      <c r="W60">
        <v>-299.59199999999998</v>
      </c>
      <c r="X60">
        <v>0</v>
      </c>
      <c r="Y60"/>
      <c r="Z60" s="2" t="e">
        <v>#REF!</v>
      </c>
      <c r="AA60" s="2" t="e">
        <v>#REF!</v>
      </c>
      <c r="AB60"/>
      <c r="AC60"/>
      <c r="AD60"/>
      <c r="AE60"/>
      <c r="AF60" s="2" t="e">
        <v>#REF!</v>
      </c>
      <c r="AG60"/>
      <c r="AH60"/>
      <c r="AI60"/>
      <c r="AJ60"/>
      <c r="AK60"/>
      <c r="AL60">
        <v>112</v>
      </c>
    </row>
    <row r="61" spans="1:38" s="2" customFormat="1" x14ac:dyDescent="0.35">
      <c r="A61" s="7" t="s">
        <v>0</v>
      </c>
      <c r="B61" s="13"/>
      <c r="C61" s="3">
        <v>44234.458333334085</v>
      </c>
      <c r="D61" s="7">
        <v>23</v>
      </c>
      <c r="E61" s="8">
        <v>0.45833333333333298</v>
      </c>
      <c r="F61" s="6" t="s">
        <v>1623</v>
      </c>
      <c r="G61">
        <v>0</v>
      </c>
      <c r="H61">
        <v>0</v>
      </c>
      <c r="I61">
        <v>51.6</v>
      </c>
      <c r="J61">
        <v>38.090000000000003</v>
      </c>
      <c r="K61">
        <v>0</v>
      </c>
      <c r="L61">
        <v>0.87660000000000005</v>
      </c>
      <c r="M61">
        <v>51.389694000000006</v>
      </c>
      <c r="N61">
        <v>0</v>
      </c>
      <c r="O61">
        <v>114.131</v>
      </c>
      <c r="P61">
        <v>-360.83600000000001</v>
      </c>
      <c r="Q61">
        <v>114.131</v>
      </c>
      <c r="R61">
        <v>-359.83499999999998</v>
      </c>
      <c r="S61">
        <v>-11.5</v>
      </c>
      <c r="T61">
        <v>0</v>
      </c>
      <c r="U61">
        <v>-11.5</v>
      </c>
      <c r="V61">
        <v>0</v>
      </c>
      <c r="W61" t="s">
        <v>1467</v>
      </c>
      <c r="X61">
        <v>0</v>
      </c>
      <c r="Y61"/>
      <c r="Z61" s="2" t="e">
        <v>#REF!</v>
      </c>
      <c r="AA61" s="2" t="e">
        <v>#REF!</v>
      </c>
      <c r="AB61"/>
      <c r="AC61"/>
      <c r="AD61"/>
      <c r="AE61"/>
      <c r="AF61" s="2" t="e">
        <v>#REF!</v>
      </c>
      <c r="AG61"/>
      <c r="AH61"/>
      <c r="AI61"/>
      <c r="AJ61"/>
      <c r="AK61"/>
      <c r="AL61">
        <v>115</v>
      </c>
    </row>
    <row r="62" spans="1:38" s="2" customFormat="1" x14ac:dyDescent="0.35">
      <c r="A62" s="7" t="s">
        <v>0</v>
      </c>
      <c r="B62" s="13"/>
      <c r="C62" s="3">
        <v>44234.500000000757</v>
      </c>
      <c r="D62" s="7">
        <v>25</v>
      </c>
      <c r="E62" s="8">
        <v>0.5</v>
      </c>
      <c r="F62" s="6" t="s">
        <v>1624</v>
      </c>
      <c r="G62">
        <v>13.05</v>
      </c>
      <c r="H62">
        <v>13.05</v>
      </c>
      <c r="I62">
        <v>51.6</v>
      </c>
      <c r="J62">
        <v>38.090000000000003</v>
      </c>
      <c r="K62">
        <v>0</v>
      </c>
      <c r="L62">
        <v>0.87660000000000005</v>
      </c>
      <c r="M62">
        <v>51.389694000000006</v>
      </c>
      <c r="N62">
        <v>0</v>
      </c>
      <c r="O62">
        <v>370.23500000000001</v>
      </c>
      <c r="P62">
        <v>-424.49200000000002</v>
      </c>
      <c r="Q62">
        <v>370.23500000000001</v>
      </c>
      <c r="R62">
        <v>-423.49200000000002</v>
      </c>
      <c r="S62">
        <v>-11.5</v>
      </c>
      <c r="T62">
        <v>0</v>
      </c>
      <c r="U62">
        <v>-11.5</v>
      </c>
      <c r="V62">
        <v>0</v>
      </c>
      <c r="W62" t="s">
        <v>1467</v>
      </c>
      <c r="X62">
        <v>0</v>
      </c>
      <c r="Y62"/>
      <c r="Z62" s="2" t="e">
        <v>#REF!</v>
      </c>
      <c r="AA62" s="2" t="e">
        <v>#REF!</v>
      </c>
      <c r="AB62"/>
      <c r="AC62"/>
      <c r="AD62"/>
      <c r="AE62"/>
      <c r="AF62" s="2" t="e">
        <v>#REF!</v>
      </c>
      <c r="AG62"/>
      <c r="AH62"/>
      <c r="AI62"/>
      <c r="AJ62"/>
      <c r="AK62"/>
      <c r="AL62">
        <v>123</v>
      </c>
    </row>
    <row r="63" spans="1:38" s="2" customFormat="1" x14ac:dyDescent="0.35">
      <c r="A63" s="7" t="s">
        <v>0</v>
      </c>
      <c r="B63" s="13"/>
      <c r="C63" s="3">
        <v>44234.541666667428</v>
      </c>
      <c r="D63" s="7">
        <v>27</v>
      </c>
      <c r="E63" s="8">
        <v>0.54166666666666596</v>
      </c>
      <c r="F63" s="6" t="s">
        <v>1625</v>
      </c>
      <c r="G63">
        <v>67</v>
      </c>
      <c r="H63">
        <v>67</v>
      </c>
      <c r="I63">
        <v>51.6</v>
      </c>
      <c r="J63">
        <v>38.090000000000003</v>
      </c>
      <c r="K63">
        <v>0</v>
      </c>
      <c r="L63">
        <v>0.87660000000000005</v>
      </c>
      <c r="M63">
        <v>51.389694000000006</v>
      </c>
      <c r="N63">
        <v>0</v>
      </c>
      <c r="O63">
        <v>725.79399999999998</v>
      </c>
      <c r="P63">
        <v>-346.81299999999999</v>
      </c>
      <c r="Q63">
        <v>724.79399999999998</v>
      </c>
      <c r="R63">
        <v>-346.81299999999999</v>
      </c>
      <c r="S63">
        <v>-50</v>
      </c>
      <c r="T63">
        <v>0</v>
      </c>
      <c r="U63">
        <v>-50</v>
      </c>
      <c r="V63">
        <v>0</v>
      </c>
      <c r="W63" t="s">
        <v>1467</v>
      </c>
      <c r="X63">
        <v>0</v>
      </c>
      <c r="Y63"/>
      <c r="Z63" s="2" t="e">
        <v>#REF!</v>
      </c>
      <c r="AA63" s="2" t="e">
        <v>#REF!</v>
      </c>
      <c r="AB63"/>
      <c r="AC63"/>
      <c r="AD63"/>
      <c r="AE63"/>
      <c r="AF63" s="2" t="e">
        <v>#REF!</v>
      </c>
      <c r="AG63"/>
      <c r="AH63"/>
      <c r="AI63"/>
      <c r="AJ63"/>
      <c r="AK63"/>
      <c r="AL63">
        <v>128</v>
      </c>
    </row>
    <row r="64" spans="1:38" s="2" customFormat="1" x14ac:dyDescent="0.35">
      <c r="A64" s="7" t="s">
        <v>0</v>
      </c>
      <c r="B64" s="13"/>
      <c r="C64" s="3">
        <v>44234.5833333341</v>
      </c>
      <c r="D64" s="7">
        <v>29</v>
      </c>
      <c r="E64" s="8">
        <v>0.58333333333333304</v>
      </c>
      <c r="F64" s="6" t="s">
        <v>1626</v>
      </c>
      <c r="G64">
        <v>73</v>
      </c>
      <c r="H64">
        <v>73</v>
      </c>
      <c r="I64">
        <v>51.6</v>
      </c>
      <c r="J64">
        <v>38.090000000000003</v>
      </c>
      <c r="K64">
        <v>0</v>
      </c>
      <c r="L64">
        <v>0.87660000000000005</v>
      </c>
      <c r="M64">
        <v>51.389694000000006</v>
      </c>
      <c r="N64">
        <v>0</v>
      </c>
      <c r="O64">
        <v>454.00900000000001</v>
      </c>
      <c r="P64">
        <v>-335.5</v>
      </c>
      <c r="Q64">
        <v>453.00900000000001</v>
      </c>
      <c r="R64">
        <v>-335.5</v>
      </c>
      <c r="S64">
        <v>0</v>
      </c>
      <c r="T64">
        <v>0</v>
      </c>
      <c r="U64">
        <v>0</v>
      </c>
      <c r="V64">
        <v>0</v>
      </c>
      <c r="W64" t="s">
        <v>1467</v>
      </c>
      <c r="X64">
        <v>0</v>
      </c>
      <c r="Y64"/>
      <c r="Z64" s="2" t="e">
        <v>#REF!</v>
      </c>
      <c r="AA64" s="2" t="e">
        <v>#REF!</v>
      </c>
      <c r="AB64"/>
      <c r="AC64"/>
      <c r="AD64"/>
      <c r="AE64"/>
      <c r="AF64" s="2" t="e">
        <v>#REF!</v>
      </c>
      <c r="AG64"/>
      <c r="AH64"/>
      <c r="AI64"/>
      <c r="AJ64"/>
      <c r="AK64"/>
      <c r="AL64">
        <v>128</v>
      </c>
    </row>
    <row r="65" spans="1:38" s="2" customFormat="1" x14ac:dyDescent="0.35">
      <c r="A65" s="7" t="s">
        <v>0</v>
      </c>
      <c r="B65" s="13"/>
      <c r="C65" s="3">
        <v>44234.625000000771</v>
      </c>
      <c r="D65" s="7">
        <v>31</v>
      </c>
      <c r="E65" s="8">
        <v>0.625</v>
      </c>
      <c r="F65" s="6" t="s">
        <v>1627</v>
      </c>
      <c r="G65">
        <v>15</v>
      </c>
      <c r="H65">
        <v>15</v>
      </c>
      <c r="I65">
        <v>51.6</v>
      </c>
      <c r="J65">
        <v>38.090000000000003</v>
      </c>
      <c r="K65">
        <v>0</v>
      </c>
      <c r="L65">
        <v>0.87660000000000005</v>
      </c>
      <c r="M65">
        <v>51.389694000000006</v>
      </c>
      <c r="N65">
        <v>0</v>
      </c>
      <c r="O65">
        <v>484.69600000000003</v>
      </c>
      <c r="P65">
        <v>-488.90100000000001</v>
      </c>
      <c r="Q65">
        <v>484.69600000000003</v>
      </c>
      <c r="R65">
        <v>-487.90100000000001</v>
      </c>
      <c r="S65">
        <v>0</v>
      </c>
      <c r="T65">
        <v>0</v>
      </c>
      <c r="U65">
        <v>0</v>
      </c>
      <c r="V65">
        <v>0</v>
      </c>
      <c r="W65" t="s">
        <v>1467</v>
      </c>
      <c r="X65">
        <v>0.46700000000000003</v>
      </c>
      <c r="Y65"/>
      <c r="Z65" s="2" t="e">
        <v>#REF!</v>
      </c>
      <c r="AA65" s="2" t="e">
        <v>#REF!</v>
      </c>
      <c r="AB65"/>
      <c r="AC65"/>
      <c r="AD65"/>
      <c r="AE65"/>
      <c r="AF65" s="2" t="e">
        <v>#REF!</v>
      </c>
      <c r="AG65"/>
      <c r="AH65"/>
      <c r="AI65"/>
      <c r="AJ65"/>
      <c r="AK65"/>
      <c r="AL65">
        <v>135</v>
      </c>
    </row>
    <row r="66" spans="1:38" s="2" customFormat="1" x14ac:dyDescent="0.35">
      <c r="A66" s="7" t="s">
        <v>0</v>
      </c>
      <c r="B66" s="13"/>
      <c r="C66" s="3">
        <v>44234.666666667443</v>
      </c>
      <c r="D66" s="7">
        <v>33</v>
      </c>
      <c r="E66" s="8">
        <v>0.66666666666666596</v>
      </c>
      <c r="F66" s="6" t="s">
        <v>1628</v>
      </c>
      <c r="G66">
        <v>78</v>
      </c>
      <c r="H66">
        <v>78</v>
      </c>
      <c r="I66">
        <v>51.6</v>
      </c>
      <c r="J66">
        <v>38.090000000000003</v>
      </c>
      <c r="K66">
        <v>0</v>
      </c>
      <c r="L66">
        <v>0.87660000000000005</v>
      </c>
      <c r="M66">
        <v>51.389694000000006</v>
      </c>
      <c r="N66">
        <v>0</v>
      </c>
      <c r="O66">
        <v>579.40099999999995</v>
      </c>
      <c r="P66">
        <v>-470.488</v>
      </c>
      <c r="Q66">
        <v>578.40099999999995</v>
      </c>
      <c r="R66">
        <v>-470.488</v>
      </c>
      <c r="S66">
        <v>0</v>
      </c>
      <c r="T66">
        <v>0</v>
      </c>
      <c r="U66">
        <v>0</v>
      </c>
      <c r="V66">
        <v>0</v>
      </c>
      <c r="W66" t="s">
        <v>1467</v>
      </c>
      <c r="X66">
        <v>0</v>
      </c>
      <c r="Y66"/>
      <c r="Z66" s="2" t="e">
        <v>#REF!</v>
      </c>
      <c r="AA66" s="2" t="e">
        <v>#REF!</v>
      </c>
      <c r="AB66"/>
      <c r="AC66"/>
      <c r="AD66"/>
      <c r="AE66"/>
      <c r="AF66" s="2" t="e">
        <v>#REF!</v>
      </c>
      <c r="AG66"/>
      <c r="AH66"/>
      <c r="AI66"/>
      <c r="AJ66"/>
      <c r="AK66"/>
      <c r="AL66">
        <v>150</v>
      </c>
    </row>
    <row r="67" spans="1:38" s="2" customFormat="1" x14ac:dyDescent="0.35">
      <c r="A67" s="7" t="s">
        <v>0</v>
      </c>
      <c r="B67" s="13"/>
      <c r="C67" s="3">
        <v>44234.708333334114</v>
      </c>
      <c r="D67" s="7">
        <v>35</v>
      </c>
      <c r="E67" s="8">
        <v>0.70833333333333304</v>
      </c>
      <c r="F67" s="6" t="s">
        <v>1629</v>
      </c>
      <c r="G67">
        <v>82</v>
      </c>
      <c r="H67">
        <v>82</v>
      </c>
      <c r="I67">
        <v>51.6</v>
      </c>
      <c r="J67">
        <v>38.090000000000003</v>
      </c>
      <c r="K67">
        <v>0</v>
      </c>
      <c r="L67">
        <v>0.87660000000000005</v>
      </c>
      <c r="M67">
        <v>51.389694000000006</v>
      </c>
      <c r="N67">
        <v>0</v>
      </c>
      <c r="O67">
        <v>568.38</v>
      </c>
      <c r="P67">
        <v>-540.89700000000005</v>
      </c>
      <c r="Q67">
        <v>567.38</v>
      </c>
      <c r="R67">
        <v>-540.89700000000005</v>
      </c>
      <c r="S67">
        <v>0</v>
      </c>
      <c r="T67">
        <v>0</v>
      </c>
      <c r="U67">
        <v>0</v>
      </c>
      <c r="V67">
        <v>0</v>
      </c>
      <c r="W67" t="s">
        <v>1467</v>
      </c>
      <c r="X67">
        <v>0</v>
      </c>
      <c r="Y67"/>
      <c r="Z67" s="2" t="e">
        <v>#REF!</v>
      </c>
      <c r="AA67" s="2" t="e">
        <v>#REF!</v>
      </c>
      <c r="AB67"/>
      <c r="AC67"/>
      <c r="AD67"/>
      <c r="AE67"/>
      <c r="AF67" s="2" t="e">
        <v>#REF!</v>
      </c>
      <c r="AG67"/>
      <c r="AH67"/>
      <c r="AI67"/>
      <c r="AJ67"/>
      <c r="AK67"/>
      <c r="AL67">
        <v>158</v>
      </c>
    </row>
    <row r="68" spans="1:38" s="2" customFormat="1" x14ac:dyDescent="0.35">
      <c r="A68" s="7" t="s">
        <v>0</v>
      </c>
      <c r="B68" s="13"/>
      <c r="C68" s="3">
        <v>44234.750000000786</v>
      </c>
      <c r="D68" s="7">
        <v>37</v>
      </c>
      <c r="E68" s="8">
        <v>0.75</v>
      </c>
      <c r="F68" s="6" t="s">
        <v>1630</v>
      </c>
      <c r="G68">
        <v>48.52487</v>
      </c>
      <c r="H68">
        <v>48.52487</v>
      </c>
      <c r="I68">
        <v>51.6</v>
      </c>
      <c r="J68">
        <v>38.090000000000003</v>
      </c>
      <c r="K68">
        <v>0</v>
      </c>
      <c r="L68">
        <v>0.87660000000000005</v>
      </c>
      <c r="M68">
        <v>51.389694000000006</v>
      </c>
      <c r="N68">
        <v>0</v>
      </c>
      <c r="O68">
        <v>551.61</v>
      </c>
      <c r="P68">
        <v>-557.07500000000005</v>
      </c>
      <c r="Q68">
        <v>551.61</v>
      </c>
      <c r="R68">
        <v>-556.07500000000005</v>
      </c>
      <c r="S68">
        <v>0</v>
      </c>
      <c r="T68">
        <v>0</v>
      </c>
      <c r="U68">
        <v>0</v>
      </c>
      <c r="V68">
        <v>0</v>
      </c>
      <c r="W68" t="s">
        <v>1467</v>
      </c>
      <c r="X68">
        <v>32.725000000000001</v>
      </c>
      <c r="Y68"/>
      <c r="Z68" s="2" t="e">
        <v>#REF!</v>
      </c>
      <c r="AA68" s="2" t="e">
        <v>#REF!</v>
      </c>
      <c r="AB68"/>
      <c r="AC68"/>
      <c r="AD68"/>
      <c r="AE68"/>
      <c r="AF68" s="2" t="e">
        <v>#REF!</v>
      </c>
      <c r="AG68"/>
      <c r="AH68"/>
      <c r="AI68"/>
      <c r="AJ68"/>
      <c r="AK68"/>
      <c r="AL68">
        <v>158</v>
      </c>
    </row>
    <row r="69" spans="1:38" s="2" customFormat="1" x14ac:dyDescent="0.35">
      <c r="A69" s="7" t="s">
        <v>0</v>
      </c>
      <c r="B69" s="13"/>
      <c r="C69" s="3">
        <v>44234.791666667457</v>
      </c>
      <c r="D69" s="7">
        <v>39</v>
      </c>
      <c r="E69" s="8">
        <v>0.79166666666666596</v>
      </c>
      <c r="F69" s="6" t="s">
        <v>1631</v>
      </c>
      <c r="G69">
        <v>23.2</v>
      </c>
      <c r="H69">
        <v>23.2</v>
      </c>
      <c r="I69">
        <v>51.6</v>
      </c>
      <c r="J69">
        <v>38.090000000000003</v>
      </c>
      <c r="K69">
        <v>0</v>
      </c>
      <c r="L69">
        <v>0.87660000000000005</v>
      </c>
      <c r="M69">
        <v>51.389694000000006</v>
      </c>
      <c r="N69">
        <v>0</v>
      </c>
      <c r="O69">
        <v>680.30100000000004</v>
      </c>
      <c r="P69">
        <v>-772.08399999999995</v>
      </c>
      <c r="Q69">
        <v>680.30100000000004</v>
      </c>
      <c r="R69">
        <v>-771.08399999999995</v>
      </c>
      <c r="S69">
        <v>0</v>
      </c>
      <c r="T69">
        <v>0</v>
      </c>
      <c r="U69">
        <v>0</v>
      </c>
      <c r="V69">
        <v>0</v>
      </c>
      <c r="W69" t="s">
        <v>1467</v>
      </c>
      <c r="X69">
        <v>7.125</v>
      </c>
      <c r="Y69"/>
      <c r="Z69" s="2" t="e">
        <v>#REF!</v>
      </c>
      <c r="AA69" s="2" t="e">
        <v>#REF!</v>
      </c>
      <c r="AB69"/>
      <c r="AC69"/>
      <c r="AD69"/>
      <c r="AE69"/>
      <c r="AF69" s="2" t="e">
        <v>#REF!</v>
      </c>
      <c r="AG69"/>
      <c r="AH69"/>
      <c r="AI69"/>
      <c r="AJ69"/>
      <c r="AK69"/>
      <c r="AL69">
        <v>152</v>
      </c>
    </row>
    <row r="70" spans="1:38" s="2" customFormat="1" x14ac:dyDescent="0.35">
      <c r="A70" s="7" t="s">
        <v>0</v>
      </c>
      <c r="B70" s="13"/>
      <c r="C70" s="3">
        <v>44234.833333334129</v>
      </c>
      <c r="D70" s="7">
        <v>41</v>
      </c>
      <c r="E70" s="8">
        <v>0.83333333333333304</v>
      </c>
      <c r="F70" s="6" t="s">
        <v>1632</v>
      </c>
      <c r="G70">
        <v>70.25</v>
      </c>
      <c r="H70">
        <v>70.25</v>
      </c>
      <c r="I70">
        <v>51.6</v>
      </c>
      <c r="J70">
        <v>38.090000000000003</v>
      </c>
      <c r="K70">
        <v>0</v>
      </c>
      <c r="L70">
        <v>0.87660000000000005</v>
      </c>
      <c r="M70">
        <v>51.389694000000006</v>
      </c>
      <c r="N70">
        <v>0</v>
      </c>
      <c r="O70">
        <v>740.63400000000001</v>
      </c>
      <c r="P70">
        <v>-543.40899999999999</v>
      </c>
      <c r="Q70">
        <v>739.63400000000001</v>
      </c>
      <c r="R70">
        <v>-543.40899999999999</v>
      </c>
      <c r="S70">
        <v>-186</v>
      </c>
      <c r="T70">
        <v>0</v>
      </c>
      <c r="U70">
        <v>-186</v>
      </c>
      <c r="V70">
        <v>0</v>
      </c>
      <c r="W70" t="s">
        <v>1467</v>
      </c>
      <c r="X70">
        <v>0</v>
      </c>
      <c r="Y70"/>
      <c r="Z70" s="2" t="e">
        <v>#REF!</v>
      </c>
      <c r="AA70" s="2" t="e">
        <v>#REF!</v>
      </c>
      <c r="AB70"/>
      <c r="AC70"/>
      <c r="AD70"/>
      <c r="AE70"/>
      <c r="AF70" s="2" t="e">
        <v>#REF!</v>
      </c>
      <c r="AG70"/>
      <c r="AH70"/>
      <c r="AI70"/>
      <c r="AJ70"/>
      <c r="AK70"/>
      <c r="AL70">
        <v>132</v>
      </c>
    </row>
    <row r="71" spans="1:38" s="2" customFormat="1" x14ac:dyDescent="0.35">
      <c r="A71" s="7" t="s">
        <v>0</v>
      </c>
      <c r="B71" s="13"/>
      <c r="C71" s="3">
        <v>44234.8750000008</v>
      </c>
      <c r="D71" s="7">
        <v>43</v>
      </c>
      <c r="E71" s="8">
        <v>0.875</v>
      </c>
      <c r="F71" s="6" t="s">
        <v>1633</v>
      </c>
      <c r="G71">
        <v>69.900000000000006</v>
      </c>
      <c r="H71">
        <v>69.900000000000006</v>
      </c>
      <c r="I71">
        <v>51.6</v>
      </c>
      <c r="J71">
        <v>38.090000000000003</v>
      </c>
      <c r="K71">
        <v>0</v>
      </c>
      <c r="L71">
        <v>0.87660000000000005</v>
      </c>
      <c r="M71">
        <v>51.389694000000006</v>
      </c>
      <c r="N71">
        <v>0</v>
      </c>
      <c r="O71">
        <v>854.98599999999999</v>
      </c>
      <c r="P71">
        <v>-361.61</v>
      </c>
      <c r="Q71">
        <v>853.98599999999999</v>
      </c>
      <c r="R71">
        <v>-361.61</v>
      </c>
      <c r="S71">
        <v>-461</v>
      </c>
      <c r="T71">
        <v>0</v>
      </c>
      <c r="U71">
        <v>-461</v>
      </c>
      <c r="V71">
        <v>0</v>
      </c>
      <c r="W71" t="s">
        <v>1467</v>
      </c>
      <c r="X71">
        <v>0</v>
      </c>
      <c r="Y71"/>
      <c r="Z71" s="2" t="e">
        <v>#REF!</v>
      </c>
      <c r="AA71" s="2" t="e">
        <v>#REF!</v>
      </c>
      <c r="AB71"/>
      <c r="AC71"/>
      <c r="AD71"/>
      <c r="AE71"/>
      <c r="AF71" s="2" t="e">
        <v>#REF!</v>
      </c>
      <c r="AG71"/>
      <c r="AH71"/>
      <c r="AI71"/>
      <c r="AJ71"/>
      <c r="AK71"/>
      <c r="AL71">
        <v>116</v>
      </c>
    </row>
    <row r="72" spans="1:38" s="2" customFormat="1" x14ac:dyDescent="0.35">
      <c r="A72" s="7" t="s">
        <v>0</v>
      </c>
      <c r="B72" s="13"/>
      <c r="C72" s="3">
        <v>44234.916666667472</v>
      </c>
      <c r="D72" s="7">
        <v>45</v>
      </c>
      <c r="E72" s="8">
        <v>0.91666666666666596</v>
      </c>
      <c r="F72" s="6" t="s">
        <v>1634</v>
      </c>
      <c r="G72">
        <v>68.25</v>
      </c>
      <c r="H72">
        <v>68.25</v>
      </c>
      <c r="I72">
        <v>51.6</v>
      </c>
      <c r="J72">
        <v>38.090000000000003</v>
      </c>
      <c r="K72">
        <v>0</v>
      </c>
      <c r="L72">
        <v>0.87660000000000005</v>
      </c>
      <c r="M72">
        <v>51.389694000000006</v>
      </c>
      <c r="N72">
        <v>0</v>
      </c>
      <c r="O72">
        <v>1127.2139999999999</v>
      </c>
      <c r="P72">
        <v>-437.24099999999999</v>
      </c>
      <c r="Q72">
        <v>1126.2139999999999</v>
      </c>
      <c r="R72">
        <v>-437.24099999999999</v>
      </c>
      <c r="S72">
        <v>-673.5</v>
      </c>
      <c r="T72">
        <v>0</v>
      </c>
      <c r="U72">
        <v>-673.5</v>
      </c>
      <c r="V72">
        <v>0</v>
      </c>
      <c r="W72" t="s">
        <v>1467</v>
      </c>
      <c r="X72">
        <v>0</v>
      </c>
      <c r="Y72"/>
      <c r="Z72" s="2" t="e">
        <v>#REF!</v>
      </c>
      <c r="AA72" s="2" t="e">
        <v>#REF!</v>
      </c>
      <c r="AB72"/>
      <c r="AC72"/>
      <c r="AD72"/>
      <c r="AE72"/>
      <c r="AF72" s="2" t="e">
        <v>#REF!</v>
      </c>
      <c r="AG72"/>
      <c r="AH72"/>
      <c r="AI72"/>
      <c r="AJ72"/>
      <c r="AK72"/>
      <c r="AL72">
        <v>102</v>
      </c>
    </row>
    <row r="73" spans="1:38" s="2" customFormat="1" x14ac:dyDescent="0.35">
      <c r="A73" s="7" t="s">
        <v>0</v>
      </c>
      <c r="B73" s="13"/>
      <c r="C73" s="3">
        <v>44234.958333334143</v>
      </c>
      <c r="D73" s="7">
        <v>47</v>
      </c>
      <c r="E73" s="8">
        <v>0.95833333333333304</v>
      </c>
      <c r="F73" s="6" t="s">
        <v>1635</v>
      </c>
      <c r="G73">
        <v>28.07</v>
      </c>
      <c r="H73">
        <v>28.07</v>
      </c>
      <c r="I73">
        <v>51.6</v>
      </c>
      <c r="J73">
        <v>38.090000000000003</v>
      </c>
      <c r="K73">
        <v>0</v>
      </c>
      <c r="L73">
        <v>0.87660000000000005</v>
      </c>
      <c r="M73">
        <v>51.389694000000006</v>
      </c>
      <c r="N73">
        <v>0</v>
      </c>
      <c r="O73">
        <v>1193.5409999999999</v>
      </c>
      <c r="P73">
        <v>-403.36700000000002</v>
      </c>
      <c r="Q73">
        <v>1193.5409999999999</v>
      </c>
      <c r="R73">
        <v>-403.36700000000002</v>
      </c>
      <c r="S73">
        <v>-1141.5</v>
      </c>
      <c r="T73">
        <v>9.8000000000000007</v>
      </c>
      <c r="U73">
        <v>-1140.5</v>
      </c>
      <c r="V73">
        <v>9.8000000000000007</v>
      </c>
      <c r="W73" t="s">
        <v>1467</v>
      </c>
      <c r="X73">
        <v>105</v>
      </c>
      <c r="Y73"/>
      <c r="Z73" s="2" t="e">
        <v>#REF!</v>
      </c>
      <c r="AA73" s="2" t="e">
        <v>#REF!</v>
      </c>
      <c r="AB73"/>
      <c r="AC73"/>
      <c r="AD73"/>
      <c r="AE73"/>
      <c r="AF73" s="2" t="e">
        <v>#REF!</v>
      </c>
      <c r="AG73"/>
      <c r="AH73"/>
      <c r="AI73"/>
      <c r="AJ73"/>
      <c r="AK73"/>
      <c r="AL73">
        <v>84</v>
      </c>
    </row>
    <row r="74" spans="1:38" s="2" customFormat="1" x14ac:dyDescent="0.35">
      <c r="A74" s="7" t="s">
        <v>0</v>
      </c>
      <c r="B74" s="13">
        <v>44235</v>
      </c>
      <c r="C74" s="3">
        <v>44235.000000000815</v>
      </c>
      <c r="D74" s="7">
        <v>1</v>
      </c>
      <c r="E74" s="8">
        <v>1</v>
      </c>
      <c r="F74" s="6" t="s">
        <v>1636</v>
      </c>
      <c r="G74">
        <v>17.63</v>
      </c>
      <c r="H74">
        <v>17.63</v>
      </c>
      <c r="I74">
        <v>58.25</v>
      </c>
      <c r="J74">
        <v>38.090000000000003</v>
      </c>
      <c r="K74">
        <v>0</v>
      </c>
      <c r="L74">
        <v>0.87670000000000003</v>
      </c>
      <c r="M74">
        <v>51.393503000000003</v>
      </c>
      <c r="N74">
        <v>0</v>
      </c>
      <c r="O74">
        <v>17.63</v>
      </c>
      <c r="P74">
        <v>0</v>
      </c>
      <c r="Q74">
        <v>1075.7360000000001</v>
      </c>
      <c r="R74">
        <v>-341.50900000000001</v>
      </c>
      <c r="S74">
        <v>1075.7360000000001</v>
      </c>
      <c r="T74">
        <v>-341.28699999999998</v>
      </c>
      <c r="U74">
        <v>-1194</v>
      </c>
      <c r="V74">
        <v>13.066000000000001</v>
      </c>
      <c r="W74">
        <v>-1193.222</v>
      </c>
      <c r="X74">
        <v>105</v>
      </c>
      <c r="Y74"/>
      <c r="Z74" s="2" t="s">
        <v>1468</v>
      </c>
      <c r="AA74" s="2">
        <v>65.849999999999994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85</v>
      </c>
    </row>
    <row r="75" spans="1:38" s="2" customFormat="1" x14ac:dyDescent="0.35">
      <c r="A75" s="7" t="s">
        <v>0</v>
      </c>
      <c r="B75" s="13"/>
      <c r="C75" s="3">
        <v>44235.041666667486</v>
      </c>
      <c r="D75" s="7">
        <v>3</v>
      </c>
      <c r="E75" s="8">
        <v>1.0416666666666601</v>
      </c>
      <c r="F75" s="6" t="s">
        <v>1637</v>
      </c>
      <c r="G75">
        <v>70</v>
      </c>
      <c r="H75">
        <v>70</v>
      </c>
      <c r="I75">
        <v>58.25</v>
      </c>
      <c r="J75">
        <v>38.090000000000003</v>
      </c>
      <c r="K75">
        <v>0</v>
      </c>
      <c r="L75">
        <v>0.87670000000000003</v>
      </c>
      <c r="M75">
        <v>51.393503000000003</v>
      </c>
      <c r="N75">
        <v>0</v>
      </c>
      <c r="O75">
        <v>1332.8430000000001</v>
      </c>
      <c r="P75">
        <v>-342.42099999999999</v>
      </c>
      <c r="Q75">
        <v>1331.8430000000001</v>
      </c>
      <c r="R75">
        <v>-342.42099999999999</v>
      </c>
      <c r="S75">
        <v>-1209</v>
      </c>
      <c r="T75">
        <v>225.46899999999999</v>
      </c>
      <c r="U75">
        <v>-1209</v>
      </c>
      <c r="V75">
        <v>225.46899999999999</v>
      </c>
      <c r="W75" t="s">
        <v>1467</v>
      </c>
      <c r="X75">
        <v>104</v>
      </c>
      <c r="Y75"/>
      <c r="Z75" s="2" t="s">
        <v>1468</v>
      </c>
      <c r="AA75" s="2">
        <v>67.5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80</v>
      </c>
    </row>
    <row r="76" spans="1:38" s="2" customFormat="1" x14ac:dyDescent="0.35">
      <c r="A76" s="7" t="s">
        <v>0</v>
      </c>
      <c r="B76" s="13"/>
      <c r="C76" s="3">
        <v>44235.083333334158</v>
      </c>
      <c r="D76" s="7">
        <v>5</v>
      </c>
      <c r="E76" s="8">
        <v>1.0833333333333299</v>
      </c>
      <c r="F76" s="6" t="s">
        <v>1638</v>
      </c>
      <c r="G76">
        <v>20.21</v>
      </c>
      <c r="H76">
        <v>20.21</v>
      </c>
      <c r="I76">
        <v>58.25</v>
      </c>
      <c r="J76">
        <v>38.090000000000003</v>
      </c>
      <c r="K76">
        <v>0</v>
      </c>
      <c r="L76">
        <v>0.87670000000000003</v>
      </c>
      <c r="M76">
        <v>51.393503000000003</v>
      </c>
      <c r="N76">
        <v>0</v>
      </c>
      <c r="O76">
        <v>20.21</v>
      </c>
      <c r="P76">
        <v>0</v>
      </c>
      <c r="Q76">
        <v>1246.3620000000001</v>
      </c>
      <c r="R76">
        <v>-356.5</v>
      </c>
      <c r="S76">
        <v>1246.3620000000001</v>
      </c>
      <c r="T76">
        <v>-356.27199999999999</v>
      </c>
      <c r="U76">
        <v>-1209</v>
      </c>
      <c r="V76">
        <v>216</v>
      </c>
      <c r="W76">
        <v>-1208.2280000000001</v>
      </c>
      <c r="X76">
        <v>105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80</v>
      </c>
    </row>
    <row r="77" spans="1:38" s="2" customFormat="1" x14ac:dyDescent="0.35">
      <c r="A77" s="7" t="s">
        <v>0</v>
      </c>
      <c r="B77" s="13"/>
      <c r="C77" s="3">
        <v>44235.125000000829</v>
      </c>
      <c r="D77" s="7">
        <v>7</v>
      </c>
      <c r="E77" s="8">
        <v>1.125</v>
      </c>
      <c r="F77" s="6" t="s">
        <v>1639</v>
      </c>
      <c r="G77">
        <v>74</v>
      </c>
      <c r="H77">
        <v>74</v>
      </c>
      <c r="I77">
        <v>58.25</v>
      </c>
      <c r="J77">
        <v>38.090000000000003</v>
      </c>
      <c r="K77">
        <v>0</v>
      </c>
      <c r="L77">
        <v>0.87670000000000003</v>
      </c>
      <c r="M77">
        <v>51.393503000000003</v>
      </c>
      <c r="N77">
        <v>0</v>
      </c>
      <c r="O77">
        <v>1464.373</v>
      </c>
      <c r="P77">
        <v>-333.99299999999999</v>
      </c>
      <c r="Q77">
        <v>1463.373</v>
      </c>
      <c r="R77">
        <v>-333.99299999999999</v>
      </c>
      <c r="S77">
        <v>-1054</v>
      </c>
      <c r="T77">
        <v>172.244</v>
      </c>
      <c r="U77">
        <v>-1054</v>
      </c>
      <c r="V77">
        <v>172.244</v>
      </c>
      <c r="W77" t="s">
        <v>1467</v>
      </c>
      <c r="X77">
        <v>256</v>
      </c>
      <c r="Y77"/>
      <c r="Z77" s="2" t="s">
        <v>1468</v>
      </c>
      <c r="AA77" s="2">
        <v>65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88</v>
      </c>
    </row>
    <row r="78" spans="1:38" s="2" customFormat="1" x14ac:dyDescent="0.35">
      <c r="A78" s="7" t="s">
        <v>0</v>
      </c>
      <c r="B78" s="13"/>
      <c r="C78" s="3">
        <v>44235.166666667501</v>
      </c>
      <c r="D78" s="7">
        <v>9</v>
      </c>
      <c r="E78" s="8">
        <v>1.1666666666666601</v>
      </c>
      <c r="F78" s="6" t="s">
        <v>1640</v>
      </c>
      <c r="G78">
        <v>70</v>
      </c>
      <c r="H78">
        <v>70</v>
      </c>
      <c r="I78">
        <v>58.25</v>
      </c>
      <c r="J78">
        <v>38.090000000000003</v>
      </c>
      <c r="K78">
        <v>0</v>
      </c>
      <c r="L78">
        <v>0.87670000000000003</v>
      </c>
      <c r="M78">
        <v>51.393503000000003</v>
      </c>
      <c r="N78">
        <v>0</v>
      </c>
      <c r="O78">
        <v>1204.8889999999999</v>
      </c>
      <c r="P78">
        <v>-370.14</v>
      </c>
      <c r="Q78">
        <v>1203.8889999999999</v>
      </c>
      <c r="R78">
        <v>-370.14</v>
      </c>
      <c r="S78">
        <v>-724</v>
      </c>
      <c r="T78">
        <v>11.002000000000001</v>
      </c>
      <c r="U78">
        <v>-724</v>
      </c>
      <c r="V78">
        <v>11.002000000000001</v>
      </c>
      <c r="W78" t="s">
        <v>1467</v>
      </c>
      <c r="X78">
        <v>188.68100000000001</v>
      </c>
      <c r="Y78"/>
      <c r="Z78" s="2" t="s">
        <v>1468</v>
      </c>
      <c r="AA78" s="2" t="s">
        <v>1468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89</v>
      </c>
    </row>
    <row r="79" spans="1:38" s="2" customFormat="1" x14ac:dyDescent="0.35">
      <c r="A79" s="7" t="s">
        <v>0</v>
      </c>
      <c r="B79" s="13"/>
      <c r="C79" s="3">
        <v>44235.208333334172</v>
      </c>
      <c r="D79" s="7">
        <v>11</v>
      </c>
      <c r="E79" s="8">
        <v>1.2083333333333299</v>
      </c>
      <c r="F79" s="6" t="s">
        <v>1641</v>
      </c>
      <c r="G79">
        <v>30</v>
      </c>
      <c r="H79">
        <v>30</v>
      </c>
      <c r="I79">
        <v>58.25</v>
      </c>
      <c r="J79">
        <v>38.090000000000003</v>
      </c>
      <c r="K79">
        <v>0</v>
      </c>
      <c r="L79">
        <v>0.87670000000000003</v>
      </c>
      <c r="M79">
        <v>51.393503000000003</v>
      </c>
      <c r="N79">
        <v>0</v>
      </c>
      <c r="O79">
        <v>987.6</v>
      </c>
      <c r="P79">
        <v>-543.04100000000005</v>
      </c>
      <c r="Q79">
        <v>987.6</v>
      </c>
      <c r="R79">
        <v>-543.04100000000005</v>
      </c>
      <c r="S79">
        <v>-498.5</v>
      </c>
      <c r="T79">
        <v>29.632999999999999</v>
      </c>
      <c r="U79">
        <v>-497.5</v>
      </c>
      <c r="V79">
        <v>29.632999999999999</v>
      </c>
      <c r="W79" t="s">
        <v>1467</v>
      </c>
      <c r="X79">
        <v>113</v>
      </c>
      <c r="Y79"/>
      <c r="Z79" s="2" t="s">
        <v>1468</v>
      </c>
      <c r="AA79" s="2">
        <v>49.13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87</v>
      </c>
    </row>
    <row r="80" spans="1:38" s="2" customFormat="1" x14ac:dyDescent="0.35">
      <c r="A80" s="7" t="s">
        <v>0</v>
      </c>
      <c r="B80" s="13"/>
      <c r="C80" s="3">
        <v>44235.250000000844</v>
      </c>
      <c r="D80" s="7">
        <v>13</v>
      </c>
      <c r="E80" s="8">
        <v>1.25</v>
      </c>
      <c r="F80" s="6" t="s">
        <v>1642</v>
      </c>
      <c r="G80">
        <v>77.95</v>
      </c>
      <c r="H80">
        <v>77.95</v>
      </c>
      <c r="I80">
        <v>58.25</v>
      </c>
      <c r="J80">
        <v>38.090000000000003</v>
      </c>
      <c r="K80">
        <v>0</v>
      </c>
      <c r="L80">
        <v>0.87670000000000003</v>
      </c>
      <c r="M80">
        <v>51.393503000000003</v>
      </c>
      <c r="N80">
        <v>0</v>
      </c>
      <c r="O80">
        <v>1378.2719999999999</v>
      </c>
      <c r="P80">
        <v>-588.58799999999997</v>
      </c>
      <c r="Q80">
        <v>1377.2719999999999</v>
      </c>
      <c r="R80">
        <v>-588.58799999999997</v>
      </c>
      <c r="S80">
        <v>-211</v>
      </c>
      <c r="T80">
        <v>47.244999999999997</v>
      </c>
      <c r="U80">
        <v>-211</v>
      </c>
      <c r="V80">
        <v>47.244999999999997</v>
      </c>
      <c r="W80" t="s">
        <v>1467</v>
      </c>
      <c r="X80">
        <v>105</v>
      </c>
      <c r="Y80"/>
      <c r="Z80" s="2" t="s">
        <v>1468</v>
      </c>
      <c r="AA80" s="2">
        <v>64.95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115</v>
      </c>
    </row>
    <row r="81" spans="1:38" s="2" customFormat="1" x14ac:dyDescent="0.35">
      <c r="A81" s="7" t="s">
        <v>0</v>
      </c>
      <c r="B81" s="13"/>
      <c r="C81" s="3">
        <v>44235.291666667516</v>
      </c>
      <c r="D81" s="7">
        <v>15</v>
      </c>
      <c r="E81" s="8">
        <v>1.2916666666666601</v>
      </c>
      <c r="F81" s="6" t="s">
        <v>1643</v>
      </c>
      <c r="G81">
        <v>74</v>
      </c>
      <c r="H81">
        <v>74</v>
      </c>
      <c r="I81">
        <v>58.25</v>
      </c>
      <c r="J81">
        <v>38.090000000000003</v>
      </c>
      <c r="K81">
        <v>0</v>
      </c>
      <c r="L81">
        <v>0.87670000000000003</v>
      </c>
      <c r="M81">
        <v>51.393503000000003</v>
      </c>
      <c r="N81">
        <v>0</v>
      </c>
      <c r="O81">
        <v>1101.963</v>
      </c>
      <c r="P81">
        <v>-647.21900000000005</v>
      </c>
      <c r="Q81">
        <v>1100.963</v>
      </c>
      <c r="R81">
        <v>-647.21900000000005</v>
      </c>
      <c r="S81">
        <v>0</v>
      </c>
      <c r="T81">
        <v>250</v>
      </c>
      <c r="U81">
        <v>0</v>
      </c>
      <c r="V81">
        <v>250</v>
      </c>
      <c r="W81" t="s">
        <v>1467</v>
      </c>
      <c r="X81">
        <v>105</v>
      </c>
      <c r="Y81"/>
      <c r="Z81" s="2" t="s">
        <v>1468</v>
      </c>
      <c r="AA81" s="2">
        <v>68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163</v>
      </c>
    </row>
    <row r="82" spans="1:38" s="2" customFormat="1" x14ac:dyDescent="0.35">
      <c r="A82" s="7" t="s">
        <v>0</v>
      </c>
      <c r="B82" s="13"/>
      <c r="C82" s="3">
        <v>44235.333333334187</v>
      </c>
      <c r="D82" s="7">
        <v>17</v>
      </c>
      <c r="E82" s="8">
        <v>1.3333333333333299</v>
      </c>
      <c r="F82" s="6" t="s">
        <v>1644</v>
      </c>
      <c r="G82">
        <v>67.38</v>
      </c>
      <c r="H82">
        <v>67.38</v>
      </c>
      <c r="I82">
        <v>58.25</v>
      </c>
      <c r="J82">
        <v>39.229999999999997</v>
      </c>
      <c r="K82">
        <v>0</v>
      </c>
      <c r="L82">
        <v>0.87670000000000003</v>
      </c>
      <c r="M82">
        <v>52.392941</v>
      </c>
      <c r="N82">
        <v>0</v>
      </c>
      <c r="O82">
        <v>566.93299999999999</v>
      </c>
      <c r="P82">
        <v>-632.899</v>
      </c>
      <c r="Q82">
        <v>566.93299999999999</v>
      </c>
      <c r="R82">
        <v>-632.899</v>
      </c>
      <c r="S82">
        <v>0</v>
      </c>
      <c r="T82">
        <v>150</v>
      </c>
      <c r="U82">
        <v>0</v>
      </c>
      <c r="V82">
        <v>149</v>
      </c>
      <c r="W82" t="s">
        <v>1467</v>
      </c>
      <c r="X82">
        <v>0</v>
      </c>
      <c r="Y82"/>
      <c r="Z82" s="2" t="s">
        <v>1468</v>
      </c>
      <c r="AA82" s="2">
        <v>67.5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180</v>
      </c>
    </row>
    <row r="83" spans="1:38" s="2" customFormat="1" x14ac:dyDescent="0.35">
      <c r="A83" s="7" t="s">
        <v>0</v>
      </c>
      <c r="B83" s="13"/>
      <c r="C83" s="3">
        <v>44235.375000000859</v>
      </c>
      <c r="D83" s="7">
        <v>19</v>
      </c>
      <c r="E83" s="8">
        <v>1.375</v>
      </c>
      <c r="F83" s="6" t="s">
        <v>1645</v>
      </c>
      <c r="G83">
        <v>20</v>
      </c>
      <c r="H83">
        <v>20</v>
      </c>
      <c r="I83">
        <v>58.25</v>
      </c>
      <c r="J83">
        <v>38.9</v>
      </c>
      <c r="K83">
        <v>0</v>
      </c>
      <c r="L83">
        <v>0.87670000000000003</v>
      </c>
      <c r="M83">
        <v>52.103630000000003</v>
      </c>
      <c r="N83">
        <v>0</v>
      </c>
      <c r="O83">
        <v>20</v>
      </c>
      <c r="P83">
        <v>1</v>
      </c>
      <c r="Q83">
        <v>232.191</v>
      </c>
      <c r="R83">
        <v>-484.20400000000001</v>
      </c>
      <c r="S83">
        <v>232.191</v>
      </c>
      <c r="T83">
        <v>-483.20400000000001</v>
      </c>
      <c r="U83">
        <v>0</v>
      </c>
      <c r="V83">
        <v>0</v>
      </c>
      <c r="W83">
        <v>0</v>
      </c>
      <c r="X83">
        <v>0</v>
      </c>
      <c r="Y83"/>
      <c r="Z83" s="2" t="s">
        <v>1468</v>
      </c>
      <c r="AA83" s="2">
        <v>72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181</v>
      </c>
    </row>
    <row r="84" spans="1:38" s="2" customFormat="1" x14ac:dyDescent="0.35">
      <c r="A84" s="7" t="s">
        <v>0</v>
      </c>
      <c r="B84" s="13"/>
      <c r="C84" s="3">
        <v>44235.41666666753</v>
      </c>
      <c r="D84" s="7">
        <v>21</v>
      </c>
      <c r="E84" s="8">
        <v>1.4166666666666601</v>
      </c>
      <c r="F84" s="6" t="s">
        <v>1646</v>
      </c>
      <c r="G84">
        <v>75</v>
      </c>
      <c r="H84">
        <v>75</v>
      </c>
      <c r="I84">
        <v>58.25</v>
      </c>
      <c r="J84">
        <v>38.9</v>
      </c>
      <c r="K84">
        <v>0</v>
      </c>
      <c r="L84">
        <v>0.87670000000000003</v>
      </c>
      <c r="M84">
        <v>52.103630000000003</v>
      </c>
      <c r="N84">
        <v>0</v>
      </c>
      <c r="O84">
        <v>266.47399999999999</v>
      </c>
      <c r="P84">
        <v>-260.88799999999998</v>
      </c>
      <c r="Q84">
        <v>265.47399999999999</v>
      </c>
      <c r="R84">
        <v>-260.88799999999998</v>
      </c>
      <c r="S84">
        <v>0</v>
      </c>
      <c r="T84">
        <v>0</v>
      </c>
      <c r="U84">
        <v>0</v>
      </c>
      <c r="V84">
        <v>0</v>
      </c>
      <c r="W84" t="s">
        <v>1467</v>
      </c>
      <c r="X84">
        <v>103</v>
      </c>
      <c r="Y84"/>
      <c r="Z84" s="2" t="s">
        <v>1468</v>
      </c>
      <c r="AA84" s="2">
        <v>75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183</v>
      </c>
    </row>
    <row r="85" spans="1:38" s="2" customFormat="1" x14ac:dyDescent="0.35">
      <c r="A85" s="7" t="s">
        <v>0</v>
      </c>
      <c r="B85" s="13"/>
      <c r="C85" s="3">
        <v>44235.458333334202</v>
      </c>
      <c r="D85" s="7">
        <v>23</v>
      </c>
      <c r="E85" s="8">
        <v>1.4583333333333299</v>
      </c>
      <c r="F85" s="6" t="s">
        <v>1647</v>
      </c>
      <c r="G85">
        <v>75</v>
      </c>
      <c r="H85">
        <v>75</v>
      </c>
      <c r="I85">
        <v>58.25</v>
      </c>
      <c r="J85">
        <v>38.74</v>
      </c>
      <c r="K85">
        <v>0</v>
      </c>
      <c r="L85">
        <v>0.87670000000000003</v>
      </c>
      <c r="M85">
        <v>51.963358000000007</v>
      </c>
      <c r="N85">
        <v>0</v>
      </c>
      <c r="O85">
        <v>543.27499999999998</v>
      </c>
      <c r="P85">
        <v>-272.54000000000002</v>
      </c>
      <c r="Q85">
        <v>542.27499999999998</v>
      </c>
      <c r="R85">
        <v>-272.54000000000002</v>
      </c>
      <c r="S85">
        <v>0</v>
      </c>
      <c r="T85">
        <v>0</v>
      </c>
      <c r="U85">
        <v>0</v>
      </c>
      <c r="V85">
        <v>0</v>
      </c>
      <c r="W85" t="s">
        <v>1467</v>
      </c>
      <c r="X85">
        <v>0</v>
      </c>
      <c r="Y85"/>
      <c r="Z85" s="2" t="s">
        <v>1468</v>
      </c>
      <c r="AA85" s="2">
        <v>72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177</v>
      </c>
    </row>
    <row r="86" spans="1:38" s="2" customFormat="1" x14ac:dyDescent="0.35">
      <c r="A86" s="7" t="s">
        <v>0</v>
      </c>
      <c r="B86" s="13"/>
      <c r="C86" s="3">
        <v>44235.500000000873</v>
      </c>
      <c r="D86" s="7">
        <v>25</v>
      </c>
      <c r="E86" s="8">
        <v>1.5</v>
      </c>
      <c r="F86" s="6" t="s">
        <v>1648</v>
      </c>
      <c r="G86">
        <v>79.5</v>
      </c>
      <c r="H86">
        <v>79.5</v>
      </c>
      <c r="I86">
        <v>58.25</v>
      </c>
      <c r="J86">
        <v>38.75</v>
      </c>
      <c r="K86">
        <v>0</v>
      </c>
      <c r="L86">
        <v>0.87670000000000003</v>
      </c>
      <c r="M86">
        <v>51.972124999999998</v>
      </c>
      <c r="N86">
        <v>0</v>
      </c>
      <c r="O86">
        <v>278.22500000000002</v>
      </c>
      <c r="P86">
        <v>-189.15299999999999</v>
      </c>
      <c r="Q86">
        <v>277.22500000000002</v>
      </c>
      <c r="R86">
        <v>-189.15299999999999</v>
      </c>
      <c r="S86">
        <v>0</v>
      </c>
      <c r="T86">
        <v>0</v>
      </c>
      <c r="U86">
        <v>0</v>
      </c>
      <c r="V86">
        <v>0</v>
      </c>
      <c r="W86" t="s">
        <v>1467</v>
      </c>
      <c r="X86">
        <v>0</v>
      </c>
      <c r="Y86"/>
      <c r="Z86" s="2" t="s">
        <v>1468</v>
      </c>
      <c r="AA86" s="2" t="s">
        <v>1468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175</v>
      </c>
    </row>
    <row r="87" spans="1:38" s="2" customFormat="1" x14ac:dyDescent="0.35">
      <c r="A87" s="7" t="s">
        <v>0</v>
      </c>
      <c r="B87" s="13"/>
      <c r="C87" s="3">
        <v>44235.541666667545</v>
      </c>
      <c r="D87" s="7">
        <v>27</v>
      </c>
      <c r="E87" s="8">
        <v>1.5416666666666601</v>
      </c>
      <c r="F87" s="6" t="s">
        <v>1649</v>
      </c>
      <c r="G87">
        <v>79.95</v>
      </c>
      <c r="H87">
        <v>79.95</v>
      </c>
      <c r="I87">
        <v>58.25</v>
      </c>
      <c r="J87">
        <v>38.78</v>
      </c>
      <c r="K87">
        <v>0</v>
      </c>
      <c r="L87">
        <v>0.87670000000000003</v>
      </c>
      <c r="M87">
        <v>51.998426000000002</v>
      </c>
      <c r="N87">
        <v>0</v>
      </c>
      <c r="O87">
        <v>433.863</v>
      </c>
      <c r="P87">
        <v>-202.33600000000001</v>
      </c>
      <c r="Q87">
        <v>432.863</v>
      </c>
      <c r="R87">
        <v>-202.33600000000001</v>
      </c>
      <c r="S87">
        <v>0</v>
      </c>
      <c r="T87">
        <v>0</v>
      </c>
      <c r="U87">
        <v>0</v>
      </c>
      <c r="V87">
        <v>0</v>
      </c>
      <c r="W87" t="s">
        <v>1467</v>
      </c>
      <c r="X87">
        <v>0</v>
      </c>
      <c r="Y87"/>
      <c r="Z87" s="2" t="s">
        <v>1468</v>
      </c>
      <c r="AA87" s="2">
        <v>71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173</v>
      </c>
    </row>
    <row r="88" spans="1:38" s="2" customFormat="1" x14ac:dyDescent="0.35">
      <c r="A88" s="7" t="s">
        <v>0</v>
      </c>
      <c r="B88" s="13"/>
      <c r="C88" s="3">
        <v>44235.583333334216</v>
      </c>
      <c r="D88" s="7">
        <v>29</v>
      </c>
      <c r="E88" s="8">
        <v>1.5833333333333299</v>
      </c>
      <c r="F88" s="6" t="s">
        <v>1650</v>
      </c>
      <c r="G88">
        <v>43.5</v>
      </c>
      <c r="H88">
        <v>43.5</v>
      </c>
      <c r="I88">
        <v>58.25</v>
      </c>
      <c r="J88">
        <v>38.75</v>
      </c>
      <c r="K88">
        <v>0</v>
      </c>
      <c r="L88">
        <v>0.87670000000000003</v>
      </c>
      <c r="M88">
        <v>51.972124999999998</v>
      </c>
      <c r="N88">
        <v>0</v>
      </c>
      <c r="O88">
        <v>385.20499999999998</v>
      </c>
      <c r="P88">
        <v>-385.79700000000003</v>
      </c>
      <c r="Q88">
        <v>385.20499999999998</v>
      </c>
      <c r="R88">
        <v>-385.20499999999998</v>
      </c>
      <c r="S88">
        <v>0</v>
      </c>
      <c r="T88">
        <v>0</v>
      </c>
      <c r="U88">
        <v>0</v>
      </c>
      <c r="V88">
        <v>0</v>
      </c>
      <c r="W88" t="s">
        <v>1467</v>
      </c>
      <c r="X88">
        <v>0</v>
      </c>
      <c r="Y88"/>
      <c r="Z88" s="2">
        <v>13.1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177</v>
      </c>
    </row>
    <row r="89" spans="1:38" s="2" customFormat="1" x14ac:dyDescent="0.35">
      <c r="A89" s="7" t="s">
        <v>0</v>
      </c>
      <c r="B89" s="13"/>
      <c r="C89" s="3">
        <v>44235.625000000888</v>
      </c>
      <c r="D89" s="7">
        <v>31</v>
      </c>
      <c r="E89" s="8">
        <v>1.625</v>
      </c>
      <c r="F89" s="6" t="s">
        <v>1651</v>
      </c>
      <c r="G89">
        <v>88.89</v>
      </c>
      <c r="H89">
        <v>88.89</v>
      </c>
      <c r="I89">
        <v>58.25</v>
      </c>
      <c r="J89">
        <v>38.880000000000003</v>
      </c>
      <c r="K89">
        <v>0</v>
      </c>
      <c r="L89">
        <v>0.87670000000000003</v>
      </c>
      <c r="M89">
        <v>52.086096000000005</v>
      </c>
      <c r="N89">
        <v>0</v>
      </c>
      <c r="O89">
        <v>547.93100000000004</v>
      </c>
      <c r="P89">
        <v>-357.93099999999998</v>
      </c>
      <c r="Q89">
        <v>546.93100000000004</v>
      </c>
      <c r="R89">
        <v>-357.93099999999998</v>
      </c>
      <c r="S89">
        <v>0</v>
      </c>
      <c r="T89">
        <v>0</v>
      </c>
      <c r="U89">
        <v>0</v>
      </c>
      <c r="V89">
        <v>0</v>
      </c>
      <c r="W89" t="s">
        <v>1467</v>
      </c>
      <c r="X89">
        <v>0</v>
      </c>
      <c r="Y89"/>
      <c r="Z89" s="2" t="s">
        <v>1468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187</v>
      </c>
    </row>
    <row r="90" spans="1:38" s="2" customFormat="1" x14ac:dyDescent="0.35">
      <c r="A90" s="7" t="s">
        <v>0</v>
      </c>
      <c r="B90" s="13"/>
      <c r="C90" s="3">
        <v>44235.666666667559</v>
      </c>
      <c r="D90" s="7">
        <v>33</v>
      </c>
      <c r="E90" s="8">
        <v>1.6666666666666601</v>
      </c>
      <c r="F90" s="6" t="s">
        <v>1652</v>
      </c>
      <c r="G90">
        <v>92.5</v>
      </c>
      <c r="H90">
        <v>92.5</v>
      </c>
      <c r="I90">
        <v>58.25</v>
      </c>
      <c r="J90">
        <v>38.590000000000003</v>
      </c>
      <c r="K90">
        <v>0</v>
      </c>
      <c r="L90">
        <v>0.87670000000000003</v>
      </c>
      <c r="M90">
        <v>51.831853000000002</v>
      </c>
      <c r="N90">
        <v>0</v>
      </c>
      <c r="O90">
        <v>809.99199999999996</v>
      </c>
      <c r="P90">
        <v>-443.17200000000003</v>
      </c>
      <c r="Q90">
        <v>808.99199999999996</v>
      </c>
      <c r="R90">
        <v>-443.17200000000003</v>
      </c>
      <c r="S90">
        <v>0</v>
      </c>
      <c r="T90">
        <v>0</v>
      </c>
      <c r="U90">
        <v>0</v>
      </c>
      <c r="V90">
        <v>0</v>
      </c>
      <c r="W90" t="s">
        <v>1467</v>
      </c>
      <c r="X90">
        <v>0</v>
      </c>
      <c r="Y90"/>
      <c r="Z90" s="2" t="s">
        <v>1468</v>
      </c>
      <c r="AA90" s="2">
        <v>70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204</v>
      </c>
    </row>
    <row r="91" spans="1:38" s="2" customFormat="1" x14ac:dyDescent="0.35">
      <c r="A91" s="7" t="s">
        <v>0</v>
      </c>
      <c r="B91" s="13"/>
      <c r="C91" s="3">
        <v>44235.708333334231</v>
      </c>
      <c r="D91" s="7">
        <v>35</v>
      </c>
      <c r="E91" s="8">
        <v>1.7083333333333299</v>
      </c>
      <c r="F91" s="6" t="s">
        <v>1653</v>
      </c>
      <c r="G91">
        <v>44</v>
      </c>
      <c r="H91">
        <v>44</v>
      </c>
      <c r="I91">
        <v>58.25</v>
      </c>
      <c r="J91">
        <v>38.86</v>
      </c>
      <c r="K91">
        <v>0</v>
      </c>
      <c r="L91">
        <v>0.87670000000000003</v>
      </c>
      <c r="M91">
        <v>52.068562</v>
      </c>
      <c r="N91">
        <v>0</v>
      </c>
      <c r="O91">
        <v>547.21699999999998</v>
      </c>
      <c r="P91">
        <v>-703.80700000000002</v>
      </c>
      <c r="Q91">
        <v>547.21699999999998</v>
      </c>
      <c r="R91">
        <v>-702.80700000000002</v>
      </c>
      <c r="S91">
        <v>0</v>
      </c>
      <c r="T91">
        <v>3.1E-2</v>
      </c>
      <c r="U91">
        <v>0</v>
      </c>
      <c r="V91">
        <v>3.1E-2</v>
      </c>
      <c r="W91" t="s">
        <v>1467</v>
      </c>
      <c r="X91">
        <v>27.405000000000001</v>
      </c>
      <c r="Y91"/>
      <c r="Z91" s="2" t="s">
        <v>1468</v>
      </c>
      <c r="AA91" s="2">
        <v>78.75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202</v>
      </c>
    </row>
    <row r="92" spans="1:38" s="2" customFormat="1" x14ac:dyDescent="0.35">
      <c r="A92" s="7" t="s">
        <v>0</v>
      </c>
      <c r="B92" s="13"/>
      <c r="C92" s="3">
        <v>44235.750000000902</v>
      </c>
      <c r="D92" s="7">
        <v>37</v>
      </c>
      <c r="E92" s="8">
        <v>1.75</v>
      </c>
      <c r="F92" s="6" t="s">
        <v>1654</v>
      </c>
      <c r="G92">
        <v>92.5</v>
      </c>
      <c r="H92">
        <v>92.5</v>
      </c>
      <c r="I92">
        <v>58.25</v>
      </c>
      <c r="J92">
        <v>38.6</v>
      </c>
      <c r="K92">
        <v>0</v>
      </c>
      <c r="L92">
        <v>0.87670000000000003</v>
      </c>
      <c r="M92">
        <v>51.840620000000001</v>
      </c>
      <c r="N92">
        <v>0</v>
      </c>
      <c r="O92">
        <v>642.86300000000006</v>
      </c>
      <c r="P92">
        <v>-351.96300000000002</v>
      </c>
      <c r="Q92">
        <v>641.86300000000006</v>
      </c>
      <c r="R92">
        <v>-351.96300000000002</v>
      </c>
      <c r="S92">
        <v>0</v>
      </c>
      <c r="T92">
        <v>36.280999999999999</v>
      </c>
      <c r="U92">
        <v>0</v>
      </c>
      <c r="V92">
        <v>36.280999999999999</v>
      </c>
      <c r="W92" t="s">
        <v>1467</v>
      </c>
      <c r="X92">
        <v>168.5</v>
      </c>
      <c r="Y92"/>
      <c r="Z92" s="2" t="s">
        <v>1468</v>
      </c>
      <c r="AA92" s="2">
        <v>88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207</v>
      </c>
    </row>
    <row r="93" spans="1:38" s="2" customFormat="1" x14ac:dyDescent="0.35">
      <c r="A93" s="7" t="s">
        <v>0</v>
      </c>
      <c r="B93" s="13"/>
      <c r="C93" s="3">
        <v>44235.791666667574</v>
      </c>
      <c r="D93" s="7">
        <v>39</v>
      </c>
      <c r="E93" s="8">
        <v>1.7916666666666601</v>
      </c>
      <c r="F93" s="6" t="s">
        <v>1655</v>
      </c>
      <c r="G93">
        <v>92.75</v>
      </c>
      <c r="H93">
        <v>92.75</v>
      </c>
      <c r="I93">
        <v>58.25</v>
      </c>
      <c r="J93">
        <v>38.6</v>
      </c>
      <c r="K93">
        <v>0</v>
      </c>
      <c r="L93">
        <v>0.87670000000000003</v>
      </c>
      <c r="M93">
        <v>51.840620000000001</v>
      </c>
      <c r="N93">
        <v>0</v>
      </c>
      <c r="O93">
        <v>877.38599999999997</v>
      </c>
      <c r="P93">
        <v>-268.62900000000002</v>
      </c>
      <c r="Q93">
        <v>876.38599999999997</v>
      </c>
      <c r="R93">
        <v>-268.62900000000002</v>
      </c>
      <c r="S93">
        <v>0</v>
      </c>
      <c r="T93">
        <v>0</v>
      </c>
      <c r="U93">
        <v>0</v>
      </c>
      <c r="V93">
        <v>0</v>
      </c>
      <c r="W93" t="s">
        <v>1467</v>
      </c>
      <c r="X93">
        <v>0</v>
      </c>
      <c r="Y93"/>
      <c r="Z93" s="2" t="s">
        <v>1468</v>
      </c>
      <c r="AA93" s="2">
        <v>77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210</v>
      </c>
    </row>
    <row r="94" spans="1:38" s="2" customFormat="1" x14ac:dyDescent="0.35">
      <c r="A94" s="7" t="s">
        <v>0</v>
      </c>
      <c r="B94" s="13"/>
      <c r="C94" s="3">
        <v>44235.833333334245</v>
      </c>
      <c r="D94" s="7">
        <v>41</v>
      </c>
      <c r="E94" s="8">
        <v>1.8333333333333299</v>
      </c>
      <c r="F94" s="6" t="s">
        <v>1656</v>
      </c>
      <c r="G94">
        <v>77.95</v>
      </c>
      <c r="H94">
        <v>77.95</v>
      </c>
      <c r="I94">
        <v>58.25</v>
      </c>
      <c r="J94">
        <v>38.6</v>
      </c>
      <c r="K94">
        <v>0</v>
      </c>
      <c r="L94">
        <v>0.87670000000000003</v>
      </c>
      <c r="M94">
        <v>51.840620000000001</v>
      </c>
      <c r="N94">
        <v>0</v>
      </c>
      <c r="O94">
        <v>869.56200000000001</v>
      </c>
      <c r="P94">
        <v>-404.77699999999999</v>
      </c>
      <c r="Q94">
        <v>868.56200000000001</v>
      </c>
      <c r="R94">
        <v>-404.77699999999999</v>
      </c>
      <c r="S94">
        <v>0</v>
      </c>
      <c r="T94">
        <v>0</v>
      </c>
      <c r="U94">
        <v>0</v>
      </c>
      <c r="V94">
        <v>0</v>
      </c>
      <c r="W94" t="s">
        <v>1467</v>
      </c>
      <c r="X94">
        <v>0</v>
      </c>
      <c r="Y94"/>
      <c r="Z94" s="2">
        <v>23</v>
      </c>
      <c r="AA94" s="2" t="s">
        <v>1468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199</v>
      </c>
    </row>
    <row r="95" spans="1:38" s="2" customFormat="1" x14ac:dyDescent="0.35">
      <c r="A95" s="7" t="s">
        <v>0</v>
      </c>
      <c r="B95" s="13"/>
      <c r="C95" s="3">
        <v>44235.875000000917</v>
      </c>
      <c r="D95" s="7">
        <v>43</v>
      </c>
      <c r="E95" s="8">
        <v>1.875</v>
      </c>
      <c r="F95" s="6" t="s">
        <v>1657</v>
      </c>
      <c r="G95">
        <v>69</v>
      </c>
      <c r="H95">
        <v>69</v>
      </c>
      <c r="I95">
        <v>58.25</v>
      </c>
      <c r="J95">
        <v>38.6</v>
      </c>
      <c r="K95">
        <v>0</v>
      </c>
      <c r="L95">
        <v>0.87670000000000003</v>
      </c>
      <c r="M95">
        <v>51.840620000000001</v>
      </c>
      <c r="N95">
        <v>0</v>
      </c>
      <c r="O95">
        <v>776.68</v>
      </c>
      <c r="P95">
        <v>-638.26099999999997</v>
      </c>
      <c r="Q95">
        <v>775.68</v>
      </c>
      <c r="R95">
        <v>-638.26099999999997</v>
      </c>
      <c r="S95">
        <v>-115.5</v>
      </c>
      <c r="T95">
        <v>0</v>
      </c>
      <c r="U95">
        <v>-115.5</v>
      </c>
      <c r="V95">
        <v>0</v>
      </c>
      <c r="W95" t="s">
        <v>1467</v>
      </c>
      <c r="X95">
        <v>0</v>
      </c>
      <c r="Y95"/>
      <c r="Z95" s="2" t="s">
        <v>1468</v>
      </c>
      <c r="AA95" s="2" t="s">
        <v>1468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176</v>
      </c>
    </row>
    <row r="96" spans="1:38" s="2" customFormat="1" x14ac:dyDescent="0.35">
      <c r="A96" s="7" t="s">
        <v>0</v>
      </c>
      <c r="B96" s="13"/>
      <c r="C96" s="3">
        <v>44235.916666667588</v>
      </c>
      <c r="D96" s="7">
        <v>45</v>
      </c>
      <c r="E96" s="8">
        <v>1.9166666666666601</v>
      </c>
      <c r="F96" s="6" t="s">
        <v>1658</v>
      </c>
      <c r="G96">
        <v>69</v>
      </c>
      <c r="H96">
        <v>69</v>
      </c>
      <c r="I96">
        <v>58.25</v>
      </c>
      <c r="J96">
        <v>38.6</v>
      </c>
      <c r="K96">
        <v>0</v>
      </c>
      <c r="L96">
        <v>0.87670000000000003</v>
      </c>
      <c r="M96">
        <v>51.840620000000001</v>
      </c>
      <c r="N96">
        <v>0</v>
      </c>
      <c r="O96">
        <v>845.52800000000002</v>
      </c>
      <c r="P96">
        <v>-339.471</v>
      </c>
      <c r="Q96">
        <v>844.52800000000002</v>
      </c>
      <c r="R96">
        <v>-339.471</v>
      </c>
      <c r="S96">
        <v>-315.5</v>
      </c>
      <c r="T96">
        <v>0</v>
      </c>
      <c r="U96">
        <v>-315.5</v>
      </c>
      <c r="V96">
        <v>0</v>
      </c>
      <c r="W96" t="s">
        <v>1467</v>
      </c>
      <c r="X96">
        <v>0</v>
      </c>
      <c r="Y96"/>
      <c r="Z96" s="2" t="s">
        <v>1468</v>
      </c>
      <c r="AA96" s="2" t="s">
        <v>1468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168</v>
      </c>
    </row>
    <row r="97" spans="1:38" s="2" customFormat="1" x14ac:dyDescent="0.35">
      <c r="A97" s="7" t="s">
        <v>0</v>
      </c>
      <c r="B97" s="13"/>
      <c r="C97" s="3">
        <v>44235.95833333426</v>
      </c>
      <c r="D97" s="7">
        <v>47</v>
      </c>
      <c r="E97" s="8">
        <v>1.9583333333333299</v>
      </c>
      <c r="F97" s="6" t="s">
        <v>1659</v>
      </c>
      <c r="G97">
        <v>43.5</v>
      </c>
      <c r="H97">
        <v>43.5</v>
      </c>
      <c r="I97">
        <v>58.25</v>
      </c>
      <c r="J97">
        <v>38.6</v>
      </c>
      <c r="K97">
        <v>0</v>
      </c>
      <c r="L97">
        <v>0.87670000000000003</v>
      </c>
      <c r="M97">
        <v>51.840620000000001</v>
      </c>
      <c r="N97">
        <v>0</v>
      </c>
      <c r="O97">
        <v>43.5</v>
      </c>
      <c r="P97">
        <v>1</v>
      </c>
      <c r="Q97">
        <v>502.709</v>
      </c>
      <c r="R97">
        <v>-286.93400000000003</v>
      </c>
      <c r="S97">
        <v>502.709</v>
      </c>
      <c r="T97">
        <v>-286.11</v>
      </c>
      <c r="U97">
        <v>-479</v>
      </c>
      <c r="V97">
        <v>28.978000000000002</v>
      </c>
      <c r="W97">
        <v>-478.82400000000001</v>
      </c>
      <c r="X97">
        <v>0</v>
      </c>
      <c r="Y97"/>
      <c r="Z97" s="2">
        <v>11</v>
      </c>
      <c r="AA97" s="2" t="s">
        <v>1468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146</v>
      </c>
    </row>
    <row r="98" spans="1:38" s="2" customFormat="1" x14ac:dyDescent="0.35">
      <c r="A98" s="7" t="s">
        <v>0</v>
      </c>
      <c r="B98" s="13">
        <v>44236</v>
      </c>
      <c r="C98" s="3">
        <v>44236.000000000931</v>
      </c>
      <c r="D98" s="7">
        <v>1</v>
      </c>
      <c r="E98" s="8">
        <v>3</v>
      </c>
      <c r="F98" s="6" t="s">
        <v>1660</v>
      </c>
      <c r="G98">
        <v>68.5</v>
      </c>
      <c r="H98">
        <v>68.5</v>
      </c>
      <c r="I98">
        <v>55.25</v>
      </c>
      <c r="J98">
        <v>38.6</v>
      </c>
      <c r="K98">
        <v>0</v>
      </c>
      <c r="L98">
        <v>0.87690000000000001</v>
      </c>
      <c r="M98">
        <v>51.84834</v>
      </c>
      <c r="N98">
        <v>0</v>
      </c>
      <c r="O98">
        <v>755.22699999999998</v>
      </c>
      <c r="P98">
        <v>-233.483</v>
      </c>
      <c r="Q98">
        <v>-515.5</v>
      </c>
      <c r="R98">
        <v>2</v>
      </c>
      <c r="S98">
        <v>-515.5</v>
      </c>
      <c r="T98">
        <v>2</v>
      </c>
      <c r="U98" t="s">
        <v>1467</v>
      </c>
      <c r="V98"/>
      <c r="W98"/>
      <c r="X98">
        <v>105</v>
      </c>
      <c r="Y98"/>
      <c r="Z98" s="2">
        <v>3</v>
      </c>
      <c r="AA98" s="2" t="s">
        <v>1468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146</v>
      </c>
    </row>
    <row r="99" spans="1:38" s="2" customFormat="1" x14ac:dyDescent="0.35">
      <c r="A99" s="7" t="s">
        <v>0</v>
      </c>
      <c r="B99" s="13"/>
      <c r="C99" s="3">
        <v>44236.041666667603</v>
      </c>
      <c r="D99" s="7">
        <v>3</v>
      </c>
      <c r="E99" s="8">
        <v>4.1666666666666664E-2</v>
      </c>
      <c r="F99" s="6" t="s">
        <v>1661</v>
      </c>
      <c r="G99">
        <v>48.43</v>
      </c>
      <c r="H99">
        <v>48.43</v>
      </c>
      <c r="I99">
        <v>55.25</v>
      </c>
      <c r="J99">
        <v>38.6</v>
      </c>
      <c r="K99">
        <v>0</v>
      </c>
      <c r="L99">
        <v>0.87690000000000001</v>
      </c>
      <c r="M99">
        <v>51.84834</v>
      </c>
      <c r="N99">
        <v>0</v>
      </c>
      <c r="O99">
        <v>606.49800000000005</v>
      </c>
      <c r="P99">
        <v>-237.892</v>
      </c>
      <c r="Q99">
        <v>606.49800000000005</v>
      </c>
      <c r="R99">
        <v>-237.57599999999999</v>
      </c>
      <c r="S99">
        <v>-515.5</v>
      </c>
      <c r="T99">
        <v>4.7809999999999997</v>
      </c>
      <c r="U99">
        <v>-514.81600000000003</v>
      </c>
      <c r="V99">
        <v>4.7809999999999997</v>
      </c>
      <c r="W99" t="s">
        <v>1467</v>
      </c>
      <c r="X99">
        <v>105</v>
      </c>
      <c r="Y99"/>
      <c r="Z99" s="2">
        <v>11.5</v>
      </c>
      <c r="AA99" s="2" t="s">
        <v>1468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152</v>
      </c>
    </row>
    <row r="100" spans="1:38" s="2" customFormat="1" x14ac:dyDescent="0.35">
      <c r="A100" s="7" t="s">
        <v>0</v>
      </c>
      <c r="B100" s="13"/>
      <c r="C100" s="3">
        <v>44236.083333334274</v>
      </c>
      <c r="D100" s="7">
        <v>5</v>
      </c>
      <c r="E100" s="8">
        <v>8.3333333333333301E-2</v>
      </c>
      <c r="F100" s="6" t="s">
        <v>1662</v>
      </c>
      <c r="G100">
        <v>20.25</v>
      </c>
      <c r="H100">
        <v>20.25</v>
      </c>
      <c r="I100">
        <v>55.25</v>
      </c>
      <c r="J100">
        <v>38.6</v>
      </c>
      <c r="K100">
        <v>0</v>
      </c>
      <c r="L100">
        <v>0.87690000000000001</v>
      </c>
      <c r="M100">
        <v>51.84834</v>
      </c>
      <c r="N100">
        <v>0</v>
      </c>
      <c r="O100">
        <v>509.85300000000001</v>
      </c>
      <c r="P100">
        <v>-230.84200000000001</v>
      </c>
      <c r="Q100">
        <v>-515.5</v>
      </c>
      <c r="R100">
        <v>23.25</v>
      </c>
      <c r="S100">
        <v>-515.5</v>
      </c>
      <c r="T100">
        <v>23.25</v>
      </c>
      <c r="U100" t="s">
        <v>1467</v>
      </c>
      <c r="V100"/>
      <c r="W100"/>
      <c r="X100">
        <v>105</v>
      </c>
      <c r="Y100"/>
      <c r="Z100" s="2">
        <v>-3.93</v>
      </c>
      <c r="AA100" s="2" t="s">
        <v>1468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156</v>
      </c>
    </row>
    <row r="101" spans="1:38" s="2" customFormat="1" x14ac:dyDescent="0.35">
      <c r="A101" s="7" t="s">
        <v>0</v>
      </c>
      <c r="B101" s="13"/>
      <c r="C101" s="3">
        <v>44236.125000000946</v>
      </c>
      <c r="D101" s="7">
        <v>7</v>
      </c>
      <c r="E101" s="8">
        <v>0.125</v>
      </c>
      <c r="F101" s="6" t="s">
        <v>1663</v>
      </c>
      <c r="G101">
        <v>11.5</v>
      </c>
      <c r="H101">
        <v>11.5</v>
      </c>
      <c r="I101">
        <v>55.25</v>
      </c>
      <c r="J101">
        <v>38.6</v>
      </c>
      <c r="K101">
        <v>0</v>
      </c>
      <c r="L101">
        <v>0.87690000000000001</v>
      </c>
      <c r="M101">
        <v>51.84834</v>
      </c>
      <c r="N101">
        <v>0</v>
      </c>
      <c r="O101">
        <v>395.24700000000001</v>
      </c>
      <c r="P101">
        <v>-237.595</v>
      </c>
      <c r="Q101">
        <v>-515.5</v>
      </c>
      <c r="R101">
        <v>0</v>
      </c>
      <c r="S101">
        <v>-514.5</v>
      </c>
      <c r="T101">
        <v>0</v>
      </c>
      <c r="U101" t="s">
        <v>1467</v>
      </c>
      <c r="V101"/>
      <c r="W101"/>
      <c r="X101">
        <v>105</v>
      </c>
      <c r="Y101"/>
      <c r="Z101" s="2">
        <v>-5.82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162</v>
      </c>
    </row>
    <row r="102" spans="1:38" s="2" customFormat="1" x14ac:dyDescent="0.35">
      <c r="A102" s="7" t="s">
        <v>0</v>
      </c>
      <c r="B102" s="13"/>
      <c r="C102" s="3">
        <v>44236.166666667617</v>
      </c>
      <c r="D102" s="7">
        <v>9</v>
      </c>
      <c r="E102" s="8">
        <v>0.16666666666666599</v>
      </c>
      <c r="F102" s="6" t="s">
        <v>1664</v>
      </c>
      <c r="G102">
        <v>42.46</v>
      </c>
      <c r="H102">
        <v>42.46</v>
      </c>
      <c r="I102">
        <v>55.25</v>
      </c>
      <c r="J102">
        <v>38.6</v>
      </c>
      <c r="K102">
        <v>0</v>
      </c>
      <c r="L102">
        <v>0.87690000000000001</v>
      </c>
      <c r="M102">
        <v>51.84834</v>
      </c>
      <c r="N102">
        <v>0</v>
      </c>
      <c r="O102">
        <v>586.62099999999998</v>
      </c>
      <c r="P102">
        <v>-211.786</v>
      </c>
      <c r="Q102">
        <v>-515.5</v>
      </c>
      <c r="R102">
        <v>0</v>
      </c>
      <c r="S102">
        <v>-514.5</v>
      </c>
      <c r="T102">
        <v>0</v>
      </c>
      <c r="U102" t="s">
        <v>1467</v>
      </c>
      <c r="V102"/>
      <c r="W102"/>
      <c r="X102">
        <v>105</v>
      </c>
      <c r="Y102"/>
      <c r="Z102" s="2">
        <v>-8.5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167</v>
      </c>
    </row>
    <row r="103" spans="1:38" s="2" customFormat="1" x14ac:dyDescent="0.35">
      <c r="A103" s="7" t="s">
        <v>0</v>
      </c>
      <c r="B103" s="13"/>
      <c r="C103" s="3">
        <v>44236.208333334289</v>
      </c>
      <c r="D103" s="7">
        <v>11</v>
      </c>
      <c r="E103" s="8">
        <v>0.20833333333333301</v>
      </c>
      <c r="F103" s="6" t="s">
        <v>1665</v>
      </c>
      <c r="G103">
        <v>35</v>
      </c>
      <c r="H103">
        <v>35</v>
      </c>
      <c r="I103">
        <v>55.25</v>
      </c>
      <c r="J103">
        <v>38.6</v>
      </c>
      <c r="K103">
        <v>0</v>
      </c>
      <c r="L103">
        <v>0.87690000000000001</v>
      </c>
      <c r="M103">
        <v>51.84834</v>
      </c>
      <c r="N103">
        <v>0</v>
      </c>
      <c r="O103">
        <v>518.34400000000005</v>
      </c>
      <c r="P103">
        <v>-235.37100000000001</v>
      </c>
      <c r="Q103">
        <v>-515.5</v>
      </c>
      <c r="R103">
        <v>17.832999999999998</v>
      </c>
      <c r="S103">
        <v>-515.5</v>
      </c>
      <c r="T103">
        <v>17.832999999999998</v>
      </c>
      <c r="U103" t="s">
        <v>1467</v>
      </c>
      <c r="V103"/>
      <c r="W103"/>
      <c r="X103">
        <v>105</v>
      </c>
      <c r="Y103"/>
      <c r="Z103" s="2">
        <v>-8.3000000000000007</v>
      </c>
      <c r="AA103" s="2" t="s">
        <v>1468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178</v>
      </c>
    </row>
    <row r="104" spans="1:38" s="2" customFormat="1" x14ac:dyDescent="0.35">
      <c r="A104" s="7" t="s">
        <v>0</v>
      </c>
      <c r="B104" s="13"/>
      <c r="C104" s="3">
        <v>44236.25000000096</v>
      </c>
      <c r="D104" s="7">
        <v>13</v>
      </c>
      <c r="E104" s="8">
        <v>0.25</v>
      </c>
      <c r="F104" s="6" t="s">
        <v>1666</v>
      </c>
      <c r="G104">
        <v>76.75</v>
      </c>
      <c r="H104">
        <v>76.75</v>
      </c>
      <c r="I104">
        <v>55.25</v>
      </c>
      <c r="J104">
        <v>38.6</v>
      </c>
      <c r="K104">
        <v>0</v>
      </c>
      <c r="L104">
        <v>0.87690000000000001</v>
      </c>
      <c r="M104">
        <v>51.84834</v>
      </c>
      <c r="N104">
        <v>0</v>
      </c>
      <c r="O104">
        <v>274.80099999999999</v>
      </c>
      <c r="P104">
        <v>-515.13099999999997</v>
      </c>
      <c r="Q104">
        <v>-115.5</v>
      </c>
      <c r="R104">
        <v>440.33300000000003</v>
      </c>
      <c r="S104">
        <v>-115.5</v>
      </c>
      <c r="T104">
        <v>440.33300000000003</v>
      </c>
      <c r="U104" t="s">
        <v>1467</v>
      </c>
      <c r="V104"/>
      <c r="W104"/>
      <c r="X104">
        <v>105</v>
      </c>
      <c r="Y104"/>
      <c r="Z104" s="2">
        <v>-8</v>
      </c>
      <c r="AA104" s="2" t="s">
        <v>1468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195</v>
      </c>
    </row>
    <row r="105" spans="1:38" s="2" customFormat="1" x14ac:dyDescent="0.35">
      <c r="A105" s="7" t="s">
        <v>0</v>
      </c>
      <c r="B105" s="13"/>
      <c r="C105" s="3">
        <v>44236.291666667632</v>
      </c>
      <c r="D105" s="7">
        <v>15</v>
      </c>
      <c r="E105" s="8">
        <v>0.29166666666666602</v>
      </c>
      <c r="F105" s="6" t="s">
        <v>1667</v>
      </c>
      <c r="G105">
        <v>74</v>
      </c>
      <c r="H105">
        <v>74</v>
      </c>
      <c r="I105">
        <v>55.25</v>
      </c>
      <c r="J105">
        <v>38.6</v>
      </c>
      <c r="K105">
        <v>0</v>
      </c>
      <c r="L105">
        <v>0.87690000000000001</v>
      </c>
      <c r="M105">
        <v>51.84834</v>
      </c>
      <c r="N105">
        <v>0</v>
      </c>
      <c r="O105">
        <v>481.423</v>
      </c>
      <c r="P105">
        <v>-827.58500000000004</v>
      </c>
      <c r="Q105">
        <v>0</v>
      </c>
      <c r="R105">
        <v>434</v>
      </c>
      <c r="S105">
        <v>0</v>
      </c>
      <c r="T105">
        <v>434</v>
      </c>
      <c r="U105" t="s">
        <v>1467</v>
      </c>
      <c r="V105"/>
      <c r="W105"/>
      <c r="X105">
        <v>250</v>
      </c>
      <c r="Y105"/>
      <c r="Z105" s="2">
        <v>3.5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221</v>
      </c>
    </row>
    <row r="106" spans="1:38" s="2" customFormat="1" x14ac:dyDescent="0.35">
      <c r="A106" s="7" t="s">
        <v>0</v>
      </c>
      <c r="B106" s="13"/>
      <c r="C106" s="3">
        <v>44236.333333334303</v>
      </c>
      <c r="D106" s="7">
        <v>17</v>
      </c>
      <c r="E106" s="8">
        <v>0.33333333333333298</v>
      </c>
      <c r="F106" s="6" t="s">
        <v>1668</v>
      </c>
      <c r="G106">
        <v>74</v>
      </c>
      <c r="H106">
        <v>74</v>
      </c>
      <c r="I106">
        <v>55.25</v>
      </c>
      <c r="J106">
        <v>38.08</v>
      </c>
      <c r="K106">
        <v>0</v>
      </c>
      <c r="L106">
        <v>0.87690000000000001</v>
      </c>
      <c r="M106">
        <v>51.392352000000002</v>
      </c>
      <c r="N106">
        <v>0</v>
      </c>
      <c r="O106">
        <v>449.35</v>
      </c>
      <c r="P106">
        <v>-433.42200000000003</v>
      </c>
      <c r="Q106">
        <v>0</v>
      </c>
      <c r="R106">
        <v>0</v>
      </c>
      <c r="S106">
        <v>0</v>
      </c>
      <c r="T106">
        <v>0</v>
      </c>
      <c r="U106" t="s">
        <v>1467</v>
      </c>
      <c r="V106"/>
      <c r="W106"/>
      <c r="X106">
        <v>160.697</v>
      </c>
      <c r="Y106"/>
      <c r="Z106" s="2">
        <v>22.05</v>
      </c>
      <c r="AA106" s="2" t="s">
        <v>1468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232</v>
      </c>
    </row>
    <row r="107" spans="1:38" s="2" customFormat="1" x14ac:dyDescent="0.35">
      <c r="A107" s="7" t="s">
        <v>0</v>
      </c>
      <c r="B107" s="13"/>
      <c r="C107" s="3">
        <v>44236.375000000975</v>
      </c>
      <c r="D107" s="7">
        <v>19</v>
      </c>
      <c r="E107" s="8">
        <v>0.375</v>
      </c>
      <c r="F107" s="6" t="s">
        <v>1669</v>
      </c>
      <c r="G107">
        <v>74.031000000000006</v>
      </c>
      <c r="H107">
        <v>74.031000000000006</v>
      </c>
      <c r="I107">
        <v>55.25</v>
      </c>
      <c r="J107">
        <v>38.409999999999997</v>
      </c>
      <c r="K107">
        <v>0</v>
      </c>
      <c r="L107">
        <v>0.87690000000000001</v>
      </c>
      <c r="M107">
        <v>51.681728999999997</v>
      </c>
      <c r="N107">
        <v>0</v>
      </c>
      <c r="O107">
        <v>370.2</v>
      </c>
      <c r="P107">
        <v>-121.71899999999999</v>
      </c>
      <c r="Q107">
        <v>0</v>
      </c>
      <c r="R107">
        <v>0</v>
      </c>
      <c r="S107">
        <v>0</v>
      </c>
      <c r="T107">
        <v>0</v>
      </c>
      <c r="U107" t="s">
        <v>1467</v>
      </c>
      <c r="V107"/>
      <c r="W107"/>
      <c r="X107">
        <v>143.04599999999999</v>
      </c>
      <c r="Y107"/>
      <c r="Z107" s="2">
        <v>8</v>
      </c>
      <c r="AA107" s="2" t="s">
        <v>1468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237</v>
      </c>
    </row>
    <row r="108" spans="1:38" s="2" customFormat="1" x14ac:dyDescent="0.35">
      <c r="A108" s="7" t="s">
        <v>0</v>
      </c>
      <c r="B108" s="13"/>
      <c r="C108" s="3">
        <v>44236.416666667646</v>
      </c>
      <c r="D108" s="7">
        <v>21</v>
      </c>
      <c r="E108" s="8">
        <v>0.41666666666666602</v>
      </c>
      <c r="F108" s="6" t="s">
        <v>1670</v>
      </c>
      <c r="G108">
        <v>46</v>
      </c>
      <c r="H108">
        <v>46</v>
      </c>
      <c r="I108">
        <v>55.25</v>
      </c>
      <c r="J108">
        <v>37.840000000000003</v>
      </c>
      <c r="K108">
        <v>0</v>
      </c>
      <c r="L108">
        <v>0.87690000000000001</v>
      </c>
      <c r="M108">
        <v>51.181896000000002</v>
      </c>
      <c r="N108">
        <v>0</v>
      </c>
      <c r="O108">
        <v>346.28</v>
      </c>
      <c r="P108">
        <v>-382.40199999999999</v>
      </c>
      <c r="Q108">
        <v>0</v>
      </c>
      <c r="R108">
        <v>0</v>
      </c>
      <c r="S108">
        <v>0</v>
      </c>
      <c r="T108">
        <v>0</v>
      </c>
      <c r="U108" t="s">
        <v>1467</v>
      </c>
      <c r="V108"/>
      <c r="W108"/>
      <c r="X108">
        <v>0</v>
      </c>
      <c r="Y108"/>
      <c r="Z108" s="2">
        <v>12.05</v>
      </c>
      <c r="AA108" s="2" t="s">
        <v>1468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233</v>
      </c>
    </row>
    <row r="109" spans="1:38" s="2" customFormat="1" x14ac:dyDescent="0.35">
      <c r="A109" s="7" t="s">
        <v>0</v>
      </c>
      <c r="B109" s="13"/>
      <c r="C109" s="3">
        <v>44236.458333334318</v>
      </c>
      <c r="D109" s="7">
        <v>23</v>
      </c>
      <c r="E109" s="8">
        <v>0.45833333333333298</v>
      </c>
      <c r="F109" s="6" t="s">
        <v>1671</v>
      </c>
      <c r="G109">
        <v>75</v>
      </c>
      <c r="H109">
        <v>75</v>
      </c>
      <c r="I109">
        <v>55.25</v>
      </c>
      <c r="J109">
        <v>37.67</v>
      </c>
      <c r="K109">
        <v>0</v>
      </c>
      <c r="L109">
        <v>0.87690000000000001</v>
      </c>
      <c r="M109">
        <v>51.032823</v>
      </c>
      <c r="N109">
        <v>0</v>
      </c>
      <c r="O109">
        <v>396.94200000000001</v>
      </c>
      <c r="P109">
        <v>-69.858999999999995</v>
      </c>
      <c r="Q109">
        <v>0</v>
      </c>
      <c r="R109">
        <v>0</v>
      </c>
      <c r="S109">
        <v>0</v>
      </c>
      <c r="T109">
        <v>0</v>
      </c>
      <c r="U109" t="s">
        <v>1467</v>
      </c>
      <c r="V109"/>
      <c r="W109"/>
      <c r="X109">
        <v>0</v>
      </c>
      <c r="Y109"/>
      <c r="Z109" s="2">
        <v>0</v>
      </c>
      <c r="AA109" s="2" t="s">
        <v>1468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237</v>
      </c>
    </row>
    <row r="110" spans="1:38" s="2" customFormat="1" x14ac:dyDescent="0.35">
      <c r="A110" s="7" t="s">
        <v>0</v>
      </c>
      <c r="B110" s="13"/>
      <c r="C110" s="3">
        <v>44236.50000000099</v>
      </c>
      <c r="D110" s="7">
        <v>25</v>
      </c>
      <c r="E110" s="8">
        <v>0.5</v>
      </c>
      <c r="F110" s="6" t="s">
        <v>1672</v>
      </c>
      <c r="G110">
        <v>100</v>
      </c>
      <c r="H110">
        <v>100</v>
      </c>
      <c r="I110">
        <v>55.25</v>
      </c>
      <c r="J110">
        <v>37.67</v>
      </c>
      <c r="K110">
        <v>0</v>
      </c>
      <c r="L110">
        <v>0.87690000000000001</v>
      </c>
      <c r="M110">
        <v>51.032823</v>
      </c>
      <c r="N110">
        <v>0</v>
      </c>
      <c r="O110">
        <v>726.33</v>
      </c>
      <c r="P110">
        <v>-150.03700000000001</v>
      </c>
      <c r="Q110">
        <v>0</v>
      </c>
      <c r="R110">
        <v>196.89400000000001</v>
      </c>
      <c r="S110">
        <v>0</v>
      </c>
      <c r="T110">
        <v>196.89400000000001</v>
      </c>
      <c r="U110" t="s">
        <v>1467</v>
      </c>
      <c r="V110"/>
      <c r="W110"/>
      <c r="X110">
        <v>0</v>
      </c>
      <c r="Y110"/>
      <c r="Z110" s="2">
        <v>13.05</v>
      </c>
      <c r="AA110" s="2" t="s">
        <v>1468</v>
      </c>
      <c r="AB110"/>
      <c r="AC110" s="2" t="e">
        <v>#VALUE!</v>
      </c>
      <c r="AD110"/>
      <c r="AE110"/>
      <c r="AF110" s="2" t="s">
        <v>1468</v>
      </c>
      <c r="AG110"/>
      <c r="AH110"/>
      <c r="AI110"/>
      <c r="AJ110"/>
      <c r="AK110"/>
      <c r="AL110">
        <v>238</v>
      </c>
    </row>
    <row r="111" spans="1:38" s="2" customFormat="1" x14ac:dyDescent="0.35">
      <c r="A111" s="7" t="s">
        <v>0</v>
      </c>
      <c r="B111" s="13"/>
      <c r="C111" s="3">
        <v>44236.541666667661</v>
      </c>
      <c r="D111" s="7">
        <v>27</v>
      </c>
      <c r="E111" s="8">
        <v>0.54166666666666596</v>
      </c>
      <c r="F111" s="6" t="s">
        <v>1673</v>
      </c>
      <c r="G111">
        <v>97</v>
      </c>
      <c r="H111">
        <v>97</v>
      </c>
      <c r="I111">
        <v>55.25</v>
      </c>
      <c r="J111">
        <v>37.67</v>
      </c>
      <c r="K111">
        <v>0</v>
      </c>
      <c r="L111">
        <v>0.87690000000000001</v>
      </c>
      <c r="M111">
        <v>51.032823</v>
      </c>
      <c r="N111">
        <v>0</v>
      </c>
      <c r="O111">
        <v>518.83500000000004</v>
      </c>
      <c r="P111">
        <v>-121.642</v>
      </c>
      <c r="Q111">
        <v>0</v>
      </c>
      <c r="R111">
        <v>216</v>
      </c>
      <c r="S111">
        <v>0</v>
      </c>
      <c r="T111">
        <v>215.12299999999999</v>
      </c>
      <c r="U111" t="s">
        <v>1467</v>
      </c>
      <c r="V111"/>
      <c r="W111"/>
      <c r="X111">
        <v>0</v>
      </c>
      <c r="Y111"/>
      <c r="Z111" s="2" t="s">
        <v>1468</v>
      </c>
      <c r="AA111" s="2">
        <v>67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244</v>
      </c>
    </row>
    <row r="112" spans="1:38" s="2" customFormat="1" x14ac:dyDescent="0.35">
      <c r="A112" s="7" t="s">
        <v>0</v>
      </c>
      <c r="B112" s="13"/>
      <c r="C112" s="3">
        <v>44236.583333334333</v>
      </c>
      <c r="D112" s="7">
        <v>29</v>
      </c>
      <c r="E112" s="8">
        <v>0.58333333333333304</v>
      </c>
      <c r="F112" s="6" t="s">
        <v>1674</v>
      </c>
      <c r="G112">
        <v>47</v>
      </c>
      <c r="H112">
        <v>47</v>
      </c>
      <c r="I112">
        <v>55.25</v>
      </c>
      <c r="J112">
        <v>37.67</v>
      </c>
      <c r="K112">
        <v>0</v>
      </c>
      <c r="L112">
        <v>0.87690000000000001</v>
      </c>
      <c r="M112">
        <v>51.032823</v>
      </c>
      <c r="N112">
        <v>0</v>
      </c>
      <c r="O112">
        <v>470.24400000000003</v>
      </c>
      <c r="P112">
        <v>-543.01199999999994</v>
      </c>
      <c r="Q112">
        <v>0</v>
      </c>
      <c r="R112">
        <v>0</v>
      </c>
      <c r="S112">
        <v>0</v>
      </c>
      <c r="T112">
        <v>0</v>
      </c>
      <c r="U112" t="s">
        <v>1467</v>
      </c>
      <c r="V112"/>
      <c r="W112"/>
      <c r="X112">
        <v>0</v>
      </c>
      <c r="Y112"/>
      <c r="Z112" s="2" t="s">
        <v>1468</v>
      </c>
      <c r="AA112" s="2">
        <v>73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243</v>
      </c>
    </row>
    <row r="113" spans="1:38" s="2" customFormat="1" x14ac:dyDescent="0.35">
      <c r="A113" s="7" t="s">
        <v>0</v>
      </c>
      <c r="B113" s="13"/>
      <c r="C113" s="3">
        <v>44236.625000001004</v>
      </c>
      <c r="D113" s="7">
        <v>31</v>
      </c>
      <c r="E113" s="8">
        <v>0.625</v>
      </c>
      <c r="F113" s="6" t="s">
        <v>1675</v>
      </c>
      <c r="G113">
        <v>46.62</v>
      </c>
      <c r="H113">
        <v>46.62</v>
      </c>
      <c r="I113">
        <v>55.25</v>
      </c>
      <c r="J113">
        <v>37.67</v>
      </c>
      <c r="K113">
        <v>0</v>
      </c>
      <c r="L113">
        <v>0.87690000000000001</v>
      </c>
      <c r="M113">
        <v>51.032823</v>
      </c>
      <c r="N113">
        <v>0</v>
      </c>
      <c r="O113">
        <v>464.22300000000001</v>
      </c>
      <c r="P113">
        <v>-996.71199999999999</v>
      </c>
      <c r="Q113">
        <v>0</v>
      </c>
      <c r="R113">
        <v>0</v>
      </c>
      <c r="S113">
        <v>0</v>
      </c>
      <c r="T113">
        <v>0</v>
      </c>
      <c r="U113" t="s">
        <v>1467</v>
      </c>
      <c r="V113"/>
      <c r="W113"/>
      <c r="X113">
        <v>250</v>
      </c>
      <c r="Y113"/>
      <c r="Z113" s="2">
        <v>15</v>
      </c>
      <c r="AA113" s="2" t="s">
        <v>1468</v>
      </c>
      <c r="AB113" s="2">
        <v>600</v>
      </c>
      <c r="AC113"/>
      <c r="AD113"/>
      <c r="AE113"/>
      <c r="AF113" s="2" t="s">
        <v>1468</v>
      </c>
      <c r="AG113"/>
      <c r="AH113"/>
      <c r="AI113"/>
      <c r="AJ113"/>
      <c r="AK113"/>
      <c r="AL113">
        <v>243</v>
      </c>
    </row>
    <row r="114" spans="1:38" s="2" customFormat="1" x14ac:dyDescent="0.35">
      <c r="A114" s="7" t="s">
        <v>0</v>
      </c>
      <c r="B114" s="13"/>
      <c r="C114" s="3">
        <v>44236.666666667676</v>
      </c>
      <c r="D114" s="7">
        <v>33</v>
      </c>
      <c r="E114" s="8">
        <v>0.66666666666666596</v>
      </c>
      <c r="F114" s="6" t="s">
        <v>1676</v>
      </c>
      <c r="G114">
        <v>46.7</v>
      </c>
      <c r="H114">
        <v>46.7</v>
      </c>
      <c r="I114">
        <v>55.25</v>
      </c>
      <c r="J114">
        <v>37.67</v>
      </c>
      <c r="K114">
        <v>0</v>
      </c>
      <c r="L114">
        <v>0.87690000000000001</v>
      </c>
      <c r="M114">
        <v>51.032823</v>
      </c>
      <c r="N114">
        <v>0</v>
      </c>
      <c r="O114">
        <v>581.26</v>
      </c>
      <c r="P114">
        <v>-800.50199999999995</v>
      </c>
      <c r="Q114">
        <v>0</v>
      </c>
      <c r="R114">
        <v>0</v>
      </c>
      <c r="S114">
        <v>0</v>
      </c>
      <c r="T114">
        <v>0</v>
      </c>
      <c r="U114" t="s">
        <v>1467</v>
      </c>
      <c r="V114"/>
      <c r="W114"/>
      <c r="X114">
        <v>0</v>
      </c>
      <c r="Y114"/>
      <c r="Z114" s="2" t="s">
        <v>1468</v>
      </c>
      <c r="AA114" s="2">
        <v>78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248</v>
      </c>
    </row>
    <row r="115" spans="1:38" s="2" customFormat="1" x14ac:dyDescent="0.35">
      <c r="A115" s="7" t="s">
        <v>0</v>
      </c>
      <c r="B115" s="13"/>
      <c r="C115" s="3">
        <v>44236.708333334347</v>
      </c>
      <c r="D115" s="7">
        <v>35</v>
      </c>
      <c r="E115" s="8">
        <v>0.70833333333333304</v>
      </c>
      <c r="F115" s="6" t="s">
        <v>1677</v>
      </c>
      <c r="G115">
        <v>46.71</v>
      </c>
      <c r="H115">
        <v>46.71</v>
      </c>
      <c r="I115">
        <v>55.25</v>
      </c>
      <c r="J115">
        <v>37.67</v>
      </c>
      <c r="K115">
        <v>0</v>
      </c>
      <c r="L115">
        <v>0.87690000000000001</v>
      </c>
      <c r="M115">
        <v>51.032823</v>
      </c>
      <c r="N115">
        <v>0</v>
      </c>
      <c r="O115">
        <v>580.88599999999997</v>
      </c>
      <c r="P115">
        <v>-1585.482</v>
      </c>
      <c r="Q115">
        <v>0</v>
      </c>
      <c r="R115">
        <v>16.5</v>
      </c>
      <c r="S115">
        <v>0</v>
      </c>
      <c r="T115">
        <v>16.5</v>
      </c>
      <c r="U115" t="s">
        <v>1467</v>
      </c>
      <c r="V115"/>
      <c r="W115"/>
      <c r="X115">
        <v>0</v>
      </c>
      <c r="Y115"/>
      <c r="Z115" s="2" t="s">
        <v>1468</v>
      </c>
      <c r="AA115" s="2">
        <v>82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237</v>
      </c>
    </row>
    <row r="116" spans="1:38" s="2" customFormat="1" x14ac:dyDescent="0.35">
      <c r="A116" s="7" t="s">
        <v>0</v>
      </c>
      <c r="B116" s="13"/>
      <c r="C116" s="3">
        <v>44236.750000001019</v>
      </c>
      <c r="D116" s="7">
        <v>37</v>
      </c>
      <c r="E116" s="8">
        <v>0.75</v>
      </c>
      <c r="F116" s="6" t="s">
        <v>1678</v>
      </c>
      <c r="G116">
        <v>47</v>
      </c>
      <c r="H116">
        <v>47</v>
      </c>
      <c r="I116">
        <v>55.25</v>
      </c>
      <c r="J116">
        <v>37.67</v>
      </c>
      <c r="K116">
        <v>0</v>
      </c>
      <c r="L116">
        <v>0.87690000000000001</v>
      </c>
      <c r="M116">
        <v>51.032823</v>
      </c>
      <c r="N116">
        <v>0</v>
      </c>
      <c r="O116">
        <v>529.37900000000002</v>
      </c>
      <c r="P116">
        <v>-1108.329</v>
      </c>
      <c r="Q116">
        <v>0</v>
      </c>
      <c r="R116">
        <v>0</v>
      </c>
      <c r="S116">
        <v>0</v>
      </c>
      <c r="T116">
        <v>0</v>
      </c>
      <c r="U116" t="s">
        <v>1467</v>
      </c>
      <c r="V116"/>
      <c r="W116"/>
      <c r="X116">
        <v>0</v>
      </c>
      <c r="Y116"/>
      <c r="Z116" s="2" t="s">
        <v>1468</v>
      </c>
      <c r="AA116" s="2">
        <v>48.52487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240</v>
      </c>
    </row>
    <row r="117" spans="1:38" s="2" customFormat="1" x14ac:dyDescent="0.35">
      <c r="A117" s="7" t="s">
        <v>0</v>
      </c>
      <c r="B117" s="13"/>
      <c r="C117" s="3">
        <v>44236.79166666769</v>
      </c>
      <c r="D117" s="7">
        <v>39</v>
      </c>
      <c r="E117" s="8">
        <v>0.79166666666666596</v>
      </c>
      <c r="F117" s="6" t="s">
        <v>1679</v>
      </c>
      <c r="G117">
        <v>94.342799999999997</v>
      </c>
      <c r="H117">
        <v>94.342799999999997</v>
      </c>
      <c r="I117">
        <v>55.25</v>
      </c>
      <c r="J117">
        <v>37.67</v>
      </c>
      <c r="K117">
        <v>0</v>
      </c>
      <c r="L117">
        <v>0.87690000000000001</v>
      </c>
      <c r="M117">
        <v>51.032823</v>
      </c>
      <c r="N117">
        <v>0</v>
      </c>
      <c r="O117">
        <v>671.53399999999999</v>
      </c>
      <c r="P117">
        <v>-420.89499999999998</v>
      </c>
      <c r="Q117">
        <v>0</v>
      </c>
      <c r="R117">
        <v>0</v>
      </c>
      <c r="S117">
        <v>0</v>
      </c>
      <c r="T117">
        <v>0</v>
      </c>
      <c r="U117" t="s">
        <v>1467</v>
      </c>
      <c r="V117"/>
      <c r="W117"/>
      <c r="X117">
        <v>0</v>
      </c>
      <c r="Y117"/>
      <c r="Z117" s="2">
        <v>23.2</v>
      </c>
      <c r="AA117" s="2" t="s">
        <v>1468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240</v>
      </c>
    </row>
    <row r="118" spans="1:38" s="2" customFormat="1" x14ac:dyDescent="0.35">
      <c r="A118" s="7" t="s">
        <v>0</v>
      </c>
      <c r="B118" s="13"/>
      <c r="C118" s="3">
        <v>44236.833333334362</v>
      </c>
      <c r="D118" s="7">
        <v>41</v>
      </c>
      <c r="E118" s="8">
        <v>0.83333333333333304</v>
      </c>
      <c r="F118" s="6" t="s">
        <v>1680</v>
      </c>
      <c r="G118">
        <v>46.71</v>
      </c>
      <c r="H118">
        <v>46.71</v>
      </c>
      <c r="I118">
        <v>55.25</v>
      </c>
      <c r="J118">
        <v>37.67</v>
      </c>
      <c r="K118">
        <v>0</v>
      </c>
      <c r="L118">
        <v>0.87690000000000001</v>
      </c>
      <c r="M118">
        <v>51.032823</v>
      </c>
      <c r="N118">
        <v>0</v>
      </c>
      <c r="O118">
        <v>308.834</v>
      </c>
      <c r="P118">
        <v>-409.51299999999998</v>
      </c>
      <c r="Q118">
        <v>0</v>
      </c>
      <c r="R118">
        <v>10.5</v>
      </c>
      <c r="S118">
        <v>0</v>
      </c>
      <c r="T118">
        <v>10.5</v>
      </c>
      <c r="U118" t="s">
        <v>1467</v>
      </c>
      <c r="V118"/>
      <c r="W118"/>
      <c r="X118">
        <v>0</v>
      </c>
      <c r="Y118"/>
      <c r="Z118" s="2" t="s">
        <v>1468</v>
      </c>
      <c r="AA118" s="2">
        <v>70.25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234</v>
      </c>
    </row>
    <row r="119" spans="1:38" s="2" customFormat="1" x14ac:dyDescent="0.35">
      <c r="A119" s="7" t="s">
        <v>0</v>
      </c>
      <c r="B119" s="13"/>
      <c r="C119" s="3">
        <v>44236.875000001033</v>
      </c>
      <c r="D119" s="7">
        <v>43</v>
      </c>
      <c r="E119" s="8">
        <v>0.875</v>
      </c>
      <c r="F119" s="6" t="s">
        <v>1681</v>
      </c>
      <c r="G119">
        <v>10.1</v>
      </c>
      <c r="H119">
        <v>10.1</v>
      </c>
      <c r="I119">
        <v>55.25</v>
      </c>
      <c r="J119">
        <v>37.67</v>
      </c>
      <c r="K119">
        <v>0</v>
      </c>
      <c r="L119">
        <v>0.87690000000000001</v>
      </c>
      <c r="M119">
        <v>51.032823</v>
      </c>
      <c r="N119">
        <v>0</v>
      </c>
      <c r="O119">
        <v>64.582999999999998</v>
      </c>
      <c r="P119">
        <v>-314.47500000000002</v>
      </c>
      <c r="Q119">
        <v>0</v>
      </c>
      <c r="R119">
        <v>0</v>
      </c>
      <c r="S119">
        <v>0</v>
      </c>
      <c r="T119">
        <v>0</v>
      </c>
      <c r="U119" t="s">
        <v>1467</v>
      </c>
      <c r="V119"/>
      <c r="W119"/>
      <c r="X119">
        <v>0</v>
      </c>
      <c r="Y119"/>
      <c r="Z119" s="2" t="s">
        <v>1468</v>
      </c>
      <c r="AA119" s="2">
        <v>69.900000000000006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220</v>
      </c>
    </row>
    <row r="120" spans="1:38" s="2" customFormat="1" x14ac:dyDescent="0.35">
      <c r="A120" s="7" t="s">
        <v>0</v>
      </c>
      <c r="B120" s="13"/>
      <c r="C120" s="3">
        <v>44236.916666667705</v>
      </c>
      <c r="D120" s="7">
        <v>45</v>
      </c>
      <c r="E120" s="8">
        <v>0.91666666666666596</v>
      </c>
      <c r="F120" s="6" t="s">
        <v>1682</v>
      </c>
      <c r="G120">
        <v>46.71</v>
      </c>
      <c r="H120">
        <v>46.71</v>
      </c>
      <c r="I120">
        <v>55.25</v>
      </c>
      <c r="J120">
        <v>37.67</v>
      </c>
      <c r="K120">
        <v>0</v>
      </c>
      <c r="L120">
        <v>0.87690000000000001</v>
      </c>
      <c r="M120">
        <v>51.032823</v>
      </c>
      <c r="N120">
        <v>0</v>
      </c>
      <c r="O120">
        <v>120.117</v>
      </c>
      <c r="P120">
        <v>-379.54599999999999</v>
      </c>
      <c r="Q120">
        <v>0</v>
      </c>
      <c r="R120">
        <v>56.734000000000002</v>
      </c>
      <c r="S120">
        <v>0</v>
      </c>
      <c r="T120">
        <v>56.734000000000002</v>
      </c>
      <c r="U120" t="s">
        <v>1467</v>
      </c>
      <c r="V120"/>
      <c r="W120"/>
      <c r="X120">
        <v>0</v>
      </c>
      <c r="Y120"/>
      <c r="Z120" s="2" t="s">
        <v>1468</v>
      </c>
      <c r="AA120" s="2">
        <v>68.25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197</v>
      </c>
    </row>
    <row r="121" spans="1:38" s="2" customFormat="1" x14ac:dyDescent="0.35">
      <c r="A121" s="7" t="s">
        <v>0</v>
      </c>
      <c r="B121" s="13"/>
      <c r="C121" s="3">
        <v>44236.958333334376</v>
      </c>
      <c r="D121" s="7">
        <v>47</v>
      </c>
      <c r="E121" s="8">
        <v>0.95833333333333304</v>
      </c>
      <c r="F121" s="6" t="s">
        <v>1683</v>
      </c>
      <c r="G121">
        <v>10.1</v>
      </c>
      <c r="H121">
        <v>10.1</v>
      </c>
      <c r="I121">
        <v>55.25</v>
      </c>
      <c r="J121">
        <v>37.67</v>
      </c>
      <c r="K121">
        <v>0</v>
      </c>
      <c r="L121">
        <v>0.87690000000000001</v>
      </c>
      <c r="M121">
        <v>51.032823</v>
      </c>
      <c r="N121">
        <v>0</v>
      </c>
      <c r="O121">
        <v>104.82899999999999</v>
      </c>
      <c r="P121">
        <v>-385.77100000000002</v>
      </c>
      <c r="Q121">
        <v>104.82899999999999</v>
      </c>
      <c r="R121">
        <v>-384.77100000000002</v>
      </c>
      <c r="S121">
        <v>-201.5</v>
      </c>
      <c r="T121">
        <v>13</v>
      </c>
      <c r="U121">
        <v>-201.5</v>
      </c>
      <c r="V121">
        <v>13</v>
      </c>
      <c r="W121" t="s">
        <v>1467</v>
      </c>
      <c r="X121">
        <v>0</v>
      </c>
      <c r="Y121"/>
      <c r="Z121" s="2" t="s">
        <v>1468</v>
      </c>
      <c r="AA121" s="2" t="s">
        <v>1468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175</v>
      </c>
    </row>
    <row r="122" spans="1:38" s="2" customFormat="1" x14ac:dyDescent="0.35">
      <c r="A122" s="7" t="s">
        <v>0</v>
      </c>
      <c r="B122" s="13">
        <v>44237</v>
      </c>
      <c r="C122" s="3">
        <v>44237.000000001048</v>
      </c>
      <c r="D122" s="7">
        <v>1</v>
      </c>
      <c r="E122" s="8">
        <v>2</v>
      </c>
      <c r="F122" s="6" t="s">
        <v>1684</v>
      </c>
      <c r="G122">
        <v>42.62</v>
      </c>
      <c r="H122">
        <v>42.62</v>
      </c>
      <c r="I122">
        <v>52.55</v>
      </c>
      <c r="J122">
        <v>37.67</v>
      </c>
      <c r="K122">
        <v>0</v>
      </c>
      <c r="L122">
        <v>0.87560000000000004</v>
      </c>
      <c r="M122">
        <v>50.983852000000006</v>
      </c>
      <c r="N122">
        <v>0</v>
      </c>
      <c r="O122">
        <v>482.029</v>
      </c>
      <c r="P122">
        <v>-329.00799999999998</v>
      </c>
      <c r="Q122">
        <v>482.029</v>
      </c>
      <c r="R122">
        <v>-329.00799999999998</v>
      </c>
      <c r="S122">
        <v>-201.5</v>
      </c>
      <c r="T122">
        <v>0</v>
      </c>
      <c r="U122">
        <v>-200.5</v>
      </c>
      <c r="V122">
        <v>0</v>
      </c>
      <c r="W122" t="s">
        <v>1467</v>
      </c>
      <c r="X122">
        <v>300</v>
      </c>
      <c r="Y122"/>
      <c r="Z122" s="2">
        <v>17.63</v>
      </c>
      <c r="AA122" s="2" t="s">
        <v>1468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179</v>
      </c>
    </row>
    <row r="123" spans="1:38" s="2" customFormat="1" x14ac:dyDescent="0.35">
      <c r="A123" s="7" t="s">
        <v>0</v>
      </c>
      <c r="B123" s="13"/>
      <c r="C123" s="3">
        <v>44237.041666667719</v>
      </c>
      <c r="D123" s="7">
        <v>3</v>
      </c>
      <c r="E123" s="8">
        <v>2.0416666666666599</v>
      </c>
      <c r="F123" s="6" t="s">
        <v>1685</v>
      </c>
      <c r="G123">
        <v>64.7</v>
      </c>
      <c r="H123">
        <v>64.7</v>
      </c>
      <c r="I123">
        <v>52.55</v>
      </c>
      <c r="J123">
        <v>37.67</v>
      </c>
      <c r="K123">
        <v>0</v>
      </c>
      <c r="L123">
        <v>0.87560000000000004</v>
      </c>
      <c r="M123">
        <v>50.983852000000006</v>
      </c>
      <c r="N123">
        <v>0</v>
      </c>
      <c r="O123">
        <v>644.23199999999997</v>
      </c>
      <c r="P123">
        <v>-380.93200000000002</v>
      </c>
      <c r="Q123">
        <v>643.23199999999997</v>
      </c>
      <c r="R123">
        <v>-380.93200000000002</v>
      </c>
      <c r="S123">
        <v>-201.5</v>
      </c>
      <c r="T123">
        <v>10</v>
      </c>
      <c r="U123">
        <v>-201.5</v>
      </c>
      <c r="V123">
        <v>10</v>
      </c>
      <c r="W123" t="s">
        <v>1467</v>
      </c>
      <c r="X123">
        <v>300</v>
      </c>
      <c r="Y123"/>
      <c r="Z123" s="2" t="s">
        <v>1468</v>
      </c>
      <c r="AA123" s="2">
        <v>70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186</v>
      </c>
    </row>
    <row r="124" spans="1:38" s="2" customFormat="1" x14ac:dyDescent="0.35">
      <c r="A124" s="7" t="s">
        <v>0</v>
      </c>
      <c r="B124" s="13"/>
      <c r="C124" s="3">
        <v>44237.083333334391</v>
      </c>
      <c r="D124" s="7">
        <v>5</v>
      </c>
      <c r="E124" s="8">
        <v>2.0833333333333299</v>
      </c>
      <c r="F124" s="6" t="s">
        <v>1686</v>
      </c>
      <c r="G124">
        <v>20.25</v>
      </c>
      <c r="H124">
        <v>20.25</v>
      </c>
      <c r="I124">
        <v>52.55</v>
      </c>
      <c r="J124">
        <v>37.67</v>
      </c>
      <c r="K124">
        <v>0</v>
      </c>
      <c r="L124">
        <v>0.87560000000000004</v>
      </c>
      <c r="M124">
        <v>50.983852000000006</v>
      </c>
      <c r="N124">
        <v>0</v>
      </c>
      <c r="O124">
        <v>20.25</v>
      </c>
      <c r="P124">
        <v>1</v>
      </c>
      <c r="Q124">
        <v>377.91699999999997</v>
      </c>
      <c r="R124">
        <v>-480.94</v>
      </c>
      <c r="S124">
        <v>377.91699999999997</v>
      </c>
      <c r="T124">
        <v>-480.09100000000001</v>
      </c>
      <c r="U124">
        <v>-201.5</v>
      </c>
      <c r="V124">
        <v>9.5250000000000004</v>
      </c>
      <c r="W124">
        <v>-201.34899999999999</v>
      </c>
      <c r="X124">
        <v>300</v>
      </c>
      <c r="Y124"/>
      <c r="Z124" s="2">
        <v>20.21</v>
      </c>
      <c r="AA124" s="2" t="s">
        <v>1468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183</v>
      </c>
    </row>
    <row r="125" spans="1:38" s="2" customFormat="1" x14ac:dyDescent="0.35">
      <c r="A125" s="7" t="s">
        <v>0</v>
      </c>
      <c r="B125" s="13"/>
      <c r="C125" s="3">
        <v>44237.125000001062</v>
      </c>
      <c r="D125" s="7">
        <v>7</v>
      </c>
      <c r="E125" s="8">
        <v>2.125</v>
      </c>
      <c r="F125" s="6" t="s">
        <v>1687</v>
      </c>
      <c r="G125">
        <v>44.07</v>
      </c>
      <c r="H125">
        <v>44.07</v>
      </c>
      <c r="I125">
        <v>52.55</v>
      </c>
      <c r="J125">
        <v>37.67</v>
      </c>
      <c r="K125">
        <v>0</v>
      </c>
      <c r="L125">
        <v>0.87560000000000004</v>
      </c>
      <c r="M125">
        <v>50.983852000000006</v>
      </c>
      <c r="N125">
        <v>0</v>
      </c>
      <c r="O125">
        <v>44.07</v>
      </c>
      <c r="P125">
        <v>0</v>
      </c>
      <c r="Q125">
        <v>463.26</v>
      </c>
      <c r="R125">
        <v>-336.66699999999997</v>
      </c>
      <c r="S125">
        <v>463.26</v>
      </c>
      <c r="T125">
        <v>-336.041</v>
      </c>
      <c r="U125">
        <v>-201.5</v>
      </c>
      <c r="V125">
        <v>0</v>
      </c>
      <c r="W125">
        <v>-201.126</v>
      </c>
      <c r="X125">
        <v>300</v>
      </c>
      <c r="Y125"/>
      <c r="Z125" s="2" t="s">
        <v>1468</v>
      </c>
      <c r="AA125" s="2">
        <v>74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190</v>
      </c>
    </row>
    <row r="126" spans="1:38" s="2" customFormat="1" x14ac:dyDescent="0.35">
      <c r="A126" s="7" t="s">
        <v>0</v>
      </c>
      <c r="B126" s="13"/>
      <c r="C126" s="3">
        <v>44237.166666667734</v>
      </c>
      <c r="D126" s="7">
        <v>9</v>
      </c>
      <c r="E126" s="8">
        <v>2.1666666666666599</v>
      </c>
      <c r="F126" s="6" t="s">
        <v>1688</v>
      </c>
      <c r="G126">
        <v>63.89</v>
      </c>
      <c r="H126">
        <v>63.89</v>
      </c>
      <c r="I126">
        <v>52.55</v>
      </c>
      <c r="J126">
        <v>37.67</v>
      </c>
      <c r="K126">
        <v>0</v>
      </c>
      <c r="L126">
        <v>0.87560000000000004</v>
      </c>
      <c r="M126">
        <v>50.983852000000006</v>
      </c>
      <c r="N126">
        <v>0</v>
      </c>
      <c r="O126">
        <v>556.58299999999997</v>
      </c>
      <c r="P126">
        <v>-347.67500000000001</v>
      </c>
      <c r="Q126">
        <v>555.58299999999997</v>
      </c>
      <c r="R126">
        <v>-347.67500000000001</v>
      </c>
      <c r="S126">
        <v>-201.5</v>
      </c>
      <c r="T126">
        <v>12.667</v>
      </c>
      <c r="U126">
        <v>-201.5</v>
      </c>
      <c r="V126">
        <v>12.667</v>
      </c>
      <c r="W126" t="s">
        <v>1467</v>
      </c>
      <c r="X126">
        <v>300</v>
      </c>
      <c r="Y126"/>
      <c r="Z126" s="2" t="s">
        <v>1468</v>
      </c>
      <c r="AA126" s="2">
        <v>70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190</v>
      </c>
    </row>
    <row r="127" spans="1:38" s="2" customFormat="1" x14ac:dyDescent="0.35">
      <c r="A127" s="7" t="s">
        <v>0</v>
      </c>
      <c r="B127" s="13"/>
      <c r="C127" s="3">
        <v>44237.208333334405</v>
      </c>
      <c r="D127" s="7">
        <v>11</v>
      </c>
      <c r="E127" s="8">
        <v>2.2083333333333299</v>
      </c>
      <c r="F127" s="6" t="s">
        <v>1689</v>
      </c>
      <c r="G127">
        <v>20.25</v>
      </c>
      <c r="H127">
        <v>20.25</v>
      </c>
      <c r="I127">
        <v>52.55</v>
      </c>
      <c r="J127">
        <v>37.67</v>
      </c>
      <c r="K127">
        <v>0</v>
      </c>
      <c r="L127">
        <v>0.87560000000000004</v>
      </c>
      <c r="M127">
        <v>50.983852000000006</v>
      </c>
      <c r="N127">
        <v>0</v>
      </c>
      <c r="O127">
        <v>20.25</v>
      </c>
      <c r="P127">
        <v>1</v>
      </c>
      <c r="Q127">
        <v>180.19300000000001</v>
      </c>
      <c r="R127">
        <v>-377.67700000000002</v>
      </c>
      <c r="S127">
        <v>180.19300000000001</v>
      </c>
      <c r="T127">
        <v>-376.904</v>
      </c>
      <c r="U127">
        <v>-101.5</v>
      </c>
      <c r="V127">
        <v>20</v>
      </c>
      <c r="W127">
        <v>-101.27200000000001</v>
      </c>
      <c r="X127">
        <v>300</v>
      </c>
      <c r="Y127"/>
      <c r="Z127" s="2" t="s">
        <v>1468</v>
      </c>
      <c r="AA127" s="2" t="s">
        <v>1468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199</v>
      </c>
    </row>
    <row r="128" spans="1:38" s="2" customFormat="1" x14ac:dyDescent="0.35">
      <c r="A128" s="7" t="s">
        <v>0</v>
      </c>
      <c r="B128" s="13"/>
      <c r="C128" s="3">
        <v>44237.250000001077</v>
      </c>
      <c r="D128" s="7">
        <v>13</v>
      </c>
      <c r="E128" s="8">
        <v>2.25</v>
      </c>
      <c r="F128" s="6" t="s">
        <v>1690</v>
      </c>
      <c r="G128">
        <v>75</v>
      </c>
      <c r="H128">
        <v>75</v>
      </c>
      <c r="I128">
        <v>52.55</v>
      </c>
      <c r="J128">
        <v>37.67</v>
      </c>
      <c r="K128">
        <v>0</v>
      </c>
      <c r="L128">
        <v>0.87560000000000004</v>
      </c>
      <c r="M128">
        <v>50.983852000000006</v>
      </c>
      <c r="N128">
        <v>0</v>
      </c>
      <c r="O128">
        <v>443.435</v>
      </c>
      <c r="P128">
        <v>-399.06400000000002</v>
      </c>
      <c r="Q128">
        <v>442.435</v>
      </c>
      <c r="R128">
        <v>-399.06400000000002</v>
      </c>
      <c r="S128">
        <v>0</v>
      </c>
      <c r="T128">
        <v>0</v>
      </c>
      <c r="U128">
        <v>0</v>
      </c>
      <c r="V128">
        <v>0</v>
      </c>
      <c r="W128" t="s">
        <v>1467</v>
      </c>
      <c r="X128">
        <v>300</v>
      </c>
      <c r="Y128"/>
      <c r="Z128" s="2" t="s">
        <v>1468</v>
      </c>
      <c r="AA128" s="2">
        <v>77.95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238</v>
      </c>
    </row>
    <row r="129" spans="1:38" s="2" customFormat="1" x14ac:dyDescent="0.35">
      <c r="A129" s="7" t="s">
        <v>0</v>
      </c>
      <c r="B129" s="13"/>
      <c r="C129" s="3">
        <v>44237.291666667748</v>
      </c>
      <c r="D129" s="7">
        <v>15</v>
      </c>
      <c r="E129" s="8">
        <v>2.2916666666666599</v>
      </c>
      <c r="F129" s="6" t="s">
        <v>1691</v>
      </c>
      <c r="G129">
        <v>44.55</v>
      </c>
      <c r="H129">
        <v>44.55</v>
      </c>
      <c r="I129">
        <v>52.55</v>
      </c>
      <c r="J129">
        <v>37.67</v>
      </c>
      <c r="K129">
        <v>0</v>
      </c>
      <c r="L129">
        <v>0.87560000000000004</v>
      </c>
      <c r="M129">
        <v>50.983852000000006</v>
      </c>
      <c r="N129">
        <v>0</v>
      </c>
      <c r="O129">
        <v>298.26400000000001</v>
      </c>
      <c r="P129">
        <v>-950.74199999999996</v>
      </c>
      <c r="Q129">
        <v>298.26400000000001</v>
      </c>
      <c r="R129">
        <v>-949.74199999999996</v>
      </c>
      <c r="S129">
        <v>0</v>
      </c>
      <c r="T129">
        <v>518.57500000000005</v>
      </c>
      <c r="U129">
        <v>0</v>
      </c>
      <c r="V129">
        <v>518.57500000000005</v>
      </c>
      <c r="W129" t="s">
        <v>1467</v>
      </c>
      <c r="X129">
        <v>103.35</v>
      </c>
      <c r="Y129"/>
      <c r="Z129" s="2" t="s">
        <v>1468</v>
      </c>
      <c r="AA129" s="2">
        <v>74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258</v>
      </c>
    </row>
    <row r="130" spans="1:38" s="2" customFormat="1" x14ac:dyDescent="0.35">
      <c r="A130" s="7" t="s">
        <v>0</v>
      </c>
      <c r="B130" s="13"/>
      <c r="C130" s="3">
        <v>44237.33333333442</v>
      </c>
      <c r="D130" s="7">
        <v>17</v>
      </c>
      <c r="E130" s="8">
        <v>2.3333333333333299</v>
      </c>
      <c r="F130" s="6" t="s">
        <v>1692</v>
      </c>
      <c r="G130">
        <v>84</v>
      </c>
      <c r="H130">
        <v>84</v>
      </c>
      <c r="I130">
        <v>52.55</v>
      </c>
      <c r="J130">
        <v>37.67</v>
      </c>
      <c r="K130">
        <v>0</v>
      </c>
      <c r="L130">
        <v>0.87560000000000004</v>
      </c>
      <c r="M130">
        <v>50.983852000000006</v>
      </c>
      <c r="N130">
        <v>0</v>
      </c>
      <c r="O130">
        <v>93.363</v>
      </c>
      <c r="P130">
        <v>-643.10699999999997</v>
      </c>
      <c r="Q130">
        <v>92.363</v>
      </c>
      <c r="R130">
        <v>-643.10699999999997</v>
      </c>
      <c r="S130">
        <v>0</v>
      </c>
      <c r="T130">
        <v>600</v>
      </c>
      <c r="U130">
        <v>0</v>
      </c>
      <c r="V130">
        <v>600</v>
      </c>
      <c r="W130" t="s">
        <v>1467</v>
      </c>
      <c r="X130">
        <v>280.5</v>
      </c>
      <c r="Y130"/>
      <c r="Z130" s="2" t="s">
        <v>1468</v>
      </c>
      <c r="AA130" s="2">
        <v>67.38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268</v>
      </c>
    </row>
    <row r="131" spans="1:38" s="2" customFormat="1" x14ac:dyDescent="0.35">
      <c r="A131" s="7" t="s">
        <v>0</v>
      </c>
      <c r="B131" s="13"/>
      <c r="C131" s="3">
        <v>44237.375000001091</v>
      </c>
      <c r="D131" s="7">
        <v>19</v>
      </c>
      <c r="E131" s="8">
        <v>2.375</v>
      </c>
      <c r="F131" s="6" t="s">
        <v>1693</v>
      </c>
      <c r="G131">
        <v>89.09</v>
      </c>
      <c r="H131">
        <v>89.09</v>
      </c>
      <c r="I131">
        <v>52.55</v>
      </c>
      <c r="J131">
        <v>37.700000000000003</v>
      </c>
      <c r="K131">
        <v>0</v>
      </c>
      <c r="L131">
        <v>0.87560000000000004</v>
      </c>
      <c r="M131">
        <v>51.010120000000008</v>
      </c>
      <c r="N131">
        <v>0</v>
      </c>
      <c r="O131">
        <v>134.458</v>
      </c>
      <c r="P131">
        <v>-396.05799999999999</v>
      </c>
      <c r="Q131">
        <v>134.458</v>
      </c>
      <c r="R131">
        <v>-396.05799999999999</v>
      </c>
      <c r="S131">
        <v>0</v>
      </c>
      <c r="T131">
        <v>313.10300000000001</v>
      </c>
      <c r="U131">
        <v>0</v>
      </c>
      <c r="V131">
        <v>312.10300000000001</v>
      </c>
      <c r="W131" t="s">
        <v>1467</v>
      </c>
      <c r="X131">
        <v>280.5</v>
      </c>
      <c r="Y131"/>
      <c r="Z131" s="2">
        <v>20</v>
      </c>
      <c r="AA131" s="2" t="s">
        <v>1468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264</v>
      </c>
    </row>
    <row r="132" spans="1:38" s="2" customFormat="1" x14ac:dyDescent="0.35">
      <c r="A132" s="7" t="s">
        <v>0</v>
      </c>
      <c r="B132" s="13"/>
      <c r="C132" s="3">
        <v>44237.416666667763</v>
      </c>
      <c r="D132" s="7">
        <v>21</v>
      </c>
      <c r="E132" s="8">
        <v>2.4166666666666599</v>
      </c>
      <c r="F132" s="6" t="s">
        <v>1694</v>
      </c>
      <c r="G132">
        <v>45</v>
      </c>
      <c r="H132">
        <v>45</v>
      </c>
      <c r="I132">
        <v>52.55</v>
      </c>
      <c r="J132">
        <v>37.549999999999997</v>
      </c>
      <c r="K132">
        <v>0</v>
      </c>
      <c r="L132">
        <v>0.87560000000000004</v>
      </c>
      <c r="M132">
        <v>50.878779999999999</v>
      </c>
      <c r="N132">
        <v>0</v>
      </c>
      <c r="O132">
        <v>128.66</v>
      </c>
      <c r="P132">
        <v>-255.886</v>
      </c>
      <c r="Q132">
        <v>128.66</v>
      </c>
      <c r="R132">
        <v>-254.886</v>
      </c>
      <c r="S132">
        <v>0</v>
      </c>
      <c r="T132">
        <v>79.138999999999996</v>
      </c>
      <c r="U132">
        <v>0</v>
      </c>
      <c r="V132">
        <v>79.138999999999996</v>
      </c>
      <c r="W132" t="s">
        <v>1467</v>
      </c>
      <c r="X132">
        <v>234.185</v>
      </c>
      <c r="Y132"/>
      <c r="Z132" s="2" t="s">
        <v>1468</v>
      </c>
      <c r="AA132" s="2">
        <v>75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268</v>
      </c>
    </row>
    <row r="133" spans="1:38" s="2" customFormat="1" x14ac:dyDescent="0.35">
      <c r="A133" s="7" t="s">
        <v>0</v>
      </c>
      <c r="B133" s="13"/>
      <c r="C133" s="3">
        <v>44237.458333334434</v>
      </c>
      <c r="D133" s="7">
        <v>23</v>
      </c>
      <c r="E133" s="8">
        <v>2.4583333333333299</v>
      </c>
      <c r="F133" s="6" t="s">
        <v>1695</v>
      </c>
      <c r="G133">
        <v>10.1</v>
      </c>
      <c r="H133">
        <v>10.1</v>
      </c>
      <c r="I133">
        <v>52.55</v>
      </c>
      <c r="J133">
        <v>37.549999999999997</v>
      </c>
      <c r="K133">
        <v>0</v>
      </c>
      <c r="L133">
        <v>0.87560000000000004</v>
      </c>
      <c r="M133">
        <v>50.878779999999999</v>
      </c>
      <c r="N133">
        <v>0</v>
      </c>
      <c r="O133">
        <v>48.448</v>
      </c>
      <c r="P133">
        <v>-175.33199999999999</v>
      </c>
      <c r="Q133">
        <v>48.448</v>
      </c>
      <c r="R133">
        <v>-174.33199999999999</v>
      </c>
      <c r="S133">
        <v>0</v>
      </c>
      <c r="T133">
        <v>0</v>
      </c>
      <c r="U133">
        <v>0</v>
      </c>
      <c r="V133">
        <v>0</v>
      </c>
      <c r="W133" t="s">
        <v>1467</v>
      </c>
      <c r="X133">
        <v>0</v>
      </c>
      <c r="Y133"/>
      <c r="Z133" s="2" t="s">
        <v>1468</v>
      </c>
      <c r="AA133" s="2">
        <v>75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270</v>
      </c>
    </row>
    <row r="134" spans="1:38" s="2" customFormat="1" x14ac:dyDescent="0.35">
      <c r="A134" s="7" t="s">
        <v>0</v>
      </c>
      <c r="B134" s="13"/>
      <c r="C134" s="3">
        <v>44237.500000001106</v>
      </c>
      <c r="D134" s="7">
        <v>25</v>
      </c>
      <c r="E134" s="8">
        <v>2.5</v>
      </c>
      <c r="F134" s="6" t="s">
        <v>1696</v>
      </c>
      <c r="G134">
        <v>110</v>
      </c>
      <c r="H134">
        <v>110</v>
      </c>
      <c r="I134">
        <v>52.55</v>
      </c>
      <c r="J134">
        <v>37.549999999999997</v>
      </c>
      <c r="K134">
        <v>0</v>
      </c>
      <c r="L134">
        <v>0.87560000000000004</v>
      </c>
      <c r="M134">
        <v>50.878779999999999</v>
      </c>
      <c r="N134">
        <v>0</v>
      </c>
      <c r="O134">
        <v>402.55900000000003</v>
      </c>
      <c r="P134">
        <v>-218.30799999999999</v>
      </c>
      <c r="Q134">
        <v>401.55900000000003</v>
      </c>
      <c r="R134">
        <v>-218.30799999999999</v>
      </c>
      <c r="S134">
        <v>0</v>
      </c>
      <c r="T134">
        <v>0</v>
      </c>
      <c r="U134">
        <v>0</v>
      </c>
      <c r="V134">
        <v>0</v>
      </c>
      <c r="W134" t="s">
        <v>1467</v>
      </c>
      <c r="X134">
        <v>0</v>
      </c>
      <c r="Y134"/>
      <c r="Z134" s="2" t="s">
        <v>1468</v>
      </c>
      <c r="AA134" s="2">
        <v>79.5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274</v>
      </c>
    </row>
    <row r="135" spans="1:38" s="2" customFormat="1" x14ac:dyDescent="0.35">
      <c r="A135" s="7" t="s">
        <v>0</v>
      </c>
      <c r="B135" s="13"/>
      <c r="C135" s="3">
        <v>44237.541666667777</v>
      </c>
      <c r="D135" s="7">
        <v>27</v>
      </c>
      <c r="E135" s="8">
        <v>2.5416666666666599</v>
      </c>
      <c r="F135" s="6" t="s">
        <v>1697</v>
      </c>
      <c r="G135">
        <v>105</v>
      </c>
      <c r="H135">
        <v>105</v>
      </c>
      <c r="I135">
        <v>52.55</v>
      </c>
      <c r="J135">
        <v>37.549999999999997</v>
      </c>
      <c r="K135">
        <v>0</v>
      </c>
      <c r="L135">
        <v>0.87560000000000004</v>
      </c>
      <c r="M135">
        <v>50.878779999999999</v>
      </c>
      <c r="N135">
        <v>0</v>
      </c>
      <c r="O135">
        <v>272.25900000000001</v>
      </c>
      <c r="P135">
        <v>-236.428</v>
      </c>
      <c r="Q135">
        <v>272.25900000000001</v>
      </c>
      <c r="R135">
        <v>-236.428</v>
      </c>
      <c r="S135">
        <v>0</v>
      </c>
      <c r="T135">
        <v>120</v>
      </c>
      <c r="U135">
        <v>0</v>
      </c>
      <c r="V135">
        <v>119</v>
      </c>
      <c r="W135" t="s">
        <v>1467</v>
      </c>
      <c r="X135">
        <v>0</v>
      </c>
      <c r="Y135"/>
      <c r="Z135" s="2" t="s">
        <v>1468</v>
      </c>
      <c r="AA135" s="2">
        <v>79.95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275</v>
      </c>
    </row>
    <row r="136" spans="1:38" s="2" customFormat="1" x14ac:dyDescent="0.35">
      <c r="A136" s="7" t="s">
        <v>0</v>
      </c>
      <c r="B136" s="13"/>
      <c r="C136" s="3">
        <v>44237.583333334449</v>
      </c>
      <c r="D136" s="7">
        <v>29</v>
      </c>
      <c r="E136" s="8">
        <v>2.5833333333333299</v>
      </c>
      <c r="F136" s="6" t="s">
        <v>1698</v>
      </c>
      <c r="G136">
        <v>46</v>
      </c>
      <c r="H136">
        <v>46</v>
      </c>
      <c r="I136">
        <v>52.55</v>
      </c>
      <c r="J136">
        <v>37.549999999999997</v>
      </c>
      <c r="K136">
        <v>0</v>
      </c>
      <c r="L136">
        <v>0.87560000000000004</v>
      </c>
      <c r="M136">
        <v>50.878779999999999</v>
      </c>
      <c r="N136">
        <v>0</v>
      </c>
      <c r="O136">
        <v>364.49599999999998</v>
      </c>
      <c r="P136">
        <v>-698.73099999999999</v>
      </c>
      <c r="Q136">
        <v>364.49599999999998</v>
      </c>
      <c r="R136">
        <v>-697.73099999999999</v>
      </c>
      <c r="S136">
        <v>0</v>
      </c>
      <c r="T136">
        <v>0.25</v>
      </c>
      <c r="U136">
        <v>0</v>
      </c>
      <c r="V136">
        <v>0.25</v>
      </c>
      <c r="W136" t="s">
        <v>1467</v>
      </c>
      <c r="X136">
        <v>0</v>
      </c>
      <c r="Y136"/>
      <c r="Z136" s="2" t="s">
        <v>1468</v>
      </c>
      <c r="AA136" s="2">
        <v>43.5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275</v>
      </c>
    </row>
    <row r="137" spans="1:38" s="2" customFormat="1" x14ac:dyDescent="0.35">
      <c r="A137" s="7" t="s">
        <v>0</v>
      </c>
      <c r="B137" s="13"/>
      <c r="C137" s="3">
        <v>44237.62500000112</v>
      </c>
      <c r="D137" s="7">
        <v>31</v>
      </c>
      <c r="E137" s="8">
        <v>2.625</v>
      </c>
      <c r="F137" s="6" t="s">
        <v>1699</v>
      </c>
      <c r="G137">
        <v>45.5</v>
      </c>
      <c r="H137">
        <v>45.5</v>
      </c>
      <c r="I137">
        <v>52.55</v>
      </c>
      <c r="J137">
        <v>37.549999999999997</v>
      </c>
      <c r="K137">
        <v>0</v>
      </c>
      <c r="L137">
        <v>0.87560000000000004</v>
      </c>
      <c r="M137">
        <v>50.878779999999999</v>
      </c>
      <c r="N137">
        <v>0</v>
      </c>
      <c r="O137">
        <v>225.08600000000001</v>
      </c>
      <c r="P137">
        <v>-525.50099999999998</v>
      </c>
      <c r="Q137">
        <v>225.08600000000001</v>
      </c>
      <c r="R137">
        <v>-524.50099999999998</v>
      </c>
      <c r="S137">
        <v>0</v>
      </c>
      <c r="T137">
        <v>0</v>
      </c>
      <c r="U137">
        <v>0</v>
      </c>
      <c r="V137">
        <v>0</v>
      </c>
      <c r="W137" t="s">
        <v>1467</v>
      </c>
      <c r="X137">
        <v>499</v>
      </c>
      <c r="Y137"/>
      <c r="Z137" s="2" t="s">
        <v>1468</v>
      </c>
      <c r="AA137" s="2">
        <v>88.89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277</v>
      </c>
    </row>
    <row r="138" spans="1:38" s="2" customFormat="1" x14ac:dyDescent="0.35">
      <c r="A138" s="7" t="s">
        <v>0</v>
      </c>
      <c r="B138" s="13"/>
      <c r="C138" s="3">
        <v>44237.666666667792</v>
      </c>
      <c r="D138" s="7">
        <v>33</v>
      </c>
      <c r="E138" s="8">
        <v>2.6666666666666599</v>
      </c>
      <c r="F138" s="6" t="s">
        <v>1700</v>
      </c>
      <c r="G138">
        <v>46</v>
      </c>
      <c r="H138">
        <v>46</v>
      </c>
      <c r="I138">
        <v>52.55</v>
      </c>
      <c r="J138">
        <v>37.549999999999997</v>
      </c>
      <c r="K138">
        <v>0</v>
      </c>
      <c r="L138">
        <v>0.87560000000000004</v>
      </c>
      <c r="M138">
        <v>50.878779999999999</v>
      </c>
      <c r="N138">
        <v>0</v>
      </c>
      <c r="O138">
        <v>547.10299999999995</v>
      </c>
      <c r="P138">
        <v>-835.86500000000001</v>
      </c>
      <c r="Q138">
        <v>547.10299999999995</v>
      </c>
      <c r="R138">
        <v>-834.86500000000001</v>
      </c>
      <c r="S138">
        <v>0</v>
      </c>
      <c r="T138">
        <v>0</v>
      </c>
      <c r="U138">
        <v>0</v>
      </c>
      <c r="V138">
        <v>0</v>
      </c>
      <c r="W138" t="s">
        <v>1467</v>
      </c>
      <c r="X138">
        <v>100</v>
      </c>
      <c r="Y138"/>
      <c r="Z138" s="2" t="s">
        <v>1468</v>
      </c>
      <c r="AA138" s="2">
        <v>92.5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282</v>
      </c>
    </row>
    <row r="139" spans="1:38" s="2" customFormat="1" x14ac:dyDescent="0.35">
      <c r="A139" s="7" t="s">
        <v>0</v>
      </c>
      <c r="B139" s="13"/>
      <c r="C139" s="3">
        <v>44237.708333334464</v>
      </c>
      <c r="D139" s="7">
        <v>35</v>
      </c>
      <c r="E139" s="8">
        <v>2.7083333333333299</v>
      </c>
      <c r="F139" s="6" t="s">
        <v>1701</v>
      </c>
      <c r="G139">
        <v>49</v>
      </c>
      <c r="H139">
        <v>49</v>
      </c>
      <c r="I139">
        <v>52.55</v>
      </c>
      <c r="J139">
        <v>37.549999999999997</v>
      </c>
      <c r="K139">
        <v>0</v>
      </c>
      <c r="L139">
        <v>0.87560000000000004</v>
      </c>
      <c r="M139">
        <v>50.878779999999999</v>
      </c>
      <c r="N139">
        <v>0</v>
      </c>
      <c r="O139">
        <v>600.58299999999997</v>
      </c>
      <c r="P139">
        <v>-657.91899999999998</v>
      </c>
      <c r="Q139">
        <v>600.58299999999997</v>
      </c>
      <c r="R139">
        <v>-656.91899999999998</v>
      </c>
      <c r="S139">
        <v>0</v>
      </c>
      <c r="T139">
        <v>0</v>
      </c>
      <c r="U139">
        <v>0</v>
      </c>
      <c r="V139">
        <v>0</v>
      </c>
      <c r="W139" t="s">
        <v>1467</v>
      </c>
      <c r="X139">
        <v>0</v>
      </c>
      <c r="Y139"/>
      <c r="Z139" s="2" t="s">
        <v>1468</v>
      </c>
      <c r="AA139" s="2">
        <v>44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281</v>
      </c>
    </row>
    <row r="140" spans="1:38" s="2" customFormat="1" x14ac:dyDescent="0.35">
      <c r="A140" s="7" t="s">
        <v>0</v>
      </c>
      <c r="B140" s="13"/>
      <c r="C140" s="3">
        <v>44237.750000001135</v>
      </c>
      <c r="D140" s="7">
        <v>37</v>
      </c>
      <c r="E140" s="8">
        <v>2.75</v>
      </c>
      <c r="F140" s="6" t="s">
        <v>1702</v>
      </c>
      <c r="G140">
        <v>49</v>
      </c>
      <c r="H140">
        <v>49</v>
      </c>
      <c r="I140">
        <v>52.55</v>
      </c>
      <c r="J140">
        <v>37.549999999999997</v>
      </c>
      <c r="K140">
        <v>0</v>
      </c>
      <c r="L140">
        <v>0.87560000000000004</v>
      </c>
      <c r="M140">
        <v>50.878779999999999</v>
      </c>
      <c r="N140">
        <v>0</v>
      </c>
      <c r="O140">
        <v>588.5</v>
      </c>
      <c r="P140">
        <v>-731.10299999999995</v>
      </c>
      <c r="Q140">
        <v>588.5</v>
      </c>
      <c r="R140">
        <v>-730.10299999999995</v>
      </c>
      <c r="S140">
        <v>0</v>
      </c>
      <c r="T140">
        <v>0</v>
      </c>
      <c r="U140">
        <v>0</v>
      </c>
      <c r="V140">
        <v>0</v>
      </c>
      <c r="W140" t="s">
        <v>1467</v>
      </c>
      <c r="X140">
        <v>115.25</v>
      </c>
      <c r="Y140"/>
      <c r="Z140" s="2" t="s">
        <v>1468</v>
      </c>
      <c r="AA140" s="2">
        <v>92.5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278</v>
      </c>
    </row>
    <row r="141" spans="1:38" s="2" customFormat="1" x14ac:dyDescent="0.35">
      <c r="A141" s="7" t="s">
        <v>0</v>
      </c>
      <c r="B141" s="13"/>
      <c r="C141" s="3">
        <v>44237.791666667807</v>
      </c>
      <c r="D141" s="7">
        <v>39</v>
      </c>
      <c r="E141" s="8">
        <v>2.7916666666666599</v>
      </c>
      <c r="F141" s="6" t="s">
        <v>1703</v>
      </c>
      <c r="G141">
        <v>49</v>
      </c>
      <c r="H141">
        <v>49</v>
      </c>
      <c r="I141">
        <v>52.55</v>
      </c>
      <c r="J141">
        <v>37.549999999999997</v>
      </c>
      <c r="K141">
        <v>0</v>
      </c>
      <c r="L141">
        <v>0.87560000000000004</v>
      </c>
      <c r="M141">
        <v>50.878779999999999</v>
      </c>
      <c r="N141">
        <v>0</v>
      </c>
      <c r="O141">
        <v>597.16700000000003</v>
      </c>
      <c r="P141">
        <v>-840.25699999999995</v>
      </c>
      <c r="Q141">
        <v>597.16700000000003</v>
      </c>
      <c r="R141">
        <v>-839.25699999999995</v>
      </c>
      <c r="S141">
        <v>0</v>
      </c>
      <c r="T141">
        <v>0</v>
      </c>
      <c r="U141">
        <v>0</v>
      </c>
      <c r="V141">
        <v>0</v>
      </c>
      <c r="W141" t="s">
        <v>1467</v>
      </c>
      <c r="X141">
        <v>0</v>
      </c>
      <c r="Y141"/>
      <c r="Z141" s="2" t="s">
        <v>1468</v>
      </c>
      <c r="AA141" s="2">
        <v>92.75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281</v>
      </c>
    </row>
    <row r="142" spans="1:38" s="2" customFormat="1" x14ac:dyDescent="0.35">
      <c r="A142" s="7" t="s">
        <v>0</v>
      </c>
      <c r="B142" s="13"/>
      <c r="C142" s="3">
        <v>44237.833333334478</v>
      </c>
      <c r="D142" s="7">
        <v>41</v>
      </c>
      <c r="E142" s="8">
        <v>2.8333333333333299</v>
      </c>
      <c r="F142" s="6" t="s">
        <v>1704</v>
      </c>
      <c r="G142">
        <v>48.1</v>
      </c>
      <c r="H142">
        <v>48.1</v>
      </c>
      <c r="I142">
        <v>52.55</v>
      </c>
      <c r="J142">
        <v>37.549999999999997</v>
      </c>
      <c r="K142">
        <v>0</v>
      </c>
      <c r="L142">
        <v>0.87560000000000004</v>
      </c>
      <c r="M142">
        <v>50.878779999999999</v>
      </c>
      <c r="N142">
        <v>0</v>
      </c>
      <c r="O142">
        <v>491.75</v>
      </c>
      <c r="P142">
        <v>-595.23199999999997</v>
      </c>
      <c r="Q142">
        <v>491.75</v>
      </c>
      <c r="R142">
        <v>-594.23199999999997</v>
      </c>
      <c r="S142">
        <v>0</v>
      </c>
      <c r="T142">
        <v>0</v>
      </c>
      <c r="U142">
        <v>0</v>
      </c>
      <c r="V142">
        <v>0</v>
      </c>
      <c r="W142" t="s">
        <v>1467</v>
      </c>
      <c r="X142">
        <v>0</v>
      </c>
      <c r="Y142"/>
      <c r="Z142" s="2" t="s">
        <v>1468</v>
      </c>
      <c r="AA142" s="2">
        <v>77.95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286</v>
      </c>
    </row>
    <row r="143" spans="1:38" s="2" customFormat="1" x14ac:dyDescent="0.35">
      <c r="A143" s="7" t="s">
        <v>0</v>
      </c>
      <c r="B143" s="13"/>
      <c r="C143" s="3">
        <v>44237.87500000115</v>
      </c>
      <c r="D143" s="7">
        <v>43</v>
      </c>
      <c r="E143" s="8">
        <v>2.875</v>
      </c>
      <c r="F143" s="6" t="s">
        <v>1705</v>
      </c>
      <c r="G143">
        <v>725</v>
      </c>
      <c r="H143">
        <v>725</v>
      </c>
      <c r="I143">
        <v>52.55</v>
      </c>
      <c r="J143">
        <v>37.549999999999997</v>
      </c>
      <c r="K143">
        <v>0</v>
      </c>
      <c r="L143">
        <v>0.87560000000000004</v>
      </c>
      <c r="M143">
        <v>50.878779999999999</v>
      </c>
      <c r="N143">
        <v>0</v>
      </c>
      <c r="O143">
        <v>1165.5840000000001</v>
      </c>
      <c r="P143">
        <v>-229.369</v>
      </c>
      <c r="Q143">
        <v>1164.5840000000001</v>
      </c>
      <c r="R143">
        <v>-229.369</v>
      </c>
      <c r="S143">
        <v>0</v>
      </c>
      <c r="T143">
        <v>0</v>
      </c>
      <c r="U143">
        <v>0</v>
      </c>
      <c r="V143">
        <v>0</v>
      </c>
      <c r="W143" t="s">
        <v>1467</v>
      </c>
      <c r="X143">
        <v>0</v>
      </c>
      <c r="Y143"/>
      <c r="Z143" s="2" t="s">
        <v>1468</v>
      </c>
      <c r="AA143" s="2">
        <v>69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272</v>
      </c>
    </row>
    <row r="144" spans="1:38" s="2" customFormat="1" x14ac:dyDescent="0.35">
      <c r="A144" s="7" t="s">
        <v>0</v>
      </c>
      <c r="B144" s="13"/>
      <c r="C144" s="3">
        <v>44237.916666667821</v>
      </c>
      <c r="D144" s="7">
        <v>45</v>
      </c>
      <c r="E144" s="8">
        <v>2.9166666666666599</v>
      </c>
      <c r="F144" s="6" t="s">
        <v>1706</v>
      </c>
      <c r="G144">
        <v>78</v>
      </c>
      <c r="H144">
        <v>78</v>
      </c>
      <c r="I144">
        <v>52.55</v>
      </c>
      <c r="J144">
        <v>37.549999999999997</v>
      </c>
      <c r="K144">
        <v>0</v>
      </c>
      <c r="L144">
        <v>0.87560000000000004</v>
      </c>
      <c r="M144">
        <v>50.878779999999999</v>
      </c>
      <c r="N144">
        <v>0</v>
      </c>
      <c r="O144">
        <v>597.02099999999996</v>
      </c>
      <c r="P144">
        <v>-294.54199999999997</v>
      </c>
      <c r="Q144">
        <v>596.02099999999996</v>
      </c>
      <c r="R144">
        <v>-294.54199999999997</v>
      </c>
      <c r="S144">
        <v>0</v>
      </c>
      <c r="T144">
        <v>0</v>
      </c>
      <c r="U144">
        <v>0</v>
      </c>
      <c r="V144">
        <v>0</v>
      </c>
      <c r="W144" t="s">
        <v>1467</v>
      </c>
      <c r="X144">
        <v>0</v>
      </c>
      <c r="Y144"/>
      <c r="Z144" s="2" t="s">
        <v>1468</v>
      </c>
      <c r="AA144" s="2">
        <v>69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254</v>
      </c>
    </row>
    <row r="145" spans="1:38" s="2" customFormat="1" x14ac:dyDescent="0.35">
      <c r="A145" s="7" t="s">
        <v>0</v>
      </c>
      <c r="B145" s="13"/>
      <c r="C145" s="3">
        <v>44237.958333334493</v>
      </c>
      <c r="D145" s="7">
        <v>47</v>
      </c>
      <c r="E145" s="8">
        <v>2.9583333333333299</v>
      </c>
      <c r="F145" s="6" t="s">
        <v>1707</v>
      </c>
      <c r="G145">
        <v>69.989999999999995</v>
      </c>
      <c r="H145">
        <v>69.989999999999995</v>
      </c>
      <c r="I145">
        <v>52.55</v>
      </c>
      <c r="J145">
        <v>37.549999999999997</v>
      </c>
      <c r="K145">
        <v>0</v>
      </c>
      <c r="L145">
        <v>0.87560000000000004</v>
      </c>
      <c r="M145">
        <v>50.878779999999999</v>
      </c>
      <c r="N145">
        <v>0</v>
      </c>
      <c r="O145">
        <v>296.238</v>
      </c>
      <c r="P145">
        <v>-259.01100000000002</v>
      </c>
      <c r="Q145">
        <v>295.238</v>
      </c>
      <c r="R145">
        <v>-259.01100000000002</v>
      </c>
      <c r="S145">
        <v>0</v>
      </c>
      <c r="T145">
        <v>0</v>
      </c>
      <c r="U145">
        <v>0</v>
      </c>
      <c r="V145">
        <v>0</v>
      </c>
      <c r="W145" t="s">
        <v>1467</v>
      </c>
      <c r="X145">
        <v>0</v>
      </c>
      <c r="Y145"/>
      <c r="Z145" s="2" t="s">
        <v>1468</v>
      </c>
      <c r="AA145" s="2">
        <v>43.5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238</v>
      </c>
    </row>
    <row r="146" spans="1:38" s="2" customFormat="1" x14ac:dyDescent="0.35">
      <c r="A146" s="7" t="s">
        <v>0</v>
      </c>
      <c r="B146" s="13">
        <v>44238</v>
      </c>
      <c r="C146" s="3">
        <v>44238.000000001164</v>
      </c>
      <c r="D146" s="7">
        <v>1</v>
      </c>
      <c r="E146" s="8">
        <v>3</v>
      </c>
      <c r="F146" s="6" t="s">
        <v>1708</v>
      </c>
      <c r="G146">
        <v>41.05</v>
      </c>
      <c r="H146">
        <v>41.05</v>
      </c>
      <c r="I146">
        <v>47.25</v>
      </c>
      <c r="J146">
        <v>37.549999999999997</v>
      </c>
      <c r="K146">
        <v>0</v>
      </c>
      <c r="L146">
        <v>0.87770000000000004</v>
      </c>
      <c r="M146">
        <v>50.957634999999996</v>
      </c>
      <c r="N146">
        <v>0</v>
      </c>
      <c r="O146">
        <v>157.196</v>
      </c>
      <c r="P146">
        <v>-337.74200000000002</v>
      </c>
      <c r="Q146">
        <v>157.196</v>
      </c>
      <c r="R146">
        <v>-336.74200000000002</v>
      </c>
      <c r="S146">
        <v>0</v>
      </c>
      <c r="T146">
        <v>0</v>
      </c>
      <c r="U146">
        <v>0</v>
      </c>
      <c r="V146">
        <v>0</v>
      </c>
      <c r="W146" t="s">
        <v>1467</v>
      </c>
      <c r="X146">
        <v>120</v>
      </c>
      <c r="Y146"/>
      <c r="Z146" s="2" t="e">
        <v>#REF!</v>
      </c>
      <c r="AA146" s="2" t="e">
        <v>#REF!</v>
      </c>
      <c r="AB146"/>
      <c r="AC146"/>
      <c r="AD146"/>
      <c r="AE146"/>
      <c r="AF146" s="2" t="e">
        <v>#REF!</v>
      </c>
      <c r="AG146"/>
      <c r="AH146"/>
      <c r="AI146"/>
      <c r="AJ146"/>
      <c r="AK146"/>
      <c r="AL146">
        <v>226</v>
      </c>
    </row>
    <row r="147" spans="1:38" s="2" customFormat="1" x14ac:dyDescent="0.35">
      <c r="A147" s="7" t="s">
        <v>0</v>
      </c>
      <c r="B147" s="13"/>
      <c r="C147" s="3">
        <v>44238.041666667836</v>
      </c>
      <c r="D147" s="7">
        <v>3</v>
      </c>
      <c r="E147" s="8">
        <v>4.1666666666666664E-2</v>
      </c>
      <c r="F147" s="6" t="s">
        <v>1709</v>
      </c>
      <c r="G147">
        <v>6.1</v>
      </c>
      <c r="H147">
        <v>6.1</v>
      </c>
      <c r="I147">
        <v>47.25</v>
      </c>
      <c r="J147">
        <v>37.549999999999997</v>
      </c>
      <c r="K147">
        <v>0</v>
      </c>
      <c r="L147">
        <v>0.87770000000000004</v>
      </c>
      <c r="M147">
        <v>50.957634999999996</v>
      </c>
      <c r="N147">
        <v>0</v>
      </c>
      <c r="O147">
        <v>6.1</v>
      </c>
      <c r="P147">
        <v>1</v>
      </c>
      <c r="Q147">
        <v>0</v>
      </c>
      <c r="R147">
        <v>-389.70800000000003</v>
      </c>
      <c r="S147">
        <v>0</v>
      </c>
      <c r="T147">
        <v>-388.70800000000003</v>
      </c>
      <c r="U147">
        <v>0</v>
      </c>
      <c r="V147">
        <v>0</v>
      </c>
      <c r="W147">
        <v>0</v>
      </c>
      <c r="X147">
        <v>120</v>
      </c>
      <c r="Y147"/>
      <c r="Z147" s="2" t="e">
        <v>#REF!</v>
      </c>
      <c r="AA147" s="2" t="e">
        <v>#REF!</v>
      </c>
      <c r="AB147"/>
      <c r="AC147"/>
      <c r="AD147"/>
      <c r="AE147"/>
      <c r="AF147" s="2" t="e">
        <v>#REF!</v>
      </c>
      <c r="AG147"/>
      <c r="AH147"/>
      <c r="AI147"/>
      <c r="AJ147"/>
      <c r="AK147"/>
      <c r="AL147">
        <v>224</v>
      </c>
    </row>
    <row r="148" spans="1:38" s="2" customFormat="1" x14ac:dyDescent="0.35">
      <c r="A148" s="7" t="s">
        <v>0</v>
      </c>
      <c r="B148" s="13"/>
      <c r="C148" s="3">
        <v>44238.083333334507</v>
      </c>
      <c r="D148" s="7">
        <v>5</v>
      </c>
      <c r="E148" s="8">
        <v>8.3333333333333301E-2</v>
      </c>
      <c r="F148" s="6" t="s">
        <v>1710</v>
      </c>
      <c r="G148">
        <v>41</v>
      </c>
      <c r="H148">
        <v>41</v>
      </c>
      <c r="I148">
        <v>47.25</v>
      </c>
      <c r="J148">
        <v>37.549999999999997</v>
      </c>
      <c r="K148">
        <v>0</v>
      </c>
      <c r="L148">
        <v>0.87770000000000004</v>
      </c>
      <c r="M148">
        <v>50.957634999999996</v>
      </c>
      <c r="N148">
        <v>0</v>
      </c>
      <c r="O148">
        <v>41</v>
      </c>
      <c r="P148">
        <v>1</v>
      </c>
      <c r="Q148">
        <v>10.292999999999999</v>
      </c>
      <c r="R148">
        <v>-352.09300000000002</v>
      </c>
      <c r="S148">
        <v>10.292999999999999</v>
      </c>
      <c r="T148">
        <v>-351.09300000000002</v>
      </c>
      <c r="U148">
        <v>0</v>
      </c>
      <c r="V148">
        <v>0</v>
      </c>
      <c r="W148">
        <v>0</v>
      </c>
      <c r="X148">
        <v>120</v>
      </c>
      <c r="Y148"/>
      <c r="Z148" s="2" t="e">
        <v>#REF!</v>
      </c>
      <c r="AA148" s="2" t="e">
        <v>#REF!</v>
      </c>
      <c r="AB148"/>
      <c r="AC148"/>
      <c r="AD148"/>
      <c r="AE148"/>
      <c r="AF148" s="2" t="e">
        <v>#REF!</v>
      </c>
      <c r="AG148"/>
      <c r="AH148"/>
      <c r="AI148"/>
      <c r="AJ148"/>
      <c r="AK148"/>
      <c r="AL148">
        <v>222</v>
      </c>
    </row>
    <row r="149" spans="1:38" s="2" customFormat="1" x14ac:dyDescent="0.35">
      <c r="A149" s="7" t="s">
        <v>0</v>
      </c>
      <c r="B149" s="13"/>
      <c r="C149" s="3">
        <v>44238.125000001179</v>
      </c>
      <c r="D149" s="7">
        <v>7</v>
      </c>
      <c r="E149" s="8">
        <v>0.125</v>
      </c>
      <c r="F149" s="6" t="s">
        <v>1711</v>
      </c>
      <c r="G149">
        <v>41</v>
      </c>
      <c r="H149">
        <v>41</v>
      </c>
      <c r="I149">
        <v>47.25</v>
      </c>
      <c r="J149">
        <v>37.549999999999997</v>
      </c>
      <c r="K149">
        <v>0</v>
      </c>
      <c r="L149">
        <v>0.87770000000000004</v>
      </c>
      <c r="M149">
        <v>50.957634999999996</v>
      </c>
      <c r="N149">
        <v>0</v>
      </c>
      <c r="O149">
        <v>124.79600000000001</v>
      </c>
      <c r="P149">
        <v>-179.297</v>
      </c>
      <c r="Q149">
        <v>124.79600000000001</v>
      </c>
      <c r="R149">
        <v>-178.297</v>
      </c>
      <c r="S149">
        <v>0</v>
      </c>
      <c r="T149">
        <v>0</v>
      </c>
      <c r="U149">
        <v>0</v>
      </c>
      <c r="V149">
        <v>0</v>
      </c>
      <c r="W149" t="s">
        <v>1467</v>
      </c>
      <c r="X149">
        <v>120</v>
      </c>
      <c r="Y149"/>
      <c r="Z149" s="2" t="e">
        <v>#REF!</v>
      </c>
      <c r="AA149" s="2" t="e">
        <v>#REF!</v>
      </c>
      <c r="AB149"/>
      <c r="AC149"/>
      <c r="AD149"/>
      <c r="AE149"/>
      <c r="AF149" s="2" t="e">
        <v>#REF!</v>
      </c>
      <c r="AG149"/>
      <c r="AH149"/>
      <c r="AI149"/>
      <c r="AJ149"/>
      <c r="AK149"/>
      <c r="AL149">
        <v>225</v>
      </c>
    </row>
    <row r="150" spans="1:38" s="2" customFormat="1" x14ac:dyDescent="0.35">
      <c r="A150" s="7" t="s">
        <v>0</v>
      </c>
      <c r="B150" s="13"/>
      <c r="C150" s="3">
        <v>44238.16666666785</v>
      </c>
      <c r="D150" s="7">
        <v>9</v>
      </c>
      <c r="E150" s="8">
        <v>0.16666666666666599</v>
      </c>
      <c r="F150" s="6" t="s">
        <v>1712</v>
      </c>
      <c r="G150">
        <v>65.95</v>
      </c>
      <c r="H150">
        <v>65.95</v>
      </c>
      <c r="I150">
        <v>47.25</v>
      </c>
      <c r="J150">
        <v>37.549999999999997</v>
      </c>
      <c r="K150">
        <v>0</v>
      </c>
      <c r="L150">
        <v>0.87770000000000004</v>
      </c>
      <c r="M150">
        <v>50.957634999999996</v>
      </c>
      <c r="N150">
        <v>0</v>
      </c>
      <c r="O150">
        <v>237.053</v>
      </c>
      <c r="P150">
        <v>-120.67700000000001</v>
      </c>
      <c r="Q150">
        <v>236.053</v>
      </c>
      <c r="R150">
        <v>-120.67700000000001</v>
      </c>
      <c r="S150">
        <v>0</v>
      </c>
      <c r="T150">
        <v>11</v>
      </c>
      <c r="U150">
        <v>0</v>
      </c>
      <c r="V150">
        <v>11</v>
      </c>
      <c r="W150" t="s">
        <v>1467</v>
      </c>
      <c r="X150">
        <v>120</v>
      </c>
      <c r="Y150"/>
      <c r="Z150" s="2" t="e">
        <v>#REF!</v>
      </c>
      <c r="AA150" s="2" t="e">
        <v>#REF!</v>
      </c>
      <c r="AB150"/>
      <c r="AC150"/>
      <c r="AD150"/>
      <c r="AE150"/>
      <c r="AF150" s="2" t="e">
        <v>#REF!</v>
      </c>
      <c r="AG150"/>
      <c r="AH150"/>
      <c r="AI150"/>
      <c r="AJ150"/>
      <c r="AK150"/>
      <c r="AL150">
        <v>230</v>
      </c>
    </row>
    <row r="151" spans="1:38" s="2" customFormat="1" x14ac:dyDescent="0.35">
      <c r="A151" s="7" t="s">
        <v>0</v>
      </c>
      <c r="B151" s="13"/>
      <c r="C151" s="3">
        <v>44238.208333334522</v>
      </c>
      <c r="D151" s="7">
        <v>11</v>
      </c>
      <c r="E151" s="8">
        <v>0.20833333333333301</v>
      </c>
      <c r="F151" s="6" t="s">
        <v>1713</v>
      </c>
      <c r="G151">
        <v>64.75</v>
      </c>
      <c r="H151">
        <v>64.75</v>
      </c>
      <c r="I151">
        <v>47.25</v>
      </c>
      <c r="J151">
        <v>37.549999999999997</v>
      </c>
      <c r="K151">
        <v>0</v>
      </c>
      <c r="L151">
        <v>0.87770000000000004</v>
      </c>
      <c r="M151">
        <v>50.957634999999996</v>
      </c>
      <c r="N151">
        <v>0</v>
      </c>
      <c r="O151">
        <v>365.50099999999998</v>
      </c>
      <c r="P151">
        <v>-93.006</v>
      </c>
      <c r="Q151">
        <v>364.50099999999998</v>
      </c>
      <c r="R151">
        <v>-93.006</v>
      </c>
      <c r="S151">
        <v>0</v>
      </c>
      <c r="T151">
        <v>0</v>
      </c>
      <c r="U151">
        <v>0</v>
      </c>
      <c r="V151">
        <v>0</v>
      </c>
      <c r="W151" t="s">
        <v>1467</v>
      </c>
      <c r="X151">
        <v>372.72</v>
      </c>
      <c r="Y151"/>
      <c r="Z151" s="2" t="e">
        <v>#REF!</v>
      </c>
      <c r="AA151" s="2" t="e">
        <v>#REF!</v>
      </c>
      <c r="AB151"/>
      <c r="AC151"/>
      <c r="AD151"/>
      <c r="AE151"/>
      <c r="AF151" s="2" t="e">
        <v>#REF!</v>
      </c>
      <c r="AG151"/>
      <c r="AH151"/>
      <c r="AI151"/>
      <c r="AJ151"/>
      <c r="AK151"/>
      <c r="AL151">
        <v>251</v>
      </c>
    </row>
    <row r="152" spans="1:38" s="2" customFormat="1" x14ac:dyDescent="0.35">
      <c r="A152" s="7" t="s">
        <v>0</v>
      </c>
      <c r="B152" s="13"/>
      <c r="C152" s="3">
        <v>44238.250000001193</v>
      </c>
      <c r="D152" s="7">
        <v>13</v>
      </c>
      <c r="E152" s="8">
        <v>0.25</v>
      </c>
      <c r="F152" s="6" t="s">
        <v>1714</v>
      </c>
      <c r="G152">
        <v>96.37</v>
      </c>
      <c r="H152">
        <v>96.37</v>
      </c>
      <c r="I152">
        <v>47.25</v>
      </c>
      <c r="J152">
        <v>37.549999999999997</v>
      </c>
      <c r="K152">
        <v>0</v>
      </c>
      <c r="L152">
        <v>0.87770000000000004</v>
      </c>
      <c r="M152">
        <v>50.957634999999996</v>
      </c>
      <c r="N152">
        <v>0</v>
      </c>
      <c r="O152">
        <v>145.66800000000001</v>
      </c>
      <c r="P152">
        <v>-287.21499999999997</v>
      </c>
      <c r="Q152">
        <v>145.66800000000001</v>
      </c>
      <c r="R152">
        <v>-287.21499999999997</v>
      </c>
      <c r="S152">
        <v>0</v>
      </c>
      <c r="T152">
        <v>425</v>
      </c>
      <c r="U152">
        <v>0</v>
      </c>
      <c r="V152">
        <v>424</v>
      </c>
      <c r="W152" t="s">
        <v>1467</v>
      </c>
      <c r="X152">
        <v>345.75</v>
      </c>
      <c r="Y152"/>
      <c r="Z152" s="2" t="e">
        <v>#REF!</v>
      </c>
      <c r="AA152" s="2" t="e">
        <v>#REF!</v>
      </c>
      <c r="AB152"/>
      <c r="AC152"/>
      <c r="AD152"/>
      <c r="AE152"/>
      <c r="AF152" s="2" t="e">
        <v>#REF!</v>
      </c>
      <c r="AG152"/>
      <c r="AH152"/>
      <c r="AI152"/>
      <c r="AJ152"/>
      <c r="AK152"/>
      <c r="AL152">
        <v>272</v>
      </c>
    </row>
    <row r="153" spans="1:38" s="2" customFormat="1" x14ac:dyDescent="0.35">
      <c r="A153" s="7" t="s">
        <v>0</v>
      </c>
      <c r="B153" s="13"/>
      <c r="C153" s="3">
        <v>44238.291666667865</v>
      </c>
      <c r="D153" s="7">
        <v>15</v>
      </c>
      <c r="E153" s="8">
        <v>0.29166666666666602</v>
      </c>
      <c r="F153" s="6" t="s">
        <v>1715</v>
      </c>
      <c r="G153">
        <v>42.3</v>
      </c>
      <c r="H153">
        <v>42.3</v>
      </c>
      <c r="I153">
        <v>47.25</v>
      </c>
      <c r="J153">
        <v>37.549999999999997</v>
      </c>
      <c r="K153">
        <v>0</v>
      </c>
      <c r="L153">
        <v>0.87770000000000004</v>
      </c>
      <c r="M153">
        <v>50.957634999999996</v>
      </c>
      <c r="N153">
        <v>0</v>
      </c>
      <c r="O153">
        <v>234.2</v>
      </c>
      <c r="P153">
        <v>-1354.9760000000001</v>
      </c>
      <c r="Q153">
        <v>234.2</v>
      </c>
      <c r="R153">
        <v>-1353.9760000000001</v>
      </c>
      <c r="S153">
        <v>0</v>
      </c>
      <c r="T153">
        <v>900</v>
      </c>
      <c r="U153">
        <v>0</v>
      </c>
      <c r="V153">
        <v>900</v>
      </c>
      <c r="W153" t="s">
        <v>1467</v>
      </c>
      <c r="X153">
        <v>0</v>
      </c>
      <c r="Y153"/>
      <c r="Z153" s="2" t="e">
        <v>#REF!</v>
      </c>
      <c r="AA153" s="2" t="e">
        <v>#REF!</v>
      </c>
      <c r="AB153"/>
      <c r="AC153"/>
      <c r="AD153"/>
      <c r="AE153"/>
      <c r="AF153" s="2" t="e">
        <v>#REF!</v>
      </c>
      <c r="AG153"/>
      <c r="AH153"/>
      <c r="AI153"/>
      <c r="AJ153"/>
      <c r="AK153"/>
      <c r="AL153">
        <v>271</v>
      </c>
    </row>
    <row r="154" spans="1:38" s="2" customFormat="1" x14ac:dyDescent="0.35">
      <c r="A154" s="7" t="s">
        <v>0</v>
      </c>
      <c r="B154" s="13"/>
      <c r="C154" s="3">
        <v>44238.333333334536</v>
      </c>
      <c r="D154" s="7">
        <v>17</v>
      </c>
      <c r="E154" s="8">
        <v>0.33333333333333298</v>
      </c>
      <c r="F154" s="6" t="s">
        <v>1716</v>
      </c>
      <c r="G154">
        <v>118.88</v>
      </c>
      <c r="H154">
        <v>118.88</v>
      </c>
      <c r="I154">
        <v>47.25</v>
      </c>
      <c r="J154">
        <v>39.18</v>
      </c>
      <c r="K154">
        <v>0</v>
      </c>
      <c r="L154">
        <v>0.87770000000000004</v>
      </c>
      <c r="M154">
        <v>52.388286000000001</v>
      </c>
      <c r="N154">
        <v>0</v>
      </c>
      <c r="O154">
        <v>285</v>
      </c>
      <c r="P154">
        <v>-1199.1579999999999</v>
      </c>
      <c r="Q154">
        <v>284</v>
      </c>
      <c r="R154">
        <v>-1199.1579999999999</v>
      </c>
      <c r="S154">
        <v>0</v>
      </c>
      <c r="T154">
        <v>1118</v>
      </c>
      <c r="U154">
        <v>0</v>
      </c>
      <c r="V154">
        <v>1118</v>
      </c>
      <c r="W154" t="s">
        <v>1467</v>
      </c>
      <c r="X154">
        <v>0</v>
      </c>
      <c r="Y154"/>
      <c r="Z154" s="2" t="e">
        <v>#REF!</v>
      </c>
      <c r="AA154" s="2" t="e">
        <v>#REF!</v>
      </c>
      <c r="AB154"/>
      <c r="AC154"/>
      <c r="AD154"/>
      <c r="AE154"/>
      <c r="AF154" s="2" t="e">
        <v>#REF!</v>
      </c>
      <c r="AG154"/>
      <c r="AH154"/>
      <c r="AI154"/>
      <c r="AJ154"/>
      <c r="AK154"/>
      <c r="AL154">
        <v>266</v>
      </c>
    </row>
    <row r="155" spans="1:38" s="2" customFormat="1" x14ac:dyDescent="0.35">
      <c r="A155" s="7" t="s">
        <v>0</v>
      </c>
      <c r="B155" s="13"/>
      <c r="C155" s="3">
        <v>44238.375000001208</v>
      </c>
      <c r="D155" s="7">
        <v>19</v>
      </c>
      <c r="E155" s="8">
        <v>0.375</v>
      </c>
      <c r="F155" s="6" t="s">
        <v>1717</v>
      </c>
      <c r="G155">
        <v>104</v>
      </c>
      <c r="H155">
        <v>104</v>
      </c>
      <c r="I155">
        <v>47.25</v>
      </c>
      <c r="J155">
        <v>39.49</v>
      </c>
      <c r="K155">
        <v>0</v>
      </c>
      <c r="L155">
        <v>0.87770000000000004</v>
      </c>
      <c r="M155">
        <v>52.660373</v>
      </c>
      <c r="N155">
        <v>0</v>
      </c>
      <c r="O155">
        <v>283.66699999999997</v>
      </c>
      <c r="P155">
        <v>-209.1</v>
      </c>
      <c r="Q155">
        <v>282.66699999999997</v>
      </c>
      <c r="R155">
        <v>-209.1</v>
      </c>
      <c r="S155">
        <v>0</v>
      </c>
      <c r="T155">
        <v>0</v>
      </c>
      <c r="U155">
        <v>0</v>
      </c>
      <c r="V155">
        <v>0</v>
      </c>
      <c r="W155" t="s">
        <v>1467</v>
      </c>
      <c r="X155">
        <v>0</v>
      </c>
      <c r="Y155"/>
      <c r="Z155" s="2" t="e">
        <v>#REF!</v>
      </c>
      <c r="AA155" s="2" t="e">
        <v>#REF!</v>
      </c>
      <c r="AB155"/>
      <c r="AC155"/>
      <c r="AD155"/>
      <c r="AE155"/>
      <c r="AF155" s="2" t="e">
        <v>#REF!</v>
      </c>
      <c r="AG155"/>
      <c r="AH155"/>
      <c r="AI155"/>
      <c r="AJ155"/>
      <c r="AK155"/>
      <c r="AL155">
        <v>266</v>
      </c>
    </row>
    <row r="156" spans="1:38" s="2" customFormat="1" x14ac:dyDescent="0.35">
      <c r="A156" s="7" t="s">
        <v>0</v>
      </c>
      <c r="B156" s="13"/>
      <c r="C156" s="3">
        <v>44238.416666667879</v>
      </c>
      <c r="D156" s="7">
        <v>21</v>
      </c>
      <c r="E156" s="8">
        <v>0.41666666666666602</v>
      </c>
      <c r="F156" s="6" t="s">
        <v>1718</v>
      </c>
      <c r="G156">
        <v>47</v>
      </c>
      <c r="H156">
        <v>47</v>
      </c>
      <c r="I156">
        <v>47.25</v>
      </c>
      <c r="J156">
        <v>39.4</v>
      </c>
      <c r="K156">
        <v>0</v>
      </c>
      <c r="L156">
        <v>0.87770000000000004</v>
      </c>
      <c r="M156">
        <v>52.581380000000003</v>
      </c>
      <c r="N156">
        <v>0</v>
      </c>
      <c r="O156">
        <v>118.75</v>
      </c>
      <c r="P156">
        <v>-137.03399999999999</v>
      </c>
      <c r="Q156">
        <v>118.75</v>
      </c>
      <c r="R156">
        <v>-136.03399999999999</v>
      </c>
      <c r="S156">
        <v>0</v>
      </c>
      <c r="T156">
        <v>0</v>
      </c>
      <c r="U156">
        <v>0</v>
      </c>
      <c r="V156">
        <v>0</v>
      </c>
      <c r="W156" t="s">
        <v>1467</v>
      </c>
      <c r="X156">
        <v>0</v>
      </c>
      <c r="Y156"/>
      <c r="Z156" s="2" t="e">
        <v>#REF!</v>
      </c>
      <c r="AA156" s="2" t="e">
        <v>#REF!</v>
      </c>
      <c r="AB156"/>
      <c r="AC156"/>
      <c r="AD156"/>
      <c r="AE156"/>
      <c r="AF156" s="2" t="e">
        <v>#REF!</v>
      </c>
      <c r="AG156"/>
      <c r="AH156"/>
      <c r="AI156"/>
      <c r="AJ156"/>
      <c r="AK156"/>
      <c r="AL156">
        <v>257</v>
      </c>
    </row>
    <row r="157" spans="1:38" s="2" customFormat="1" x14ac:dyDescent="0.35">
      <c r="A157" s="7" t="s">
        <v>0</v>
      </c>
      <c r="B157" s="13"/>
      <c r="C157" s="3">
        <v>44238.458333334551</v>
      </c>
      <c r="D157" s="7">
        <v>23</v>
      </c>
      <c r="E157" s="8">
        <v>0.45833333333333298</v>
      </c>
      <c r="F157" s="6" t="s">
        <v>1719</v>
      </c>
      <c r="G157">
        <v>118.88</v>
      </c>
      <c r="H157">
        <v>118.88</v>
      </c>
      <c r="I157">
        <v>47.25</v>
      </c>
      <c r="J157">
        <v>39.76</v>
      </c>
      <c r="K157">
        <v>0</v>
      </c>
      <c r="L157">
        <v>0.87770000000000004</v>
      </c>
      <c r="M157">
        <v>52.897351999999998</v>
      </c>
      <c r="N157">
        <v>0</v>
      </c>
      <c r="O157">
        <v>193.315</v>
      </c>
      <c r="P157">
        <v>-64.001000000000005</v>
      </c>
      <c r="Q157">
        <v>192.315</v>
      </c>
      <c r="R157">
        <v>-64.001000000000005</v>
      </c>
      <c r="S157">
        <v>0</v>
      </c>
      <c r="T157">
        <v>41.137999999999998</v>
      </c>
      <c r="U157">
        <v>0</v>
      </c>
      <c r="V157">
        <v>41.137999999999998</v>
      </c>
      <c r="W157" t="s">
        <v>1467</v>
      </c>
      <c r="X157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 s="2" t="e">
        <v>#REF!</v>
      </c>
      <c r="AG157"/>
      <c r="AH157"/>
      <c r="AI157"/>
      <c r="AJ157"/>
      <c r="AK157"/>
      <c r="AL157">
        <v>256</v>
      </c>
    </row>
    <row r="158" spans="1:38" s="2" customFormat="1" x14ac:dyDescent="0.35">
      <c r="A158" s="7" t="s">
        <v>0</v>
      </c>
      <c r="B158" s="13"/>
      <c r="C158" s="3">
        <v>44238.500000001222</v>
      </c>
      <c r="D158" s="7">
        <v>25</v>
      </c>
      <c r="E158" s="8">
        <v>0.5</v>
      </c>
      <c r="F158" s="6" t="s">
        <v>1720</v>
      </c>
      <c r="G158">
        <v>43</v>
      </c>
      <c r="H158">
        <v>43</v>
      </c>
      <c r="I158">
        <v>47.25</v>
      </c>
      <c r="J158">
        <v>39.340000000000003</v>
      </c>
      <c r="K158">
        <v>0</v>
      </c>
      <c r="L158">
        <v>0.87770000000000004</v>
      </c>
      <c r="M158">
        <v>52.528718000000005</v>
      </c>
      <c r="N158">
        <v>0</v>
      </c>
      <c r="O158">
        <v>299.61700000000002</v>
      </c>
      <c r="P158">
        <v>-579.57399999999996</v>
      </c>
      <c r="Q158">
        <v>299.61700000000002</v>
      </c>
      <c r="R158">
        <v>-578.57399999999996</v>
      </c>
      <c r="S158">
        <v>0</v>
      </c>
      <c r="T158">
        <v>0</v>
      </c>
      <c r="U158">
        <v>0</v>
      </c>
      <c r="V158">
        <v>0</v>
      </c>
      <c r="W158" t="s">
        <v>1467</v>
      </c>
      <c r="X158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 s="2" t="e">
        <v>#REF!</v>
      </c>
      <c r="AG158"/>
      <c r="AH158"/>
      <c r="AI158"/>
      <c r="AJ158"/>
      <c r="AK158"/>
      <c r="AL158">
        <v>245</v>
      </c>
    </row>
    <row r="159" spans="1:38" s="2" customFormat="1" x14ac:dyDescent="0.35">
      <c r="A159" s="7" t="s">
        <v>0</v>
      </c>
      <c r="B159" s="13"/>
      <c r="C159" s="3">
        <v>44238.541666667894</v>
      </c>
      <c r="D159" s="7">
        <v>27</v>
      </c>
      <c r="E159" s="8">
        <v>0.54166666666666596</v>
      </c>
      <c r="F159" s="6" t="s">
        <v>1721</v>
      </c>
      <c r="G159">
        <v>43</v>
      </c>
      <c r="H159">
        <v>43</v>
      </c>
      <c r="I159">
        <v>47.25</v>
      </c>
      <c r="J159">
        <v>39.36</v>
      </c>
      <c r="K159">
        <v>0</v>
      </c>
      <c r="L159">
        <v>0.87770000000000004</v>
      </c>
      <c r="M159">
        <v>52.546272000000002</v>
      </c>
      <c r="N159">
        <v>0</v>
      </c>
      <c r="O159">
        <v>115</v>
      </c>
      <c r="P159">
        <v>-315.101</v>
      </c>
      <c r="Q159">
        <v>115</v>
      </c>
      <c r="R159">
        <v>-314.101</v>
      </c>
      <c r="S159">
        <v>0</v>
      </c>
      <c r="T159">
        <v>0</v>
      </c>
      <c r="U159">
        <v>0</v>
      </c>
      <c r="V159">
        <v>0</v>
      </c>
      <c r="W159" t="s">
        <v>1467</v>
      </c>
      <c r="X159">
        <v>0</v>
      </c>
      <c r="Y159"/>
      <c r="Z159" s="2" t="e">
        <v>#REF!</v>
      </c>
      <c r="AA159" s="2" t="e">
        <v>#REF!</v>
      </c>
      <c r="AB159"/>
      <c r="AC159"/>
      <c r="AD159"/>
      <c r="AE159"/>
      <c r="AF159" s="2" t="e">
        <v>#REF!</v>
      </c>
      <c r="AG159"/>
      <c r="AH159"/>
      <c r="AI159"/>
      <c r="AJ159"/>
      <c r="AK159"/>
      <c r="AL159">
        <v>250</v>
      </c>
    </row>
    <row r="160" spans="1:38" s="2" customFormat="1" x14ac:dyDescent="0.35">
      <c r="A160" s="7" t="s">
        <v>0</v>
      </c>
      <c r="B160" s="13"/>
      <c r="C160" s="3">
        <v>44238.583333334565</v>
      </c>
      <c r="D160" s="7">
        <v>29</v>
      </c>
      <c r="E160" s="8">
        <v>0.58333333333333304</v>
      </c>
      <c r="F160" s="6" t="s">
        <v>1722</v>
      </c>
      <c r="G160">
        <v>43</v>
      </c>
      <c r="H160">
        <v>43</v>
      </c>
      <c r="I160">
        <v>47.25</v>
      </c>
      <c r="J160">
        <v>39.26</v>
      </c>
      <c r="K160">
        <v>0</v>
      </c>
      <c r="L160">
        <v>0.87770000000000004</v>
      </c>
      <c r="M160">
        <v>52.458502000000003</v>
      </c>
      <c r="N160">
        <v>0</v>
      </c>
      <c r="O160">
        <v>115.02</v>
      </c>
      <c r="P160">
        <v>-395.24299999999999</v>
      </c>
      <c r="Q160">
        <v>115.02</v>
      </c>
      <c r="R160">
        <v>-394.24299999999999</v>
      </c>
      <c r="S160">
        <v>0</v>
      </c>
      <c r="T160">
        <v>0</v>
      </c>
      <c r="U160">
        <v>0</v>
      </c>
      <c r="V160">
        <v>0</v>
      </c>
      <c r="W160" t="s">
        <v>1467</v>
      </c>
      <c r="X160">
        <v>0</v>
      </c>
      <c r="Y160"/>
      <c r="Z160" s="2" t="e">
        <v>#REF!</v>
      </c>
      <c r="AA160" s="2" t="e">
        <v>#REF!</v>
      </c>
      <c r="AB160"/>
      <c r="AC160"/>
      <c r="AD160"/>
      <c r="AE160"/>
      <c r="AF160" s="2" t="e">
        <v>#REF!</v>
      </c>
      <c r="AG160"/>
      <c r="AH160"/>
      <c r="AI160"/>
      <c r="AJ160"/>
      <c r="AK160"/>
      <c r="AL160">
        <v>256</v>
      </c>
    </row>
    <row r="161" spans="1:73" s="2" customFormat="1" x14ac:dyDescent="0.35">
      <c r="A161" s="7" t="s">
        <v>0</v>
      </c>
      <c r="B161" s="13"/>
      <c r="C161" s="3">
        <v>44238.625000001237</v>
      </c>
      <c r="D161" s="7">
        <v>31</v>
      </c>
      <c r="E161" s="8">
        <v>0.625</v>
      </c>
      <c r="F161" s="6" t="s">
        <v>1723</v>
      </c>
      <c r="G161">
        <v>0</v>
      </c>
      <c r="H161">
        <v>0</v>
      </c>
      <c r="I161">
        <v>47.25</v>
      </c>
      <c r="J161">
        <v>39.15</v>
      </c>
      <c r="K161">
        <v>0</v>
      </c>
      <c r="L161">
        <v>0.87770000000000004</v>
      </c>
      <c r="M161">
        <v>52.361955000000002</v>
      </c>
      <c r="N161">
        <v>0</v>
      </c>
      <c r="O161">
        <v>0</v>
      </c>
      <c r="P161">
        <v>-487.75</v>
      </c>
      <c r="Q161">
        <v>0</v>
      </c>
      <c r="R161">
        <v>-486.75</v>
      </c>
      <c r="S161">
        <v>0</v>
      </c>
      <c r="T161">
        <v>0</v>
      </c>
      <c r="U161">
        <v>0</v>
      </c>
      <c r="V161">
        <v>0</v>
      </c>
      <c r="W161" t="s">
        <v>1467</v>
      </c>
      <c r="X161">
        <v>0</v>
      </c>
      <c r="Y161"/>
      <c r="Z161" s="2" t="e">
        <v>#REF!</v>
      </c>
      <c r="AA161" s="2" t="e">
        <v>#REF!</v>
      </c>
      <c r="AB161"/>
      <c r="AC161"/>
      <c r="AD161"/>
      <c r="AE161"/>
      <c r="AF161" s="2" t="e">
        <v>#REF!</v>
      </c>
      <c r="AG161"/>
      <c r="AH161"/>
      <c r="AI161"/>
      <c r="AJ161"/>
      <c r="AK161"/>
      <c r="AL161">
        <v>260</v>
      </c>
    </row>
    <row r="162" spans="1:73" s="2" customFormat="1" x14ac:dyDescent="0.35">
      <c r="A162" s="7" t="s">
        <v>0</v>
      </c>
      <c r="B162" s="13"/>
      <c r="C162" s="3">
        <v>44238.666666667908</v>
      </c>
      <c r="D162" s="7">
        <v>33</v>
      </c>
      <c r="E162" s="8">
        <v>0.66666666666666596</v>
      </c>
      <c r="F162" s="6" t="s">
        <v>1724</v>
      </c>
      <c r="G162">
        <v>63.2</v>
      </c>
      <c r="H162">
        <v>63.2</v>
      </c>
      <c r="I162">
        <v>47.25</v>
      </c>
      <c r="J162">
        <v>39.25</v>
      </c>
      <c r="K162">
        <v>0</v>
      </c>
      <c r="L162">
        <v>0.87770000000000004</v>
      </c>
      <c r="M162">
        <v>52.449725000000001</v>
      </c>
      <c r="N162">
        <v>0</v>
      </c>
      <c r="O162">
        <v>80.049000000000007</v>
      </c>
      <c r="P162">
        <v>-271.21800000000002</v>
      </c>
      <c r="Q162">
        <v>80.049000000000007</v>
      </c>
      <c r="R162">
        <v>-271.21800000000002</v>
      </c>
      <c r="S162">
        <v>0</v>
      </c>
      <c r="T162">
        <v>200</v>
      </c>
      <c r="U162">
        <v>0</v>
      </c>
      <c r="V162">
        <v>199</v>
      </c>
      <c r="W162" t="s">
        <v>1467</v>
      </c>
      <c r="X162">
        <v>0</v>
      </c>
      <c r="Y162"/>
      <c r="Z162" s="2" t="e">
        <v>#REF!</v>
      </c>
      <c r="AA162" s="2" t="e">
        <v>#REF!</v>
      </c>
      <c r="AB162"/>
      <c r="AC162"/>
      <c r="AD162"/>
      <c r="AE162"/>
      <c r="AF162" s="2" t="e">
        <v>#REF!</v>
      </c>
      <c r="AG162"/>
      <c r="AH162"/>
      <c r="AI162"/>
      <c r="AJ162"/>
      <c r="AK162"/>
      <c r="AL162">
        <v>269</v>
      </c>
    </row>
    <row r="163" spans="1:73" s="2" customFormat="1" x14ac:dyDescent="0.35">
      <c r="A163" s="7" t="s">
        <v>0</v>
      </c>
      <c r="B163" s="13"/>
      <c r="C163" s="3">
        <v>44238.70833333458</v>
      </c>
      <c r="D163" s="7">
        <v>35</v>
      </c>
      <c r="E163" s="8">
        <v>0.70833333333333304</v>
      </c>
      <c r="F163" s="6" t="s">
        <v>1725</v>
      </c>
      <c r="G163">
        <v>102.14</v>
      </c>
      <c r="H163">
        <v>102.14</v>
      </c>
      <c r="I163">
        <v>47.25</v>
      </c>
      <c r="J163">
        <v>39.409999999999997</v>
      </c>
      <c r="K163">
        <v>0</v>
      </c>
      <c r="L163">
        <v>0.87770000000000004</v>
      </c>
      <c r="M163">
        <v>52.590156999999998</v>
      </c>
      <c r="N163">
        <v>0</v>
      </c>
      <c r="O163">
        <v>258.80799999999999</v>
      </c>
      <c r="P163">
        <v>-291.887</v>
      </c>
      <c r="Q163">
        <v>258.80799999999999</v>
      </c>
      <c r="R163">
        <v>-291.887</v>
      </c>
      <c r="S163">
        <v>0</v>
      </c>
      <c r="T163">
        <v>200</v>
      </c>
      <c r="U163">
        <v>0</v>
      </c>
      <c r="V163">
        <v>199</v>
      </c>
      <c r="W163" t="s">
        <v>1467</v>
      </c>
      <c r="X163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 s="2" t="e">
        <v>#REF!</v>
      </c>
      <c r="AG163"/>
      <c r="AH163"/>
      <c r="AI163"/>
      <c r="AJ163"/>
      <c r="AK163"/>
      <c r="AL163">
        <v>259</v>
      </c>
    </row>
    <row r="164" spans="1:73" s="2" customFormat="1" x14ac:dyDescent="0.35">
      <c r="A164" s="7" t="s">
        <v>0</v>
      </c>
      <c r="B164" s="13"/>
      <c r="C164" s="3">
        <v>44238.750000001251</v>
      </c>
      <c r="D164" s="7">
        <v>37</v>
      </c>
      <c r="E164" s="8">
        <v>0.75</v>
      </c>
      <c r="F164" s="6" t="s">
        <v>1726</v>
      </c>
      <c r="G164">
        <v>77.400000000000006</v>
      </c>
      <c r="H164">
        <v>77.400000000000006</v>
      </c>
      <c r="I164">
        <v>47.25</v>
      </c>
      <c r="J164">
        <v>39.4</v>
      </c>
      <c r="K164">
        <v>0</v>
      </c>
      <c r="L164">
        <v>0.87770000000000004</v>
      </c>
      <c r="M164">
        <v>52.581380000000003</v>
      </c>
      <c r="N164">
        <v>0</v>
      </c>
      <c r="O164">
        <v>164.55</v>
      </c>
      <c r="P164">
        <v>-166.13</v>
      </c>
      <c r="Q164">
        <v>164.55</v>
      </c>
      <c r="R164">
        <v>-166.13</v>
      </c>
      <c r="S164">
        <v>0</v>
      </c>
      <c r="T164">
        <v>200</v>
      </c>
      <c r="U164">
        <v>0</v>
      </c>
      <c r="V164">
        <v>199</v>
      </c>
      <c r="W164" t="s">
        <v>1467</v>
      </c>
      <c r="X164">
        <v>0</v>
      </c>
      <c r="Y164"/>
      <c r="Z164" s="2" t="e">
        <v>#REF!</v>
      </c>
      <c r="AA164" s="2" t="e">
        <v>#REF!</v>
      </c>
      <c r="AB164"/>
      <c r="AC164"/>
      <c r="AD164"/>
      <c r="AE164"/>
      <c r="AF164" s="2" t="e">
        <v>#REF!</v>
      </c>
      <c r="AG164"/>
      <c r="AH164"/>
      <c r="AI164"/>
      <c r="AJ164"/>
      <c r="AK164"/>
      <c r="AL164">
        <v>255</v>
      </c>
    </row>
    <row r="165" spans="1:73" s="2" customFormat="1" x14ac:dyDescent="0.35">
      <c r="A165" s="7" t="s">
        <v>0</v>
      </c>
      <c r="B165" s="13"/>
      <c r="C165" s="3">
        <v>44238.791666667923</v>
      </c>
      <c r="D165" s="7">
        <v>39</v>
      </c>
      <c r="E165" s="8">
        <v>0.79166666666666596</v>
      </c>
      <c r="F165" s="6" t="s">
        <v>1727</v>
      </c>
      <c r="G165">
        <v>95</v>
      </c>
      <c r="H165">
        <v>95</v>
      </c>
      <c r="I165">
        <v>47.25</v>
      </c>
      <c r="J165">
        <v>39.4</v>
      </c>
      <c r="K165">
        <v>0</v>
      </c>
      <c r="L165">
        <v>0.87770000000000004</v>
      </c>
      <c r="M165">
        <v>52.581380000000003</v>
      </c>
      <c r="N165">
        <v>0</v>
      </c>
      <c r="O165">
        <v>178.53</v>
      </c>
      <c r="P165">
        <v>-115.187</v>
      </c>
      <c r="Q165">
        <v>177.53</v>
      </c>
      <c r="R165">
        <v>-115.187</v>
      </c>
      <c r="S165">
        <v>0</v>
      </c>
      <c r="T165">
        <v>200</v>
      </c>
      <c r="U165">
        <v>0</v>
      </c>
      <c r="V165">
        <v>200</v>
      </c>
      <c r="W165" t="s">
        <v>1467</v>
      </c>
      <c r="X165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 s="2" t="e">
        <v>#REF!</v>
      </c>
      <c r="AG165"/>
      <c r="AH165"/>
      <c r="AI165"/>
      <c r="AJ165"/>
      <c r="AK165"/>
      <c r="AL165">
        <v>257</v>
      </c>
    </row>
    <row r="166" spans="1:73" s="2" customFormat="1" x14ac:dyDescent="0.35">
      <c r="A166" s="7" t="s">
        <v>0</v>
      </c>
      <c r="B166" s="13"/>
      <c r="C166" s="3">
        <v>44238.833333334594</v>
      </c>
      <c r="D166" s="7">
        <v>41</v>
      </c>
      <c r="E166" s="8">
        <v>0.83333333333333304</v>
      </c>
      <c r="F166" s="6" t="s">
        <v>1728</v>
      </c>
      <c r="G166">
        <v>75</v>
      </c>
      <c r="H166">
        <v>75</v>
      </c>
      <c r="I166">
        <v>47.25</v>
      </c>
      <c r="J166">
        <v>39.4</v>
      </c>
      <c r="K166">
        <v>0</v>
      </c>
      <c r="L166">
        <v>0.87770000000000004</v>
      </c>
      <c r="M166">
        <v>52.581380000000003</v>
      </c>
      <c r="N166">
        <v>0</v>
      </c>
      <c r="O166">
        <v>515.03300000000002</v>
      </c>
      <c r="P166">
        <v>-344.32</v>
      </c>
      <c r="Q166">
        <v>514.03300000000002</v>
      </c>
      <c r="R166">
        <v>-344.32</v>
      </c>
      <c r="S166">
        <v>0</v>
      </c>
      <c r="T166">
        <v>0</v>
      </c>
      <c r="U166">
        <v>0</v>
      </c>
      <c r="V166">
        <v>0</v>
      </c>
      <c r="W166" t="s">
        <v>1467</v>
      </c>
      <c r="X166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 s="2" t="e">
        <v>#REF!</v>
      </c>
      <c r="AG166"/>
      <c r="AH166"/>
      <c r="AI166"/>
      <c r="AJ166"/>
      <c r="AK166"/>
      <c r="AL166">
        <v>238</v>
      </c>
    </row>
    <row r="167" spans="1:73" s="2" customFormat="1" x14ac:dyDescent="0.35">
      <c r="A167" s="7" t="s">
        <v>0</v>
      </c>
      <c r="B167" s="13"/>
      <c r="C167" s="3">
        <v>44238.875000001266</v>
      </c>
      <c r="D167" s="7">
        <v>43</v>
      </c>
      <c r="E167" s="8">
        <v>0.875</v>
      </c>
      <c r="F167" s="6" t="s">
        <v>1729</v>
      </c>
      <c r="G167">
        <v>68.5</v>
      </c>
      <c r="H167">
        <v>68.5</v>
      </c>
      <c r="I167">
        <v>47.25</v>
      </c>
      <c r="J167">
        <v>39.4</v>
      </c>
      <c r="K167">
        <v>0</v>
      </c>
      <c r="L167">
        <v>0.87770000000000004</v>
      </c>
      <c r="M167">
        <v>52.581380000000003</v>
      </c>
      <c r="N167">
        <v>0</v>
      </c>
      <c r="O167">
        <v>753.33299999999997</v>
      </c>
      <c r="P167">
        <v>-518.47299999999996</v>
      </c>
      <c r="Q167">
        <v>752.33299999999997</v>
      </c>
      <c r="R167">
        <v>-518.47299999999996</v>
      </c>
      <c r="S167">
        <v>0</v>
      </c>
      <c r="T167">
        <v>22</v>
      </c>
      <c r="U167">
        <v>0</v>
      </c>
      <c r="V167">
        <v>22</v>
      </c>
      <c r="W167" t="s">
        <v>1467</v>
      </c>
      <c r="X167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 s="2" t="e">
        <v>#REF!</v>
      </c>
      <c r="AG167"/>
      <c r="AH167"/>
      <c r="AI167"/>
      <c r="AJ167"/>
      <c r="AK167"/>
      <c r="AL167">
        <v>205</v>
      </c>
    </row>
    <row r="168" spans="1:73" s="2" customFormat="1" x14ac:dyDescent="0.35">
      <c r="A168" s="7" t="s">
        <v>0</v>
      </c>
      <c r="B168" s="13"/>
      <c r="C168" s="3">
        <v>44238.916666667938</v>
      </c>
      <c r="D168" s="7">
        <v>45</v>
      </c>
      <c r="E168" s="8">
        <v>0.91666666666666596</v>
      </c>
      <c r="F168" s="6" t="s">
        <v>1730</v>
      </c>
      <c r="G168">
        <v>67.05</v>
      </c>
      <c r="H168">
        <v>67.05</v>
      </c>
      <c r="I168">
        <v>47.25</v>
      </c>
      <c r="J168">
        <v>39.4</v>
      </c>
      <c r="K168">
        <v>0</v>
      </c>
      <c r="L168">
        <v>0.87770000000000004</v>
      </c>
      <c r="M168">
        <v>52.581380000000003</v>
      </c>
      <c r="N168">
        <v>0</v>
      </c>
      <c r="O168">
        <v>908.75</v>
      </c>
      <c r="P168">
        <v>-545.89700000000005</v>
      </c>
      <c r="Q168">
        <v>907.75</v>
      </c>
      <c r="R168">
        <v>-545.89700000000005</v>
      </c>
      <c r="S168">
        <v>-178</v>
      </c>
      <c r="T168">
        <v>0</v>
      </c>
      <c r="U168">
        <v>-178</v>
      </c>
      <c r="V168">
        <v>0</v>
      </c>
      <c r="W168" t="s">
        <v>1467</v>
      </c>
      <c r="X168">
        <v>0</v>
      </c>
      <c r="Y168"/>
      <c r="Z168" s="2" t="e">
        <v>#REF!</v>
      </c>
      <c r="AA168" s="2" t="e">
        <v>#REF!</v>
      </c>
      <c r="AB168"/>
      <c r="AC168"/>
      <c r="AD168"/>
      <c r="AE168"/>
      <c r="AF168" s="2" t="e">
        <v>#REF!</v>
      </c>
      <c r="AG168"/>
      <c r="AH168"/>
      <c r="AI168"/>
      <c r="AJ168"/>
      <c r="AK168"/>
      <c r="AL168">
        <v>179</v>
      </c>
    </row>
    <row r="169" spans="1:73" s="2" customFormat="1" x14ac:dyDescent="0.35">
      <c r="A169" s="7" t="s">
        <v>0</v>
      </c>
      <c r="B169" s="13"/>
      <c r="C169" s="3">
        <v>44238.958333334609</v>
      </c>
      <c r="D169" s="7">
        <v>47</v>
      </c>
      <c r="E169" s="8">
        <v>0.95833333333333304</v>
      </c>
      <c r="F169" s="6" t="s">
        <v>1731</v>
      </c>
      <c r="G169">
        <v>67</v>
      </c>
      <c r="H169">
        <v>67</v>
      </c>
      <c r="I169">
        <v>47.25</v>
      </c>
      <c r="J169">
        <v>39.4</v>
      </c>
      <c r="K169">
        <v>0</v>
      </c>
      <c r="L169">
        <v>0.87770000000000004</v>
      </c>
      <c r="M169">
        <v>52.581380000000003</v>
      </c>
      <c r="N169">
        <v>0</v>
      </c>
      <c r="O169">
        <v>1038.6659999999999</v>
      </c>
      <c r="P169">
        <v>-216.88200000000001</v>
      </c>
      <c r="Q169">
        <v>1037.6659999999999</v>
      </c>
      <c r="R169">
        <v>-216.88200000000001</v>
      </c>
      <c r="S169">
        <v>-553</v>
      </c>
      <c r="T169">
        <v>88</v>
      </c>
      <c r="U169">
        <v>-553</v>
      </c>
      <c r="V169">
        <v>88</v>
      </c>
      <c r="W169" t="s">
        <v>1467</v>
      </c>
      <c r="X169">
        <v>557.5</v>
      </c>
      <c r="Y169"/>
      <c r="Z169" s="2" t="e">
        <v>#REF!</v>
      </c>
      <c r="AA169" s="2" t="e">
        <v>#REF!</v>
      </c>
      <c r="AB169"/>
      <c r="AC169"/>
      <c r="AD169"/>
      <c r="AE169"/>
      <c r="AF169" s="2" t="e">
        <v>#REF!</v>
      </c>
      <c r="AG169"/>
      <c r="AH169"/>
      <c r="AI169"/>
      <c r="AJ169"/>
      <c r="AK169"/>
      <c r="AL169">
        <v>152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47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551EB-C054-40B9-BFF1-194E0D1D968B}">
  <sheetPr codeName="Sheet7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44239</v>
      </c>
      <c r="C2" s="3">
        <v>44239.000000001281</v>
      </c>
      <c r="D2" s="7">
        <v>1</v>
      </c>
      <c r="E2" s="8">
        <v>1</v>
      </c>
      <c r="F2" s="6" t="s">
        <v>1732</v>
      </c>
      <c r="G2">
        <v>35.5</v>
      </c>
      <c r="H2">
        <v>35.5</v>
      </c>
      <c r="I2">
        <v>46.3</v>
      </c>
      <c r="J2">
        <v>39.4</v>
      </c>
      <c r="K2">
        <v>0</v>
      </c>
      <c r="L2">
        <v>0.87529999999999997</v>
      </c>
      <c r="M2">
        <v>52.486819999999994</v>
      </c>
      <c r="N2">
        <v>0</v>
      </c>
      <c r="O2">
        <v>803.7</v>
      </c>
      <c r="P2">
        <v>-705.02099999999996</v>
      </c>
      <c r="Q2">
        <v>803.7</v>
      </c>
      <c r="R2">
        <v>-704.02099999999996</v>
      </c>
      <c r="S2">
        <v>-553</v>
      </c>
      <c r="T2">
        <v>88</v>
      </c>
      <c r="U2">
        <v>-553</v>
      </c>
      <c r="V2">
        <v>88</v>
      </c>
      <c r="W2" t="s">
        <v>1467</v>
      </c>
      <c r="X2">
        <v>557.5</v>
      </c>
      <c r="Y2"/>
      <c r="Z2" s="2" t="s">
        <v>1468</v>
      </c>
      <c r="AA2" s="2">
        <v>68.5</v>
      </c>
      <c r="AB2"/>
      <c r="AC2"/>
      <c r="AD2"/>
      <c r="AE2"/>
      <c r="AF2" s="2" t="s">
        <v>1468</v>
      </c>
      <c r="AG2"/>
      <c r="AH2"/>
      <c r="AI2"/>
      <c r="AJ2"/>
      <c r="AK2"/>
      <c r="AL2">
        <v>130</v>
      </c>
    </row>
    <row r="3" spans="1:38" s="2" customFormat="1" x14ac:dyDescent="0.35">
      <c r="A3" s="7" t="s">
        <v>0</v>
      </c>
      <c r="B3" s="13"/>
      <c r="C3" s="3">
        <v>44239.041666667952</v>
      </c>
      <c r="D3" s="7">
        <v>3</v>
      </c>
      <c r="E3" s="8">
        <v>1.0416666666666601</v>
      </c>
      <c r="F3" s="6" t="s">
        <v>1733</v>
      </c>
      <c r="G3">
        <v>42.3</v>
      </c>
      <c r="H3">
        <v>42.3</v>
      </c>
      <c r="I3">
        <v>46.3</v>
      </c>
      <c r="J3">
        <v>39.4</v>
      </c>
      <c r="K3">
        <v>0</v>
      </c>
      <c r="L3">
        <v>0.87529999999999997</v>
      </c>
      <c r="M3">
        <v>52.486819999999994</v>
      </c>
      <c r="N3">
        <v>0</v>
      </c>
      <c r="O3">
        <v>820.77200000000005</v>
      </c>
      <c r="P3">
        <v>-417.17</v>
      </c>
      <c r="Q3">
        <v>820.77200000000005</v>
      </c>
      <c r="R3">
        <v>-417.17</v>
      </c>
      <c r="S3">
        <v>-553</v>
      </c>
      <c r="T3">
        <v>88</v>
      </c>
      <c r="U3">
        <v>-552</v>
      </c>
      <c r="V3">
        <v>88</v>
      </c>
      <c r="W3" t="s">
        <v>1467</v>
      </c>
      <c r="X3">
        <v>556.5</v>
      </c>
      <c r="Y3"/>
      <c r="Z3" s="2" t="s">
        <v>1468</v>
      </c>
      <c r="AA3" s="2">
        <v>48.43</v>
      </c>
      <c r="AB3"/>
      <c r="AC3"/>
      <c r="AD3"/>
      <c r="AE3"/>
      <c r="AF3" s="2" t="s">
        <v>1468</v>
      </c>
      <c r="AG3"/>
      <c r="AH3"/>
      <c r="AI3"/>
      <c r="AJ3"/>
      <c r="AK3"/>
      <c r="AL3">
        <v>133</v>
      </c>
    </row>
    <row r="4" spans="1:38" s="2" customFormat="1" x14ac:dyDescent="0.35">
      <c r="A4" s="7" t="s">
        <v>0</v>
      </c>
      <c r="B4" s="13"/>
      <c r="C4" s="3">
        <v>44239.083333334624</v>
      </c>
      <c r="D4" s="7">
        <v>5</v>
      </c>
      <c r="E4" s="8">
        <v>1.0833333333333299</v>
      </c>
      <c r="F4" s="6" t="s">
        <v>1734</v>
      </c>
      <c r="G4">
        <v>68.5</v>
      </c>
      <c r="H4">
        <v>68.5</v>
      </c>
      <c r="I4">
        <v>46.3</v>
      </c>
      <c r="J4">
        <v>39.4</v>
      </c>
      <c r="K4">
        <v>0</v>
      </c>
      <c r="L4">
        <v>0.87529999999999997</v>
      </c>
      <c r="M4">
        <v>52.486819999999994</v>
      </c>
      <c r="N4">
        <v>0</v>
      </c>
      <c r="O4">
        <v>865.74400000000003</v>
      </c>
      <c r="P4">
        <v>-447.625</v>
      </c>
      <c r="Q4">
        <v>864.74400000000003</v>
      </c>
      <c r="R4">
        <v>-447.625</v>
      </c>
      <c r="S4">
        <v>-290.5</v>
      </c>
      <c r="T4">
        <v>88</v>
      </c>
      <c r="U4">
        <v>-290.5</v>
      </c>
      <c r="V4">
        <v>88</v>
      </c>
      <c r="W4" t="s">
        <v>1467</v>
      </c>
      <c r="X4">
        <v>556.5</v>
      </c>
      <c r="Y4"/>
      <c r="Z4" s="2">
        <v>20.25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130</v>
      </c>
    </row>
    <row r="5" spans="1:38" s="2" customFormat="1" x14ac:dyDescent="0.35">
      <c r="A5" s="7" t="s">
        <v>0</v>
      </c>
      <c r="B5" s="13"/>
      <c r="C5" s="3">
        <v>44239.125000001295</v>
      </c>
      <c r="D5" s="7">
        <v>7</v>
      </c>
      <c r="E5" s="8">
        <v>1.125</v>
      </c>
      <c r="F5" s="6" t="s">
        <v>1735</v>
      </c>
      <c r="G5">
        <v>68.5</v>
      </c>
      <c r="H5">
        <v>68.5</v>
      </c>
      <c r="I5">
        <v>46.3</v>
      </c>
      <c r="J5">
        <v>39.4</v>
      </c>
      <c r="K5">
        <v>0</v>
      </c>
      <c r="L5">
        <v>0.87529999999999997</v>
      </c>
      <c r="M5">
        <v>52.486819999999994</v>
      </c>
      <c r="N5">
        <v>0</v>
      </c>
      <c r="O5">
        <v>812.66700000000003</v>
      </c>
      <c r="P5">
        <v>-459.93400000000003</v>
      </c>
      <c r="Q5">
        <v>811.66700000000003</v>
      </c>
      <c r="R5">
        <v>-459.93400000000003</v>
      </c>
      <c r="S5">
        <v>-238</v>
      </c>
      <c r="T5">
        <v>88</v>
      </c>
      <c r="U5">
        <v>-238</v>
      </c>
      <c r="V5">
        <v>88</v>
      </c>
      <c r="W5" t="s">
        <v>1467</v>
      </c>
      <c r="X5">
        <v>557.5</v>
      </c>
      <c r="Y5"/>
      <c r="Z5" s="2">
        <v>11.5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126</v>
      </c>
    </row>
    <row r="6" spans="1:38" s="2" customFormat="1" x14ac:dyDescent="0.35">
      <c r="A6" s="7" t="s">
        <v>0</v>
      </c>
      <c r="B6" s="13"/>
      <c r="C6" s="3">
        <v>44239.166666667967</v>
      </c>
      <c r="D6" s="7">
        <v>9</v>
      </c>
      <c r="E6" s="8">
        <v>1.1666666666666601</v>
      </c>
      <c r="F6" s="6" t="s">
        <v>1736</v>
      </c>
      <c r="G6">
        <v>68.5</v>
      </c>
      <c r="H6">
        <v>68.5</v>
      </c>
      <c r="I6">
        <v>46.3</v>
      </c>
      <c r="J6">
        <v>39.4</v>
      </c>
      <c r="K6">
        <v>0</v>
      </c>
      <c r="L6">
        <v>0.87529999999999997</v>
      </c>
      <c r="M6">
        <v>52.486819999999994</v>
      </c>
      <c r="N6">
        <v>0</v>
      </c>
      <c r="O6">
        <v>824.40800000000002</v>
      </c>
      <c r="P6">
        <v>-583.99699999999996</v>
      </c>
      <c r="Q6">
        <v>823.40800000000002</v>
      </c>
      <c r="R6">
        <v>-583.99699999999996</v>
      </c>
      <c r="S6">
        <v>-253</v>
      </c>
      <c r="T6">
        <v>88</v>
      </c>
      <c r="U6">
        <v>-253</v>
      </c>
      <c r="V6">
        <v>88</v>
      </c>
      <c r="W6" t="s">
        <v>1467</v>
      </c>
      <c r="X6">
        <v>556.5</v>
      </c>
      <c r="Y6"/>
      <c r="Z6" s="2" t="s">
        <v>1468</v>
      </c>
      <c r="AA6" s="2">
        <v>42.46</v>
      </c>
      <c r="AB6"/>
      <c r="AC6"/>
      <c r="AD6"/>
      <c r="AE6"/>
      <c r="AF6" s="2" t="s">
        <v>1468</v>
      </c>
      <c r="AG6"/>
      <c r="AH6"/>
      <c r="AI6"/>
      <c r="AJ6"/>
      <c r="AK6"/>
      <c r="AL6">
        <v>121</v>
      </c>
    </row>
    <row r="7" spans="1:38" s="2" customFormat="1" x14ac:dyDescent="0.35">
      <c r="A7" s="7" t="s">
        <v>0</v>
      </c>
      <c r="B7" s="13"/>
      <c r="C7" s="3">
        <v>44239.208333334638</v>
      </c>
      <c r="D7" s="7">
        <v>11</v>
      </c>
      <c r="E7" s="8">
        <v>1.2083333333333299</v>
      </c>
      <c r="F7" s="6" t="s">
        <v>1737</v>
      </c>
      <c r="G7">
        <v>68.5</v>
      </c>
      <c r="H7">
        <v>68.5</v>
      </c>
      <c r="I7">
        <v>46.3</v>
      </c>
      <c r="J7">
        <v>39.4</v>
      </c>
      <c r="K7">
        <v>0</v>
      </c>
      <c r="L7">
        <v>0.87529999999999997</v>
      </c>
      <c r="M7">
        <v>52.486819999999994</v>
      </c>
      <c r="N7">
        <v>0</v>
      </c>
      <c r="O7">
        <v>1169.6769999999999</v>
      </c>
      <c r="P7">
        <v>-942.06500000000005</v>
      </c>
      <c r="Q7">
        <v>1168.6769999999999</v>
      </c>
      <c r="R7">
        <v>-942.06500000000005</v>
      </c>
      <c r="S7">
        <v>-178</v>
      </c>
      <c r="T7">
        <v>88</v>
      </c>
      <c r="U7">
        <v>-178</v>
      </c>
      <c r="V7">
        <v>88</v>
      </c>
      <c r="W7" t="s">
        <v>1467</v>
      </c>
      <c r="X7">
        <v>557.5</v>
      </c>
      <c r="Y7"/>
      <c r="Z7" s="2" t="s">
        <v>1468</v>
      </c>
      <c r="AA7" s="2" t="s">
        <v>1468</v>
      </c>
      <c r="AB7"/>
      <c r="AC7"/>
      <c r="AD7"/>
      <c r="AE7"/>
      <c r="AF7" s="2" t="s">
        <v>1468</v>
      </c>
      <c r="AG7"/>
      <c r="AH7"/>
      <c r="AI7"/>
      <c r="AJ7"/>
      <c r="AK7"/>
      <c r="AL7">
        <v>131</v>
      </c>
    </row>
    <row r="8" spans="1:38" s="2" customFormat="1" x14ac:dyDescent="0.35">
      <c r="A8" s="7" t="s">
        <v>0</v>
      </c>
      <c r="B8" s="13"/>
      <c r="C8" s="3">
        <v>44239.25000000131</v>
      </c>
      <c r="D8" s="7">
        <v>13</v>
      </c>
      <c r="E8" s="8">
        <v>1.25</v>
      </c>
      <c r="F8" s="6" t="s">
        <v>1738</v>
      </c>
      <c r="G8">
        <v>75</v>
      </c>
      <c r="H8">
        <v>75</v>
      </c>
      <c r="I8">
        <v>46.3</v>
      </c>
      <c r="J8">
        <v>39.4</v>
      </c>
      <c r="K8">
        <v>0</v>
      </c>
      <c r="L8">
        <v>0.87529999999999997</v>
      </c>
      <c r="M8">
        <v>52.486819999999994</v>
      </c>
      <c r="N8">
        <v>0</v>
      </c>
      <c r="O8">
        <v>1433.079</v>
      </c>
      <c r="P8">
        <v>-429.66500000000002</v>
      </c>
      <c r="Q8">
        <v>1432.3969999999999</v>
      </c>
      <c r="R8">
        <v>-429.66500000000002</v>
      </c>
      <c r="S8">
        <v>0</v>
      </c>
      <c r="T8">
        <v>88</v>
      </c>
      <c r="U8">
        <v>0</v>
      </c>
      <c r="V8">
        <v>87.683000000000007</v>
      </c>
      <c r="W8" t="s">
        <v>1467</v>
      </c>
      <c r="X8">
        <v>557.5</v>
      </c>
      <c r="Y8"/>
      <c r="Z8" s="2" t="s">
        <v>1468</v>
      </c>
      <c r="AA8" s="2">
        <v>76.75</v>
      </c>
      <c r="AB8"/>
      <c r="AC8"/>
      <c r="AD8"/>
      <c r="AE8"/>
      <c r="AF8" s="2" t="s">
        <v>1468</v>
      </c>
      <c r="AG8"/>
      <c r="AH8"/>
      <c r="AI8"/>
      <c r="AJ8"/>
      <c r="AK8"/>
      <c r="AL8">
        <v>163</v>
      </c>
    </row>
    <row r="9" spans="1:38" s="2" customFormat="1" x14ac:dyDescent="0.35">
      <c r="A9" s="7" t="s">
        <v>0</v>
      </c>
      <c r="B9" s="13"/>
      <c r="C9" s="3">
        <v>44239.291666667981</v>
      </c>
      <c r="D9" s="7">
        <v>15</v>
      </c>
      <c r="E9" s="8">
        <v>1.2916666666666601</v>
      </c>
      <c r="F9" s="6" t="s">
        <v>1739</v>
      </c>
      <c r="G9">
        <v>0.5</v>
      </c>
      <c r="H9">
        <v>0.5</v>
      </c>
      <c r="I9">
        <v>46.3</v>
      </c>
      <c r="J9">
        <v>39.4</v>
      </c>
      <c r="K9">
        <v>0</v>
      </c>
      <c r="L9">
        <v>0.87529999999999997</v>
      </c>
      <c r="M9">
        <v>52.486819999999994</v>
      </c>
      <c r="N9">
        <v>0</v>
      </c>
      <c r="O9">
        <v>568.45600000000002</v>
      </c>
      <c r="P9">
        <v>-1408.6679999999999</v>
      </c>
      <c r="Q9">
        <v>568.45600000000002</v>
      </c>
      <c r="R9">
        <v>-1407.6679999999999</v>
      </c>
      <c r="S9">
        <v>0</v>
      </c>
      <c r="T9">
        <v>250</v>
      </c>
      <c r="U9">
        <v>0</v>
      </c>
      <c r="V9">
        <v>250</v>
      </c>
      <c r="W9" t="s">
        <v>1467</v>
      </c>
      <c r="X9">
        <v>102.5</v>
      </c>
      <c r="Y9"/>
      <c r="Z9" s="2" t="s">
        <v>1468</v>
      </c>
      <c r="AA9" s="2">
        <v>74</v>
      </c>
      <c r="AB9"/>
      <c r="AC9"/>
      <c r="AD9"/>
      <c r="AE9"/>
      <c r="AF9" s="2" t="s">
        <v>1468</v>
      </c>
      <c r="AG9"/>
      <c r="AH9"/>
      <c r="AI9"/>
      <c r="AJ9"/>
      <c r="AK9"/>
      <c r="AL9">
        <v>196</v>
      </c>
    </row>
    <row r="10" spans="1:38" s="2" customFormat="1" x14ac:dyDescent="0.35">
      <c r="A10" s="7" t="s">
        <v>0</v>
      </c>
      <c r="B10" s="13"/>
      <c r="C10" s="3">
        <v>44239.333333334653</v>
      </c>
      <c r="D10" s="7">
        <v>17</v>
      </c>
      <c r="E10" s="8">
        <v>1.3333333333333299</v>
      </c>
      <c r="F10" s="6" t="s">
        <v>1740</v>
      </c>
      <c r="G10">
        <v>75</v>
      </c>
      <c r="H10">
        <v>75</v>
      </c>
      <c r="I10">
        <v>46.3</v>
      </c>
      <c r="J10">
        <v>37.590000000000003</v>
      </c>
      <c r="K10">
        <v>0</v>
      </c>
      <c r="L10">
        <v>0.87529999999999997</v>
      </c>
      <c r="M10">
        <v>50.902526999999999</v>
      </c>
      <c r="N10">
        <v>0</v>
      </c>
      <c r="O10">
        <v>868.21600000000001</v>
      </c>
      <c r="P10">
        <v>-814.79200000000003</v>
      </c>
      <c r="Q10">
        <v>867.21600000000001</v>
      </c>
      <c r="R10">
        <v>-814.79200000000003</v>
      </c>
      <c r="S10">
        <v>0</v>
      </c>
      <c r="T10">
        <v>0</v>
      </c>
      <c r="U10">
        <v>0</v>
      </c>
      <c r="V10">
        <v>0</v>
      </c>
      <c r="W10" t="s">
        <v>1467</v>
      </c>
      <c r="X10">
        <v>0</v>
      </c>
      <c r="Y10"/>
      <c r="Z10" s="2" t="s">
        <v>1468</v>
      </c>
      <c r="AA10" s="2">
        <v>74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201</v>
      </c>
    </row>
    <row r="11" spans="1:38" s="2" customFormat="1" x14ac:dyDescent="0.35">
      <c r="A11" s="7" t="s">
        <v>0</v>
      </c>
      <c r="B11" s="13"/>
      <c r="C11" s="3">
        <v>44239.375000001324</v>
      </c>
      <c r="D11" s="7">
        <v>19</v>
      </c>
      <c r="E11" s="8">
        <v>1.375</v>
      </c>
      <c r="F11" s="6" t="s">
        <v>1741</v>
      </c>
      <c r="G11">
        <v>82.45</v>
      </c>
      <c r="H11">
        <v>82.45</v>
      </c>
      <c r="I11">
        <v>46.3</v>
      </c>
      <c r="J11">
        <v>38.159999999999997</v>
      </c>
      <c r="K11">
        <v>0</v>
      </c>
      <c r="L11">
        <v>0.87529999999999997</v>
      </c>
      <c r="M11">
        <v>51.401447999999995</v>
      </c>
      <c r="N11">
        <v>0</v>
      </c>
      <c r="O11">
        <v>759.95799999999997</v>
      </c>
      <c r="P11">
        <v>-603.96699999999998</v>
      </c>
      <c r="Q11">
        <v>758.95799999999997</v>
      </c>
      <c r="R11">
        <v>-603.96699999999998</v>
      </c>
      <c r="S11">
        <v>0</v>
      </c>
      <c r="T11">
        <v>155.10300000000001</v>
      </c>
      <c r="U11">
        <v>0</v>
      </c>
      <c r="V11">
        <v>155.10300000000001</v>
      </c>
      <c r="W11" t="s">
        <v>1467</v>
      </c>
      <c r="X11">
        <v>0</v>
      </c>
      <c r="Y11"/>
      <c r="Z11" s="2" t="s">
        <v>1468</v>
      </c>
      <c r="AA11" s="2">
        <v>74.031000000000006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198</v>
      </c>
    </row>
    <row r="12" spans="1:38" s="2" customFormat="1" x14ac:dyDescent="0.35">
      <c r="A12" s="7" t="s">
        <v>0</v>
      </c>
      <c r="B12" s="13"/>
      <c r="C12" s="3">
        <v>44239.416666667996</v>
      </c>
      <c r="D12" s="7">
        <v>21</v>
      </c>
      <c r="E12" s="8">
        <v>1.4166666666666601</v>
      </c>
      <c r="F12" s="6" t="s">
        <v>1742</v>
      </c>
      <c r="G12">
        <v>82.45</v>
      </c>
      <c r="H12">
        <v>82.45</v>
      </c>
      <c r="I12">
        <v>46.3</v>
      </c>
      <c r="J12">
        <v>37.81</v>
      </c>
      <c r="K12">
        <v>0</v>
      </c>
      <c r="L12">
        <v>0.87529999999999997</v>
      </c>
      <c r="M12">
        <v>51.095092999999999</v>
      </c>
      <c r="N12">
        <v>0</v>
      </c>
      <c r="O12">
        <v>625</v>
      </c>
      <c r="P12">
        <v>-549.05399999999997</v>
      </c>
      <c r="Q12">
        <v>624</v>
      </c>
      <c r="R12">
        <v>-549.05399999999997</v>
      </c>
      <c r="S12">
        <v>0</v>
      </c>
      <c r="T12">
        <v>0</v>
      </c>
      <c r="U12">
        <v>0</v>
      </c>
      <c r="V12">
        <v>0</v>
      </c>
      <c r="W12" t="s">
        <v>1467</v>
      </c>
      <c r="X12">
        <v>0</v>
      </c>
      <c r="Y12"/>
      <c r="Z12" s="2" t="s">
        <v>1468</v>
      </c>
      <c r="AA12" s="2">
        <v>46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185</v>
      </c>
    </row>
    <row r="13" spans="1:38" s="2" customFormat="1" x14ac:dyDescent="0.35">
      <c r="A13" s="7" t="s">
        <v>0</v>
      </c>
      <c r="B13" s="13"/>
      <c r="C13" s="3">
        <v>44239.458333334667</v>
      </c>
      <c r="D13" s="7">
        <v>23</v>
      </c>
      <c r="E13" s="8">
        <v>1.4583333333333299</v>
      </c>
      <c r="F13" s="6" t="s">
        <v>1743</v>
      </c>
      <c r="G13">
        <v>42.77</v>
      </c>
      <c r="H13">
        <v>42.77</v>
      </c>
      <c r="I13">
        <v>46.3</v>
      </c>
      <c r="J13">
        <v>37.909999999999997</v>
      </c>
      <c r="K13">
        <v>0</v>
      </c>
      <c r="L13">
        <v>0.87529999999999997</v>
      </c>
      <c r="M13">
        <v>51.182622999999992</v>
      </c>
      <c r="N13">
        <v>0</v>
      </c>
      <c r="O13">
        <v>625</v>
      </c>
      <c r="P13">
        <v>-889.97500000000002</v>
      </c>
      <c r="Q13">
        <v>625</v>
      </c>
      <c r="R13">
        <v>-888.97500000000002</v>
      </c>
      <c r="S13">
        <v>0</v>
      </c>
      <c r="T13">
        <v>0</v>
      </c>
      <c r="U13">
        <v>0</v>
      </c>
      <c r="V13">
        <v>0</v>
      </c>
      <c r="W13" t="s">
        <v>1467</v>
      </c>
      <c r="X13">
        <v>0</v>
      </c>
      <c r="Y13"/>
      <c r="Z13" s="2" t="s">
        <v>1468</v>
      </c>
      <c r="AA13" s="2">
        <v>75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179</v>
      </c>
    </row>
    <row r="14" spans="1:38" s="2" customFormat="1" x14ac:dyDescent="0.35">
      <c r="A14" s="7" t="s">
        <v>0</v>
      </c>
      <c r="B14" s="13"/>
      <c r="C14" s="3">
        <v>44239.500000001339</v>
      </c>
      <c r="D14" s="7">
        <v>25</v>
      </c>
      <c r="E14" s="8">
        <v>1.5</v>
      </c>
      <c r="F14" s="6" t="s">
        <v>1744</v>
      </c>
      <c r="G14">
        <v>42.65</v>
      </c>
      <c r="H14">
        <v>42.65</v>
      </c>
      <c r="I14">
        <v>46.3</v>
      </c>
      <c r="J14">
        <v>38.090000000000003</v>
      </c>
      <c r="K14">
        <v>0</v>
      </c>
      <c r="L14">
        <v>0.87529999999999997</v>
      </c>
      <c r="M14">
        <v>51.340177000000004</v>
      </c>
      <c r="N14">
        <v>0</v>
      </c>
      <c r="O14">
        <v>645.88300000000004</v>
      </c>
      <c r="P14">
        <v>-1098.654</v>
      </c>
      <c r="Q14">
        <v>645.88300000000004</v>
      </c>
      <c r="R14">
        <v>-1097.654</v>
      </c>
      <c r="S14">
        <v>0</v>
      </c>
      <c r="T14">
        <v>0</v>
      </c>
      <c r="U14">
        <v>0</v>
      </c>
      <c r="V14">
        <v>0</v>
      </c>
      <c r="W14" t="s">
        <v>1467</v>
      </c>
      <c r="X14">
        <v>0</v>
      </c>
      <c r="Y14"/>
      <c r="Z14" s="2" t="s">
        <v>1468</v>
      </c>
      <c r="AA14" s="2">
        <v>100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174</v>
      </c>
    </row>
    <row r="15" spans="1:38" s="2" customFormat="1" x14ac:dyDescent="0.35">
      <c r="A15" s="7" t="s">
        <v>0</v>
      </c>
      <c r="B15" s="13"/>
      <c r="C15" s="3">
        <v>44239.54166666801</v>
      </c>
      <c r="D15" s="7">
        <v>27</v>
      </c>
      <c r="E15" s="8">
        <v>1.5416666666666601</v>
      </c>
      <c r="F15" s="6" t="s">
        <v>1745</v>
      </c>
      <c r="G15">
        <v>43.1</v>
      </c>
      <c r="H15">
        <v>43.1</v>
      </c>
      <c r="I15">
        <v>46.3</v>
      </c>
      <c r="J15">
        <v>38.770000000000003</v>
      </c>
      <c r="K15">
        <v>0</v>
      </c>
      <c r="L15">
        <v>0.87529999999999997</v>
      </c>
      <c r="M15">
        <v>51.935381</v>
      </c>
      <c r="N15">
        <v>0</v>
      </c>
      <c r="O15">
        <v>747.77</v>
      </c>
      <c r="P15">
        <v>-889.25</v>
      </c>
      <c r="Q15">
        <v>747.77</v>
      </c>
      <c r="R15">
        <v>-888.25</v>
      </c>
      <c r="S15">
        <v>0</v>
      </c>
      <c r="T15">
        <v>0</v>
      </c>
      <c r="U15">
        <v>0</v>
      </c>
      <c r="V15">
        <v>0</v>
      </c>
      <c r="W15" t="s">
        <v>1467</v>
      </c>
      <c r="X15">
        <v>0</v>
      </c>
      <c r="Y15"/>
      <c r="Z15" s="2" t="s">
        <v>1468</v>
      </c>
      <c r="AA15" s="2">
        <v>97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172</v>
      </c>
    </row>
    <row r="16" spans="1:38" s="2" customFormat="1" x14ac:dyDescent="0.35">
      <c r="A16" s="7" t="s">
        <v>0</v>
      </c>
      <c r="B16" s="13"/>
      <c r="C16" s="3">
        <v>44239.583333334682</v>
      </c>
      <c r="D16" s="7">
        <v>29</v>
      </c>
      <c r="E16" s="8">
        <v>1.5833333333333299</v>
      </c>
      <c r="F16" s="6" t="s">
        <v>1746</v>
      </c>
      <c r="G16">
        <v>50</v>
      </c>
      <c r="H16">
        <v>50</v>
      </c>
      <c r="I16">
        <v>46.3</v>
      </c>
      <c r="J16">
        <v>38.450000000000003</v>
      </c>
      <c r="K16">
        <v>0</v>
      </c>
      <c r="L16">
        <v>0.87529999999999997</v>
      </c>
      <c r="M16">
        <v>51.655284999999999</v>
      </c>
      <c r="N16">
        <v>0</v>
      </c>
      <c r="O16">
        <v>666.3</v>
      </c>
      <c r="P16">
        <v>-643.971</v>
      </c>
      <c r="Q16">
        <v>665.3</v>
      </c>
      <c r="R16">
        <v>-643.971</v>
      </c>
      <c r="S16">
        <v>0</v>
      </c>
      <c r="T16">
        <v>0</v>
      </c>
      <c r="U16">
        <v>0</v>
      </c>
      <c r="V16">
        <v>0</v>
      </c>
      <c r="W16" t="s">
        <v>1467</v>
      </c>
      <c r="X16">
        <v>0</v>
      </c>
      <c r="Y16"/>
      <c r="Z16" s="2" t="s">
        <v>1468</v>
      </c>
      <c r="AA16" s="2">
        <v>47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174</v>
      </c>
    </row>
    <row r="17" spans="1:38" s="2" customFormat="1" x14ac:dyDescent="0.35">
      <c r="A17" s="7" t="s">
        <v>0</v>
      </c>
      <c r="B17" s="13"/>
      <c r="C17" s="3">
        <v>44239.625000001353</v>
      </c>
      <c r="D17" s="7">
        <v>31</v>
      </c>
      <c r="E17" s="8">
        <v>1.625</v>
      </c>
      <c r="F17" s="6" t="s">
        <v>1747</v>
      </c>
      <c r="G17">
        <v>43.3</v>
      </c>
      <c r="H17">
        <v>43.3</v>
      </c>
      <c r="I17">
        <v>46.3</v>
      </c>
      <c r="J17">
        <v>38.89</v>
      </c>
      <c r="K17">
        <v>0</v>
      </c>
      <c r="L17">
        <v>0.87529999999999997</v>
      </c>
      <c r="M17">
        <v>52.040416999999998</v>
      </c>
      <c r="N17">
        <v>0</v>
      </c>
      <c r="O17">
        <v>793.83</v>
      </c>
      <c r="P17">
        <v>-1125.9010000000001</v>
      </c>
      <c r="Q17">
        <v>793.83</v>
      </c>
      <c r="R17">
        <v>-1124.9010000000001</v>
      </c>
      <c r="S17">
        <v>0</v>
      </c>
      <c r="T17">
        <v>250</v>
      </c>
      <c r="U17">
        <v>0</v>
      </c>
      <c r="V17">
        <v>250</v>
      </c>
      <c r="W17" t="s">
        <v>1467</v>
      </c>
      <c r="X17">
        <v>0</v>
      </c>
      <c r="Y17"/>
      <c r="Z17" s="2" t="s">
        <v>1468</v>
      </c>
      <c r="AA17" s="2">
        <v>46.62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178</v>
      </c>
    </row>
    <row r="18" spans="1:38" s="2" customFormat="1" x14ac:dyDescent="0.35">
      <c r="A18" s="7" t="s">
        <v>0</v>
      </c>
      <c r="B18" s="13"/>
      <c r="C18" s="3">
        <v>44239.666666668025</v>
      </c>
      <c r="D18" s="7">
        <v>33</v>
      </c>
      <c r="E18" s="8">
        <v>1.6666666666666601</v>
      </c>
      <c r="F18" s="6" t="s">
        <v>1748</v>
      </c>
      <c r="G18">
        <v>43.3</v>
      </c>
      <c r="H18">
        <v>43.3</v>
      </c>
      <c r="I18">
        <v>46.3</v>
      </c>
      <c r="J18">
        <v>38.79</v>
      </c>
      <c r="K18">
        <v>0</v>
      </c>
      <c r="L18">
        <v>0.87529999999999997</v>
      </c>
      <c r="M18">
        <v>51.952886999999997</v>
      </c>
      <c r="N18">
        <v>0</v>
      </c>
      <c r="O18">
        <v>760.02800000000002</v>
      </c>
      <c r="P18">
        <v>-1103.578</v>
      </c>
      <c r="Q18">
        <v>760.02800000000002</v>
      </c>
      <c r="R18">
        <v>-1102.578</v>
      </c>
      <c r="S18">
        <v>0</v>
      </c>
      <c r="T18">
        <v>250</v>
      </c>
      <c r="U18">
        <v>0</v>
      </c>
      <c r="V18">
        <v>250</v>
      </c>
      <c r="W18" t="s">
        <v>1467</v>
      </c>
      <c r="X18">
        <v>0</v>
      </c>
      <c r="Y18"/>
      <c r="Z18" s="2" t="s">
        <v>1468</v>
      </c>
      <c r="AA18" s="2">
        <v>46.7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185</v>
      </c>
    </row>
    <row r="19" spans="1:38" s="2" customFormat="1" x14ac:dyDescent="0.35">
      <c r="A19" s="7" t="s">
        <v>0</v>
      </c>
      <c r="B19" s="13"/>
      <c r="C19" s="3">
        <v>44239.708333334696</v>
      </c>
      <c r="D19" s="7">
        <v>35</v>
      </c>
      <c r="E19" s="8">
        <v>1.7083333333333299</v>
      </c>
      <c r="F19" s="6" t="s">
        <v>1749</v>
      </c>
      <c r="G19">
        <v>43.5</v>
      </c>
      <c r="H19">
        <v>43.5</v>
      </c>
      <c r="I19">
        <v>46.3</v>
      </c>
      <c r="J19">
        <v>39.76</v>
      </c>
      <c r="K19">
        <v>0</v>
      </c>
      <c r="L19">
        <v>0.87529999999999997</v>
      </c>
      <c r="M19">
        <v>52.801927999999997</v>
      </c>
      <c r="N19">
        <v>0</v>
      </c>
      <c r="O19">
        <v>719.43</v>
      </c>
      <c r="P19">
        <v>-723.49</v>
      </c>
      <c r="Q19">
        <v>719.43</v>
      </c>
      <c r="R19">
        <v>-722.49</v>
      </c>
      <c r="S19">
        <v>0</v>
      </c>
      <c r="T19">
        <v>0.25</v>
      </c>
      <c r="U19">
        <v>0</v>
      </c>
      <c r="V19">
        <v>0.25</v>
      </c>
      <c r="W19" t="s">
        <v>1467</v>
      </c>
      <c r="X19">
        <v>0</v>
      </c>
      <c r="Y19"/>
      <c r="Z19" s="2" t="s">
        <v>1468</v>
      </c>
      <c r="AA19" s="2">
        <v>46.71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186</v>
      </c>
    </row>
    <row r="20" spans="1:38" s="2" customFormat="1" x14ac:dyDescent="0.35">
      <c r="A20" s="7" t="s">
        <v>0</v>
      </c>
      <c r="B20" s="13"/>
      <c r="C20" s="3">
        <v>44239.750000001368</v>
      </c>
      <c r="D20" s="7">
        <v>37</v>
      </c>
      <c r="E20" s="8">
        <v>1.75</v>
      </c>
      <c r="F20" s="6" t="s">
        <v>1750</v>
      </c>
      <c r="G20">
        <v>82.9</v>
      </c>
      <c r="H20">
        <v>82.9</v>
      </c>
      <c r="I20">
        <v>46.3</v>
      </c>
      <c r="J20">
        <v>39.76</v>
      </c>
      <c r="K20">
        <v>0</v>
      </c>
      <c r="L20">
        <v>0.87529999999999997</v>
      </c>
      <c r="M20">
        <v>52.801927999999997</v>
      </c>
      <c r="N20">
        <v>0</v>
      </c>
      <c r="O20">
        <v>971.38099999999997</v>
      </c>
      <c r="P20">
        <v>-299.28399999999999</v>
      </c>
      <c r="Q20">
        <v>970.38099999999997</v>
      </c>
      <c r="R20">
        <v>-299.28399999999999</v>
      </c>
      <c r="S20">
        <v>0</v>
      </c>
      <c r="T20">
        <v>27.106000000000002</v>
      </c>
      <c r="U20">
        <v>0</v>
      </c>
      <c r="V20">
        <v>27.106000000000002</v>
      </c>
      <c r="W20" t="s">
        <v>1467</v>
      </c>
      <c r="X20">
        <v>0</v>
      </c>
      <c r="Y20"/>
      <c r="Z20" s="2" t="s">
        <v>1468</v>
      </c>
      <c r="AA20" s="2">
        <v>47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193</v>
      </c>
    </row>
    <row r="21" spans="1:38" s="2" customFormat="1" x14ac:dyDescent="0.35">
      <c r="A21" s="7" t="s">
        <v>0</v>
      </c>
      <c r="B21" s="13"/>
      <c r="C21" s="3">
        <v>44239.791666668039</v>
      </c>
      <c r="D21" s="7">
        <v>39</v>
      </c>
      <c r="E21" s="8">
        <v>1.7916666666666601</v>
      </c>
      <c r="F21" s="6" t="s">
        <v>1751</v>
      </c>
      <c r="G21">
        <v>79.5</v>
      </c>
      <c r="H21">
        <v>79.5</v>
      </c>
      <c r="I21">
        <v>46.3</v>
      </c>
      <c r="J21">
        <v>39.76</v>
      </c>
      <c r="K21">
        <v>0</v>
      </c>
      <c r="L21">
        <v>0.87529999999999997</v>
      </c>
      <c r="M21">
        <v>52.801927999999997</v>
      </c>
      <c r="N21">
        <v>0</v>
      </c>
      <c r="O21">
        <v>909.17499999999995</v>
      </c>
      <c r="P21">
        <v>-325.99799999999999</v>
      </c>
      <c r="Q21">
        <v>908.17499999999995</v>
      </c>
      <c r="R21">
        <v>-325.99799999999999</v>
      </c>
      <c r="S21">
        <v>0</v>
      </c>
      <c r="T21">
        <v>0</v>
      </c>
      <c r="U21">
        <v>0</v>
      </c>
      <c r="V21">
        <v>0</v>
      </c>
      <c r="W21" t="s">
        <v>1467</v>
      </c>
      <c r="X21">
        <v>0</v>
      </c>
      <c r="Y21"/>
      <c r="Z21" s="2" t="s">
        <v>1468</v>
      </c>
      <c r="AA21" s="2">
        <v>94.342799999999997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189</v>
      </c>
    </row>
    <row r="22" spans="1:38" s="2" customFormat="1" x14ac:dyDescent="0.35">
      <c r="A22" s="7" t="s">
        <v>0</v>
      </c>
      <c r="B22" s="13"/>
      <c r="C22" s="3">
        <v>44239.833333334711</v>
      </c>
      <c r="D22" s="7">
        <v>41</v>
      </c>
      <c r="E22" s="8">
        <v>1.8333333333333299</v>
      </c>
      <c r="F22" s="6" t="s">
        <v>1752</v>
      </c>
      <c r="G22">
        <v>74.2</v>
      </c>
      <c r="H22">
        <v>74.2</v>
      </c>
      <c r="I22">
        <v>46.3</v>
      </c>
      <c r="J22">
        <v>39.76</v>
      </c>
      <c r="K22">
        <v>0</v>
      </c>
      <c r="L22">
        <v>0.87529999999999997</v>
      </c>
      <c r="M22">
        <v>52.801927999999997</v>
      </c>
      <c r="N22">
        <v>0</v>
      </c>
      <c r="O22">
        <v>778.91499999999996</v>
      </c>
      <c r="P22">
        <v>-604.04</v>
      </c>
      <c r="Q22">
        <v>777.91499999999996</v>
      </c>
      <c r="R22">
        <v>-604.04</v>
      </c>
      <c r="S22">
        <v>0</v>
      </c>
      <c r="T22">
        <v>0</v>
      </c>
      <c r="U22">
        <v>0</v>
      </c>
      <c r="V22">
        <v>0</v>
      </c>
      <c r="W22" t="s">
        <v>1467</v>
      </c>
      <c r="X22">
        <v>0</v>
      </c>
      <c r="Y22"/>
      <c r="Z22" s="2" t="s">
        <v>1468</v>
      </c>
      <c r="AA22" s="2">
        <v>46.71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165</v>
      </c>
    </row>
    <row r="23" spans="1:38" s="2" customFormat="1" x14ac:dyDescent="0.35">
      <c r="A23" s="7" t="s">
        <v>0</v>
      </c>
      <c r="B23" s="13"/>
      <c r="C23" s="3">
        <v>44239.875000001382</v>
      </c>
      <c r="D23" s="7">
        <v>43</v>
      </c>
      <c r="E23" s="8">
        <v>1.875</v>
      </c>
      <c r="F23" s="6" t="s">
        <v>1753</v>
      </c>
      <c r="G23">
        <v>69.5</v>
      </c>
      <c r="H23">
        <v>69.5</v>
      </c>
      <c r="I23">
        <v>46.3</v>
      </c>
      <c r="J23">
        <v>39.76</v>
      </c>
      <c r="K23">
        <v>0</v>
      </c>
      <c r="L23">
        <v>0.87529999999999997</v>
      </c>
      <c r="M23">
        <v>52.801927999999997</v>
      </c>
      <c r="N23">
        <v>0</v>
      </c>
      <c r="O23">
        <v>1183.5540000000001</v>
      </c>
      <c r="P23">
        <v>-602.98199999999997</v>
      </c>
      <c r="Q23">
        <v>1182.5540000000001</v>
      </c>
      <c r="R23">
        <v>-602.98199999999997</v>
      </c>
      <c r="S23">
        <v>-177.5</v>
      </c>
      <c r="T23">
        <v>0</v>
      </c>
      <c r="U23">
        <v>-177.5</v>
      </c>
      <c r="V23">
        <v>0</v>
      </c>
      <c r="W23" t="s">
        <v>1467</v>
      </c>
      <c r="X23">
        <v>0</v>
      </c>
      <c r="Y23"/>
      <c r="Z23" s="2">
        <v>10.1</v>
      </c>
      <c r="AA23" s="2" t="s">
        <v>1468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146</v>
      </c>
    </row>
    <row r="24" spans="1:38" s="2" customFormat="1" x14ac:dyDescent="0.35">
      <c r="A24" s="7" t="s">
        <v>0</v>
      </c>
      <c r="B24" s="13"/>
      <c r="C24" s="3">
        <v>44239.916666668054</v>
      </c>
      <c r="D24" s="7">
        <v>45</v>
      </c>
      <c r="E24" s="8">
        <v>1.9166666666666601</v>
      </c>
      <c r="F24" s="6" t="s">
        <v>1754</v>
      </c>
      <c r="G24">
        <v>69</v>
      </c>
      <c r="H24">
        <v>69</v>
      </c>
      <c r="I24">
        <v>46.3</v>
      </c>
      <c r="J24">
        <v>39.76</v>
      </c>
      <c r="K24">
        <v>0</v>
      </c>
      <c r="L24">
        <v>0.87529999999999997</v>
      </c>
      <c r="M24">
        <v>52.801927999999997</v>
      </c>
      <c r="N24">
        <v>0</v>
      </c>
      <c r="O24">
        <v>1234.259</v>
      </c>
      <c r="P24">
        <v>-802.81399999999996</v>
      </c>
      <c r="Q24">
        <v>1233.259</v>
      </c>
      <c r="R24">
        <v>-802.81399999999996</v>
      </c>
      <c r="S24">
        <v>-477.5</v>
      </c>
      <c r="T24">
        <v>223.5</v>
      </c>
      <c r="U24">
        <v>-477.5</v>
      </c>
      <c r="V24">
        <v>223.5</v>
      </c>
      <c r="W24" t="s">
        <v>1467</v>
      </c>
      <c r="X24">
        <v>0</v>
      </c>
      <c r="Y24"/>
      <c r="Z24" s="2" t="s">
        <v>1468</v>
      </c>
      <c r="AA24" s="2">
        <v>46.71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126</v>
      </c>
    </row>
    <row r="25" spans="1:38" s="2" customFormat="1" x14ac:dyDescent="0.35">
      <c r="A25" s="7" t="s">
        <v>0</v>
      </c>
      <c r="B25" s="13"/>
      <c r="C25" s="3">
        <v>44239.958333334725</v>
      </c>
      <c r="D25" s="7">
        <v>47</v>
      </c>
      <c r="E25" s="8">
        <v>1.9583333333333299</v>
      </c>
      <c r="F25" s="6" t="s">
        <v>1755</v>
      </c>
      <c r="G25">
        <v>69.099999999999994</v>
      </c>
      <c r="H25">
        <v>69.099999999999994</v>
      </c>
      <c r="I25">
        <v>46.3</v>
      </c>
      <c r="J25">
        <v>39.76</v>
      </c>
      <c r="K25">
        <v>0</v>
      </c>
      <c r="L25">
        <v>0.87529999999999997</v>
      </c>
      <c r="M25">
        <v>52.801927999999997</v>
      </c>
      <c r="N25">
        <v>0</v>
      </c>
      <c r="O25">
        <v>1672.4369999999999</v>
      </c>
      <c r="P25">
        <v>-495.18099999999998</v>
      </c>
      <c r="Q25">
        <v>1671.4369999999999</v>
      </c>
      <c r="R25">
        <v>-495.18099999999998</v>
      </c>
      <c r="S25">
        <v>-627.5</v>
      </c>
      <c r="T25">
        <v>610.5</v>
      </c>
      <c r="U25">
        <v>-627.5</v>
      </c>
      <c r="V25">
        <v>610.5</v>
      </c>
      <c r="W25" t="s">
        <v>1467</v>
      </c>
      <c r="X25">
        <v>349</v>
      </c>
      <c r="Y25"/>
      <c r="Z25" s="2">
        <v>10.1</v>
      </c>
      <c r="AA25" s="2" t="s">
        <v>1468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112</v>
      </c>
    </row>
    <row r="26" spans="1:38" s="2" customFormat="1" x14ac:dyDescent="0.35">
      <c r="A26" s="7" t="s">
        <v>0</v>
      </c>
      <c r="B26" s="13">
        <v>44240</v>
      </c>
      <c r="C26" s="3">
        <v>44240.000000001397</v>
      </c>
      <c r="D26" s="7">
        <v>1</v>
      </c>
      <c r="E26" s="8">
        <v>2</v>
      </c>
      <c r="F26" s="6" t="s">
        <v>1756</v>
      </c>
      <c r="G26">
        <v>68</v>
      </c>
      <c r="H26">
        <v>68</v>
      </c>
      <c r="I26">
        <v>46.3</v>
      </c>
      <c r="J26">
        <v>39.76</v>
      </c>
      <c r="K26">
        <v>0</v>
      </c>
      <c r="L26">
        <v>0.87529999999999997</v>
      </c>
      <c r="M26">
        <v>52.801927999999997</v>
      </c>
      <c r="N26">
        <v>0</v>
      </c>
      <c r="O26">
        <v>1318.05</v>
      </c>
      <c r="P26">
        <v>-791.65800000000002</v>
      </c>
      <c r="Q26">
        <v>1317.05</v>
      </c>
      <c r="R26">
        <v>-791.65800000000002</v>
      </c>
      <c r="S26">
        <v>-620</v>
      </c>
      <c r="T26">
        <v>597.5</v>
      </c>
      <c r="U26">
        <v>-620</v>
      </c>
      <c r="V26">
        <v>597.5</v>
      </c>
      <c r="W26" t="s">
        <v>1467</v>
      </c>
      <c r="X26">
        <v>350</v>
      </c>
      <c r="Y26"/>
      <c r="Z26" s="2" t="e">
        <v>#REF!</v>
      </c>
      <c r="AA26" s="2" t="e">
        <v>#REF!</v>
      </c>
      <c r="AB26"/>
      <c r="AC26"/>
      <c r="AD26"/>
      <c r="AE26"/>
      <c r="AF26" s="2" t="e">
        <v>#REF!</v>
      </c>
      <c r="AG26"/>
      <c r="AH26"/>
      <c r="AI26"/>
      <c r="AJ26"/>
      <c r="AK26"/>
      <c r="AL26">
        <v>101</v>
      </c>
    </row>
    <row r="27" spans="1:38" s="2" customFormat="1" x14ac:dyDescent="0.35">
      <c r="A27" s="7" t="s">
        <v>0</v>
      </c>
      <c r="B27" s="13"/>
      <c r="C27" s="3">
        <v>44240.041666668069</v>
      </c>
      <c r="D27" s="7">
        <v>3</v>
      </c>
      <c r="E27" s="8">
        <v>2.0416666666666599</v>
      </c>
      <c r="F27" s="6" t="s">
        <v>1757</v>
      </c>
      <c r="G27">
        <v>51.37</v>
      </c>
      <c r="H27">
        <v>51.37</v>
      </c>
      <c r="I27">
        <v>46.3</v>
      </c>
      <c r="J27">
        <v>39.76</v>
      </c>
      <c r="K27">
        <v>0</v>
      </c>
      <c r="L27">
        <v>0.87529999999999997</v>
      </c>
      <c r="M27">
        <v>52.801927999999997</v>
      </c>
      <c r="N27">
        <v>0</v>
      </c>
      <c r="O27">
        <v>1291.848</v>
      </c>
      <c r="P27">
        <v>-851.19</v>
      </c>
      <c r="Q27">
        <v>1291.848</v>
      </c>
      <c r="R27">
        <v>-851.19</v>
      </c>
      <c r="S27">
        <v>-577.5</v>
      </c>
      <c r="T27">
        <v>597.5</v>
      </c>
      <c r="U27">
        <v>-577.5</v>
      </c>
      <c r="V27">
        <v>596.5</v>
      </c>
      <c r="W27" t="s">
        <v>1467</v>
      </c>
      <c r="X27">
        <v>350</v>
      </c>
      <c r="Y27"/>
      <c r="Z27" s="2" t="e">
        <v>#REF!</v>
      </c>
      <c r="AA27" s="2" t="e">
        <v>#REF!</v>
      </c>
      <c r="AB27"/>
      <c r="AC27"/>
      <c r="AD27"/>
      <c r="AE27"/>
      <c r="AF27" s="2" t="e">
        <v>#REF!</v>
      </c>
      <c r="AG27"/>
      <c r="AH27"/>
      <c r="AI27"/>
      <c r="AJ27"/>
      <c r="AK27"/>
      <c r="AL27">
        <v>99</v>
      </c>
    </row>
    <row r="28" spans="1:38" s="2" customFormat="1" x14ac:dyDescent="0.35">
      <c r="A28" s="7" t="s">
        <v>0</v>
      </c>
      <c r="B28" s="13"/>
      <c r="C28" s="3">
        <v>44240.08333333474</v>
      </c>
      <c r="D28" s="7">
        <v>5</v>
      </c>
      <c r="E28" s="8">
        <v>2.0833333333333299</v>
      </c>
      <c r="F28" s="6" t="s">
        <v>1758</v>
      </c>
      <c r="G28">
        <v>49.04</v>
      </c>
      <c r="H28">
        <v>49.04</v>
      </c>
      <c r="I28">
        <v>46.3</v>
      </c>
      <c r="J28">
        <v>39.76</v>
      </c>
      <c r="K28">
        <v>0</v>
      </c>
      <c r="L28">
        <v>0.87529999999999997</v>
      </c>
      <c r="M28">
        <v>52.801927999999997</v>
      </c>
      <c r="N28">
        <v>0</v>
      </c>
      <c r="O28">
        <v>1062.251</v>
      </c>
      <c r="P28">
        <v>-634.03399999999999</v>
      </c>
      <c r="Q28">
        <v>1062.251</v>
      </c>
      <c r="R28">
        <v>-634.03399999999999</v>
      </c>
      <c r="S28">
        <v>-577.5</v>
      </c>
      <c r="T28">
        <v>597.5</v>
      </c>
      <c r="U28">
        <v>-577.5</v>
      </c>
      <c r="V28">
        <v>596.5</v>
      </c>
      <c r="W28" t="s">
        <v>1467</v>
      </c>
      <c r="X28">
        <v>350</v>
      </c>
      <c r="Y28"/>
      <c r="Z28" s="2" t="e">
        <v>#REF!</v>
      </c>
      <c r="AA28" s="2" t="e">
        <v>#REF!</v>
      </c>
      <c r="AB28"/>
      <c r="AC28"/>
      <c r="AD28"/>
      <c r="AE28"/>
      <c r="AF28" s="2" t="e">
        <v>#REF!</v>
      </c>
      <c r="AG28"/>
      <c r="AH28"/>
      <c r="AI28"/>
      <c r="AJ28"/>
      <c r="AK28"/>
      <c r="AL28">
        <v>97</v>
      </c>
    </row>
    <row r="29" spans="1:38" s="2" customFormat="1" x14ac:dyDescent="0.35">
      <c r="A29" s="7" t="s">
        <v>0</v>
      </c>
      <c r="B29" s="13"/>
      <c r="C29" s="3">
        <v>44240.125000001412</v>
      </c>
      <c r="D29" s="7">
        <v>7</v>
      </c>
      <c r="E29" s="8">
        <v>2.125</v>
      </c>
      <c r="F29" s="6" t="s">
        <v>1759</v>
      </c>
      <c r="G29">
        <v>45.99</v>
      </c>
      <c r="H29">
        <v>45.99</v>
      </c>
      <c r="I29">
        <v>46.3</v>
      </c>
      <c r="J29">
        <v>39.76</v>
      </c>
      <c r="K29">
        <v>0</v>
      </c>
      <c r="L29">
        <v>0.87529999999999997</v>
      </c>
      <c r="M29">
        <v>52.801927999999997</v>
      </c>
      <c r="N29">
        <v>0</v>
      </c>
      <c r="O29">
        <v>975.66700000000003</v>
      </c>
      <c r="P29">
        <v>-703.38400000000001</v>
      </c>
      <c r="Q29">
        <v>975.66700000000003</v>
      </c>
      <c r="R29">
        <v>-703.38400000000001</v>
      </c>
      <c r="S29">
        <v>-577.5</v>
      </c>
      <c r="T29">
        <v>644.16700000000003</v>
      </c>
      <c r="U29">
        <v>-577.5</v>
      </c>
      <c r="V29">
        <v>643.16700000000003</v>
      </c>
      <c r="W29" t="s">
        <v>1467</v>
      </c>
      <c r="X29">
        <v>349</v>
      </c>
      <c r="Y29"/>
      <c r="Z29" s="2" t="e">
        <v>#REF!</v>
      </c>
      <c r="AA29" s="2" t="e">
        <v>#REF!</v>
      </c>
      <c r="AB29"/>
      <c r="AC29"/>
      <c r="AD29"/>
      <c r="AE29"/>
      <c r="AF29" s="2" t="e">
        <v>#REF!</v>
      </c>
      <c r="AG29"/>
      <c r="AH29"/>
      <c r="AI29"/>
      <c r="AJ29"/>
      <c r="AK29"/>
      <c r="AL29">
        <v>99</v>
      </c>
    </row>
    <row r="30" spans="1:38" s="2" customFormat="1" x14ac:dyDescent="0.35">
      <c r="A30" s="7" t="s">
        <v>0</v>
      </c>
      <c r="B30" s="13"/>
      <c r="C30" s="3">
        <v>44240.166666668083</v>
      </c>
      <c r="D30" s="7">
        <v>9</v>
      </c>
      <c r="E30" s="8">
        <v>2.1666666666666599</v>
      </c>
      <c r="F30" s="6" t="s">
        <v>1760</v>
      </c>
      <c r="G30">
        <v>47.76</v>
      </c>
      <c r="H30">
        <v>47.76</v>
      </c>
      <c r="I30">
        <v>46.3</v>
      </c>
      <c r="J30">
        <v>39.76</v>
      </c>
      <c r="K30">
        <v>0</v>
      </c>
      <c r="L30">
        <v>0.87529999999999997</v>
      </c>
      <c r="M30">
        <v>52.801927999999997</v>
      </c>
      <c r="N30">
        <v>0</v>
      </c>
      <c r="O30">
        <v>1118.92</v>
      </c>
      <c r="P30">
        <v>-722.125</v>
      </c>
      <c r="Q30">
        <v>1118.92</v>
      </c>
      <c r="R30">
        <v>-722.125</v>
      </c>
      <c r="S30">
        <v>-577.5</v>
      </c>
      <c r="T30">
        <v>627.33299999999997</v>
      </c>
      <c r="U30">
        <v>-577.5</v>
      </c>
      <c r="V30">
        <v>626.33299999999997</v>
      </c>
      <c r="W30" t="s">
        <v>1467</v>
      </c>
      <c r="X30">
        <v>350</v>
      </c>
      <c r="Y30"/>
      <c r="Z30" s="2" t="e">
        <v>#REF!</v>
      </c>
      <c r="AA30" s="2" t="e">
        <v>#REF!</v>
      </c>
      <c r="AB30"/>
      <c r="AC30"/>
      <c r="AD30"/>
      <c r="AE30"/>
      <c r="AF30" s="2" t="e">
        <v>#REF!</v>
      </c>
      <c r="AG30"/>
      <c r="AH30"/>
      <c r="AI30"/>
      <c r="AJ30"/>
      <c r="AK30"/>
      <c r="AL30">
        <v>101</v>
      </c>
    </row>
    <row r="31" spans="1:38" s="2" customFormat="1" x14ac:dyDescent="0.35">
      <c r="A31" s="7" t="s">
        <v>0</v>
      </c>
      <c r="B31" s="13"/>
      <c r="C31" s="3">
        <v>44240.208333334755</v>
      </c>
      <c r="D31" s="7">
        <v>11</v>
      </c>
      <c r="E31" s="8">
        <v>2.2083333333333299</v>
      </c>
      <c r="F31" s="6" t="s">
        <v>1761</v>
      </c>
      <c r="G31">
        <v>48.28</v>
      </c>
      <c r="H31">
        <v>48.28</v>
      </c>
      <c r="I31">
        <v>46.3</v>
      </c>
      <c r="J31">
        <v>39.76</v>
      </c>
      <c r="K31">
        <v>0</v>
      </c>
      <c r="L31">
        <v>0.87529999999999997</v>
      </c>
      <c r="M31">
        <v>52.801927999999997</v>
      </c>
      <c r="N31">
        <v>0</v>
      </c>
      <c r="O31">
        <v>1029.04</v>
      </c>
      <c r="P31">
        <v>-772.41</v>
      </c>
      <c r="Q31">
        <v>1029.04</v>
      </c>
      <c r="R31">
        <v>-772.41</v>
      </c>
      <c r="S31">
        <v>-577.5</v>
      </c>
      <c r="T31">
        <v>597.5</v>
      </c>
      <c r="U31">
        <v>-577.5</v>
      </c>
      <c r="V31">
        <v>596.5</v>
      </c>
      <c r="W31" t="s">
        <v>1467</v>
      </c>
      <c r="X31">
        <v>350</v>
      </c>
      <c r="Y31"/>
      <c r="Z31" s="2" t="e">
        <v>#REF!</v>
      </c>
      <c r="AA31" s="2" t="e">
        <v>#REF!</v>
      </c>
      <c r="AB31"/>
      <c r="AC31"/>
      <c r="AD31"/>
      <c r="AE31"/>
      <c r="AF31" s="2" t="e">
        <v>#REF!</v>
      </c>
      <c r="AG31"/>
      <c r="AH31"/>
      <c r="AI31"/>
      <c r="AJ31"/>
      <c r="AK31"/>
      <c r="AL31">
        <v>100</v>
      </c>
    </row>
    <row r="32" spans="1:38" s="2" customFormat="1" x14ac:dyDescent="0.35">
      <c r="A32" s="7" t="s">
        <v>0</v>
      </c>
      <c r="B32" s="13"/>
      <c r="C32" s="3">
        <v>44240.250000001426</v>
      </c>
      <c r="D32" s="7">
        <v>13</v>
      </c>
      <c r="E32" s="8">
        <v>2.25</v>
      </c>
      <c r="F32" s="6" t="s">
        <v>1762</v>
      </c>
      <c r="G32">
        <v>69</v>
      </c>
      <c r="H32">
        <v>69</v>
      </c>
      <c r="I32">
        <v>46.3</v>
      </c>
      <c r="J32">
        <v>39.76</v>
      </c>
      <c r="K32">
        <v>0</v>
      </c>
      <c r="L32">
        <v>0.87529999999999997</v>
      </c>
      <c r="M32">
        <v>52.801927999999997</v>
      </c>
      <c r="N32">
        <v>0</v>
      </c>
      <c r="O32">
        <v>1439.1</v>
      </c>
      <c r="P32">
        <v>-679.29200000000003</v>
      </c>
      <c r="Q32">
        <v>1438.1</v>
      </c>
      <c r="R32">
        <v>-679.29200000000003</v>
      </c>
      <c r="S32">
        <v>-577.5</v>
      </c>
      <c r="T32">
        <v>117.667</v>
      </c>
      <c r="U32">
        <v>-577.5</v>
      </c>
      <c r="V32">
        <v>117.667</v>
      </c>
      <c r="W32" t="s">
        <v>1467</v>
      </c>
      <c r="X32">
        <v>349</v>
      </c>
      <c r="Y32"/>
      <c r="Z32" s="2" t="e">
        <v>#REF!</v>
      </c>
      <c r="AA32" s="2" t="e">
        <v>#REF!</v>
      </c>
      <c r="AB32"/>
      <c r="AC32"/>
      <c r="AD32"/>
      <c r="AE32"/>
      <c r="AF32" s="2" t="e">
        <v>#REF!</v>
      </c>
      <c r="AG32"/>
      <c r="AH32"/>
      <c r="AI32"/>
      <c r="AJ32"/>
      <c r="AK32"/>
      <c r="AL32">
        <v>106</v>
      </c>
    </row>
    <row r="33" spans="1:38" s="2" customFormat="1" x14ac:dyDescent="0.35">
      <c r="A33" s="7" t="s">
        <v>0</v>
      </c>
      <c r="B33" s="13"/>
      <c r="C33" s="3">
        <v>44240.291666668098</v>
      </c>
      <c r="D33" s="7">
        <v>15</v>
      </c>
      <c r="E33" s="8">
        <v>2.2916666666666599</v>
      </c>
      <c r="F33" s="6" t="s">
        <v>1763</v>
      </c>
      <c r="G33">
        <v>70</v>
      </c>
      <c r="H33">
        <v>70</v>
      </c>
      <c r="I33">
        <v>46.3</v>
      </c>
      <c r="J33">
        <v>39.76</v>
      </c>
      <c r="K33">
        <v>0</v>
      </c>
      <c r="L33">
        <v>0.87529999999999997</v>
      </c>
      <c r="M33">
        <v>52.801927999999997</v>
      </c>
      <c r="N33">
        <v>0</v>
      </c>
      <c r="O33">
        <v>1342.1510000000001</v>
      </c>
      <c r="P33">
        <v>-457.82100000000003</v>
      </c>
      <c r="Q33">
        <v>1341.1510000000001</v>
      </c>
      <c r="R33">
        <v>-457.82100000000003</v>
      </c>
      <c r="S33">
        <v>-577.5</v>
      </c>
      <c r="T33">
        <v>0</v>
      </c>
      <c r="U33">
        <v>-577.5</v>
      </c>
      <c r="V33">
        <v>0</v>
      </c>
      <c r="W33" t="s">
        <v>1467</v>
      </c>
      <c r="X33">
        <v>350</v>
      </c>
      <c r="Y33"/>
      <c r="Z33" s="2" t="e">
        <v>#REF!</v>
      </c>
      <c r="AA33" s="2" t="e">
        <v>#REF!</v>
      </c>
      <c r="AB33"/>
      <c r="AC33"/>
      <c r="AD33"/>
      <c r="AE33"/>
      <c r="AF33" s="2" t="e">
        <v>#REF!</v>
      </c>
      <c r="AG33"/>
      <c r="AH33"/>
      <c r="AI33"/>
      <c r="AJ33"/>
      <c r="AK33"/>
      <c r="AL33">
        <v>117</v>
      </c>
    </row>
    <row r="34" spans="1:38" s="2" customFormat="1" x14ac:dyDescent="0.35">
      <c r="A34" s="7" t="s">
        <v>0</v>
      </c>
      <c r="B34" s="13"/>
      <c r="C34" s="3">
        <v>44240.333333334769</v>
      </c>
      <c r="D34" s="7">
        <v>17</v>
      </c>
      <c r="E34" s="8">
        <v>2.3333333333333299</v>
      </c>
      <c r="F34" s="6" t="s">
        <v>1764</v>
      </c>
      <c r="G34">
        <v>71</v>
      </c>
      <c r="H34">
        <v>71</v>
      </c>
      <c r="I34">
        <v>46.3</v>
      </c>
      <c r="J34">
        <v>39.76</v>
      </c>
      <c r="K34">
        <v>0</v>
      </c>
      <c r="L34">
        <v>0.87529999999999997</v>
      </c>
      <c r="M34">
        <v>52.801927999999997</v>
      </c>
      <c r="N34">
        <v>0</v>
      </c>
      <c r="O34">
        <v>1152.1010000000001</v>
      </c>
      <c r="P34">
        <v>-602.399</v>
      </c>
      <c r="Q34">
        <v>1151.1010000000001</v>
      </c>
      <c r="R34">
        <v>-602.399</v>
      </c>
      <c r="S34">
        <v>-377.5</v>
      </c>
      <c r="T34">
        <v>12.8</v>
      </c>
      <c r="U34">
        <v>-377.5</v>
      </c>
      <c r="V34">
        <v>12.8</v>
      </c>
      <c r="W34" t="s">
        <v>1467</v>
      </c>
      <c r="X34">
        <v>0</v>
      </c>
      <c r="Y34"/>
      <c r="Z34" s="2" t="e">
        <v>#REF!</v>
      </c>
      <c r="AA34" s="2" t="e">
        <v>#REF!</v>
      </c>
      <c r="AB34"/>
      <c r="AC34"/>
      <c r="AD34"/>
      <c r="AE34"/>
      <c r="AF34" s="2" t="e">
        <v>#REF!</v>
      </c>
      <c r="AG34"/>
      <c r="AH34"/>
      <c r="AI34"/>
      <c r="AJ34"/>
      <c r="AK34"/>
      <c r="AL34">
        <v>118</v>
      </c>
    </row>
    <row r="35" spans="1:38" s="2" customFormat="1" x14ac:dyDescent="0.35">
      <c r="A35" s="7" t="s">
        <v>0</v>
      </c>
      <c r="B35" s="13"/>
      <c r="C35" s="3">
        <v>44240.375000001441</v>
      </c>
      <c r="D35" s="7">
        <v>19</v>
      </c>
      <c r="E35" s="8">
        <v>2.375</v>
      </c>
      <c r="F35" s="6" t="s">
        <v>1765</v>
      </c>
      <c r="G35">
        <v>20.3</v>
      </c>
      <c r="H35">
        <v>20.3</v>
      </c>
      <c r="I35">
        <v>46.3</v>
      </c>
      <c r="J35">
        <v>39.76</v>
      </c>
      <c r="K35">
        <v>0</v>
      </c>
      <c r="L35">
        <v>0.87529999999999997</v>
      </c>
      <c r="M35">
        <v>52.801927999999997</v>
      </c>
      <c r="N35">
        <v>0</v>
      </c>
      <c r="O35">
        <v>1130.0519999999999</v>
      </c>
      <c r="P35">
        <v>-780.73199999999997</v>
      </c>
      <c r="Q35">
        <v>1130.0519999999999</v>
      </c>
      <c r="R35">
        <v>-779.73199999999997</v>
      </c>
      <c r="S35">
        <v>-412.5</v>
      </c>
      <c r="T35">
        <v>0</v>
      </c>
      <c r="U35">
        <v>-412.5</v>
      </c>
      <c r="V35">
        <v>0</v>
      </c>
      <c r="W35" t="s">
        <v>1467</v>
      </c>
      <c r="X35">
        <v>0</v>
      </c>
      <c r="Y35"/>
      <c r="Z35" s="2" t="e">
        <v>#REF!</v>
      </c>
      <c r="AA35" s="2" t="e">
        <v>#REF!</v>
      </c>
      <c r="AB35"/>
      <c r="AC35"/>
      <c r="AD35"/>
      <c r="AE35"/>
      <c r="AF35" s="2" t="e">
        <v>#REF!</v>
      </c>
      <c r="AG35"/>
      <c r="AH35"/>
      <c r="AI35"/>
      <c r="AJ35"/>
      <c r="AK35"/>
      <c r="AL35">
        <v>115</v>
      </c>
    </row>
    <row r="36" spans="1:38" s="2" customFormat="1" x14ac:dyDescent="0.35">
      <c r="A36" s="7" t="s">
        <v>0</v>
      </c>
      <c r="B36" s="13"/>
      <c r="C36" s="3">
        <v>44240.416666668112</v>
      </c>
      <c r="D36" s="7">
        <v>21</v>
      </c>
      <c r="E36" s="8">
        <v>2.4166666666666599</v>
      </c>
      <c r="F36" s="6" t="s">
        <v>1766</v>
      </c>
      <c r="G36">
        <v>20.3</v>
      </c>
      <c r="H36">
        <v>20.3</v>
      </c>
      <c r="I36">
        <v>46.3</v>
      </c>
      <c r="J36">
        <v>39.76</v>
      </c>
      <c r="K36">
        <v>0</v>
      </c>
      <c r="L36">
        <v>0.87529999999999997</v>
      </c>
      <c r="M36">
        <v>52.801927999999997</v>
      </c>
      <c r="N36">
        <v>0</v>
      </c>
      <c r="O36">
        <v>952</v>
      </c>
      <c r="P36">
        <v>-713.72799999999995</v>
      </c>
      <c r="Q36">
        <v>952</v>
      </c>
      <c r="R36">
        <v>-712.72799999999995</v>
      </c>
      <c r="S36">
        <v>-452.5</v>
      </c>
      <c r="T36">
        <v>14.531000000000001</v>
      </c>
      <c r="U36">
        <v>-452.5</v>
      </c>
      <c r="V36">
        <v>14.531000000000001</v>
      </c>
      <c r="W36" t="s">
        <v>1467</v>
      </c>
      <c r="X36">
        <v>0</v>
      </c>
      <c r="Y36"/>
      <c r="Z36" s="2" t="e">
        <v>#REF!</v>
      </c>
      <c r="AA36" s="2" t="e">
        <v>#REF!</v>
      </c>
      <c r="AB36"/>
      <c r="AC36"/>
      <c r="AD36"/>
      <c r="AE36"/>
      <c r="AF36" s="2" t="e">
        <v>#REF!</v>
      </c>
      <c r="AG36"/>
      <c r="AH36"/>
      <c r="AI36"/>
      <c r="AJ36"/>
      <c r="AK36"/>
      <c r="AL36">
        <v>112</v>
      </c>
    </row>
    <row r="37" spans="1:38" s="2" customFormat="1" x14ac:dyDescent="0.35">
      <c r="A37" s="7" t="s">
        <v>0</v>
      </c>
      <c r="B37" s="13"/>
      <c r="C37" s="3">
        <v>44240.458333334784</v>
      </c>
      <c r="D37" s="7">
        <v>23</v>
      </c>
      <c r="E37" s="8">
        <v>2.4583333333333299</v>
      </c>
      <c r="F37" s="6" t="s">
        <v>1767</v>
      </c>
      <c r="G37">
        <v>20.25</v>
      </c>
      <c r="H37">
        <v>20.25</v>
      </c>
      <c r="I37">
        <v>46.3</v>
      </c>
      <c r="J37">
        <v>39.76</v>
      </c>
      <c r="K37">
        <v>0</v>
      </c>
      <c r="L37">
        <v>0.87529999999999997</v>
      </c>
      <c r="M37">
        <v>52.801927999999997</v>
      </c>
      <c r="N37">
        <v>0</v>
      </c>
      <c r="O37">
        <v>669.4</v>
      </c>
      <c r="P37">
        <v>-574.71199999999999</v>
      </c>
      <c r="Q37">
        <v>669.4</v>
      </c>
      <c r="R37">
        <v>-573.71199999999999</v>
      </c>
      <c r="S37">
        <v>-502.5</v>
      </c>
      <c r="T37">
        <v>0</v>
      </c>
      <c r="U37">
        <v>-502.5</v>
      </c>
      <c r="V37">
        <v>0</v>
      </c>
      <c r="W37" t="s">
        <v>1467</v>
      </c>
      <c r="X37">
        <v>0</v>
      </c>
      <c r="Y37"/>
      <c r="Z37" s="2" t="e">
        <v>#REF!</v>
      </c>
      <c r="AA37" s="2" t="e">
        <v>#REF!</v>
      </c>
      <c r="AB37"/>
      <c r="AC37"/>
      <c r="AD37"/>
      <c r="AE37"/>
      <c r="AF37" s="2" t="e">
        <v>#REF!</v>
      </c>
      <c r="AG37"/>
      <c r="AH37"/>
      <c r="AI37"/>
      <c r="AJ37"/>
      <c r="AK37"/>
      <c r="AL37">
        <v>113</v>
      </c>
    </row>
    <row r="38" spans="1:38" s="2" customFormat="1" x14ac:dyDescent="0.35">
      <c r="A38" s="7" t="s">
        <v>0</v>
      </c>
      <c r="B38" s="13"/>
      <c r="C38" s="3">
        <v>44240.500000001455</v>
      </c>
      <c r="D38" s="7">
        <v>25</v>
      </c>
      <c r="E38" s="8">
        <v>2.5</v>
      </c>
      <c r="F38" s="6" t="s">
        <v>1768</v>
      </c>
      <c r="G38">
        <v>20.3</v>
      </c>
      <c r="H38">
        <v>20.3</v>
      </c>
      <c r="I38">
        <v>46.3</v>
      </c>
      <c r="J38">
        <v>39.76</v>
      </c>
      <c r="K38">
        <v>0</v>
      </c>
      <c r="L38">
        <v>0.87529999999999997</v>
      </c>
      <c r="M38">
        <v>52.801927999999997</v>
      </c>
      <c r="N38">
        <v>0</v>
      </c>
      <c r="O38">
        <v>777.41700000000003</v>
      </c>
      <c r="P38">
        <v>-609.17100000000005</v>
      </c>
      <c r="Q38">
        <v>777.41700000000003</v>
      </c>
      <c r="R38">
        <v>-608.17100000000005</v>
      </c>
      <c r="S38">
        <v>-302.5</v>
      </c>
      <c r="T38">
        <v>0.78100000000000003</v>
      </c>
      <c r="U38">
        <v>-302.5</v>
      </c>
      <c r="V38">
        <v>0.78100000000000003</v>
      </c>
      <c r="W38" t="s">
        <v>1467</v>
      </c>
      <c r="X38">
        <v>0</v>
      </c>
      <c r="Y38"/>
      <c r="Z38" s="2" t="e">
        <v>#REF!</v>
      </c>
      <c r="AA38" s="2" t="e">
        <v>#REF!</v>
      </c>
      <c r="AB38"/>
      <c r="AC38"/>
      <c r="AD38"/>
      <c r="AE38"/>
      <c r="AF38" s="2" t="e">
        <v>#REF!</v>
      </c>
      <c r="AG38"/>
      <c r="AH38"/>
      <c r="AI38"/>
      <c r="AJ38"/>
      <c r="AK38"/>
      <c r="AL38">
        <v>114</v>
      </c>
    </row>
    <row r="39" spans="1:38" s="2" customFormat="1" x14ac:dyDescent="0.35">
      <c r="A39" s="7" t="s">
        <v>0</v>
      </c>
      <c r="B39" s="13"/>
      <c r="C39" s="3">
        <v>44240.541666668127</v>
      </c>
      <c r="D39" s="7">
        <v>27</v>
      </c>
      <c r="E39" s="8">
        <v>2.5416666666666599</v>
      </c>
      <c r="F39" s="6" t="s">
        <v>1769</v>
      </c>
      <c r="G39">
        <v>69.75</v>
      </c>
      <c r="H39">
        <v>69.75</v>
      </c>
      <c r="I39">
        <v>46.3</v>
      </c>
      <c r="J39">
        <v>39.76</v>
      </c>
      <c r="K39">
        <v>0</v>
      </c>
      <c r="L39">
        <v>0.87529999999999997</v>
      </c>
      <c r="M39">
        <v>52.801927999999997</v>
      </c>
      <c r="N39">
        <v>0</v>
      </c>
      <c r="O39">
        <v>792.24199999999996</v>
      </c>
      <c r="P39">
        <v>-470.74099999999999</v>
      </c>
      <c r="Q39">
        <v>791.24199999999996</v>
      </c>
      <c r="R39">
        <v>-470.74099999999999</v>
      </c>
      <c r="S39">
        <v>-80</v>
      </c>
      <c r="T39">
        <v>0</v>
      </c>
      <c r="U39">
        <v>-80</v>
      </c>
      <c r="V39">
        <v>0</v>
      </c>
      <c r="W39" t="s">
        <v>1467</v>
      </c>
      <c r="X39">
        <v>0</v>
      </c>
      <c r="Y39"/>
      <c r="Z39" s="2" t="e">
        <v>#REF!</v>
      </c>
      <c r="AA39" s="2" t="e">
        <v>#REF!</v>
      </c>
      <c r="AB39"/>
      <c r="AC39"/>
      <c r="AD39"/>
      <c r="AE39"/>
      <c r="AF39" s="2" t="e">
        <v>#REF!</v>
      </c>
      <c r="AG39"/>
      <c r="AH39"/>
      <c r="AI39"/>
      <c r="AJ39"/>
      <c r="AK39"/>
      <c r="AL39">
        <v>121</v>
      </c>
    </row>
    <row r="40" spans="1:38" s="2" customFormat="1" x14ac:dyDescent="0.35">
      <c r="A40" s="7" t="s">
        <v>0</v>
      </c>
      <c r="B40" s="13"/>
      <c r="C40" s="3">
        <v>44240.583333334798</v>
      </c>
      <c r="D40" s="7">
        <v>29</v>
      </c>
      <c r="E40" s="8">
        <v>2.5833333333333299</v>
      </c>
      <c r="F40" s="6" t="s">
        <v>1770</v>
      </c>
      <c r="G40">
        <v>70</v>
      </c>
      <c r="H40">
        <v>70</v>
      </c>
      <c r="I40">
        <v>46.3</v>
      </c>
      <c r="J40">
        <v>39.76</v>
      </c>
      <c r="K40">
        <v>0</v>
      </c>
      <c r="L40">
        <v>0.87529999999999997</v>
      </c>
      <c r="M40">
        <v>52.801927999999997</v>
      </c>
      <c r="N40">
        <v>0</v>
      </c>
      <c r="O40">
        <v>830.98099999999999</v>
      </c>
      <c r="P40">
        <v>-373.69200000000001</v>
      </c>
      <c r="Q40">
        <v>829.98099999999999</v>
      </c>
      <c r="R40">
        <v>-373.69200000000001</v>
      </c>
      <c r="S40">
        <v>-80</v>
      </c>
      <c r="T40">
        <v>61.25</v>
      </c>
      <c r="U40">
        <v>-80</v>
      </c>
      <c r="V40">
        <v>61.25</v>
      </c>
      <c r="W40" t="s">
        <v>1467</v>
      </c>
      <c r="X40">
        <v>0</v>
      </c>
      <c r="Y40"/>
      <c r="Z40" s="2" t="e">
        <v>#REF!</v>
      </c>
      <c r="AA40" s="2" t="e">
        <v>#REF!</v>
      </c>
      <c r="AB40"/>
      <c r="AC40"/>
      <c r="AD40"/>
      <c r="AE40"/>
      <c r="AF40" s="2" t="e">
        <v>#REF!</v>
      </c>
      <c r="AG40"/>
      <c r="AH40"/>
      <c r="AI40"/>
      <c r="AJ40"/>
      <c r="AK40"/>
      <c r="AL40">
        <v>129</v>
      </c>
    </row>
    <row r="41" spans="1:38" s="2" customFormat="1" x14ac:dyDescent="0.35">
      <c r="A41" s="7" t="s">
        <v>0</v>
      </c>
      <c r="B41" s="13"/>
      <c r="C41" s="3">
        <v>44240.62500000147</v>
      </c>
      <c r="D41" s="7">
        <v>31</v>
      </c>
      <c r="E41" s="8">
        <v>2.625</v>
      </c>
      <c r="F41" s="6" t="s">
        <v>1771</v>
      </c>
      <c r="G41">
        <v>70</v>
      </c>
      <c r="H41">
        <v>70</v>
      </c>
      <c r="I41">
        <v>46.3</v>
      </c>
      <c r="J41">
        <v>39.76</v>
      </c>
      <c r="K41">
        <v>0</v>
      </c>
      <c r="L41">
        <v>0.87529999999999997</v>
      </c>
      <c r="M41">
        <v>52.801927999999997</v>
      </c>
      <c r="N41">
        <v>0</v>
      </c>
      <c r="O41">
        <v>859.12</v>
      </c>
      <c r="P41">
        <v>-485.60500000000002</v>
      </c>
      <c r="Q41">
        <v>858.12</v>
      </c>
      <c r="R41">
        <v>-485.60500000000002</v>
      </c>
      <c r="S41">
        <v>-80</v>
      </c>
      <c r="T41">
        <v>0</v>
      </c>
      <c r="U41">
        <v>-80</v>
      </c>
      <c r="V41">
        <v>0</v>
      </c>
      <c r="W41" t="s">
        <v>1467</v>
      </c>
      <c r="X41">
        <v>0</v>
      </c>
      <c r="Y41"/>
      <c r="Z41" s="2" t="e">
        <v>#REF!</v>
      </c>
      <c r="AA41" s="2" t="e">
        <v>#REF!</v>
      </c>
      <c r="AB41"/>
      <c r="AC41"/>
      <c r="AD41"/>
      <c r="AE41"/>
      <c r="AF41" s="2" t="e">
        <v>#REF!</v>
      </c>
      <c r="AG41"/>
      <c r="AH41"/>
      <c r="AI41"/>
      <c r="AJ41"/>
      <c r="AK41"/>
      <c r="AL41">
        <v>137</v>
      </c>
    </row>
    <row r="42" spans="1:38" s="2" customFormat="1" x14ac:dyDescent="0.35">
      <c r="A42" s="7" t="s">
        <v>0</v>
      </c>
      <c r="B42" s="13"/>
      <c r="C42" s="3">
        <v>44240.666666668141</v>
      </c>
      <c r="D42" s="7">
        <v>33</v>
      </c>
      <c r="E42" s="8">
        <v>2.6666666666666599</v>
      </c>
      <c r="F42" s="6" t="s">
        <v>1772</v>
      </c>
      <c r="G42">
        <v>75.5</v>
      </c>
      <c r="H42">
        <v>75.5</v>
      </c>
      <c r="I42">
        <v>46.3</v>
      </c>
      <c r="J42">
        <v>39.76</v>
      </c>
      <c r="K42">
        <v>0</v>
      </c>
      <c r="L42">
        <v>0.87529999999999997</v>
      </c>
      <c r="M42">
        <v>52.801927999999997</v>
      </c>
      <c r="N42">
        <v>0</v>
      </c>
      <c r="O42">
        <v>956.06700000000001</v>
      </c>
      <c r="P42">
        <v>-499.14</v>
      </c>
      <c r="Q42">
        <v>955.06700000000001</v>
      </c>
      <c r="R42">
        <v>-499.14</v>
      </c>
      <c r="S42">
        <v>0</v>
      </c>
      <c r="T42">
        <v>0</v>
      </c>
      <c r="U42">
        <v>0</v>
      </c>
      <c r="V42">
        <v>0</v>
      </c>
      <c r="W42" t="s">
        <v>1467</v>
      </c>
      <c r="X42">
        <v>0</v>
      </c>
      <c r="Y42"/>
      <c r="Z42" s="2" t="e">
        <v>#REF!</v>
      </c>
      <c r="AA42" s="2" t="e">
        <v>#REF!</v>
      </c>
      <c r="AB42"/>
      <c r="AC42"/>
      <c r="AD42"/>
      <c r="AE42"/>
      <c r="AF42" s="2" t="e">
        <v>#REF!</v>
      </c>
      <c r="AG42"/>
      <c r="AH42"/>
      <c r="AI42"/>
      <c r="AJ42"/>
      <c r="AK42"/>
      <c r="AL42">
        <v>155</v>
      </c>
    </row>
    <row r="43" spans="1:38" s="2" customFormat="1" x14ac:dyDescent="0.35">
      <c r="A43" s="7" t="s">
        <v>0</v>
      </c>
      <c r="B43" s="13"/>
      <c r="C43" s="3">
        <v>44240.708333334813</v>
      </c>
      <c r="D43" s="7">
        <v>35</v>
      </c>
      <c r="E43" s="8">
        <v>2.7083333333333299</v>
      </c>
      <c r="F43" s="6" t="s">
        <v>1773</v>
      </c>
      <c r="G43">
        <v>87</v>
      </c>
      <c r="H43">
        <v>87</v>
      </c>
      <c r="I43">
        <v>46.3</v>
      </c>
      <c r="J43">
        <v>39.76</v>
      </c>
      <c r="K43">
        <v>0</v>
      </c>
      <c r="L43">
        <v>0.87529999999999997</v>
      </c>
      <c r="M43">
        <v>52.801927999999997</v>
      </c>
      <c r="N43">
        <v>0</v>
      </c>
      <c r="O43">
        <v>1412.5419999999999</v>
      </c>
      <c r="P43">
        <v>-393.19600000000003</v>
      </c>
      <c r="Q43">
        <v>1411.5419999999999</v>
      </c>
      <c r="R43">
        <v>-393.19600000000003</v>
      </c>
      <c r="S43">
        <v>0</v>
      </c>
      <c r="T43">
        <v>136.05000000000001</v>
      </c>
      <c r="U43">
        <v>0</v>
      </c>
      <c r="V43">
        <v>136.05000000000001</v>
      </c>
      <c r="W43" t="s">
        <v>1467</v>
      </c>
      <c r="X43">
        <v>0</v>
      </c>
      <c r="Y43"/>
      <c r="Z43" s="2" t="e">
        <v>#REF!</v>
      </c>
      <c r="AA43" s="2" t="e">
        <v>#REF!</v>
      </c>
      <c r="AB43"/>
      <c r="AC43"/>
      <c r="AD43"/>
      <c r="AE43"/>
      <c r="AF43" s="2" t="e">
        <v>#REF!</v>
      </c>
      <c r="AG43"/>
      <c r="AH43"/>
      <c r="AI43"/>
      <c r="AJ43"/>
      <c r="AK43"/>
      <c r="AL43">
        <v>159</v>
      </c>
    </row>
    <row r="44" spans="1:38" s="2" customFormat="1" x14ac:dyDescent="0.35">
      <c r="A44" s="7" t="s">
        <v>0</v>
      </c>
      <c r="B44" s="13"/>
      <c r="C44" s="3">
        <v>44240.750000001484</v>
      </c>
      <c r="D44" s="7">
        <v>37</v>
      </c>
      <c r="E44" s="8">
        <v>2.75</v>
      </c>
      <c r="F44" s="6" t="s">
        <v>1774</v>
      </c>
      <c r="G44">
        <v>170</v>
      </c>
      <c r="H44">
        <v>170</v>
      </c>
      <c r="I44">
        <v>46.3</v>
      </c>
      <c r="J44">
        <v>39.76</v>
      </c>
      <c r="K44">
        <v>0</v>
      </c>
      <c r="L44">
        <v>0.87529999999999997</v>
      </c>
      <c r="M44">
        <v>52.801927999999997</v>
      </c>
      <c r="N44">
        <v>0</v>
      </c>
      <c r="O44">
        <v>1778.819</v>
      </c>
      <c r="P44">
        <v>-223.93899999999999</v>
      </c>
      <c r="Q44">
        <v>1777.819</v>
      </c>
      <c r="R44">
        <v>-223.93899999999999</v>
      </c>
      <c r="S44">
        <v>0</v>
      </c>
      <c r="T44">
        <v>57.715000000000003</v>
      </c>
      <c r="U44">
        <v>0</v>
      </c>
      <c r="V44">
        <v>57.715000000000003</v>
      </c>
      <c r="W44" t="s">
        <v>1467</v>
      </c>
      <c r="X44">
        <v>0</v>
      </c>
      <c r="Y44"/>
      <c r="Z44" s="2" t="e">
        <v>#REF!</v>
      </c>
      <c r="AA44" s="2" t="e">
        <v>#REF!</v>
      </c>
      <c r="AB44"/>
      <c r="AC44"/>
      <c r="AD44"/>
      <c r="AE44"/>
      <c r="AF44" s="2" t="e">
        <v>#REF!</v>
      </c>
      <c r="AG44"/>
      <c r="AH44"/>
      <c r="AI44"/>
      <c r="AJ44"/>
      <c r="AK44"/>
      <c r="AL44">
        <v>168</v>
      </c>
    </row>
    <row r="45" spans="1:38" s="2" customFormat="1" x14ac:dyDescent="0.35">
      <c r="A45" s="7" t="s">
        <v>0</v>
      </c>
      <c r="B45" s="13"/>
      <c r="C45" s="3">
        <v>44240.791666668156</v>
      </c>
      <c r="D45" s="7">
        <v>39</v>
      </c>
      <c r="E45" s="8">
        <v>2.7916666666666599</v>
      </c>
      <c r="F45" s="6" t="s">
        <v>1775</v>
      </c>
      <c r="G45">
        <v>77</v>
      </c>
      <c r="H45">
        <v>77</v>
      </c>
      <c r="I45">
        <v>46.3</v>
      </c>
      <c r="J45">
        <v>39.76</v>
      </c>
      <c r="K45">
        <v>0</v>
      </c>
      <c r="L45">
        <v>0.87529999999999997</v>
      </c>
      <c r="M45">
        <v>52.801927999999997</v>
      </c>
      <c r="N45">
        <v>0</v>
      </c>
      <c r="O45">
        <v>1042.2750000000001</v>
      </c>
      <c r="P45">
        <v>-220.99199999999999</v>
      </c>
      <c r="Q45">
        <v>1041.2750000000001</v>
      </c>
      <c r="R45">
        <v>-220.99199999999999</v>
      </c>
      <c r="S45">
        <v>-183</v>
      </c>
      <c r="T45">
        <v>136.929</v>
      </c>
      <c r="U45">
        <v>-183</v>
      </c>
      <c r="V45">
        <v>136.929</v>
      </c>
      <c r="W45" t="s">
        <v>1467</v>
      </c>
      <c r="X45">
        <v>0</v>
      </c>
      <c r="Y45"/>
      <c r="Z45" s="2" t="e">
        <v>#REF!</v>
      </c>
      <c r="AA45" s="2" t="e">
        <v>#REF!</v>
      </c>
      <c r="AB45"/>
      <c r="AC45"/>
      <c r="AD45"/>
      <c r="AE45"/>
      <c r="AF45" s="2" t="e">
        <v>#REF!</v>
      </c>
      <c r="AG45"/>
      <c r="AH45"/>
      <c r="AI45"/>
      <c r="AJ45"/>
      <c r="AK45"/>
      <c r="AL45">
        <v>157</v>
      </c>
    </row>
    <row r="46" spans="1:38" s="2" customFormat="1" x14ac:dyDescent="0.35">
      <c r="A46" s="7" t="s">
        <v>0</v>
      </c>
      <c r="B46" s="13"/>
      <c r="C46" s="3">
        <v>44240.833333334827</v>
      </c>
      <c r="D46" s="7">
        <v>41</v>
      </c>
      <c r="E46" s="8">
        <v>2.8333333333333299</v>
      </c>
      <c r="F46" s="6" t="s">
        <v>1776</v>
      </c>
      <c r="G46">
        <v>75.5</v>
      </c>
      <c r="H46">
        <v>75.5</v>
      </c>
      <c r="I46">
        <v>46.3</v>
      </c>
      <c r="J46">
        <v>39.76</v>
      </c>
      <c r="K46">
        <v>0</v>
      </c>
      <c r="L46">
        <v>0.87529999999999997</v>
      </c>
      <c r="M46">
        <v>52.801927999999997</v>
      </c>
      <c r="N46">
        <v>0</v>
      </c>
      <c r="O46">
        <v>1337.34</v>
      </c>
      <c r="P46">
        <v>-539.94899999999996</v>
      </c>
      <c r="Q46">
        <v>1336.34</v>
      </c>
      <c r="R46">
        <v>-539.94899999999996</v>
      </c>
      <c r="S46">
        <v>-193</v>
      </c>
      <c r="T46">
        <v>0</v>
      </c>
      <c r="U46">
        <v>-193</v>
      </c>
      <c r="V46">
        <v>0</v>
      </c>
      <c r="W46" t="s">
        <v>1467</v>
      </c>
      <c r="X46">
        <v>0</v>
      </c>
      <c r="Y46"/>
      <c r="Z46" s="2" t="e">
        <v>#REF!</v>
      </c>
      <c r="AA46" s="2" t="e">
        <v>#REF!</v>
      </c>
      <c r="AB46"/>
      <c r="AC46"/>
      <c r="AD46"/>
      <c r="AE46"/>
      <c r="AF46" s="2" t="e">
        <v>#REF!</v>
      </c>
      <c r="AG46"/>
      <c r="AH46"/>
      <c r="AI46"/>
      <c r="AJ46"/>
      <c r="AK46"/>
      <c r="AL46">
        <v>149</v>
      </c>
    </row>
    <row r="47" spans="1:38" s="2" customFormat="1" x14ac:dyDescent="0.35">
      <c r="A47" s="7" t="s">
        <v>0</v>
      </c>
      <c r="B47" s="13"/>
      <c r="C47" s="3">
        <v>44240.875000001499</v>
      </c>
      <c r="D47" s="7">
        <v>43</v>
      </c>
      <c r="E47" s="8">
        <v>2.875</v>
      </c>
      <c r="F47" s="6" t="s">
        <v>1777</v>
      </c>
      <c r="G47">
        <v>74</v>
      </c>
      <c r="H47">
        <v>74</v>
      </c>
      <c r="I47">
        <v>46.3</v>
      </c>
      <c r="J47">
        <v>39.76</v>
      </c>
      <c r="K47">
        <v>0</v>
      </c>
      <c r="L47">
        <v>0.87529999999999997</v>
      </c>
      <c r="M47">
        <v>52.801927999999997</v>
      </c>
      <c r="N47">
        <v>0</v>
      </c>
      <c r="O47">
        <v>1285.7950000000001</v>
      </c>
      <c r="P47">
        <v>-361.63200000000001</v>
      </c>
      <c r="Q47">
        <v>1284.7950000000001</v>
      </c>
      <c r="R47">
        <v>-361.63200000000001</v>
      </c>
      <c r="S47">
        <v>-633</v>
      </c>
      <c r="T47">
        <v>0</v>
      </c>
      <c r="U47">
        <v>-633</v>
      </c>
      <c r="V47">
        <v>0</v>
      </c>
      <c r="W47" t="s">
        <v>1467</v>
      </c>
      <c r="X47">
        <v>0</v>
      </c>
      <c r="Y47"/>
      <c r="Z47" s="2" t="e">
        <v>#REF!</v>
      </c>
      <c r="AA47" s="2" t="e">
        <v>#REF!</v>
      </c>
      <c r="AB47"/>
      <c r="AC47"/>
      <c r="AD47"/>
      <c r="AE47"/>
      <c r="AF47" s="2" t="e">
        <v>#REF!</v>
      </c>
      <c r="AG47"/>
      <c r="AH47"/>
      <c r="AI47"/>
      <c r="AJ47"/>
      <c r="AK47"/>
      <c r="AL47">
        <v>131</v>
      </c>
    </row>
    <row r="48" spans="1:38" s="2" customFormat="1" x14ac:dyDescent="0.35">
      <c r="A48" s="7" t="s">
        <v>0</v>
      </c>
      <c r="B48" s="13"/>
      <c r="C48" s="3">
        <v>44240.91666666817</v>
      </c>
      <c r="D48" s="7">
        <v>45</v>
      </c>
      <c r="E48" s="8">
        <v>2.9166666666666599</v>
      </c>
      <c r="F48" s="6" t="s">
        <v>1778</v>
      </c>
      <c r="G48">
        <v>70.8</v>
      </c>
      <c r="H48">
        <v>70.8</v>
      </c>
      <c r="I48">
        <v>46.3</v>
      </c>
      <c r="J48">
        <v>39.76</v>
      </c>
      <c r="K48">
        <v>0</v>
      </c>
      <c r="L48">
        <v>0.87529999999999997</v>
      </c>
      <c r="M48">
        <v>52.801927999999997</v>
      </c>
      <c r="N48">
        <v>0</v>
      </c>
      <c r="O48">
        <v>1450.5909999999999</v>
      </c>
      <c r="P48">
        <v>-375.15300000000002</v>
      </c>
      <c r="Q48">
        <v>1449.5909999999999</v>
      </c>
      <c r="R48">
        <v>-375.15300000000002</v>
      </c>
      <c r="S48">
        <v>-900.5</v>
      </c>
      <c r="T48">
        <v>0</v>
      </c>
      <c r="U48">
        <v>-900.5</v>
      </c>
      <c r="V48">
        <v>0</v>
      </c>
      <c r="W48" t="s">
        <v>1467</v>
      </c>
      <c r="X48">
        <v>0</v>
      </c>
      <c r="Y48"/>
      <c r="Z48" s="2" t="e">
        <v>#REF!</v>
      </c>
      <c r="AA48" s="2" t="e">
        <v>#REF!</v>
      </c>
      <c r="AB48"/>
      <c r="AC48"/>
      <c r="AD48"/>
      <c r="AE48"/>
      <c r="AF48" s="2" t="e">
        <v>#REF!</v>
      </c>
      <c r="AG48"/>
      <c r="AH48"/>
      <c r="AI48"/>
      <c r="AJ48"/>
      <c r="AK48"/>
      <c r="AL48">
        <v>113</v>
      </c>
    </row>
    <row r="49" spans="1:38" s="2" customFormat="1" x14ac:dyDescent="0.35">
      <c r="A49" s="7" t="s">
        <v>0</v>
      </c>
      <c r="B49" s="13"/>
      <c r="C49" s="3">
        <v>44240.958333334842</v>
      </c>
      <c r="D49" s="7">
        <v>47</v>
      </c>
      <c r="E49" s="8">
        <v>2.9583333333333299</v>
      </c>
      <c r="F49" s="6" t="s">
        <v>1779</v>
      </c>
      <c r="G49">
        <v>69.900000000000006</v>
      </c>
      <c r="H49">
        <v>69.900000000000006</v>
      </c>
      <c r="I49">
        <v>46.3</v>
      </c>
      <c r="J49">
        <v>39.76</v>
      </c>
      <c r="K49">
        <v>0</v>
      </c>
      <c r="L49">
        <v>0.87529999999999997</v>
      </c>
      <c r="M49">
        <v>52.801927999999997</v>
      </c>
      <c r="N49">
        <v>0</v>
      </c>
      <c r="O49">
        <v>1381.681</v>
      </c>
      <c r="P49">
        <v>-498.85500000000002</v>
      </c>
      <c r="Q49">
        <v>1380.681</v>
      </c>
      <c r="R49">
        <v>-498.85500000000002</v>
      </c>
      <c r="S49">
        <v>-583</v>
      </c>
      <c r="T49">
        <v>317.5</v>
      </c>
      <c r="U49">
        <v>-583</v>
      </c>
      <c r="V49">
        <v>317.5</v>
      </c>
      <c r="W49" t="s">
        <v>1467</v>
      </c>
      <c r="X49">
        <v>350</v>
      </c>
      <c r="Y49"/>
      <c r="Z49" s="2" t="e">
        <v>#REF!</v>
      </c>
      <c r="AA49" s="2" t="e">
        <v>#REF!</v>
      </c>
      <c r="AB49"/>
      <c r="AC49"/>
      <c r="AD49"/>
      <c r="AE49"/>
      <c r="AF49" s="2" t="e">
        <v>#REF!</v>
      </c>
      <c r="AG49"/>
      <c r="AH49"/>
      <c r="AI49"/>
      <c r="AJ49"/>
      <c r="AK49"/>
      <c r="AL49">
        <v>104</v>
      </c>
    </row>
    <row r="50" spans="1:38" s="2" customFormat="1" x14ac:dyDescent="0.35">
      <c r="A50" s="7" t="s">
        <v>0</v>
      </c>
      <c r="B50" s="13">
        <v>44241</v>
      </c>
      <c r="C50" s="3">
        <v>44241.000000001513</v>
      </c>
      <c r="D50" s="7">
        <v>1</v>
      </c>
      <c r="E50" s="8">
        <v>3</v>
      </c>
      <c r="F50" s="6" t="s">
        <v>1780</v>
      </c>
      <c r="G50">
        <v>46.96</v>
      </c>
      <c r="H50">
        <v>46.96</v>
      </c>
      <c r="I50">
        <v>46.3</v>
      </c>
      <c r="J50">
        <v>39.76</v>
      </c>
      <c r="K50">
        <v>0</v>
      </c>
      <c r="L50">
        <v>0.87529999999999997</v>
      </c>
      <c r="M50">
        <v>52.801927999999997</v>
      </c>
      <c r="N50">
        <v>0</v>
      </c>
      <c r="O50">
        <v>991.66700000000003</v>
      </c>
      <c r="P50">
        <v>-576.34199999999998</v>
      </c>
      <c r="Q50">
        <v>991.66700000000003</v>
      </c>
      <c r="R50">
        <v>-576.34199999999998</v>
      </c>
      <c r="S50">
        <v>-583</v>
      </c>
      <c r="T50">
        <v>358.834</v>
      </c>
      <c r="U50">
        <v>-583</v>
      </c>
      <c r="V50">
        <v>357.834</v>
      </c>
      <c r="W50" t="s">
        <v>1467</v>
      </c>
      <c r="X50">
        <v>350</v>
      </c>
      <c r="Y50"/>
      <c r="Z50" s="2" t="s">
        <v>1468</v>
      </c>
      <c r="AA50" s="2">
        <v>42.62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95</v>
      </c>
    </row>
    <row r="51" spans="1:38" s="2" customFormat="1" x14ac:dyDescent="0.35">
      <c r="A51" s="7" t="s">
        <v>0</v>
      </c>
      <c r="B51" s="13"/>
      <c r="C51" s="3">
        <v>44241.041666668185</v>
      </c>
      <c r="D51" s="7">
        <v>3</v>
      </c>
      <c r="E51" s="8">
        <v>4.1666666666666664E-2</v>
      </c>
      <c r="F51" s="6" t="s">
        <v>1781</v>
      </c>
      <c r="G51">
        <v>69.8</v>
      </c>
      <c r="H51">
        <v>69.8</v>
      </c>
      <c r="I51">
        <v>46.3</v>
      </c>
      <c r="J51">
        <v>39.76</v>
      </c>
      <c r="K51">
        <v>0</v>
      </c>
      <c r="L51">
        <v>0.87529999999999997</v>
      </c>
      <c r="M51">
        <v>52.801927999999997</v>
      </c>
      <c r="N51">
        <v>0</v>
      </c>
      <c r="O51">
        <v>1210.165</v>
      </c>
      <c r="P51">
        <v>-320.38299999999998</v>
      </c>
      <c r="Q51">
        <v>1209.165</v>
      </c>
      <c r="R51">
        <v>-320.38299999999998</v>
      </c>
      <c r="S51">
        <v>-583</v>
      </c>
      <c r="T51">
        <v>361.5</v>
      </c>
      <c r="U51">
        <v>-583</v>
      </c>
      <c r="V51">
        <v>361.5</v>
      </c>
      <c r="W51" t="s">
        <v>1467</v>
      </c>
      <c r="X51">
        <v>350</v>
      </c>
      <c r="Y51"/>
      <c r="Z51" s="2" t="s">
        <v>1468</v>
      </c>
      <c r="AA51" s="2">
        <v>64.7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105</v>
      </c>
    </row>
    <row r="52" spans="1:38" s="2" customFormat="1" x14ac:dyDescent="0.35">
      <c r="A52" s="7" t="s">
        <v>0</v>
      </c>
      <c r="B52" s="13"/>
      <c r="C52" s="3">
        <v>44241.083333334856</v>
      </c>
      <c r="D52" s="7">
        <v>5</v>
      </c>
      <c r="E52" s="8">
        <v>8.3333333333333301E-2</v>
      </c>
      <c r="F52" s="6" t="s">
        <v>1782</v>
      </c>
      <c r="G52">
        <v>71.900000000000006</v>
      </c>
      <c r="H52">
        <v>71.900000000000006</v>
      </c>
      <c r="I52">
        <v>46.3</v>
      </c>
      <c r="J52">
        <v>39.76</v>
      </c>
      <c r="K52">
        <v>0</v>
      </c>
      <c r="L52">
        <v>0.87529999999999997</v>
      </c>
      <c r="M52">
        <v>52.801927999999997</v>
      </c>
      <c r="N52">
        <v>0</v>
      </c>
      <c r="O52">
        <v>1122.7470000000001</v>
      </c>
      <c r="P52">
        <v>-304.91699999999997</v>
      </c>
      <c r="Q52">
        <v>1121.7470000000001</v>
      </c>
      <c r="R52">
        <v>-304.91699999999997</v>
      </c>
      <c r="S52">
        <v>-583</v>
      </c>
      <c r="T52">
        <v>370.00900000000001</v>
      </c>
      <c r="U52">
        <v>-583</v>
      </c>
      <c r="V52">
        <v>370.00900000000001</v>
      </c>
      <c r="W52" t="s">
        <v>1467</v>
      </c>
      <c r="X52">
        <v>350</v>
      </c>
      <c r="Y52"/>
      <c r="Z52" s="2">
        <v>20.25</v>
      </c>
      <c r="AA52" s="2" t="s">
        <v>1468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102</v>
      </c>
    </row>
    <row r="53" spans="1:38" s="2" customFormat="1" x14ac:dyDescent="0.35">
      <c r="A53" s="7" t="s">
        <v>0</v>
      </c>
      <c r="B53" s="13"/>
      <c r="C53" s="3">
        <v>44241.125000001528</v>
      </c>
      <c r="D53" s="7">
        <v>7</v>
      </c>
      <c r="E53" s="8">
        <v>0.125</v>
      </c>
      <c r="F53" s="6" t="s">
        <v>1783</v>
      </c>
      <c r="G53">
        <v>71.5</v>
      </c>
      <c r="H53">
        <v>71.5</v>
      </c>
      <c r="I53">
        <v>46.3</v>
      </c>
      <c r="J53">
        <v>39.76</v>
      </c>
      <c r="K53">
        <v>0</v>
      </c>
      <c r="L53">
        <v>0.87529999999999997</v>
      </c>
      <c r="M53">
        <v>52.801927999999997</v>
      </c>
      <c r="N53">
        <v>0</v>
      </c>
      <c r="O53">
        <v>1041.509</v>
      </c>
      <c r="P53">
        <v>-396.36700000000002</v>
      </c>
      <c r="Q53">
        <v>1040.509</v>
      </c>
      <c r="R53">
        <v>-396.36700000000002</v>
      </c>
      <c r="S53">
        <v>-583</v>
      </c>
      <c r="T53">
        <v>317.5</v>
      </c>
      <c r="U53">
        <v>-583</v>
      </c>
      <c r="V53">
        <v>317.5</v>
      </c>
      <c r="W53" t="s">
        <v>1467</v>
      </c>
      <c r="X53">
        <v>350</v>
      </c>
      <c r="Y53"/>
      <c r="Z53" s="2" t="s">
        <v>1468</v>
      </c>
      <c r="AA53" s="2">
        <v>44.07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101</v>
      </c>
    </row>
    <row r="54" spans="1:38" s="2" customFormat="1" x14ac:dyDescent="0.35">
      <c r="A54" s="7" t="s">
        <v>0</v>
      </c>
      <c r="B54" s="13"/>
      <c r="C54" s="3">
        <v>44241.166666668199</v>
      </c>
      <c r="D54" s="7">
        <v>9</v>
      </c>
      <c r="E54" s="8">
        <v>0.16666666666666599</v>
      </c>
      <c r="F54" s="6" t="s">
        <v>1784</v>
      </c>
      <c r="G54">
        <v>41.54</v>
      </c>
      <c r="H54">
        <v>41.54</v>
      </c>
      <c r="I54">
        <v>46.3</v>
      </c>
      <c r="J54">
        <v>39.76</v>
      </c>
      <c r="K54">
        <v>0</v>
      </c>
      <c r="L54">
        <v>0.87529999999999997</v>
      </c>
      <c r="M54">
        <v>52.801927999999997</v>
      </c>
      <c r="N54">
        <v>0</v>
      </c>
      <c r="O54">
        <v>1091.819</v>
      </c>
      <c r="P54">
        <v>-597.78</v>
      </c>
      <c r="Q54">
        <v>1091.819</v>
      </c>
      <c r="R54">
        <v>-597.78</v>
      </c>
      <c r="S54">
        <v>-583</v>
      </c>
      <c r="T54">
        <v>317.5</v>
      </c>
      <c r="U54">
        <v>-583</v>
      </c>
      <c r="V54">
        <v>316.5</v>
      </c>
      <c r="W54" t="s">
        <v>1467</v>
      </c>
      <c r="X54">
        <v>350</v>
      </c>
      <c r="Y54"/>
      <c r="Z54" s="2" t="s">
        <v>1468</v>
      </c>
      <c r="AA54" s="2">
        <v>63.89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97</v>
      </c>
    </row>
    <row r="55" spans="1:38" s="2" customFormat="1" x14ac:dyDescent="0.35">
      <c r="A55" s="7" t="s">
        <v>0</v>
      </c>
      <c r="B55" s="13"/>
      <c r="C55" s="3">
        <v>44241.208333334871</v>
      </c>
      <c r="D55" s="7">
        <v>11</v>
      </c>
      <c r="E55" s="8">
        <v>0.20833333333333301</v>
      </c>
      <c r="F55" s="6" t="s">
        <v>1785</v>
      </c>
      <c r="G55">
        <v>71.5</v>
      </c>
      <c r="H55">
        <v>71.5</v>
      </c>
      <c r="I55">
        <v>46.3</v>
      </c>
      <c r="J55">
        <v>39.76</v>
      </c>
      <c r="K55">
        <v>0</v>
      </c>
      <c r="L55">
        <v>0.87529999999999997</v>
      </c>
      <c r="M55">
        <v>52.801927999999997</v>
      </c>
      <c r="N55">
        <v>0</v>
      </c>
      <c r="O55">
        <v>1051.3499999999999</v>
      </c>
      <c r="P55">
        <v>-463.16399999999999</v>
      </c>
      <c r="Q55">
        <v>1050.3499999999999</v>
      </c>
      <c r="R55">
        <v>-463.16399999999999</v>
      </c>
      <c r="S55">
        <v>-583</v>
      </c>
      <c r="T55">
        <v>337.5</v>
      </c>
      <c r="U55">
        <v>-583</v>
      </c>
      <c r="V55">
        <v>337.5</v>
      </c>
      <c r="W55" t="s">
        <v>1467</v>
      </c>
      <c r="X55">
        <v>350</v>
      </c>
      <c r="Y55"/>
      <c r="Z55" s="2">
        <v>20.25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96</v>
      </c>
    </row>
    <row r="56" spans="1:38" s="2" customFormat="1" x14ac:dyDescent="0.35">
      <c r="A56" s="7" t="s">
        <v>0</v>
      </c>
      <c r="B56" s="13"/>
      <c r="C56" s="3">
        <v>44241.250000001543</v>
      </c>
      <c r="D56" s="7">
        <v>13</v>
      </c>
      <c r="E56" s="8">
        <v>0.25</v>
      </c>
      <c r="F56" s="6" t="s">
        <v>1786</v>
      </c>
      <c r="G56">
        <v>44.44</v>
      </c>
      <c r="H56">
        <v>44.44</v>
      </c>
      <c r="I56">
        <v>46.3</v>
      </c>
      <c r="J56">
        <v>39.76</v>
      </c>
      <c r="K56">
        <v>0</v>
      </c>
      <c r="L56">
        <v>0.87529999999999997</v>
      </c>
      <c r="M56">
        <v>52.801927999999997</v>
      </c>
      <c r="N56">
        <v>0</v>
      </c>
      <c r="O56">
        <v>950.19200000000001</v>
      </c>
      <c r="P56">
        <v>-614.67899999999997</v>
      </c>
      <c r="Q56">
        <v>950.19200000000001</v>
      </c>
      <c r="R56">
        <v>-614.67899999999997</v>
      </c>
      <c r="S56">
        <v>-583</v>
      </c>
      <c r="T56">
        <v>372.83300000000003</v>
      </c>
      <c r="U56">
        <v>-583</v>
      </c>
      <c r="V56">
        <v>371.83300000000003</v>
      </c>
      <c r="W56" t="s">
        <v>1467</v>
      </c>
      <c r="X56">
        <v>350</v>
      </c>
      <c r="Y56"/>
      <c r="Z56" s="2" t="s">
        <v>1468</v>
      </c>
      <c r="AA56" s="2">
        <v>75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93</v>
      </c>
    </row>
    <row r="57" spans="1:38" s="2" customFormat="1" x14ac:dyDescent="0.35">
      <c r="A57" s="7" t="s">
        <v>0</v>
      </c>
      <c r="B57" s="13"/>
      <c r="C57" s="3">
        <v>44241.291666668214</v>
      </c>
      <c r="D57" s="7">
        <v>15</v>
      </c>
      <c r="E57" s="8">
        <v>0.29166666666666602</v>
      </c>
      <c r="F57" s="6" t="s">
        <v>1787</v>
      </c>
      <c r="G57">
        <v>71.5</v>
      </c>
      <c r="H57">
        <v>71.5</v>
      </c>
      <c r="I57">
        <v>46.3</v>
      </c>
      <c r="J57">
        <v>39.76</v>
      </c>
      <c r="K57">
        <v>0</v>
      </c>
      <c r="L57">
        <v>0.87529999999999997</v>
      </c>
      <c r="M57">
        <v>52.801927999999997</v>
      </c>
      <c r="N57">
        <v>0</v>
      </c>
      <c r="O57">
        <v>1166.598</v>
      </c>
      <c r="P57">
        <v>-509.50799999999998</v>
      </c>
      <c r="Q57">
        <v>1165.598</v>
      </c>
      <c r="R57">
        <v>-509.50799999999998</v>
      </c>
      <c r="S57">
        <v>-583</v>
      </c>
      <c r="T57">
        <v>317.5</v>
      </c>
      <c r="U57">
        <v>-583</v>
      </c>
      <c r="V57">
        <v>317.5</v>
      </c>
      <c r="W57" t="s">
        <v>1467</v>
      </c>
      <c r="X57">
        <v>375</v>
      </c>
      <c r="Y57"/>
      <c r="Z57" s="2" t="s">
        <v>1468</v>
      </c>
      <c r="AA57" s="2">
        <v>44.55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99</v>
      </c>
    </row>
    <row r="58" spans="1:38" s="2" customFormat="1" x14ac:dyDescent="0.35">
      <c r="A58" s="7" t="s">
        <v>0</v>
      </c>
      <c r="B58" s="13"/>
      <c r="C58" s="3">
        <v>44241.333333334886</v>
      </c>
      <c r="D58" s="7">
        <v>17</v>
      </c>
      <c r="E58" s="8">
        <v>0.33333333333333298</v>
      </c>
      <c r="F58" s="6" t="s">
        <v>1788</v>
      </c>
      <c r="G58">
        <v>14</v>
      </c>
      <c r="H58">
        <v>14</v>
      </c>
      <c r="I58">
        <v>46.3</v>
      </c>
      <c r="J58">
        <v>39.76</v>
      </c>
      <c r="K58">
        <v>0</v>
      </c>
      <c r="L58">
        <v>0.87529999999999997</v>
      </c>
      <c r="M58">
        <v>52.801927999999997</v>
      </c>
      <c r="N58">
        <v>0</v>
      </c>
      <c r="O58">
        <v>1238.0409999999999</v>
      </c>
      <c r="P58">
        <v>-705.33299999999997</v>
      </c>
      <c r="Q58">
        <v>1238.0409999999999</v>
      </c>
      <c r="R58">
        <v>-705.33299999999997</v>
      </c>
      <c r="S58">
        <v>-603</v>
      </c>
      <c r="T58">
        <v>0</v>
      </c>
      <c r="U58">
        <v>-602</v>
      </c>
      <c r="V58">
        <v>0</v>
      </c>
      <c r="W58" t="s">
        <v>1467</v>
      </c>
      <c r="X58">
        <v>0</v>
      </c>
      <c r="Y58"/>
      <c r="Z58" s="2" t="s">
        <v>1468</v>
      </c>
      <c r="AA58" s="2">
        <v>84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100</v>
      </c>
    </row>
    <row r="59" spans="1:38" s="2" customFormat="1" x14ac:dyDescent="0.35">
      <c r="A59" s="7" t="s">
        <v>0</v>
      </c>
      <c r="B59" s="13"/>
      <c r="C59" s="3">
        <v>44241.375000001557</v>
      </c>
      <c r="D59" s="7">
        <v>19</v>
      </c>
      <c r="E59" s="8">
        <v>0.375</v>
      </c>
      <c r="F59" s="6" t="s">
        <v>1789</v>
      </c>
      <c r="G59">
        <v>73.2</v>
      </c>
      <c r="H59">
        <v>73.2</v>
      </c>
      <c r="I59">
        <v>46.3</v>
      </c>
      <c r="J59">
        <v>39.76</v>
      </c>
      <c r="K59">
        <v>0</v>
      </c>
      <c r="L59">
        <v>0.87529999999999997</v>
      </c>
      <c r="M59">
        <v>52.801927999999997</v>
      </c>
      <c r="N59">
        <v>0</v>
      </c>
      <c r="O59">
        <v>1433.2729999999999</v>
      </c>
      <c r="P59">
        <v>-532.27599999999995</v>
      </c>
      <c r="Q59">
        <v>1432.2729999999999</v>
      </c>
      <c r="R59">
        <v>-532.27599999999995</v>
      </c>
      <c r="S59">
        <v>-503</v>
      </c>
      <c r="T59">
        <v>111.06</v>
      </c>
      <c r="U59">
        <v>-503</v>
      </c>
      <c r="V59">
        <v>111.06</v>
      </c>
      <c r="W59" t="s">
        <v>1467</v>
      </c>
      <c r="X59">
        <v>0</v>
      </c>
      <c r="Y59"/>
      <c r="Z59" s="2" t="s">
        <v>1468</v>
      </c>
      <c r="AA59" s="2">
        <v>89.09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110</v>
      </c>
    </row>
    <row r="60" spans="1:38" s="2" customFormat="1" x14ac:dyDescent="0.35">
      <c r="A60" s="7" t="s">
        <v>0</v>
      </c>
      <c r="B60" s="13"/>
      <c r="C60" s="3">
        <v>44241.416666668229</v>
      </c>
      <c r="D60" s="7">
        <v>21</v>
      </c>
      <c r="E60" s="8">
        <v>0.41666666666666602</v>
      </c>
      <c r="F60" s="6" t="s">
        <v>1790</v>
      </c>
      <c r="G60">
        <v>73</v>
      </c>
      <c r="H60">
        <v>73</v>
      </c>
      <c r="I60">
        <v>46.3</v>
      </c>
      <c r="J60">
        <v>39.76</v>
      </c>
      <c r="K60">
        <v>0</v>
      </c>
      <c r="L60">
        <v>0.87529999999999997</v>
      </c>
      <c r="M60">
        <v>52.801927999999997</v>
      </c>
      <c r="N60">
        <v>0</v>
      </c>
      <c r="O60">
        <v>1074.9449999999999</v>
      </c>
      <c r="P60">
        <v>-323.10500000000002</v>
      </c>
      <c r="Q60">
        <v>1073.9449999999999</v>
      </c>
      <c r="R60">
        <v>-323.10500000000002</v>
      </c>
      <c r="S60">
        <v>-508</v>
      </c>
      <c r="T60">
        <v>55.555999999999997</v>
      </c>
      <c r="U60">
        <v>-508</v>
      </c>
      <c r="V60">
        <v>55.555999999999997</v>
      </c>
      <c r="W60" t="s">
        <v>1467</v>
      </c>
      <c r="X60">
        <v>0</v>
      </c>
      <c r="Y60"/>
      <c r="Z60" s="2" t="s">
        <v>1468</v>
      </c>
      <c r="AA60" s="2">
        <v>45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115</v>
      </c>
    </row>
    <row r="61" spans="1:38" s="2" customFormat="1" x14ac:dyDescent="0.35">
      <c r="A61" s="7" t="s">
        <v>0</v>
      </c>
      <c r="B61" s="13"/>
      <c r="C61" s="3">
        <v>44241.4583333349</v>
      </c>
      <c r="D61" s="7">
        <v>23</v>
      </c>
      <c r="E61" s="8">
        <v>0.45833333333333298</v>
      </c>
      <c r="F61" s="6" t="s">
        <v>1791</v>
      </c>
      <c r="G61">
        <v>73</v>
      </c>
      <c r="H61">
        <v>73</v>
      </c>
      <c r="I61">
        <v>46.3</v>
      </c>
      <c r="J61">
        <v>39.76</v>
      </c>
      <c r="K61">
        <v>0</v>
      </c>
      <c r="L61">
        <v>0.87529999999999997</v>
      </c>
      <c r="M61">
        <v>52.801927999999997</v>
      </c>
      <c r="N61">
        <v>0</v>
      </c>
      <c r="O61">
        <v>775.15</v>
      </c>
      <c r="P61">
        <v>-285.44</v>
      </c>
      <c r="Q61">
        <v>774.15</v>
      </c>
      <c r="R61">
        <v>-285.44</v>
      </c>
      <c r="S61">
        <v>-383</v>
      </c>
      <c r="T61">
        <v>0</v>
      </c>
      <c r="U61">
        <v>-383</v>
      </c>
      <c r="V61">
        <v>0</v>
      </c>
      <c r="W61" t="s">
        <v>1467</v>
      </c>
      <c r="X61">
        <v>0</v>
      </c>
      <c r="Y61"/>
      <c r="Z61" s="2">
        <v>10.1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123</v>
      </c>
    </row>
    <row r="62" spans="1:38" s="2" customFormat="1" x14ac:dyDescent="0.35">
      <c r="A62" s="7" t="s">
        <v>0</v>
      </c>
      <c r="B62" s="13"/>
      <c r="C62" s="3">
        <v>44241.500000001572</v>
      </c>
      <c r="D62" s="7">
        <v>25</v>
      </c>
      <c r="E62" s="8">
        <v>0.5</v>
      </c>
      <c r="F62" s="6" t="s">
        <v>1792</v>
      </c>
      <c r="G62">
        <v>73.849999999999994</v>
      </c>
      <c r="H62">
        <v>73.849999999999994</v>
      </c>
      <c r="I62">
        <v>46.3</v>
      </c>
      <c r="J62">
        <v>39.76</v>
      </c>
      <c r="K62">
        <v>0</v>
      </c>
      <c r="L62">
        <v>0.87529999999999997</v>
      </c>
      <c r="M62">
        <v>52.801927999999997</v>
      </c>
      <c r="N62">
        <v>0</v>
      </c>
      <c r="O62">
        <v>910.80399999999997</v>
      </c>
      <c r="P62">
        <v>-269.35000000000002</v>
      </c>
      <c r="Q62">
        <v>909.80399999999997</v>
      </c>
      <c r="R62">
        <v>-269.35000000000002</v>
      </c>
      <c r="S62">
        <v>-183</v>
      </c>
      <c r="T62">
        <v>41.5</v>
      </c>
      <c r="U62">
        <v>-183</v>
      </c>
      <c r="V62">
        <v>41.5</v>
      </c>
      <c r="W62" t="s">
        <v>1467</v>
      </c>
      <c r="X62">
        <v>0</v>
      </c>
      <c r="Y62"/>
      <c r="Z62" s="2" t="s">
        <v>1468</v>
      </c>
      <c r="AA62" s="2">
        <v>110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130</v>
      </c>
    </row>
    <row r="63" spans="1:38" s="2" customFormat="1" x14ac:dyDescent="0.35">
      <c r="A63" s="7" t="s">
        <v>0</v>
      </c>
      <c r="B63" s="13"/>
      <c r="C63" s="3">
        <v>44241.541666668243</v>
      </c>
      <c r="D63" s="7">
        <v>27</v>
      </c>
      <c r="E63" s="8">
        <v>0.54166666666666596</v>
      </c>
      <c r="F63" s="6" t="s">
        <v>1793</v>
      </c>
      <c r="G63">
        <v>74.5</v>
      </c>
      <c r="H63">
        <v>74.5</v>
      </c>
      <c r="I63">
        <v>46.3</v>
      </c>
      <c r="J63">
        <v>39.76</v>
      </c>
      <c r="K63">
        <v>0</v>
      </c>
      <c r="L63">
        <v>0.87529999999999997</v>
      </c>
      <c r="M63">
        <v>52.801927999999997</v>
      </c>
      <c r="N63">
        <v>0</v>
      </c>
      <c r="O63">
        <v>952.10900000000004</v>
      </c>
      <c r="P63">
        <v>-345.13900000000001</v>
      </c>
      <c r="Q63">
        <v>951.10900000000004</v>
      </c>
      <c r="R63">
        <v>-345.13900000000001</v>
      </c>
      <c r="S63">
        <v>-81</v>
      </c>
      <c r="T63">
        <v>53.642000000000003</v>
      </c>
      <c r="U63">
        <v>-81</v>
      </c>
      <c r="V63">
        <v>53.642000000000003</v>
      </c>
      <c r="W63" t="s">
        <v>1467</v>
      </c>
      <c r="X63">
        <v>0</v>
      </c>
      <c r="Y63"/>
      <c r="Z63" s="2" t="s">
        <v>1468</v>
      </c>
      <c r="AA63" s="2">
        <v>105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137</v>
      </c>
    </row>
    <row r="64" spans="1:38" s="2" customFormat="1" x14ac:dyDescent="0.35">
      <c r="A64" s="7" t="s">
        <v>0</v>
      </c>
      <c r="B64" s="13"/>
      <c r="C64" s="3">
        <v>44241.583333334915</v>
      </c>
      <c r="D64" s="7">
        <v>29</v>
      </c>
      <c r="E64" s="8">
        <v>0.58333333333333304</v>
      </c>
      <c r="F64" s="6" t="s">
        <v>1794</v>
      </c>
      <c r="G64">
        <v>20.75</v>
      </c>
      <c r="H64">
        <v>20.75</v>
      </c>
      <c r="I64">
        <v>46.3</v>
      </c>
      <c r="J64">
        <v>39.76</v>
      </c>
      <c r="K64">
        <v>0</v>
      </c>
      <c r="L64">
        <v>0.87529999999999997</v>
      </c>
      <c r="M64">
        <v>52.801927999999997</v>
      </c>
      <c r="N64">
        <v>0</v>
      </c>
      <c r="O64">
        <v>789.79399999999998</v>
      </c>
      <c r="P64">
        <v>-750.01099999999997</v>
      </c>
      <c r="Q64">
        <v>789.79399999999998</v>
      </c>
      <c r="R64">
        <v>-749.01099999999997</v>
      </c>
      <c r="S64">
        <v>-81</v>
      </c>
      <c r="T64">
        <v>0</v>
      </c>
      <c r="U64">
        <v>-81</v>
      </c>
      <c r="V64">
        <v>0</v>
      </c>
      <c r="W64" t="s">
        <v>1467</v>
      </c>
      <c r="X64">
        <v>0</v>
      </c>
      <c r="Y64"/>
      <c r="Z64" s="2" t="s">
        <v>1468</v>
      </c>
      <c r="AA64" s="2">
        <v>46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134</v>
      </c>
    </row>
    <row r="65" spans="1:38" s="2" customFormat="1" x14ac:dyDescent="0.35">
      <c r="A65" s="7" t="s">
        <v>0</v>
      </c>
      <c r="B65" s="13"/>
      <c r="C65" s="3">
        <v>44241.625000001586</v>
      </c>
      <c r="D65" s="7">
        <v>31</v>
      </c>
      <c r="E65" s="8">
        <v>0.625</v>
      </c>
      <c r="F65" s="6" t="s">
        <v>1795</v>
      </c>
      <c r="G65">
        <v>75</v>
      </c>
      <c r="H65">
        <v>75</v>
      </c>
      <c r="I65">
        <v>46.3</v>
      </c>
      <c r="J65">
        <v>39.76</v>
      </c>
      <c r="K65">
        <v>0</v>
      </c>
      <c r="L65">
        <v>0.87529999999999997</v>
      </c>
      <c r="M65">
        <v>52.801927999999997</v>
      </c>
      <c r="N65">
        <v>0</v>
      </c>
      <c r="O65">
        <v>1031.038</v>
      </c>
      <c r="P65">
        <v>-748.32</v>
      </c>
      <c r="Q65">
        <v>1030.038</v>
      </c>
      <c r="R65">
        <v>-748.32</v>
      </c>
      <c r="S65">
        <v>-81</v>
      </c>
      <c r="T65">
        <v>0</v>
      </c>
      <c r="U65">
        <v>-81</v>
      </c>
      <c r="V65">
        <v>0</v>
      </c>
      <c r="W65" t="s">
        <v>1467</v>
      </c>
      <c r="X65">
        <v>250.2</v>
      </c>
      <c r="Y65"/>
      <c r="Z65" s="2" t="s">
        <v>1468</v>
      </c>
      <c r="AA65" s="2">
        <v>45.5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137</v>
      </c>
    </row>
    <row r="66" spans="1:38" s="2" customFormat="1" x14ac:dyDescent="0.35">
      <c r="A66" s="7" t="s">
        <v>0</v>
      </c>
      <c r="B66" s="13"/>
      <c r="C66" s="3">
        <v>44241.666666668258</v>
      </c>
      <c r="D66" s="7">
        <v>33</v>
      </c>
      <c r="E66" s="8">
        <v>0.66666666666666596</v>
      </c>
      <c r="F66" s="6" t="s">
        <v>1796</v>
      </c>
      <c r="G66">
        <v>76.45</v>
      </c>
      <c r="H66">
        <v>76.45</v>
      </c>
      <c r="I66">
        <v>46.3</v>
      </c>
      <c r="J66">
        <v>39.76</v>
      </c>
      <c r="K66">
        <v>0</v>
      </c>
      <c r="L66">
        <v>0.87529999999999997</v>
      </c>
      <c r="M66">
        <v>52.801927999999997</v>
      </c>
      <c r="N66">
        <v>0</v>
      </c>
      <c r="O66">
        <v>1247.8340000000001</v>
      </c>
      <c r="P66">
        <v>-894.58799999999997</v>
      </c>
      <c r="Q66">
        <v>1246.8340000000001</v>
      </c>
      <c r="R66">
        <v>-894.58799999999997</v>
      </c>
      <c r="S66">
        <v>0</v>
      </c>
      <c r="T66">
        <v>0</v>
      </c>
      <c r="U66">
        <v>0</v>
      </c>
      <c r="V66">
        <v>0</v>
      </c>
      <c r="W66" t="s">
        <v>1467</v>
      </c>
      <c r="X66">
        <v>0</v>
      </c>
      <c r="Y66"/>
      <c r="Z66" s="2" t="s">
        <v>1468</v>
      </c>
      <c r="AA66" s="2">
        <v>46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140</v>
      </c>
    </row>
    <row r="67" spans="1:38" s="2" customFormat="1" x14ac:dyDescent="0.35">
      <c r="A67" s="7" t="s">
        <v>0</v>
      </c>
      <c r="B67" s="13"/>
      <c r="C67" s="3">
        <v>44241.708333334929</v>
      </c>
      <c r="D67" s="7">
        <v>35</v>
      </c>
      <c r="E67" s="8">
        <v>0.70833333333333304</v>
      </c>
      <c r="F67" s="6" t="s">
        <v>1797</v>
      </c>
      <c r="G67">
        <v>77</v>
      </c>
      <c r="H67">
        <v>77</v>
      </c>
      <c r="I67">
        <v>46.3</v>
      </c>
      <c r="J67">
        <v>39.76</v>
      </c>
      <c r="K67">
        <v>0</v>
      </c>
      <c r="L67">
        <v>0.87529999999999997</v>
      </c>
      <c r="M67">
        <v>52.801927999999997</v>
      </c>
      <c r="N67">
        <v>0</v>
      </c>
      <c r="O67">
        <v>1138.9670000000001</v>
      </c>
      <c r="P67">
        <v>-664.45600000000002</v>
      </c>
      <c r="Q67">
        <v>1137.9670000000001</v>
      </c>
      <c r="R67">
        <v>-664.45600000000002</v>
      </c>
      <c r="S67">
        <v>0</v>
      </c>
      <c r="T67">
        <v>0</v>
      </c>
      <c r="U67">
        <v>0</v>
      </c>
      <c r="V67">
        <v>0</v>
      </c>
      <c r="W67" t="s">
        <v>1467</v>
      </c>
      <c r="X67">
        <v>0</v>
      </c>
      <c r="Y67"/>
      <c r="Z67" s="2" t="s">
        <v>1468</v>
      </c>
      <c r="AA67" s="2">
        <v>49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151</v>
      </c>
    </row>
    <row r="68" spans="1:38" s="2" customFormat="1" x14ac:dyDescent="0.35">
      <c r="A68" s="7" t="s">
        <v>0</v>
      </c>
      <c r="B68" s="13"/>
      <c r="C68" s="3">
        <v>44241.750000001601</v>
      </c>
      <c r="D68" s="7">
        <v>37</v>
      </c>
      <c r="E68" s="8">
        <v>0.75</v>
      </c>
      <c r="F68" s="6" t="s">
        <v>1798</v>
      </c>
      <c r="G68">
        <v>77</v>
      </c>
      <c r="H68">
        <v>77</v>
      </c>
      <c r="I68">
        <v>46.3</v>
      </c>
      <c r="J68">
        <v>39.76</v>
      </c>
      <c r="K68">
        <v>0</v>
      </c>
      <c r="L68">
        <v>0.87529999999999997</v>
      </c>
      <c r="M68">
        <v>52.801927999999997</v>
      </c>
      <c r="N68">
        <v>0</v>
      </c>
      <c r="O68">
        <v>1528.0239999999999</v>
      </c>
      <c r="P68">
        <v>-502.517</v>
      </c>
      <c r="Q68">
        <v>1527.0239999999999</v>
      </c>
      <c r="R68">
        <v>-502.517</v>
      </c>
      <c r="S68">
        <v>0</v>
      </c>
      <c r="T68">
        <v>66.138000000000005</v>
      </c>
      <c r="U68">
        <v>0</v>
      </c>
      <c r="V68">
        <v>66.138000000000005</v>
      </c>
      <c r="W68" t="s">
        <v>1467</v>
      </c>
      <c r="X68">
        <v>0</v>
      </c>
      <c r="Y68"/>
      <c r="Z68" s="2" t="s">
        <v>1468</v>
      </c>
      <c r="AA68" s="2">
        <v>49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155</v>
      </c>
    </row>
    <row r="69" spans="1:38" s="2" customFormat="1" x14ac:dyDescent="0.35">
      <c r="A69" s="7" t="s">
        <v>0</v>
      </c>
      <c r="B69" s="13"/>
      <c r="C69" s="3">
        <v>44241.791666668272</v>
      </c>
      <c r="D69" s="7">
        <v>39</v>
      </c>
      <c r="E69" s="8">
        <v>0.79166666666666596</v>
      </c>
      <c r="F69" s="6" t="s">
        <v>1799</v>
      </c>
      <c r="G69">
        <v>76</v>
      </c>
      <c r="H69">
        <v>76</v>
      </c>
      <c r="I69">
        <v>46.3</v>
      </c>
      <c r="J69">
        <v>39.76</v>
      </c>
      <c r="K69">
        <v>0</v>
      </c>
      <c r="L69">
        <v>0.87529999999999997</v>
      </c>
      <c r="M69">
        <v>52.801927999999997</v>
      </c>
      <c r="N69">
        <v>0</v>
      </c>
      <c r="O69">
        <v>1047.25</v>
      </c>
      <c r="P69">
        <v>-988.30200000000002</v>
      </c>
      <c r="Q69">
        <v>1046.25</v>
      </c>
      <c r="R69">
        <v>-988.30200000000002</v>
      </c>
      <c r="S69">
        <v>0</v>
      </c>
      <c r="T69">
        <v>0</v>
      </c>
      <c r="U69">
        <v>0</v>
      </c>
      <c r="V69">
        <v>0</v>
      </c>
      <c r="W69" t="s">
        <v>1467</v>
      </c>
      <c r="X69">
        <v>0</v>
      </c>
      <c r="Y69"/>
      <c r="Z69" s="2" t="s">
        <v>1468</v>
      </c>
      <c r="AA69" s="2">
        <v>49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143</v>
      </c>
    </row>
    <row r="70" spans="1:38" s="2" customFormat="1" x14ac:dyDescent="0.35">
      <c r="A70" s="7" t="s">
        <v>0</v>
      </c>
      <c r="B70" s="13"/>
      <c r="C70" s="3">
        <v>44241.833333334944</v>
      </c>
      <c r="D70" s="7">
        <v>41</v>
      </c>
      <c r="E70" s="8">
        <v>0.83333333333333304</v>
      </c>
      <c r="F70" s="6" t="s">
        <v>1800</v>
      </c>
      <c r="G70">
        <v>72</v>
      </c>
      <c r="H70">
        <v>72</v>
      </c>
      <c r="I70">
        <v>46.3</v>
      </c>
      <c r="J70">
        <v>39.76</v>
      </c>
      <c r="K70">
        <v>0</v>
      </c>
      <c r="L70">
        <v>0.87529999999999997</v>
      </c>
      <c r="M70">
        <v>52.801927999999997</v>
      </c>
      <c r="N70">
        <v>0</v>
      </c>
      <c r="O70">
        <v>1147.473</v>
      </c>
      <c r="P70">
        <v>-699.92200000000003</v>
      </c>
      <c r="Q70">
        <v>1146.473</v>
      </c>
      <c r="R70">
        <v>-699.92200000000003</v>
      </c>
      <c r="S70">
        <v>-361</v>
      </c>
      <c r="T70">
        <v>0</v>
      </c>
      <c r="U70">
        <v>-361</v>
      </c>
      <c r="V70">
        <v>0</v>
      </c>
      <c r="W70" t="s">
        <v>1467</v>
      </c>
      <c r="X70">
        <v>0</v>
      </c>
      <c r="Y70"/>
      <c r="Z70" s="2" t="s">
        <v>1468</v>
      </c>
      <c r="AA70" s="2">
        <v>48.1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133</v>
      </c>
    </row>
    <row r="71" spans="1:38" s="2" customFormat="1" x14ac:dyDescent="0.35">
      <c r="A71" s="7" t="s">
        <v>0</v>
      </c>
      <c r="B71" s="13"/>
      <c r="C71" s="3">
        <v>44241.875000001615</v>
      </c>
      <c r="D71" s="7">
        <v>43</v>
      </c>
      <c r="E71" s="8">
        <v>0.875</v>
      </c>
      <c r="F71" s="6" t="s">
        <v>1801</v>
      </c>
      <c r="G71">
        <v>70</v>
      </c>
      <c r="H71">
        <v>70</v>
      </c>
      <c r="I71">
        <v>46.3</v>
      </c>
      <c r="J71">
        <v>39.76</v>
      </c>
      <c r="K71">
        <v>0</v>
      </c>
      <c r="L71">
        <v>0.87529999999999997</v>
      </c>
      <c r="M71">
        <v>52.801927999999997</v>
      </c>
      <c r="N71">
        <v>0</v>
      </c>
      <c r="O71">
        <v>1371.675</v>
      </c>
      <c r="P71">
        <v>-311.51299999999998</v>
      </c>
      <c r="Q71">
        <v>1370.675</v>
      </c>
      <c r="R71">
        <v>-311.51299999999998</v>
      </c>
      <c r="S71">
        <v>-1001</v>
      </c>
      <c r="T71">
        <v>0</v>
      </c>
      <c r="U71">
        <v>-1001</v>
      </c>
      <c r="V71">
        <v>0</v>
      </c>
      <c r="W71" t="s">
        <v>1467</v>
      </c>
      <c r="X71">
        <v>0</v>
      </c>
      <c r="Y71"/>
      <c r="Z71" s="2" t="s">
        <v>1468</v>
      </c>
      <c r="AA71" s="2">
        <v>725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131</v>
      </c>
    </row>
    <row r="72" spans="1:38" s="2" customFormat="1" x14ac:dyDescent="0.35">
      <c r="A72" s="7" t="s">
        <v>0</v>
      </c>
      <c r="B72" s="13"/>
      <c r="C72" s="3">
        <v>44241.916666668287</v>
      </c>
      <c r="D72" s="7">
        <v>45</v>
      </c>
      <c r="E72" s="8">
        <v>0.91666666666666596</v>
      </c>
      <c r="F72" s="6" t="s">
        <v>1802</v>
      </c>
      <c r="G72">
        <v>71.45</v>
      </c>
      <c r="H72">
        <v>71.45</v>
      </c>
      <c r="I72">
        <v>46.3</v>
      </c>
      <c r="J72">
        <v>39.76</v>
      </c>
      <c r="K72">
        <v>0</v>
      </c>
      <c r="L72">
        <v>0.87529999999999997</v>
      </c>
      <c r="M72">
        <v>52.801927999999997</v>
      </c>
      <c r="N72">
        <v>0</v>
      </c>
      <c r="O72">
        <v>1399.5719999999999</v>
      </c>
      <c r="P72">
        <v>-239.82499999999999</v>
      </c>
      <c r="Q72">
        <v>1398.5719999999999</v>
      </c>
      <c r="R72">
        <v>-239.82499999999999</v>
      </c>
      <c r="S72">
        <v>-816</v>
      </c>
      <c r="T72">
        <v>77.022000000000006</v>
      </c>
      <c r="U72">
        <v>-816</v>
      </c>
      <c r="V72">
        <v>77.022000000000006</v>
      </c>
      <c r="W72" t="s">
        <v>1467</v>
      </c>
      <c r="X72">
        <v>114.178</v>
      </c>
      <c r="Y72"/>
      <c r="Z72" s="2" t="s">
        <v>1468</v>
      </c>
      <c r="AA72" s="2">
        <v>78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124</v>
      </c>
    </row>
    <row r="73" spans="1:38" s="2" customFormat="1" x14ac:dyDescent="0.35">
      <c r="A73" s="7" t="s">
        <v>0</v>
      </c>
      <c r="B73" s="13"/>
      <c r="C73" s="3">
        <v>44241.958333334958</v>
      </c>
      <c r="D73" s="7">
        <v>47</v>
      </c>
      <c r="E73" s="8">
        <v>0.95833333333333304</v>
      </c>
      <c r="F73" s="6" t="s">
        <v>1803</v>
      </c>
      <c r="G73">
        <v>71.19</v>
      </c>
      <c r="H73">
        <v>71.19</v>
      </c>
      <c r="I73">
        <v>46.3</v>
      </c>
      <c r="J73">
        <v>39.76</v>
      </c>
      <c r="K73">
        <v>0</v>
      </c>
      <c r="L73">
        <v>0.87529999999999997</v>
      </c>
      <c r="M73">
        <v>52.801927999999997</v>
      </c>
      <c r="N73">
        <v>0</v>
      </c>
      <c r="O73">
        <v>1194.287</v>
      </c>
      <c r="P73">
        <v>-279.91000000000003</v>
      </c>
      <c r="Q73">
        <v>1193.287</v>
      </c>
      <c r="R73">
        <v>-279.91000000000003</v>
      </c>
      <c r="S73">
        <v>-921</v>
      </c>
      <c r="T73">
        <v>229.74100000000001</v>
      </c>
      <c r="U73">
        <v>-921</v>
      </c>
      <c r="V73">
        <v>229.74100000000001</v>
      </c>
      <c r="W73" t="s">
        <v>1467</v>
      </c>
      <c r="X73">
        <v>220</v>
      </c>
      <c r="Y73"/>
      <c r="Z73" s="2" t="s">
        <v>1468</v>
      </c>
      <c r="AA73" s="2">
        <v>69.989999999999995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108</v>
      </c>
    </row>
    <row r="74" spans="1:38" s="2" customFormat="1" x14ac:dyDescent="0.35">
      <c r="A74" s="7" t="s">
        <v>0</v>
      </c>
      <c r="B74" s="13">
        <v>44242</v>
      </c>
      <c r="C74" s="3">
        <v>44242.00000000163</v>
      </c>
      <c r="D74" s="7">
        <v>1</v>
      </c>
      <c r="E74" s="8">
        <v>1</v>
      </c>
      <c r="F74" s="6" t="s">
        <v>1804</v>
      </c>
      <c r="G74">
        <v>70</v>
      </c>
      <c r="H74">
        <v>70</v>
      </c>
      <c r="I74">
        <v>42.3</v>
      </c>
      <c r="J74">
        <v>39.76</v>
      </c>
      <c r="K74">
        <v>0</v>
      </c>
      <c r="L74">
        <v>0.87209999999999999</v>
      </c>
      <c r="M74">
        <v>52.674695999999997</v>
      </c>
      <c r="N74">
        <v>0</v>
      </c>
      <c r="O74">
        <v>1151.1510000000001</v>
      </c>
      <c r="P74">
        <v>-291.23399999999998</v>
      </c>
      <c r="Q74">
        <v>1150.1510000000001</v>
      </c>
      <c r="R74">
        <v>-291.23399999999998</v>
      </c>
      <c r="S74">
        <v>-1023.5</v>
      </c>
      <c r="T74">
        <v>249.85</v>
      </c>
      <c r="U74">
        <v>-1023.5</v>
      </c>
      <c r="V74">
        <v>249.85</v>
      </c>
      <c r="W74" t="s">
        <v>1467</v>
      </c>
      <c r="X74">
        <v>220</v>
      </c>
      <c r="Y74"/>
      <c r="Z74" s="2" t="s">
        <v>1468</v>
      </c>
      <c r="AA74" s="2">
        <v>41.05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111</v>
      </c>
    </row>
    <row r="75" spans="1:38" s="2" customFormat="1" x14ac:dyDescent="0.35">
      <c r="A75" s="7" t="s">
        <v>0</v>
      </c>
      <c r="B75" s="13"/>
      <c r="C75" s="3">
        <v>44242.041666668301</v>
      </c>
      <c r="D75" s="7">
        <v>3</v>
      </c>
      <c r="E75" s="8">
        <v>1.0416666666666601</v>
      </c>
      <c r="F75" s="6" t="s">
        <v>1805</v>
      </c>
      <c r="G75">
        <v>70</v>
      </c>
      <c r="H75">
        <v>70</v>
      </c>
      <c r="I75">
        <v>42.3</v>
      </c>
      <c r="J75">
        <v>39.76</v>
      </c>
      <c r="K75">
        <v>0</v>
      </c>
      <c r="L75">
        <v>0.87209999999999999</v>
      </c>
      <c r="M75">
        <v>52.674695999999997</v>
      </c>
      <c r="N75">
        <v>0</v>
      </c>
      <c r="O75">
        <v>1368.4369999999999</v>
      </c>
      <c r="P75">
        <v>-276.91800000000001</v>
      </c>
      <c r="Q75">
        <v>1367.4369999999999</v>
      </c>
      <c r="R75">
        <v>-276.91800000000001</v>
      </c>
      <c r="S75">
        <v>-1301</v>
      </c>
      <c r="T75">
        <v>332.12900000000002</v>
      </c>
      <c r="U75">
        <v>-1301</v>
      </c>
      <c r="V75">
        <v>332.12900000000002</v>
      </c>
      <c r="W75" t="s">
        <v>1467</v>
      </c>
      <c r="X75">
        <v>220</v>
      </c>
      <c r="Y75"/>
      <c r="Z75" s="2">
        <v>6.1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116</v>
      </c>
    </row>
    <row r="76" spans="1:38" s="2" customFormat="1" x14ac:dyDescent="0.35">
      <c r="A76" s="7" t="s">
        <v>0</v>
      </c>
      <c r="B76" s="13"/>
      <c r="C76" s="3">
        <v>44242.083333334973</v>
      </c>
      <c r="D76" s="7">
        <v>5</v>
      </c>
      <c r="E76" s="8">
        <v>1.0833333333333299</v>
      </c>
      <c r="F76" s="6" t="s">
        <v>1806</v>
      </c>
      <c r="G76">
        <v>29.36</v>
      </c>
      <c r="H76">
        <v>29.36</v>
      </c>
      <c r="I76">
        <v>42.3</v>
      </c>
      <c r="J76">
        <v>39.76</v>
      </c>
      <c r="K76">
        <v>0</v>
      </c>
      <c r="L76">
        <v>0.87209999999999999</v>
      </c>
      <c r="M76">
        <v>52.674695999999997</v>
      </c>
      <c r="N76">
        <v>0</v>
      </c>
      <c r="O76">
        <v>1242.6220000000001</v>
      </c>
      <c r="P76">
        <v>-298.02800000000002</v>
      </c>
      <c r="Q76">
        <v>1242.6220000000001</v>
      </c>
      <c r="R76">
        <v>-298.02800000000002</v>
      </c>
      <c r="S76">
        <v>-1241</v>
      </c>
      <c r="T76">
        <v>206.72300000000001</v>
      </c>
      <c r="U76">
        <v>-1240</v>
      </c>
      <c r="V76">
        <v>206.72300000000001</v>
      </c>
      <c r="W76" t="s">
        <v>1467</v>
      </c>
      <c r="X76">
        <v>220</v>
      </c>
      <c r="Y76"/>
      <c r="Z76" s="2" t="s">
        <v>1468</v>
      </c>
      <c r="AA76" s="2">
        <v>41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115</v>
      </c>
    </row>
    <row r="77" spans="1:38" s="2" customFormat="1" x14ac:dyDescent="0.35">
      <c r="A77" s="7" t="s">
        <v>0</v>
      </c>
      <c r="B77" s="13"/>
      <c r="C77" s="3">
        <v>44242.125000001644</v>
      </c>
      <c r="D77" s="7">
        <v>7</v>
      </c>
      <c r="E77" s="8">
        <v>1.125</v>
      </c>
      <c r="F77" s="6" t="s">
        <v>1807</v>
      </c>
      <c r="G77">
        <v>25.96</v>
      </c>
      <c r="H77">
        <v>25.96</v>
      </c>
      <c r="I77">
        <v>42.3</v>
      </c>
      <c r="J77">
        <v>39.76</v>
      </c>
      <c r="K77">
        <v>0</v>
      </c>
      <c r="L77">
        <v>0.87209999999999999</v>
      </c>
      <c r="M77">
        <v>52.674695999999997</v>
      </c>
      <c r="N77">
        <v>0</v>
      </c>
      <c r="O77">
        <v>1238.24</v>
      </c>
      <c r="P77">
        <v>-320.75</v>
      </c>
      <c r="Q77">
        <v>1238.24</v>
      </c>
      <c r="R77">
        <v>-320.75</v>
      </c>
      <c r="S77">
        <v>-1346</v>
      </c>
      <c r="T77">
        <v>165</v>
      </c>
      <c r="U77">
        <v>-1345</v>
      </c>
      <c r="V77">
        <v>165</v>
      </c>
      <c r="W77" t="s">
        <v>1467</v>
      </c>
      <c r="X77">
        <v>220</v>
      </c>
      <c r="Y77"/>
      <c r="Z77" s="2" t="s">
        <v>1468</v>
      </c>
      <c r="AA77" s="2">
        <v>41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115</v>
      </c>
    </row>
    <row r="78" spans="1:38" s="2" customFormat="1" x14ac:dyDescent="0.35">
      <c r="A78" s="7" t="s">
        <v>0</v>
      </c>
      <c r="B78" s="13"/>
      <c r="C78" s="3">
        <v>44242.166666668316</v>
      </c>
      <c r="D78" s="7">
        <v>9</v>
      </c>
      <c r="E78" s="8">
        <v>1.1666666666666601</v>
      </c>
      <c r="F78" s="6" t="s">
        <v>1808</v>
      </c>
      <c r="G78">
        <v>71</v>
      </c>
      <c r="H78">
        <v>71</v>
      </c>
      <c r="I78">
        <v>42.3</v>
      </c>
      <c r="J78">
        <v>39.76</v>
      </c>
      <c r="K78">
        <v>0</v>
      </c>
      <c r="L78">
        <v>0.87209999999999999</v>
      </c>
      <c r="M78">
        <v>52.674695999999997</v>
      </c>
      <c r="N78">
        <v>0</v>
      </c>
      <c r="O78">
        <v>1443.3430000000001</v>
      </c>
      <c r="P78">
        <v>-285.61799999999999</v>
      </c>
      <c r="Q78">
        <v>1442.3430000000001</v>
      </c>
      <c r="R78">
        <v>-285.61799999999999</v>
      </c>
      <c r="S78">
        <v>-1166</v>
      </c>
      <c r="T78">
        <v>255.21700000000001</v>
      </c>
      <c r="U78">
        <v>-1166</v>
      </c>
      <c r="V78">
        <v>255.21700000000001</v>
      </c>
      <c r="W78" t="s">
        <v>1467</v>
      </c>
      <c r="X78">
        <v>220</v>
      </c>
      <c r="Y78"/>
      <c r="Z78" s="2" t="s">
        <v>1468</v>
      </c>
      <c r="AA78" s="2">
        <v>65.95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121</v>
      </c>
    </row>
    <row r="79" spans="1:38" s="2" customFormat="1" x14ac:dyDescent="0.35">
      <c r="A79" s="7" t="s">
        <v>0</v>
      </c>
      <c r="B79" s="13"/>
      <c r="C79" s="3">
        <v>44242.208333334987</v>
      </c>
      <c r="D79" s="7">
        <v>11</v>
      </c>
      <c r="E79" s="8">
        <v>1.2083333333333299</v>
      </c>
      <c r="F79" s="6" t="s">
        <v>1809</v>
      </c>
      <c r="G79">
        <v>70</v>
      </c>
      <c r="H79">
        <v>70</v>
      </c>
      <c r="I79">
        <v>42.3</v>
      </c>
      <c r="J79">
        <v>39.76</v>
      </c>
      <c r="K79">
        <v>0</v>
      </c>
      <c r="L79">
        <v>0.87209999999999999</v>
      </c>
      <c r="M79">
        <v>52.674695999999997</v>
      </c>
      <c r="N79">
        <v>0</v>
      </c>
      <c r="O79">
        <v>1099.2139999999999</v>
      </c>
      <c r="P79">
        <v>-409.50099999999998</v>
      </c>
      <c r="Q79">
        <v>1098.2139999999999</v>
      </c>
      <c r="R79">
        <v>-409.50099999999998</v>
      </c>
      <c r="S79">
        <v>-906</v>
      </c>
      <c r="T79">
        <v>238.8</v>
      </c>
      <c r="U79">
        <v>-906</v>
      </c>
      <c r="V79">
        <v>238.8</v>
      </c>
      <c r="W79" t="s">
        <v>1467</v>
      </c>
      <c r="X79">
        <v>220</v>
      </c>
      <c r="Y79"/>
      <c r="Z79" s="2" t="s">
        <v>1468</v>
      </c>
      <c r="AA79" s="2">
        <v>64.75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121</v>
      </c>
    </row>
    <row r="80" spans="1:38" s="2" customFormat="1" x14ac:dyDescent="0.35">
      <c r="A80" s="7" t="s">
        <v>0</v>
      </c>
      <c r="B80" s="13"/>
      <c r="C80" s="3">
        <v>44242.250000001659</v>
      </c>
      <c r="D80" s="7">
        <v>13</v>
      </c>
      <c r="E80" s="8">
        <v>1.25</v>
      </c>
      <c r="F80" s="6" t="s">
        <v>1810</v>
      </c>
      <c r="G80">
        <v>73.97</v>
      </c>
      <c r="H80">
        <v>73.97</v>
      </c>
      <c r="I80">
        <v>42.3</v>
      </c>
      <c r="J80">
        <v>39.76</v>
      </c>
      <c r="K80">
        <v>0</v>
      </c>
      <c r="L80">
        <v>0.87209999999999999</v>
      </c>
      <c r="M80">
        <v>52.674695999999997</v>
      </c>
      <c r="N80">
        <v>0</v>
      </c>
      <c r="O80">
        <v>1278.1690000000001</v>
      </c>
      <c r="P80">
        <v>-249.43799999999999</v>
      </c>
      <c r="Q80">
        <v>1277.1690000000001</v>
      </c>
      <c r="R80">
        <v>-249.43799999999999</v>
      </c>
      <c r="S80">
        <v>-426</v>
      </c>
      <c r="T80">
        <v>254</v>
      </c>
      <c r="U80">
        <v>-426</v>
      </c>
      <c r="V80">
        <v>254</v>
      </c>
      <c r="W80" t="s">
        <v>1467</v>
      </c>
      <c r="X80">
        <v>105</v>
      </c>
      <c r="Y80"/>
      <c r="Z80" s="2" t="s">
        <v>1468</v>
      </c>
      <c r="AA80" s="2">
        <v>96.37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150</v>
      </c>
    </row>
    <row r="81" spans="1:38" s="2" customFormat="1" x14ac:dyDescent="0.35">
      <c r="A81" s="7" t="s">
        <v>0</v>
      </c>
      <c r="B81" s="13"/>
      <c r="C81" s="3">
        <v>44242.29166666833</v>
      </c>
      <c r="D81" s="7">
        <v>15</v>
      </c>
      <c r="E81" s="8">
        <v>1.2916666666666601</v>
      </c>
      <c r="F81" s="6" t="s">
        <v>1811</v>
      </c>
      <c r="G81">
        <v>73.97</v>
      </c>
      <c r="H81">
        <v>73.97</v>
      </c>
      <c r="I81">
        <v>42.3</v>
      </c>
      <c r="J81">
        <v>39.76</v>
      </c>
      <c r="K81">
        <v>0</v>
      </c>
      <c r="L81">
        <v>0.87209999999999999</v>
      </c>
      <c r="M81">
        <v>52.674695999999997</v>
      </c>
      <c r="N81">
        <v>0</v>
      </c>
      <c r="O81">
        <v>993.04</v>
      </c>
      <c r="P81">
        <v>-724.73599999999999</v>
      </c>
      <c r="Q81">
        <v>992.04</v>
      </c>
      <c r="R81">
        <v>-724.73599999999999</v>
      </c>
      <c r="S81">
        <v>0</v>
      </c>
      <c r="T81">
        <v>250</v>
      </c>
      <c r="U81">
        <v>0</v>
      </c>
      <c r="V81">
        <v>250</v>
      </c>
      <c r="W81" t="s">
        <v>1467</v>
      </c>
      <c r="X81">
        <v>0</v>
      </c>
      <c r="Y81"/>
      <c r="Z81" s="2" t="s">
        <v>1468</v>
      </c>
      <c r="AA81" s="2">
        <v>42.3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188</v>
      </c>
    </row>
    <row r="82" spans="1:38" s="2" customFormat="1" x14ac:dyDescent="0.35">
      <c r="A82" s="7" t="s">
        <v>0</v>
      </c>
      <c r="B82" s="13"/>
      <c r="C82" s="3">
        <v>44242.333333335002</v>
      </c>
      <c r="D82" s="7">
        <v>17</v>
      </c>
      <c r="E82" s="8">
        <v>1.3333333333333299</v>
      </c>
      <c r="F82" s="6" t="s">
        <v>1812</v>
      </c>
      <c r="G82">
        <v>77</v>
      </c>
      <c r="H82">
        <v>77</v>
      </c>
      <c r="I82">
        <v>42.3</v>
      </c>
      <c r="J82">
        <v>40.46</v>
      </c>
      <c r="K82">
        <v>0</v>
      </c>
      <c r="L82">
        <v>0.87209999999999999</v>
      </c>
      <c r="M82">
        <v>53.285165999999997</v>
      </c>
      <c r="N82">
        <v>0</v>
      </c>
      <c r="O82">
        <v>749.76700000000005</v>
      </c>
      <c r="P82">
        <v>-532.57100000000003</v>
      </c>
      <c r="Q82">
        <v>748.76700000000005</v>
      </c>
      <c r="R82">
        <v>-532.57100000000003</v>
      </c>
      <c r="S82">
        <v>0</v>
      </c>
      <c r="T82">
        <v>0</v>
      </c>
      <c r="U82">
        <v>0</v>
      </c>
      <c r="V82">
        <v>0</v>
      </c>
      <c r="W82" t="s">
        <v>1467</v>
      </c>
      <c r="X82">
        <v>0</v>
      </c>
      <c r="Y82"/>
      <c r="Z82" s="2" t="s">
        <v>1468</v>
      </c>
      <c r="AA82" s="2">
        <v>118.88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198</v>
      </c>
    </row>
    <row r="83" spans="1:38" s="2" customFormat="1" x14ac:dyDescent="0.35">
      <c r="A83" s="7" t="s">
        <v>0</v>
      </c>
      <c r="B83" s="13"/>
      <c r="C83" s="3">
        <v>44242.375000001673</v>
      </c>
      <c r="D83" s="7">
        <v>19</v>
      </c>
      <c r="E83" s="8">
        <v>1.375</v>
      </c>
      <c r="F83" s="6" t="s">
        <v>1813</v>
      </c>
      <c r="G83">
        <v>88.5</v>
      </c>
      <c r="H83">
        <v>88.5</v>
      </c>
      <c r="I83">
        <v>42.3</v>
      </c>
      <c r="J83">
        <v>39.979999999999997</v>
      </c>
      <c r="K83">
        <v>0</v>
      </c>
      <c r="L83">
        <v>0.87209999999999999</v>
      </c>
      <c r="M83">
        <v>52.866557999999998</v>
      </c>
      <c r="N83">
        <v>0</v>
      </c>
      <c r="O83">
        <v>924.58199999999999</v>
      </c>
      <c r="P83">
        <v>-34.393999999999998</v>
      </c>
      <c r="Q83">
        <v>923.58199999999999</v>
      </c>
      <c r="R83">
        <v>-34.393999999999998</v>
      </c>
      <c r="S83">
        <v>0</v>
      </c>
      <c r="T83">
        <v>5.4690000000000003</v>
      </c>
      <c r="U83">
        <v>0</v>
      </c>
      <c r="V83">
        <v>5.4690000000000003</v>
      </c>
      <c r="W83" t="s">
        <v>1467</v>
      </c>
      <c r="X83">
        <v>0</v>
      </c>
      <c r="Y83"/>
      <c r="Z83" s="2" t="s">
        <v>1468</v>
      </c>
      <c r="AA83" s="2">
        <v>104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201</v>
      </c>
    </row>
    <row r="84" spans="1:38" s="2" customFormat="1" x14ac:dyDescent="0.35">
      <c r="A84" s="7" t="s">
        <v>0</v>
      </c>
      <c r="B84" s="13"/>
      <c r="C84" s="3">
        <v>44242.416666668345</v>
      </c>
      <c r="D84" s="7">
        <v>21</v>
      </c>
      <c r="E84" s="8">
        <v>1.4166666666666601</v>
      </c>
      <c r="F84" s="6" t="s">
        <v>1814</v>
      </c>
      <c r="G84">
        <v>81</v>
      </c>
      <c r="H84">
        <v>81</v>
      </c>
      <c r="I84">
        <v>42.3</v>
      </c>
      <c r="J84">
        <v>39.92</v>
      </c>
      <c r="K84">
        <v>0</v>
      </c>
      <c r="L84">
        <v>0.87209999999999999</v>
      </c>
      <c r="M84">
        <v>52.814232000000004</v>
      </c>
      <c r="N84">
        <v>0</v>
      </c>
      <c r="O84">
        <v>838.92499999999995</v>
      </c>
      <c r="P84">
        <v>-38.127000000000002</v>
      </c>
      <c r="Q84">
        <v>837.92499999999995</v>
      </c>
      <c r="R84">
        <v>-38.127000000000002</v>
      </c>
      <c r="S84">
        <v>0</v>
      </c>
      <c r="T84">
        <v>0</v>
      </c>
      <c r="U84">
        <v>0</v>
      </c>
      <c r="V84">
        <v>0</v>
      </c>
      <c r="W84" t="s">
        <v>1467</v>
      </c>
      <c r="X84">
        <v>0</v>
      </c>
      <c r="Y84"/>
      <c r="Z84" s="2" t="s">
        <v>1468</v>
      </c>
      <c r="AA84" s="2">
        <v>47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195</v>
      </c>
    </row>
    <row r="85" spans="1:38" s="2" customFormat="1" x14ac:dyDescent="0.35">
      <c r="A85" s="7" t="s">
        <v>0</v>
      </c>
      <c r="B85" s="13"/>
      <c r="C85" s="3">
        <v>44242.458333335017</v>
      </c>
      <c r="D85" s="7">
        <v>23</v>
      </c>
      <c r="E85" s="8">
        <v>1.4583333333333299</v>
      </c>
      <c r="F85" s="6" t="s">
        <v>1815</v>
      </c>
      <c r="G85">
        <v>74</v>
      </c>
      <c r="H85">
        <v>74</v>
      </c>
      <c r="I85">
        <v>42.3</v>
      </c>
      <c r="J85">
        <v>39.93</v>
      </c>
      <c r="K85">
        <v>0</v>
      </c>
      <c r="L85">
        <v>0.87209999999999999</v>
      </c>
      <c r="M85">
        <v>52.822952999999998</v>
      </c>
      <c r="N85">
        <v>0</v>
      </c>
      <c r="O85">
        <v>674.5</v>
      </c>
      <c r="P85">
        <v>-482.12099999999998</v>
      </c>
      <c r="Q85">
        <v>673.5</v>
      </c>
      <c r="R85">
        <v>-482.12099999999998</v>
      </c>
      <c r="S85">
        <v>0</v>
      </c>
      <c r="T85">
        <v>8.75</v>
      </c>
      <c r="U85">
        <v>0</v>
      </c>
      <c r="V85">
        <v>8.75</v>
      </c>
      <c r="W85" t="s">
        <v>1467</v>
      </c>
      <c r="X85">
        <v>0</v>
      </c>
      <c r="Y85"/>
      <c r="Z85" s="2" t="s">
        <v>1468</v>
      </c>
      <c r="AA85" s="2">
        <v>118.88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184</v>
      </c>
    </row>
    <row r="86" spans="1:38" s="2" customFormat="1" x14ac:dyDescent="0.35">
      <c r="A86" s="7" t="s">
        <v>0</v>
      </c>
      <c r="B86" s="13"/>
      <c r="C86" s="3">
        <v>44242.500000001688</v>
      </c>
      <c r="D86" s="7">
        <v>25</v>
      </c>
      <c r="E86" s="8">
        <v>1.5</v>
      </c>
      <c r="F86" s="6" t="s">
        <v>1816</v>
      </c>
      <c r="G86">
        <v>27.5</v>
      </c>
      <c r="H86">
        <v>27.5</v>
      </c>
      <c r="I86">
        <v>42.3</v>
      </c>
      <c r="J86">
        <v>39.979999999999997</v>
      </c>
      <c r="K86">
        <v>0</v>
      </c>
      <c r="L86">
        <v>0.87209999999999999</v>
      </c>
      <c r="M86">
        <v>52.866557999999998</v>
      </c>
      <c r="N86">
        <v>0</v>
      </c>
      <c r="O86">
        <v>679.19</v>
      </c>
      <c r="P86">
        <v>-791.76300000000003</v>
      </c>
      <c r="Q86">
        <v>679.19</v>
      </c>
      <c r="R86">
        <v>-790.76300000000003</v>
      </c>
      <c r="S86">
        <v>0</v>
      </c>
      <c r="T86">
        <v>0</v>
      </c>
      <c r="U86">
        <v>0</v>
      </c>
      <c r="V86">
        <v>0</v>
      </c>
      <c r="W86" t="s">
        <v>1467</v>
      </c>
      <c r="X86">
        <v>0</v>
      </c>
      <c r="Y86"/>
      <c r="Z86" s="2" t="s">
        <v>1468</v>
      </c>
      <c r="AA86" s="2">
        <v>43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178</v>
      </c>
    </row>
    <row r="87" spans="1:38" s="2" customFormat="1" x14ac:dyDescent="0.35">
      <c r="A87" s="7" t="s">
        <v>0</v>
      </c>
      <c r="B87" s="13"/>
      <c r="C87" s="3">
        <v>44242.54166666836</v>
      </c>
      <c r="D87" s="7">
        <v>27</v>
      </c>
      <c r="E87" s="8">
        <v>1.5416666666666601</v>
      </c>
      <c r="F87" s="6" t="s">
        <v>1817</v>
      </c>
      <c r="G87">
        <v>68</v>
      </c>
      <c r="H87">
        <v>68</v>
      </c>
      <c r="I87">
        <v>42.3</v>
      </c>
      <c r="J87">
        <v>39.979999999999997</v>
      </c>
      <c r="K87">
        <v>0</v>
      </c>
      <c r="L87">
        <v>0.87209999999999999</v>
      </c>
      <c r="M87">
        <v>52.866557999999998</v>
      </c>
      <c r="N87">
        <v>0</v>
      </c>
      <c r="O87">
        <v>673.31799999999998</v>
      </c>
      <c r="P87">
        <v>-613.60500000000002</v>
      </c>
      <c r="Q87">
        <v>672.31799999999998</v>
      </c>
      <c r="R87">
        <v>-613.60500000000002</v>
      </c>
      <c r="S87">
        <v>0</v>
      </c>
      <c r="T87">
        <v>10</v>
      </c>
      <c r="U87">
        <v>0</v>
      </c>
      <c r="V87">
        <v>10</v>
      </c>
      <c r="W87" t="s">
        <v>1467</v>
      </c>
      <c r="X87">
        <v>0</v>
      </c>
      <c r="Y87"/>
      <c r="Z87" s="2" t="s">
        <v>1468</v>
      </c>
      <c r="AA87" s="2">
        <v>43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179</v>
      </c>
    </row>
    <row r="88" spans="1:38" s="2" customFormat="1" x14ac:dyDescent="0.35">
      <c r="A88" s="7" t="s">
        <v>0</v>
      </c>
      <c r="B88" s="13"/>
      <c r="C88" s="3">
        <v>44242.583333335031</v>
      </c>
      <c r="D88" s="7">
        <v>29</v>
      </c>
      <c r="E88" s="8">
        <v>1.5833333333333299</v>
      </c>
      <c r="F88" s="6" t="s">
        <v>1818</v>
      </c>
      <c r="G88">
        <v>28</v>
      </c>
      <c r="H88">
        <v>28</v>
      </c>
      <c r="I88">
        <v>42.3</v>
      </c>
      <c r="J88">
        <v>39.9</v>
      </c>
      <c r="K88">
        <v>0</v>
      </c>
      <c r="L88">
        <v>0.87209999999999999</v>
      </c>
      <c r="M88">
        <v>52.796790000000001</v>
      </c>
      <c r="N88">
        <v>0</v>
      </c>
      <c r="O88">
        <v>755.65599999999995</v>
      </c>
      <c r="P88">
        <v>-926.86800000000005</v>
      </c>
      <c r="Q88">
        <v>755.65599999999995</v>
      </c>
      <c r="R88">
        <v>-925.86800000000005</v>
      </c>
      <c r="S88">
        <v>0</v>
      </c>
      <c r="T88">
        <v>69.111000000000004</v>
      </c>
      <c r="U88">
        <v>0</v>
      </c>
      <c r="V88">
        <v>69.111000000000004</v>
      </c>
      <c r="W88" t="s">
        <v>1467</v>
      </c>
      <c r="X88">
        <v>0</v>
      </c>
      <c r="Y88"/>
      <c r="Z88" s="2" t="s">
        <v>1468</v>
      </c>
      <c r="AA88" s="2">
        <v>43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181</v>
      </c>
    </row>
    <row r="89" spans="1:38" s="2" customFormat="1" x14ac:dyDescent="0.35">
      <c r="A89" s="7" t="s">
        <v>0</v>
      </c>
      <c r="B89" s="13"/>
      <c r="C89" s="3">
        <v>44242.625000001703</v>
      </c>
      <c r="D89" s="7">
        <v>31</v>
      </c>
      <c r="E89" s="8">
        <v>1.625</v>
      </c>
      <c r="F89" s="6" t="s">
        <v>1819</v>
      </c>
      <c r="G89">
        <v>41.881839999999997</v>
      </c>
      <c r="H89">
        <v>41.881839999999997</v>
      </c>
      <c r="I89">
        <v>42.3</v>
      </c>
      <c r="J89">
        <v>39.68</v>
      </c>
      <c r="K89">
        <v>0</v>
      </c>
      <c r="L89">
        <v>0.87209999999999999</v>
      </c>
      <c r="M89">
        <v>52.604928000000001</v>
      </c>
      <c r="N89">
        <v>0</v>
      </c>
      <c r="O89">
        <v>656.97900000000004</v>
      </c>
      <c r="P89">
        <v>-665.11300000000006</v>
      </c>
      <c r="Q89">
        <v>656.97900000000004</v>
      </c>
      <c r="R89">
        <v>-664.11300000000006</v>
      </c>
      <c r="S89">
        <v>0</v>
      </c>
      <c r="T89">
        <v>0.5</v>
      </c>
      <c r="U89">
        <v>0</v>
      </c>
      <c r="V89">
        <v>0.5</v>
      </c>
      <c r="W89" t="s">
        <v>1467</v>
      </c>
      <c r="X89">
        <v>4.4000000000000004</v>
      </c>
      <c r="Y89"/>
      <c r="Z89" s="2">
        <v>0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193</v>
      </c>
    </row>
    <row r="90" spans="1:38" s="2" customFormat="1" x14ac:dyDescent="0.35">
      <c r="A90" s="7" t="s">
        <v>0</v>
      </c>
      <c r="B90" s="13"/>
      <c r="C90" s="3">
        <v>44242.666666668374</v>
      </c>
      <c r="D90" s="7">
        <v>33</v>
      </c>
      <c r="E90" s="8">
        <v>1.6666666666666601</v>
      </c>
      <c r="F90" s="6" t="s">
        <v>1820</v>
      </c>
      <c r="G90">
        <v>31</v>
      </c>
      <c r="H90">
        <v>31</v>
      </c>
      <c r="I90">
        <v>42.3</v>
      </c>
      <c r="J90">
        <v>39.630000000000003</v>
      </c>
      <c r="K90">
        <v>0</v>
      </c>
      <c r="L90">
        <v>0.87209999999999999</v>
      </c>
      <c r="M90">
        <v>52.561323000000002</v>
      </c>
      <c r="N90">
        <v>0</v>
      </c>
      <c r="O90">
        <v>628.54100000000005</v>
      </c>
      <c r="P90">
        <v>-755.83</v>
      </c>
      <c r="Q90">
        <v>628.54100000000005</v>
      </c>
      <c r="R90">
        <v>-754.83</v>
      </c>
      <c r="S90">
        <v>0</v>
      </c>
      <c r="T90">
        <v>0</v>
      </c>
      <c r="U90">
        <v>0</v>
      </c>
      <c r="V90">
        <v>0</v>
      </c>
      <c r="W90" t="s">
        <v>1467</v>
      </c>
      <c r="X90">
        <v>0</v>
      </c>
      <c r="Y90"/>
      <c r="Z90" s="2" t="s">
        <v>1468</v>
      </c>
      <c r="AA90" s="2">
        <v>63.2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205</v>
      </c>
    </row>
    <row r="91" spans="1:38" s="2" customFormat="1" x14ac:dyDescent="0.35">
      <c r="A91" s="7" t="s">
        <v>0</v>
      </c>
      <c r="B91" s="13"/>
      <c r="C91" s="3">
        <v>44242.708333335046</v>
      </c>
      <c r="D91" s="7">
        <v>35</v>
      </c>
      <c r="E91" s="8">
        <v>1.7083333333333299</v>
      </c>
      <c r="F91" s="6" t="s">
        <v>1821</v>
      </c>
      <c r="G91">
        <v>85</v>
      </c>
      <c r="H91">
        <v>85</v>
      </c>
      <c r="I91">
        <v>42.3</v>
      </c>
      <c r="J91">
        <v>39.5</v>
      </c>
      <c r="K91">
        <v>0</v>
      </c>
      <c r="L91">
        <v>0.87209999999999999</v>
      </c>
      <c r="M91">
        <v>52.447949999999999</v>
      </c>
      <c r="N91">
        <v>0</v>
      </c>
      <c r="O91">
        <v>821.13800000000003</v>
      </c>
      <c r="P91">
        <v>-235.005</v>
      </c>
      <c r="Q91">
        <v>820.13800000000003</v>
      </c>
      <c r="R91">
        <v>-235.005</v>
      </c>
      <c r="S91">
        <v>0</v>
      </c>
      <c r="T91">
        <v>36.131999999999998</v>
      </c>
      <c r="U91">
        <v>0</v>
      </c>
      <c r="V91">
        <v>36.131999999999998</v>
      </c>
      <c r="W91" t="s">
        <v>1467</v>
      </c>
      <c r="X91">
        <v>18.193000000000001</v>
      </c>
      <c r="Y91"/>
      <c r="Z91" s="2" t="s">
        <v>1468</v>
      </c>
      <c r="AA91" s="2">
        <v>102.14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212</v>
      </c>
    </row>
    <row r="92" spans="1:38" s="2" customFormat="1" x14ac:dyDescent="0.35">
      <c r="A92" s="7" t="s">
        <v>0</v>
      </c>
      <c r="B92" s="13"/>
      <c r="C92" s="3">
        <v>44242.750000001717</v>
      </c>
      <c r="D92" s="7">
        <v>37</v>
      </c>
      <c r="E92" s="8">
        <v>1.75</v>
      </c>
      <c r="F92" s="6" t="s">
        <v>1822</v>
      </c>
      <c r="G92">
        <v>98.999899999999997</v>
      </c>
      <c r="H92">
        <v>98.999899999999997</v>
      </c>
      <c r="I92">
        <v>42.3</v>
      </c>
      <c r="J92">
        <v>39.58</v>
      </c>
      <c r="K92">
        <v>0</v>
      </c>
      <c r="L92">
        <v>0.87209999999999999</v>
      </c>
      <c r="M92">
        <v>52.517717999999995</v>
      </c>
      <c r="N92">
        <v>0</v>
      </c>
      <c r="O92">
        <v>816.08399999999995</v>
      </c>
      <c r="P92">
        <v>-135.85599999999999</v>
      </c>
      <c r="Q92">
        <v>816.08399999999995</v>
      </c>
      <c r="R92">
        <v>-135.85599999999999</v>
      </c>
      <c r="S92">
        <v>0</v>
      </c>
      <c r="T92">
        <v>154.959</v>
      </c>
      <c r="U92">
        <v>0</v>
      </c>
      <c r="V92">
        <v>153.959</v>
      </c>
      <c r="W92" t="s">
        <v>1467</v>
      </c>
      <c r="X92">
        <v>75.617000000000004</v>
      </c>
      <c r="Y92"/>
      <c r="Z92" s="2" t="s">
        <v>1468</v>
      </c>
      <c r="AA92" s="2">
        <v>77.400000000000006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209</v>
      </c>
    </row>
    <row r="93" spans="1:38" s="2" customFormat="1" x14ac:dyDescent="0.35">
      <c r="A93" s="7" t="s">
        <v>0</v>
      </c>
      <c r="B93" s="13"/>
      <c r="C93" s="3">
        <v>44242.791666668389</v>
      </c>
      <c r="D93" s="7">
        <v>39</v>
      </c>
      <c r="E93" s="8">
        <v>1.7916666666666601</v>
      </c>
      <c r="F93" s="6" t="s">
        <v>1823</v>
      </c>
      <c r="G93">
        <v>81.5</v>
      </c>
      <c r="H93">
        <v>81.5</v>
      </c>
      <c r="I93">
        <v>42.3</v>
      </c>
      <c r="J93">
        <v>39.58</v>
      </c>
      <c r="K93">
        <v>0</v>
      </c>
      <c r="L93">
        <v>0.87209999999999999</v>
      </c>
      <c r="M93">
        <v>52.517717999999995</v>
      </c>
      <c r="N93">
        <v>0</v>
      </c>
      <c r="O93">
        <v>643.81200000000001</v>
      </c>
      <c r="P93">
        <v>-543.81899999999996</v>
      </c>
      <c r="Q93">
        <v>642.81200000000001</v>
      </c>
      <c r="R93">
        <v>-543.81899999999996</v>
      </c>
      <c r="S93">
        <v>0</v>
      </c>
      <c r="T93">
        <v>0</v>
      </c>
      <c r="U93">
        <v>0</v>
      </c>
      <c r="V93">
        <v>0</v>
      </c>
      <c r="W93" t="s">
        <v>1467</v>
      </c>
      <c r="X93">
        <v>19.5</v>
      </c>
      <c r="Y93"/>
      <c r="Z93" s="2" t="s">
        <v>1468</v>
      </c>
      <c r="AA93" s="2">
        <v>95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207</v>
      </c>
    </row>
    <row r="94" spans="1:38" s="2" customFormat="1" x14ac:dyDescent="0.35">
      <c r="A94" s="7" t="s">
        <v>0</v>
      </c>
      <c r="B94" s="13"/>
      <c r="C94" s="3">
        <v>44242.83333333506</v>
      </c>
      <c r="D94" s="7">
        <v>41</v>
      </c>
      <c r="E94" s="8">
        <v>1.8333333333333299</v>
      </c>
      <c r="F94" s="6" t="s">
        <v>1824</v>
      </c>
      <c r="G94">
        <v>84.84</v>
      </c>
      <c r="H94">
        <v>84.84</v>
      </c>
      <c r="I94">
        <v>42.3</v>
      </c>
      <c r="J94">
        <v>39.58</v>
      </c>
      <c r="K94">
        <v>0</v>
      </c>
      <c r="L94">
        <v>0.87209999999999999</v>
      </c>
      <c r="M94">
        <v>52.517717999999995</v>
      </c>
      <c r="N94">
        <v>0</v>
      </c>
      <c r="O94">
        <v>607.62199999999996</v>
      </c>
      <c r="P94">
        <v>-151.941</v>
      </c>
      <c r="Q94">
        <v>606.62199999999996</v>
      </c>
      <c r="R94">
        <v>-151.941</v>
      </c>
      <c r="S94">
        <v>0</v>
      </c>
      <c r="T94">
        <v>81.456000000000003</v>
      </c>
      <c r="U94">
        <v>0</v>
      </c>
      <c r="V94">
        <v>81.456000000000003</v>
      </c>
      <c r="W94" t="s">
        <v>1467</v>
      </c>
      <c r="X94">
        <v>0</v>
      </c>
      <c r="Y94"/>
      <c r="Z94" s="2" t="s">
        <v>1468</v>
      </c>
      <c r="AA94" s="2">
        <v>75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205</v>
      </c>
    </row>
    <row r="95" spans="1:38" s="2" customFormat="1" x14ac:dyDescent="0.35">
      <c r="A95" s="7" t="s">
        <v>0</v>
      </c>
      <c r="B95" s="13"/>
      <c r="C95" s="3">
        <v>44242.875000001732</v>
      </c>
      <c r="D95" s="7">
        <v>43</v>
      </c>
      <c r="E95" s="8">
        <v>1.875</v>
      </c>
      <c r="F95" s="6" t="s">
        <v>1825</v>
      </c>
      <c r="G95">
        <v>65</v>
      </c>
      <c r="H95">
        <v>65</v>
      </c>
      <c r="I95">
        <v>42.3</v>
      </c>
      <c r="J95">
        <v>39.58</v>
      </c>
      <c r="K95">
        <v>0</v>
      </c>
      <c r="L95">
        <v>0.87209999999999999</v>
      </c>
      <c r="M95">
        <v>52.517717999999995</v>
      </c>
      <c r="N95">
        <v>0</v>
      </c>
      <c r="O95">
        <v>1167.4670000000001</v>
      </c>
      <c r="P95">
        <v>-891.36599999999999</v>
      </c>
      <c r="Q95">
        <v>1166.4670000000001</v>
      </c>
      <c r="R95">
        <v>-891.36599999999999</v>
      </c>
      <c r="S95">
        <v>-89</v>
      </c>
      <c r="T95">
        <v>0</v>
      </c>
      <c r="U95">
        <v>-89</v>
      </c>
      <c r="V95">
        <v>0</v>
      </c>
      <c r="W95" t="s">
        <v>1467</v>
      </c>
      <c r="X95">
        <v>0</v>
      </c>
      <c r="Y95"/>
      <c r="Z95" s="2" t="s">
        <v>1468</v>
      </c>
      <c r="AA95" s="2">
        <v>68.5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172</v>
      </c>
    </row>
    <row r="96" spans="1:38" s="2" customFormat="1" x14ac:dyDescent="0.35">
      <c r="A96" s="7" t="s">
        <v>0</v>
      </c>
      <c r="B96" s="13"/>
      <c r="C96" s="3">
        <v>44242.916666668403</v>
      </c>
      <c r="D96" s="7">
        <v>45</v>
      </c>
      <c r="E96" s="8">
        <v>1.9166666666666601</v>
      </c>
      <c r="F96" s="6" t="s">
        <v>1826</v>
      </c>
      <c r="G96">
        <v>32</v>
      </c>
      <c r="H96">
        <v>32</v>
      </c>
      <c r="I96">
        <v>42.3</v>
      </c>
      <c r="J96">
        <v>39.58</v>
      </c>
      <c r="K96">
        <v>0</v>
      </c>
      <c r="L96">
        <v>0.87209999999999999</v>
      </c>
      <c r="M96">
        <v>52.517717999999995</v>
      </c>
      <c r="N96">
        <v>0</v>
      </c>
      <c r="O96">
        <v>1529.722</v>
      </c>
      <c r="P96">
        <v>-1285.2059999999999</v>
      </c>
      <c r="Q96">
        <v>1529.722</v>
      </c>
      <c r="R96">
        <v>-1284.2059999999999</v>
      </c>
      <c r="S96">
        <v>-435</v>
      </c>
      <c r="T96">
        <v>0</v>
      </c>
      <c r="U96">
        <v>-435</v>
      </c>
      <c r="V96">
        <v>0</v>
      </c>
      <c r="W96" t="s">
        <v>1467</v>
      </c>
      <c r="X96">
        <v>115</v>
      </c>
      <c r="Y96"/>
      <c r="Z96" s="2" t="s">
        <v>1468</v>
      </c>
      <c r="AA96" s="2">
        <v>67.05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147</v>
      </c>
    </row>
    <row r="97" spans="1:38" s="2" customFormat="1" x14ac:dyDescent="0.35">
      <c r="A97" s="7" t="s">
        <v>0</v>
      </c>
      <c r="B97" s="13"/>
      <c r="C97" s="3">
        <v>44242.958333335075</v>
      </c>
      <c r="D97" s="7">
        <v>47</v>
      </c>
      <c r="E97" s="8">
        <v>1.9583333333333299</v>
      </c>
      <c r="F97" s="6" t="s">
        <v>1827</v>
      </c>
      <c r="G97">
        <v>68.5</v>
      </c>
      <c r="H97">
        <v>68.5</v>
      </c>
      <c r="I97">
        <v>42.3</v>
      </c>
      <c r="J97">
        <v>39.58</v>
      </c>
      <c r="K97">
        <v>0</v>
      </c>
      <c r="L97">
        <v>0.87209999999999999</v>
      </c>
      <c r="M97">
        <v>52.517717999999995</v>
      </c>
      <c r="N97">
        <v>0</v>
      </c>
      <c r="O97">
        <v>1641.904</v>
      </c>
      <c r="P97">
        <v>-1027.808</v>
      </c>
      <c r="Q97">
        <v>1640.904</v>
      </c>
      <c r="R97">
        <v>-1027.808</v>
      </c>
      <c r="S97">
        <v>-502.5</v>
      </c>
      <c r="T97">
        <v>0</v>
      </c>
      <c r="U97">
        <v>-502.5</v>
      </c>
      <c r="V97">
        <v>0</v>
      </c>
      <c r="W97" t="s">
        <v>1467</v>
      </c>
      <c r="X97">
        <v>220</v>
      </c>
      <c r="Y97"/>
      <c r="Z97" s="2" t="s">
        <v>1468</v>
      </c>
      <c r="AA97" s="2">
        <v>67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127</v>
      </c>
    </row>
    <row r="98" spans="1:38" s="2" customFormat="1" x14ac:dyDescent="0.35">
      <c r="A98" s="7" t="s">
        <v>0</v>
      </c>
      <c r="B98" s="13">
        <v>44243</v>
      </c>
      <c r="C98" s="3">
        <v>44243.000000001746</v>
      </c>
      <c r="D98" s="7">
        <v>1</v>
      </c>
      <c r="E98" s="8">
        <v>2</v>
      </c>
      <c r="F98" s="6" t="s">
        <v>1828</v>
      </c>
      <c r="G98">
        <v>35</v>
      </c>
      <c r="H98">
        <v>35</v>
      </c>
      <c r="I98">
        <v>42.5</v>
      </c>
      <c r="J98">
        <v>39.58</v>
      </c>
      <c r="K98">
        <v>0</v>
      </c>
      <c r="L98">
        <v>0.87050000000000005</v>
      </c>
      <c r="M98">
        <v>52.454390000000004</v>
      </c>
      <c r="N98">
        <v>0</v>
      </c>
      <c r="O98">
        <v>1720.289</v>
      </c>
      <c r="P98">
        <v>-1222.748</v>
      </c>
      <c r="Q98">
        <v>1719.289</v>
      </c>
      <c r="R98">
        <v>-1222.748</v>
      </c>
      <c r="S98">
        <v>-490</v>
      </c>
      <c r="T98">
        <v>0</v>
      </c>
      <c r="U98">
        <v>-490</v>
      </c>
      <c r="V98">
        <v>0</v>
      </c>
      <c r="W98" t="s">
        <v>1467</v>
      </c>
      <c r="X98">
        <v>219</v>
      </c>
      <c r="Y98"/>
      <c r="Z98" s="2" t="s">
        <v>1468</v>
      </c>
      <c r="AA98" s="2" t="s">
        <v>1468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126</v>
      </c>
    </row>
    <row r="99" spans="1:38" s="2" customFormat="1" x14ac:dyDescent="0.35">
      <c r="A99" s="7" t="s">
        <v>0</v>
      </c>
      <c r="B99" s="13"/>
      <c r="C99" s="3">
        <v>44243.041666668418</v>
      </c>
      <c r="D99" s="7">
        <v>3</v>
      </c>
      <c r="E99" s="8">
        <v>2.0416666666666599</v>
      </c>
      <c r="F99" s="6" t="s">
        <v>1829</v>
      </c>
      <c r="G99">
        <v>8.5</v>
      </c>
      <c r="H99">
        <v>8.5</v>
      </c>
      <c r="I99">
        <v>42.5</v>
      </c>
      <c r="J99">
        <v>39.58</v>
      </c>
      <c r="K99">
        <v>0</v>
      </c>
      <c r="L99">
        <v>0.87050000000000005</v>
      </c>
      <c r="M99">
        <v>52.454390000000004</v>
      </c>
      <c r="N99">
        <v>0</v>
      </c>
      <c r="O99">
        <v>1823.1980000000001</v>
      </c>
      <c r="P99">
        <v>-1392.62</v>
      </c>
      <c r="Q99">
        <v>1823.1980000000001</v>
      </c>
      <c r="R99">
        <v>-1392.62</v>
      </c>
      <c r="S99">
        <v>-490</v>
      </c>
      <c r="T99">
        <v>0</v>
      </c>
      <c r="U99">
        <v>-489</v>
      </c>
      <c r="V99">
        <v>0</v>
      </c>
      <c r="W99" t="s">
        <v>1467</v>
      </c>
      <c r="X99">
        <v>219</v>
      </c>
      <c r="Y99"/>
      <c r="Z99" s="2" t="s">
        <v>1468</v>
      </c>
      <c r="AA99" s="2">
        <v>42.3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127</v>
      </c>
    </row>
    <row r="100" spans="1:38" s="2" customFormat="1" x14ac:dyDescent="0.35">
      <c r="A100" s="7" t="s">
        <v>0</v>
      </c>
      <c r="B100" s="13"/>
      <c r="C100" s="3">
        <v>44243.083333335089</v>
      </c>
      <c r="D100" s="7">
        <v>5</v>
      </c>
      <c r="E100" s="8">
        <v>2.0833333333333299</v>
      </c>
      <c r="F100" s="6" t="s">
        <v>1830</v>
      </c>
      <c r="G100">
        <v>8</v>
      </c>
      <c r="H100">
        <v>8</v>
      </c>
      <c r="I100">
        <v>42.5</v>
      </c>
      <c r="J100">
        <v>39.58</v>
      </c>
      <c r="K100">
        <v>0</v>
      </c>
      <c r="L100">
        <v>0.87050000000000005</v>
      </c>
      <c r="M100">
        <v>52.454390000000004</v>
      </c>
      <c r="N100">
        <v>0</v>
      </c>
      <c r="O100">
        <v>1865.576</v>
      </c>
      <c r="P100">
        <v>-1639.1469999999999</v>
      </c>
      <c r="Q100">
        <v>1865.576</v>
      </c>
      <c r="R100">
        <v>-1639.1469999999999</v>
      </c>
      <c r="S100">
        <v>-490</v>
      </c>
      <c r="T100">
        <v>30</v>
      </c>
      <c r="U100">
        <v>-489</v>
      </c>
      <c r="V100">
        <v>30</v>
      </c>
      <c r="W100" t="s">
        <v>1467</v>
      </c>
      <c r="X100">
        <v>219</v>
      </c>
      <c r="Y100"/>
      <c r="Z100" s="2" t="s">
        <v>1468</v>
      </c>
      <c r="AA100" s="2">
        <v>68.5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128</v>
      </c>
    </row>
    <row r="101" spans="1:38" s="2" customFormat="1" x14ac:dyDescent="0.35">
      <c r="A101" s="7" t="s">
        <v>0</v>
      </c>
      <c r="B101" s="13"/>
      <c r="C101" s="3">
        <v>44243.125000001761</v>
      </c>
      <c r="D101" s="7">
        <v>7</v>
      </c>
      <c r="E101" s="8">
        <v>2.125</v>
      </c>
      <c r="F101" s="6" t="s">
        <v>1831</v>
      </c>
      <c r="G101">
        <v>67.25</v>
      </c>
      <c r="H101">
        <v>67.25</v>
      </c>
      <c r="I101">
        <v>42.5</v>
      </c>
      <c r="J101">
        <v>39.58</v>
      </c>
      <c r="K101">
        <v>0</v>
      </c>
      <c r="L101">
        <v>0.87050000000000005</v>
      </c>
      <c r="M101">
        <v>52.454390000000004</v>
      </c>
      <c r="N101">
        <v>0</v>
      </c>
      <c r="O101">
        <v>2246.8939999999998</v>
      </c>
      <c r="P101">
        <v>-1728.3979999999999</v>
      </c>
      <c r="Q101">
        <v>2245.8939999999998</v>
      </c>
      <c r="R101">
        <v>-1728.3979999999999</v>
      </c>
      <c r="S101">
        <v>-490</v>
      </c>
      <c r="T101">
        <v>120</v>
      </c>
      <c r="U101">
        <v>-490</v>
      </c>
      <c r="V101">
        <v>120</v>
      </c>
      <c r="W101" t="s">
        <v>1467</v>
      </c>
      <c r="X101">
        <v>220</v>
      </c>
      <c r="Y101"/>
      <c r="Z101" s="2" t="s">
        <v>1468</v>
      </c>
      <c r="AA101" s="2">
        <v>68.5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134</v>
      </c>
    </row>
    <row r="102" spans="1:38" s="2" customFormat="1" x14ac:dyDescent="0.35">
      <c r="A102" s="7" t="s">
        <v>0</v>
      </c>
      <c r="B102" s="13"/>
      <c r="C102" s="3">
        <v>44243.166666668432</v>
      </c>
      <c r="D102" s="7">
        <v>9</v>
      </c>
      <c r="E102" s="8">
        <v>2.1666666666666599</v>
      </c>
      <c r="F102" s="6" t="s">
        <v>1832</v>
      </c>
      <c r="G102">
        <v>38</v>
      </c>
      <c r="H102">
        <v>38</v>
      </c>
      <c r="I102">
        <v>42.5</v>
      </c>
      <c r="J102">
        <v>39.58</v>
      </c>
      <c r="K102">
        <v>0</v>
      </c>
      <c r="L102">
        <v>0.87050000000000005</v>
      </c>
      <c r="M102">
        <v>52.454390000000004</v>
      </c>
      <c r="N102">
        <v>0</v>
      </c>
      <c r="O102">
        <v>38</v>
      </c>
      <c r="P102">
        <v>0.13900000000000001</v>
      </c>
      <c r="Q102">
        <v>2036.877</v>
      </c>
      <c r="R102">
        <v>-1895.527</v>
      </c>
      <c r="S102">
        <v>2036.877</v>
      </c>
      <c r="T102">
        <v>-1894.732</v>
      </c>
      <c r="U102">
        <v>-490</v>
      </c>
      <c r="V102">
        <v>87.5</v>
      </c>
      <c r="W102">
        <v>-489.79500000000002</v>
      </c>
      <c r="X102">
        <v>220</v>
      </c>
      <c r="Y102"/>
      <c r="Z102" s="2" t="s">
        <v>1468</v>
      </c>
      <c r="AA102" s="2">
        <v>68.5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132</v>
      </c>
    </row>
    <row r="103" spans="1:38" s="2" customFormat="1" x14ac:dyDescent="0.35">
      <c r="A103" s="7" t="s">
        <v>0</v>
      </c>
      <c r="B103" s="13"/>
      <c r="C103" s="3">
        <v>44243.208333335104</v>
      </c>
      <c r="D103" s="7">
        <v>11</v>
      </c>
      <c r="E103" s="8">
        <v>2.2083333333333299</v>
      </c>
      <c r="F103" s="6" t="s">
        <v>1833</v>
      </c>
      <c r="G103">
        <v>41</v>
      </c>
      <c r="H103">
        <v>41</v>
      </c>
      <c r="I103">
        <v>42.5</v>
      </c>
      <c r="J103">
        <v>39.58</v>
      </c>
      <c r="K103">
        <v>0</v>
      </c>
      <c r="L103">
        <v>0.87050000000000005</v>
      </c>
      <c r="M103">
        <v>52.454390000000004</v>
      </c>
      <c r="N103">
        <v>0</v>
      </c>
      <c r="O103">
        <v>41</v>
      </c>
      <c r="P103">
        <v>0.16700000000000001</v>
      </c>
      <c r="Q103">
        <v>2057.614</v>
      </c>
      <c r="R103">
        <v>-2004.75</v>
      </c>
      <c r="S103">
        <v>2057.614</v>
      </c>
      <c r="T103">
        <v>-2003.9459999999999</v>
      </c>
      <c r="U103">
        <v>-490</v>
      </c>
      <c r="V103">
        <v>75</v>
      </c>
      <c r="W103">
        <v>-489.80399999999997</v>
      </c>
      <c r="X103">
        <v>453.5</v>
      </c>
      <c r="Y103"/>
      <c r="Z103" s="2" t="s">
        <v>1468</v>
      </c>
      <c r="AA103" s="2">
        <v>68.5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133</v>
      </c>
    </row>
    <row r="104" spans="1:38" s="2" customFormat="1" x14ac:dyDescent="0.35">
      <c r="A104" s="7" t="s">
        <v>0</v>
      </c>
      <c r="B104" s="13"/>
      <c r="C104" s="3">
        <v>44243.250000001775</v>
      </c>
      <c r="D104" s="7">
        <v>13</v>
      </c>
      <c r="E104" s="8">
        <v>2.25</v>
      </c>
      <c r="F104" s="6" t="s">
        <v>1834</v>
      </c>
      <c r="G104">
        <v>0</v>
      </c>
      <c r="H104">
        <v>0</v>
      </c>
      <c r="I104">
        <v>42.5</v>
      </c>
      <c r="J104">
        <v>39.58</v>
      </c>
      <c r="K104">
        <v>0</v>
      </c>
      <c r="L104">
        <v>0.87050000000000005</v>
      </c>
      <c r="M104">
        <v>52.454390000000004</v>
      </c>
      <c r="N104">
        <v>0</v>
      </c>
      <c r="O104">
        <v>2036.2639999999999</v>
      </c>
      <c r="P104">
        <v>-2071.5450000000001</v>
      </c>
      <c r="Q104">
        <v>2036.2639999999999</v>
      </c>
      <c r="R104">
        <v>-2070.5450000000001</v>
      </c>
      <c r="S104">
        <v>-297.5</v>
      </c>
      <c r="T104">
        <v>0</v>
      </c>
      <c r="U104">
        <v>-297.5</v>
      </c>
      <c r="V104">
        <v>0</v>
      </c>
      <c r="W104" t="s">
        <v>1467</v>
      </c>
      <c r="X104">
        <v>105</v>
      </c>
      <c r="Y104"/>
      <c r="Z104" s="2" t="s">
        <v>1468</v>
      </c>
      <c r="AA104" s="2">
        <v>75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141</v>
      </c>
    </row>
    <row r="105" spans="1:38" s="2" customFormat="1" x14ac:dyDescent="0.35">
      <c r="A105" s="7" t="s">
        <v>0</v>
      </c>
      <c r="B105" s="13"/>
      <c r="C105" s="3">
        <v>44243.291666668447</v>
      </c>
      <c r="D105" s="7">
        <v>15</v>
      </c>
      <c r="E105" s="8">
        <v>2.2916666666666599</v>
      </c>
      <c r="F105" s="6" t="s">
        <v>1835</v>
      </c>
      <c r="G105">
        <v>0</v>
      </c>
      <c r="H105">
        <v>0</v>
      </c>
      <c r="I105">
        <v>42.5</v>
      </c>
      <c r="J105">
        <v>39.58</v>
      </c>
      <c r="K105">
        <v>0</v>
      </c>
      <c r="L105">
        <v>0.87050000000000005</v>
      </c>
      <c r="M105">
        <v>52.454390000000004</v>
      </c>
      <c r="N105">
        <v>0</v>
      </c>
      <c r="O105">
        <v>0</v>
      </c>
      <c r="P105">
        <v>1</v>
      </c>
      <c r="Q105">
        <v>1024.2550000000001</v>
      </c>
      <c r="R105">
        <v>-1856.144</v>
      </c>
      <c r="S105">
        <v>1024.2550000000001</v>
      </c>
      <c r="T105">
        <v>-1855.145</v>
      </c>
      <c r="U105">
        <v>-100.5</v>
      </c>
      <c r="V105">
        <v>500</v>
      </c>
      <c r="W105">
        <v>-100.5</v>
      </c>
      <c r="X105">
        <v>849</v>
      </c>
      <c r="Y105"/>
      <c r="Z105" s="2">
        <v>0.5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169</v>
      </c>
    </row>
    <row r="106" spans="1:38" s="2" customFormat="1" x14ac:dyDescent="0.35">
      <c r="A106" s="7" t="s">
        <v>0</v>
      </c>
      <c r="B106" s="13"/>
      <c r="C106" s="3">
        <v>44243.333333335118</v>
      </c>
      <c r="D106" s="7">
        <v>17</v>
      </c>
      <c r="E106" s="8">
        <v>2.3333333333333299</v>
      </c>
      <c r="F106" s="6" t="s">
        <v>1836</v>
      </c>
      <c r="G106">
        <v>21</v>
      </c>
      <c r="H106">
        <v>21</v>
      </c>
      <c r="I106">
        <v>42.5</v>
      </c>
      <c r="J106">
        <v>39.76</v>
      </c>
      <c r="K106">
        <v>0</v>
      </c>
      <c r="L106">
        <v>0.87050000000000005</v>
      </c>
      <c r="M106">
        <v>52.611080000000001</v>
      </c>
      <c r="N106">
        <v>0</v>
      </c>
      <c r="O106">
        <v>21</v>
      </c>
      <c r="P106">
        <v>0.41699999999999998</v>
      </c>
      <c r="Q106">
        <v>1332.509</v>
      </c>
      <c r="R106">
        <v>-1726.7829999999999</v>
      </c>
      <c r="S106">
        <v>1332.509</v>
      </c>
      <c r="T106">
        <v>-1725.8389999999999</v>
      </c>
      <c r="U106">
        <v>-100.5</v>
      </c>
      <c r="V106">
        <v>294.75299999999999</v>
      </c>
      <c r="W106">
        <v>-100.44499999999999</v>
      </c>
      <c r="X106">
        <v>0</v>
      </c>
      <c r="Y106"/>
      <c r="Z106" s="2" t="s">
        <v>1468</v>
      </c>
      <c r="AA106" s="2">
        <v>75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171</v>
      </c>
    </row>
    <row r="107" spans="1:38" s="2" customFormat="1" x14ac:dyDescent="0.35">
      <c r="A107" s="7" t="s">
        <v>0</v>
      </c>
      <c r="B107" s="13"/>
      <c r="C107" s="3">
        <v>44243.37500000179</v>
      </c>
      <c r="D107" s="7">
        <v>19</v>
      </c>
      <c r="E107" s="8">
        <v>2.375</v>
      </c>
      <c r="F107" s="6" t="s">
        <v>1837</v>
      </c>
      <c r="G107">
        <v>42.25</v>
      </c>
      <c r="H107">
        <v>42.25</v>
      </c>
      <c r="I107">
        <v>42.5</v>
      </c>
      <c r="J107">
        <v>40.380000000000003</v>
      </c>
      <c r="K107">
        <v>0</v>
      </c>
      <c r="L107">
        <v>0.87050000000000005</v>
      </c>
      <c r="M107">
        <v>53.150790000000008</v>
      </c>
      <c r="N107">
        <v>0</v>
      </c>
      <c r="O107">
        <v>42.25</v>
      </c>
      <c r="P107">
        <v>0</v>
      </c>
      <c r="Q107">
        <v>1409.0050000000001</v>
      </c>
      <c r="R107">
        <v>-1415.3330000000001</v>
      </c>
      <c r="S107">
        <v>1409.0050000000001</v>
      </c>
      <c r="T107">
        <v>-1414.4</v>
      </c>
      <c r="U107">
        <v>-100.5</v>
      </c>
      <c r="V107">
        <v>0.27800000000000002</v>
      </c>
      <c r="W107">
        <v>-100.434</v>
      </c>
      <c r="X107">
        <v>0</v>
      </c>
      <c r="Y107"/>
      <c r="Z107" s="2" t="s">
        <v>1468</v>
      </c>
      <c r="AA107" s="2">
        <v>82.45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173</v>
      </c>
    </row>
    <row r="108" spans="1:38" s="2" customFormat="1" x14ac:dyDescent="0.35">
      <c r="A108" s="7" t="s">
        <v>0</v>
      </c>
      <c r="B108" s="13"/>
      <c r="C108" s="3">
        <v>44243.416666668461</v>
      </c>
      <c r="D108" s="7">
        <v>21</v>
      </c>
      <c r="E108" s="8">
        <v>2.4166666666666599</v>
      </c>
      <c r="F108" s="6" t="s">
        <v>1838</v>
      </c>
      <c r="G108">
        <v>72</v>
      </c>
      <c r="H108">
        <v>72</v>
      </c>
      <c r="I108">
        <v>42.5</v>
      </c>
      <c r="J108">
        <v>40.42</v>
      </c>
      <c r="K108">
        <v>0</v>
      </c>
      <c r="L108">
        <v>0.87050000000000005</v>
      </c>
      <c r="M108">
        <v>53.185610000000004</v>
      </c>
      <c r="N108">
        <v>0</v>
      </c>
      <c r="O108">
        <v>1856.7850000000001</v>
      </c>
      <c r="P108">
        <v>-1393.8689999999999</v>
      </c>
      <c r="Q108">
        <v>1855.7850000000001</v>
      </c>
      <c r="R108">
        <v>-1393.8689999999999</v>
      </c>
      <c r="S108">
        <v>-100.5</v>
      </c>
      <c r="T108">
        <v>27.565000000000001</v>
      </c>
      <c r="U108">
        <v>-100.5</v>
      </c>
      <c r="V108">
        <v>27.565000000000001</v>
      </c>
      <c r="W108" t="s">
        <v>1467</v>
      </c>
      <c r="X108">
        <v>0</v>
      </c>
      <c r="Y108"/>
      <c r="Z108" s="2" t="s">
        <v>1468</v>
      </c>
      <c r="AA108" s="2">
        <v>82.45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171</v>
      </c>
    </row>
    <row r="109" spans="1:38" s="2" customFormat="1" x14ac:dyDescent="0.35">
      <c r="A109" s="7" t="s">
        <v>0</v>
      </c>
      <c r="B109" s="13"/>
      <c r="C109" s="3">
        <v>44243.458333335133</v>
      </c>
      <c r="D109" s="7">
        <v>23</v>
      </c>
      <c r="E109" s="8">
        <v>2.4583333333333299</v>
      </c>
      <c r="F109" s="6" t="s">
        <v>1839</v>
      </c>
      <c r="G109">
        <v>68.95</v>
      </c>
      <c r="H109">
        <v>68.95</v>
      </c>
      <c r="I109">
        <v>42.5</v>
      </c>
      <c r="J109">
        <v>40.299999999999997</v>
      </c>
      <c r="K109">
        <v>0</v>
      </c>
      <c r="L109">
        <v>0.87050000000000005</v>
      </c>
      <c r="M109">
        <v>53.081150000000001</v>
      </c>
      <c r="N109">
        <v>0</v>
      </c>
      <c r="O109">
        <v>1230.1669999999999</v>
      </c>
      <c r="P109">
        <v>-1038.8050000000001</v>
      </c>
      <c r="Q109">
        <v>1229.1669999999999</v>
      </c>
      <c r="R109">
        <v>-1038.8050000000001</v>
      </c>
      <c r="S109">
        <v>-100.5</v>
      </c>
      <c r="T109">
        <v>13.734</v>
      </c>
      <c r="U109">
        <v>-100.5</v>
      </c>
      <c r="V109">
        <v>13.734</v>
      </c>
      <c r="W109" t="s">
        <v>1467</v>
      </c>
      <c r="X109">
        <v>0</v>
      </c>
      <c r="Y109"/>
      <c r="Z109" s="2" t="s">
        <v>1468</v>
      </c>
      <c r="AA109" s="2">
        <v>42.77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160</v>
      </c>
    </row>
    <row r="110" spans="1:38" s="2" customFormat="1" x14ac:dyDescent="0.35">
      <c r="A110" s="7" t="s">
        <v>0</v>
      </c>
      <c r="B110" s="13"/>
      <c r="C110" s="3">
        <v>44243.500000001804</v>
      </c>
      <c r="D110" s="7">
        <v>25</v>
      </c>
      <c r="E110" s="8">
        <v>2.5</v>
      </c>
      <c r="F110" s="6" t="s">
        <v>1840</v>
      </c>
      <c r="G110">
        <v>7.1</v>
      </c>
      <c r="H110">
        <v>7.1</v>
      </c>
      <c r="I110">
        <v>42.5</v>
      </c>
      <c r="J110">
        <v>39.950000000000003</v>
      </c>
      <c r="K110">
        <v>0</v>
      </c>
      <c r="L110">
        <v>0.87050000000000005</v>
      </c>
      <c r="M110">
        <v>52.776475000000005</v>
      </c>
      <c r="N110">
        <v>0</v>
      </c>
      <c r="O110">
        <v>1157.5419999999999</v>
      </c>
      <c r="P110">
        <v>-1100.5940000000001</v>
      </c>
      <c r="Q110">
        <v>1157.5419999999999</v>
      </c>
      <c r="R110">
        <v>-1099.5940000000001</v>
      </c>
      <c r="S110">
        <v>-89</v>
      </c>
      <c r="T110">
        <v>20</v>
      </c>
      <c r="U110">
        <v>-89</v>
      </c>
      <c r="V110">
        <v>20</v>
      </c>
      <c r="W110" t="s">
        <v>1467</v>
      </c>
      <c r="X110">
        <v>0</v>
      </c>
      <c r="Y110"/>
      <c r="Z110" s="2" t="s">
        <v>1468</v>
      </c>
      <c r="AA110" s="2">
        <v>42.65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157</v>
      </c>
    </row>
    <row r="111" spans="1:38" s="2" customFormat="1" x14ac:dyDescent="0.35">
      <c r="A111" s="7" t="s">
        <v>0</v>
      </c>
      <c r="B111" s="13"/>
      <c r="C111" s="3">
        <v>44243.541666668476</v>
      </c>
      <c r="D111" s="7">
        <v>27</v>
      </c>
      <c r="E111" s="8">
        <v>2.5416666666666599</v>
      </c>
      <c r="F111" s="6" t="s">
        <v>1841</v>
      </c>
      <c r="G111">
        <v>68.95</v>
      </c>
      <c r="H111">
        <v>68.95</v>
      </c>
      <c r="I111">
        <v>42.5</v>
      </c>
      <c r="J111">
        <v>39.840000000000003</v>
      </c>
      <c r="K111">
        <v>0</v>
      </c>
      <c r="L111">
        <v>0.87050000000000005</v>
      </c>
      <c r="M111">
        <v>52.680720000000008</v>
      </c>
      <c r="N111">
        <v>0</v>
      </c>
      <c r="O111">
        <v>1264.1389999999999</v>
      </c>
      <c r="P111">
        <v>-1053.7260000000001</v>
      </c>
      <c r="Q111">
        <v>1263.1389999999999</v>
      </c>
      <c r="R111">
        <v>-1053.7260000000001</v>
      </c>
      <c r="S111">
        <v>-89</v>
      </c>
      <c r="T111">
        <v>0</v>
      </c>
      <c r="U111">
        <v>-89</v>
      </c>
      <c r="V111">
        <v>0</v>
      </c>
      <c r="W111" t="s">
        <v>1467</v>
      </c>
      <c r="X111">
        <v>0</v>
      </c>
      <c r="Y111"/>
      <c r="Z111" s="2" t="s">
        <v>1468</v>
      </c>
      <c r="AA111" s="2">
        <v>43.1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164</v>
      </c>
    </row>
    <row r="112" spans="1:38" s="2" customFormat="1" x14ac:dyDescent="0.35">
      <c r="A112" s="7" t="s">
        <v>0</v>
      </c>
      <c r="B112" s="13"/>
      <c r="C112" s="3">
        <v>44243.583333335147</v>
      </c>
      <c r="D112" s="7">
        <v>29</v>
      </c>
      <c r="E112" s="8">
        <v>2.5833333333333299</v>
      </c>
      <c r="F112" s="6" t="s">
        <v>1842</v>
      </c>
      <c r="G112">
        <v>72</v>
      </c>
      <c r="H112">
        <v>72</v>
      </c>
      <c r="I112">
        <v>42.5</v>
      </c>
      <c r="J112">
        <v>39.75</v>
      </c>
      <c r="K112">
        <v>0</v>
      </c>
      <c r="L112">
        <v>0.87050000000000005</v>
      </c>
      <c r="M112">
        <v>52.602375000000002</v>
      </c>
      <c r="N112">
        <v>0</v>
      </c>
      <c r="O112">
        <v>1198.8589999999999</v>
      </c>
      <c r="P112">
        <v>-877.69299999999998</v>
      </c>
      <c r="Q112">
        <v>1197.8589999999999</v>
      </c>
      <c r="R112">
        <v>-877.69299999999998</v>
      </c>
      <c r="S112">
        <v>0</v>
      </c>
      <c r="T112">
        <v>0</v>
      </c>
      <c r="U112">
        <v>0</v>
      </c>
      <c r="V112">
        <v>0</v>
      </c>
      <c r="W112" t="s">
        <v>1467</v>
      </c>
      <c r="X112">
        <v>0</v>
      </c>
      <c r="Y112"/>
      <c r="Z112" s="2" t="s">
        <v>1468</v>
      </c>
      <c r="AA112" s="2">
        <v>50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170</v>
      </c>
    </row>
    <row r="113" spans="1:38" s="2" customFormat="1" x14ac:dyDescent="0.35">
      <c r="A113" s="7" t="s">
        <v>0</v>
      </c>
      <c r="B113" s="13"/>
      <c r="C113" s="3">
        <v>44243.625000001819</v>
      </c>
      <c r="D113" s="7">
        <v>31</v>
      </c>
      <c r="E113" s="8">
        <v>2.625</v>
      </c>
      <c r="F113" s="6" t="s">
        <v>1843</v>
      </c>
      <c r="G113">
        <v>22.5</v>
      </c>
      <c r="H113">
        <v>22.5</v>
      </c>
      <c r="I113">
        <v>42.5</v>
      </c>
      <c r="J113">
        <v>39.869999999999997</v>
      </c>
      <c r="K113">
        <v>0</v>
      </c>
      <c r="L113">
        <v>0.87050000000000005</v>
      </c>
      <c r="M113">
        <v>52.706834999999998</v>
      </c>
      <c r="N113">
        <v>0</v>
      </c>
      <c r="O113">
        <v>22.5</v>
      </c>
      <c r="P113">
        <v>1</v>
      </c>
      <c r="Q113">
        <v>744.81100000000004</v>
      </c>
      <c r="R113">
        <v>-1305.492</v>
      </c>
      <c r="S113">
        <v>744.81100000000004</v>
      </c>
      <c r="T113">
        <v>-1304.492</v>
      </c>
      <c r="U113">
        <v>0</v>
      </c>
      <c r="V113">
        <v>0</v>
      </c>
      <c r="W113">
        <v>0</v>
      </c>
      <c r="X113">
        <v>0</v>
      </c>
      <c r="Y113"/>
      <c r="Z113" s="2" t="s">
        <v>1468</v>
      </c>
      <c r="AA113" s="2">
        <v>43.3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175</v>
      </c>
    </row>
    <row r="114" spans="1:38" s="2" customFormat="1" x14ac:dyDescent="0.35">
      <c r="A114" s="7" t="s">
        <v>0</v>
      </c>
      <c r="B114" s="13"/>
      <c r="C114" s="3">
        <v>44243.666666668491</v>
      </c>
      <c r="D114" s="7">
        <v>33</v>
      </c>
      <c r="E114" s="8">
        <v>2.6666666666666599</v>
      </c>
      <c r="F114" s="6" t="s">
        <v>1844</v>
      </c>
      <c r="G114">
        <v>68.900000000000006</v>
      </c>
      <c r="H114">
        <v>68.900000000000006</v>
      </c>
      <c r="I114">
        <v>42.5</v>
      </c>
      <c r="J114">
        <v>39.869999999999997</v>
      </c>
      <c r="K114">
        <v>0</v>
      </c>
      <c r="L114">
        <v>0.87050000000000005</v>
      </c>
      <c r="M114">
        <v>52.706834999999998</v>
      </c>
      <c r="N114">
        <v>0</v>
      </c>
      <c r="O114">
        <v>838.93799999999999</v>
      </c>
      <c r="P114">
        <v>-829.58299999999997</v>
      </c>
      <c r="Q114">
        <v>837.93700000000001</v>
      </c>
      <c r="R114">
        <v>-829.58299999999997</v>
      </c>
      <c r="S114">
        <v>0</v>
      </c>
      <c r="T114">
        <v>16.25</v>
      </c>
      <c r="U114">
        <v>0</v>
      </c>
      <c r="V114">
        <v>16.25</v>
      </c>
      <c r="W114" t="s">
        <v>1467</v>
      </c>
      <c r="X114">
        <v>0</v>
      </c>
      <c r="Y114"/>
      <c r="Z114" s="2" t="s">
        <v>1468</v>
      </c>
      <c r="AA114" s="2">
        <v>43.3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194</v>
      </c>
    </row>
    <row r="115" spans="1:38" s="2" customFormat="1" x14ac:dyDescent="0.35">
      <c r="A115" s="7" t="s">
        <v>0</v>
      </c>
      <c r="B115" s="13"/>
      <c r="C115" s="3">
        <v>44243.708333335162</v>
      </c>
      <c r="D115" s="7">
        <v>35</v>
      </c>
      <c r="E115" s="8">
        <v>2.7083333333333299</v>
      </c>
      <c r="F115" s="6" t="s">
        <v>1845</v>
      </c>
      <c r="G115">
        <v>74</v>
      </c>
      <c r="H115">
        <v>74</v>
      </c>
      <c r="I115">
        <v>42.5</v>
      </c>
      <c r="J115">
        <v>39.869999999999997</v>
      </c>
      <c r="K115">
        <v>0</v>
      </c>
      <c r="L115">
        <v>0.87050000000000005</v>
      </c>
      <c r="M115">
        <v>52.706834999999998</v>
      </c>
      <c r="N115">
        <v>0</v>
      </c>
      <c r="O115">
        <v>882.08299999999997</v>
      </c>
      <c r="P115">
        <v>-768.38599999999997</v>
      </c>
      <c r="Q115">
        <v>881.08299999999997</v>
      </c>
      <c r="R115">
        <v>-768.38599999999997</v>
      </c>
      <c r="S115">
        <v>0</v>
      </c>
      <c r="T115">
        <v>165.23500000000001</v>
      </c>
      <c r="U115">
        <v>0</v>
      </c>
      <c r="V115">
        <v>165.23500000000001</v>
      </c>
      <c r="W115" t="s">
        <v>1467</v>
      </c>
      <c r="X115">
        <v>0</v>
      </c>
      <c r="Y115"/>
      <c r="Z115" s="2" t="s">
        <v>1468</v>
      </c>
      <c r="AA115" s="2">
        <v>43.5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196</v>
      </c>
    </row>
    <row r="116" spans="1:38" s="2" customFormat="1" x14ac:dyDescent="0.35">
      <c r="A116" s="7" t="s">
        <v>0</v>
      </c>
      <c r="B116" s="13"/>
      <c r="C116" s="3">
        <v>44243.750000001834</v>
      </c>
      <c r="D116" s="7">
        <v>37</v>
      </c>
      <c r="E116" s="8">
        <v>2.75</v>
      </c>
      <c r="F116" s="6" t="s">
        <v>1846</v>
      </c>
      <c r="G116">
        <v>24</v>
      </c>
      <c r="H116">
        <v>24</v>
      </c>
      <c r="I116">
        <v>42.5</v>
      </c>
      <c r="J116">
        <v>39.869999999999997</v>
      </c>
      <c r="K116">
        <v>0</v>
      </c>
      <c r="L116">
        <v>0.87050000000000005</v>
      </c>
      <c r="M116">
        <v>52.706834999999998</v>
      </c>
      <c r="N116">
        <v>0</v>
      </c>
      <c r="O116">
        <v>848.35799999999995</v>
      </c>
      <c r="P116">
        <v>-1003.93</v>
      </c>
      <c r="Q116">
        <v>848.35799999999995</v>
      </c>
      <c r="R116">
        <v>-1002.93</v>
      </c>
      <c r="S116">
        <v>0</v>
      </c>
      <c r="T116">
        <v>0</v>
      </c>
      <c r="U116">
        <v>0</v>
      </c>
      <c r="V116">
        <v>0</v>
      </c>
      <c r="W116" t="s">
        <v>1467</v>
      </c>
      <c r="X116">
        <v>115.333</v>
      </c>
      <c r="Y116"/>
      <c r="Z116" s="2" t="s">
        <v>1468</v>
      </c>
      <c r="AA116" s="2">
        <v>82.9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188</v>
      </c>
    </row>
    <row r="117" spans="1:38" s="2" customFormat="1" x14ac:dyDescent="0.35">
      <c r="A117" s="7" t="s">
        <v>0</v>
      </c>
      <c r="B117" s="13"/>
      <c r="C117" s="3">
        <v>44243.791666668505</v>
      </c>
      <c r="D117" s="7">
        <v>39</v>
      </c>
      <c r="E117" s="8">
        <v>2.7916666666666599</v>
      </c>
      <c r="F117" s="6" t="s">
        <v>1847</v>
      </c>
      <c r="G117">
        <v>24</v>
      </c>
      <c r="H117">
        <v>24</v>
      </c>
      <c r="I117">
        <v>42.5</v>
      </c>
      <c r="J117">
        <v>39.869999999999997</v>
      </c>
      <c r="K117">
        <v>0</v>
      </c>
      <c r="L117">
        <v>0.87050000000000005</v>
      </c>
      <c r="M117">
        <v>52.706834999999998</v>
      </c>
      <c r="N117">
        <v>0</v>
      </c>
      <c r="O117">
        <v>645.01099999999997</v>
      </c>
      <c r="P117">
        <v>-1078.085</v>
      </c>
      <c r="Q117">
        <v>645.01099999999997</v>
      </c>
      <c r="R117">
        <v>-1077.085</v>
      </c>
      <c r="S117">
        <v>0</v>
      </c>
      <c r="T117">
        <v>54.155000000000001</v>
      </c>
      <c r="U117">
        <v>0</v>
      </c>
      <c r="V117">
        <v>54.155000000000001</v>
      </c>
      <c r="W117" t="s">
        <v>1467</v>
      </c>
      <c r="X117">
        <v>79</v>
      </c>
      <c r="Y117"/>
      <c r="Z117" s="2" t="s">
        <v>1468</v>
      </c>
      <c r="AA117" s="2">
        <v>79.5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179</v>
      </c>
    </row>
    <row r="118" spans="1:38" s="2" customFormat="1" x14ac:dyDescent="0.35">
      <c r="A118" s="7" t="s">
        <v>0</v>
      </c>
      <c r="B118" s="13"/>
      <c r="C118" s="3">
        <v>44243.833333335177</v>
      </c>
      <c r="D118" s="7">
        <v>41</v>
      </c>
      <c r="E118" s="8">
        <v>2.8333333333333299</v>
      </c>
      <c r="F118" s="6" t="s">
        <v>1848</v>
      </c>
      <c r="G118">
        <v>69.7</v>
      </c>
      <c r="H118">
        <v>69.7</v>
      </c>
      <c r="I118">
        <v>42.5</v>
      </c>
      <c r="J118">
        <v>39.869999999999997</v>
      </c>
      <c r="K118">
        <v>0</v>
      </c>
      <c r="L118">
        <v>0.87050000000000005</v>
      </c>
      <c r="M118">
        <v>52.706834999999998</v>
      </c>
      <c r="N118">
        <v>0</v>
      </c>
      <c r="O118">
        <v>715.96699999999998</v>
      </c>
      <c r="P118">
        <v>-666.31</v>
      </c>
      <c r="Q118">
        <v>714.96699999999998</v>
      </c>
      <c r="R118">
        <v>-666.31</v>
      </c>
      <c r="S118">
        <v>0</v>
      </c>
      <c r="T118">
        <v>3.3730000000000002</v>
      </c>
      <c r="U118">
        <v>0</v>
      </c>
      <c r="V118">
        <v>3.3730000000000002</v>
      </c>
      <c r="W118" t="s">
        <v>1467</v>
      </c>
      <c r="X118">
        <v>0</v>
      </c>
      <c r="Y118"/>
      <c r="Z118" s="2" t="s">
        <v>1468</v>
      </c>
      <c r="AA118" s="2">
        <v>74.2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169</v>
      </c>
    </row>
    <row r="119" spans="1:38" s="2" customFormat="1" x14ac:dyDescent="0.35">
      <c r="A119" s="7" t="s">
        <v>0</v>
      </c>
      <c r="B119" s="13"/>
      <c r="C119" s="3">
        <v>44243.875000001848</v>
      </c>
      <c r="D119" s="7">
        <v>43</v>
      </c>
      <c r="E119" s="8">
        <v>2.875</v>
      </c>
      <c r="F119" s="6" t="s">
        <v>1849</v>
      </c>
      <c r="G119">
        <v>20.3</v>
      </c>
      <c r="H119">
        <v>20.3</v>
      </c>
      <c r="I119">
        <v>42.5</v>
      </c>
      <c r="J119">
        <v>39.869999999999997</v>
      </c>
      <c r="K119">
        <v>0</v>
      </c>
      <c r="L119">
        <v>0.87050000000000005</v>
      </c>
      <c r="M119">
        <v>52.706834999999998</v>
      </c>
      <c r="N119">
        <v>0</v>
      </c>
      <c r="O119">
        <v>640.01900000000001</v>
      </c>
      <c r="P119">
        <v>-948.81399999999996</v>
      </c>
      <c r="Q119">
        <v>640.01900000000001</v>
      </c>
      <c r="R119">
        <v>-947.81399999999996</v>
      </c>
      <c r="S119">
        <v>-260</v>
      </c>
      <c r="T119">
        <v>0</v>
      </c>
      <c r="U119">
        <v>-260</v>
      </c>
      <c r="V119">
        <v>0</v>
      </c>
      <c r="W119" t="s">
        <v>1467</v>
      </c>
      <c r="X119">
        <v>0</v>
      </c>
      <c r="Y119"/>
      <c r="Z119" s="2" t="s">
        <v>1468</v>
      </c>
      <c r="AA119" s="2">
        <v>69.5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153</v>
      </c>
    </row>
    <row r="120" spans="1:38" s="2" customFormat="1" x14ac:dyDescent="0.35">
      <c r="A120" s="7" t="s">
        <v>0</v>
      </c>
      <c r="B120" s="13"/>
      <c r="C120" s="3">
        <v>44243.91666666852</v>
      </c>
      <c r="D120" s="7">
        <v>45</v>
      </c>
      <c r="E120" s="8">
        <v>2.9166666666666599</v>
      </c>
      <c r="F120" s="6" t="s">
        <v>1850</v>
      </c>
      <c r="G120">
        <v>7.05</v>
      </c>
      <c r="H120">
        <v>7.05</v>
      </c>
      <c r="I120">
        <v>42.5</v>
      </c>
      <c r="J120">
        <v>39.869999999999997</v>
      </c>
      <c r="K120">
        <v>0</v>
      </c>
      <c r="L120">
        <v>0.87050000000000005</v>
      </c>
      <c r="M120">
        <v>52.706834999999998</v>
      </c>
      <c r="N120">
        <v>0</v>
      </c>
      <c r="O120">
        <v>928.32799999999997</v>
      </c>
      <c r="P120">
        <v>-834.81</v>
      </c>
      <c r="Q120">
        <v>928.32799999999997</v>
      </c>
      <c r="R120">
        <v>-833.81</v>
      </c>
      <c r="S120">
        <v>-646.5</v>
      </c>
      <c r="T120">
        <v>0</v>
      </c>
      <c r="U120">
        <v>-646.5</v>
      </c>
      <c r="V120">
        <v>0</v>
      </c>
      <c r="W120" t="s">
        <v>1467</v>
      </c>
      <c r="X120">
        <v>0</v>
      </c>
      <c r="Y120"/>
      <c r="Z120" s="2" t="s">
        <v>1468</v>
      </c>
      <c r="AA120" s="2">
        <v>69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132</v>
      </c>
    </row>
    <row r="121" spans="1:38" s="2" customFormat="1" x14ac:dyDescent="0.35">
      <c r="A121" s="7" t="s">
        <v>0</v>
      </c>
      <c r="B121" s="13"/>
      <c r="C121" s="3">
        <v>44243.958333335191</v>
      </c>
      <c r="D121" s="7">
        <v>47</v>
      </c>
      <c r="E121" s="8">
        <v>2.9583333333333299</v>
      </c>
      <c r="F121" s="6" t="s">
        <v>1851</v>
      </c>
      <c r="G121">
        <v>35.14</v>
      </c>
      <c r="H121">
        <v>35.14</v>
      </c>
      <c r="I121">
        <v>42.5</v>
      </c>
      <c r="J121">
        <v>39.869999999999997</v>
      </c>
      <c r="K121">
        <v>0</v>
      </c>
      <c r="L121">
        <v>0.87050000000000005</v>
      </c>
      <c r="M121">
        <v>52.706834999999998</v>
      </c>
      <c r="N121">
        <v>0</v>
      </c>
      <c r="O121">
        <v>35.14</v>
      </c>
      <c r="P121">
        <v>0</v>
      </c>
      <c r="Q121">
        <v>1061.4559999999999</v>
      </c>
      <c r="R121">
        <v>-832.76700000000005</v>
      </c>
      <c r="S121">
        <v>1061.4559999999999</v>
      </c>
      <c r="T121">
        <v>-832.16499999999996</v>
      </c>
      <c r="U121">
        <v>-551.5</v>
      </c>
      <c r="V121">
        <v>88</v>
      </c>
      <c r="W121">
        <v>-551.10199999999998</v>
      </c>
      <c r="X121">
        <v>0</v>
      </c>
      <c r="Y121"/>
      <c r="Z121" s="2" t="s">
        <v>1468</v>
      </c>
      <c r="AA121" s="2">
        <v>69.099999999999994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120</v>
      </c>
    </row>
    <row r="122" spans="1:38" s="2" customFormat="1" x14ac:dyDescent="0.35">
      <c r="A122" s="7" t="s">
        <v>0</v>
      </c>
      <c r="B122" s="13">
        <v>44244</v>
      </c>
      <c r="C122" s="3">
        <v>44244.000000001863</v>
      </c>
      <c r="D122" s="7">
        <v>1</v>
      </c>
      <c r="E122" s="8">
        <v>3</v>
      </c>
      <c r="F122" s="6" t="s">
        <v>1852</v>
      </c>
      <c r="G122">
        <v>33.08</v>
      </c>
      <c r="H122">
        <v>33.08</v>
      </c>
      <c r="I122">
        <v>42</v>
      </c>
      <c r="J122">
        <v>39.869999999999997</v>
      </c>
      <c r="K122">
        <v>0</v>
      </c>
      <c r="L122">
        <v>0.86890000000000001</v>
      </c>
      <c r="M122">
        <v>52.643042999999999</v>
      </c>
      <c r="N122">
        <v>0</v>
      </c>
      <c r="O122">
        <v>1093.354</v>
      </c>
      <c r="P122">
        <v>-858.827</v>
      </c>
      <c r="Q122">
        <v>1093.354</v>
      </c>
      <c r="R122">
        <v>-858.827</v>
      </c>
      <c r="S122">
        <v>-506.5</v>
      </c>
      <c r="T122">
        <v>88</v>
      </c>
      <c r="U122">
        <v>-505.5</v>
      </c>
      <c r="V122">
        <v>88</v>
      </c>
      <c r="W122" t="s">
        <v>1467</v>
      </c>
      <c r="X122">
        <v>0</v>
      </c>
      <c r="Y122"/>
      <c r="Z122" s="2" t="s">
        <v>1468</v>
      </c>
      <c r="AA122" s="2">
        <v>68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113</v>
      </c>
    </row>
    <row r="123" spans="1:38" s="2" customFormat="1" x14ac:dyDescent="0.35">
      <c r="A123" s="7" t="s">
        <v>0</v>
      </c>
      <c r="B123" s="13"/>
      <c r="C123" s="3">
        <v>44244.041666668534</v>
      </c>
      <c r="D123" s="7">
        <v>3</v>
      </c>
      <c r="E123" s="8">
        <v>4.1666666666666664E-2</v>
      </c>
      <c r="F123" s="6" t="s">
        <v>1853</v>
      </c>
      <c r="G123">
        <v>69.25</v>
      </c>
      <c r="H123">
        <v>69.25</v>
      </c>
      <c r="I123">
        <v>42</v>
      </c>
      <c r="J123">
        <v>39.869999999999997</v>
      </c>
      <c r="K123">
        <v>0</v>
      </c>
      <c r="L123">
        <v>0.86890000000000001</v>
      </c>
      <c r="M123">
        <v>52.643042999999999</v>
      </c>
      <c r="N123">
        <v>0</v>
      </c>
      <c r="O123">
        <v>1350.249</v>
      </c>
      <c r="P123">
        <v>-863.77099999999996</v>
      </c>
      <c r="Q123">
        <v>1349.249</v>
      </c>
      <c r="R123">
        <v>-863.77099999999996</v>
      </c>
      <c r="S123">
        <v>-294</v>
      </c>
      <c r="T123">
        <v>187.994</v>
      </c>
      <c r="U123">
        <v>-294</v>
      </c>
      <c r="V123">
        <v>187.994</v>
      </c>
      <c r="W123" t="s">
        <v>1467</v>
      </c>
      <c r="X123">
        <v>0</v>
      </c>
      <c r="Y123"/>
      <c r="Z123" s="2" t="s">
        <v>1468</v>
      </c>
      <c r="AA123" s="2">
        <v>51.37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117</v>
      </c>
    </row>
    <row r="124" spans="1:38" s="2" customFormat="1" x14ac:dyDescent="0.35">
      <c r="A124" s="7" t="s">
        <v>0</v>
      </c>
      <c r="B124" s="13"/>
      <c r="C124" s="3">
        <v>44244.083333335206</v>
      </c>
      <c r="D124" s="7">
        <v>5</v>
      </c>
      <c r="E124" s="8">
        <v>8.3333333333333301E-2</v>
      </c>
      <c r="F124" s="6" t="s">
        <v>1854</v>
      </c>
      <c r="G124">
        <v>45</v>
      </c>
      <c r="H124">
        <v>45</v>
      </c>
      <c r="I124">
        <v>42</v>
      </c>
      <c r="J124">
        <v>39.869999999999997</v>
      </c>
      <c r="K124">
        <v>0</v>
      </c>
      <c r="L124">
        <v>0.86890000000000001</v>
      </c>
      <c r="M124">
        <v>52.643042999999999</v>
      </c>
      <c r="N124">
        <v>0</v>
      </c>
      <c r="O124">
        <v>45</v>
      </c>
      <c r="P124">
        <v>1</v>
      </c>
      <c r="Q124">
        <v>961.54499999999996</v>
      </c>
      <c r="R124">
        <v>-1189.528</v>
      </c>
      <c r="S124">
        <v>961.54499999999996</v>
      </c>
      <c r="T124">
        <v>-1188.645</v>
      </c>
      <c r="U124">
        <v>-161.5</v>
      </c>
      <c r="V124">
        <v>88</v>
      </c>
      <c r="W124">
        <v>-161.38200000000001</v>
      </c>
      <c r="X124">
        <v>0</v>
      </c>
      <c r="Y124"/>
      <c r="Z124" s="2" t="s">
        <v>1468</v>
      </c>
      <c r="AA124" s="2">
        <v>49.04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115</v>
      </c>
    </row>
    <row r="125" spans="1:38" s="2" customFormat="1" x14ac:dyDescent="0.35">
      <c r="A125" s="7" t="s">
        <v>0</v>
      </c>
      <c r="B125" s="13"/>
      <c r="C125" s="3">
        <v>44244.125000001877</v>
      </c>
      <c r="D125" s="7">
        <v>7</v>
      </c>
      <c r="E125" s="8">
        <v>0.125</v>
      </c>
      <c r="F125" s="6" t="s">
        <v>1855</v>
      </c>
      <c r="G125">
        <v>0</v>
      </c>
      <c r="H125">
        <v>0</v>
      </c>
      <c r="I125">
        <v>42</v>
      </c>
      <c r="J125">
        <v>39.869999999999997</v>
      </c>
      <c r="K125">
        <v>0</v>
      </c>
      <c r="L125">
        <v>0.86890000000000001</v>
      </c>
      <c r="M125">
        <v>52.643042999999999</v>
      </c>
      <c r="N125">
        <v>0</v>
      </c>
      <c r="O125">
        <v>953.62699999999995</v>
      </c>
      <c r="P125">
        <v>-1338.558</v>
      </c>
      <c r="Q125">
        <v>953.62699999999995</v>
      </c>
      <c r="R125">
        <v>-1337.558</v>
      </c>
      <c r="S125">
        <v>-146.5</v>
      </c>
      <c r="T125">
        <v>88</v>
      </c>
      <c r="U125">
        <v>-146.5</v>
      </c>
      <c r="V125">
        <v>88</v>
      </c>
      <c r="W125" t="s">
        <v>1467</v>
      </c>
      <c r="X125">
        <v>0</v>
      </c>
      <c r="Y125"/>
      <c r="Z125" s="2" t="s">
        <v>1468</v>
      </c>
      <c r="AA125" s="2">
        <v>45.99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118</v>
      </c>
    </row>
    <row r="126" spans="1:38" s="2" customFormat="1" x14ac:dyDescent="0.35">
      <c r="A126" s="7" t="s">
        <v>0</v>
      </c>
      <c r="B126" s="13"/>
      <c r="C126" s="3">
        <v>44244.166666668549</v>
      </c>
      <c r="D126" s="7">
        <v>9</v>
      </c>
      <c r="E126" s="8">
        <v>0.16666666666666599</v>
      </c>
      <c r="F126" s="6" t="s">
        <v>1856</v>
      </c>
      <c r="G126">
        <v>7</v>
      </c>
      <c r="H126">
        <v>7</v>
      </c>
      <c r="I126">
        <v>42</v>
      </c>
      <c r="J126">
        <v>39.869999999999997</v>
      </c>
      <c r="K126">
        <v>0</v>
      </c>
      <c r="L126">
        <v>0.86890000000000001</v>
      </c>
      <c r="M126">
        <v>52.643042999999999</v>
      </c>
      <c r="N126">
        <v>0</v>
      </c>
      <c r="O126">
        <v>1609.3869999999999</v>
      </c>
      <c r="P126">
        <v>-1758.5519999999999</v>
      </c>
      <c r="Q126">
        <v>1609.3869999999999</v>
      </c>
      <c r="R126">
        <v>-1758.35</v>
      </c>
      <c r="S126">
        <v>-146.5</v>
      </c>
      <c r="T126">
        <v>88</v>
      </c>
      <c r="U126">
        <v>-145.702</v>
      </c>
      <c r="V126">
        <v>88</v>
      </c>
      <c r="W126" t="s">
        <v>1467</v>
      </c>
      <c r="X126">
        <v>0</v>
      </c>
      <c r="Y126"/>
      <c r="Z126" s="2" t="s">
        <v>1468</v>
      </c>
      <c r="AA126" s="2">
        <v>47.76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126</v>
      </c>
    </row>
    <row r="127" spans="1:38" s="2" customFormat="1" x14ac:dyDescent="0.35">
      <c r="A127" s="7" t="s">
        <v>0</v>
      </c>
      <c r="B127" s="13"/>
      <c r="C127" s="3">
        <v>44244.20833333522</v>
      </c>
      <c r="D127" s="7">
        <v>11</v>
      </c>
      <c r="E127" s="8">
        <v>0.20833333333333301</v>
      </c>
      <c r="F127" s="6" t="s">
        <v>1857</v>
      </c>
      <c r="G127">
        <v>0</v>
      </c>
      <c r="H127">
        <v>0</v>
      </c>
      <c r="I127">
        <v>42</v>
      </c>
      <c r="J127">
        <v>39.869999999999997</v>
      </c>
      <c r="K127">
        <v>0</v>
      </c>
      <c r="L127">
        <v>0.86890000000000001</v>
      </c>
      <c r="M127">
        <v>52.643042999999999</v>
      </c>
      <c r="N127">
        <v>0</v>
      </c>
      <c r="O127">
        <v>1163.1469999999999</v>
      </c>
      <c r="P127">
        <v>-2041.443</v>
      </c>
      <c r="Q127">
        <v>1163.1469999999999</v>
      </c>
      <c r="R127">
        <v>-2040.443</v>
      </c>
      <c r="S127">
        <v>-146.5</v>
      </c>
      <c r="T127">
        <v>688</v>
      </c>
      <c r="U127">
        <v>-146.5</v>
      </c>
      <c r="V127">
        <v>688</v>
      </c>
      <c r="W127" t="s">
        <v>1467</v>
      </c>
      <c r="X127">
        <v>0</v>
      </c>
      <c r="Y127"/>
      <c r="Z127" s="2" t="s">
        <v>1468</v>
      </c>
      <c r="AA127" s="2">
        <v>48.28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116</v>
      </c>
    </row>
    <row r="128" spans="1:38" s="2" customFormat="1" x14ac:dyDescent="0.35">
      <c r="A128" s="7" t="s">
        <v>0</v>
      </c>
      <c r="B128" s="13"/>
      <c r="C128" s="3">
        <v>44244.250000001892</v>
      </c>
      <c r="D128" s="7">
        <v>13</v>
      </c>
      <c r="E128" s="8">
        <v>0.25</v>
      </c>
      <c r="F128" s="6" t="s">
        <v>1858</v>
      </c>
      <c r="G128">
        <v>21.15</v>
      </c>
      <c r="H128">
        <v>21.15</v>
      </c>
      <c r="I128">
        <v>42</v>
      </c>
      <c r="J128">
        <v>39.869999999999997</v>
      </c>
      <c r="K128">
        <v>0</v>
      </c>
      <c r="L128">
        <v>0.86890000000000001</v>
      </c>
      <c r="M128">
        <v>52.643042999999999</v>
      </c>
      <c r="N128">
        <v>0</v>
      </c>
      <c r="O128">
        <v>21.15</v>
      </c>
      <c r="P128">
        <v>0</v>
      </c>
      <c r="Q128">
        <v>1959.4380000000001</v>
      </c>
      <c r="R128">
        <v>-2052.0459999999998</v>
      </c>
      <c r="S128">
        <v>1959.4380000000001</v>
      </c>
      <c r="T128">
        <v>-2051.114</v>
      </c>
      <c r="U128">
        <v>-161.5</v>
      </c>
      <c r="V128">
        <v>88</v>
      </c>
      <c r="W128">
        <v>-161.43199999999999</v>
      </c>
      <c r="X128">
        <v>0</v>
      </c>
      <c r="Y128"/>
      <c r="Z128" s="2" t="s">
        <v>1468</v>
      </c>
      <c r="AA128" s="2">
        <v>69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130</v>
      </c>
    </row>
    <row r="129" spans="1:38" s="2" customFormat="1" x14ac:dyDescent="0.35">
      <c r="A129" s="7" t="s">
        <v>0</v>
      </c>
      <c r="B129" s="13"/>
      <c r="C129" s="3">
        <v>44244.291666668563</v>
      </c>
      <c r="D129" s="7">
        <v>15</v>
      </c>
      <c r="E129" s="8">
        <v>0.29166666666666602</v>
      </c>
      <c r="F129" s="6" t="s">
        <v>1859</v>
      </c>
      <c r="G129">
        <v>44.76</v>
      </c>
      <c r="H129">
        <v>44.76</v>
      </c>
      <c r="I129">
        <v>42</v>
      </c>
      <c r="J129">
        <v>39.869999999999997</v>
      </c>
      <c r="K129">
        <v>0</v>
      </c>
      <c r="L129">
        <v>0.86890000000000001</v>
      </c>
      <c r="M129">
        <v>52.643042999999999</v>
      </c>
      <c r="N129">
        <v>0</v>
      </c>
      <c r="O129">
        <v>44.76</v>
      </c>
      <c r="P129">
        <v>0</v>
      </c>
      <c r="Q129">
        <v>1680.691</v>
      </c>
      <c r="R129">
        <v>-2073.5410000000002</v>
      </c>
      <c r="S129">
        <v>1680.691</v>
      </c>
      <c r="T129">
        <v>-2072.607</v>
      </c>
      <c r="U129">
        <v>-146.5</v>
      </c>
      <c r="V129">
        <v>497.5</v>
      </c>
      <c r="W129">
        <v>-146.434</v>
      </c>
      <c r="X129">
        <v>0</v>
      </c>
      <c r="Y129"/>
      <c r="Z129" s="2" t="s">
        <v>1468</v>
      </c>
      <c r="AA129" s="2">
        <v>70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156</v>
      </c>
    </row>
    <row r="130" spans="1:38" s="2" customFormat="1" x14ac:dyDescent="0.35">
      <c r="A130" s="7" t="s">
        <v>0</v>
      </c>
      <c r="B130" s="13"/>
      <c r="C130" s="3">
        <v>44244.333333335235</v>
      </c>
      <c r="D130" s="7">
        <v>17</v>
      </c>
      <c r="E130" s="8">
        <v>0.33333333333333298</v>
      </c>
      <c r="F130" s="6" t="s">
        <v>1860</v>
      </c>
      <c r="G130">
        <v>30.6</v>
      </c>
      <c r="H130">
        <v>30.6</v>
      </c>
      <c r="I130">
        <v>42</v>
      </c>
      <c r="J130">
        <v>38.92</v>
      </c>
      <c r="K130">
        <v>0</v>
      </c>
      <c r="L130">
        <v>0.86890000000000001</v>
      </c>
      <c r="M130">
        <v>51.817588000000001</v>
      </c>
      <c r="N130">
        <v>0</v>
      </c>
      <c r="O130">
        <v>30.6</v>
      </c>
      <c r="P130">
        <v>0</v>
      </c>
      <c r="Q130">
        <v>1692.606</v>
      </c>
      <c r="R130">
        <v>-1948.6849999999999</v>
      </c>
      <c r="S130">
        <v>1692.606</v>
      </c>
      <c r="T130">
        <v>-1947.7550000000001</v>
      </c>
      <c r="U130">
        <v>-146.5</v>
      </c>
      <c r="V130">
        <v>0</v>
      </c>
      <c r="W130">
        <v>-146.43</v>
      </c>
      <c r="X130">
        <v>0</v>
      </c>
      <c r="Y130"/>
      <c r="Z130" s="2" t="s">
        <v>1468</v>
      </c>
      <c r="AA130" s="2">
        <v>71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161</v>
      </c>
    </row>
    <row r="131" spans="1:38" s="2" customFormat="1" x14ac:dyDescent="0.35">
      <c r="A131" s="7" t="s">
        <v>0</v>
      </c>
      <c r="B131" s="13"/>
      <c r="C131" s="3">
        <v>44244.375000001906</v>
      </c>
      <c r="D131" s="7">
        <v>19</v>
      </c>
      <c r="E131" s="8">
        <v>0.375</v>
      </c>
      <c r="F131" s="6" t="s">
        <v>1861</v>
      </c>
      <c r="G131">
        <v>69.099999999999994</v>
      </c>
      <c r="H131">
        <v>69.099999999999994</v>
      </c>
      <c r="I131">
        <v>42</v>
      </c>
      <c r="J131">
        <v>39.130000000000003</v>
      </c>
      <c r="K131">
        <v>0</v>
      </c>
      <c r="L131">
        <v>0.86890000000000001</v>
      </c>
      <c r="M131">
        <v>52.000057000000005</v>
      </c>
      <c r="N131">
        <v>0</v>
      </c>
      <c r="O131">
        <v>1981.9929999999999</v>
      </c>
      <c r="P131">
        <v>-1544.7339999999999</v>
      </c>
      <c r="Q131">
        <v>1980.9929999999999</v>
      </c>
      <c r="R131">
        <v>-1544.7339999999999</v>
      </c>
      <c r="S131">
        <v>-146.5</v>
      </c>
      <c r="T131">
        <v>0</v>
      </c>
      <c r="U131">
        <v>-146.5</v>
      </c>
      <c r="V131">
        <v>0</v>
      </c>
      <c r="W131" t="s">
        <v>1467</v>
      </c>
      <c r="X131">
        <v>0</v>
      </c>
      <c r="Y131"/>
      <c r="Z131" s="2">
        <v>20.3</v>
      </c>
      <c r="AA131" s="2" t="s">
        <v>1468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161</v>
      </c>
    </row>
    <row r="132" spans="1:38" s="2" customFormat="1" x14ac:dyDescent="0.35">
      <c r="A132" s="7" t="s">
        <v>0</v>
      </c>
      <c r="B132" s="13"/>
      <c r="C132" s="3">
        <v>44244.416666668578</v>
      </c>
      <c r="D132" s="7">
        <v>21</v>
      </c>
      <c r="E132" s="8">
        <v>0.41666666666666602</v>
      </c>
      <c r="F132" s="6" t="s">
        <v>1862</v>
      </c>
      <c r="G132">
        <v>44</v>
      </c>
      <c r="H132">
        <v>44</v>
      </c>
      <c r="I132">
        <v>42</v>
      </c>
      <c r="J132">
        <v>39.020000000000003</v>
      </c>
      <c r="K132">
        <v>0</v>
      </c>
      <c r="L132">
        <v>0.86890000000000001</v>
      </c>
      <c r="M132">
        <v>51.904478000000005</v>
      </c>
      <c r="N132">
        <v>0</v>
      </c>
      <c r="O132">
        <v>44</v>
      </c>
      <c r="P132">
        <v>1</v>
      </c>
      <c r="Q132">
        <v>1381.84</v>
      </c>
      <c r="R132">
        <v>-1770.7380000000001</v>
      </c>
      <c r="S132">
        <v>1381.84</v>
      </c>
      <c r="T132">
        <v>-1769.8119999999999</v>
      </c>
      <c r="U132">
        <v>-146.5</v>
      </c>
      <c r="V132">
        <v>0</v>
      </c>
      <c r="W132">
        <v>-146.42599999999999</v>
      </c>
      <c r="X132">
        <v>0</v>
      </c>
      <c r="Y132"/>
      <c r="Z132" s="2">
        <v>20.3</v>
      </c>
      <c r="AA132" s="2" t="s">
        <v>1468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149</v>
      </c>
    </row>
    <row r="133" spans="1:38" s="2" customFormat="1" x14ac:dyDescent="0.35">
      <c r="A133" s="7" t="s">
        <v>0</v>
      </c>
      <c r="B133" s="13"/>
      <c r="C133" s="3">
        <v>44244.458333335249</v>
      </c>
      <c r="D133" s="7">
        <v>23</v>
      </c>
      <c r="E133" s="8">
        <v>0.45833333333333298</v>
      </c>
      <c r="F133" s="6" t="s">
        <v>1863</v>
      </c>
      <c r="G133">
        <v>43.35</v>
      </c>
      <c r="H133">
        <v>43.35</v>
      </c>
      <c r="I133">
        <v>42</v>
      </c>
      <c r="J133">
        <v>38.5</v>
      </c>
      <c r="K133">
        <v>0</v>
      </c>
      <c r="L133">
        <v>0.86890000000000001</v>
      </c>
      <c r="M133">
        <v>51.452649999999998</v>
      </c>
      <c r="N133">
        <v>0</v>
      </c>
      <c r="O133">
        <v>43.35</v>
      </c>
      <c r="P133">
        <v>0</v>
      </c>
      <c r="Q133">
        <v>1959.1569999999999</v>
      </c>
      <c r="R133">
        <v>-1888.242</v>
      </c>
      <c r="S133">
        <v>1959.1569999999999</v>
      </c>
      <c r="T133">
        <v>-1887.309</v>
      </c>
      <c r="U133">
        <v>-135</v>
      </c>
      <c r="V133">
        <v>0</v>
      </c>
      <c r="W133">
        <v>-134.93299999999999</v>
      </c>
      <c r="X133">
        <v>0</v>
      </c>
      <c r="Y133"/>
      <c r="Z133" s="2">
        <v>20.25</v>
      </c>
      <c r="AA133" s="2" t="s">
        <v>1468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150</v>
      </c>
    </row>
    <row r="134" spans="1:38" s="2" customFormat="1" x14ac:dyDescent="0.35">
      <c r="A134" s="7" t="s">
        <v>0</v>
      </c>
      <c r="B134" s="13"/>
      <c r="C134" s="3">
        <v>44244.500000001921</v>
      </c>
      <c r="D134" s="7">
        <v>25</v>
      </c>
      <c r="E134" s="8">
        <v>0.5</v>
      </c>
      <c r="F134" s="6" t="s">
        <v>1864</v>
      </c>
      <c r="G134">
        <v>69</v>
      </c>
      <c r="H134">
        <v>69</v>
      </c>
      <c r="I134">
        <v>42</v>
      </c>
      <c r="J134">
        <v>38.5</v>
      </c>
      <c r="K134">
        <v>0</v>
      </c>
      <c r="L134">
        <v>0.86890000000000001</v>
      </c>
      <c r="M134">
        <v>51.452649999999998</v>
      </c>
      <c r="N134">
        <v>0</v>
      </c>
      <c r="O134">
        <v>2163.732</v>
      </c>
      <c r="P134">
        <v>-1906.5170000000001</v>
      </c>
      <c r="Q134">
        <v>2162.732</v>
      </c>
      <c r="R134">
        <v>-1906.5170000000001</v>
      </c>
      <c r="S134">
        <v>-11.5</v>
      </c>
      <c r="T134">
        <v>0</v>
      </c>
      <c r="U134">
        <v>-11.5</v>
      </c>
      <c r="V134">
        <v>0</v>
      </c>
      <c r="W134" t="s">
        <v>1467</v>
      </c>
      <c r="X134">
        <v>0</v>
      </c>
      <c r="Y134"/>
      <c r="Z134" s="2">
        <v>20.3</v>
      </c>
      <c r="AA134" s="2" t="s">
        <v>1468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156</v>
      </c>
    </row>
    <row r="135" spans="1:38" s="2" customFormat="1" x14ac:dyDescent="0.35">
      <c r="A135" s="7" t="s">
        <v>0</v>
      </c>
      <c r="B135" s="13"/>
      <c r="C135" s="3">
        <v>44244.541666668592</v>
      </c>
      <c r="D135" s="7">
        <v>27</v>
      </c>
      <c r="E135" s="8">
        <v>0.54166666666666596</v>
      </c>
      <c r="F135" s="6" t="s">
        <v>1865</v>
      </c>
      <c r="G135">
        <v>35.34451</v>
      </c>
      <c r="H135">
        <v>35.34451</v>
      </c>
      <c r="I135">
        <v>42</v>
      </c>
      <c r="J135">
        <v>38.5</v>
      </c>
      <c r="K135">
        <v>0</v>
      </c>
      <c r="L135">
        <v>0.86890000000000001</v>
      </c>
      <c r="M135">
        <v>51.452649999999998</v>
      </c>
      <c r="N135">
        <v>0</v>
      </c>
      <c r="O135">
        <v>39.14</v>
      </c>
      <c r="P135">
        <v>1</v>
      </c>
      <c r="Q135">
        <v>1823.799</v>
      </c>
      <c r="R135">
        <v>-2007.634</v>
      </c>
      <c r="S135">
        <v>1823.799</v>
      </c>
      <c r="T135">
        <v>-2006.6379999999999</v>
      </c>
      <c r="U135">
        <v>-11.5</v>
      </c>
      <c r="V135">
        <v>0</v>
      </c>
      <c r="W135">
        <v>-11.496</v>
      </c>
      <c r="X135">
        <v>0</v>
      </c>
      <c r="Y135"/>
      <c r="Z135" s="2" t="s">
        <v>1468</v>
      </c>
      <c r="AA135" s="2">
        <v>69.75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158</v>
      </c>
    </row>
    <row r="136" spans="1:38" s="2" customFormat="1" x14ac:dyDescent="0.35">
      <c r="A136" s="7" t="s">
        <v>0</v>
      </c>
      <c r="B136" s="13"/>
      <c r="C136" s="3">
        <v>44244.583333335264</v>
      </c>
      <c r="D136" s="7">
        <v>29</v>
      </c>
      <c r="E136" s="8">
        <v>0.58333333333333304</v>
      </c>
      <c r="F136" s="6" t="s">
        <v>1866</v>
      </c>
      <c r="G136">
        <v>0</v>
      </c>
      <c r="H136">
        <v>0</v>
      </c>
      <c r="I136">
        <v>42</v>
      </c>
      <c r="J136">
        <v>38.5</v>
      </c>
      <c r="K136">
        <v>0</v>
      </c>
      <c r="L136">
        <v>0.86890000000000001</v>
      </c>
      <c r="M136">
        <v>51.452649999999998</v>
      </c>
      <c r="N136">
        <v>0</v>
      </c>
      <c r="O136">
        <v>0</v>
      </c>
      <c r="P136">
        <v>1</v>
      </c>
      <c r="Q136">
        <v>1200.49</v>
      </c>
      <c r="R136">
        <v>-2274.4079999999999</v>
      </c>
      <c r="S136">
        <v>1200.49</v>
      </c>
      <c r="T136">
        <v>-2273.413</v>
      </c>
      <c r="U136">
        <v>-11.5</v>
      </c>
      <c r="V136">
        <v>0</v>
      </c>
      <c r="W136">
        <v>-11.494999999999999</v>
      </c>
      <c r="X136">
        <v>0</v>
      </c>
      <c r="Y136"/>
      <c r="Z136" s="2" t="s">
        <v>1468</v>
      </c>
      <c r="AA136" s="2">
        <v>70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151</v>
      </c>
    </row>
    <row r="137" spans="1:38" s="2" customFormat="1" x14ac:dyDescent="0.35">
      <c r="A137" s="7" t="s">
        <v>0</v>
      </c>
      <c r="B137" s="13"/>
      <c r="C137" s="3">
        <v>44244.625000001935</v>
      </c>
      <c r="D137" s="7">
        <v>31</v>
      </c>
      <c r="E137" s="8">
        <v>0.625</v>
      </c>
      <c r="F137" s="6" t="s">
        <v>1867</v>
      </c>
      <c r="G137">
        <v>43.24</v>
      </c>
      <c r="H137">
        <v>43.24</v>
      </c>
      <c r="I137">
        <v>42</v>
      </c>
      <c r="J137">
        <v>38.5</v>
      </c>
      <c r="K137">
        <v>0</v>
      </c>
      <c r="L137">
        <v>0.86890000000000001</v>
      </c>
      <c r="M137">
        <v>51.452649999999998</v>
      </c>
      <c r="N137">
        <v>0</v>
      </c>
      <c r="O137">
        <v>43.24</v>
      </c>
      <c r="P137">
        <v>0</v>
      </c>
      <c r="Q137">
        <v>1603.634</v>
      </c>
      <c r="R137">
        <v>-1815.6669999999999</v>
      </c>
      <c r="S137">
        <v>1603.634</v>
      </c>
      <c r="T137">
        <v>-1814.674</v>
      </c>
      <c r="U137">
        <v>-11.5</v>
      </c>
      <c r="V137">
        <v>0</v>
      </c>
      <c r="W137">
        <v>-11.494</v>
      </c>
      <c r="X137">
        <v>4</v>
      </c>
      <c r="Y137"/>
      <c r="Z137" s="2" t="s">
        <v>1468</v>
      </c>
      <c r="AA137" s="2">
        <v>70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165</v>
      </c>
    </row>
    <row r="138" spans="1:38" s="2" customFormat="1" x14ac:dyDescent="0.35">
      <c r="A138" s="7" t="s">
        <v>0</v>
      </c>
      <c r="B138" s="13"/>
      <c r="C138" s="3">
        <v>44244.666666668607</v>
      </c>
      <c r="D138" s="7">
        <v>33</v>
      </c>
      <c r="E138" s="8">
        <v>0.66666666666666596</v>
      </c>
      <c r="F138" s="6" t="s">
        <v>1868</v>
      </c>
      <c r="G138">
        <v>68.5</v>
      </c>
      <c r="H138">
        <v>68.5</v>
      </c>
      <c r="I138">
        <v>42</v>
      </c>
      <c r="J138">
        <v>38.5</v>
      </c>
      <c r="K138">
        <v>0</v>
      </c>
      <c r="L138">
        <v>0.86890000000000001</v>
      </c>
      <c r="M138">
        <v>51.452649999999998</v>
      </c>
      <c r="N138">
        <v>0</v>
      </c>
      <c r="O138">
        <v>1728.5119999999999</v>
      </c>
      <c r="P138">
        <v>-1392.35</v>
      </c>
      <c r="Q138">
        <v>1727.511</v>
      </c>
      <c r="R138">
        <v>-1392.35</v>
      </c>
      <c r="S138">
        <v>-11.5</v>
      </c>
      <c r="T138">
        <v>0</v>
      </c>
      <c r="U138">
        <v>-11.5</v>
      </c>
      <c r="V138">
        <v>0</v>
      </c>
      <c r="W138" t="s">
        <v>1467</v>
      </c>
      <c r="X138">
        <v>0</v>
      </c>
      <c r="Y138"/>
      <c r="Z138" s="2" t="s">
        <v>1468</v>
      </c>
      <c r="AA138" s="2">
        <v>75.5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178</v>
      </c>
    </row>
    <row r="139" spans="1:38" s="2" customFormat="1" x14ac:dyDescent="0.35">
      <c r="A139" s="7" t="s">
        <v>0</v>
      </c>
      <c r="B139" s="13"/>
      <c r="C139" s="3">
        <v>44244.708333335278</v>
      </c>
      <c r="D139" s="7">
        <v>35</v>
      </c>
      <c r="E139" s="8">
        <v>0.70833333333333304</v>
      </c>
      <c r="F139" s="6" t="s">
        <v>1869</v>
      </c>
      <c r="G139">
        <v>68.5</v>
      </c>
      <c r="H139">
        <v>68.5</v>
      </c>
      <c r="I139">
        <v>42</v>
      </c>
      <c r="J139">
        <v>38.5</v>
      </c>
      <c r="K139">
        <v>0</v>
      </c>
      <c r="L139">
        <v>0.86890000000000001</v>
      </c>
      <c r="M139">
        <v>51.452649999999998</v>
      </c>
      <c r="N139">
        <v>0</v>
      </c>
      <c r="O139">
        <v>1091.2349999999999</v>
      </c>
      <c r="P139">
        <v>-1066.7950000000001</v>
      </c>
      <c r="Q139">
        <v>1090.2349999999999</v>
      </c>
      <c r="R139">
        <v>-1066.7950000000001</v>
      </c>
      <c r="S139">
        <v>-11.5</v>
      </c>
      <c r="T139">
        <v>15.468999999999999</v>
      </c>
      <c r="U139">
        <v>-11.5</v>
      </c>
      <c r="V139">
        <v>15.468999999999999</v>
      </c>
      <c r="W139" t="s">
        <v>1467</v>
      </c>
      <c r="X139">
        <v>0</v>
      </c>
      <c r="Y139"/>
      <c r="Z139" s="2" t="s">
        <v>1468</v>
      </c>
      <c r="AA139" s="2">
        <v>87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183</v>
      </c>
    </row>
    <row r="140" spans="1:38" s="2" customFormat="1" x14ac:dyDescent="0.35">
      <c r="A140" s="7" t="s">
        <v>0</v>
      </c>
      <c r="B140" s="13"/>
      <c r="C140" s="3">
        <v>44244.75000000195</v>
      </c>
      <c r="D140" s="7">
        <v>37</v>
      </c>
      <c r="E140" s="8">
        <v>0.75</v>
      </c>
      <c r="F140" s="6" t="s">
        <v>1870</v>
      </c>
      <c r="G140">
        <v>50</v>
      </c>
      <c r="H140">
        <v>50</v>
      </c>
      <c r="I140">
        <v>42</v>
      </c>
      <c r="J140">
        <v>38.5</v>
      </c>
      <c r="K140">
        <v>0</v>
      </c>
      <c r="L140">
        <v>0.86890000000000001</v>
      </c>
      <c r="M140">
        <v>51.452649999999998</v>
      </c>
      <c r="N140">
        <v>0</v>
      </c>
      <c r="O140">
        <v>1333.0840000000001</v>
      </c>
      <c r="P140">
        <v>-1323.452</v>
      </c>
      <c r="Q140">
        <v>1333.0840000000001</v>
      </c>
      <c r="R140">
        <v>-1322.452</v>
      </c>
      <c r="S140">
        <v>-11.5</v>
      </c>
      <c r="T140">
        <v>0</v>
      </c>
      <c r="U140">
        <v>-11.5</v>
      </c>
      <c r="V140">
        <v>0</v>
      </c>
      <c r="W140" t="s">
        <v>1467</v>
      </c>
      <c r="X140">
        <v>0</v>
      </c>
      <c r="Y140"/>
      <c r="Z140" s="2" t="s">
        <v>1468</v>
      </c>
      <c r="AA140" s="2">
        <v>170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179</v>
      </c>
    </row>
    <row r="141" spans="1:38" s="2" customFormat="1" x14ac:dyDescent="0.35">
      <c r="A141" s="7" t="s">
        <v>0</v>
      </c>
      <c r="B141" s="13"/>
      <c r="C141" s="3">
        <v>44244.791666668621</v>
      </c>
      <c r="D141" s="7">
        <v>39</v>
      </c>
      <c r="E141" s="8">
        <v>0.79166666666666596</v>
      </c>
      <c r="F141" s="6" t="s">
        <v>1871</v>
      </c>
      <c r="G141">
        <v>20.399999999999999</v>
      </c>
      <c r="H141">
        <v>20.399999999999999</v>
      </c>
      <c r="I141">
        <v>42</v>
      </c>
      <c r="J141">
        <v>38.5</v>
      </c>
      <c r="K141">
        <v>0</v>
      </c>
      <c r="L141">
        <v>0.86890000000000001</v>
      </c>
      <c r="M141">
        <v>51.452649999999998</v>
      </c>
      <c r="N141">
        <v>0</v>
      </c>
      <c r="O141">
        <v>1233.3820000000001</v>
      </c>
      <c r="P141">
        <v>-1282.578</v>
      </c>
      <c r="Q141">
        <v>1233.3820000000001</v>
      </c>
      <c r="R141">
        <v>-1281.578</v>
      </c>
      <c r="S141">
        <v>-11.5</v>
      </c>
      <c r="T141">
        <v>0</v>
      </c>
      <c r="U141">
        <v>-11.5</v>
      </c>
      <c r="V141">
        <v>0</v>
      </c>
      <c r="W141" t="s">
        <v>1467</v>
      </c>
      <c r="X141">
        <v>0</v>
      </c>
      <c r="Y141"/>
      <c r="Z141" s="2" t="s">
        <v>1468</v>
      </c>
      <c r="AA141" s="2">
        <v>77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172</v>
      </c>
    </row>
    <row r="142" spans="1:38" s="2" customFormat="1" x14ac:dyDescent="0.35">
      <c r="A142" s="7" t="s">
        <v>0</v>
      </c>
      <c r="B142" s="13"/>
      <c r="C142" s="3">
        <v>44244.833333335293</v>
      </c>
      <c r="D142" s="7">
        <v>41</v>
      </c>
      <c r="E142" s="8">
        <v>0.83333333333333304</v>
      </c>
      <c r="F142" s="6" t="s">
        <v>1872</v>
      </c>
      <c r="G142">
        <v>7.1</v>
      </c>
      <c r="H142">
        <v>7.1</v>
      </c>
      <c r="I142">
        <v>42</v>
      </c>
      <c r="J142">
        <v>38.5</v>
      </c>
      <c r="K142">
        <v>0</v>
      </c>
      <c r="L142">
        <v>0.86890000000000001</v>
      </c>
      <c r="M142">
        <v>51.452649999999998</v>
      </c>
      <c r="N142">
        <v>0</v>
      </c>
      <c r="O142">
        <v>1074.8130000000001</v>
      </c>
      <c r="P142">
        <v>-1200.394</v>
      </c>
      <c r="Q142">
        <v>1074.8130000000001</v>
      </c>
      <c r="R142">
        <v>-1199.394</v>
      </c>
      <c r="S142">
        <v>-11.5</v>
      </c>
      <c r="T142">
        <v>0</v>
      </c>
      <c r="U142">
        <v>-11.5</v>
      </c>
      <c r="V142">
        <v>0</v>
      </c>
      <c r="W142" t="s">
        <v>1467</v>
      </c>
      <c r="X142">
        <v>0</v>
      </c>
      <c r="Y142"/>
      <c r="Z142" s="2" t="s">
        <v>1468</v>
      </c>
      <c r="AA142" s="2">
        <v>75.5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163</v>
      </c>
    </row>
    <row r="143" spans="1:38" s="2" customFormat="1" x14ac:dyDescent="0.35">
      <c r="A143" s="7" t="s">
        <v>0</v>
      </c>
      <c r="B143" s="13"/>
      <c r="C143" s="3">
        <v>44244.875000001965</v>
      </c>
      <c r="D143" s="7">
        <v>43</v>
      </c>
      <c r="E143" s="8">
        <v>0.875</v>
      </c>
      <c r="F143" s="6" t="s">
        <v>1873</v>
      </c>
      <c r="G143">
        <v>8.5</v>
      </c>
      <c r="H143">
        <v>8.5</v>
      </c>
      <c r="I143">
        <v>42</v>
      </c>
      <c r="J143">
        <v>38.5</v>
      </c>
      <c r="K143">
        <v>0</v>
      </c>
      <c r="L143">
        <v>0.86890000000000001</v>
      </c>
      <c r="M143">
        <v>51.452649999999998</v>
      </c>
      <c r="N143">
        <v>0</v>
      </c>
      <c r="O143">
        <v>1429.817</v>
      </c>
      <c r="P143">
        <v>-1466.0260000000001</v>
      </c>
      <c r="Q143">
        <v>1429.817</v>
      </c>
      <c r="R143">
        <v>-1466.0260000000001</v>
      </c>
      <c r="S143">
        <v>-642</v>
      </c>
      <c r="T143">
        <v>0</v>
      </c>
      <c r="U143">
        <v>-641</v>
      </c>
      <c r="V143">
        <v>0</v>
      </c>
      <c r="W143" t="s">
        <v>1467</v>
      </c>
      <c r="X143">
        <v>0</v>
      </c>
      <c r="Y143"/>
      <c r="Z143" s="2" t="s">
        <v>1468</v>
      </c>
      <c r="AA143" s="2">
        <v>74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140</v>
      </c>
    </row>
    <row r="144" spans="1:38" s="2" customFormat="1" x14ac:dyDescent="0.35">
      <c r="A144" s="7" t="s">
        <v>0</v>
      </c>
      <c r="B144" s="13"/>
      <c r="C144" s="3">
        <v>44244.916666668636</v>
      </c>
      <c r="D144" s="7">
        <v>45</v>
      </c>
      <c r="E144" s="8">
        <v>0.91666666666666596</v>
      </c>
      <c r="F144" s="6" t="s">
        <v>1874</v>
      </c>
      <c r="G144">
        <v>8.5</v>
      </c>
      <c r="H144">
        <v>8.5</v>
      </c>
      <c r="I144">
        <v>42</v>
      </c>
      <c r="J144">
        <v>38.5</v>
      </c>
      <c r="K144">
        <v>0</v>
      </c>
      <c r="L144">
        <v>0.86890000000000001</v>
      </c>
      <c r="M144">
        <v>51.452649999999998</v>
      </c>
      <c r="N144">
        <v>0</v>
      </c>
      <c r="O144">
        <v>1458.4079999999999</v>
      </c>
      <c r="P144">
        <v>-1067.376</v>
      </c>
      <c r="Q144">
        <v>1458.4079999999999</v>
      </c>
      <c r="R144">
        <v>-1067.376</v>
      </c>
      <c r="S144">
        <v>-787.5</v>
      </c>
      <c r="T144">
        <v>0</v>
      </c>
      <c r="U144">
        <v>-786.5</v>
      </c>
      <c r="V144">
        <v>0</v>
      </c>
      <c r="W144" t="s">
        <v>1467</v>
      </c>
      <c r="X144">
        <v>0</v>
      </c>
      <c r="Y144"/>
      <c r="Z144" s="2" t="s">
        <v>1468</v>
      </c>
      <c r="AA144" s="2">
        <v>70.8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128</v>
      </c>
    </row>
    <row r="145" spans="1:38" s="2" customFormat="1" x14ac:dyDescent="0.35">
      <c r="A145" s="7" t="s">
        <v>0</v>
      </c>
      <c r="B145" s="13"/>
      <c r="C145" s="3">
        <v>44244.958333335308</v>
      </c>
      <c r="D145" s="7">
        <v>47</v>
      </c>
      <c r="E145" s="8">
        <v>0.95833333333333304</v>
      </c>
      <c r="F145" s="6" t="s">
        <v>1875</v>
      </c>
      <c r="G145">
        <v>8</v>
      </c>
      <c r="H145">
        <v>8</v>
      </c>
      <c r="I145">
        <v>42</v>
      </c>
      <c r="J145">
        <v>38.5</v>
      </c>
      <c r="K145">
        <v>0</v>
      </c>
      <c r="L145">
        <v>0.86890000000000001</v>
      </c>
      <c r="M145">
        <v>51.452649999999998</v>
      </c>
      <c r="N145">
        <v>0</v>
      </c>
      <c r="O145">
        <v>1402.4690000000001</v>
      </c>
      <c r="P145">
        <v>-1253.1559999999999</v>
      </c>
      <c r="Q145">
        <v>1402.4690000000001</v>
      </c>
      <c r="R145">
        <v>-1253.1559999999999</v>
      </c>
      <c r="S145">
        <v>-582.5</v>
      </c>
      <c r="T145">
        <v>88</v>
      </c>
      <c r="U145">
        <v>-581.5</v>
      </c>
      <c r="V145">
        <v>88</v>
      </c>
      <c r="W145" t="s">
        <v>1467</v>
      </c>
      <c r="X145">
        <v>0</v>
      </c>
      <c r="Y145"/>
      <c r="Z145" s="2" t="s">
        <v>1468</v>
      </c>
      <c r="AA145" s="2">
        <v>69.900000000000006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110</v>
      </c>
    </row>
    <row r="146" spans="1:38" s="2" customFormat="1" x14ac:dyDescent="0.35">
      <c r="A146" s="7" t="s">
        <v>0</v>
      </c>
      <c r="B146" s="13">
        <v>44245</v>
      </c>
      <c r="C146" s="3">
        <v>44245.000000001979</v>
      </c>
      <c r="D146" s="7">
        <v>1</v>
      </c>
      <c r="E146" s="8">
        <v>1</v>
      </c>
      <c r="F146" s="6" t="s">
        <v>1876</v>
      </c>
      <c r="G146">
        <v>8.5</v>
      </c>
      <c r="H146">
        <v>8.5</v>
      </c>
      <c r="I146">
        <v>44.1</v>
      </c>
      <c r="J146">
        <v>38.5</v>
      </c>
      <c r="K146">
        <v>0</v>
      </c>
      <c r="L146">
        <v>0.86470000000000002</v>
      </c>
      <c r="M146">
        <v>51.290950000000002</v>
      </c>
      <c r="N146">
        <v>0</v>
      </c>
      <c r="O146">
        <v>1615.5709999999999</v>
      </c>
      <c r="P146">
        <v>-1282.808</v>
      </c>
      <c r="Q146">
        <v>1615.5709999999999</v>
      </c>
      <c r="R146">
        <v>-1282.808</v>
      </c>
      <c r="S146">
        <v>-582.5</v>
      </c>
      <c r="T146">
        <v>88</v>
      </c>
      <c r="U146">
        <v>-581.5</v>
      </c>
      <c r="V146">
        <v>88</v>
      </c>
      <c r="W146" t="s">
        <v>1467</v>
      </c>
      <c r="X146">
        <v>0</v>
      </c>
      <c r="Y146"/>
      <c r="Z146" s="2" t="s">
        <v>1468</v>
      </c>
      <c r="AA146" s="2">
        <v>46.96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102</v>
      </c>
    </row>
    <row r="147" spans="1:38" s="2" customFormat="1" x14ac:dyDescent="0.35">
      <c r="A147" s="7" t="s">
        <v>0</v>
      </c>
      <c r="B147" s="13"/>
      <c r="C147" s="3">
        <v>44245.041666668651</v>
      </c>
      <c r="D147" s="7">
        <v>3</v>
      </c>
      <c r="E147" s="8">
        <v>1.0416666666666601</v>
      </c>
      <c r="F147" s="6" t="s">
        <v>1877</v>
      </c>
      <c r="G147">
        <v>26.94</v>
      </c>
      <c r="H147">
        <v>26.94</v>
      </c>
      <c r="I147">
        <v>44.1</v>
      </c>
      <c r="J147">
        <v>38.5</v>
      </c>
      <c r="K147">
        <v>0</v>
      </c>
      <c r="L147">
        <v>0.86470000000000002</v>
      </c>
      <c r="M147">
        <v>51.290950000000002</v>
      </c>
      <c r="N147">
        <v>0</v>
      </c>
      <c r="O147">
        <v>26.94</v>
      </c>
      <c r="P147">
        <v>0</v>
      </c>
      <c r="Q147">
        <v>1718.5029999999999</v>
      </c>
      <c r="R147">
        <v>-1467.2919999999999</v>
      </c>
      <c r="S147">
        <v>1718.5029999999999</v>
      </c>
      <c r="T147">
        <v>-1466.576</v>
      </c>
      <c r="U147">
        <v>-582.5</v>
      </c>
      <c r="V147">
        <v>88</v>
      </c>
      <c r="W147">
        <v>-582.21600000000001</v>
      </c>
      <c r="X147">
        <v>0</v>
      </c>
      <c r="Y147"/>
      <c r="Z147" s="2" t="s">
        <v>1468</v>
      </c>
      <c r="AA147" s="2">
        <v>69.8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106</v>
      </c>
    </row>
    <row r="148" spans="1:38" s="2" customFormat="1" x14ac:dyDescent="0.35">
      <c r="A148" s="7" t="s">
        <v>0</v>
      </c>
      <c r="B148" s="13"/>
      <c r="C148" s="3">
        <v>44245.083333335322</v>
      </c>
      <c r="D148" s="7">
        <v>5</v>
      </c>
      <c r="E148" s="8">
        <v>1.0833333333333299</v>
      </c>
      <c r="F148" s="6" t="s">
        <v>1878</v>
      </c>
      <c r="G148">
        <v>8.5</v>
      </c>
      <c r="H148">
        <v>8.5</v>
      </c>
      <c r="I148">
        <v>44.1</v>
      </c>
      <c r="J148">
        <v>38.5</v>
      </c>
      <c r="K148">
        <v>0</v>
      </c>
      <c r="L148">
        <v>0.86470000000000002</v>
      </c>
      <c r="M148">
        <v>51.290950000000002</v>
      </c>
      <c r="N148">
        <v>0</v>
      </c>
      <c r="O148">
        <v>1816.212</v>
      </c>
      <c r="P148">
        <v>-1424.415</v>
      </c>
      <c r="Q148">
        <v>1816.212</v>
      </c>
      <c r="R148">
        <v>-1424.415</v>
      </c>
      <c r="S148">
        <v>-582.5</v>
      </c>
      <c r="T148">
        <v>88</v>
      </c>
      <c r="U148">
        <v>-581.5</v>
      </c>
      <c r="V148">
        <v>88</v>
      </c>
      <c r="W148" t="s">
        <v>1467</v>
      </c>
      <c r="X148">
        <v>0</v>
      </c>
      <c r="Y148"/>
      <c r="Z148" s="2" t="s">
        <v>1468</v>
      </c>
      <c r="AA148" s="2">
        <v>71.900000000000006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107</v>
      </c>
    </row>
    <row r="149" spans="1:38" s="2" customFormat="1" x14ac:dyDescent="0.35">
      <c r="A149" s="7" t="s">
        <v>0</v>
      </c>
      <c r="B149" s="13"/>
      <c r="C149" s="3">
        <v>44245.125000001994</v>
      </c>
      <c r="D149" s="7">
        <v>7</v>
      </c>
      <c r="E149" s="8">
        <v>1.125</v>
      </c>
      <c r="F149" s="6" t="s">
        <v>1879</v>
      </c>
      <c r="G149">
        <v>68.75</v>
      </c>
      <c r="H149">
        <v>68.75</v>
      </c>
      <c r="I149">
        <v>44.1</v>
      </c>
      <c r="J149">
        <v>38.5</v>
      </c>
      <c r="K149">
        <v>0</v>
      </c>
      <c r="L149">
        <v>0.86470000000000002</v>
      </c>
      <c r="M149">
        <v>51.290950000000002</v>
      </c>
      <c r="N149">
        <v>0</v>
      </c>
      <c r="O149">
        <v>2075.7379999999998</v>
      </c>
      <c r="P149">
        <v>-1464.2840000000001</v>
      </c>
      <c r="Q149">
        <v>2074.7379999999998</v>
      </c>
      <c r="R149">
        <v>-1464.2840000000001</v>
      </c>
      <c r="S149">
        <v>-594</v>
      </c>
      <c r="T149">
        <v>88</v>
      </c>
      <c r="U149">
        <v>-594</v>
      </c>
      <c r="V149">
        <v>88</v>
      </c>
      <c r="W149" t="s">
        <v>1467</v>
      </c>
      <c r="X149">
        <v>0</v>
      </c>
      <c r="Y149"/>
      <c r="Z149" s="2" t="s">
        <v>1468</v>
      </c>
      <c r="AA149" s="2">
        <v>71.5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108</v>
      </c>
    </row>
    <row r="150" spans="1:38" s="2" customFormat="1" x14ac:dyDescent="0.35">
      <c r="A150" s="7" t="s">
        <v>0</v>
      </c>
      <c r="B150" s="13"/>
      <c r="C150" s="3">
        <v>44245.166666668665</v>
      </c>
      <c r="D150" s="7">
        <v>9</v>
      </c>
      <c r="E150" s="8">
        <v>1.1666666666666601</v>
      </c>
      <c r="F150" s="6" t="s">
        <v>1880</v>
      </c>
      <c r="G150">
        <v>45</v>
      </c>
      <c r="H150">
        <v>45</v>
      </c>
      <c r="I150">
        <v>44.1</v>
      </c>
      <c r="J150">
        <v>38.5</v>
      </c>
      <c r="K150">
        <v>0</v>
      </c>
      <c r="L150">
        <v>0.86470000000000002</v>
      </c>
      <c r="M150">
        <v>51.290950000000002</v>
      </c>
      <c r="N150">
        <v>0</v>
      </c>
      <c r="O150">
        <v>2045.5170000000001</v>
      </c>
      <c r="P150">
        <v>-1539.925</v>
      </c>
      <c r="Q150">
        <v>2045.5170000000001</v>
      </c>
      <c r="R150">
        <v>-1539.5170000000001</v>
      </c>
      <c r="S150">
        <v>-594</v>
      </c>
      <c r="T150">
        <v>88</v>
      </c>
      <c r="U150">
        <v>-594</v>
      </c>
      <c r="V150">
        <v>88</v>
      </c>
      <c r="W150" t="s">
        <v>1467</v>
      </c>
      <c r="X150">
        <v>0</v>
      </c>
      <c r="Y150"/>
      <c r="Z150" s="2" t="s">
        <v>1468</v>
      </c>
      <c r="AA150" s="2">
        <v>41.54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106</v>
      </c>
    </row>
    <row r="151" spans="1:38" s="2" customFormat="1" x14ac:dyDescent="0.35">
      <c r="A151" s="7" t="s">
        <v>0</v>
      </c>
      <c r="B151" s="13"/>
      <c r="C151" s="3">
        <v>44245.208333335337</v>
      </c>
      <c r="D151" s="7">
        <v>11</v>
      </c>
      <c r="E151" s="8">
        <v>1.2083333333333299</v>
      </c>
      <c r="F151" s="6" t="s">
        <v>1881</v>
      </c>
      <c r="G151">
        <v>22.15</v>
      </c>
      <c r="H151">
        <v>22.15</v>
      </c>
      <c r="I151">
        <v>44.1</v>
      </c>
      <c r="J151">
        <v>38.5</v>
      </c>
      <c r="K151">
        <v>0</v>
      </c>
      <c r="L151">
        <v>0.86470000000000002</v>
      </c>
      <c r="M151">
        <v>51.290950000000002</v>
      </c>
      <c r="N151">
        <v>0</v>
      </c>
      <c r="O151">
        <v>22.15</v>
      </c>
      <c r="P151">
        <v>0</v>
      </c>
      <c r="Q151">
        <v>2030.039</v>
      </c>
      <c r="R151">
        <v>-1746.4449999999999</v>
      </c>
      <c r="S151">
        <v>2030.039</v>
      </c>
      <c r="T151">
        <v>-1745.6990000000001</v>
      </c>
      <c r="U151">
        <v>-594</v>
      </c>
      <c r="V151">
        <v>88</v>
      </c>
      <c r="W151">
        <v>-593.74599999999998</v>
      </c>
      <c r="X151">
        <v>0</v>
      </c>
      <c r="Y151"/>
      <c r="Z151" s="2" t="s">
        <v>1468</v>
      </c>
      <c r="AA151" s="2">
        <v>71.5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107</v>
      </c>
    </row>
    <row r="152" spans="1:38" s="2" customFormat="1" x14ac:dyDescent="0.35">
      <c r="A152" s="7" t="s">
        <v>0</v>
      </c>
      <c r="B152" s="13"/>
      <c r="C152" s="3">
        <v>44245.250000002008</v>
      </c>
      <c r="D152" s="7">
        <v>13</v>
      </c>
      <c r="E152" s="8">
        <v>1.25</v>
      </c>
      <c r="F152" s="6" t="s">
        <v>1882</v>
      </c>
      <c r="G152">
        <v>68.75</v>
      </c>
      <c r="H152">
        <v>68.75</v>
      </c>
      <c r="I152">
        <v>44.1</v>
      </c>
      <c r="J152">
        <v>38.5</v>
      </c>
      <c r="K152">
        <v>0</v>
      </c>
      <c r="L152">
        <v>0.86470000000000002</v>
      </c>
      <c r="M152">
        <v>51.290950000000002</v>
      </c>
      <c r="N152">
        <v>0</v>
      </c>
      <c r="O152">
        <v>2396.6129999999998</v>
      </c>
      <c r="P152">
        <v>-2035.933</v>
      </c>
      <c r="Q152">
        <v>2395.6129999999998</v>
      </c>
      <c r="R152">
        <v>-2035.933</v>
      </c>
      <c r="S152">
        <v>-403.5</v>
      </c>
      <c r="T152">
        <v>88</v>
      </c>
      <c r="U152">
        <v>-403.5</v>
      </c>
      <c r="V152">
        <v>88</v>
      </c>
      <c r="W152" t="s">
        <v>1467</v>
      </c>
      <c r="X152">
        <v>0</v>
      </c>
      <c r="Y152"/>
      <c r="Z152" s="2" t="s">
        <v>1468</v>
      </c>
      <c r="AA152" s="2">
        <v>44.44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125</v>
      </c>
    </row>
    <row r="153" spans="1:38" s="2" customFormat="1" x14ac:dyDescent="0.35">
      <c r="A153" s="7" t="s">
        <v>0</v>
      </c>
      <c r="B153" s="13"/>
      <c r="C153" s="3">
        <v>44245.29166666868</v>
      </c>
      <c r="D153" s="7">
        <v>15</v>
      </c>
      <c r="E153" s="8">
        <v>1.2916666666666601</v>
      </c>
      <c r="F153" s="6" t="s">
        <v>1883</v>
      </c>
      <c r="G153">
        <v>70</v>
      </c>
      <c r="H153">
        <v>70</v>
      </c>
      <c r="I153">
        <v>44.1</v>
      </c>
      <c r="J153">
        <v>38.5</v>
      </c>
      <c r="K153">
        <v>0</v>
      </c>
      <c r="L153">
        <v>0.86470000000000002</v>
      </c>
      <c r="M153">
        <v>51.290950000000002</v>
      </c>
      <c r="N153">
        <v>0</v>
      </c>
      <c r="O153">
        <v>2338.92</v>
      </c>
      <c r="P153">
        <v>-2024.3630000000001</v>
      </c>
      <c r="Q153">
        <v>2337.92</v>
      </c>
      <c r="R153">
        <v>-2024.3630000000001</v>
      </c>
      <c r="S153">
        <v>-11.5</v>
      </c>
      <c r="T153">
        <v>471.89499999999998</v>
      </c>
      <c r="U153">
        <v>-11.5</v>
      </c>
      <c r="V153">
        <v>471.89499999999998</v>
      </c>
      <c r="W153" t="s">
        <v>1467</v>
      </c>
      <c r="X153">
        <v>250</v>
      </c>
      <c r="Y153"/>
      <c r="Z153" s="2" t="s">
        <v>1468</v>
      </c>
      <c r="AA153" s="2">
        <v>71.5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159</v>
      </c>
    </row>
    <row r="154" spans="1:38" s="2" customFormat="1" x14ac:dyDescent="0.35">
      <c r="A154" s="7" t="s">
        <v>0</v>
      </c>
      <c r="B154" s="13"/>
      <c r="C154" s="3">
        <v>44245.333333335351</v>
      </c>
      <c r="D154" s="7">
        <v>17</v>
      </c>
      <c r="E154" s="8">
        <v>1.3333333333333299</v>
      </c>
      <c r="F154" s="6" t="s">
        <v>1884</v>
      </c>
      <c r="G154">
        <v>68.8</v>
      </c>
      <c r="H154">
        <v>68.8</v>
      </c>
      <c r="I154">
        <v>44.1</v>
      </c>
      <c r="J154">
        <v>38.299999999999997</v>
      </c>
      <c r="K154">
        <v>0</v>
      </c>
      <c r="L154">
        <v>0.86470000000000002</v>
      </c>
      <c r="M154">
        <v>51.118009999999998</v>
      </c>
      <c r="N154">
        <v>0</v>
      </c>
      <c r="O154">
        <v>1836.9390000000001</v>
      </c>
      <c r="P154">
        <v>-1833.5989999999999</v>
      </c>
      <c r="Q154">
        <v>1835.9390000000001</v>
      </c>
      <c r="R154">
        <v>-1833.5989999999999</v>
      </c>
      <c r="S154">
        <v>-11.5</v>
      </c>
      <c r="T154">
        <v>243.64099999999999</v>
      </c>
      <c r="U154">
        <v>-11.5</v>
      </c>
      <c r="V154">
        <v>243.64099999999999</v>
      </c>
      <c r="W154" t="s">
        <v>1467</v>
      </c>
      <c r="X154">
        <v>0</v>
      </c>
      <c r="Y154"/>
      <c r="Z154" s="2">
        <v>14</v>
      </c>
      <c r="AA154" s="2" t="s">
        <v>1468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169</v>
      </c>
    </row>
    <row r="155" spans="1:38" s="2" customFormat="1" x14ac:dyDescent="0.35">
      <c r="A155" s="7" t="s">
        <v>0</v>
      </c>
      <c r="B155" s="13"/>
      <c r="C155" s="3">
        <v>44245.375000002023</v>
      </c>
      <c r="D155" s="7">
        <v>19</v>
      </c>
      <c r="E155" s="8">
        <v>1.375</v>
      </c>
      <c r="F155" s="6" t="s">
        <v>1885</v>
      </c>
      <c r="G155">
        <v>20.25</v>
      </c>
      <c r="H155">
        <v>20.25</v>
      </c>
      <c r="I155">
        <v>44.1</v>
      </c>
      <c r="J155">
        <v>38.44</v>
      </c>
      <c r="K155">
        <v>0</v>
      </c>
      <c r="L155">
        <v>0.86470000000000002</v>
      </c>
      <c r="M155">
        <v>51.239067999999996</v>
      </c>
      <c r="N155">
        <v>0</v>
      </c>
      <c r="O155">
        <v>20.25</v>
      </c>
      <c r="P155">
        <v>1</v>
      </c>
      <c r="Q155">
        <v>951.03599999999994</v>
      </c>
      <c r="R155">
        <v>-1753.306</v>
      </c>
      <c r="S155">
        <v>951.03599999999994</v>
      </c>
      <c r="T155">
        <v>-1752.3130000000001</v>
      </c>
      <c r="U155">
        <v>-11.5</v>
      </c>
      <c r="V155">
        <v>27.367999999999999</v>
      </c>
      <c r="W155">
        <v>-11.493</v>
      </c>
      <c r="X155">
        <v>0</v>
      </c>
      <c r="Y155"/>
      <c r="Z155" s="2" t="s">
        <v>1468</v>
      </c>
      <c r="AA155" s="2">
        <v>73.2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158</v>
      </c>
    </row>
    <row r="156" spans="1:38" s="2" customFormat="1" x14ac:dyDescent="0.35">
      <c r="A156" s="7" t="s">
        <v>0</v>
      </c>
      <c r="B156" s="13"/>
      <c r="C156" s="3">
        <v>44245.416666668694</v>
      </c>
      <c r="D156" s="7">
        <v>21</v>
      </c>
      <c r="E156" s="8">
        <v>1.4166666666666601</v>
      </c>
      <c r="F156" s="6" t="s">
        <v>1886</v>
      </c>
      <c r="G156">
        <v>68</v>
      </c>
      <c r="H156">
        <v>68</v>
      </c>
      <c r="I156">
        <v>44.1</v>
      </c>
      <c r="J156">
        <v>38.65</v>
      </c>
      <c r="K156">
        <v>0</v>
      </c>
      <c r="L156">
        <v>0.86470000000000002</v>
      </c>
      <c r="M156">
        <v>51.420654999999996</v>
      </c>
      <c r="N156">
        <v>0</v>
      </c>
      <c r="O156">
        <v>1678.9549999999999</v>
      </c>
      <c r="P156">
        <v>-1475.5070000000001</v>
      </c>
      <c r="Q156">
        <v>1677.9549999999999</v>
      </c>
      <c r="R156">
        <v>-1475.5070000000001</v>
      </c>
      <c r="S156">
        <v>-11.5</v>
      </c>
      <c r="T156">
        <v>28.667000000000002</v>
      </c>
      <c r="U156">
        <v>-11.5</v>
      </c>
      <c r="V156">
        <v>28.667000000000002</v>
      </c>
      <c r="W156" t="s">
        <v>1467</v>
      </c>
      <c r="X156">
        <v>0</v>
      </c>
      <c r="Y156"/>
      <c r="Z156" s="2" t="s">
        <v>1468</v>
      </c>
      <c r="AA156" s="2">
        <v>73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163</v>
      </c>
    </row>
    <row r="157" spans="1:38" s="2" customFormat="1" x14ac:dyDescent="0.35">
      <c r="A157" s="7" t="s">
        <v>0</v>
      </c>
      <c r="B157" s="13"/>
      <c r="C157" s="3">
        <v>44245.458333335366</v>
      </c>
      <c r="D157" s="7">
        <v>23</v>
      </c>
      <c r="E157" s="8">
        <v>1.4583333333333299</v>
      </c>
      <c r="F157" s="6" t="s">
        <v>1887</v>
      </c>
      <c r="G157">
        <v>67.55</v>
      </c>
      <c r="H157">
        <v>67.55</v>
      </c>
      <c r="I157">
        <v>44.1</v>
      </c>
      <c r="J157">
        <v>38.1</v>
      </c>
      <c r="K157">
        <v>0</v>
      </c>
      <c r="L157">
        <v>0.86470000000000002</v>
      </c>
      <c r="M157">
        <v>50.945070000000001</v>
      </c>
      <c r="N157">
        <v>0</v>
      </c>
      <c r="O157">
        <v>1409.7719999999999</v>
      </c>
      <c r="P157">
        <v>-1364.547</v>
      </c>
      <c r="Q157">
        <v>1408.7719999999999</v>
      </c>
      <c r="R157">
        <v>-1364.547</v>
      </c>
      <c r="S157">
        <v>0</v>
      </c>
      <c r="T157">
        <v>0</v>
      </c>
      <c r="U157">
        <v>0</v>
      </c>
      <c r="V157">
        <v>0</v>
      </c>
      <c r="W157" t="s">
        <v>1467</v>
      </c>
      <c r="X157">
        <v>0</v>
      </c>
      <c r="Y157"/>
      <c r="Z157" s="2" t="s">
        <v>1468</v>
      </c>
      <c r="AA157" s="2">
        <v>73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151</v>
      </c>
    </row>
    <row r="158" spans="1:38" s="2" customFormat="1" x14ac:dyDescent="0.35">
      <c r="A158" s="7" t="s">
        <v>0</v>
      </c>
      <c r="B158" s="13"/>
      <c r="C158" s="3">
        <v>44245.500000002037</v>
      </c>
      <c r="D158" s="7">
        <v>25</v>
      </c>
      <c r="E158" s="8">
        <v>1.5</v>
      </c>
      <c r="F158" s="6" t="s">
        <v>1888</v>
      </c>
      <c r="G158">
        <v>10.25</v>
      </c>
      <c r="H158">
        <v>10.25</v>
      </c>
      <c r="I158">
        <v>44.1</v>
      </c>
      <c r="J158">
        <v>37.9</v>
      </c>
      <c r="K158">
        <v>0</v>
      </c>
      <c r="L158">
        <v>0.86470000000000002</v>
      </c>
      <c r="M158">
        <v>50.772129999999997</v>
      </c>
      <c r="N158">
        <v>0</v>
      </c>
      <c r="O158">
        <v>10.25</v>
      </c>
      <c r="P158">
        <v>1</v>
      </c>
      <c r="Q158">
        <v>1268.9159999999999</v>
      </c>
      <c r="R158">
        <v>-1658.4839999999999</v>
      </c>
      <c r="S158">
        <v>1268.9159999999999</v>
      </c>
      <c r="T158">
        <v>-1657.4839999999999</v>
      </c>
      <c r="U158">
        <v>0</v>
      </c>
      <c r="V158">
        <v>0</v>
      </c>
      <c r="W158">
        <v>0</v>
      </c>
      <c r="X158">
        <v>0</v>
      </c>
      <c r="Y158"/>
      <c r="Z158" s="2" t="s">
        <v>1468</v>
      </c>
      <c r="AA158" s="2">
        <v>73.849999999999994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147</v>
      </c>
    </row>
    <row r="159" spans="1:38" s="2" customFormat="1" x14ac:dyDescent="0.35">
      <c r="A159" s="7" t="s">
        <v>0</v>
      </c>
      <c r="B159" s="13"/>
      <c r="C159" s="3">
        <v>44245.541666668709</v>
      </c>
      <c r="D159" s="7">
        <v>27</v>
      </c>
      <c r="E159" s="8">
        <v>1.5416666666666601</v>
      </c>
      <c r="F159" s="6" t="s">
        <v>1889</v>
      </c>
      <c r="G159">
        <v>7.05</v>
      </c>
      <c r="H159">
        <v>7.05</v>
      </c>
      <c r="I159">
        <v>44.1</v>
      </c>
      <c r="J159">
        <v>38.33</v>
      </c>
      <c r="K159">
        <v>0</v>
      </c>
      <c r="L159">
        <v>0.86470000000000002</v>
      </c>
      <c r="M159">
        <v>51.143951000000001</v>
      </c>
      <c r="N159">
        <v>0</v>
      </c>
      <c r="O159">
        <v>7.05</v>
      </c>
      <c r="P159">
        <v>1</v>
      </c>
      <c r="Q159">
        <v>1014.109</v>
      </c>
      <c r="R159">
        <v>-1545.2349999999999</v>
      </c>
      <c r="S159">
        <v>1014.109</v>
      </c>
      <c r="T159">
        <v>-1544.2349999999999</v>
      </c>
      <c r="U159">
        <v>0</v>
      </c>
      <c r="V159">
        <v>0</v>
      </c>
      <c r="W159">
        <v>0</v>
      </c>
      <c r="X159">
        <v>0</v>
      </c>
      <c r="Y159"/>
      <c r="Z159" s="2" t="s">
        <v>1468</v>
      </c>
      <c r="AA159" s="2">
        <v>74.5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139</v>
      </c>
    </row>
    <row r="160" spans="1:38" s="2" customFormat="1" x14ac:dyDescent="0.35">
      <c r="A160" s="7" t="s">
        <v>0</v>
      </c>
      <c r="B160" s="13"/>
      <c r="C160" s="3">
        <v>44245.58333333538</v>
      </c>
      <c r="D160" s="7">
        <v>29</v>
      </c>
      <c r="E160" s="8">
        <v>1.5833333333333299</v>
      </c>
      <c r="F160" s="6" t="s">
        <v>1890</v>
      </c>
      <c r="G160">
        <v>10.25</v>
      </c>
      <c r="H160">
        <v>10.25</v>
      </c>
      <c r="I160">
        <v>44.1</v>
      </c>
      <c r="J160">
        <v>38.04</v>
      </c>
      <c r="K160">
        <v>0</v>
      </c>
      <c r="L160">
        <v>0.86470000000000002</v>
      </c>
      <c r="M160">
        <v>50.893188000000002</v>
      </c>
      <c r="N160">
        <v>0</v>
      </c>
      <c r="O160">
        <v>10.25</v>
      </c>
      <c r="P160">
        <v>1</v>
      </c>
      <c r="Q160">
        <v>1041.5050000000001</v>
      </c>
      <c r="R160">
        <v>-1642.354</v>
      </c>
      <c r="S160">
        <v>1041.5050000000001</v>
      </c>
      <c r="T160">
        <v>-1641.354</v>
      </c>
      <c r="U160">
        <v>0</v>
      </c>
      <c r="V160">
        <v>0</v>
      </c>
      <c r="W160">
        <v>0</v>
      </c>
      <c r="X160">
        <v>0</v>
      </c>
      <c r="Y160"/>
      <c r="Z160" s="2">
        <v>20.75</v>
      </c>
      <c r="AA160" s="2" t="s">
        <v>1468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139</v>
      </c>
    </row>
    <row r="161" spans="1:73" s="2" customFormat="1" x14ac:dyDescent="0.35">
      <c r="A161" s="7" t="s">
        <v>0</v>
      </c>
      <c r="B161" s="13"/>
      <c r="C161" s="3">
        <v>44245.625000002052</v>
      </c>
      <c r="D161" s="7">
        <v>31</v>
      </c>
      <c r="E161" s="8">
        <v>1.625</v>
      </c>
      <c r="F161" s="6" t="s">
        <v>1891</v>
      </c>
      <c r="G161">
        <v>10.25</v>
      </c>
      <c r="H161">
        <v>10.25</v>
      </c>
      <c r="I161">
        <v>44.1</v>
      </c>
      <c r="J161">
        <v>37.979999999999997</v>
      </c>
      <c r="K161">
        <v>0</v>
      </c>
      <c r="L161">
        <v>0.86470000000000002</v>
      </c>
      <c r="M161">
        <v>50.841305999999996</v>
      </c>
      <c r="N161">
        <v>0</v>
      </c>
      <c r="O161">
        <v>10.25</v>
      </c>
      <c r="P161">
        <v>1</v>
      </c>
      <c r="Q161">
        <v>1000.755</v>
      </c>
      <c r="R161">
        <v>-1992.75</v>
      </c>
      <c r="S161">
        <v>1000.755</v>
      </c>
      <c r="T161">
        <v>-1991.75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>
        <v>75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140</v>
      </c>
    </row>
    <row r="162" spans="1:73" s="2" customFormat="1" x14ac:dyDescent="0.35">
      <c r="A162" s="7" t="s">
        <v>0</v>
      </c>
      <c r="B162" s="13"/>
      <c r="C162" s="3">
        <v>44245.666666668723</v>
      </c>
      <c r="D162" s="7">
        <v>33</v>
      </c>
      <c r="E162" s="8">
        <v>1.6666666666666601</v>
      </c>
      <c r="F162" s="6" t="s">
        <v>1892</v>
      </c>
      <c r="G162">
        <v>7.05</v>
      </c>
      <c r="H162">
        <v>7.05</v>
      </c>
      <c r="I162">
        <v>44.1</v>
      </c>
      <c r="J162">
        <v>37.79</v>
      </c>
      <c r="K162">
        <v>0</v>
      </c>
      <c r="L162">
        <v>0.86470000000000002</v>
      </c>
      <c r="M162">
        <v>50.677013000000002</v>
      </c>
      <c r="N162">
        <v>0</v>
      </c>
      <c r="O162">
        <v>1118.0250000000001</v>
      </c>
      <c r="P162">
        <v>-1596.99</v>
      </c>
      <c r="Q162">
        <v>1118.0250000000001</v>
      </c>
      <c r="R162">
        <v>-1595.99</v>
      </c>
      <c r="S162">
        <v>-8.8000000000000007</v>
      </c>
      <c r="T162">
        <v>0</v>
      </c>
      <c r="U162">
        <v>-8.8000000000000007</v>
      </c>
      <c r="V162">
        <v>0</v>
      </c>
      <c r="W162" t="s">
        <v>1467</v>
      </c>
      <c r="X162">
        <v>0</v>
      </c>
      <c r="Y162"/>
      <c r="Z162" s="2" t="s">
        <v>1468</v>
      </c>
      <c r="AA162" s="2">
        <v>76.45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160</v>
      </c>
    </row>
    <row r="163" spans="1:73" s="2" customFormat="1" x14ac:dyDescent="0.35">
      <c r="A163" s="7" t="s">
        <v>0</v>
      </c>
      <c r="B163" s="13"/>
      <c r="C163" s="3">
        <v>44245.708333335395</v>
      </c>
      <c r="D163" s="7">
        <v>35</v>
      </c>
      <c r="E163" s="8">
        <v>1.7083333333333299</v>
      </c>
      <c r="F163" s="6" t="s">
        <v>1893</v>
      </c>
      <c r="G163">
        <v>75</v>
      </c>
      <c r="H163">
        <v>75</v>
      </c>
      <c r="I163">
        <v>44.1</v>
      </c>
      <c r="J163">
        <v>37.79</v>
      </c>
      <c r="K163">
        <v>0</v>
      </c>
      <c r="L163">
        <v>0.86470000000000002</v>
      </c>
      <c r="M163">
        <v>50.677013000000002</v>
      </c>
      <c r="N163">
        <v>0</v>
      </c>
      <c r="O163">
        <v>1315.752</v>
      </c>
      <c r="P163">
        <v>-1233.5619999999999</v>
      </c>
      <c r="Q163">
        <v>1314.752</v>
      </c>
      <c r="R163">
        <v>-1233.5619999999999</v>
      </c>
      <c r="S163">
        <v>-8.8000000000000007</v>
      </c>
      <c r="T163">
        <v>19.667000000000002</v>
      </c>
      <c r="U163">
        <v>-8.8000000000000007</v>
      </c>
      <c r="V163">
        <v>19.667000000000002</v>
      </c>
      <c r="W163" t="s">
        <v>1467</v>
      </c>
      <c r="X163">
        <v>19.263000000000002</v>
      </c>
      <c r="Y163"/>
      <c r="Z163" s="2" t="s">
        <v>1468</v>
      </c>
      <c r="AA163" s="2">
        <v>77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170</v>
      </c>
    </row>
    <row r="164" spans="1:73" s="2" customFormat="1" x14ac:dyDescent="0.35">
      <c r="A164" s="7" t="s">
        <v>0</v>
      </c>
      <c r="B164" s="13"/>
      <c r="C164" s="3">
        <v>44245.750000002066</v>
      </c>
      <c r="D164" s="7">
        <v>37</v>
      </c>
      <c r="E164" s="8">
        <v>1.75</v>
      </c>
      <c r="F164" s="6" t="s">
        <v>1894</v>
      </c>
      <c r="G164">
        <v>76.5</v>
      </c>
      <c r="H164">
        <v>76.5</v>
      </c>
      <c r="I164">
        <v>44.1</v>
      </c>
      <c r="J164">
        <v>38.270000000000003</v>
      </c>
      <c r="K164">
        <v>0</v>
      </c>
      <c r="L164">
        <v>0.86470000000000002</v>
      </c>
      <c r="M164">
        <v>51.092069000000002</v>
      </c>
      <c r="N164">
        <v>0</v>
      </c>
      <c r="O164">
        <v>1483.845</v>
      </c>
      <c r="P164">
        <v>-939.18799999999999</v>
      </c>
      <c r="Q164">
        <v>1482.845</v>
      </c>
      <c r="R164">
        <v>-939.18799999999999</v>
      </c>
      <c r="S164">
        <v>-8.8000000000000007</v>
      </c>
      <c r="T164">
        <v>19.917000000000002</v>
      </c>
      <c r="U164">
        <v>-8.8000000000000007</v>
      </c>
      <c r="V164">
        <v>19.917000000000002</v>
      </c>
      <c r="W164" t="s">
        <v>1467</v>
      </c>
      <c r="X164">
        <v>310.33300000000003</v>
      </c>
      <c r="Y164"/>
      <c r="Z164" s="2" t="s">
        <v>1468</v>
      </c>
      <c r="AA164" s="2">
        <v>77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178</v>
      </c>
    </row>
    <row r="165" spans="1:73" s="2" customFormat="1" x14ac:dyDescent="0.35">
      <c r="A165" s="7" t="s">
        <v>0</v>
      </c>
      <c r="B165" s="13"/>
      <c r="C165" s="3">
        <v>44245.791666668738</v>
      </c>
      <c r="D165" s="7">
        <v>39</v>
      </c>
      <c r="E165" s="8">
        <v>1.7916666666666601</v>
      </c>
      <c r="F165" s="6" t="s">
        <v>1895</v>
      </c>
      <c r="G165">
        <v>72</v>
      </c>
      <c r="H165">
        <v>72</v>
      </c>
      <c r="I165">
        <v>44.1</v>
      </c>
      <c r="J165">
        <v>38.270000000000003</v>
      </c>
      <c r="K165">
        <v>0</v>
      </c>
      <c r="L165">
        <v>0.86470000000000002</v>
      </c>
      <c r="M165">
        <v>51.092069000000002</v>
      </c>
      <c r="N165">
        <v>0</v>
      </c>
      <c r="O165">
        <v>1204.9290000000001</v>
      </c>
      <c r="P165">
        <v>-1042.55</v>
      </c>
      <c r="Q165">
        <v>1203.9290000000001</v>
      </c>
      <c r="R165">
        <v>-1042.55</v>
      </c>
      <c r="S165">
        <v>-8.8000000000000007</v>
      </c>
      <c r="T165">
        <v>11.433999999999999</v>
      </c>
      <c r="U165">
        <v>-8.8000000000000007</v>
      </c>
      <c r="V165">
        <v>11.433999999999999</v>
      </c>
      <c r="W165" t="s">
        <v>1467</v>
      </c>
      <c r="X165">
        <v>8.8309999999999995</v>
      </c>
      <c r="Y165"/>
      <c r="Z165" s="2" t="s">
        <v>1468</v>
      </c>
      <c r="AA165" s="2">
        <v>76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171</v>
      </c>
    </row>
    <row r="166" spans="1:73" s="2" customFormat="1" x14ac:dyDescent="0.35">
      <c r="A166" s="7" t="s">
        <v>0</v>
      </c>
      <c r="B166" s="13"/>
      <c r="C166" s="3">
        <v>44245.833333335409</v>
      </c>
      <c r="D166" s="7">
        <v>41</v>
      </c>
      <c r="E166" s="8">
        <v>1.8333333333333299</v>
      </c>
      <c r="F166" s="6" t="s">
        <v>1896</v>
      </c>
      <c r="G166">
        <v>10.45</v>
      </c>
      <c r="H166">
        <v>10.45</v>
      </c>
      <c r="I166">
        <v>44.1</v>
      </c>
      <c r="J166">
        <v>38.270000000000003</v>
      </c>
      <c r="K166">
        <v>0</v>
      </c>
      <c r="L166">
        <v>0.86470000000000002</v>
      </c>
      <c r="M166">
        <v>51.092069000000002</v>
      </c>
      <c r="N166">
        <v>0</v>
      </c>
      <c r="O166">
        <v>10.45</v>
      </c>
      <c r="P166">
        <v>1</v>
      </c>
      <c r="Q166">
        <v>1145.7919999999999</v>
      </c>
      <c r="R166">
        <v>-1233.681</v>
      </c>
      <c r="S166">
        <v>1145.7919999999999</v>
      </c>
      <c r="T166">
        <v>-1232.6880000000001</v>
      </c>
      <c r="U166">
        <v>-8.8000000000000007</v>
      </c>
      <c r="V166">
        <v>11.433999999999999</v>
      </c>
      <c r="W166">
        <v>-8.7929999999999993</v>
      </c>
      <c r="X166">
        <v>0</v>
      </c>
      <c r="Y166"/>
      <c r="Z166" s="2" t="s">
        <v>1468</v>
      </c>
      <c r="AA166" s="2">
        <v>72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171</v>
      </c>
    </row>
    <row r="167" spans="1:73" s="2" customFormat="1" x14ac:dyDescent="0.35">
      <c r="A167" s="7" t="s">
        <v>0</v>
      </c>
      <c r="B167" s="13"/>
      <c r="C167" s="3">
        <v>44245.875000002081</v>
      </c>
      <c r="D167" s="7">
        <v>43</v>
      </c>
      <c r="E167" s="8">
        <v>1.875</v>
      </c>
      <c r="F167" s="6" t="s">
        <v>1897</v>
      </c>
      <c r="G167">
        <v>10.25</v>
      </c>
      <c r="H167">
        <v>10.25</v>
      </c>
      <c r="I167">
        <v>44.1</v>
      </c>
      <c r="J167">
        <v>38.270000000000003</v>
      </c>
      <c r="K167">
        <v>0</v>
      </c>
      <c r="L167">
        <v>0.86470000000000002</v>
      </c>
      <c r="M167">
        <v>51.092069000000002</v>
      </c>
      <c r="N167">
        <v>0</v>
      </c>
      <c r="O167">
        <v>10.25</v>
      </c>
      <c r="P167">
        <v>1</v>
      </c>
      <c r="Q167">
        <v>1438.874</v>
      </c>
      <c r="R167">
        <v>-1355.0940000000001</v>
      </c>
      <c r="S167">
        <v>1438.874</v>
      </c>
      <c r="T167">
        <v>-1354.15</v>
      </c>
      <c r="U167">
        <v>-305</v>
      </c>
      <c r="V167">
        <v>0</v>
      </c>
      <c r="W167">
        <v>-304.94400000000002</v>
      </c>
      <c r="X167">
        <v>0</v>
      </c>
      <c r="Y167"/>
      <c r="Z167" s="2" t="s">
        <v>1468</v>
      </c>
      <c r="AA167" s="2">
        <v>70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162</v>
      </c>
    </row>
    <row r="168" spans="1:73" s="2" customFormat="1" x14ac:dyDescent="0.35">
      <c r="A168" s="7" t="s">
        <v>0</v>
      </c>
      <c r="B168" s="13"/>
      <c r="C168" s="3">
        <v>44245.916666668752</v>
      </c>
      <c r="D168" s="7">
        <v>45</v>
      </c>
      <c r="E168" s="8">
        <v>1.9166666666666601</v>
      </c>
      <c r="F168" s="6" t="s">
        <v>1898</v>
      </c>
      <c r="G168">
        <v>21.72</v>
      </c>
      <c r="H168">
        <v>21.72</v>
      </c>
      <c r="I168">
        <v>44.1</v>
      </c>
      <c r="J168">
        <v>38.270000000000003</v>
      </c>
      <c r="K168">
        <v>0</v>
      </c>
      <c r="L168">
        <v>0.86470000000000002</v>
      </c>
      <c r="M168">
        <v>51.092069000000002</v>
      </c>
      <c r="N168">
        <v>0</v>
      </c>
      <c r="O168">
        <v>1705.1869999999999</v>
      </c>
      <c r="P168">
        <v>-1258.1400000000001</v>
      </c>
      <c r="Q168">
        <v>1705.1869999999999</v>
      </c>
      <c r="R168">
        <v>-1258.1400000000001</v>
      </c>
      <c r="S168">
        <v>-552.5</v>
      </c>
      <c r="T168">
        <v>0</v>
      </c>
      <c r="U168">
        <v>-551.5</v>
      </c>
      <c r="V168">
        <v>0</v>
      </c>
      <c r="W168" t="s">
        <v>1467</v>
      </c>
      <c r="X168">
        <v>0</v>
      </c>
      <c r="Y168"/>
      <c r="Z168" s="2" t="s">
        <v>1468</v>
      </c>
      <c r="AA168" s="2">
        <v>71.45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150</v>
      </c>
    </row>
    <row r="169" spans="1:73" s="2" customFormat="1" x14ac:dyDescent="0.35">
      <c r="A169" s="7" t="s">
        <v>0</v>
      </c>
      <c r="B169" s="13"/>
      <c r="C169" s="3">
        <v>44245.958333335424</v>
      </c>
      <c r="D169" s="7">
        <v>47</v>
      </c>
      <c r="E169" s="8">
        <v>1.9583333333333299</v>
      </c>
      <c r="F169" s="6" t="s">
        <v>1899</v>
      </c>
      <c r="G169">
        <v>69</v>
      </c>
      <c r="H169">
        <v>69</v>
      </c>
      <c r="I169">
        <v>44.1</v>
      </c>
      <c r="J169">
        <v>38.270000000000003</v>
      </c>
      <c r="K169">
        <v>0</v>
      </c>
      <c r="L169">
        <v>0.86470000000000002</v>
      </c>
      <c r="M169">
        <v>51.092069000000002</v>
      </c>
      <c r="N169">
        <v>0</v>
      </c>
      <c r="O169">
        <v>1983.8240000000001</v>
      </c>
      <c r="P169">
        <v>-1481.7439999999999</v>
      </c>
      <c r="Q169">
        <v>1982.8240000000001</v>
      </c>
      <c r="R169">
        <v>-1481.7439999999999</v>
      </c>
      <c r="S169">
        <v>-392.5</v>
      </c>
      <c r="T169">
        <v>82.215999999999994</v>
      </c>
      <c r="U169">
        <v>-392.5</v>
      </c>
      <c r="V169">
        <v>82.215999999999994</v>
      </c>
      <c r="W169" t="s">
        <v>1467</v>
      </c>
      <c r="X169">
        <v>105</v>
      </c>
      <c r="Y169"/>
      <c r="Z169" s="2" t="s">
        <v>1468</v>
      </c>
      <c r="AA169" s="2">
        <v>71.19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122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122:B145"/>
    <mergeCell ref="B2:B25"/>
    <mergeCell ref="B26:B49"/>
    <mergeCell ref="B50:B73"/>
    <mergeCell ref="B74:B97"/>
    <mergeCell ref="B98:B121"/>
  </mergeCells>
  <conditionalFormatting sqref="BC170:BC172">
    <cfRule type="cellIs" dxfId="46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A7C5-0CB8-4A69-B030-DAD51D3163D9}">
  <sheetPr codeName="Sheet8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44246</v>
      </c>
      <c r="C2" s="3">
        <v>44246.000000002095</v>
      </c>
      <c r="D2" s="7">
        <v>1</v>
      </c>
      <c r="E2" s="8">
        <v>2</v>
      </c>
      <c r="F2" s="6" t="s">
        <v>1900</v>
      </c>
      <c r="G2">
        <v>7.05</v>
      </c>
      <c r="H2">
        <v>7.05</v>
      </c>
      <c r="I2">
        <v>43</v>
      </c>
      <c r="J2">
        <v>38.270000000000003</v>
      </c>
      <c r="K2">
        <v>0</v>
      </c>
      <c r="L2">
        <v>0.86439999999999995</v>
      </c>
      <c r="M2">
        <v>51.080587999999999</v>
      </c>
      <c r="N2">
        <v>0</v>
      </c>
      <c r="O2">
        <v>1574.921</v>
      </c>
      <c r="P2">
        <v>-1438.171</v>
      </c>
      <c r="Q2">
        <v>1574.921</v>
      </c>
      <c r="R2">
        <v>-1437.171</v>
      </c>
      <c r="S2">
        <v>-352.5</v>
      </c>
      <c r="T2">
        <v>0</v>
      </c>
      <c r="U2">
        <v>-352.5</v>
      </c>
      <c r="V2">
        <v>0</v>
      </c>
      <c r="W2" t="s">
        <v>1467</v>
      </c>
      <c r="X2">
        <v>105</v>
      </c>
      <c r="Y2"/>
      <c r="Z2" s="2" t="s">
        <v>1468</v>
      </c>
      <c r="AA2" s="2">
        <v>70</v>
      </c>
      <c r="AB2"/>
      <c r="AC2"/>
      <c r="AD2"/>
      <c r="AE2"/>
      <c r="AF2" s="2" t="s">
        <v>1468</v>
      </c>
      <c r="AG2"/>
      <c r="AH2"/>
      <c r="AI2"/>
      <c r="AJ2"/>
      <c r="AK2"/>
      <c r="AL2">
        <v>109</v>
      </c>
    </row>
    <row r="3" spans="1:38" s="2" customFormat="1" x14ac:dyDescent="0.35">
      <c r="A3" s="7" t="s">
        <v>0</v>
      </c>
      <c r="B3" s="13"/>
      <c r="C3" s="3">
        <v>44246.041666668767</v>
      </c>
      <c r="D3" s="7">
        <v>3</v>
      </c>
      <c r="E3" s="8">
        <v>2.0416666666666599</v>
      </c>
      <c r="F3" s="6" t="s">
        <v>1901</v>
      </c>
      <c r="G3">
        <v>8.5</v>
      </c>
      <c r="H3">
        <v>8.5</v>
      </c>
      <c r="I3">
        <v>43</v>
      </c>
      <c r="J3">
        <v>38.270000000000003</v>
      </c>
      <c r="K3">
        <v>0</v>
      </c>
      <c r="L3">
        <v>0.86439999999999995</v>
      </c>
      <c r="M3">
        <v>51.080587999999999</v>
      </c>
      <c r="N3">
        <v>0</v>
      </c>
      <c r="O3">
        <v>1777.69</v>
      </c>
      <c r="P3">
        <v>-1493.508</v>
      </c>
      <c r="Q3">
        <v>1777.69</v>
      </c>
      <c r="R3">
        <v>-1493.508</v>
      </c>
      <c r="S3">
        <v>-352.5</v>
      </c>
      <c r="T3">
        <v>0</v>
      </c>
      <c r="U3">
        <v>-351.5</v>
      </c>
      <c r="V3">
        <v>0</v>
      </c>
      <c r="W3" t="s">
        <v>1467</v>
      </c>
      <c r="X3">
        <v>105</v>
      </c>
      <c r="Y3"/>
      <c r="Z3" s="2" t="s">
        <v>1468</v>
      </c>
      <c r="AA3" s="2">
        <v>70</v>
      </c>
      <c r="AB3"/>
      <c r="AC3"/>
      <c r="AD3"/>
      <c r="AE3"/>
      <c r="AF3" s="2" t="s">
        <v>1468</v>
      </c>
      <c r="AG3"/>
      <c r="AH3"/>
      <c r="AI3"/>
      <c r="AJ3"/>
      <c r="AK3"/>
      <c r="AL3">
        <v>110</v>
      </c>
    </row>
    <row r="4" spans="1:38" s="2" customFormat="1" x14ac:dyDescent="0.35">
      <c r="A4" s="7" t="s">
        <v>0</v>
      </c>
      <c r="B4" s="13"/>
      <c r="C4" s="3">
        <v>44246.083333335439</v>
      </c>
      <c r="D4" s="7">
        <v>5</v>
      </c>
      <c r="E4" s="8">
        <v>2.0833333333333299</v>
      </c>
      <c r="F4" s="6" t="s">
        <v>1902</v>
      </c>
      <c r="G4">
        <v>7</v>
      </c>
      <c r="H4">
        <v>7</v>
      </c>
      <c r="I4">
        <v>43</v>
      </c>
      <c r="J4">
        <v>38.270000000000003</v>
      </c>
      <c r="K4">
        <v>0</v>
      </c>
      <c r="L4">
        <v>0.86439999999999995</v>
      </c>
      <c r="M4">
        <v>51.080587999999999</v>
      </c>
      <c r="N4">
        <v>0</v>
      </c>
      <c r="O4">
        <v>1638.731</v>
      </c>
      <c r="P4">
        <v>-1640.6020000000001</v>
      </c>
      <c r="Q4">
        <v>1638.731</v>
      </c>
      <c r="R4">
        <v>-1640.307</v>
      </c>
      <c r="S4">
        <v>-364</v>
      </c>
      <c r="T4">
        <v>0</v>
      </c>
      <c r="U4">
        <v>-363.29500000000002</v>
      </c>
      <c r="V4">
        <v>0</v>
      </c>
      <c r="W4" t="s">
        <v>1467</v>
      </c>
      <c r="X4">
        <v>105</v>
      </c>
      <c r="Y4"/>
      <c r="Z4" s="2" t="s">
        <v>1468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108</v>
      </c>
    </row>
    <row r="5" spans="1:38" s="2" customFormat="1" x14ac:dyDescent="0.35">
      <c r="A5" s="7" t="s">
        <v>0</v>
      </c>
      <c r="B5" s="13"/>
      <c r="C5" s="3">
        <v>44246.12500000211</v>
      </c>
      <c r="D5" s="7">
        <v>7</v>
      </c>
      <c r="E5" s="8">
        <v>2.125</v>
      </c>
      <c r="F5" s="6" t="s">
        <v>1903</v>
      </c>
      <c r="G5">
        <v>38</v>
      </c>
      <c r="H5">
        <v>38</v>
      </c>
      <c r="I5">
        <v>43</v>
      </c>
      <c r="J5">
        <v>38.270000000000003</v>
      </c>
      <c r="K5">
        <v>0</v>
      </c>
      <c r="L5">
        <v>0.86439999999999995</v>
      </c>
      <c r="M5">
        <v>51.080587999999999</v>
      </c>
      <c r="N5">
        <v>0</v>
      </c>
      <c r="O5">
        <v>38</v>
      </c>
      <c r="P5">
        <v>1</v>
      </c>
      <c r="Q5">
        <v>2074.7869999999998</v>
      </c>
      <c r="R5">
        <v>-1764.0540000000001</v>
      </c>
      <c r="S5">
        <v>2074.7869999999998</v>
      </c>
      <c r="T5">
        <v>-1763.22</v>
      </c>
      <c r="U5">
        <v>-364</v>
      </c>
      <c r="V5">
        <v>0</v>
      </c>
      <c r="W5">
        <v>-363.83300000000003</v>
      </c>
      <c r="X5">
        <v>105</v>
      </c>
      <c r="Y5"/>
      <c r="Z5" s="2" t="s">
        <v>1468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117</v>
      </c>
    </row>
    <row r="6" spans="1:38" s="2" customFormat="1" x14ac:dyDescent="0.35">
      <c r="A6" s="7" t="s">
        <v>0</v>
      </c>
      <c r="B6" s="13"/>
      <c r="C6" s="3">
        <v>44246.166666668782</v>
      </c>
      <c r="D6" s="7">
        <v>9</v>
      </c>
      <c r="E6" s="8">
        <v>2.1666666666666599</v>
      </c>
      <c r="F6" s="6" t="s">
        <v>1904</v>
      </c>
      <c r="G6">
        <v>7.05</v>
      </c>
      <c r="H6">
        <v>7.05</v>
      </c>
      <c r="I6">
        <v>43</v>
      </c>
      <c r="J6">
        <v>38.270000000000003</v>
      </c>
      <c r="K6">
        <v>0</v>
      </c>
      <c r="L6">
        <v>0.86439999999999995</v>
      </c>
      <c r="M6">
        <v>51.080587999999999</v>
      </c>
      <c r="N6">
        <v>0</v>
      </c>
      <c r="O6">
        <v>2068.152</v>
      </c>
      <c r="P6">
        <v>-1970.973</v>
      </c>
      <c r="Q6">
        <v>2068.152</v>
      </c>
      <c r="R6">
        <v>-1969.973</v>
      </c>
      <c r="S6">
        <v>-364</v>
      </c>
      <c r="T6">
        <v>0</v>
      </c>
      <c r="U6">
        <v>-364</v>
      </c>
      <c r="V6">
        <v>0</v>
      </c>
      <c r="W6" t="s">
        <v>1467</v>
      </c>
      <c r="X6">
        <v>105</v>
      </c>
      <c r="Y6"/>
      <c r="Z6" s="2" t="s">
        <v>1468</v>
      </c>
      <c r="AA6" s="2">
        <v>71</v>
      </c>
      <c r="AB6"/>
      <c r="AC6"/>
      <c r="AD6"/>
      <c r="AE6"/>
      <c r="AF6" s="2" t="s">
        <v>1468</v>
      </c>
      <c r="AG6"/>
      <c r="AH6"/>
      <c r="AI6"/>
      <c r="AJ6"/>
      <c r="AK6"/>
      <c r="AL6">
        <v>115</v>
      </c>
    </row>
    <row r="7" spans="1:38" s="2" customFormat="1" x14ac:dyDescent="0.35">
      <c r="A7" s="7" t="s">
        <v>0</v>
      </c>
      <c r="B7" s="13"/>
      <c r="C7" s="3">
        <v>44246.208333335453</v>
      </c>
      <c r="D7" s="7">
        <v>11</v>
      </c>
      <c r="E7" s="8">
        <v>2.2083333333333299</v>
      </c>
      <c r="F7" s="6" t="s">
        <v>1905</v>
      </c>
      <c r="G7">
        <v>33.54</v>
      </c>
      <c r="H7">
        <v>33.54</v>
      </c>
      <c r="I7">
        <v>43</v>
      </c>
      <c r="J7">
        <v>38.270000000000003</v>
      </c>
      <c r="K7">
        <v>0</v>
      </c>
      <c r="L7">
        <v>0.86439999999999995</v>
      </c>
      <c r="M7">
        <v>51.080587999999999</v>
      </c>
      <c r="N7">
        <v>0</v>
      </c>
      <c r="O7">
        <v>33.54</v>
      </c>
      <c r="P7">
        <v>0</v>
      </c>
      <c r="Q7">
        <v>2158.9769999999999</v>
      </c>
      <c r="R7">
        <v>-2008.319</v>
      </c>
      <c r="S7">
        <v>2158.9769999999999</v>
      </c>
      <c r="T7">
        <v>-2007.472</v>
      </c>
      <c r="U7">
        <v>-364</v>
      </c>
      <c r="V7">
        <v>0</v>
      </c>
      <c r="W7">
        <v>-363.84699999999998</v>
      </c>
      <c r="X7">
        <v>105</v>
      </c>
      <c r="Y7"/>
      <c r="Z7" s="2" t="s">
        <v>1468</v>
      </c>
      <c r="AA7" s="2">
        <v>70</v>
      </c>
      <c r="AB7"/>
      <c r="AC7"/>
      <c r="AD7"/>
      <c r="AE7"/>
      <c r="AF7" s="2" t="s">
        <v>1468</v>
      </c>
      <c r="AG7"/>
      <c r="AH7"/>
      <c r="AI7"/>
      <c r="AJ7"/>
      <c r="AK7"/>
      <c r="AL7">
        <v>116</v>
      </c>
    </row>
    <row r="8" spans="1:38" s="2" customFormat="1" x14ac:dyDescent="0.35">
      <c r="A8" s="7" t="s">
        <v>0</v>
      </c>
      <c r="B8" s="13"/>
      <c r="C8" s="3">
        <v>44246.250000002125</v>
      </c>
      <c r="D8" s="7">
        <v>13</v>
      </c>
      <c r="E8" s="8">
        <v>2.25</v>
      </c>
      <c r="F8" s="6" t="s">
        <v>1906</v>
      </c>
      <c r="G8">
        <v>43.29</v>
      </c>
      <c r="H8">
        <v>43.29</v>
      </c>
      <c r="I8">
        <v>43</v>
      </c>
      <c r="J8">
        <v>38.270000000000003</v>
      </c>
      <c r="K8">
        <v>0</v>
      </c>
      <c r="L8">
        <v>0.86439999999999995</v>
      </c>
      <c r="M8">
        <v>51.080587999999999</v>
      </c>
      <c r="N8">
        <v>0</v>
      </c>
      <c r="O8">
        <v>43.29</v>
      </c>
      <c r="P8">
        <v>0</v>
      </c>
      <c r="Q8">
        <v>1971.43</v>
      </c>
      <c r="R8">
        <v>-2241.0279999999998</v>
      </c>
      <c r="S8">
        <v>1971.43</v>
      </c>
      <c r="T8">
        <v>-2240.1669999999999</v>
      </c>
      <c r="U8">
        <v>-364</v>
      </c>
      <c r="V8">
        <v>500</v>
      </c>
      <c r="W8">
        <v>-363.86</v>
      </c>
      <c r="X8">
        <v>105</v>
      </c>
      <c r="Y8"/>
      <c r="Z8" s="2" t="s">
        <v>1468</v>
      </c>
      <c r="AA8" s="2">
        <v>73.97</v>
      </c>
      <c r="AB8"/>
      <c r="AC8"/>
      <c r="AD8"/>
      <c r="AE8"/>
      <c r="AF8" s="2" t="s">
        <v>1468</v>
      </c>
      <c r="AG8"/>
      <c r="AH8"/>
      <c r="AI8"/>
      <c r="AJ8"/>
      <c r="AK8"/>
      <c r="AL8">
        <v>123</v>
      </c>
    </row>
    <row r="9" spans="1:38" s="2" customFormat="1" x14ac:dyDescent="0.35">
      <c r="A9" s="7" t="s">
        <v>0</v>
      </c>
      <c r="B9" s="13"/>
      <c r="C9" s="3">
        <v>44246.291666668796</v>
      </c>
      <c r="D9" s="7">
        <v>15</v>
      </c>
      <c r="E9" s="8">
        <v>2.2916666666666599</v>
      </c>
      <c r="F9" s="6" t="s">
        <v>1907</v>
      </c>
      <c r="G9">
        <v>10.25</v>
      </c>
      <c r="H9">
        <v>10.25</v>
      </c>
      <c r="I9">
        <v>43</v>
      </c>
      <c r="J9">
        <v>38.270000000000003</v>
      </c>
      <c r="K9">
        <v>0</v>
      </c>
      <c r="L9">
        <v>0.86439999999999995</v>
      </c>
      <c r="M9">
        <v>51.080587999999999</v>
      </c>
      <c r="N9">
        <v>0</v>
      </c>
      <c r="O9">
        <v>10.25</v>
      </c>
      <c r="P9">
        <v>1</v>
      </c>
      <c r="Q9">
        <v>1658.3579999999999</v>
      </c>
      <c r="R9">
        <v>-2555.89</v>
      </c>
      <c r="S9">
        <v>1658.3579999999999</v>
      </c>
      <c r="T9">
        <v>-2554.893</v>
      </c>
      <c r="U9">
        <v>-11.5</v>
      </c>
      <c r="V9">
        <v>500</v>
      </c>
      <c r="W9">
        <v>-11.497</v>
      </c>
      <c r="X9">
        <v>105</v>
      </c>
      <c r="Y9"/>
      <c r="Z9" s="2" t="s">
        <v>1468</v>
      </c>
      <c r="AA9" s="2">
        <v>73.97</v>
      </c>
      <c r="AB9"/>
      <c r="AC9"/>
      <c r="AD9"/>
      <c r="AE9"/>
      <c r="AF9" s="2" t="s">
        <v>1468</v>
      </c>
      <c r="AG9"/>
      <c r="AH9"/>
      <c r="AI9"/>
      <c r="AJ9"/>
      <c r="AK9"/>
      <c r="AL9">
        <v>133</v>
      </c>
    </row>
    <row r="10" spans="1:38" s="2" customFormat="1" x14ac:dyDescent="0.35">
      <c r="A10" s="7" t="s">
        <v>0</v>
      </c>
      <c r="B10" s="13"/>
      <c r="C10" s="3">
        <v>44246.333333335468</v>
      </c>
      <c r="D10" s="7">
        <v>17</v>
      </c>
      <c r="E10" s="8">
        <v>2.3333333333333299</v>
      </c>
      <c r="F10" s="6" t="s">
        <v>1908</v>
      </c>
      <c r="G10">
        <v>45</v>
      </c>
      <c r="H10">
        <v>45</v>
      </c>
      <c r="I10">
        <v>43</v>
      </c>
      <c r="J10">
        <v>37.96</v>
      </c>
      <c r="K10">
        <v>0</v>
      </c>
      <c r="L10">
        <v>0.86439999999999995</v>
      </c>
      <c r="M10">
        <v>50.812624</v>
      </c>
      <c r="N10">
        <v>0</v>
      </c>
      <c r="O10">
        <v>45</v>
      </c>
      <c r="P10">
        <v>1</v>
      </c>
      <c r="Q10">
        <v>1776.98</v>
      </c>
      <c r="R10">
        <v>-2381.8139999999999</v>
      </c>
      <c r="S10">
        <v>1776.98</v>
      </c>
      <c r="T10">
        <v>-2380.819</v>
      </c>
      <c r="U10">
        <v>-11.5</v>
      </c>
      <c r="V10">
        <v>0</v>
      </c>
      <c r="W10">
        <v>-11.494999999999999</v>
      </c>
      <c r="X10">
        <v>26.332999999999998</v>
      </c>
      <c r="Y10"/>
      <c r="Z10" s="2" t="s">
        <v>1468</v>
      </c>
      <c r="AA10" s="2">
        <v>77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141</v>
      </c>
    </row>
    <row r="11" spans="1:38" s="2" customFormat="1" x14ac:dyDescent="0.35">
      <c r="A11" s="7" t="s">
        <v>0</v>
      </c>
      <c r="B11" s="13"/>
      <c r="C11" s="3">
        <v>44246.375000002139</v>
      </c>
      <c r="D11" s="7">
        <v>19</v>
      </c>
      <c r="E11" s="8">
        <v>2.375</v>
      </c>
      <c r="F11" s="6" t="s">
        <v>1909</v>
      </c>
      <c r="G11">
        <v>10</v>
      </c>
      <c r="H11">
        <v>10</v>
      </c>
      <c r="I11">
        <v>43</v>
      </c>
      <c r="J11">
        <v>38.5</v>
      </c>
      <c r="K11">
        <v>0</v>
      </c>
      <c r="L11">
        <v>0.86439999999999995</v>
      </c>
      <c r="M11">
        <v>51.279399999999995</v>
      </c>
      <c r="N11">
        <v>0</v>
      </c>
      <c r="O11">
        <v>10</v>
      </c>
      <c r="P11">
        <v>1</v>
      </c>
      <c r="Q11">
        <v>1890.979</v>
      </c>
      <c r="R11">
        <v>-2164.2089999999998</v>
      </c>
      <c r="S11">
        <v>1890.979</v>
      </c>
      <c r="T11">
        <v>-2163.2150000000001</v>
      </c>
      <c r="U11">
        <v>-11.5</v>
      </c>
      <c r="V11">
        <v>0</v>
      </c>
      <c r="W11">
        <v>-11.494999999999999</v>
      </c>
      <c r="X11">
        <v>98</v>
      </c>
      <c r="Y11"/>
      <c r="Z11" s="2" t="s">
        <v>1468</v>
      </c>
      <c r="AA11" s="2">
        <v>88.5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144</v>
      </c>
    </row>
    <row r="12" spans="1:38" s="2" customFormat="1" x14ac:dyDescent="0.35">
      <c r="A12" s="7" t="s">
        <v>0</v>
      </c>
      <c r="B12" s="13"/>
      <c r="C12" s="3">
        <v>44246.416666668811</v>
      </c>
      <c r="D12" s="7">
        <v>21</v>
      </c>
      <c r="E12" s="8">
        <v>2.4166666666666599</v>
      </c>
      <c r="F12" s="6" t="s">
        <v>1910</v>
      </c>
      <c r="G12">
        <v>68.95</v>
      </c>
      <c r="H12">
        <v>68.95</v>
      </c>
      <c r="I12">
        <v>43</v>
      </c>
      <c r="J12">
        <v>38.46</v>
      </c>
      <c r="K12">
        <v>0</v>
      </c>
      <c r="L12">
        <v>0.86439999999999995</v>
      </c>
      <c r="M12">
        <v>51.244824000000001</v>
      </c>
      <c r="N12">
        <v>0</v>
      </c>
      <c r="O12">
        <v>2170.0360000000001</v>
      </c>
      <c r="P12">
        <v>-2044.0050000000001</v>
      </c>
      <c r="Q12">
        <v>2169.0360000000001</v>
      </c>
      <c r="R12">
        <v>-2044.0050000000001</v>
      </c>
      <c r="S12">
        <v>-11.5</v>
      </c>
      <c r="T12">
        <v>0</v>
      </c>
      <c r="U12">
        <v>-11.5</v>
      </c>
      <c r="V12">
        <v>0</v>
      </c>
      <c r="W12" t="s">
        <v>1467</v>
      </c>
      <c r="X12">
        <v>0</v>
      </c>
      <c r="Y12"/>
      <c r="Z12" s="2" t="s">
        <v>1468</v>
      </c>
      <c r="AA12" s="2">
        <v>81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146</v>
      </c>
    </row>
    <row r="13" spans="1:38" s="2" customFormat="1" x14ac:dyDescent="0.35">
      <c r="A13" s="7" t="s">
        <v>0</v>
      </c>
      <c r="B13" s="13"/>
      <c r="C13" s="3">
        <v>44246.458333335482</v>
      </c>
      <c r="D13" s="7">
        <v>23</v>
      </c>
      <c r="E13" s="8">
        <v>2.4583333333333299</v>
      </c>
      <c r="F13" s="6" t="s">
        <v>1911</v>
      </c>
      <c r="G13">
        <v>68.95</v>
      </c>
      <c r="H13">
        <v>68.95</v>
      </c>
      <c r="I13">
        <v>43</v>
      </c>
      <c r="J13">
        <v>38.46</v>
      </c>
      <c r="K13">
        <v>0</v>
      </c>
      <c r="L13">
        <v>0.86439999999999995</v>
      </c>
      <c r="M13">
        <v>51.244824000000001</v>
      </c>
      <c r="N13">
        <v>0</v>
      </c>
      <c r="O13">
        <v>2196.7289999999998</v>
      </c>
      <c r="P13">
        <v>-1984.2</v>
      </c>
      <c r="Q13">
        <v>2195.7289999999998</v>
      </c>
      <c r="R13">
        <v>-1984.2</v>
      </c>
      <c r="S13">
        <v>-11.5</v>
      </c>
      <c r="T13">
        <v>28.013000000000002</v>
      </c>
      <c r="U13">
        <v>-11.5</v>
      </c>
      <c r="V13">
        <v>28.013000000000002</v>
      </c>
      <c r="W13" t="s">
        <v>1467</v>
      </c>
      <c r="X13">
        <v>0</v>
      </c>
      <c r="Y13"/>
      <c r="Z13" s="2" t="s">
        <v>1468</v>
      </c>
      <c r="AA13" s="2">
        <v>74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141</v>
      </c>
    </row>
    <row r="14" spans="1:38" s="2" customFormat="1" x14ac:dyDescent="0.35">
      <c r="A14" s="7" t="s">
        <v>0</v>
      </c>
      <c r="B14" s="13"/>
      <c r="C14" s="3">
        <v>44246.500000002154</v>
      </c>
      <c r="D14" s="7">
        <v>25</v>
      </c>
      <c r="E14" s="8">
        <v>2.5</v>
      </c>
      <c r="F14" s="6" t="s">
        <v>1912</v>
      </c>
      <c r="G14">
        <v>70.75</v>
      </c>
      <c r="H14">
        <v>70.75</v>
      </c>
      <c r="I14">
        <v>43</v>
      </c>
      <c r="J14">
        <v>38.409999999999997</v>
      </c>
      <c r="K14">
        <v>0</v>
      </c>
      <c r="L14">
        <v>0.86439999999999995</v>
      </c>
      <c r="M14">
        <v>51.201603999999996</v>
      </c>
      <c r="N14">
        <v>0</v>
      </c>
      <c r="O14">
        <v>2174.8739999999998</v>
      </c>
      <c r="P14">
        <v>-1955.1130000000001</v>
      </c>
      <c r="Q14">
        <v>2173.8739999999998</v>
      </c>
      <c r="R14">
        <v>-1955.1130000000001</v>
      </c>
      <c r="S14">
        <v>-11.5</v>
      </c>
      <c r="T14">
        <v>186.05</v>
      </c>
      <c r="U14">
        <v>-11.5</v>
      </c>
      <c r="V14">
        <v>186.05</v>
      </c>
      <c r="W14" t="s">
        <v>1467</v>
      </c>
      <c r="X14">
        <v>0</v>
      </c>
      <c r="Y14"/>
      <c r="Z14" s="2" t="s">
        <v>1468</v>
      </c>
      <c r="AA14" s="2" t="s">
        <v>1468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138</v>
      </c>
    </row>
    <row r="15" spans="1:38" s="2" customFormat="1" x14ac:dyDescent="0.35">
      <c r="A15" s="7" t="s">
        <v>0</v>
      </c>
      <c r="B15" s="13"/>
      <c r="C15" s="3">
        <v>44246.541666668825</v>
      </c>
      <c r="D15" s="7">
        <v>27</v>
      </c>
      <c r="E15" s="8">
        <v>2.5416666666666599</v>
      </c>
      <c r="F15" s="6" t="s">
        <v>1913</v>
      </c>
      <c r="G15">
        <v>68.95</v>
      </c>
      <c r="H15">
        <v>68.95</v>
      </c>
      <c r="I15">
        <v>43</v>
      </c>
      <c r="J15">
        <v>38.159999999999997</v>
      </c>
      <c r="K15">
        <v>0</v>
      </c>
      <c r="L15">
        <v>0.86439999999999995</v>
      </c>
      <c r="M15">
        <v>50.985503999999992</v>
      </c>
      <c r="N15">
        <v>0</v>
      </c>
      <c r="O15">
        <v>2227.1309999999999</v>
      </c>
      <c r="P15">
        <v>-1883.1949999999999</v>
      </c>
      <c r="Q15">
        <v>2226.1309999999999</v>
      </c>
      <c r="R15">
        <v>-1883.1949999999999</v>
      </c>
      <c r="S15">
        <v>-11.5</v>
      </c>
      <c r="T15">
        <v>35.222000000000001</v>
      </c>
      <c r="U15">
        <v>-11.5</v>
      </c>
      <c r="V15">
        <v>35.222000000000001</v>
      </c>
      <c r="W15" t="s">
        <v>1467</v>
      </c>
      <c r="X15">
        <v>0</v>
      </c>
      <c r="Y15"/>
      <c r="Z15" s="2" t="s">
        <v>1468</v>
      </c>
      <c r="AA15" s="2">
        <v>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143</v>
      </c>
    </row>
    <row r="16" spans="1:38" s="2" customFormat="1" x14ac:dyDescent="0.35">
      <c r="A16" s="7" t="s">
        <v>0</v>
      </c>
      <c r="B16" s="13"/>
      <c r="C16" s="3">
        <v>44246.583333335497</v>
      </c>
      <c r="D16" s="7">
        <v>29</v>
      </c>
      <c r="E16" s="8">
        <v>2.5833333333333299</v>
      </c>
      <c r="F16" s="6" t="s">
        <v>1914</v>
      </c>
      <c r="G16">
        <v>68.95</v>
      </c>
      <c r="H16">
        <v>68.95</v>
      </c>
      <c r="I16">
        <v>43</v>
      </c>
      <c r="J16">
        <v>38.01</v>
      </c>
      <c r="K16">
        <v>0</v>
      </c>
      <c r="L16">
        <v>0.86439999999999995</v>
      </c>
      <c r="M16">
        <v>50.855843999999998</v>
      </c>
      <c r="N16">
        <v>0</v>
      </c>
      <c r="O16">
        <v>2066.808</v>
      </c>
      <c r="P16">
        <v>-1836.8720000000001</v>
      </c>
      <c r="Q16">
        <v>2065.808</v>
      </c>
      <c r="R16">
        <v>-1836.8720000000001</v>
      </c>
      <c r="S16">
        <v>-11.5</v>
      </c>
      <c r="T16">
        <v>0</v>
      </c>
      <c r="U16">
        <v>-11.5</v>
      </c>
      <c r="V16">
        <v>0</v>
      </c>
      <c r="W16" t="s">
        <v>1467</v>
      </c>
      <c r="X16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138</v>
      </c>
    </row>
    <row r="17" spans="1:38" s="2" customFormat="1" x14ac:dyDescent="0.35">
      <c r="A17" s="7" t="s">
        <v>0</v>
      </c>
      <c r="B17" s="13"/>
      <c r="C17" s="3">
        <v>44246.625000002168</v>
      </c>
      <c r="D17" s="7">
        <v>31</v>
      </c>
      <c r="E17" s="8">
        <v>2.625</v>
      </c>
      <c r="F17" s="6" t="s">
        <v>1915</v>
      </c>
      <c r="G17">
        <v>30</v>
      </c>
      <c r="H17">
        <v>30</v>
      </c>
      <c r="I17">
        <v>43</v>
      </c>
      <c r="J17">
        <v>38.01</v>
      </c>
      <c r="K17">
        <v>0</v>
      </c>
      <c r="L17">
        <v>0.86439999999999995</v>
      </c>
      <c r="M17">
        <v>50.855843999999998</v>
      </c>
      <c r="N17">
        <v>0</v>
      </c>
      <c r="O17">
        <v>30</v>
      </c>
      <c r="P17">
        <v>1</v>
      </c>
      <c r="Q17">
        <v>1781.327</v>
      </c>
      <c r="R17">
        <v>-1947.6379999999999</v>
      </c>
      <c r="S17">
        <v>1781.327</v>
      </c>
      <c r="T17">
        <v>-1946.644</v>
      </c>
      <c r="U17">
        <v>-11.5</v>
      </c>
      <c r="V17">
        <v>0</v>
      </c>
      <c r="W17">
        <v>-11.494</v>
      </c>
      <c r="X17">
        <v>0</v>
      </c>
      <c r="Y17"/>
      <c r="Z17" s="2" t="s">
        <v>1468</v>
      </c>
      <c r="AA17" s="2">
        <v>41.881839999999997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139</v>
      </c>
    </row>
    <row r="18" spans="1:38" s="2" customFormat="1" x14ac:dyDescent="0.35">
      <c r="A18" s="7" t="s">
        <v>0</v>
      </c>
      <c r="B18" s="13"/>
      <c r="C18" s="3">
        <v>44246.66666666884</v>
      </c>
      <c r="D18" s="7">
        <v>33</v>
      </c>
      <c r="E18" s="8">
        <v>2.6666666666666599</v>
      </c>
      <c r="F18" s="6" t="s">
        <v>1916</v>
      </c>
      <c r="G18">
        <v>0</v>
      </c>
      <c r="H18">
        <v>0</v>
      </c>
      <c r="I18">
        <v>43</v>
      </c>
      <c r="J18">
        <v>38.159999999999997</v>
      </c>
      <c r="K18">
        <v>0</v>
      </c>
      <c r="L18">
        <v>0.86439999999999995</v>
      </c>
      <c r="M18">
        <v>50.985503999999992</v>
      </c>
      <c r="N18">
        <v>0</v>
      </c>
      <c r="O18">
        <v>1696.646</v>
      </c>
      <c r="P18">
        <v>-2025.6020000000001</v>
      </c>
      <c r="Q18">
        <v>1696.646</v>
      </c>
      <c r="R18">
        <v>-2024.6020000000001</v>
      </c>
      <c r="S18">
        <v>-11.5</v>
      </c>
      <c r="T18">
        <v>0</v>
      </c>
      <c r="U18">
        <v>-11.5</v>
      </c>
      <c r="V18">
        <v>0</v>
      </c>
      <c r="W18" t="s">
        <v>1467</v>
      </c>
      <c r="X18">
        <v>0</v>
      </c>
      <c r="Y18"/>
      <c r="Z18" s="2" t="s">
        <v>1468</v>
      </c>
      <c r="AA18" s="2" t="s">
        <v>1468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141</v>
      </c>
    </row>
    <row r="19" spans="1:38" s="2" customFormat="1" x14ac:dyDescent="0.35">
      <c r="A19" s="7" t="s">
        <v>0</v>
      </c>
      <c r="B19" s="13"/>
      <c r="C19" s="3">
        <v>44246.708333335511</v>
      </c>
      <c r="D19" s="7">
        <v>35</v>
      </c>
      <c r="E19" s="8">
        <v>2.7083333333333299</v>
      </c>
      <c r="F19" s="6" t="s">
        <v>1917</v>
      </c>
      <c r="G19">
        <v>7.25</v>
      </c>
      <c r="H19">
        <v>7.25</v>
      </c>
      <c r="I19">
        <v>43</v>
      </c>
      <c r="J19">
        <v>37.72</v>
      </c>
      <c r="K19">
        <v>0</v>
      </c>
      <c r="L19">
        <v>0.86439999999999995</v>
      </c>
      <c r="M19">
        <v>50.605167999999999</v>
      </c>
      <c r="N19">
        <v>0</v>
      </c>
      <c r="O19">
        <v>7.25</v>
      </c>
      <c r="P19">
        <v>1</v>
      </c>
      <c r="Q19">
        <v>1989.155</v>
      </c>
      <c r="R19">
        <v>-2075.2489999999998</v>
      </c>
      <c r="S19">
        <v>1989.155</v>
      </c>
      <c r="T19">
        <v>-2074.2510000000002</v>
      </c>
      <c r="U19">
        <v>-11.5</v>
      </c>
      <c r="V19">
        <v>0</v>
      </c>
      <c r="W19">
        <v>-11.497999999999999</v>
      </c>
      <c r="X19">
        <v>0</v>
      </c>
      <c r="Y19"/>
      <c r="Z19" s="2" t="s">
        <v>1468</v>
      </c>
      <c r="AA19" s="2">
        <v>85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150</v>
      </c>
    </row>
    <row r="20" spans="1:38" s="2" customFormat="1" x14ac:dyDescent="0.35">
      <c r="A20" s="7" t="s">
        <v>0</v>
      </c>
      <c r="B20" s="13"/>
      <c r="C20" s="3">
        <v>44246.750000002183</v>
      </c>
      <c r="D20" s="7">
        <v>37</v>
      </c>
      <c r="E20" s="8">
        <v>2.75</v>
      </c>
      <c r="F20" s="6" t="s">
        <v>1918</v>
      </c>
      <c r="G20">
        <v>42</v>
      </c>
      <c r="H20">
        <v>42</v>
      </c>
      <c r="I20">
        <v>43</v>
      </c>
      <c r="J20">
        <v>37.65</v>
      </c>
      <c r="K20">
        <v>0</v>
      </c>
      <c r="L20">
        <v>0.86439999999999995</v>
      </c>
      <c r="M20">
        <v>50.544659999999993</v>
      </c>
      <c r="N20">
        <v>0</v>
      </c>
      <c r="O20">
        <v>1908.116</v>
      </c>
      <c r="P20">
        <v>-1907.625</v>
      </c>
      <c r="Q20">
        <v>1908.116</v>
      </c>
      <c r="R20">
        <v>-1906.625</v>
      </c>
      <c r="S20">
        <v>-11.5</v>
      </c>
      <c r="T20">
        <v>0</v>
      </c>
      <c r="U20">
        <v>-11.5</v>
      </c>
      <c r="V20">
        <v>0</v>
      </c>
      <c r="W20" t="s">
        <v>1467</v>
      </c>
      <c r="X20">
        <v>0</v>
      </c>
      <c r="Y20"/>
      <c r="Z20" s="2" t="s">
        <v>1468</v>
      </c>
      <c r="AA20" s="2">
        <v>98.999899999999997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153</v>
      </c>
    </row>
    <row r="21" spans="1:38" s="2" customFormat="1" x14ac:dyDescent="0.35">
      <c r="A21" s="7" t="s">
        <v>0</v>
      </c>
      <c r="B21" s="13"/>
      <c r="C21" s="3">
        <v>44246.791666668854</v>
      </c>
      <c r="D21" s="7">
        <v>39</v>
      </c>
      <c r="E21" s="8">
        <v>2.7916666666666599</v>
      </c>
      <c r="F21" s="6" t="s">
        <v>1919</v>
      </c>
      <c r="G21">
        <v>71.5</v>
      </c>
      <c r="H21">
        <v>71.5</v>
      </c>
      <c r="I21">
        <v>43</v>
      </c>
      <c r="J21">
        <v>37.65</v>
      </c>
      <c r="K21">
        <v>0</v>
      </c>
      <c r="L21">
        <v>0.86439999999999995</v>
      </c>
      <c r="M21">
        <v>50.544659999999993</v>
      </c>
      <c r="N21">
        <v>0</v>
      </c>
      <c r="O21">
        <v>2052.5309999999999</v>
      </c>
      <c r="P21">
        <v>-1666.252</v>
      </c>
      <c r="Q21">
        <v>2051.5309999999999</v>
      </c>
      <c r="R21">
        <v>-1666.252</v>
      </c>
      <c r="S21">
        <v>-11.5</v>
      </c>
      <c r="T21">
        <v>0</v>
      </c>
      <c r="U21">
        <v>-11.5</v>
      </c>
      <c r="V21">
        <v>0</v>
      </c>
      <c r="W21" t="s">
        <v>1467</v>
      </c>
      <c r="X21">
        <v>0</v>
      </c>
      <c r="Y21"/>
      <c r="Z21" s="2" t="s">
        <v>1468</v>
      </c>
      <c r="AA21" s="2">
        <v>81.5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147</v>
      </c>
    </row>
    <row r="22" spans="1:38" s="2" customFormat="1" x14ac:dyDescent="0.35">
      <c r="A22" s="7" t="s">
        <v>0</v>
      </c>
      <c r="B22" s="13"/>
      <c r="C22" s="3">
        <v>44246.833333335526</v>
      </c>
      <c r="D22" s="7">
        <v>41</v>
      </c>
      <c r="E22" s="8">
        <v>2.8333333333333299</v>
      </c>
      <c r="F22" s="6" t="s">
        <v>1920</v>
      </c>
      <c r="G22">
        <v>69.5</v>
      </c>
      <c r="H22">
        <v>69.5</v>
      </c>
      <c r="I22">
        <v>43</v>
      </c>
      <c r="J22">
        <v>37.65</v>
      </c>
      <c r="K22">
        <v>0</v>
      </c>
      <c r="L22">
        <v>0.86439999999999995</v>
      </c>
      <c r="M22">
        <v>50.544659999999993</v>
      </c>
      <c r="N22">
        <v>0</v>
      </c>
      <c r="O22">
        <v>2304.7710000000002</v>
      </c>
      <c r="P22">
        <v>-1806.6389999999999</v>
      </c>
      <c r="Q22">
        <v>2303.7710000000002</v>
      </c>
      <c r="R22">
        <v>-1806.6389999999999</v>
      </c>
      <c r="S22">
        <v>-252.5</v>
      </c>
      <c r="T22">
        <v>51.033999999999999</v>
      </c>
      <c r="U22">
        <v>-252.5</v>
      </c>
      <c r="V22">
        <v>51.033999999999999</v>
      </c>
      <c r="W22" t="s">
        <v>1467</v>
      </c>
      <c r="X22">
        <v>0</v>
      </c>
      <c r="Y22"/>
      <c r="Z22" s="2" t="s">
        <v>1468</v>
      </c>
      <c r="AA22" s="2">
        <v>84.84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128</v>
      </c>
    </row>
    <row r="23" spans="1:38" s="2" customFormat="1" x14ac:dyDescent="0.35">
      <c r="A23" s="7" t="s">
        <v>0</v>
      </c>
      <c r="B23" s="13"/>
      <c r="C23" s="3">
        <v>44246.875000002197</v>
      </c>
      <c r="D23" s="7">
        <v>43</v>
      </c>
      <c r="E23" s="8">
        <v>2.875</v>
      </c>
      <c r="F23" s="6" t="s">
        <v>1921</v>
      </c>
      <c r="G23">
        <v>42.69</v>
      </c>
      <c r="H23">
        <v>42.69</v>
      </c>
      <c r="I23">
        <v>43</v>
      </c>
      <c r="J23">
        <v>37.65</v>
      </c>
      <c r="K23">
        <v>0</v>
      </c>
      <c r="L23">
        <v>0.86439999999999995</v>
      </c>
      <c r="M23">
        <v>50.544659999999993</v>
      </c>
      <c r="N23">
        <v>0</v>
      </c>
      <c r="O23">
        <v>42.69</v>
      </c>
      <c r="P23">
        <v>0</v>
      </c>
      <c r="Q23">
        <v>2082.942</v>
      </c>
      <c r="R23">
        <v>-1691.3019999999999</v>
      </c>
      <c r="S23">
        <v>2082.942</v>
      </c>
      <c r="T23">
        <v>-1690.566</v>
      </c>
      <c r="U23">
        <v>-604</v>
      </c>
      <c r="V23">
        <v>0</v>
      </c>
      <c r="W23">
        <v>-603.73699999999997</v>
      </c>
      <c r="X23">
        <v>0</v>
      </c>
      <c r="Y23"/>
      <c r="Z23" s="2" t="s">
        <v>1468</v>
      </c>
      <c r="AA23" s="2">
        <v>65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116</v>
      </c>
    </row>
    <row r="24" spans="1:38" s="2" customFormat="1" x14ac:dyDescent="0.35">
      <c r="A24" s="7" t="s">
        <v>0</v>
      </c>
      <c r="B24" s="13"/>
      <c r="C24" s="3">
        <v>44246.916666668869</v>
      </c>
      <c r="D24" s="7">
        <v>45</v>
      </c>
      <c r="E24" s="8">
        <v>2.9166666666666599</v>
      </c>
      <c r="F24" s="6" t="s">
        <v>1922</v>
      </c>
      <c r="G24">
        <v>8</v>
      </c>
      <c r="H24">
        <v>8</v>
      </c>
      <c r="I24">
        <v>43</v>
      </c>
      <c r="J24">
        <v>37.65</v>
      </c>
      <c r="K24">
        <v>0</v>
      </c>
      <c r="L24">
        <v>0.86439999999999995</v>
      </c>
      <c r="M24">
        <v>50.544659999999993</v>
      </c>
      <c r="N24">
        <v>0</v>
      </c>
      <c r="O24">
        <v>1745.2360000000001</v>
      </c>
      <c r="P24">
        <v>-1506.184</v>
      </c>
      <c r="Q24">
        <v>1745.2360000000001</v>
      </c>
      <c r="R24">
        <v>-1506.184</v>
      </c>
      <c r="S24">
        <v>-646.5</v>
      </c>
      <c r="T24">
        <v>71.805000000000007</v>
      </c>
      <c r="U24">
        <v>-645.5</v>
      </c>
      <c r="V24">
        <v>71.805000000000007</v>
      </c>
      <c r="W24" t="s">
        <v>1467</v>
      </c>
      <c r="X24">
        <v>0</v>
      </c>
      <c r="Y24"/>
      <c r="Z24" s="2" t="s">
        <v>1468</v>
      </c>
      <c r="AA24" s="2" t="s">
        <v>1468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107</v>
      </c>
    </row>
    <row r="25" spans="1:38" s="2" customFormat="1" x14ac:dyDescent="0.35">
      <c r="A25" s="7" t="s">
        <v>0</v>
      </c>
      <c r="B25" s="13"/>
      <c r="C25" s="3">
        <v>44246.95833333554</v>
      </c>
      <c r="D25" s="7">
        <v>47</v>
      </c>
      <c r="E25" s="8">
        <v>2.9583333333333299</v>
      </c>
      <c r="F25" s="6" t="s">
        <v>1923</v>
      </c>
      <c r="G25">
        <v>32.75</v>
      </c>
      <c r="H25">
        <v>32.75</v>
      </c>
      <c r="I25">
        <v>43</v>
      </c>
      <c r="J25">
        <v>37.65</v>
      </c>
      <c r="K25">
        <v>0</v>
      </c>
      <c r="L25">
        <v>0.86439999999999995</v>
      </c>
      <c r="M25">
        <v>50.544659999999993</v>
      </c>
      <c r="N25">
        <v>0</v>
      </c>
      <c r="O25">
        <v>1665.7249999999999</v>
      </c>
      <c r="P25">
        <v>-1317.3230000000001</v>
      </c>
      <c r="Q25">
        <v>1665.7249999999999</v>
      </c>
      <c r="R25">
        <v>-1317.3230000000001</v>
      </c>
      <c r="S25">
        <v>-730</v>
      </c>
      <c r="T25">
        <v>221.34399999999999</v>
      </c>
      <c r="U25">
        <v>-729</v>
      </c>
      <c r="V25">
        <v>221.34399999999999</v>
      </c>
      <c r="W25" t="s">
        <v>1467</v>
      </c>
      <c r="X25">
        <v>65</v>
      </c>
      <c r="Y25"/>
      <c r="Z25" s="2" t="s">
        <v>1468</v>
      </c>
      <c r="AA25" s="2">
        <v>68.5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86</v>
      </c>
    </row>
    <row r="26" spans="1:38" s="2" customFormat="1" x14ac:dyDescent="0.35">
      <c r="A26" s="7" t="s">
        <v>0</v>
      </c>
      <c r="B26" s="13">
        <v>44247</v>
      </c>
      <c r="C26" s="3">
        <v>44247.000000002212</v>
      </c>
      <c r="D26" s="7">
        <v>1</v>
      </c>
      <c r="E26" s="8">
        <v>3</v>
      </c>
      <c r="F26" s="6" t="s">
        <v>1924</v>
      </c>
      <c r="G26">
        <v>32.270000000000003</v>
      </c>
      <c r="H26">
        <v>32.270000000000003</v>
      </c>
      <c r="I26">
        <v>43</v>
      </c>
      <c r="J26">
        <v>37.65</v>
      </c>
      <c r="K26">
        <v>0</v>
      </c>
      <c r="L26">
        <v>0.86439999999999995</v>
      </c>
      <c r="M26">
        <v>50.544659999999993</v>
      </c>
      <c r="N26">
        <v>0</v>
      </c>
      <c r="O26">
        <v>1619.27</v>
      </c>
      <c r="P26">
        <v>-974.51199999999994</v>
      </c>
      <c r="Q26">
        <v>1619.27</v>
      </c>
      <c r="R26">
        <v>-974.51199999999994</v>
      </c>
      <c r="S26">
        <v>-744</v>
      </c>
      <c r="T26">
        <v>69.641999999999996</v>
      </c>
      <c r="U26">
        <v>-743</v>
      </c>
      <c r="V26">
        <v>69.641999999999996</v>
      </c>
      <c r="W26" t="s">
        <v>1467</v>
      </c>
      <c r="X26">
        <v>65</v>
      </c>
      <c r="Y26"/>
      <c r="Z26" s="2" t="s">
        <v>1468</v>
      </c>
      <c r="AA26" s="2" t="s">
        <v>1468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81</v>
      </c>
    </row>
    <row r="27" spans="1:38" s="2" customFormat="1" x14ac:dyDescent="0.35">
      <c r="A27" s="7" t="s">
        <v>0</v>
      </c>
      <c r="B27" s="13"/>
      <c r="C27" s="3">
        <v>44247.041666668883</v>
      </c>
      <c r="D27" s="7">
        <v>3</v>
      </c>
      <c r="E27" s="8">
        <v>4.1666666666666664E-2</v>
      </c>
      <c r="F27" s="6" t="s">
        <v>1925</v>
      </c>
      <c r="G27">
        <v>70.5</v>
      </c>
      <c r="H27">
        <v>70.5</v>
      </c>
      <c r="I27">
        <v>43</v>
      </c>
      <c r="J27">
        <v>37.65</v>
      </c>
      <c r="K27">
        <v>0</v>
      </c>
      <c r="L27">
        <v>0.86439999999999995</v>
      </c>
      <c r="M27">
        <v>50.544659999999993</v>
      </c>
      <c r="N27">
        <v>0</v>
      </c>
      <c r="O27">
        <v>1591.854</v>
      </c>
      <c r="P27">
        <v>-627.62199999999996</v>
      </c>
      <c r="Q27">
        <v>1590.854</v>
      </c>
      <c r="R27">
        <v>-627.62199999999996</v>
      </c>
      <c r="S27">
        <v>-651.5</v>
      </c>
      <c r="T27">
        <v>67.5</v>
      </c>
      <c r="U27">
        <v>-651.5</v>
      </c>
      <c r="V27">
        <v>67.5</v>
      </c>
      <c r="W27" t="s">
        <v>1467</v>
      </c>
      <c r="X27">
        <v>65</v>
      </c>
      <c r="Y27"/>
      <c r="Z27" s="2">
        <v>8.5</v>
      </c>
      <c r="AA27" s="2" t="s">
        <v>1468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78</v>
      </c>
    </row>
    <row r="28" spans="1:38" s="2" customFormat="1" x14ac:dyDescent="0.35">
      <c r="A28" s="7" t="s">
        <v>0</v>
      </c>
      <c r="B28" s="13"/>
      <c r="C28" s="3">
        <v>44247.083333335555</v>
      </c>
      <c r="D28" s="7">
        <v>5</v>
      </c>
      <c r="E28" s="8">
        <v>8.3333333333333301E-2</v>
      </c>
      <c r="F28" s="6" t="s">
        <v>1926</v>
      </c>
      <c r="G28">
        <v>70.5</v>
      </c>
      <c r="H28">
        <v>70.5</v>
      </c>
      <c r="I28">
        <v>43</v>
      </c>
      <c r="J28">
        <v>37.65</v>
      </c>
      <c r="K28">
        <v>0</v>
      </c>
      <c r="L28">
        <v>0.86439999999999995</v>
      </c>
      <c r="M28">
        <v>50.544659999999993</v>
      </c>
      <c r="N28">
        <v>0</v>
      </c>
      <c r="O28">
        <v>1748.2919999999999</v>
      </c>
      <c r="P28">
        <v>-434.95800000000003</v>
      </c>
      <c r="Q28">
        <v>1747.2919999999999</v>
      </c>
      <c r="R28">
        <v>-434.95800000000003</v>
      </c>
      <c r="S28">
        <v>-1091.5</v>
      </c>
      <c r="T28">
        <v>99.783000000000001</v>
      </c>
      <c r="U28">
        <v>-1091.5</v>
      </c>
      <c r="V28">
        <v>99.783000000000001</v>
      </c>
      <c r="W28" t="s">
        <v>1467</v>
      </c>
      <c r="X28">
        <v>65</v>
      </c>
      <c r="Y28"/>
      <c r="Z28" s="2">
        <v>8</v>
      </c>
      <c r="AA28" s="2" t="s">
        <v>1468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78</v>
      </c>
    </row>
    <row r="29" spans="1:38" s="2" customFormat="1" x14ac:dyDescent="0.35">
      <c r="A29" s="7" t="s">
        <v>0</v>
      </c>
      <c r="B29" s="13"/>
      <c r="C29" s="3">
        <v>44247.125000002226</v>
      </c>
      <c r="D29" s="7">
        <v>7</v>
      </c>
      <c r="E29" s="8">
        <v>0.125</v>
      </c>
      <c r="F29" s="6" t="s">
        <v>1927</v>
      </c>
      <c r="G29">
        <v>82</v>
      </c>
      <c r="H29">
        <v>82</v>
      </c>
      <c r="I29">
        <v>43</v>
      </c>
      <c r="J29">
        <v>37.65</v>
      </c>
      <c r="K29">
        <v>0</v>
      </c>
      <c r="L29">
        <v>0.86439999999999995</v>
      </c>
      <c r="M29">
        <v>50.544659999999993</v>
      </c>
      <c r="N29">
        <v>0</v>
      </c>
      <c r="O29">
        <v>1745.2449999999999</v>
      </c>
      <c r="P29">
        <v>-347.35899999999998</v>
      </c>
      <c r="Q29">
        <v>1744.2449999999999</v>
      </c>
      <c r="R29">
        <v>-347.35899999999998</v>
      </c>
      <c r="S29">
        <v>-11.5</v>
      </c>
      <c r="T29">
        <v>0</v>
      </c>
      <c r="U29">
        <v>-11.5</v>
      </c>
      <c r="V29">
        <v>0</v>
      </c>
      <c r="W29" t="s">
        <v>1467</v>
      </c>
      <c r="X29">
        <v>65</v>
      </c>
      <c r="Y29"/>
      <c r="Z29" s="2" t="s">
        <v>1468</v>
      </c>
      <c r="AA29" s="2">
        <v>67.25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82</v>
      </c>
    </row>
    <row r="30" spans="1:38" s="2" customFormat="1" x14ac:dyDescent="0.35">
      <c r="A30" s="7" t="s">
        <v>0</v>
      </c>
      <c r="B30" s="13"/>
      <c r="C30" s="3">
        <v>44247.166666668898</v>
      </c>
      <c r="D30" s="7">
        <v>9</v>
      </c>
      <c r="E30" s="8">
        <v>0.16666666666666599</v>
      </c>
      <c r="F30" s="6" t="s">
        <v>1928</v>
      </c>
      <c r="G30">
        <v>80</v>
      </c>
      <c r="H30">
        <v>80</v>
      </c>
      <c r="I30">
        <v>43</v>
      </c>
      <c r="J30">
        <v>37.65</v>
      </c>
      <c r="K30">
        <v>0</v>
      </c>
      <c r="L30">
        <v>0.86439999999999995</v>
      </c>
      <c r="M30">
        <v>50.544659999999993</v>
      </c>
      <c r="N30">
        <v>0</v>
      </c>
      <c r="O30">
        <v>80</v>
      </c>
      <c r="P30">
        <v>1</v>
      </c>
      <c r="Q30">
        <v>1600.9670000000001</v>
      </c>
      <c r="R30">
        <v>-73.716999999999999</v>
      </c>
      <c r="S30">
        <v>1599.9670000000001</v>
      </c>
      <c r="T30">
        <v>-73.716999999999999</v>
      </c>
      <c r="U30">
        <v>-11.5</v>
      </c>
      <c r="V30">
        <v>0</v>
      </c>
      <c r="W30">
        <v>-11.5</v>
      </c>
      <c r="X30">
        <v>65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78</v>
      </c>
    </row>
    <row r="31" spans="1:38" s="2" customFormat="1" x14ac:dyDescent="0.35">
      <c r="A31" s="7" t="s">
        <v>0</v>
      </c>
      <c r="B31" s="13"/>
      <c r="C31" s="3">
        <v>44247.208333335569</v>
      </c>
      <c r="D31" s="7">
        <v>11</v>
      </c>
      <c r="E31" s="8">
        <v>0.20833333333333301</v>
      </c>
      <c r="F31" s="6" t="s">
        <v>1929</v>
      </c>
      <c r="G31">
        <v>70.900000000000006</v>
      </c>
      <c r="H31">
        <v>70.900000000000006</v>
      </c>
      <c r="I31">
        <v>43</v>
      </c>
      <c r="J31">
        <v>37.65</v>
      </c>
      <c r="K31">
        <v>0</v>
      </c>
      <c r="L31">
        <v>0.86439999999999995</v>
      </c>
      <c r="M31">
        <v>50.544659999999993</v>
      </c>
      <c r="N31">
        <v>0</v>
      </c>
      <c r="O31">
        <v>70.900000000000006</v>
      </c>
      <c r="P31">
        <v>1</v>
      </c>
      <c r="Q31">
        <v>1267.646</v>
      </c>
      <c r="R31">
        <v>-243.63399999999999</v>
      </c>
      <c r="S31">
        <v>1266.646</v>
      </c>
      <c r="T31">
        <v>-243.63399999999999</v>
      </c>
      <c r="U31">
        <v>-11.5</v>
      </c>
      <c r="V31">
        <v>0</v>
      </c>
      <c r="W31">
        <v>-11.5</v>
      </c>
      <c r="X31">
        <v>65</v>
      </c>
      <c r="Y31"/>
      <c r="Z31" s="2" t="s">
        <v>1468</v>
      </c>
      <c r="AA31" s="2">
        <v>41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70</v>
      </c>
    </row>
    <row r="32" spans="1:38" s="2" customFormat="1" x14ac:dyDescent="0.35">
      <c r="A32" s="7" t="s">
        <v>0</v>
      </c>
      <c r="B32" s="13"/>
      <c r="C32" s="3">
        <v>44247.250000002241</v>
      </c>
      <c r="D32" s="7">
        <v>13</v>
      </c>
      <c r="E32" s="8">
        <v>0.25</v>
      </c>
      <c r="F32" s="6" t="s">
        <v>1930</v>
      </c>
      <c r="G32">
        <v>70.900000000000006</v>
      </c>
      <c r="H32">
        <v>70.900000000000006</v>
      </c>
      <c r="I32">
        <v>43</v>
      </c>
      <c r="J32">
        <v>37.65</v>
      </c>
      <c r="K32">
        <v>0</v>
      </c>
      <c r="L32">
        <v>0.86439999999999995</v>
      </c>
      <c r="M32">
        <v>50.544659999999993</v>
      </c>
      <c r="N32">
        <v>0</v>
      </c>
      <c r="O32">
        <v>70.900000000000006</v>
      </c>
      <c r="P32">
        <v>1</v>
      </c>
      <c r="Q32">
        <v>1279.433</v>
      </c>
      <c r="R32">
        <v>-253.892</v>
      </c>
      <c r="S32">
        <v>1278.433</v>
      </c>
      <c r="T32">
        <v>-253.892</v>
      </c>
      <c r="U32">
        <v>-11.5</v>
      </c>
      <c r="V32">
        <v>0</v>
      </c>
      <c r="W32">
        <v>-11.5</v>
      </c>
      <c r="X32">
        <v>65</v>
      </c>
      <c r="Y32"/>
      <c r="Z32" s="2">
        <v>0</v>
      </c>
      <c r="AA32" s="2" t="s">
        <v>1468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77</v>
      </c>
    </row>
    <row r="33" spans="1:38" s="2" customFormat="1" x14ac:dyDescent="0.35">
      <c r="A33" s="7" t="s">
        <v>0</v>
      </c>
      <c r="B33" s="13"/>
      <c r="C33" s="3">
        <v>44247.291666668913</v>
      </c>
      <c r="D33" s="7">
        <v>15</v>
      </c>
      <c r="E33" s="8">
        <v>0.29166666666666602</v>
      </c>
      <c r="F33" s="6" t="s">
        <v>1931</v>
      </c>
      <c r="G33">
        <v>73.37</v>
      </c>
      <c r="H33">
        <v>73.37</v>
      </c>
      <c r="I33">
        <v>43</v>
      </c>
      <c r="J33">
        <v>37.65</v>
      </c>
      <c r="K33">
        <v>0</v>
      </c>
      <c r="L33">
        <v>0.86439999999999995</v>
      </c>
      <c r="M33">
        <v>50.544659999999993</v>
      </c>
      <c r="N33">
        <v>0</v>
      </c>
      <c r="O33">
        <v>73.37</v>
      </c>
      <c r="P33">
        <v>1</v>
      </c>
      <c r="Q33">
        <v>1378.703</v>
      </c>
      <c r="R33">
        <v>-171.15</v>
      </c>
      <c r="S33">
        <v>1377.703</v>
      </c>
      <c r="T33">
        <v>-171.15</v>
      </c>
      <c r="U33">
        <v>-11.5</v>
      </c>
      <c r="V33">
        <v>0</v>
      </c>
      <c r="W33">
        <v>-11.5</v>
      </c>
      <c r="X33">
        <v>0</v>
      </c>
      <c r="Y33"/>
      <c r="Z33" s="2">
        <v>0</v>
      </c>
      <c r="AA33" s="2" t="s">
        <v>1468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81</v>
      </c>
    </row>
    <row r="34" spans="1:38" s="2" customFormat="1" x14ac:dyDescent="0.35">
      <c r="A34" s="7" t="s">
        <v>0</v>
      </c>
      <c r="B34" s="13"/>
      <c r="C34" s="3">
        <v>44247.333333335584</v>
      </c>
      <c r="D34" s="7">
        <v>17</v>
      </c>
      <c r="E34" s="8">
        <v>0.33333333333333298</v>
      </c>
      <c r="F34" s="6" t="s">
        <v>1932</v>
      </c>
      <c r="G34">
        <v>73.37</v>
      </c>
      <c r="H34">
        <v>73.37</v>
      </c>
      <c r="I34">
        <v>43</v>
      </c>
      <c r="J34">
        <v>37.65</v>
      </c>
      <c r="K34">
        <v>0</v>
      </c>
      <c r="L34">
        <v>0.86439999999999995</v>
      </c>
      <c r="M34">
        <v>50.544659999999993</v>
      </c>
      <c r="N34">
        <v>0</v>
      </c>
      <c r="O34">
        <v>1351.2</v>
      </c>
      <c r="P34">
        <v>-679.89</v>
      </c>
      <c r="Q34">
        <v>1350.2</v>
      </c>
      <c r="R34">
        <v>-679.89</v>
      </c>
      <c r="S34">
        <v>-11.5</v>
      </c>
      <c r="T34">
        <v>0</v>
      </c>
      <c r="U34">
        <v>-11.5</v>
      </c>
      <c r="V34">
        <v>0</v>
      </c>
      <c r="W34" t="s">
        <v>1467</v>
      </c>
      <c r="X34">
        <v>0</v>
      </c>
      <c r="Y34"/>
      <c r="Z34" s="2">
        <v>21</v>
      </c>
      <c r="AA34" s="2" t="s">
        <v>1468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87</v>
      </c>
    </row>
    <row r="35" spans="1:38" s="2" customFormat="1" x14ac:dyDescent="0.35">
      <c r="A35" s="7" t="s">
        <v>0</v>
      </c>
      <c r="B35" s="13"/>
      <c r="C35" s="3">
        <v>44247.375000002256</v>
      </c>
      <c r="D35" s="7">
        <v>19</v>
      </c>
      <c r="E35" s="8">
        <v>0.375</v>
      </c>
      <c r="F35" s="6" t="s">
        <v>1933</v>
      </c>
      <c r="G35">
        <v>74</v>
      </c>
      <c r="H35">
        <v>74</v>
      </c>
      <c r="I35">
        <v>43</v>
      </c>
      <c r="J35">
        <v>37.65</v>
      </c>
      <c r="K35">
        <v>0</v>
      </c>
      <c r="L35">
        <v>0.86439999999999995</v>
      </c>
      <c r="M35">
        <v>50.544659999999993</v>
      </c>
      <c r="N35">
        <v>0</v>
      </c>
      <c r="O35">
        <v>1865.194</v>
      </c>
      <c r="P35">
        <v>-442.61500000000001</v>
      </c>
      <c r="Q35">
        <v>1864.194</v>
      </c>
      <c r="R35">
        <v>-442.61500000000001</v>
      </c>
      <c r="S35">
        <v>-11.5</v>
      </c>
      <c r="T35">
        <v>0</v>
      </c>
      <c r="U35">
        <v>-11.5</v>
      </c>
      <c r="V35">
        <v>0</v>
      </c>
      <c r="W35" t="s">
        <v>1467</v>
      </c>
      <c r="X35">
        <v>0</v>
      </c>
      <c r="Y35"/>
      <c r="Z35" s="2" t="s">
        <v>1468</v>
      </c>
      <c r="AA35" s="2">
        <v>42.25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100</v>
      </c>
    </row>
    <row r="36" spans="1:38" s="2" customFormat="1" x14ac:dyDescent="0.35">
      <c r="A36" s="7" t="s">
        <v>0</v>
      </c>
      <c r="B36" s="13"/>
      <c r="C36" s="3">
        <v>44247.416666668927</v>
      </c>
      <c r="D36" s="7">
        <v>21</v>
      </c>
      <c r="E36" s="8">
        <v>0.41666666666666602</v>
      </c>
      <c r="F36" s="6" t="s">
        <v>1934</v>
      </c>
      <c r="G36">
        <v>74</v>
      </c>
      <c r="H36">
        <v>74</v>
      </c>
      <c r="I36">
        <v>43</v>
      </c>
      <c r="J36">
        <v>37.65</v>
      </c>
      <c r="K36">
        <v>0</v>
      </c>
      <c r="L36">
        <v>0.86439999999999995</v>
      </c>
      <c r="M36">
        <v>50.544659999999993</v>
      </c>
      <c r="N36">
        <v>0</v>
      </c>
      <c r="O36">
        <v>1789.645</v>
      </c>
      <c r="P36">
        <v>-811.76400000000001</v>
      </c>
      <c r="Q36">
        <v>1788.644</v>
      </c>
      <c r="R36">
        <v>-811.76400000000001</v>
      </c>
      <c r="S36">
        <v>-11.5</v>
      </c>
      <c r="T36">
        <v>0</v>
      </c>
      <c r="U36">
        <v>-11.5</v>
      </c>
      <c r="V36">
        <v>0</v>
      </c>
      <c r="W36" t="s">
        <v>1467</v>
      </c>
      <c r="X36">
        <v>0</v>
      </c>
      <c r="Y36"/>
      <c r="Z36" s="2" t="s">
        <v>1468</v>
      </c>
      <c r="AA36" s="2">
        <v>72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104</v>
      </c>
    </row>
    <row r="37" spans="1:38" s="2" customFormat="1" x14ac:dyDescent="0.35">
      <c r="A37" s="7" t="s">
        <v>0</v>
      </c>
      <c r="B37" s="13"/>
      <c r="C37" s="3">
        <v>44247.458333335599</v>
      </c>
      <c r="D37" s="7">
        <v>23</v>
      </c>
      <c r="E37" s="8">
        <v>0.45833333333333298</v>
      </c>
      <c r="F37" s="6" t="s">
        <v>1935</v>
      </c>
      <c r="G37">
        <v>73.37</v>
      </c>
      <c r="H37">
        <v>73.37</v>
      </c>
      <c r="I37">
        <v>43</v>
      </c>
      <c r="J37">
        <v>37.65</v>
      </c>
      <c r="K37">
        <v>0</v>
      </c>
      <c r="L37">
        <v>0.86439999999999995</v>
      </c>
      <c r="M37">
        <v>50.544659999999993</v>
      </c>
      <c r="N37">
        <v>0</v>
      </c>
      <c r="O37">
        <v>1623.69</v>
      </c>
      <c r="P37">
        <v>-924.17499999999995</v>
      </c>
      <c r="Q37">
        <v>1622.69</v>
      </c>
      <c r="R37">
        <v>-924.17499999999995</v>
      </c>
      <c r="S37">
        <v>-11.5</v>
      </c>
      <c r="T37">
        <v>0</v>
      </c>
      <c r="U37">
        <v>-11.5</v>
      </c>
      <c r="V37">
        <v>0</v>
      </c>
      <c r="W37" t="s">
        <v>1467</v>
      </c>
      <c r="X37">
        <v>0</v>
      </c>
      <c r="Y37"/>
      <c r="Z37" s="2" t="s">
        <v>1468</v>
      </c>
      <c r="AA37" s="2">
        <v>68.95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96</v>
      </c>
    </row>
    <row r="38" spans="1:38" s="2" customFormat="1" x14ac:dyDescent="0.35">
      <c r="A38" s="7" t="s">
        <v>0</v>
      </c>
      <c r="B38" s="13"/>
      <c r="C38" s="3">
        <v>44247.50000000227</v>
      </c>
      <c r="D38" s="7">
        <v>25</v>
      </c>
      <c r="E38" s="8">
        <v>0.5</v>
      </c>
      <c r="F38" s="6" t="s">
        <v>1936</v>
      </c>
      <c r="G38">
        <v>70</v>
      </c>
      <c r="H38">
        <v>70</v>
      </c>
      <c r="I38">
        <v>43</v>
      </c>
      <c r="J38">
        <v>37.65</v>
      </c>
      <c r="K38">
        <v>0</v>
      </c>
      <c r="L38">
        <v>0.86439999999999995</v>
      </c>
      <c r="M38">
        <v>50.544659999999993</v>
      </c>
      <c r="N38">
        <v>0</v>
      </c>
      <c r="O38">
        <v>1750.47</v>
      </c>
      <c r="P38">
        <v>-1186.125</v>
      </c>
      <c r="Q38">
        <v>1749.47</v>
      </c>
      <c r="R38">
        <v>-1186.125</v>
      </c>
      <c r="S38">
        <v>-532.5</v>
      </c>
      <c r="T38">
        <v>0</v>
      </c>
      <c r="U38">
        <v>-532.5</v>
      </c>
      <c r="V38">
        <v>0</v>
      </c>
      <c r="W38" t="s">
        <v>1467</v>
      </c>
      <c r="X38">
        <v>0</v>
      </c>
      <c r="Y38"/>
      <c r="Z38" s="2">
        <v>7.1</v>
      </c>
      <c r="AA38" s="2" t="s">
        <v>1468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98</v>
      </c>
    </row>
    <row r="39" spans="1:38" s="2" customFormat="1" x14ac:dyDescent="0.35">
      <c r="A39" s="7" t="s">
        <v>0</v>
      </c>
      <c r="B39" s="13"/>
      <c r="C39" s="3">
        <v>44247.541666668942</v>
      </c>
      <c r="D39" s="7">
        <v>27</v>
      </c>
      <c r="E39" s="8">
        <v>0.54166666666666596</v>
      </c>
      <c r="F39" s="6" t="s">
        <v>1937</v>
      </c>
      <c r="G39">
        <v>70</v>
      </c>
      <c r="H39">
        <v>70</v>
      </c>
      <c r="I39">
        <v>43</v>
      </c>
      <c r="J39">
        <v>37.65</v>
      </c>
      <c r="K39">
        <v>0</v>
      </c>
      <c r="L39">
        <v>0.86439999999999995</v>
      </c>
      <c r="M39">
        <v>50.544659999999993</v>
      </c>
      <c r="N39">
        <v>0</v>
      </c>
      <c r="O39">
        <v>2270.37</v>
      </c>
      <c r="P39">
        <v>-1724.5540000000001</v>
      </c>
      <c r="Q39">
        <v>2269.37</v>
      </c>
      <c r="R39">
        <v>-1724.5540000000001</v>
      </c>
      <c r="S39">
        <v>-511.5</v>
      </c>
      <c r="T39">
        <v>0</v>
      </c>
      <c r="U39">
        <v>-511.5</v>
      </c>
      <c r="V39">
        <v>0</v>
      </c>
      <c r="W39" t="s">
        <v>1467</v>
      </c>
      <c r="X39">
        <v>0</v>
      </c>
      <c r="Y39"/>
      <c r="Z39" s="2" t="s">
        <v>1468</v>
      </c>
      <c r="AA39" s="2">
        <v>68.95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106</v>
      </c>
    </row>
    <row r="40" spans="1:38" s="2" customFormat="1" x14ac:dyDescent="0.35">
      <c r="A40" s="7" t="s">
        <v>0</v>
      </c>
      <c r="B40" s="13"/>
      <c r="C40" s="3">
        <v>44247.583333335613</v>
      </c>
      <c r="D40" s="7">
        <v>29</v>
      </c>
      <c r="E40" s="8">
        <v>0.58333333333333304</v>
      </c>
      <c r="F40" s="6" t="s">
        <v>1938</v>
      </c>
      <c r="G40">
        <v>0</v>
      </c>
      <c r="H40">
        <v>0</v>
      </c>
      <c r="I40">
        <v>43</v>
      </c>
      <c r="J40">
        <v>37.65</v>
      </c>
      <c r="K40">
        <v>0</v>
      </c>
      <c r="L40">
        <v>0.86439999999999995</v>
      </c>
      <c r="M40">
        <v>50.544659999999993</v>
      </c>
      <c r="N40">
        <v>0</v>
      </c>
      <c r="O40">
        <v>1982.37</v>
      </c>
      <c r="P40">
        <v>-2011.24</v>
      </c>
      <c r="Q40">
        <v>1982.37</v>
      </c>
      <c r="R40">
        <v>-2010.24</v>
      </c>
      <c r="S40">
        <v>-611</v>
      </c>
      <c r="T40">
        <v>0</v>
      </c>
      <c r="U40">
        <v>-611</v>
      </c>
      <c r="V40">
        <v>0</v>
      </c>
      <c r="W40" t="s">
        <v>1467</v>
      </c>
      <c r="X40">
        <v>0</v>
      </c>
      <c r="Y40"/>
      <c r="Z40" s="2" t="s">
        <v>1468</v>
      </c>
      <c r="AA40" s="2">
        <v>72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101</v>
      </c>
    </row>
    <row r="41" spans="1:38" s="2" customFormat="1" x14ac:dyDescent="0.35">
      <c r="A41" s="7" t="s">
        <v>0</v>
      </c>
      <c r="B41" s="13"/>
      <c r="C41" s="3">
        <v>44247.625000002285</v>
      </c>
      <c r="D41" s="7">
        <v>31</v>
      </c>
      <c r="E41" s="8">
        <v>0.625</v>
      </c>
      <c r="F41" s="6" t="s">
        <v>1939</v>
      </c>
      <c r="G41">
        <v>0</v>
      </c>
      <c r="H41">
        <v>0</v>
      </c>
      <c r="I41">
        <v>43</v>
      </c>
      <c r="J41">
        <v>37.65</v>
      </c>
      <c r="K41">
        <v>0</v>
      </c>
      <c r="L41">
        <v>0.86439999999999995</v>
      </c>
      <c r="M41">
        <v>50.544659999999993</v>
      </c>
      <c r="N41">
        <v>0</v>
      </c>
      <c r="O41">
        <v>2202.3510000000001</v>
      </c>
      <c r="P41">
        <v>-2218.5970000000002</v>
      </c>
      <c r="Q41">
        <v>2202.3510000000001</v>
      </c>
      <c r="R41">
        <v>-2217.5970000000002</v>
      </c>
      <c r="S41">
        <v>-611</v>
      </c>
      <c r="T41">
        <v>0</v>
      </c>
      <c r="U41">
        <v>-611</v>
      </c>
      <c r="V41">
        <v>0</v>
      </c>
      <c r="W41" t="s">
        <v>1467</v>
      </c>
      <c r="X41">
        <v>0</v>
      </c>
      <c r="Y41"/>
      <c r="Z41" s="2">
        <v>22.5</v>
      </c>
      <c r="AA41" s="2" t="s">
        <v>1468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106</v>
      </c>
    </row>
    <row r="42" spans="1:38" s="2" customFormat="1" x14ac:dyDescent="0.35">
      <c r="A42" s="7" t="s">
        <v>0</v>
      </c>
      <c r="B42" s="13"/>
      <c r="C42" s="3">
        <v>44247.666666668956</v>
      </c>
      <c r="D42" s="7">
        <v>33</v>
      </c>
      <c r="E42" s="8">
        <v>0.66666666666666596</v>
      </c>
      <c r="F42" s="6" t="s">
        <v>1940</v>
      </c>
      <c r="G42">
        <v>0</v>
      </c>
      <c r="H42">
        <v>0</v>
      </c>
      <c r="I42">
        <v>43</v>
      </c>
      <c r="J42">
        <v>37.65</v>
      </c>
      <c r="K42">
        <v>0</v>
      </c>
      <c r="L42">
        <v>0.86439999999999995</v>
      </c>
      <c r="M42">
        <v>50.544659999999993</v>
      </c>
      <c r="N42">
        <v>0</v>
      </c>
      <c r="O42">
        <v>2253.6550000000002</v>
      </c>
      <c r="P42">
        <v>-2312.9989999999998</v>
      </c>
      <c r="Q42">
        <v>2253.6550000000002</v>
      </c>
      <c r="R42">
        <v>-2311.9989999999998</v>
      </c>
      <c r="S42">
        <v>-496.5</v>
      </c>
      <c r="T42">
        <v>0</v>
      </c>
      <c r="U42">
        <v>-496.5</v>
      </c>
      <c r="V42">
        <v>0</v>
      </c>
      <c r="W42" t="s">
        <v>1467</v>
      </c>
      <c r="X42">
        <v>0</v>
      </c>
      <c r="Y42"/>
      <c r="Z42" s="2" t="s">
        <v>1468</v>
      </c>
      <c r="AA42" s="2">
        <v>68.900000000000006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111</v>
      </c>
    </row>
    <row r="43" spans="1:38" s="2" customFormat="1" x14ac:dyDescent="0.35">
      <c r="A43" s="7" t="s">
        <v>0</v>
      </c>
      <c r="B43" s="13"/>
      <c r="C43" s="3">
        <v>44247.708333335628</v>
      </c>
      <c r="D43" s="7">
        <v>35</v>
      </c>
      <c r="E43" s="8">
        <v>0.70833333333333304</v>
      </c>
      <c r="F43" s="6" t="s">
        <v>1941</v>
      </c>
      <c r="G43">
        <v>70</v>
      </c>
      <c r="H43">
        <v>70</v>
      </c>
      <c r="I43">
        <v>43</v>
      </c>
      <c r="J43">
        <v>37.65</v>
      </c>
      <c r="K43">
        <v>0</v>
      </c>
      <c r="L43">
        <v>0.86439999999999995</v>
      </c>
      <c r="M43">
        <v>50.544659999999993</v>
      </c>
      <c r="N43">
        <v>0</v>
      </c>
      <c r="O43">
        <v>2868.473</v>
      </c>
      <c r="P43">
        <v>-2415.2719999999999</v>
      </c>
      <c r="Q43">
        <v>2867.473</v>
      </c>
      <c r="R43">
        <v>-2415.2719999999999</v>
      </c>
      <c r="S43">
        <v>-246.5</v>
      </c>
      <c r="T43">
        <v>0</v>
      </c>
      <c r="U43">
        <v>-246.5</v>
      </c>
      <c r="V43">
        <v>0</v>
      </c>
      <c r="W43" t="s">
        <v>1467</v>
      </c>
      <c r="X43">
        <v>0</v>
      </c>
      <c r="Y43"/>
      <c r="Z43" s="2" t="s">
        <v>1468</v>
      </c>
      <c r="AA43" s="2">
        <v>74</v>
      </c>
      <c r="AB43"/>
      <c r="AC43" s="2">
        <v>2960</v>
      </c>
      <c r="AD43"/>
      <c r="AE43"/>
      <c r="AF43" s="2" t="s">
        <v>1468</v>
      </c>
      <c r="AG43"/>
      <c r="AH43"/>
      <c r="AI43"/>
      <c r="AJ43"/>
      <c r="AK43"/>
      <c r="AL43">
        <v>125</v>
      </c>
    </row>
    <row r="44" spans="1:38" s="2" customFormat="1" x14ac:dyDescent="0.35">
      <c r="A44" s="7" t="s">
        <v>0</v>
      </c>
      <c r="B44" s="13"/>
      <c r="C44" s="3">
        <v>44247.750000002299</v>
      </c>
      <c r="D44" s="7">
        <v>37</v>
      </c>
      <c r="E44" s="8">
        <v>0.75</v>
      </c>
      <c r="F44" s="6" t="s">
        <v>1942</v>
      </c>
      <c r="G44">
        <v>73.45</v>
      </c>
      <c r="H44">
        <v>73.45</v>
      </c>
      <c r="I44">
        <v>43</v>
      </c>
      <c r="J44">
        <v>37.65</v>
      </c>
      <c r="K44">
        <v>0</v>
      </c>
      <c r="L44">
        <v>0.86439999999999995</v>
      </c>
      <c r="M44">
        <v>50.544659999999993</v>
      </c>
      <c r="N44">
        <v>0</v>
      </c>
      <c r="O44">
        <v>3278.8020000000001</v>
      </c>
      <c r="P44">
        <v>-2245.4679999999998</v>
      </c>
      <c r="Q44">
        <v>3277.8009999999999</v>
      </c>
      <c r="R44">
        <v>-2245.4679999999998</v>
      </c>
      <c r="S44">
        <v>-246.5</v>
      </c>
      <c r="T44">
        <v>104.864</v>
      </c>
      <c r="U44">
        <v>-246.5</v>
      </c>
      <c r="V44">
        <v>104.864</v>
      </c>
      <c r="W44" t="s">
        <v>1467</v>
      </c>
      <c r="X44">
        <v>168.46600000000001</v>
      </c>
      <c r="Y44"/>
      <c r="Z44" s="2" t="s">
        <v>1468</v>
      </c>
      <c r="AA44" s="2" t="s">
        <v>1468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133</v>
      </c>
    </row>
    <row r="45" spans="1:38" s="2" customFormat="1" x14ac:dyDescent="0.35">
      <c r="A45" s="7" t="s">
        <v>0</v>
      </c>
      <c r="B45" s="13"/>
      <c r="C45" s="3">
        <v>44247.791666668971</v>
      </c>
      <c r="D45" s="7">
        <v>39</v>
      </c>
      <c r="E45" s="8">
        <v>0.79166666666666596</v>
      </c>
      <c r="F45" s="6" t="s">
        <v>1943</v>
      </c>
      <c r="G45">
        <v>70</v>
      </c>
      <c r="H45">
        <v>70</v>
      </c>
      <c r="I45">
        <v>43</v>
      </c>
      <c r="J45">
        <v>37.65</v>
      </c>
      <c r="K45">
        <v>0</v>
      </c>
      <c r="L45">
        <v>0.86439999999999995</v>
      </c>
      <c r="M45">
        <v>50.544659999999993</v>
      </c>
      <c r="N45">
        <v>0</v>
      </c>
      <c r="O45">
        <v>2928.3530000000001</v>
      </c>
      <c r="P45">
        <v>-2400.8249999999998</v>
      </c>
      <c r="Q45">
        <v>2927.3530000000001</v>
      </c>
      <c r="R45">
        <v>-2400.8249999999998</v>
      </c>
      <c r="S45">
        <v>-371.5</v>
      </c>
      <c r="T45">
        <v>41.182000000000002</v>
      </c>
      <c r="U45">
        <v>-371.5</v>
      </c>
      <c r="V45">
        <v>41.182000000000002</v>
      </c>
      <c r="W45" t="s">
        <v>1467</v>
      </c>
      <c r="X45">
        <v>121.5</v>
      </c>
      <c r="Y45"/>
      <c r="Z45" s="2" t="s">
        <v>1468</v>
      </c>
      <c r="AA45" s="2" t="s">
        <v>1468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130</v>
      </c>
    </row>
    <row r="46" spans="1:38" s="2" customFormat="1" x14ac:dyDescent="0.35">
      <c r="A46" s="7" t="s">
        <v>0</v>
      </c>
      <c r="B46" s="13"/>
      <c r="C46" s="3">
        <v>44247.833333335642</v>
      </c>
      <c r="D46" s="7">
        <v>41</v>
      </c>
      <c r="E46" s="8">
        <v>0.83333333333333304</v>
      </c>
      <c r="F46" s="6" t="s">
        <v>1944</v>
      </c>
      <c r="G46">
        <v>7.05</v>
      </c>
      <c r="H46">
        <v>7.05</v>
      </c>
      <c r="I46">
        <v>43</v>
      </c>
      <c r="J46">
        <v>37.65</v>
      </c>
      <c r="K46">
        <v>0</v>
      </c>
      <c r="L46">
        <v>0.86439999999999995</v>
      </c>
      <c r="M46">
        <v>50.544659999999993</v>
      </c>
      <c r="N46">
        <v>0</v>
      </c>
      <c r="O46">
        <v>2531.4059999999999</v>
      </c>
      <c r="P46">
        <v>-2466.66</v>
      </c>
      <c r="Q46">
        <v>2531.4059999999999</v>
      </c>
      <c r="R46">
        <v>-2465.66</v>
      </c>
      <c r="S46">
        <v>-621.5</v>
      </c>
      <c r="T46">
        <v>0</v>
      </c>
      <c r="U46">
        <v>-621.5</v>
      </c>
      <c r="V46">
        <v>0</v>
      </c>
      <c r="W46" t="s">
        <v>1467</v>
      </c>
      <c r="X46">
        <v>27.5</v>
      </c>
      <c r="Y46"/>
      <c r="Z46" s="2" t="s">
        <v>1468</v>
      </c>
      <c r="AA46" s="2">
        <v>69.7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123</v>
      </c>
    </row>
    <row r="47" spans="1:38" s="2" customFormat="1" x14ac:dyDescent="0.35">
      <c r="A47" s="7" t="s">
        <v>0</v>
      </c>
      <c r="B47" s="13"/>
      <c r="C47" s="3">
        <v>44247.875000002314</v>
      </c>
      <c r="D47" s="7">
        <v>43</v>
      </c>
      <c r="E47" s="8">
        <v>0.875</v>
      </c>
      <c r="F47" s="6" t="s">
        <v>1945</v>
      </c>
      <c r="G47">
        <v>23.71</v>
      </c>
      <c r="H47">
        <v>23.71</v>
      </c>
      <c r="I47">
        <v>43</v>
      </c>
      <c r="J47">
        <v>37.65</v>
      </c>
      <c r="K47">
        <v>0</v>
      </c>
      <c r="L47">
        <v>0.86439999999999995</v>
      </c>
      <c r="M47">
        <v>50.544659999999993</v>
      </c>
      <c r="N47">
        <v>0</v>
      </c>
      <c r="O47">
        <v>23.71</v>
      </c>
      <c r="P47">
        <v>0</v>
      </c>
      <c r="Q47">
        <v>2889.65</v>
      </c>
      <c r="R47">
        <v>-2314.9290000000001</v>
      </c>
      <c r="S47">
        <v>2889.65</v>
      </c>
      <c r="T47">
        <v>-2314.2139999999999</v>
      </c>
      <c r="U47">
        <v>-920.5</v>
      </c>
      <c r="V47">
        <v>32.722000000000001</v>
      </c>
      <c r="W47">
        <v>-920.21500000000003</v>
      </c>
      <c r="X47">
        <v>0</v>
      </c>
      <c r="Y47"/>
      <c r="Z47" s="2">
        <v>20.3</v>
      </c>
      <c r="AA47" s="2" t="s">
        <v>1468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113</v>
      </c>
    </row>
    <row r="48" spans="1:38" s="2" customFormat="1" x14ac:dyDescent="0.35">
      <c r="A48" s="7" t="s">
        <v>0</v>
      </c>
      <c r="B48" s="13"/>
      <c r="C48" s="3">
        <v>44247.916666668985</v>
      </c>
      <c r="D48" s="7">
        <v>45</v>
      </c>
      <c r="E48" s="8">
        <v>0.91666666666666596</v>
      </c>
      <c r="F48" s="6" t="s">
        <v>1946</v>
      </c>
      <c r="G48">
        <v>23.79</v>
      </c>
      <c r="H48">
        <v>23.79</v>
      </c>
      <c r="I48">
        <v>43</v>
      </c>
      <c r="J48">
        <v>37.65</v>
      </c>
      <c r="K48">
        <v>0</v>
      </c>
      <c r="L48">
        <v>0.86439999999999995</v>
      </c>
      <c r="M48">
        <v>50.544659999999993</v>
      </c>
      <c r="N48">
        <v>0</v>
      </c>
      <c r="O48">
        <v>23.79</v>
      </c>
      <c r="P48">
        <v>0</v>
      </c>
      <c r="Q48">
        <v>2438.846</v>
      </c>
      <c r="R48">
        <v>-2225.8829999999998</v>
      </c>
      <c r="S48">
        <v>2438.846</v>
      </c>
      <c r="T48">
        <v>-2225.0279999999998</v>
      </c>
      <c r="U48">
        <v>-376.5</v>
      </c>
      <c r="V48">
        <v>91.165999999999997</v>
      </c>
      <c r="W48">
        <v>-376.35500000000002</v>
      </c>
      <c r="X48">
        <v>0</v>
      </c>
      <c r="Y48"/>
      <c r="Z48" s="2">
        <v>7.05</v>
      </c>
      <c r="AA48" s="2" t="s">
        <v>1468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106</v>
      </c>
    </row>
    <row r="49" spans="1:38" s="2" customFormat="1" x14ac:dyDescent="0.35">
      <c r="A49" s="7" t="s">
        <v>0</v>
      </c>
      <c r="B49" s="13"/>
      <c r="C49" s="3">
        <v>44247.958333335657</v>
      </c>
      <c r="D49" s="7">
        <v>47</v>
      </c>
      <c r="E49" s="8">
        <v>0.95833333333333304</v>
      </c>
      <c r="F49" s="6" t="s">
        <v>1947</v>
      </c>
      <c r="G49">
        <v>13.12</v>
      </c>
      <c r="H49">
        <v>13.12</v>
      </c>
      <c r="I49">
        <v>43</v>
      </c>
      <c r="J49">
        <v>37.65</v>
      </c>
      <c r="K49">
        <v>0</v>
      </c>
      <c r="L49">
        <v>0.86439999999999995</v>
      </c>
      <c r="M49">
        <v>50.544659999999993</v>
      </c>
      <c r="N49">
        <v>0</v>
      </c>
      <c r="O49">
        <v>13.12</v>
      </c>
      <c r="P49">
        <v>1</v>
      </c>
      <c r="Q49">
        <v>1909.8330000000001</v>
      </c>
      <c r="R49">
        <v>-2083.317</v>
      </c>
      <c r="S49">
        <v>1909.8330000000001</v>
      </c>
      <c r="T49">
        <v>-2082.7130000000002</v>
      </c>
      <c r="U49">
        <v>-666.5</v>
      </c>
      <c r="V49">
        <v>241.1</v>
      </c>
      <c r="W49">
        <v>-666.10400000000004</v>
      </c>
      <c r="X49">
        <v>105</v>
      </c>
      <c r="Y49"/>
      <c r="Z49" s="2" t="s">
        <v>1468</v>
      </c>
      <c r="AA49" s="2" t="s">
        <v>1468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93</v>
      </c>
    </row>
    <row r="50" spans="1:38" s="2" customFormat="1" x14ac:dyDescent="0.35">
      <c r="A50" s="7" t="s">
        <v>0</v>
      </c>
      <c r="B50" s="13">
        <v>44248</v>
      </c>
      <c r="C50" s="3">
        <v>44248.000000002328</v>
      </c>
      <c r="D50" s="7">
        <v>1</v>
      </c>
      <c r="E50" s="8">
        <v>1</v>
      </c>
      <c r="F50" s="6" t="s">
        <v>1948</v>
      </c>
      <c r="G50">
        <v>11.790150000000001</v>
      </c>
      <c r="H50">
        <v>11.790150000000001</v>
      </c>
      <c r="I50">
        <v>43</v>
      </c>
      <c r="J50">
        <v>37.65</v>
      </c>
      <c r="K50">
        <v>0</v>
      </c>
      <c r="L50">
        <v>0.86439999999999995</v>
      </c>
      <c r="M50">
        <v>50.544659999999993</v>
      </c>
      <c r="N50">
        <v>0</v>
      </c>
      <c r="O50">
        <v>11.79</v>
      </c>
      <c r="P50">
        <v>1</v>
      </c>
      <c r="Q50">
        <v>2042.73</v>
      </c>
      <c r="R50">
        <v>-2131.8739999999998</v>
      </c>
      <c r="S50">
        <v>2042.73</v>
      </c>
      <c r="T50">
        <v>-2131.1840000000002</v>
      </c>
      <c r="U50">
        <v>-664</v>
      </c>
      <c r="V50">
        <v>217.5</v>
      </c>
      <c r="W50">
        <v>-663.69</v>
      </c>
      <c r="X50">
        <v>105</v>
      </c>
      <c r="Y50"/>
      <c r="Z50" s="2" t="s">
        <v>1468</v>
      </c>
      <c r="AA50" s="2" t="s">
        <v>1468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90</v>
      </c>
    </row>
    <row r="51" spans="1:38" s="2" customFormat="1" x14ac:dyDescent="0.35">
      <c r="A51" s="7" t="s">
        <v>0</v>
      </c>
      <c r="B51" s="13"/>
      <c r="C51" s="3">
        <v>44248.041666669</v>
      </c>
      <c r="D51" s="7">
        <v>3</v>
      </c>
      <c r="E51" s="8">
        <v>1.0416666666666601</v>
      </c>
      <c r="F51" s="6" t="s">
        <v>1949</v>
      </c>
      <c r="G51">
        <v>16.88</v>
      </c>
      <c r="H51">
        <v>16.88</v>
      </c>
      <c r="I51">
        <v>43</v>
      </c>
      <c r="J51">
        <v>37.65</v>
      </c>
      <c r="K51">
        <v>0</v>
      </c>
      <c r="L51">
        <v>0.86439999999999995</v>
      </c>
      <c r="M51">
        <v>50.544659999999993</v>
      </c>
      <c r="N51">
        <v>0</v>
      </c>
      <c r="O51">
        <v>2170.5720000000001</v>
      </c>
      <c r="P51">
        <v>-2182.4</v>
      </c>
      <c r="Q51">
        <v>2170.5720000000001</v>
      </c>
      <c r="R51">
        <v>-2182.4</v>
      </c>
      <c r="S51">
        <v>-809</v>
      </c>
      <c r="T51">
        <v>320.48099999999999</v>
      </c>
      <c r="U51">
        <v>-808</v>
      </c>
      <c r="V51">
        <v>320.48099999999999</v>
      </c>
      <c r="W51" t="s">
        <v>1467</v>
      </c>
      <c r="X51">
        <v>105</v>
      </c>
      <c r="Y51"/>
      <c r="Z51" s="2" t="s">
        <v>1468</v>
      </c>
      <c r="AA51" s="2">
        <v>69.25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96</v>
      </c>
    </row>
    <row r="52" spans="1:38" s="2" customFormat="1" x14ac:dyDescent="0.35">
      <c r="A52" s="7" t="s">
        <v>0</v>
      </c>
      <c r="B52" s="13"/>
      <c r="C52" s="3">
        <v>44248.083333335671</v>
      </c>
      <c r="D52" s="7">
        <v>5</v>
      </c>
      <c r="E52" s="8">
        <v>1.0833333333333299</v>
      </c>
      <c r="F52" s="6" t="s">
        <v>1950</v>
      </c>
      <c r="G52">
        <v>7.94</v>
      </c>
      <c r="H52">
        <v>7.94</v>
      </c>
      <c r="I52">
        <v>43</v>
      </c>
      <c r="J52">
        <v>37.65</v>
      </c>
      <c r="K52">
        <v>0</v>
      </c>
      <c r="L52">
        <v>0.86439999999999995</v>
      </c>
      <c r="M52">
        <v>50.544659999999993</v>
      </c>
      <c r="N52">
        <v>0</v>
      </c>
      <c r="O52">
        <v>2172.7150000000001</v>
      </c>
      <c r="P52">
        <v>-2245.2420000000002</v>
      </c>
      <c r="Q52">
        <v>2172.7150000000001</v>
      </c>
      <c r="R52">
        <v>-2245.2420000000002</v>
      </c>
      <c r="S52">
        <v>-806.5</v>
      </c>
      <c r="T52">
        <v>354.5</v>
      </c>
      <c r="U52">
        <v>-805.5</v>
      </c>
      <c r="V52">
        <v>354.5</v>
      </c>
      <c r="W52" t="s">
        <v>1467</v>
      </c>
      <c r="X52">
        <v>105</v>
      </c>
      <c r="Y52"/>
      <c r="Z52" s="2" t="s">
        <v>1468</v>
      </c>
      <c r="AA52" s="2">
        <v>45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98</v>
      </c>
    </row>
    <row r="53" spans="1:38" s="2" customFormat="1" x14ac:dyDescent="0.35">
      <c r="A53" s="7" t="s">
        <v>0</v>
      </c>
      <c r="B53" s="13"/>
      <c r="C53" s="3">
        <v>44248.125000002343</v>
      </c>
      <c r="D53" s="7">
        <v>7</v>
      </c>
      <c r="E53" s="8">
        <v>1.125</v>
      </c>
      <c r="F53" s="6" t="s">
        <v>1951</v>
      </c>
      <c r="G53">
        <v>6.18</v>
      </c>
      <c r="H53">
        <v>6.18</v>
      </c>
      <c r="I53">
        <v>43</v>
      </c>
      <c r="J53">
        <v>37.65</v>
      </c>
      <c r="K53">
        <v>0</v>
      </c>
      <c r="L53">
        <v>0.86439999999999995</v>
      </c>
      <c r="M53">
        <v>50.544659999999993</v>
      </c>
      <c r="N53">
        <v>0</v>
      </c>
      <c r="O53">
        <v>6.18</v>
      </c>
      <c r="P53">
        <v>1</v>
      </c>
      <c r="Q53">
        <v>2092.08</v>
      </c>
      <c r="R53">
        <v>-2238.1680000000001</v>
      </c>
      <c r="S53">
        <v>2092.08</v>
      </c>
      <c r="T53">
        <v>-2237.8200000000002</v>
      </c>
      <c r="U53">
        <v>-846.5</v>
      </c>
      <c r="V53">
        <v>217.5</v>
      </c>
      <c r="W53">
        <v>-845.84900000000005</v>
      </c>
      <c r="X53">
        <v>105</v>
      </c>
      <c r="Y53"/>
      <c r="Z53" s="2">
        <v>0</v>
      </c>
      <c r="AA53" s="2" t="s">
        <v>1468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96</v>
      </c>
    </row>
    <row r="54" spans="1:38" s="2" customFormat="1" x14ac:dyDescent="0.35">
      <c r="A54" s="7" t="s">
        <v>0</v>
      </c>
      <c r="B54" s="13"/>
      <c r="C54" s="3">
        <v>44248.166666669014</v>
      </c>
      <c r="D54" s="7">
        <v>9</v>
      </c>
      <c r="E54" s="8">
        <v>1.1666666666666601</v>
      </c>
      <c r="F54" s="6" t="s">
        <v>1952</v>
      </c>
      <c r="G54">
        <v>11.25</v>
      </c>
      <c r="H54">
        <v>11.25</v>
      </c>
      <c r="I54">
        <v>43</v>
      </c>
      <c r="J54">
        <v>37.65</v>
      </c>
      <c r="K54">
        <v>0</v>
      </c>
      <c r="L54">
        <v>0.86439999999999995</v>
      </c>
      <c r="M54">
        <v>50.544659999999993</v>
      </c>
      <c r="N54">
        <v>0</v>
      </c>
      <c r="O54">
        <v>2434.7249999999999</v>
      </c>
      <c r="P54">
        <v>-2202.91</v>
      </c>
      <c r="Q54">
        <v>2434.7249999999999</v>
      </c>
      <c r="R54">
        <v>-2202.91</v>
      </c>
      <c r="S54">
        <v>-1149</v>
      </c>
      <c r="T54">
        <v>231.5</v>
      </c>
      <c r="U54">
        <v>-1148</v>
      </c>
      <c r="V54">
        <v>231.5</v>
      </c>
      <c r="W54" t="s">
        <v>1467</v>
      </c>
      <c r="X54">
        <v>105</v>
      </c>
      <c r="Y54"/>
      <c r="Z54" s="2">
        <v>7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100</v>
      </c>
    </row>
    <row r="55" spans="1:38" s="2" customFormat="1" x14ac:dyDescent="0.35">
      <c r="A55" s="7" t="s">
        <v>0</v>
      </c>
      <c r="B55" s="13"/>
      <c r="C55" s="3">
        <v>44248.208333335686</v>
      </c>
      <c r="D55" s="7">
        <v>11</v>
      </c>
      <c r="E55" s="8">
        <v>1.2083333333333299</v>
      </c>
      <c r="F55" s="6" t="s">
        <v>1953</v>
      </c>
      <c r="G55">
        <v>10.57</v>
      </c>
      <c r="H55">
        <v>10.57</v>
      </c>
      <c r="I55">
        <v>43</v>
      </c>
      <c r="J55">
        <v>37.65</v>
      </c>
      <c r="K55">
        <v>0</v>
      </c>
      <c r="L55">
        <v>0.86439999999999995</v>
      </c>
      <c r="M55">
        <v>50.544659999999993</v>
      </c>
      <c r="N55">
        <v>0</v>
      </c>
      <c r="O55">
        <v>2470.6570000000002</v>
      </c>
      <c r="P55">
        <v>-2070.9879999999998</v>
      </c>
      <c r="Q55">
        <v>2470.6570000000002</v>
      </c>
      <c r="R55">
        <v>-2070.9879999999998</v>
      </c>
      <c r="S55">
        <v>-1316.5</v>
      </c>
      <c r="T55">
        <v>67.5</v>
      </c>
      <c r="U55">
        <v>-1315.5</v>
      </c>
      <c r="V55">
        <v>67.5</v>
      </c>
      <c r="W55" t="s">
        <v>1467</v>
      </c>
      <c r="X55">
        <v>355</v>
      </c>
      <c r="Y55"/>
      <c r="Z55" s="2">
        <v>0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106</v>
      </c>
    </row>
    <row r="56" spans="1:38" s="2" customFormat="1" x14ac:dyDescent="0.35">
      <c r="A56" s="7" t="s">
        <v>0</v>
      </c>
      <c r="B56" s="13"/>
      <c r="C56" s="3">
        <v>44248.250000002357</v>
      </c>
      <c r="D56" s="7">
        <v>13</v>
      </c>
      <c r="E56" s="8">
        <v>1.25</v>
      </c>
      <c r="F56" s="6" t="s">
        <v>1954</v>
      </c>
      <c r="G56">
        <v>20.7104</v>
      </c>
      <c r="H56">
        <v>20.7104</v>
      </c>
      <c r="I56">
        <v>43</v>
      </c>
      <c r="J56">
        <v>37.65</v>
      </c>
      <c r="K56">
        <v>0</v>
      </c>
      <c r="L56">
        <v>0.86439999999999995</v>
      </c>
      <c r="M56">
        <v>50.544659999999993</v>
      </c>
      <c r="N56">
        <v>0</v>
      </c>
      <c r="O56">
        <v>2574.0790000000002</v>
      </c>
      <c r="P56">
        <v>-2013.896</v>
      </c>
      <c r="Q56">
        <v>2574.0790000000002</v>
      </c>
      <c r="R56">
        <v>-2013.896</v>
      </c>
      <c r="S56">
        <v>-1336.5</v>
      </c>
      <c r="T56">
        <v>67.5</v>
      </c>
      <c r="U56">
        <v>-1335.5</v>
      </c>
      <c r="V56">
        <v>67.5</v>
      </c>
      <c r="W56" t="s">
        <v>1467</v>
      </c>
      <c r="X56">
        <v>104</v>
      </c>
      <c r="Y56"/>
      <c r="Z56" s="2">
        <v>21.15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119</v>
      </c>
    </row>
    <row r="57" spans="1:38" s="2" customFormat="1" x14ac:dyDescent="0.35">
      <c r="A57" s="7" t="s">
        <v>0</v>
      </c>
      <c r="B57" s="13"/>
      <c r="C57" s="3">
        <v>44248.291666669029</v>
      </c>
      <c r="D57" s="7">
        <v>15</v>
      </c>
      <c r="E57" s="8">
        <v>1.2916666666666601</v>
      </c>
      <c r="F57" s="6" t="s">
        <v>1955</v>
      </c>
      <c r="G57">
        <v>6.75</v>
      </c>
      <c r="H57">
        <v>6.75</v>
      </c>
      <c r="I57">
        <v>43</v>
      </c>
      <c r="J57">
        <v>37.65</v>
      </c>
      <c r="K57">
        <v>0</v>
      </c>
      <c r="L57">
        <v>0.86439999999999995</v>
      </c>
      <c r="M57">
        <v>50.544659999999993</v>
      </c>
      <c r="N57">
        <v>0</v>
      </c>
      <c r="O57">
        <v>2087.6970000000001</v>
      </c>
      <c r="P57">
        <v>-2026.1479999999999</v>
      </c>
      <c r="Q57">
        <v>2087.6970000000001</v>
      </c>
      <c r="R57">
        <v>-2026.1479999999999</v>
      </c>
      <c r="S57">
        <v>-901.5</v>
      </c>
      <c r="T57">
        <v>67.5</v>
      </c>
      <c r="U57">
        <v>-900.5</v>
      </c>
      <c r="V57">
        <v>67.5</v>
      </c>
      <c r="W57" t="s">
        <v>1467</v>
      </c>
      <c r="X57">
        <v>0</v>
      </c>
      <c r="Y57"/>
      <c r="Z57" s="2" t="s">
        <v>1468</v>
      </c>
      <c r="AA57" s="2">
        <v>44.76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117</v>
      </c>
    </row>
    <row r="58" spans="1:38" s="2" customFormat="1" x14ac:dyDescent="0.35">
      <c r="A58" s="7" t="s">
        <v>0</v>
      </c>
      <c r="B58" s="13"/>
      <c r="C58" s="3">
        <v>44248.3333333357</v>
      </c>
      <c r="D58" s="7">
        <v>17</v>
      </c>
      <c r="E58" s="8">
        <v>1.3333333333333299</v>
      </c>
      <c r="F58" s="6" t="s">
        <v>1956</v>
      </c>
      <c r="G58">
        <v>23.85</v>
      </c>
      <c r="H58">
        <v>23.85</v>
      </c>
      <c r="I58">
        <v>43</v>
      </c>
      <c r="J58">
        <v>37.65</v>
      </c>
      <c r="K58">
        <v>0</v>
      </c>
      <c r="L58">
        <v>0.86439999999999995</v>
      </c>
      <c r="M58">
        <v>50.544659999999993</v>
      </c>
      <c r="N58">
        <v>0</v>
      </c>
      <c r="O58">
        <v>23.85</v>
      </c>
      <c r="P58">
        <v>0</v>
      </c>
      <c r="Q58">
        <v>2377.232</v>
      </c>
      <c r="R58">
        <v>-2173.6999999999998</v>
      </c>
      <c r="S58">
        <v>2377.232</v>
      </c>
      <c r="T58">
        <v>-2172.9490000000001</v>
      </c>
      <c r="U58">
        <v>-746.5</v>
      </c>
      <c r="V58">
        <v>0</v>
      </c>
      <c r="W58">
        <v>-746.25099999999998</v>
      </c>
      <c r="X58">
        <v>0</v>
      </c>
      <c r="Y58"/>
      <c r="Z58" s="2" t="s">
        <v>1468</v>
      </c>
      <c r="AA58" s="2" t="s">
        <v>1468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129</v>
      </c>
    </row>
    <row r="59" spans="1:38" s="2" customFormat="1" x14ac:dyDescent="0.35">
      <c r="A59" s="7" t="s">
        <v>0</v>
      </c>
      <c r="B59" s="13"/>
      <c r="C59" s="3">
        <v>44248.375000002372</v>
      </c>
      <c r="D59" s="7">
        <v>19</v>
      </c>
      <c r="E59" s="8">
        <v>1.375</v>
      </c>
      <c r="F59" s="6" t="s">
        <v>1957</v>
      </c>
      <c r="G59">
        <v>38</v>
      </c>
      <c r="H59">
        <v>38</v>
      </c>
      <c r="I59">
        <v>43</v>
      </c>
      <c r="J59">
        <v>37.65</v>
      </c>
      <c r="K59">
        <v>0</v>
      </c>
      <c r="L59">
        <v>0.86439999999999995</v>
      </c>
      <c r="M59">
        <v>50.544659999999993</v>
      </c>
      <c r="N59">
        <v>0</v>
      </c>
      <c r="O59">
        <v>38</v>
      </c>
      <c r="P59">
        <v>1</v>
      </c>
      <c r="Q59">
        <v>2200.7179999999998</v>
      </c>
      <c r="R59">
        <v>-2161.1170000000002</v>
      </c>
      <c r="S59">
        <v>2200.7179999999998</v>
      </c>
      <c r="T59">
        <v>-2160.2930000000001</v>
      </c>
      <c r="U59">
        <v>-496.5</v>
      </c>
      <c r="V59">
        <v>90.484999999999999</v>
      </c>
      <c r="W59">
        <v>-496.32299999999998</v>
      </c>
      <c r="X59">
        <v>0</v>
      </c>
      <c r="Y59"/>
      <c r="Z59" s="2" t="s">
        <v>1468</v>
      </c>
      <c r="AA59" s="2">
        <v>69.099999999999994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139</v>
      </c>
    </row>
    <row r="60" spans="1:38" s="2" customFormat="1" x14ac:dyDescent="0.35">
      <c r="A60" s="7" t="s">
        <v>0</v>
      </c>
      <c r="B60" s="13"/>
      <c r="C60" s="3">
        <v>44248.416666669043</v>
      </c>
      <c r="D60" s="7">
        <v>21</v>
      </c>
      <c r="E60" s="8">
        <v>1.4166666666666601</v>
      </c>
      <c r="F60" s="6" t="s">
        <v>1958</v>
      </c>
      <c r="G60">
        <v>51.59</v>
      </c>
      <c r="H60">
        <v>51.59</v>
      </c>
      <c r="I60">
        <v>43</v>
      </c>
      <c r="J60">
        <v>37.65</v>
      </c>
      <c r="K60">
        <v>0</v>
      </c>
      <c r="L60">
        <v>0.86439999999999995</v>
      </c>
      <c r="M60">
        <v>50.544659999999993</v>
      </c>
      <c r="N60">
        <v>0</v>
      </c>
      <c r="O60">
        <v>51.59</v>
      </c>
      <c r="P60">
        <v>0</v>
      </c>
      <c r="Q60">
        <v>2115.9699999999998</v>
      </c>
      <c r="R60">
        <v>-2020.1469999999999</v>
      </c>
      <c r="S60">
        <v>2115.9699999999998</v>
      </c>
      <c r="T60">
        <v>-2019.3019999999999</v>
      </c>
      <c r="U60">
        <v>-371.5</v>
      </c>
      <c r="V60">
        <v>227.125</v>
      </c>
      <c r="W60">
        <v>-371.34500000000003</v>
      </c>
      <c r="X60">
        <v>0</v>
      </c>
      <c r="Y60"/>
      <c r="Z60" s="2" t="s">
        <v>1468</v>
      </c>
      <c r="AA60" s="2">
        <v>44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145</v>
      </c>
    </row>
    <row r="61" spans="1:38" s="2" customFormat="1" x14ac:dyDescent="0.35">
      <c r="A61" s="7" t="s">
        <v>0</v>
      </c>
      <c r="B61" s="13"/>
      <c r="C61" s="3">
        <v>44248.458333335715</v>
      </c>
      <c r="D61" s="7">
        <v>23</v>
      </c>
      <c r="E61" s="8">
        <v>1.4583333333333299</v>
      </c>
      <c r="F61" s="6" t="s">
        <v>1959</v>
      </c>
      <c r="G61">
        <v>47.83</v>
      </c>
      <c r="H61">
        <v>47.83</v>
      </c>
      <c r="I61">
        <v>43</v>
      </c>
      <c r="J61">
        <v>37.65</v>
      </c>
      <c r="K61">
        <v>0</v>
      </c>
      <c r="L61">
        <v>0.86439999999999995</v>
      </c>
      <c r="M61">
        <v>50.544659999999993</v>
      </c>
      <c r="N61">
        <v>0</v>
      </c>
      <c r="O61">
        <v>47.83</v>
      </c>
      <c r="P61">
        <v>0</v>
      </c>
      <c r="Q61">
        <v>1602.7</v>
      </c>
      <c r="R61">
        <v>-1771.837</v>
      </c>
      <c r="S61">
        <v>1602.7</v>
      </c>
      <c r="T61">
        <v>-1770.9369999999999</v>
      </c>
      <c r="U61">
        <v>-246.5</v>
      </c>
      <c r="V61">
        <v>79.015000000000001</v>
      </c>
      <c r="W61">
        <v>-246.4</v>
      </c>
      <c r="X61">
        <v>0</v>
      </c>
      <c r="Y61"/>
      <c r="Z61" s="2" t="s">
        <v>1468</v>
      </c>
      <c r="AA61" s="2">
        <v>43.35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157</v>
      </c>
    </row>
    <row r="62" spans="1:38" s="2" customFormat="1" x14ac:dyDescent="0.35">
      <c r="A62" s="7" t="s">
        <v>0</v>
      </c>
      <c r="B62" s="13"/>
      <c r="C62" s="3">
        <v>44248.500000002387</v>
      </c>
      <c r="D62" s="7">
        <v>25</v>
      </c>
      <c r="E62" s="8">
        <v>1.5</v>
      </c>
      <c r="F62" s="6" t="s">
        <v>1960</v>
      </c>
      <c r="G62">
        <v>-58.52</v>
      </c>
      <c r="H62">
        <v>-58.52</v>
      </c>
      <c r="I62">
        <v>43</v>
      </c>
      <c r="J62">
        <v>37.65</v>
      </c>
      <c r="K62">
        <v>0</v>
      </c>
      <c r="L62">
        <v>0.86439999999999995</v>
      </c>
      <c r="M62">
        <v>50.544659999999993</v>
      </c>
      <c r="N62">
        <v>0</v>
      </c>
      <c r="O62">
        <v>1362.4960000000001</v>
      </c>
      <c r="P62">
        <v>-1717.441</v>
      </c>
      <c r="Q62">
        <v>1362.4960000000001</v>
      </c>
      <c r="R62">
        <v>-1716.44</v>
      </c>
      <c r="S62">
        <v>-110</v>
      </c>
      <c r="T62">
        <v>0</v>
      </c>
      <c r="U62">
        <v>-110</v>
      </c>
      <c r="V62">
        <v>0</v>
      </c>
      <c r="W62" t="s">
        <v>1467</v>
      </c>
      <c r="X62">
        <v>0</v>
      </c>
      <c r="Y62"/>
      <c r="Z62" s="2" t="s">
        <v>1468</v>
      </c>
      <c r="AA62" s="2">
        <v>69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161</v>
      </c>
    </row>
    <row r="63" spans="1:38" s="2" customFormat="1" x14ac:dyDescent="0.35">
      <c r="A63" s="7" t="s">
        <v>0</v>
      </c>
      <c r="B63" s="13"/>
      <c r="C63" s="3">
        <v>44248.541666669058</v>
      </c>
      <c r="D63" s="7">
        <v>27</v>
      </c>
      <c r="E63" s="8">
        <v>1.5416666666666601</v>
      </c>
      <c r="F63" s="6" t="s">
        <v>1961</v>
      </c>
      <c r="G63">
        <v>-54.54</v>
      </c>
      <c r="H63">
        <v>-54.54</v>
      </c>
      <c r="I63">
        <v>43</v>
      </c>
      <c r="J63">
        <v>37.65</v>
      </c>
      <c r="K63">
        <v>0</v>
      </c>
      <c r="L63">
        <v>0.86439999999999995</v>
      </c>
      <c r="M63">
        <v>50.544659999999993</v>
      </c>
      <c r="N63">
        <v>0</v>
      </c>
      <c r="O63">
        <v>1420.05</v>
      </c>
      <c r="P63">
        <v>-1674.3</v>
      </c>
      <c r="Q63">
        <v>1420.05</v>
      </c>
      <c r="R63">
        <v>-1673.3</v>
      </c>
      <c r="S63">
        <v>0</v>
      </c>
      <c r="T63">
        <v>0</v>
      </c>
      <c r="U63">
        <v>0</v>
      </c>
      <c r="V63">
        <v>0</v>
      </c>
      <c r="W63" t="s">
        <v>1467</v>
      </c>
      <c r="X63">
        <v>0</v>
      </c>
      <c r="Y63"/>
      <c r="Z63" s="2" t="s">
        <v>1468</v>
      </c>
      <c r="AA63" s="2" t="s">
        <v>1468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168</v>
      </c>
    </row>
    <row r="64" spans="1:38" s="2" customFormat="1" x14ac:dyDescent="0.35">
      <c r="A64" s="7" t="s">
        <v>0</v>
      </c>
      <c r="B64" s="13"/>
      <c r="C64" s="3">
        <v>44248.58333333573</v>
      </c>
      <c r="D64" s="7">
        <v>29</v>
      </c>
      <c r="E64" s="8">
        <v>1.5833333333333299</v>
      </c>
      <c r="F64" s="6" t="s">
        <v>1962</v>
      </c>
      <c r="G64">
        <v>41.43</v>
      </c>
      <c r="H64">
        <v>41.43</v>
      </c>
      <c r="I64">
        <v>43</v>
      </c>
      <c r="J64">
        <v>37.65</v>
      </c>
      <c r="K64">
        <v>0</v>
      </c>
      <c r="L64">
        <v>0.86439999999999995</v>
      </c>
      <c r="M64">
        <v>50.544659999999993</v>
      </c>
      <c r="N64">
        <v>0</v>
      </c>
      <c r="O64">
        <v>41.43</v>
      </c>
      <c r="P64">
        <v>0</v>
      </c>
      <c r="Q64">
        <v>1304.4449999999999</v>
      </c>
      <c r="R64">
        <v>-1398.133</v>
      </c>
      <c r="S64">
        <v>1304.4449999999999</v>
      </c>
      <c r="T64">
        <v>-1397.133</v>
      </c>
      <c r="U64">
        <v>0</v>
      </c>
      <c r="V64">
        <v>20</v>
      </c>
      <c r="W64">
        <v>0</v>
      </c>
      <c r="X64">
        <v>0</v>
      </c>
      <c r="Y64"/>
      <c r="Z64" s="2">
        <v>0</v>
      </c>
      <c r="AA64" s="2" t="s">
        <v>1468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174</v>
      </c>
    </row>
    <row r="65" spans="1:38" s="2" customFormat="1" x14ac:dyDescent="0.35">
      <c r="A65" s="7" t="s">
        <v>0</v>
      </c>
      <c r="B65" s="13"/>
      <c r="C65" s="3">
        <v>44248.625000002401</v>
      </c>
      <c r="D65" s="7">
        <v>31</v>
      </c>
      <c r="E65" s="8">
        <v>1.625</v>
      </c>
      <c r="F65" s="6" t="s">
        <v>1963</v>
      </c>
      <c r="G65">
        <v>35</v>
      </c>
      <c r="H65">
        <v>35</v>
      </c>
      <c r="I65">
        <v>43</v>
      </c>
      <c r="J65">
        <v>37.65</v>
      </c>
      <c r="K65">
        <v>0</v>
      </c>
      <c r="L65">
        <v>0.86439999999999995</v>
      </c>
      <c r="M65">
        <v>50.544659999999993</v>
      </c>
      <c r="N65">
        <v>0</v>
      </c>
      <c r="O65">
        <v>1196.3330000000001</v>
      </c>
      <c r="P65">
        <v>-1193.018</v>
      </c>
      <c r="Q65">
        <v>1195.3330000000001</v>
      </c>
      <c r="R65">
        <v>-1193.018</v>
      </c>
      <c r="S65">
        <v>0</v>
      </c>
      <c r="T65">
        <v>0</v>
      </c>
      <c r="U65">
        <v>0</v>
      </c>
      <c r="V65">
        <v>0</v>
      </c>
      <c r="W65" t="s">
        <v>1467</v>
      </c>
      <c r="X65">
        <v>0</v>
      </c>
      <c r="Y65"/>
      <c r="Z65" s="2" t="s">
        <v>1468</v>
      </c>
      <c r="AA65" s="2">
        <v>43.24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185</v>
      </c>
    </row>
    <row r="66" spans="1:38" s="2" customFormat="1" x14ac:dyDescent="0.35">
      <c r="A66" s="7" t="s">
        <v>0</v>
      </c>
      <c r="B66" s="13"/>
      <c r="C66" s="3">
        <v>44248.666666669073</v>
      </c>
      <c r="D66" s="7">
        <v>33</v>
      </c>
      <c r="E66" s="8">
        <v>1.6666666666666601</v>
      </c>
      <c r="F66" s="6" t="s">
        <v>1964</v>
      </c>
      <c r="G66">
        <v>73.5</v>
      </c>
      <c r="H66">
        <v>73.5</v>
      </c>
      <c r="I66">
        <v>43</v>
      </c>
      <c r="J66">
        <v>37.65</v>
      </c>
      <c r="K66">
        <v>0</v>
      </c>
      <c r="L66">
        <v>0.86439999999999995</v>
      </c>
      <c r="M66">
        <v>50.544659999999993</v>
      </c>
      <c r="N66">
        <v>0</v>
      </c>
      <c r="O66">
        <v>1157.837</v>
      </c>
      <c r="P66">
        <v>-1097.211</v>
      </c>
      <c r="Q66">
        <v>1156.837</v>
      </c>
      <c r="R66">
        <v>-1097.211</v>
      </c>
      <c r="S66">
        <v>0</v>
      </c>
      <c r="T66">
        <v>110.767</v>
      </c>
      <c r="U66">
        <v>0</v>
      </c>
      <c r="V66">
        <v>110.767</v>
      </c>
      <c r="W66" t="s">
        <v>1467</v>
      </c>
      <c r="X66">
        <v>0</v>
      </c>
      <c r="Y66"/>
      <c r="Z66" s="2" t="s">
        <v>1468</v>
      </c>
      <c r="AA66" s="2">
        <v>68.5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207</v>
      </c>
    </row>
    <row r="67" spans="1:38" s="2" customFormat="1" x14ac:dyDescent="0.35">
      <c r="A67" s="7" t="s">
        <v>0</v>
      </c>
      <c r="B67" s="13"/>
      <c r="C67" s="3">
        <v>44248.708333335744</v>
      </c>
      <c r="D67" s="7">
        <v>35</v>
      </c>
      <c r="E67" s="8">
        <v>1.7083333333333299</v>
      </c>
      <c r="F67" s="6" t="s">
        <v>1965</v>
      </c>
      <c r="G67">
        <v>79.95</v>
      </c>
      <c r="H67">
        <v>79.95</v>
      </c>
      <c r="I67">
        <v>43</v>
      </c>
      <c r="J67">
        <v>37.65</v>
      </c>
      <c r="K67">
        <v>0</v>
      </c>
      <c r="L67">
        <v>0.86439999999999995</v>
      </c>
      <c r="M67">
        <v>50.544659999999993</v>
      </c>
      <c r="N67">
        <v>0</v>
      </c>
      <c r="O67">
        <v>864.38</v>
      </c>
      <c r="P67">
        <v>-345.32900000000001</v>
      </c>
      <c r="Q67">
        <v>863.38</v>
      </c>
      <c r="R67">
        <v>-345.32900000000001</v>
      </c>
      <c r="S67">
        <v>0</v>
      </c>
      <c r="T67">
        <v>0</v>
      </c>
      <c r="U67">
        <v>0</v>
      </c>
      <c r="V67">
        <v>0</v>
      </c>
      <c r="W67" t="s">
        <v>1467</v>
      </c>
      <c r="X67">
        <v>0</v>
      </c>
      <c r="Y67"/>
      <c r="Z67" s="2" t="s">
        <v>1468</v>
      </c>
      <c r="AA67" s="2">
        <v>68.5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213</v>
      </c>
    </row>
    <row r="68" spans="1:38" s="2" customFormat="1" x14ac:dyDescent="0.35">
      <c r="A68" s="7" t="s">
        <v>0</v>
      </c>
      <c r="B68" s="13"/>
      <c r="C68" s="3">
        <v>44248.750000002416</v>
      </c>
      <c r="D68" s="7">
        <v>37</v>
      </c>
      <c r="E68" s="8">
        <v>1.75</v>
      </c>
      <c r="F68" s="6" t="s">
        <v>1966</v>
      </c>
      <c r="G68">
        <v>118</v>
      </c>
      <c r="H68">
        <v>118</v>
      </c>
      <c r="I68">
        <v>43</v>
      </c>
      <c r="J68">
        <v>37.65</v>
      </c>
      <c r="K68">
        <v>0</v>
      </c>
      <c r="L68">
        <v>0.86439999999999995</v>
      </c>
      <c r="M68">
        <v>50.544659999999993</v>
      </c>
      <c r="N68">
        <v>0</v>
      </c>
      <c r="O68">
        <v>1157.75</v>
      </c>
      <c r="P68">
        <v>-163.75</v>
      </c>
      <c r="Q68">
        <v>1156.75</v>
      </c>
      <c r="R68">
        <v>-163.75</v>
      </c>
      <c r="S68">
        <v>0</v>
      </c>
      <c r="T68">
        <v>0</v>
      </c>
      <c r="U68">
        <v>0</v>
      </c>
      <c r="V68">
        <v>0</v>
      </c>
      <c r="W68" t="s">
        <v>1467</v>
      </c>
      <c r="X68">
        <v>0</v>
      </c>
      <c r="Y68"/>
      <c r="Z68" s="2" t="s">
        <v>1468</v>
      </c>
      <c r="AA68" s="2">
        <v>50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212</v>
      </c>
    </row>
    <row r="69" spans="1:38" s="2" customFormat="1" x14ac:dyDescent="0.35">
      <c r="A69" s="7" t="s">
        <v>0</v>
      </c>
      <c r="B69" s="13"/>
      <c r="C69" s="3">
        <v>44248.791666669087</v>
      </c>
      <c r="D69" s="7">
        <v>39</v>
      </c>
      <c r="E69" s="8">
        <v>1.7916666666666601</v>
      </c>
      <c r="F69" s="6" t="s">
        <v>1967</v>
      </c>
      <c r="G69">
        <v>79.95</v>
      </c>
      <c r="H69">
        <v>79.95</v>
      </c>
      <c r="I69">
        <v>43</v>
      </c>
      <c r="J69">
        <v>37.65</v>
      </c>
      <c r="K69">
        <v>0</v>
      </c>
      <c r="L69">
        <v>0.86439999999999995</v>
      </c>
      <c r="M69">
        <v>50.544659999999993</v>
      </c>
      <c r="N69">
        <v>0</v>
      </c>
      <c r="O69">
        <v>815.577</v>
      </c>
      <c r="P69">
        <v>-302.18400000000003</v>
      </c>
      <c r="Q69">
        <v>814.577</v>
      </c>
      <c r="R69">
        <v>-302.18400000000003</v>
      </c>
      <c r="S69">
        <v>0</v>
      </c>
      <c r="T69">
        <v>0</v>
      </c>
      <c r="U69">
        <v>0</v>
      </c>
      <c r="V69">
        <v>0</v>
      </c>
      <c r="W69" t="s">
        <v>1467</v>
      </c>
      <c r="X69">
        <v>0</v>
      </c>
      <c r="Y69"/>
      <c r="Z69" s="2">
        <v>20.399999999999999</v>
      </c>
      <c r="AA69" s="2" t="s">
        <v>1468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212</v>
      </c>
    </row>
    <row r="70" spans="1:38" s="2" customFormat="1" x14ac:dyDescent="0.35">
      <c r="A70" s="7" t="s">
        <v>0</v>
      </c>
      <c r="B70" s="13"/>
      <c r="C70" s="3">
        <v>44248.833333335759</v>
      </c>
      <c r="D70" s="7">
        <v>41</v>
      </c>
      <c r="E70" s="8">
        <v>1.8333333333333299</v>
      </c>
      <c r="F70" s="6" t="s">
        <v>1968</v>
      </c>
      <c r="G70">
        <v>76.38</v>
      </c>
      <c r="H70">
        <v>76.38</v>
      </c>
      <c r="I70">
        <v>43</v>
      </c>
      <c r="J70">
        <v>37.65</v>
      </c>
      <c r="K70">
        <v>0</v>
      </c>
      <c r="L70">
        <v>0.86439999999999995</v>
      </c>
      <c r="M70">
        <v>50.544659999999993</v>
      </c>
      <c r="N70">
        <v>0</v>
      </c>
      <c r="O70">
        <v>485.209</v>
      </c>
      <c r="P70">
        <v>-454.44499999999999</v>
      </c>
      <c r="Q70">
        <v>484.209</v>
      </c>
      <c r="R70">
        <v>-454.44499999999999</v>
      </c>
      <c r="S70">
        <v>0</v>
      </c>
      <c r="T70">
        <v>0</v>
      </c>
      <c r="U70">
        <v>0</v>
      </c>
      <c r="V70">
        <v>0</v>
      </c>
      <c r="W70" t="s">
        <v>1467</v>
      </c>
      <c r="X70">
        <v>0</v>
      </c>
      <c r="Y70"/>
      <c r="Z70" s="2">
        <v>7.1</v>
      </c>
      <c r="AA70" s="2" t="s">
        <v>1468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203</v>
      </c>
    </row>
    <row r="71" spans="1:38" s="2" customFormat="1" x14ac:dyDescent="0.35">
      <c r="A71" s="7" t="s">
        <v>0</v>
      </c>
      <c r="B71" s="13"/>
      <c r="C71" s="3">
        <v>44248.87500000243</v>
      </c>
      <c r="D71" s="7">
        <v>43</v>
      </c>
      <c r="E71" s="8">
        <v>1.875</v>
      </c>
      <c r="F71" s="6" t="s">
        <v>1969</v>
      </c>
      <c r="G71">
        <v>69</v>
      </c>
      <c r="H71">
        <v>69</v>
      </c>
      <c r="I71">
        <v>43</v>
      </c>
      <c r="J71">
        <v>37.65</v>
      </c>
      <c r="K71">
        <v>0</v>
      </c>
      <c r="L71">
        <v>0.86439999999999995</v>
      </c>
      <c r="M71">
        <v>50.544659999999993</v>
      </c>
      <c r="N71">
        <v>0</v>
      </c>
      <c r="O71">
        <v>402.41699999999997</v>
      </c>
      <c r="P71">
        <v>-389.79899999999998</v>
      </c>
      <c r="Q71">
        <v>401.41699999999997</v>
      </c>
      <c r="R71">
        <v>-389.79899999999998</v>
      </c>
      <c r="S71">
        <v>0</v>
      </c>
      <c r="T71">
        <v>0</v>
      </c>
      <c r="U71">
        <v>0</v>
      </c>
      <c r="V71">
        <v>0</v>
      </c>
      <c r="W71" t="s">
        <v>1467</v>
      </c>
      <c r="X71">
        <v>0</v>
      </c>
      <c r="Y71"/>
      <c r="Z71" s="2">
        <v>8.5</v>
      </c>
      <c r="AA71" s="2" t="s">
        <v>1468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193</v>
      </c>
    </row>
    <row r="72" spans="1:38" s="2" customFormat="1" x14ac:dyDescent="0.35">
      <c r="A72" s="7" t="s">
        <v>0</v>
      </c>
      <c r="B72" s="13"/>
      <c r="C72" s="3">
        <v>44248.916666669102</v>
      </c>
      <c r="D72" s="7">
        <v>45</v>
      </c>
      <c r="E72" s="8">
        <v>1.9166666666666601</v>
      </c>
      <c r="F72" s="6" t="s">
        <v>1970</v>
      </c>
      <c r="G72">
        <v>37.14</v>
      </c>
      <c r="H72">
        <v>37.14</v>
      </c>
      <c r="I72">
        <v>43</v>
      </c>
      <c r="J72">
        <v>37.65</v>
      </c>
      <c r="K72">
        <v>0</v>
      </c>
      <c r="L72">
        <v>0.86439999999999995</v>
      </c>
      <c r="M72">
        <v>50.544659999999993</v>
      </c>
      <c r="N72">
        <v>0</v>
      </c>
      <c r="O72">
        <v>451.71699999999998</v>
      </c>
      <c r="P72">
        <v>-293.202</v>
      </c>
      <c r="Q72">
        <v>451.71699999999998</v>
      </c>
      <c r="R72">
        <v>-293.202</v>
      </c>
      <c r="S72">
        <v>-240.5</v>
      </c>
      <c r="T72">
        <v>0</v>
      </c>
      <c r="U72">
        <v>-239.5</v>
      </c>
      <c r="V72">
        <v>0</v>
      </c>
      <c r="W72" t="s">
        <v>1467</v>
      </c>
      <c r="X72">
        <v>0</v>
      </c>
      <c r="Y72"/>
      <c r="Z72" s="2">
        <v>8.5</v>
      </c>
      <c r="AA72" s="2" t="s">
        <v>1468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184</v>
      </c>
    </row>
    <row r="73" spans="1:38" s="2" customFormat="1" x14ac:dyDescent="0.35">
      <c r="A73" s="7" t="s">
        <v>0</v>
      </c>
      <c r="B73" s="13"/>
      <c r="C73" s="3">
        <v>44248.958333335773</v>
      </c>
      <c r="D73" s="7">
        <v>47</v>
      </c>
      <c r="E73" s="8">
        <v>1.9583333333333299</v>
      </c>
      <c r="F73" s="6" t="s">
        <v>1971</v>
      </c>
      <c r="G73">
        <v>33.430129999999998</v>
      </c>
      <c r="H73">
        <v>33.430129999999998</v>
      </c>
      <c r="I73">
        <v>43</v>
      </c>
      <c r="J73">
        <v>37.65</v>
      </c>
      <c r="K73">
        <v>0</v>
      </c>
      <c r="L73">
        <v>0.86439999999999995</v>
      </c>
      <c r="M73">
        <v>50.544659999999993</v>
      </c>
      <c r="N73">
        <v>0</v>
      </c>
      <c r="O73">
        <v>739.70699999999999</v>
      </c>
      <c r="P73">
        <v>-231.65199999999999</v>
      </c>
      <c r="Q73">
        <v>739.70699999999999</v>
      </c>
      <c r="R73">
        <v>-231.65199999999999</v>
      </c>
      <c r="S73">
        <v>-645.5</v>
      </c>
      <c r="T73">
        <v>67.5</v>
      </c>
      <c r="U73">
        <v>-644.5</v>
      </c>
      <c r="V73">
        <v>67.5</v>
      </c>
      <c r="W73" t="s">
        <v>1467</v>
      </c>
      <c r="X73">
        <v>105</v>
      </c>
      <c r="Y73"/>
      <c r="Z73" s="2">
        <v>8</v>
      </c>
      <c r="AA73" s="2" t="s">
        <v>1468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181</v>
      </c>
    </row>
    <row r="74" spans="1:38" s="2" customFormat="1" x14ac:dyDescent="0.35">
      <c r="A74" s="7" t="s">
        <v>0</v>
      </c>
      <c r="B74" s="13">
        <v>44249</v>
      </c>
      <c r="C74" s="3">
        <v>44249.000000002445</v>
      </c>
      <c r="D74" s="7">
        <v>1</v>
      </c>
      <c r="E74" s="8">
        <v>3</v>
      </c>
      <c r="F74" s="6" t="s">
        <v>1972</v>
      </c>
      <c r="G74">
        <v>67.25</v>
      </c>
      <c r="H74">
        <v>67.25</v>
      </c>
      <c r="I74">
        <v>40.75</v>
      </c>
      <c r="J74">
        <v>37.65</v>
      </c>
      <c r="K74">
        <v>0</v>
      </c>
      <c r="L74">
        <v>0.86409999999999998</v>
      </c>
      <c r="M74">
        <v>50.533364999999996</v>
      </c>
      <c r="N74">
        <v>0</v>
      </c>
      <c r="O74">
        <v>852.06899999999996</v>
      </c>
      <c r="P74">
        <v>-274.017</v>
      </c>
      <c r="Q74">
        <v>-645.5</v>
      </c>
      <c r="R74">
        <v>67.5</v>
      </c>
      <c r="S74">
        <v>-645.5</v>
      </c>
      <c r="T74">
        <v>67.5</v>
      </c>
      <c r="U74" t="s">
        <v>1467</v>
      </c>
      <c r="V74"/>
      <c r="W74"/>
      <c r="X74">
        <v>0</v>
      </c>
      <c r="Y74"/>
      <c r="Z74" s="2">
        <v>8.5</v>
      </c>
      <c r="AA74" s="2" t="s">
        <v>1468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187</v>
      </c>
    </row>
    <row r="75" spans="1:38" s="2" customFormat="1" x14ac:dyDescent="0.35">
      <c r="A75" s="7" t="s">
        <v>0</v>
      </c>
      <c r="B75" s="13"/>
      <c r="C75" s="3">
        <v>44249.041666669116</v>
      </c>
      <c r="D75" s="7">
        <v>3</v>
      </c>
      <c r="E75" s="8">
        <v>4.1666666666666664E-2</v>
      </c>
      <c r="F75" s="6" t="s">
        <v>1973</v>
      </c>
      <c r="G75">
        <v>67.25</v>
      </c>
      <c r="H75">
        <v>67.25</v>
      </c>
      <c r="I75">
        <v>40.75</v>
      </c>
      <c r="J75">
        <v>37.65</v>
      </c>
      <c r="K75">
        <v>0</v>
      </c>
      <c r="L75">
        <v>0.86409999999999998</v>
      </c>
      <c r="M75">
        <v>50.533364999999996</v>
      </c>
      <c r="N75">
        <v>0</v>
      </c>
      <c r="O75">
        <v>963.20799999999997</v>
      </c>
      <c r="P75">
        <v>-270.392</v>
      </c>
      <c r="Q75">
        <v>-615.5</v>
      </c>
      <c r="R75">
        <v>67.5</v>
      </c>
      <c r="S75">
        <v>-615.5</v>
      </c>
      <c r="T75">
        <v>67.5</v>
      </c>
      <c r="U75" t="s">
        <v>1467</v>
      </c>
      <c r="V75"/>
      <c r="W75"/>
      <c r="X75">
        <v>0</v>
      </c>
      <c r="Y75"/>
      <c r="Z75" s="2" t="s">
        <v>1468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189</v>
      </c>
    </row>
    <row r="76" spans="1:38" s="2" customFormat="1" x14ac:dyDescent="0.35">
      <c r="A76" s="7" t="s">
        <v>0</v>
      </c>
      <c r="B76" s="13"/>
      <c r="C76" s="3">
        <v>44249.083333335788</v>
      </c>
      <c r="D76" s="7">
        <v>5</v>
      </c>
      <c r="E76" s="8">
        <v>8.3333333333333301E-2</v>
      </c>
      <c r="F76" s="6" t="s">
        <v>1974</v>
      </c>
      <c r="G76">
        <v>67.25</v>
      </c>
      <c r="H76">
        <v>67.25</v>
      </c>
      <c r="I76">
        <v>40.75</v>
      </c>
      <c r="J76">
        <v>37.65</v>
      </c>
      <c r="K76">
        <v>0</v>
      </c>
      <c r="L76">
        <v>0.86409999999999998</v>
      </c>
      <c r="M76">
        <v>50.533364999999996</v>
      </c>
      <c r="N76">
        <v>0</v>
      </c>
      <c r="O76">
        <v>992.70299999999997</v>
      </c>
      <c r="P76">
        <v>-299.76100000000002</v>
      </c>
      <c r="Q76">
        <v>-615.5</v>
      </c>
      <c r="R76">
        <v>67.5</v>
      </c>
      <c r="S76">
        <v>-615.5</v>
      </c>
      <c r="T76">
        <v>67.5</v>
      </c>
      <c r="U76" t="s">
        <v>1467</v>
      </c>
      <c r="V76"/>
      <c r="W76"/>
      <c r="X76">
        <v>0</v>
      </c>
      <c r="Y76"/>
      <c r="Z76" s="2">
        <v>8.5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189</v>
      </c>
    </row>
    <row r="77" spans="1:38" s="2" customFormat="1" x14ac:dyDescent="0.35">
      <c r="A77" s="7" t="s">
        <v>0</v>
      </c>
      <c r="B77" s="13"/>
      <c r="C77" s="3">
        <v>44249.125000002459</v>
      </c>
      <c r="D77" s="7">
        <v>7</v>
      </c>
      <c r="E77" s="8">
        <v>0.125</v>
      </c>
      <c r="F77" s="6" t="s">
        <v>1975</v>
      </c>
      <c r="G77">
        <v>30.93</v>
      </c>
      <c r="H77">
        <v>30.93</v>
      </c>
      <c r="I77">
        <v>40.75</v>
      </c>
      <c r="J77">
        <v>37.65</v>
      </c>
      <c r="K77">
        <v>0</v>
      </c>
      <c r="L77">
        <v>0.86409999999999998</v>
      </c>
      <c r="M77">
        <v>50.533364999999996</v>
      </c>
      <c r="N77">
        <v>0</v>
      </c>
      <c r="O77">
        <v>760.30600000000004</v>
      </c>
      <c r="P77">
        <v>-390.59500000000003</v>
      </c>
      <c r="Q77">
        <v>-615.5</v>
      </c>
      <c r="R77">
        <v>67.5</v>
      </c>
      <c r="S77">
        <v>-614.5</v>
      </c>
      <c r="T77">
        <v>67.5</v>
      </c>
      <c r="U77" t="s">
        <v>1467</v>
      </c>
      <c r="V77"/>
      <c r="W77"/>
      <c r="X77">
        <v>0</v>
      </c>
      <c r="Y77"/>
      <c r="Z77" s="2" t="s">
        <v>1468</v>
      </c>
      <c r="AA77" s="2">
        <v>68.75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186</v>
      </c>
    </row>
    <row r="78" spans="1:38" s="2" customFormat="1" x14ac:dyDescent="0.35">
      <c r="A78" s="7" t="s">
        <v>0</v>
      </c>
      <c r="B78" s="13"/>
      <c r="C78" s="3">
        <v>44249.166666669131</v>
      </c>
      <c r="D78" s="7">
        <v>9</v>
      </c>
      <c r="E78" s="8">
        <v>0.16666666666666599</v>
      </c>
      <c r="F78" s="6" t="s">
        <v>1976</v>
      </c>
      <c r="G78">
        <v>43.8</v>
      </c>
      <c r="H78">
        <v>43.8</v>
      </c>
      <c r="I78">
        <v>40.75</v>
      </c>
      <c r="J78">
        <v>37.65</v>
      </c>
      <c r="K78">
        <v>0</v>
      </c>
      <c r="L78">
        <v>0.86409999999999998</v>
      </c>
      <c r="M78">
        <v>50.533364999999996</v>
      </c>
      <c r="N78">
        <v>0</v>
      </c>
      <c r="O78">
        <v>530.13</v>
      </c>
      <c r="P78">
        <v>-257.017</v>
      </c>
      <c r="Q78">
        <v>530.13</v>
      </c>
      <c r="R78">
        <v>-256.72199999999998</v>
      </c>
      <c r="S78">
        <v>-615.5</v>
      </c>
      <c r="T78">
        <v>67.5</v>
      </c>
      <c r="U78">
        <v>-614.79499999999996</v>
      </c>
      <c r="V78">
        <v>67.5</v>
      </c>
      <c r="W78" t="s">
        <v>1467</v>
      </c>
      <c r="X78">
        <v>0</v>
      </c>
      <c r="Y78"/>
      <c r="Z78" s="2" t="s">
        <v>1468</v>
      </c>
      <c r="AA78" s="2">
        <v>45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185</v>
      </c>
    </row>
    <row r="79" spans="1:38" s="2" customFormat="1" x14ac:dyDescent="0.35">
      <c r="A79" s="7" t="s">
        <v>0</v>
      </c>
      <c r="B79" s="13"/>
      <c r="C79" s="3">
        <v>44249.208333335802</v>
      </c>
      <c r="D79" s="7">
        <v>11</v>
      </c>
      <c r="E79" s="8">
        <v>0.20833333333333301</v>
      </c>
      <c r="F79" s="6" t="s">
        <v>1977</v>
      </c>
      <c r="G79">
        <v>67.25</v>
      </c>
      <c r="H79">
        <v>67.25</v>
      </c>
      <c r="I79">
        <v>40.75</v>
      </c>
      <c r="J79">
        <v>37.65</v>
      </c>
      <c r="K79">
        <v>0</v>
      </c>
      <c r="L79">
        <v>0.86409999999999998</v>
      </c>
      <c r="M79">
        <v>50.533364999999996</v>
      </c>
      <c r="N79">
        <v>0</v>
      </c>
      <c r="O79">
        <v>646.62099999999998</v>
      </c>
      <c r="P79">
        <v>-208.88300000000001</v>
      </c>
      <c r="Q79">
        <v>-240.5</v>
      </c>
      <c r="R79">
        <v>67.5</v>
      </c>
      <c r="S79">
        <v>-240.5</v>
      </c>
      <c r="T79">
        <v>67.5</v>
      </c>
      <c r="U79" t="s">
        <v>1467</v>
      </c>
      <c r="V79"/>
      <c r="W79"/>
      <c r="X79">
        <v>0</v>
      </c>
      <c r="Y79"/>
      <c r="Z79" s="2">
        <v>22.15</v>
      </c>
      <c r="AA79" s="2" t="s">
        <v>1468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189</v>
      </c>
    </row>
    <row r="80" spans="1:38" s="2" customFormat="1" x14ac:dyDescent="0.35">
      <c r="A80" s="7" t="s">
        <v>0</v>
      </c>
      <c r="B80" s="13"/>
      <c r="C80" s="3">
        <v>44249.250000002474</v>
      </c>
      <c r="D80" s="7">
        <v>13</v>
      </c>
      <c r="E80" s="8">
        <v>0.25</v>
      </c>
      <c r="F80" s="6" t="s">
        <v>1978</v>
      </c>
      <c r="G80">
        <v>68.45</v>
      </c>
      <c r="H80">
        <v>68.45</v>
      </c>
      <c r="I80">
        <v>40.75</v>
      </c>
      <c r="J80">
        <v>37.65</v>
      </c>
      <c r="K80">
        <v>0</v>
      </c>
      <c r="L80">
        <v>0.86409999999999998</v>
      </c>
      <c r="M80">
        <v>50.533364999999996</v>
      </c>
      <c r="N80">
        <v>0</v>
      </c>
      <c r="O80">
        <v>604.55100000000004</v>
      </c>
      <c r="P80">
        <v>-288.077</v>
      </c>
      <c r="Q80">
        <v>-115.5</v>
      </c>
      <c r="R80">
        <v>67.5</v>
      </c>
      <c r="S80">
        <v>-115.5</v>
      </c>
      <c r="T80">
        <v>67.5</v>
      </c>
      <c r="U80" t="s">
        <v>1467</v>
      </c>
      <c r="V80"/>
      <c r="W80"/>
      <c r="X80">
        <v>0</v>
      </c>
      <c r="Y80"/>
      <c r="Z80" s="2" t="s">
        <v>1468</v>
      </c>
      <c r="AA80" s="2">
        <v>68.75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199</v>
      </c>
    </row>
    <row r="81" spans="1:38" s="2" customFormat="1" x14ac:dyDescent="0.35">
      <c r="A81" s="7" t="s">
        <v>0</v>
      </c>
      <c r="B81" s="13"/>
      <c r="C81" s="3">
        <v>44249.291666669145</v>
      </c>
      <c r="D81" s="7">
        <v>15</v>
      </c>
      <c r="E81" s="8">
        <v>0.29166666666666602</v>
      </c>
      <c r="F81" s="6" t="s">
        <v>1979</v>
      </c>
      <c r="G81">
        <v>57.43</v>
      </c>
      <c r="H81">
        <v>57.43</v>
      </c>
      <c r="I81">
        <v>40.75</v>
      </c>
      <c r="J81">
        <v>37.65</v>
      </c>
      <c r="K81">
        <v>0</v>
      </c>
      <c r="L81">
        <v>0.86409999999999998</v>
      </c>
      <c r="M81">
        <v>50.533364999999996</v>
      </c>
      <c r="N81">
        <v>0</v>
      </c>
      <c r="O81">
        <v>345.21899999999999</v>
      </c>
      <c r="P81">
        <v>-502.85199999999998</v>
      </c>
      <c r="Q81">
        <v>0</v>
      </c>
      <c r="R81">
        <v>286.25</v>
      </c>
      <c r="S81">
        <v>0</v>
      </c>
      <c r="T81">
        <v>285.25</v>
      </c>
      <c r="U81" t="s">
        <v>1467</v>
      </c>
      <c r="V81"/>
      <c r="W81"/>
      <c r="X81">
        <v>238.733</v>
      </c>
      <c r="Y81"/>
      <c r="Z81" s="2" t="s">
        <v>1468</v>
      </c>
      <c r="AA81" s="2">
        <v>70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222</v>
      </c>
    </row>
    <row r="82" spans="1:38" s="2" customFormat="1" x14ac:dyDescent="0.35">
      <c r="A82" s="7" t="s">
        <v>0</v>
      </c>
      <c r="B82" s="13"/>
      <c r="C82" s="3">
        <v>44249.333333335817</v>
      </c>
      <c r="D82" s="7">
        <v>17</v>
      </c>
      <c r="E82" s="8">
        <v>0.33333333333333298</v>
      </c>
      <c r="F82" s="6" t="s">
        <v>1980</v>
      </c>
      <c r="G82">
        <v>79</v>
      </c>
      <c r="H82">
        <v>79</v>
      </c>
      <c r="I82">
        <v>40.75</v>
      </c>
      <c r="J82">
        <v>37.29</v>
      </c>
      <c r="K82">
        <v>0</v>
      </c>
      <c r="L82">
        <v>0.86409999999999998</v>
      </c>
      <c r="M82">
        <v>50.222288999999996</v>
      </c>
      <c r="N82">
        <v>0</v>
      </c>
      <c r="O82">
        <v>313.64</v>
      </c>
      <c r="P82">
        <v>-107.051</v>
      </c>
      <c r="Q82">
        <v>0</v>
      </c>
      <c r="R82">
        <v>14.218999999999999</v>
      </c>
      <c r="S82">
        <v>0</v>
      </c>
      <c r="T82">
        <v>14.218999999999999</v>
      </c>
      <c r="U82" t="s">
        <v>1467</v>
      </c>
      <c r="V82"/>
      <c r="W82"/>
      <c r="X82">
        <v>277.39999999999998</v>
      </c>
      <c r="Y82"/>
      <c r="Z82" s="2" t="s">
        <v>1468</v>
      </c>
      <c r="AA82" s="2">
        <v>68.8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233</v>
      </c>
    </row>
    <row r="83" spans="1:38" s="2" customFormat="1" x14ac:dyDescent="0.35">
      <c r="A83" s="7" t="s">
        <v>0</v>
      </c>
      <c r="B83" s="13"/>
      <c r="C83" s="3">
        <v>44249.375000002488</v>
      </c>
      <c r="D83" s="7">
        <v>19</v>
      </c>
      <c r="E83" s="8">
        <v>0.375</v>
      </c>
      <c r="F83" s="6" t="s">
        <v>1981</v>
      </c>
      <c r="G83">
        <v>89.99</v>
      </c>
      <c r="H83">
        <v>89.99</v>
      </c>
      <c r="I83">
        <v>40.75</v>
      </c>
      <c r="J83">
        <v>37.65</v>
      </c>
      <c r="K83">
        <v>0</v>
      </c>
      <c r="L83">
        <v>0.86409999999999998</v>
      </c>
      <c r="M83">
        <v>50.533364999999996</v>
      </c>
      <c r="N83">
        <v>0</v>
      </c>
      <c r="O83">
        <v>458.65800000000002</v>
      </c>
      <c r="P83">
        <v>-127.075</v>
      </c>
      <c r="Q83">
        <v>0</v>
      </c>
      <c r="R83">
        <v>13.555999999999999</v>
      </c>
      <c r="S83">
        <v>0</v>
      </c>
      <c r="T83">
        <v>13.555999999999999</v>
      </c>
      <c r="U83" t="s">
        <v>1467</v>
      </c>
      <c r="V83"/>
      <c r="W83"/>
      <c r="X83">
        <v>116.886</v>
      </c>
      <c r="Y83"/>
      <c r="Z83" s="2">
        <v>20.25</v>
      </c>
      <c r="AA83" s="2" t="s">
        <v>1468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232</v>
      </c>
    </row>
    <row r="84" spans="1:38" s="2" customFormat="1" x14ac:dyDescent="0.35">
      <c r="A84" s="7" t="s">
        <v>0</v>
      </c>
      <c r="B84" s="13"/>
      <c r="C84" s="3">
        <v>44249.41666666916</v>
      </c>
      <c r="D84" s="7">
        <v>21</v>
      </c>
      <c r="E84" s="8">
        <v>0.41666666666666602</v>
      </c>
      <c r="F84" s="6" t="s">
        <v>1982</v>
      </c>
      <c r="G84">
        <v>69</v>
      </c>
      <c r="H84">
        <v>69</v>
      </c>
      <c r="I84">
        <v>40.75</v>
      </c>
      <c r="J84">
        <v>37.39</v>
      </c>
      <c r="K84">
        <v>0</v>
      </c>
      <c r="L84">
        <v>0.86409999999999998</v>
      </c>
      <c r="M84">
        <v>50.308698999999997</v>
      </c>
      <c r="N84">
        <v>0</v>
      </c>
      <c r="O84">
        <v>341.81700000000001</v>
      </c>
      <c r="P84">
        <v>-220.63399999999999</v>
      </c>
      <c r="Q84">
        <v>0</v>
      </c>
      <c r="R84">
        <v>0</v>
      </c>
      <c r="S84">
        <v>0</v>
      </c>
      <c r="T84">
        <v>0</v>
      </c>
      <c r="U84" t="s">
        <v>1467</v>
      </c>
      <c r="V84"/>
      <c r="W84"/>
      <c r="X84">
        <v>0</v>
      </c>
      <c r="Y84"/>
      <c r="Z84" s="2" t="s">
        <v>1468</v>
      </c>
      <c r="AA84" s="2">
        <v>68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224</v>
      </c>
    </row>
    <row r="85" spans="1:38" s="2" customFormat="1" x14ac:dyDescent="0.35">
      <c r="A85" s="7" t="s">
        <v>0</v>
      </c>
      <c r="B85" s="13"/>
      <c r="C85" s="3">
        <v>44249.458333335831</v>
      </c>
      <c r="D85" s="7">
        <v>23</v>
      </c>
      <c r="E85" s="8">
        <v>0.45833333333333298</v>
      </c>
      <c r="F85" s="6" t="s">
        <v>1983</v>
      </c>
      <c r="G85">
        <v>35</v>
      </c>
      <c r="H85">
        <v>35</v>
      </c>
      <c r="I85">
        <v>40.75</v>
      </c>
      <c r="J85">
        <v>36.950000000000003</v>
      </c>
      <c r="K85">
        <v>0</v>
      </c>
      <c r="L85">
        <v>0.86409999999999998</v>
      </c>
      <c r="M85">
        <v>49.928494999999998</v>
      </c>
      <c r="N85">
        <v>0</v>
      </c>
      <c r="O85">
        <v>310.64800000000002</v>
      </c>
      <c r="P85">
        <v>-294.78899999999999</v>
      </c>
      <c r="Q85">
        <v>0</v>
      </c>
      <c r="R85">
        <v>0</v>
      </c>
      <c r="S85">
        <v>0</v>
      </c>
      <c r="T85">
        <v>0</v>
      </c>
      <c r="U85" t="s">
        <v>1467</v>
      </c>
      <c r="V85"/>
      <c r="W85"/>
      <c r="X85">
        <v>0</v>
      </c>
      <c r="Y85"/>
      <c r="Z85" s="2" t="s">
        <v>1468</v>
      </c>
      <c r="AA85" s="2">
        <v>67.55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219</v>
      </c>
    </row>
    <row r="86" spans="1:38" s="2" customFormat="1" x14ac:dyDescent="0.35">
      <c r="A86" s="7" t="s">
        <v>0</v>
      </c>
      <c r="B86" s="13"/>
      <c r="C86" s="3">
        <v>44249.500000002503</v>
      </c>
      <c r="D86" s="7">
        <v>25</v>
      </c>
      <c r="E86" s="8">
        <v>0.5</v>
      </c>
      <c r="F86" s="6" t="s">
        <v>1984</v>
      </c>
      <c r="G86">
        <v>23</v>
      </c>
      <c r="H86">
        <v>23</v>
      </c>
      <c r="I86">
        <v>40.75</v>
      </c>
      <c r="J86">
        <v>37.090000000000003</v>
      </c>
      <c r="K86">
        <v>0</v>
      </c>
      <c r="L86">
        <v>0.86409999999999998</v>
      </c>
      <c r="M86">
        <v>50.049469000000002</v>
      </c>
      <c r="N86">
        <v>0</v>
      </c>
      <c r="O86">
        <v>240</v>
      </c>
      <c r="P86">
        <v>-648.36400000000003</v>
      </c>
      <c r="Q86">
        <v>0</v>
      </c>
      <c r="R86">
        <v>12.667</v>
      </c>
      <c r="S86">
        <v>0</v>
      </c>
      <c r="T86">
        <v>12.667</v>
      </c>
      <c r="U86" t="s">
        <v>1467</v>
      </c>
      <c r="V86"/>
      <c r="W86"/>
      <c r="X86">
        <v>0</v>
      </c>
      <c r="Y86"/>
      <c r="Z86" s="2">
        <v>10.25</v>
      </c>
      <c r="AA86" s="2" t="s">
        <v>1468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210</v>
      </c>
    </row>
    <row r="87" spans="1:38" s="2" customFormat="1" x14ac:dyDescent="0.35">
      <c r="A87" s="7" t="s">
        <v>0</v>
      </c>
      <c r="B87" s="13"/>
      <c r="C87" s="3">
        <v>44249.541666669174</v>
      </c>
      <c r="D87" s="7">
        <v>27</v>
      </c>
      <c r="E87" s="8">
        <v>0.54166666666666596</v>
      </c>
      <c r="F87" s="6" t="s">
        <v>1985</v>
      </c>
      <c r="G87">
        <v>26.1</v>
      </c>
      <c r="H87">
        <v>26.1</v>
      </c>
      <c r="I87">
        <v>40.75</v>
      </c>
      <c r="J87">
        <v>36.74</v>
      </c>
      <c r="K87">
        <v>0</v>
      </c>
      <c r="L87">
        <v>0.86409999999999998</v>
      </c>
      <c r="M87">
        <v>49.747033999999999</v>
      </c>
      <c r="N87">
        <v>0</v>
      </c>
      <c r="O87">
        <v>240</v>
      </c>
      <c r="P87">
        <v>-641.36900000000003</v>
      </c>
      <c r="Q87">
        <v>0</v>
      </c>
      <c r="R87">
        <v>0</v>
      </c>
      <c r="S87">
        <v>0</v>
      </c>
      <c r="T87">
        <v>0</v>
      </c>
      <c r="U87" t="s">
        <v>1467</v>
      </c>
      <c r="V87"/>
      <c r="W87"/>
      <c r="X87">
        <v>0</v>
      </c>
      <c r="Y87"/>
      <c r="Z87" s="2">
        <v>7.05</v>
      </c>
      <c r="AA87" s="2" t="s">
        <v>1468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209</v>
      </c>
    </row>
    <row r="88" spans="1:38" s="2" customFormat="1" x14ac:dyDescent="0.35">
      <c r="A88" s="7" t="s">
        <v>0</v>
      </c>
      <c r="B88" s="13"/>
      <c r="C88" s="3">
        <v>44249.583333335846</v>
      </c>
      <c r="D88" s="7">
        <v>29</v>
      </c>
      <c r="E88" s="8">
        <v>0.58333333333333304</v>
      </c>
      <c r="F88" s="6" t="s">
        <v>1986</v>
      </c>
      <c r="G88">
        <v>0</v>
      </c>
      <c r="H88">
        <v>0</v>
      </c>
      <c r="I88">
        <v>40.75</v>
      </c>
      <c r="J88">
        <v>36.549999999999997</v>
      </c>
      <c r="K88">
        <v>0</v>
      </c>
      <c r="L88">
        <v>0.86409999999999998</v>
      </c>
      <c r="M88">
        <v>49.582854999999995</v>
      </c>
      <c r="N88">
        <v>0</v>
      </c>
      <c r="O88">
        <v>133.608</v>
      </c>
      <c r="P88">
        <v>-346.78699999999998</v>
      </c>
      <c r="Q88">
        <v>0</v>
      </c>
      <c r="R88">
        <v>0</v>
      </c>
      <c r="S88">
        <v>0</v>
      </c>
      <c r="T88">
        <v>0</v>
      </c>
      <c r="U88" t="s">
        <v>1467</v>
      </c>
      <c r="V88"/>
      <c r="W88"/>
      <c r="X88">
        <v>0</v>
      </c>
      <c r="Y88"/>
      <c r="Z88" s="2">
        <v>10.25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214</v>
      </c>
    </row>
    <row r="89" spans="1:38" s="2" customFormat="1" x14ac:dyDescent="0.35">
      <c r="A89" s="7" t="s">
        <v>0</v>
      </c>
      <c r="B89" s="13"/>
      <c r="C89" s="3">
        <v>44249.625000002517</v>
      </c>
      <c r="D89" s="7">
        <v>31</v>
      </c>
      <c r="E89" s="8">
        <v>0.625</v>
      </c>
      <c r="F89" s="6" t="s">
        <v>1987</v>
      </c>
      <c r="G89">
        <v>66.5</v>
      </c>
      <c r="H89">
        <v>66.5</v>
      </c>
      <c r="I89">
        <v>40.75</v>
      </c>
      <c r="J89">
        <v>36.729999999999997</v>
      </c>
      <c r="K89">
        <v>0</v>
      </c>
      <c r="L89">
        <v>0.86409999999999998</v>
      </c>
      <c r="M89">
        <v>49.738392999999995</v>
      </c>
      <c r="N89">
        <v>0</v>
      </c>
      <c r="O89">
        <v>411.13799999999998</v>
      </c>
      <c r="P89">
        <v>-204.417</v>
      </c>
      <c r="Q89">
        <v>0</v>
      </c>
      <c r="R89">
        <v>0</v>
      </c>
      <c r="S89">
        <v>0</v>
      </c>
      <c r="T89">
        <v>0</v>
      </c>
      <c r="U89" t="s">
        <v>1467</v>
      </c>
      <c r="V89"/>
      <c r="W89"/>
      <c r="X89">
        <v>0</v>
      </c>
      <c r="Y89"/>
      <c r="Z89" s="2">
        <v>10.25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230</v>
      </c>
    </row>
    <row r="90" spans="1:38" s="2" customFormat="1" x14ac:dyDescent="0.35">
      <c r="A90" s="7" t="s">
        <v>0</v>
      </c>
      <c r="B90" s="13"/>
      <c r="C90" s="3">
        <v>44249.666666669189</v>
      </c>
      <c r="D90" s="7">
        <v>33</v>
      </c>
      <c r="E90" s="8">
        <v>0.66666666666666596</v>
      </c>
      <c r="F90" s="6" t="s">
        <v>1988</v>
      </c>
      <c r="G90">
        <v>77.88</v>
      </c>
      <c r="H90">
        <v>77.88</v>
      </c>
      <c r="I90">
        <v>40.75</v>
      </c>
      <c r="J90">
        <v>36.729999999999997</v>
      </c>
      <c r="K90">
        <v>0</v>
      </c>
      <c r="L90">
        <v>0.86409999999999998</v>
      </c>
      <c r="M90">
        <v>49.738392999999995</v>
      </c>
      <c r="N90">
        <v>0</v>
      </c>
      <c r="O90">
        <v>340.48399999999998</v>
      </c>
      <c r="P90">
        <v>-154.59</v>
      </c>
      <c r="Q90">
        <v>0</v>
      </c>
      <c r="R90">
        <v>0</v>
      </c>
      <c r="S90">
        <v>0</v>
      </c>
      <c r="T90">
        <v>0</v>
      </c>
      <c r="U90" t="s">
        <v>1467</v>
      </c>
      <c r="V90"/>
      <c r="W90"/>
      <c r="X90">
        <v>0</v>
      </c>
      <c r="Y90"/>
      <c r="Z90" s="2">
        <v>7.05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243</v>
      </c>
    </row>
    <row r="91" spans="1:38" s="2" customFormat="1" x14ac:dyDescent="0.35">
      <c r="A91" s="7" t="s">
        <v>0</v>
      </c>
      <c r="B91" s="13"/>
      <c r="C91" s="3">
        <v>44249.708333335861</v>
      </c>
      <c r="D91" s="7">
        <v>35</v>
      </c>
      <c r="E91" s="8">
        <v>0.70833333333333304</v>
      </c>
      <c r="F91" s="6" t="s">
        <v>1989</v>
      </c>
      <c r="G91">
        <v>77.88</v>
      </c>
      <c r="H91">
        <v>77.88</v>
      </c>
      <c r="I91">
        <v>40.75</v>
      </c>
      <c r="J91">
        <v>37.549999999999997</v>
      </c>
      <c r="K91">
        <v>0</v>
      </c>
      <c r="L91">
        <v>0.86409999999999998</v>
      </c>
      <c r="M91">
        <v>50.446954999999996</v>
      </c>
      <c r="N91">
        <v>0</v>
      </c>
      <c r="O91">
        <v>370.51400000000001</v>
      </c>
      <c r="P91">
        <v>-265.86399999999998</v>
      </c>
      <c r="Q91">
        <v>0</v>
      </c>
      <c r="R91">
        <v>27.494</v>
      </c>
      <c r="S91">
        <v>0</v>
      </c>
      <c r="T91">
        <v>27.494</v>
      </c>
      <c r="U91" t="s">
        <v>1467</v>
      </c>
      <c r="V91"/>
      <c r="W91"/>
      <c r="X91">
        <v>0</v>
      </c>
      <c r="Y91"/>
      <c r="Z91" s="2" t="s">
        <v>1468</v>
      </c>
      <c r="AA91" s="2">
        <v>75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254</v>
      </c>
    </row>
    <row r="92" spans="1:38" s="2" customFormat="1" x14ac:dyDescent="0.35">
      <c r="A92" s="7" t="s">
        <v>0</v>
      </c>
      <c r="B92" s="13"/>
      <c r="C92" s="3">
        <v>44249.750000002532</v>
      </c>
      <c r="D92" s="7">
        <v>37</v>
      </c>
      <c r="E92" s="8">
        <v>0.75</v>
      </c>
      <c r="F92" s="6" t="s">
        <v>1990</v>
      </c>
      <c r="G92">
        <v>77.88</v>
      </c>
      <c r="H92">
        <v>77.88</v>
      </c>
      <c r="I92">
        <v>40.75</v>
      </c>
      <c r="J92">
        <v>37.9</v>
      </c>
      <c r="K92">
        <v>0</v>
      </c>
      <c r="L92">
        <v>0.86409999999999998</v>
      </c>
      <c r="M92">
        <v>50.749389999999998</v>
      </c>
      <c r="N92">
        <v>0</v>
      </c>
      <c r="O92">
        <v>279.233</v>
      </c>
      <c r="P92">
        <v>-232.392</v>
      </c>
      <c r="Q92">
        <v>0</v>
      </c>
      <c r="R92">
        <v>0</v>
      </c>
      <c r="S92">
        <v>0</v>
      </c>
      <c r="T92">
        <v>0</v>
      </c>
      <c r="U92" t="s">
        <v>1467</v>
      </c>
      <c r="V92"/>
      <c r="W92"/>
      <c r="X92">
        <v>17.431000000000001</v>
      </c>
      <c r="Y92"/>
      <c r="Z92" s="2" t="s">
        <v>1468</v>
      </c>
      <c r="AA92" s="2">
        <v>76.5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248</v>
      </c>
    </row>
    <row r="93" spans="1:38" s="2" customFormat="1" x14ac:dyDescent="0.35">
      <c r="A93" s="7" t="s">
        <v>0</v>
      </c>
      <c r="B93" s="13"/>
      <c r="C93" s="3">
        <v>44249.791666669204</v>
      </c>
      <c r="D93" s="7">
        <v>39</v>
      </c>
      <c r="E93" s="8">
        <v>0.79166666666666596</v>
      </c>
      <c r="F93" s="6" t="s">
        <v>1991</v>
      </c>
      <c r="G93">
        <v>27.15</v>
      </c>
      <c r="H93">
        <v>27.15</v>
      </c>
      <c r="I93">
        <v>40.75</v>
      </c>
      <c r="J93">
        <v>37.9</v>
      </c>
      <c r="K93">
        <v>0</v>
      </c>
      <c r="L93">
        <v>0.86409999999999998</v>
      </c>
      <c r="M93">
        <v>50.749389999999998</v>
      </c>
      <c r="N93">
        <v>0</v>
      </c>
      <c r="O93">
        <v>296.16699999999997</v>
      </c>
      <c r="P93">
        <v>-534.54300000000001</v>
      </c>
      <c r="Q93">
        <v>0</v>
      </c>
      <c r="R93">
        <v>0</v>
      </c>
      <c r="S93">
        <v>0</v>
      </c>
      <c r="T93">
        <v>0</v>
      </c>
      <c r="U93" t="s">
        <v>1467</v>
      </c>
      <c r="V93"/>
      <c r="W93"/>
      <c r="X93">
        <v>28.605</v>
      </c>
      <c r="Y93"/>
      <c r="Z93" s="2" t="s">
        <v>1468</v>
      </c>
      <c r="AA93" s="2">
        <v>72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236</v>
      </c>
    </row>
    <row r="94" spans="1:38" s="2" customFormat="1" x14ac:dyDescent="0.35">
      <c r="A94" s="7" t="s">
        <v>0</v>
      </c>
      <c r="B94" s="13"/>
      <c r="C94" s="3">
        <v>44249.833333335875</v>
      </c>
      <c r="D94" s="7">
        <v>41</v>
      </c>
      <c r="E94" s="8">
        <v>0.83333333333333304</v>
      </c>
      <c r="F94" s="6" t="s">
        <v>1992</v>
      </c>
      <c r="G94">
        <v>27.15</v>
      </c>
      <c r="H94">
        <v>27.15</v>
      </c>
      <c r="I94">
        <v>40.75</v>
      </c>
      <c r="J94">
        <v>37.9</v>
      </c>
      <c r="K94">
        <v>0</v>
      </c>
      <c r="L94">
        <v>0.86409999999999998</v>
      </c>
      <c r="M94">
        <v>50.749389999999998</v>
      </c>
      <c r="N94">
        <v>0</v>
      </c>
      <c r="O94">
        <v>342.42399999999998</v>
      </c>
      <c r="P94">
        <v>-510.59699999999998</v>
      </c>
      <c r="Q94">
        <v>0</v>
      </c>
      <c r="R94">
        <v>0</v>
      </c>
      <c r="S94">
        <v>0</v>
      </c>
      <c r="T94">
        <v>0</v>
      </c>
      <c r="U94" t="s">
        <v>1467</v>
      </c>
      <c r="V94"/>
      <c r="W94"/>
      <c r="X94">
        <v>0</v>
      </c>
      <c r="Y94"/>
      <c r="Z94" s="2">
        <v>10.45</v>
      </c>
      <c r="AA94" s="2" t="s">
        <v>1468</v>
      </c>
      <c r="AB94" s="2">
        <v>418</v>
      </c>
      <c r="AC94"/>
      <c r="AD94"/>
      <c r="AE94"/>
      <c r="AF94" s="2" t="s">
        <v>1468</v>
      </c>
      <c r="AG94"/>
      <c r="AH94"/>
      <c r="AI94"/>
      <c r="AJ94"/>
      <c r="AK94"/>
      <c r="AL94">
        <v>220</v>
      </c>
    </row>
    <row r="95" spans="1:38" s="2" customFormat="1" x14ac:dyDescent="0.35">
      <c r="A95" s="7" t="s">
        <v>0</v>
      </c>
      <c r="B95" s="13"/>
      <c r="C95" s="3">
        <v>44249.875000002547</v>
      </c>
      <c r="D95" s="7">
        <v>43</v>
      </c>
      <c r="E95" s="8">
        <v>0.875</v>
      </c>
      <c r="F95" s="6" t="s">
        <v>1993</v>
      </c>
      <c r="G95">
        <v>65</v>
      </c>
      <c r="H95">
        <v>65</v>
      </c>
      <c r="I95">
        <v>40.75</v>
      </c>
      <c r="J95">
        <v>37.9</v>
      </c>
      <c r="K95">
        <v>0</v>
      </c>
      <c r="L95">
        <v>0.86409999999999998</v>
      </c>
      <c r="M95">
        <v>50.749389999999998</v>
      </c>
      <c r="N95">
        <v>0</v>
      </c>
      <c r="O95">
        <v>867.90599999999995</v>
      </c>
      <c r="P95">
        <v>-661.61900000000003</v>
      </c>
      <c r="Q95">
        <v>-151.30000000000001</v>
      </c>
      <c r="R95">
        <v>0</v>
      </c>
      <c r="S95">
        <v>-151.30000000000001</v>
      </c>
      <c r="T95">
        <v>0</v>
      </c>
      <c r="U95" t="s">
        <v>1467</v>
      </c>
      <c r="V95"/>
      <c r="W95"/>
      <c r="X95">
        <v>0</v>
      </c>
      <c r="Y95"/>
      <c r="Z95" s="2">
        <v>10.25</v>
      </c>
      <c r="AA95" s="2" t="s">
        <v>1468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207</v>
      </c>
    </row>
    <row r="96" spans="1:38" s="2" customFormat="1" x14ac:dyDescent="0.35">
      <c r="A96" s="7" t="s">
        <v>0</v>
      </c>
      <c r="B96" s="13"/>
      <c r="C96" s="3">
        <v>44249.916666669218</v>
      </c>
      <c r="D96" s="7">
        <v>45</v>
      </c>
      <c r="E96" s="8">
        <v>0.91666666666666596</v>
      </c>
      <c r="F96" s="6" t="s">
        <v>1994</v>
      </c>
      <c r="G96">
        <v>64.900000000000006</v>
      </c>
      <c r="H96">
        <v>64.900000000000006</v>
      </c>
      <c r="I96">
        <v>40.75</v>
      </c>
      <c r="J96">
        <v>37.9</v>
      </c>
      <c r="K96">
        <v>0</v>
      </c>
      <c r="L96">
        <v>0.86409999999999998</v>
      </c>
      <c r="M96">
        <v>50.749389999999998</v>
      </c>
      <c r="N96">
        <v>0</v>
      </c>
      <c r="O96">
        <v>1503.7670000000001</v>
      </c>
      <c r="P96">
        <v>-1250.5060000000001</v>
      </c>
      <c r="Q96">
        <v>-251.3</v>
      </c>
      <c r="R96">
        <v>17.315999999999999</v>
      </c>
      <c r="S96">
        <v>-251.3</v>
      </c>
      <c r="T96">
        <v>17.315999999999999</v>
      </c>
      <c r="U96" t="s">
        <v>1467</v>
      </c>
      <c r="V96"/>
      <c r="W96"/>
      <c r="X96">
        <v>0</v>
      </c>
      <c r="Y96"/>
      <c r="Z96" s="2">
        <v>21.72</v>
      </c>
      <c r="AA96" s="2" t="s">
        <v>1468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184</v>
      </c>
    </row>
    <row r="97" spans="1:38" s="2" customFormat="1" x14ac:dyDescent="0.35">
      <c r="A97" s="7" t="s">
        <v>0</v>
      </c>
      <c r="B97" s="13"/>
      <c r="C97" s="3">
        <v>44249.95833333589</v>
      </c>
      <c r="D97" s="7">
        <v>47</v>
      </c>
      <c r="E97" s="8">
        <v>0.95833333333333304</v>
      </c>
      <c r="F97" s="6" t="s">
        <v>1995</v>
      </c>
      <c r="G97">
        <v>39.86</v>
      </c>
      <c r="H97">
        <v>39.86</v>
      </c>
      <c r="I97">
        <v>40.75</v>
      </c>
      <c r="J97">
        <v>37.9</v>
      </c>
      <c r="K97">
        <v>0</v>
      </c>
      <c r="L97">
        <v>0.86409999999999998</v>
      </c>
      <c r="M97">
        <v>50.749389999999998</v>
      </c>
      <c r="N97">
        <v>0</v>
      </c>
      <c r="O97">
        <v>2105.7759999999998</v>
      </c>
      <c r="P97">
        <v>-1520.1569999999999</v>
      </c>
      <c r="Q97">
        <v>2105.7759999999998</v>
      </c>
      <c r="R97">
        <v>-1519.5039999999999</v>
      </c>
      <c r="S97">
        <v>-806.3</v>
      </c>
      <c r="T97">
        <v>59.8</v>
      </c>
      <c r="U97">
        <v>-805.95299999999997</v>
      </c>
      <c r="V97">
        <v>59.8</v>
      </c>
      <c r="W97" t="s">
        <v>1467</v>
      </c>
      <c r="X97">
        <v>104</v>
      </c>
      <c r="Y97"/>
      <c r="Z97" s="2" t="s">
        <v>1468</v>
      </c>
      <c r="AA97" s="2">
        <v>69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155</v>
      </c>
    </row>
    <row r="98" spans="1:38" s="2" customFormat="1" x14ac:dyDescent="0.35">
      <c r="A98" s="7" t="s">
        <v>0</v>
      </c>
      <c r="B98" s="13">
        <v>44250</v>
      </c>
      <c r="C98" s="3">
        <v>44250.000000002561</v>
      </c>
      <c r="D98" s="7">
        <v>1</v>
      </c>
      <c r="E98" s="5">
        <v>1.0208333333333299</v>
      </c>
      <c r="F98" s="6" t="s">
        <v>1996</v>
      </c>
      <c r="G98">
        <v>31.95</v>
      </c>
      <c r="H98">
        <v>31.95</v>
      </c>
      <c r="I98">
        <v>40.200000000000003</v>
      </c>
      <c r="J98">
        <v>37.9</v>
      </c>
      <c r="K98">
        <v>0</v>
      </c>
      <c r="L98">
        <v>0.86080000000000001</v>
      </c>
      <c r="M98">
        <v>50.624319999999997</v>
      </c>
      <c r="N98">
        <v>0</v>
      </c>
      <c r="O98">
        <v>31.95</v>
      </c>
      <c r="P98">
        <v>0</v>
      </c>
      <c r="Q98">
        <v>2100.4760000000001</v>
      </c>
      <c r="R98">
        <v>-1679.4380000000001</v>
      </c>
      <c r="S98">
        <v>2100.4760000000001</v>
      </c>
      <c r="T98">
        <v>-1678.7629999999999</v>
      </c>
      <c r="U98">
        <v>-806.3</v>
      </c>
      <c r="V98">
        <v>0</v>
      </c>
      <c r="W98">
        <v>-805.976</v>
      </c>
      <c r="X98"/>
      <c r="Y98"/>
      <c r="Z98" s="2">
        <v>7.05</v>
      </c>
      <c r="AA98" s="2" t="s">
        <v>1468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144</v>
      </c>
    </row>
    <row r="99" spans="1:38" s="2" customFormat="1" x14ac:dyDescent="0.35">
      <c r="A99" s="7" t="s">
        <v>0</v>
      </c>
      <c r="B99" s="13"/>
      <c r="C99" s="3">
        <v>44250.041666669233</v>
      </c>
      <c r="D99" s="7">
        <v>3</v>
      </c>
      <c r="E99" s="5">
        <v>1.1041666666666701</v>
      </c>
      <c r="F99" s="6" t="s">
        <v>1997</v>
      </c>
      <c r="G99">
        <v>30.55</v>
      </c>
      <c r="H99">
        <v>30.55</v>
      </c>
      <c r="I99">
        <v>40.200000000000003</v>
      </c>
      <c r="J99">
        <v>37.9</v>
      </c>
      <c r="K99">
        <v>0</v>
      </c>
      <c r="L99">
        <v>0.86080000000000001</v>
      </c>
      <c r="M99">
        <v>50.624319999999997</v>
      </c>
      <c r="N99">
        <v>0</v>
      </c>
      <c r="O99">
        <v>2000.1659999999999</v>
      </c>
      <c r="P99">
        <v>-1840.922</v>
      </c>
      <c r="Q99">
        <v>2000.1659999999999</v>
      </c>
      <c r="R99">
        <v>-1840.922</v>
      </c>
      <c r="S99">
        <v>-581.79999999999995</v>
      </c>
      <c r="T99">
        <v>0</v>
      </c>
      <c r="U99">
        <v>-580.79999999999995</v>
      </c>
      <c r="V99">
        <v>0</v>
      </c>
      <c r="W99" t="s">
        <v>1467</v>
      </c>
      <c r="X99"/>
      <c r="Y99"/>
      <c r="Z99" s="2">
        <v>8.5</v>
      </c>
      <c r="AA99" s="2" t="s">
        <v>1468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138</v>
      </c>
    </row>
    <row r="100" spans="1:38" s="2" customFormat="1" x14ac:dyDescent="0.35">
      <c r="A100" s="7" t="s">
        <v>0</v>
      </c>
      <c r="B100" s="13"/>
      <c r="C100" s="3">
        <v>44250.083333335904</v>
      </c>
      <c r="D100" s="7">
        <v>5</v>
      </c>
      <c r="E100" s="5">
        <v>1.1875</v>
      </c>
      <c r="F100" s="6" t="s">
        <v>1998</v>
      </c>
      <c r="G100">
        <v>30.072559999999999</v>
      </c>
      <c r="H100">
        <v>30.072559999999999</v>
      </c>
      <c r="I100">
        <v>40.200000000000003</v>
      </c>
      <c r="J100">
        <v>37.9</v>
      </c>
      <c r="K100">
        <v>0</v>
      </c>
      <c r="L100">
        <v>0.86080000000000001</v>
      </c>
      <c r="M100">
        <v>50.624319999999997</v>
      </c>
      <c r="N100">
        <v>0</v>
      </c>
      <c r="O100">
        <v>30.1</v>
      </c>
      <c r="P100">
        <v>1</v>
      </c>
      <c r="Q100">
        <v>1981.116</v>
      </c>
      <c r="R100">
        <v>-1900.586</v>
      </c>
      <c r="S100">
        <v>1981.116</v>
      </c>
      <c r="T100">
        <v>-1899.6579999999999</v>
      </c>
      <c r="U100">
        <v>-276.3</v>
      </c>
      <c r="V100">
        <v>0</v>
      </c>
      <c r="W100">
        <v>-276.22800000000001</v>
      </c>
      <c r="X100"/>
      <c r="Y100"/>
      <c r="Z100" s="2">
        <v>7</v>
      </c>
      <c r="AA100" s="2" t="s">
        <v>1468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128</v>
      </c>
    </row>
    <row r="101" spans="1:38" s="2" customFormat="1" x14ac:dyDescent="0.35">
      <c r="A101" s="7" t="s">
        <v>0</v>
      </c>
      <c r="B101" s="13"/>
      <c r="C101" s="3">
        <v>44250.125000002576</v>
      </c>
      <c r="D101" s="7">
        <v>7</v>
      </c>
      <c r="E101" s="5">
        <v>1.2708333333333299</v>
      </c>
      <c r="F101" s="6" t="s">
        <v>1999</v>
      </c>
      <c r="G101">
        <v>65</v>
      </c>
      <c r="H101">
        <v>65</v>
      </c>
      <c r="I101">
        <v>40.200000000000003</v>
      </c>
      <c r="J101">
        <v>37.9</v>
      </c>
      <c r="K101">
        <v>0</v>
      </c>
      <c r="L101">
        <v>0.86080000000000001</v>
      </c>
      <c r="M101">
        <v>50.624319999999997</v>
      </c>
      <c r="N101">
        <v>0</v>
      </c>
      <c r="O101">
        <v>2297.9920000000002</v>
      </c>
      <c r="P101">
        <v>-1839.991</v>
      </c>
      <c r="Q101">
        <v>2296.9920000000002</v>
      </c>
      <c r="R101">
        <v>-1839.991</v>
      </c>
      <c r="S101">
        <v>-276.3</v>
      </c>
      <c r="T101">
        <v>0</v>
      </c>
      <c r="U101">
        <v>-276.3</v>
      </c>
      <c r="V101">
        <v>0</v>
      </c>
      <c r="W101" t="s">
        <v>1467</v>
      </c>
      <c r="X101"/>
      <c r="Y101"/>
      <c r="Z101" s="2" t="s">
        <v>1468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126</v>
      </c>
    </row>
    <row r="102" spans="1:38" s="2" customFormat="1" x14ac:dyDescent="0.35">
      <c r="A102" s="7" t="s">
        <v>0</v>
      </c>
      <c r="B102" s="13"/>
      <c r="C102" s="3">
        <v>44250.166666669247</v>
      </c>
      <c r="D102" s="7">
        <v>9</v>
      </c>
      <c r="E102" s="5">
        <v>1.3541666666666701</v>
      </c>
      <c r="F102" s="6" t="s">
        <v>2000</v>
      </c>
      <c r="G102">
        <v>65</v>
      </c>
      <c r="H102">
        <v>65</v>
      </c>
      <c r="I102">
        <v>40.200000000000003</v>
      </c>
      <c r="J102">
        <v>37.9</v>
      </c>
      <c r="K102">
        <v>0</v>
      </c>
      <c r="L102">
        <v>0.86080000000000001</v>
      </c>
      <c r="M102">
        <v>50.624319999999997</v>
      </c>
      <c r="N102">
        <v>0</v>
      </c>
      <c r="O102">
        <v>2245.8879999999999</v>
      </c>
      <c r="P102">
        <v>-2117.788</v>
      </c>
      <c r="Q102">
        <v>2244.8879999999999</v>
      </c>
      <c r="R102">
        <v>-2117.788</v>
      </c>
      <c r="S102">
        <v>-151.30000000000001</v>
      </c>
      <c r="T102">
        <v>192.80600000000001</v>
      </c>
      <c r="U102">
        <v>-151.30000000000001</v>
      </c>
      <c r="V102">
        <v>192.80600000000001</v>
      </c>
      <c r="W102" t="s">
        <v>1467</v>
      </c>
      <c r="X102"/>
      <c r="Y102"/>
      <c r="Z102" s="2">
        <v>7.05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126</v>
      </c>
    </row>
    <row r="103" spans="1:38" s="2" customFormat="1" x14ac:dyDescent="0.35">
      <c r="A103" s="7" t="s">
        <v>0</v>
      </c>
      <c r="B103" s="13"/>
      <c r="C103" s="3">
        <v>44250.208333335919</v>
      </c>
      <c r="D103" s="7">
        <v>11</v>
      </c>
      <c r="E103" s="5">
        <v>1.4375</v>
      </c>
      <c r="F103" s="6" t="s">
        <v>2001</v>
      </c>
      <c r="G103">
        <v>65</v>
      </c>
      <c r="H103">
        <v>65</v>
      </c>
      <c r="I103">
        <v>40.200000000000003</v>
      </c>
      <c r="J103">
        <v>37.9</v>
      </c>
      <c r="K103">
        <v>0</v>
      </c>
      <c r="L103">
        <v>0.86080000000000001</v>
      </c>
      <c r="M103">
        <v>50.624319999999997</v>
      </c>
      <c r="N103">
        <v>0</v>
      </c>
      <c r="O103">
        <v>2517.6959999999999</v>
      </c>
      <c r="P103">
        <v>-2489.6909999999998</v>
      </c>
      <c r="Q103">
        <v>2516.6959999999999</v>
      </c>
      <c r="R103">
        <v>-2489.6909999999998</v>
      </c>
      <c r="S103">
        <v>-151.30000000000001</v>
      </c>
      <c r="T103">
        <v>196.642</v>
      </c>
      <c r="U103">
        <v>-151.30000000000001</v>
      </c>
      <c r="V103">
        <v>196.642</v>
      </c>
      <c r="W103" t="s">
        <v>1467</v>
      </c>
      <c r="X103"/>
      <c r="Y103"/>
      <c r="Z103" s="2" t="s">
        <v>1468</v>
      </c>
      <c r="AA103" s="2" t="s">
        <v>1468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124</v>
      </c>
    </row>
    <row r="104" spans="1:38" s="2" customFormat="1" x14ac:dyDescent="0.35">
      <c r="A104" s="7" t="s">
        <v>0</v>
      </c>
      <c r="B104" s="13"/>
      <c r="C104" s="3">
        <v>44250.25000000259</v>
      </c>
      <c r="D104" s="7">
        <v>13</v>
      </c>
      <c r="E104" s="5">
        <v>1.5208333333333299</v>
      </c>
      <c r="F104" s="6" t="s">
        <v>2002</v>
      </c>
      <c r="G104">
        <v>35.06</v>
      </c>
      <c r="H104">
        <v>35.06</v>
      </c>
      <c r="I104">
        <v>40.200000000000003</v>
      </c>
      <c r="J104">
        <v>37.9</v>
      </c>
      <c r="K104">
        <v>0</v>
      </c>
      <c r="L104">
        <v>0.86080000000000001</v>
      </c>
      <c r="M104">
        <v>50.624319999999997</v>
      </c>
      <c r="N104">
        <v>0</v>
      </c>
      <c r="O104">
        <v>35.06</v>
      </c>
      <c r="P104">
        <v>0</v>
      </c>
      <c r="Q104">
        <v>2352.953</v>
      </c>
      <c r="R104">
        <v>-2387.223</v>
      </c>
      <c r="S104">
        <v>2352.953</v>
      </c>
      <c r="T104">
        <v>-2386.3009999999999</v>
      </c>
      <c r="U104">
        <v>-201.3</v>
      </c>
      <c r="V104">
        <v>92.793999999999997</v>
      </c>
      <c r="W104">
        <v>-201.22200000000001</v>
      </c>
      <c r="X104"/>
      <c r="Y104"/>
      <c r="Z104" s="2" t="s">
        <v>1468</v>
      </c>
      <c r="AA104" s="2">
        <v>43.29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144</v>
      </c>
    </row>
    <row r="105" spans="1:38" s="2" customFormat="1" x14ac:dyDescent="0.35">
      <c r="A105" s="7" t="s">
        <v>0</v>
      </c>
      <c r="B105" s="13"/>
      <c r="C105" s="3">
        <v>44250.291666669262</v>
      </c>
      <c r="D105" s="7">
        <v>15</v>
      </c>
      <c r="E105" s="5">
        <v>1.6041666666666701</v>
      </c>
      <c r="F105" s="6" t="s">
        <v>2003</v>
      </c>
      <c r="G105">
        <v>60</v>
      </c>
      <c r="H105">
        <v>60</v>
      </c>
      <c r="I105">
        <v>40.200000000000003</v>
      </c>
      <c r="J105">
        <v>37.9</v>
      </c>
      <c r="K105">
        <v>0</v>
      </c>
      <c r="L105">
        <v>0.86080000000000001</v>
      </c>
      <c r="M105">
        <v>50.624319999999997</v>
      </c>
      <c r="N105">
        <v>0</v>
      </c>
      <c r="O105">
        <v>60</v>
      </c>
      <c r="P105">
        <v>1</v>
      </c>
      <c r="Q105">
        <v>1944.7329999999999</v>
      </c>
      <c r="R105">
        <v>-2406.7759999999998</v>
      </c>
      <c r="S105">
        <v>1944.7329999999999</v>
      </c>
      <c r="T105">
        <v>-2405.837</v>
      </c>
      <c r="U105">
        <v>-176.3</v>
      </c>
      <c r="V105">
        <v>83.911000000000001</v>
      </c>
      <c r="W105">
        <v>-176.239</v>
      </c>
      <c r="X105"/>
      <c r="Y105"/>
      <c r="Z105" s="2">
        <v>10.25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145</v>
      </c>
    </row>
    <row r="106" spans="1:38" s="2" customFormat="1" x14ac:dyDescent="0.35">
      <c r="A106" s="7" t="s">
        <v>0</v>
      </c>
      <c r="B106" s="13"/>
      <c r="C106" s="3">
        <v>44250.333333335933</v>
      </c>
      <c r="D106" s="7">
        <v>17</v>
      </c>
      <c r="E106" s="5">
        <v>1.6875</v>
      </c>
      <c r="F106" s="6" t="s">
        <v>2004</v>
      </c>
      <c r="G106">
        <v>8</v>
      </c>
      <c r="H106">
        <v>8</v>
      </c>
      <c r="I106">
        <v>40.200000000000003</v>
      </c>
      <c r="J106">
        <v>38.229999999999997</v>
      </c>
      <c r="K106">
        <v>0</v>
      </c>
      <c r="L106">
        <v>0.86080000000000001</v>
      </c>
      <c r="M106">
        <v>50.908383999999998</v>
      </c>
      <c r="N106">
        <v>0</v>
      </c>
      <c r="O106">
        <v>8</v>
      </c>
      <c r="P106">
        <v>1</v>
      </c>
      <c r="Q106">
        <v>2362.0250000000001</v>
      </c>
      <c r="R106">
        <v>-2306.5630000000001</v>
      </c>
      <c r="S106">
        <v>2362.0250000000001</v>
      </c>
      <c r="T106">
        <v>-2305.623</v>
      </c>
      <c r="U106">
        <v>-306.3</v>
      </c>
      <c r="V106">
        <v>16.332999999999998</v>
      </c>
      <c r="W106">
        <v>-306.24</v>
      </c>
      <c r="X106"/>
      <c r="Y106"/>
      <c r="Z106" s="2" t="s">
        <v>1468</v>
      </c>
      <c r="AA106" s="2">
        <v>45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136</v>
      </c>
    </row>
    <row r="107" spans="1:38" s="2" customFormat="1" x14ac:dyDescent="0.35">
      <c r="A107" s="7" t="s">
        <v>0</v>
      </c>
      <c r="B107" s="13"/>
      <c r="C107" s="3">
        <v>44250.375000002605</v>
      </c>
      <c r="D107" s="7">
        <v>19</v>
      </c>
      <c r="E107" s="5">
        <v>1.7708333333333299</v>
      </c>
      <c r="F107" s="6" t="s">
        <v>2005</v>
      </c>
      <c r="G107">
        <v>35.43</v>
      </c>
      <c r="H107">
        <v>35.43</v>
      </c>
      <c r="I107">
        <v>40.200000000000003</v>
      </c>
      <c r="J107">
        <v>38.229999999999997</v>
      </c>
      <c r="K107">
        <v>0</v>
      </c>
      <c r="L107">
        <v>0.86080000000000001</v>
      </c>
      <c r="M107">
        <v>50.908383999999998</v>
      </c>
      <c r="N107">
        <v>0</v>
      </c>
      <c r="O107">
        <v>35.43</v>
      </c>
      <c r="P107">
        <v>0</v>
      </c>
      <c r="Q107">
        <v>2117.136</v>
      </c>
      <c r="R107">
        <v>-2226.5079999999998</v>
      </c>
      <c r="S107">
        <v>2117.136</v>
      </c>
      <c r="T107">
        <v>-2225.6289999999999</v>
      </c>
      <c r="U107">
        <v>-306.3</v>
      </c>
      <c r="V107">
        <v>0</v>
      </c>
      <c r="W107">
        <v>-306.17899999999997</v>
      </c>
      <c r="X107"/>
      <c r="Y107"/>
      <c r="Z107" s="2">
        <v>10</v>
      </c>
      <c r="AA107" s="2" t="s">
        <v>1468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127</v>
      </c>
    </row>
    <row r="108" spans="1:38" s="2" customFormat="1" x14ac:dyDescent="0.35">
      <c r="A108" s="7" t="s">
        <v>0</v>
      </c>
      <c r="B108" s="13"/>
      <c r="C108" s="3">
        <v>44250.416666669276</v>
      </c>
      <c r="D108" s="7">
        <v>21</v>
      </c>
      <c r="E108" s="5">
        <v>1.8541666666666701</v>
      </c>
      <c r="F108" s="6" t="s">
        <v>2006</v>
      </c>
      <c r="G108">
        <v>0</v>
      </c>
      <c r="H108">
        <v>0</v>
      </c>
      <c r="I108">
        <v>40.200000000000003</v>
      </c>
      <c r="J108">
        <v>37.840000000000003</v>
      </c>
      <c r="K108">
        <v>0</v>
      </c>
      <c r="L108">
        <v>0.86080000000000001</v>
      </c>
      <c r="M108">
        <v>50.572672000000004</v>
      </c>
      <c r="N108">
        <v>0</v>
      </c>
      <c r="O108">
        <v>1623.6510000000001</v>
      </c>
      <c r="P108">
        <v>-2268.9920000000002</v>
      </c>
      <c r="Q108">
        <v>1623.6510000000001</v>
      </c>
      <c r="R108">
        <v>-2267.9920000000002</v>
      </c>
      <c r="S108">
        <v>-293.8</v>
      </c>
      <c r="T108">
        <v>0</v>
      </c>
      <c r="U108">
        <v>-293.8</v>
      </c>
      <c r="V108">
        <v>0</v>
      </c>
      <c r="W108" t="s">
        <v>1467</v>
      </c>
      <c r="X108"/>
      <c r="Y108"/>
      <c r="Z108" s="2" t="s">
        <v>1468</v>
      </c>
      <c r="AA108" s="2">
        <v>68.95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118</v>
      </c>
    </row>
    <row r="109" spans="1:38" s="2" customFormat="1" x14ac:dyDescent="0.35">
      <c r="A109" s="7" t="s">
        <v>0</v>
      </c>
      <c r="B109" s="13"/>
      <c r="C109" s="3">
        <v>44250.458333335948</v>
      </c>
      <c r="D109" s="7">
        <v>23</v>
      </c>
      <c r="E109" s="5">
        <v>1.9375</v>
      </c>
      <c r="F109" s="6" t="s">
        <v>2007</v>
      </c>
      <c r="G109">
        <v>6.5</v>
      </c>
      <c r="H109">
        <v>6.5</v>
      </c>
      <c r="I109">
        <v>40.200000000000003</v>
      </c>
      <c r="J109">
        <v>37.590000000000003</v>
      </c>
      <c r="K109">
        <v>0</v>
      </c>
      <c r="L109">
        <v>0.86080000000000001</v>
      </c>
      <c r="M109">
        <v>50.357472000000001</v>
      </c>
      <c r="N109">
        <v>0</v>
      </c>
      <c r="O109">
        <v>1796.6089999999999</v>
      </c>
      <c r="P109">
        <v>-2143.8330000000001</v>
      </c>
      <c r="Q109">
        <v>1796.6089999999999</v>
      </c>
      <c r="R109">
        <v>-2143.8330000000001</v>
      </c>
      <c r="S109">
        <v>-293.8</v>
      </c>
      <c r="T109">
        <v>170.37299999999999</v>
      </c>
      <c r="U109">
        <v>-292.8</v>
      </c>
      <c r="V109">
        <v>170.37299999999999</v>
      </c>
      <c r="W109" t="s">
        <v>1467</v>
      </c>
      <c r="X109"/>
      <c r="Y109"/>
      <c r="Z109" s="2" t="s">
        <v>1468</v>
      </c>
      <c r="AA109" s="2">
        <v>68.95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114</v>
      </c>
    </row>
    <row r="110" spans="1:38" s="2" customFormat="1" x14ac:dyDescent="0.35">
      <c r="A110" s="7" t="s">
        <v>0</v>
      </c>
      <c r="B110" s="13"/>
      <c r="C110" s="3">
        <v>44250.500000002619</v>
      </c>
      <c r="D110" s="7">
        <v>25</v>
      </c>
      <c r="E110" s="5">
        <v>2.0208333333333299</v>
      </c>
      <c r="F110" s="6" t="s">
        <v>1996</v>
      </c>
      <c r="G110">
        <v>64.95</v>
      </c>
      <c r="H110">
        <v>64.95</v>
      </c>
      <c r="I110">
        <v>40.200000000000003</v>
      </c>
      <c r="J110">
        <v>37.590000000000003</v>
      </c>
      <c r="K110">
        <v>0</v>
      </c>
      <c r="L110">
        <v>0.86080000000000001</v>
      </c>
      <c r="M110">
        <v>50.357472000000001</v>
      </c>
      <c r="N110">
        <v>0</v>
      </c>
      <c r="O110">
        <v>2691.3440000000001</v>
      </c>
      <c r="P110">
        <v>-1862.874</v>
      </c>
      <c r="Q110">
        <v>2690.3440000000001</v>
      </c>
      <c r="R110">
        <v>-1862.874</v>
      </c>
      <c r="S110">
        <v>-294.8</v>
      </c>
      <c r="T110">
        <v>151.267</v>
      </c>
      <c r="U110">
        <v>-294.8</v>
      </c>
      <c r="V110">
        <v>151.267</v>
      </c>
      <c r="W110" t="s">
        <v>1467</v>
      </c>
      <c r="X110"/>
      <c r="Y110"/>
      <c r="Z110" s="2" t="s">
        <v>1468</v>
      </c>
      <c r="AA110" s="2">
        <v>70.75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107</v>
      </c>
    </row>
    <row r="111" spans="1:38" s="2" customFormat="1" x14ac:dyDescent="0.35">
      <c r="A111" s="7" t="s">
        <v>0</v>
      </c>
      <c r="B111" s="13"/>
      <c r="C111" s="3">
        <v>44250.541666669291</v>
      </c>
      <c r="D111" s="7">
        <v>27</v>
      </c>
      <c r="E111" s="5">
        <v>2.1041666666666701</v>
      </c>
      <c r="F111" s="6" t="s">
        <v>1997</v>
      </c>
      <c r="G111">
        <v>64.900000000000006</v>
      </c>
      <c r="H111">
        <v>64.900000000000006</v>
      </c>
      <c r="I111">
        <v>40.200000000000003</v>
      </c>
      <c r="J111">
        <v>37.56</v>
      </c>
      <c r="K111">
        <v>0</v>
      </c>
      <c r="L111">
        <v>0.86080000000000001</v>
      </c>
      <c r="M111">
        <v>50.331648000000001</v>
      </c>
      <c r="N111">
        <v>0</v>
      </c>
      <c r="O111">
        <v>2286.4430000000002</v>
      </c>
      <c r="P111">
        <v>-1645.203</v>
      </c>
      <c r="Q111">
        <v>2285.4430000000002</v>
      </c>
      <c r="R111">
        <v>-1645.203</v>
      </c>
      <c r="S111">
        <v>-195.8</v>
      </c>
      <c r="T111">
        <v>105.58799999999999</v>
      </c>
      <c r="U111">
        <v>-195.8</v>
      </c>
      <c r="V111">
        <v>105.58799999999999</v>
      </c>
      <c r="W111" t="s">
        <v>1467</v>
      </c>
      <c r="X111"/>
      <c r="Y111"/>
      <c r="Z111" s="2" t="s">
        <v>1468</v>
      </c>
      <c r="AA111" s="2">
        <v>68.95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97</v>
      </c>
    </row>
    <row r="112" spans="1:38" s="2" customFormat="1" x14ac:dyDescent="0.35">
      <c r="A112" s="7" t="s">
        <v>0</v>
      </c>
      <c r="B112" s="13"/>
      <c r="C112" s="3">
        <v>44250.583333335962</v>
      </c>
      <c r="D112" s="7">
        <v>29</v>
      </c>
      <c r="E112" s="5">
        <v>2.1875</v>
      </c>
      <c r="F112" s="6" t="s">
        <v>1998</v>
      </c>
      <c r="G112">
        <v>64.89</v>
      </c>
      <c r="H112">
        <v>64.89</v>
      </c>
      <c r="I112">
        <v>40.200000000000003</v>
      </c>
      <c r="J112">
        <v>37.56</v>
      </c>
      <c r="K112">
        <v>0</v>
      </c>
      <c r="L112">
        <v>0.86080000000000001</v>
      </c>
      <c r="M112">
        <v>50.331648000000001</v>
      </c>
      <c r="N112">
        <v>0</v>
      </c>
      <c r="O112">
        <v>2101.3690000000001</v>
      </c>
      <c r="P112">
        <v>-1712.701</v>
      </c>
      <c r="Q112">
        <v>2100.3690000000001</v>
      </c>
      <c r="R112">
        <v>-1712.701</v>
      </c>
      <c r="S112">
        <v>-145.80000000000001</v>
      </c>
      <c r="T112">
        <v>0</v>
      </c>
      <c r="U112">
        <v>-145.80000000000001</v>
      </c>
      <c r="V112">
        <v>0</v>
      </c>
      <c r="W112" t="s">
        <v>1467</v>
      </c>
      <c r="X112"/>
      <c r="Y112"/>
      <c r="Z112" s="2" t="s">
        <v>1468</v>
      </c>
      <c r="AA112" s="2">
        <v>68.95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96</v>
      </c>
    </row>
    <row r="113" spans="1:38" s="2" customFormat="1" x14ac:dyDescent="0.35">
      <c r="A113" s="7" t="s">
        <v>0</v>
      </c>
      <c r="B113" s="13"/>
      <c r="C113" s="3">
        <v>44250.625000002634</v>
      </c>
      <c r="D113" s="7">
        <v>31</v>
      </c>
      <c r="E113" s="5">
        <v>2.2708333333333299</v>
      </c>
      <c r="F113" s="6" t="s">
        <v>1999</v>
      </c>
      <c r="G113">
        <v>16</v>
      </c>
      <c r="H113">
        <v>16</v>
      </c>
      <c r="I113">
        <v>40.200000000000003</v>
      </c>
      <c r="J113">
        <v>37.799999999999997</v>
      </c>
      <c r="K113">
        <v>0</v>
      </c>
      <c r="L113">
        <v>0.86080000000000001</v>
      </c>
      <c r="M113">
        <v>50.538239999999995</v>
      </c>
      <c r="N113">
        <v>0</v>
      </c>
      <c r="O113">
        <v>16</v>
      </c>
      <c r="P113">
        <v>1</v>
      </c>
      <c r="Q113">
        <v>1948.5530000000001</v>
      </c>
      <c r="R113">
        <v>-2048.1120000000001</v>
      </c>
      <c r="S113">
        <v>1948.5530000000001</v>
      </c>
      <c r="T113">
        <v>-2047.1369999999999</v>
      </c>
      <c r="U113">
        <v>-70.8</v>
      </c>
      <c r="V113">
        <v>84.391999999999996</v>
      </c>
      <c r="W113">
        <v>-70.775000000000006</v>
      </c>
      <c r="X113"/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100</v>
      </c>
    </row>
    <row r="114" spans="1:38" s="2" customFormat="1" x14ac:dyDescent="0.35">
      <c r="A114" s="7" t="s">
        <v>0</v>
      </c>
      <c r="B114" s="13"/>
      <c r="C114" s="3">
        <v>44250.666666669305</v>
      </c>
      <c r="D114" s="7">
        <v>33</v>
      </c>
      <c r="E114" s="5">
        <v>2.3541666666666701</v>
      </c>
      <c r="F114" s="6" t="s">
        <v>2000</v>
      </c>
      <c r="G114">
        <v>7.05</v>
      </c>
      <c r="H114">
        <v>7.05</v>
      </c>
      <c r="I114">
        <v>40.200000000000003</v>
      </c>
      <c r="J114">
        <v>37.799999999999997</v>
      </c>
      <c r="K114">
        <v>0</v>
      </c>
      <c r="L114">
        <v>0.86080000000000001</v>
      </c>
      <c r="M114">
        <v>50.538239999999995</v>
      </c>
      <c r="N114">
        <v>0</v>
      </c>
      <c r="O114">
        <v>2061.1559999999999</v>
      </c>
      <c r="P114">
        <v>-2334.174</v>
      </c>
      <c r="Q114">
        <v>2061.1559999999999</v>
      </c>
      <c r="R114">
        <v>-2333.174</v>
      </c>
      <c r="S114">
        <v>-8.8000000000000007</v>
      </c>
      <c r="T114">
        <v>0</v>
      </c>
      <c r="U114">
        <v>-8.8000000000000007</v>
      </c>
      <c r="V114">
        <v>0</v>
      </c>
      <c r="W114" t="s">
        <v>1467</v>
      </c>
      <c r="X114"/>
      <c r="Y114"/>
      <c r="Z114" s="2">
        <v>0</v>
      </c>
      <c r="AA114" s="2" t="s">
        <v>1468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117</v>
      </c>
    </row>
    <row r="115" spans="1:38" s="2" customFormat="1" x14ac:dyDescent="0.35">
      <c r="A115" s="7" t="s">
        <v>0</v>
      </c>
      <c r="B115" s="13"/>
      <c r="C115" s="3">
        <v>44250.708333335977</v>
      </c>
      <c r="D115" s="7">
        <v>35</v>
      </c>
      <c r="E115" s="5">
        <v>2.4375</v>
      </c>
      <c r="F115" s="6" t="s">
        <v>2001</v>
      </c>
      <c r="G115">
        <v>64.89</v>
      </c>
      <c r="H115">
        <v>64.89</v>
      </c>
      <c r="I115">
        <v>40.200000000000003</v>
      </c>
      <c r="J115">
        <v>37.799999999999997</v>
      </c>
      <c r="K115">
        <v>0</v>
      </c>
      <c r="L115">
        <v>0.86080000000000001</v>
      </c>
      <c r="M115">
        <v>50.538239999999995</v>
      </c>
      <c r="N115">
        <v>0</v>
      </c>
      <c r="O115">
        <v>2245.09</v>
      </c>
      <c r="P115">
        <v>-2140.857</v>
      </c>
      <c r="Q115">
        <v>2244.09</v>
      </c>
      <c r="R115">
        <v>-2140.857</v>
      </c>
      <c r="S115">
        <v>-8.8000000000000007</v>
      </c>
      <c r="T115">
        <v>13.247</v>
      </c>
      <c r="U115">
        <v>-8.8000000000000007</v>
      </c>
      <c r="V115">
        <v>13.247</v>
      </c>
      <c r="W115" t="s">
        <v>1467</v>
      </c>
      <c r="X115"/>
      <c r="Y115"/>
      <c r="Z115" s="2">
        <v>7.25</v>
      </c>
      <c r="AA115" s="2" t="s">
        <v>1468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133</v>
      </c>
    </row>
    <row r="116" spans="1:38" s="2" customFormat="1" x14ac:dyDescent="0.35">
      <c r="A116" s="7" t="s">
        <v>0</v>
      </c>
      <c r="B116" s="13"/>
      <c r="C116" s="3">
        <v>44250.750000002648</v>
      </c>
      <c r="D116" s="7">
        <v>37</v>
      </c>
      <c r="E116" s="5">
        <v>2.5208333333333299</v>
      </c>
      <c r="F116" s="6" t="s">
        <v>2002</v>
      </c>
      <c r="G116">
        <v>67.400000000000006</v>
      </c>
      <c r="H116">
        <v>67.400000000000006</v>
      </c>
      <c r="I116">
        <v>40.200000000000003</v>
      </c>
      <c r="J116">
        <v>37.799999999999997</v>
      </c>
      <c r="K116">
        <v>0</v>
      </c>
      <c r="L116">
        <v>0.86080000000000001</v>
      </c>
      <c r="M116">
        <v>50.538239999999995</v>
      </c>
      <c r="N116">
        <v>0</v>
      </c>
      <c r="O116">
        <v>2619.0990000000002</v>
      </c>
      <c r="P116">
        <v>-1982.41</v>
      </c>
      <c r="Q116">
        <v>2618.0990000000002</v>
      </c>
      <c r="R116">
        <v>-1982.41</v>
      </c>
      <c r="S116">
        <v>-8.8000000000000007</v>
      </c>
      <c r="T116">
        <v>0</v>
      </c>
      <c r="U116">
        <v>-8.8000000000000007</v>
      </c>
      <c r="V116">
        <v>0</v>
      </c>
      <c r="W116" t="s">
        <v>1467</v>
      </c>
      <c r="X116"/>
      <c r="Y116"/>
      <c r="Z116" s="2" t="s">
        <v>1468</v>
      </c>
      <c r="AA116" s="2">
        <v>42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139</v>
      </c>
    </row>
    <row r="117" spans="1:38" s="2" customFormat="1" x14ac:dyDescent="0.35">
      <c r="A117" s="7" t="s">
        <v>0</v>
      </c>
      <c r="B117" s="13"/>
      <c r="C117" s="3">
        <v>44250.79166666932</v>
      </c>
      <c r="D117" s="7">
        <v>39</v>
      </c>
      <c r="E117" s="5">
        <v>2.6041666666666701</v>
      </c>
      <c r="F117" s="6" t="s">
        <v>2003</v>
      </c>
      <c r="G117">
        <v>30</v>
      </c>
      <c r="H117">
        <v>30</v>
      </c>
      <c r="I117">
        <v>40.200000000000003</v>
      </c>
      <c r="J117">
        <v>37.799999999999997</v>
      </c>
      <c r="K117">
        <v>0</v>
      </c>
      <c r="L117">
        <v>0.86080000000000001</v>
      </c>
      <c r="M117">
        <v>50.538239999999995</v>
      </c>
      <c r="N117">
        <v>0</v>
      </c>
      <c r="O117">
        <v>1933.0719999999999</v>
      </c>
      <c r="P117">
        <v>-1931.3910000000001</v>
      </c>
      <c r="Q117">
        <v>1933.0719999999999</v>
      </c>
      <c r="R117">
        <v>-1930.3910000000001</v>
      </c>
      <c r="S117">
        <v>-8.8000000000000007</v>
      </c>
      <c r="T117">
        <v>0</v>
      </c>
      <c r="U117">
        <v>-8.8000000000000007</v>
      </c>
      <c r="V117">
        <v>0</v>
      </c>
      <c r="W117" t="s">
        <v>1467</v>
      </c>
      <c r="X117"/>
      <c r="Y117"/>
      <c r="Z117" s="2" t="s">
        <v>1468</v>
      </c>
      <c r="AA117" s="2">
        <v>71.5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136</v>
      </c>
    </row>
    <row r="118" spans="1:38" s="2" customFormat="1" x14ac:dyDescent="0.35">
      <c r="A118" s="7" t="s">
        <v>0</v>
      </c>
      <c r="B118" s="13"/>
      <c r="C118" s="3">
        <v>44250.833333335991</v>
      </c>
      <c r="D118" s="7">
        <v>41</v>
      </c>
      <c r="E118" s="5">
        <v>2.6875</v>
      </c>
      <c r="F118" s="6" t="s">
        <v>2004</v>
      </c>
      <c r="G118">
        <v>65</v>
      </c>
      <c r="H118">
        <v>65</v>
      </c>
      <c r="I118">
        <v>40.200000000000003</v>
      </c>
      <c r="J118">
        <v>37.799999999999997</v>
      </c>
      <c r="K118">
        <v>0</v>
      </c>
      <c r="L118">
        <v>0.86080000000000001</v>
      </c>
      <c r="M118">
        <v>50.538239999999995</v>
      </c>
      <c r="N118">
        <v>0</v>
      </c>
      <c r="O118">
        <v>2343.598</v>
      </c>
      <c r="P118">
        <v>-2014.7850000000001</v>
      </c>
      <c r="Q118">
        <v>2342.598</v>
      </c>
      <c r="R118">
        <v>-2014.7850000000001</v>
      </c>
      <c r="S118">
        <v>-302.3</v>
      </c>
      <c r="T118">
        <v>0</v>
      </c>
      <c r="U118">
        <v>-302.3</v>
      </c>
      <c r="V118">
        <v>0</v>
      </c>
      <c r="W118" t="s">
        <v>1467</v>
      </c>
      <c r="X118"/>
      <c r="Y118"/>
      <c r="Z118" s="2" t="s">
        <v>1468</v>
      </c>
      <c r="AA118" s="2">
        <v>69.5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122</v>
      </c>
    </row>
    <row r="119" spans="1:38" s="2" customFormat="1" x14ac:dyDescent="0.35">
      <c r="A119" s="7" t="s">
        <v>0</v>
      </c>
      <c r="B119" s="13"/>
      <c r="C119" s="3">
        <v>44250.875000002663</v>
      </c>
      <c r="D119" s="7">
        <v>43</v>
      </c>
      <c r="E119" s="5">
        <v>2.7708333333333299</v>
      </c>
      <c r="F119" s="6" t="s">
        <v>2005</v>
      </c>
      <c r="G119">
        <v>65.5</v>
      </c>
      <c r="H119">
        <v>65.5</v>
      </c>
      <c r="I119">
        <v>40.200000000000003</v>
      </c>
      <c r="J119">
        <v>37.799999999999997</v>
      </c>
      <c r="K119">
        <v>0</v>
      </c>
      <c r="L119">
        <v>0.86080000000000001</v>
      </c>
      <c r="M119">
        <v>50.538239999999995</v>
      </c>
      <c r="N119">
        <v>0</v>
      </c>
      <c r="O119">
        <v>2669.1849999999999</v>
      </c>
      <c r="P119">
        <v>-1927.568</v>
      </c>
      <c r="Q119">
        <v>2668.1849999999999</v>
      </c>
      <c r="R119">
        <v>-1927.568</v>
      </c>
      <c r="S119">
        <v>-374.8</v>
      </c>
      <c r="T119">
        <v>0</v>
      </c>
      <c r="U119">
        <v>-374.8</v>
      </c>
      <c r="V119">
        <v>0</v>
      </c>
      <c r="W119" t="s">
        <v>1467</v>
      </c>
      <c r="X119"/>
      <c r="Y119"/>
      <c r="Z119" s="2" t="s">
        <v>1468</v>
      </c>
      <c r="AA119" s="2">
        <v>42.69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104</v>
      </c>
    </row>
    <row r="120" spans="1:38" s="2" customFormat="1" x14ac:dyDescent="0.35">
      <c r="A120" s="7" t="s">
        <v>0</v>
      </c>
      <c r="B120" s="13"/>
      <c r="C120" s="3">
        <v>44250.916666669335</v>
      </c>
      <c r="D120" s="7">
        <v>45</v>
      </c>
      <c r="E120" s="5">
        <v>2.8541666666666701</v>
      </c>
      <c r="F120" s="6" t="s">
        <v>2006</v>
      </c>
      <c r="G120">
        <v>33.61</v>
      </c>
      <c r="H120">
        <v>33.61</v>
      </c>
      <c r="I120">
        <v>40.200000000000003</v>
      </c>
      <c r="J120">
        <v>37.799999999999997</v>
      </c>
      <c r="K120">
        <v>0</v>
      </c>
      <c r="L120">
        <v>0.86080000000000001</v>
      </c>
      <c r="M120">
        <v>50.538239999999995</v>
      </c>
      <c r="N120">
        <v>0</v>
      </c>
      <c r="O120">
        <v>2157.7249999999999</v>
      </c>
      <c r="P120">
        <v>-1814.36</v>
      </c>
      <c r="Q120">
        <v>2157.7249999999999</v>
      </c>
      <c r="R120">
        <v>-1814.36</v>
      </c>
      <c r="S120">
        <v>-537.29999999999995</v>
      </c>
      <c r="T120">
        <v>511.5</v>
      </c>
      <c r="U120">
        <v>-537.29999999999995</v>
      </c>
      <c r="V120">
        <v>510.5</v>
      </c>
      <c r="W120" t="s">
        <v>1467</v>
      </c>
      <c r="X120"/>
      <c r="Y120"/>
      <c r="Z120" s="2">
        <v>8</v>
      </c>
      <c r="AA120" s="2" t="s">
        <v>1468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90</v>
      </c>
    </row>
    <row r="121" spans="1:38" s="2" customFormat="1" x14ac:dyDescent="0.35">
      <c r="A121" s="7" t="s">
        <v>0</v>
      </c>
      <c r="B121" s="13"/>
      <c r="C121" s="3">
        <v>44250.958333336006</v>
      </c>
      <c r="D121" s="7">
        <v>47</v>
      </c>
      <c r="E121" s="5">
        <v>2.9375</v>
      </c>
      <c r="F121" s="6" t="s">
        <v>2007</v>
      </c>
      <c r="G121">
        <v>8</v>
      </c>
      <c r="H121">
        <v>8</v>
      </c>
      <c r="I121">
        <v>40.200000000000003</v>
      </c>
      <c r="J121">
        <v>37.799999999999997</v>
      </c>
      <c r="K121">
        <v>0</v>
      </c>
      <c r="L121">
        <v>0.86080000000000001</v>
      </c>
      <c r="M121">
        <v>50.538239999999995</v>
      </c>
      <c r="N121">
        <v>0</v>
      </c>
      <c r="O121">
        <v>1863.2860000000001</v>
      </c>
      <c r="P121">
        <v>-2113.212</v>
      </c>
      <c r="Q121">
        <v>1863.2860000000001</v>
      </c>
      <c r="R121">
        <v>-2113.212</v>
      </c>
      <c r="S121">
        <v>-408.8</v>
      </c>
      <c r="T121">
        <v>292.18900000000002</v>
      </c>
      <c r="U121">
        <v>-407.8</v>
      </c>
      <c r="V121">
        <v>292.18900000000002</v>
      </c>
      <c r="W121" t="s">
        <v>1467</v>
      </c>
      <c r="X121"/>
      <c r="Y121"/>
      <c r="Z121" s="2" t="s">
        <v>1468</v>
      </c>
      <c r="AA121" s="2" t="s">
        <v>1468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83</v>
      </c>
    </row>
    <row r="122" spans="1:38" s="2" customFormat="1" x14ac:dyDescent="0.35">
      <c r="A122" s="7" t="s">
        <v>0</v>
      </c>
      <c r="B122" s="13">
        <v>44251</v>
      </c>
      <c r="C122" s="3">
        <v>44251.000000002678</v>
      </c>
      <c r="D122" s="7">
        <v>1</v>
      </c>
      <c r="E122" s="5">
        <v>5.0208333333333304</v>
      </c>
      <c r="F122" s="6" t="s">
        <v>2008</v>
      </c>
      <c r="G122">
        <v>0.05</v>
      </c>
      <c r="H122">
        <v>0.05</v>
      </c>
      <c r="I122">
        <v>41.35</v>
      </c>
      <c r="J122">
        <v>37.799999999999997</v>
      </c>
      <c r="K122">
        <v>0</v>
      </c>
      <c r="L122">
        <v>0.8599</v>
      </c>
      <c r="M122">
        <v>50.504219999999997</v>
      </c>
      <c r="N122">
        <v>0</v>
      </c>
      <c r="O122">
        <v>1861.8009999999999</v>
      </c>
      <c r="P122">
        <v>-1946.826</v>
      </c>
      <c r="Q122">
        <v>1861.8009999999999</v>
      </c>
      <c r="R122">
        <v>-1946</v>
      </c>
      <c r="S122">
        <v>-408.8</v>
      </c>
      <c r="T122">
        <v>306.5</v>
      </c>
      <c r="U122">
        <v>-408.62599999999998</v>
      </c>
      <c r="V122">
        <v>306.5</v>
      </c>
      <c r="W122" t="s">
        <v>1467</v>
      </c>
      <c r="X122"/>
      <c r="Y122"/>
      <c r="Z122" s="2" t="s">
        <v>1468</v>
      </c>
      <c r="AA122" s="2" t="s">
        <v>1468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84</v>
      </c>
    </row>
    <row r="123" spans="1:38" s="2" customFormat="1" x14ac:dyDescent="0.35">
      <c r="A123" s="7" t="s">
        <v>0</v>
      </c>
      <c r="B123" s="13"/>
      <c r="C123" s="3">
        <v>44251.041666669349</v>
      </c>
      <c r="D123" s="7">
        <v>3</v>
      </c>
      <c r="E123" s="5">
        <v>5.1041666666666696</v>
      </c>
      <c r="F123" s="6" t="s">
        <v>2009</v>
      </c>
      <c r="G123">
        <v>7.81</v>
      </c>
      <c r="H123">
        <v>7.81</v>
      </c>
      <c r="I123">
        <v>41.35</v>
      </c>
      <c r="J123">
        <v>37.799999999999997</v>
      </c>
      <c r="K123">
        <v>0</v>
      </c>
      <c r="L123">
        <v>0.8599</v>
      </c>
      <c r="M123">
        <v>50.504219999999997</v>
      </c>
      <c r="N123">
        <v>0</v>
      </c>
      <c r="O123">
        <v>1918.9190000000001</v>
      </c>
      <c r="P123">
        <v>-1968.462</v>
      </c>
      <c r="Q123">
        <v>1918.9190000000001</v>
      </c>
      <c r="R123">
        <v>-1967.634</v>
      </c>
      <c r="S123">
        <v>-408.8</v>
      </c>
      <c r="T123">
        <v>237.5</v>
      </c>
      <c r="U123">
        <v>-408.62799999999999</v>
      </c>
      <c r="V123">
        <v>237.5</v>
      </c>
      <c r="W123" t="s">
        <v>1467</v>
      </c>
      <c r="X123"/>
      <c r="Y123"/>
      <c r="Z123" s="2" t="s">
        <v>1468</v>
      </c>
      <c r="AA123" s="2">
        <v>70.5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87</v>
      </c>
    </row>
    <row r="124" spans="1:38" s="2" customFormat="1" x14ac:dyDescent="0.35">
      <c r="A124" s="7" t="s">
        <v>0</v>
      </c>
      <c r="B124" s="13"/>
      <c r="C124" s="3">
        <v>44251.083333336021</v>
      </c>
      <c r="D124" s="7">
        <v>5</v>
      </c>
      <c r="E124" s="5">
        <v>5.1875</v>
      </c>
      <c r="F124" s="6" t="s">
        <v>2010</v>
      </c>
      <c r="G124">
        <v>1.1000000000000001</v>
      </c>
      <c r="H124">
        <v>1.1000000000000001</v>
      </c>
      <c r="I124">
        <v>41.35</v>
      </c>
      <c r="J124">
        <v>37.799999999999997</v>
      </c>
      <c r="K124">
        <v>0</v>
      </c>
      <c r="L124">
        <v>0.8599</v>
      </c>
      <c r="M124">
        <v>50.504219999999997</v>
      </c>
      <c r="N124">
        <v>0</v>
      </c>
      <c r="O124">
        <v>1862.5509999999999</v>
      </c>
      <c r="P124">
        <v>-1871.066</v>
      </c>
      <c r="Q124">
        <v>1862.5509999999999</v>
      </c>
      <c r="R124">
        <v>-1870.2449999999999</v>
      </c>
      <c r="S124">
        <v>-408.8</v>
      </c>
      <c r="T124">
        <v>167.5</v>
      </c>
      <c r="U124">
        <v>-408.62099999999998</v>
      </c>
      <c r="V124">
        <v>167.5</v>
      </c>
      <c r="W124" t="s">
        <v>1467</v>
      </c>
      <c r="X124"/>
      <c r="Y124"/>
      <c r="Z124" s="2" t="s">
        <v>1468</v>
      </c>
      <c r="AA124" s="2">
        <v>70.5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86</v>
      </c>
    </row>
    <row r="125" spans="1:38" s="2" customFormat="1" x14ac:dyDescent="0.35">
      <c r="A125" s="7" t="s">
        <v>0</v>
      </c>
      <c r="B125" s="13"/>
      <c r="C125" s="3">
        <v>44251.125000002692</v>
      </c>
      <c r="D125" s="7">
        <v>7</v>
      </c>
      <c r="E125" s="5">
        <v>5.2708333333333304</v>
      </c>
      <c r="F125" s="6" t="s">
        <v>2011</v>
      </c>
      <c r="G125">
        <v>-0.76</v>
      </c>
      <c r="H125">
        <v>-0.76</v>
      </c>
      <c r="I125">
        <v>41.35</v>
      </c>
      <c r="J125">
        <v>37.799999999999997</v>
      </c>
      <c r="K125">
        <v>0</v>
      </c>
      <c r="L125">
        <v>0.8599</v>
      </c>
      <c r="M125">
        <v>50.504219999999997</v>
      </c>
      <c r="N125">
        <v>0</v>
      </c>
      <c r="O125">
        <v>1881.7950000000001</v>
      </c>
      <c r="P125">
        <v>-1869.8779999999999</v>
      </c>
      <c r="Q125">
        <v>1881.7950000000001</v>
      </c>
      <c r="R125">
        <v>-1869.058</v>
      </c>
      <c r="S125">
        <v>-408.8</v>
      </c>
      <c r="T125">
        <v>237.5</v>
      </c>
      <c r="U125">
        <v>-408.62099999999998</v>
      </c>
      <c r="V125">
        <v>237.5</v>
      </c>
      <c r="W125" t="s">
        <v>1467</v>
      </c>
      <c r="X125"/>
      <c r="Y125"/>
      <c r="Z125" s="2" t="s">
        <v>1468</v>
      </c>
      <c r="AA125" s="2">
        <v>82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86</v>
      </c>
    </row>
    <row r="126" spans="1:38" s="2" customFormat="1" x14ac:dyDescent="0.35">
      <c r="A126" s="7" t="s">
        <v>0</v>
      </c>
      <c r="B126" s="13"/>
      <c r="C126" s="3">
        <v>44251.166666669364</v>
      </c>
      <c r="D126" s="7">
        <v>9</v>
      </c>
      <c r="E126" s="5">
        <v>5.3541666666666696</v>
      </c>
      <c r="F126" s="6" t="s">
        <v>2012</v>
      </c>
      <c r="G126">
        <v>38</v>
      </c>
      <c r="H126">
        <v>38</v>
      </c>
      <c r="I126">
        <v>41.35</v>
      </c>
      <c r="J126">
        <v>37.799999999999997</v>
      </c>
      <c r="K126">
        <v>0</v>
      </c>
      <c r="L126">
        <v>0.8599</v>
      </c>
      <c r="M126">
        <v>50.504219999999997</v>
      </c>
      <c r="N126">
        <v>0</v>
      </c>
      <c r="O126">
        <v>1846.9359999999999</v>
      </c>
      <c r="P126">
        <v>-1929.7819999999999</v>
      </c>
      <c r="Q126">
        <v>1846.9359999999999</v>
      </c>
      <c r="R126">
        <v>-1928.9570000000001</v>
      </c>
      <c r="S126">
        <v>-408.8</v>
      </c>
      <c r="T126">
        <v>167.5</v>
      </c>
      <c r="U126">
        <v>-408.625</v>
      </c>
      <c r="V126">
        <v>167.5</v>
      </c>
      <c r="W126" t="s">
        <v>1467</v>
      </c>
      <c r="X126"/>
      <c r="Y126"/>
      <c r="Z126" s="2" t="s">
        <v>1468</v>
      </c>
      <c r="AA126" s="2">
        <v>80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85</v>
      </c>
    </row>
    <row r="127" spans="1:38" s="2" customFormat="1" x14ac:dyDescent="0.35">
      <c r="A127" s="7" t="s">
        <v>0</v>
      </c>
      <c r="B127" s="13"/>
      <c r="C127" s="3">
        <v>44251.208333336035</v>
      </c>
      <c r="D127" s="7">
        <v>11</v>
      </c>
      <c r="E127" s="5">
        <v>5.4375</v>
      </c>
      <c r="F127" s="6" t="s">
        <v>2013</v>
      </c>
      <c r="G127">
        <v>15.85</v>
      </c>
      <c r="H127">
        <v>15.85</v>
      </c>
      <c r="I127">
        <v>41.35</v>
      </c>
      <c r="J127">
        <v>37.799999999999997</v>
      </c>
      <c r="K127">
        <v>0</v>
      </c>
      <c r="L127">
        <v>0.8599</v>
      </c>
      <c r="M127">
        <v>50.504219999999997</v>
      </c>
      <c r="N127">
        <v>0</v>
      </c>
      <c r="O127">
        <v>1851.8969999999999</v>
      </c>
      <c r="P127">
        <v>-1991.5419999999999</v>
      </c>
      <c r="Q127">
        <v>1851.8969999999999</v>
      </c>
      <c r="R127">
        <v>-1990.713</v>
      </c>
      <c r="S127">
        <v>-408.8</v>
      </c>
      <c r="T127">
        <v>167.5</v>
      </c>
      <c r="U127">
        <v>-408.63</v>
      </c>
      <c r="V127">
        <v>167.5</v>
      </c>
      <c r="W127" t="s">
        <v>1467</v>
      </c>
      <c r="X127"/>
      <c r="Y127"/>
      <c r="Z127" s="2" t="s">
        <v>1468</v>
      </c>
      <c r="AA127" s="2">
        <v>70.900000000000006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87</v>
      </c>
    </row>
    <row r="128" spans="1:38" s="2" customFormat="1" x14ac:dyDescent="0.35">
      <c r="A128" s="7" t="s">
        <v>0</v>
      </c>
      <c r="B128" s="13"/>
      <c r="C128" s="3">
        <v>44251.250000002707</v>
      </c>
      <c r="D128" s="7">
        <v>13</v>
      </c>
      <c r="E128" s="5">
        <v>5.5208333333333304</v>
      </c>
      <c r="F128" s="6" t="s">
        <v>2014</v>
      </c>
      <c r="G128">
        <v>8.5</v>
      </c>
      <c r="H128">
        <v>8.5</v>
      </c>
      <c r="I128">
        <v>41.35</v>
      </c>
      <c r="J128">
        <v>37.799999999999997</v>
      </c>
      <c r="K128">
        <v>0</v>
      </c>
      <c r="L128">
        <v>0.8599</v>
      </c>
      <c r="M128">
        <v>50.504219999999997</v>
      </c>
      <c r="N128">
        <v>0</v>
      </c>
      <c r="O128">
        <v>1648.829</v>
      </c>
      <c r="P128">
        <v>-1839.8230000000001</v>
      </c>
      <c r="Q128">
        <v>-509.3</v>
      </c>
      <c r="R128">
        <v>620.625</v>
      </c>
      <c r="S128">
        <v>-508.3</v>
      </c>
      <c r="T128">
        <v>620.625</v>
      </c>
      <c r="U128" t="s">
        <v>1467</v>
      </c>
      <c r="V128"/>
      <c r="W128"/>
      <c r="X128"/>
      <c r="Y128"/>
      <c r="Z128" s="2" t="s">
        <v>1468</v>
      </c>
      <c r="AA128" s="2">
        <v>70.900000000000006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85</v>
      </c>
    </row>
    <row r="129" spans="1:38" s="2" customFormat="1" x14ac:dyDescent="0.35">
      <c r="A129" s="7" t="s">
        <v>0</v>
      </c>
      <c r="B129" s="13"/>
      <c r="C129" s="3">
        <v>44251.291666669378</v>
      </c>
      <c r="D129" s="7">
        <v>15</v>
      </c>
      <c r="E129" s="5">
        <v>5.6041666666666696</v>
      </c>
      <c r="F129" s="6" t="s">
        <v>2015</v>
      </c>
      <c r="G129">
        <v>32.409999999999997</v>
      </c>
      <c r="H129">
        <v>32.409999999999997</v>
      </c>
      <c r="I129">
        <v>41.35</v>
      </c>
      <c r="J129">
        <v>37.799999999999997</v>
      </c>
      <c r="K129">
        <v>0</v>
      </c>
      <c r="L129">
        <v>0.8599</v>
      </c>
      <c r="M129">
        <v>50.504219999999997</v>
      </c>
      <c r="N129">
        <v>0</v>
      </c>
      <c r="O129">
        <v>1674.9739999999999</v>
      </c>
      <c r="P129">
        <v>-1784.538</v>
      </c>
      <c r="Q129">
        <v>1674.9739999999999</v>
      </c>
      <c r="R129">
        <v>-1783.7539999999999</v>
      </c>
      <c r="S129">
        <v>-509.3</v>
      </c>
      <c r="T129">
        <v>450</v>
      </c>
      <c r="U129">
        <v>-509.08300000000003</v>
      </c>
      <c r="V129">
        <v>450</v>
      </c>
      <c r="W129" t="s">
        <v>1467</v>
      </c>
      <c r="X129"/>
      <c r="Y129"/>
      <c r="Z129" s="2" t="s">
        <v>1468</v>
      </c>
      <c r="AA129" s="2">
        <v>73.37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101</v>
      </c>
    </row>
    <row r="130" spans="1:38" s="2" customFormat="1" x14ac:dyDescent="0.35">
      <c r="A130" s="7" t="s">
        <v>0</v>
      </c>
      <c r="B130" s="13"/>
      <c r="C130" s="3">
        <v>44251.33333333605</v>
      </c>
      <c r="D130" s="7">
        <v>17</v>
      </c>
      <c r="E130" s="5">
        <v>5.6875</v>
      </c>
      <c r="F130" s="6" t="s">
        <v>2016</v>
      </c>
      <c r="G130">
        <v>47</v>
      </c>
      <c r="H130">
        <v>47</v>
      </c>
      <c r="I130">
        <v>41.35</v>
      </c>
      <c r="J130">
        <v>38.549999999999997</v>
      </c>
      <c r="K130">
        <v>0</v>
      </c>
      <c r="L130">
        <v>0.8599</v>
      </c>
      <c r="M130">
        <v>51.149144999999997</v>
      </c>
      <c r="N130">
        <v>0</v>
      </c>
      <c r="O130">
        <v>2347.73</v>
      </c>
      <c r="P130">
        <v>-1562.9839999999999</v>
      </c>
      <c r="Q130">
        <v>2347.73</v>
      </c>
      <c r="R130">
        <v>-1562.3309999999999</v>
      </c>
      <c r="S130">
        <v>-842</v>
      </c>
      <c r="T130">
        <v>0</v>
      </c>
      <c r="U130">
        <v>-841.65200000000004</v>
      </c>
      <c r="V130">
        <v>0</v>
      </c>
      <c r="W130" t="s">
        <v>1467</v>
      </c>
      <c r="X130"/>
      <c r="Y130"/>
      <c r="Z130" s="2" t="s">
        <v>1468</v>
      </c>
      <c r="AA130" s="2">
        <v>73.37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118</v>
      </c>
    </row>
    <row r="131" spans="1:38" s="2" customFormat="1" x14ac:dyDescent="0.35">
      <c r="A131" s="7" t="s">
        <v>0</v>
      </c>
      <c r="B131" s="13"/>
      <c r="C131" s="3">
        <v>44251.375000002721</v>
      </c>
      <c r="D131" s="7">
        <v>19</v>
      </c>
      <c r="E131" s="5">
        <v>5.7708333333333304</v>
      </c>
      <c r="F131" s="6" t="s">
        <v>2017</v>
      </c>
      <c r="G131">
        <v>0</v>
      </c>
      <c r="H131">
        <v>0</v>
      </c>
      <c r="I131">
        <v>41.35</v>
      </c>
      <c r="J131">
        <v>38.28</v>
      </c>
      <c r="K131">
        <v>0</v>
      </c>
      <c r="L131">
        <v>0.8599</v>
      </c>
      <c r="M131">
        <v>50.916972000000001</v>
      </c>
      <c r="N131">
        <v>0</v>
      </c>
      <c r="O131">
        <v>1437.0609999999999</v>
      </c>
      <c r="P131">
        <v>-1648.741</v>
      </c>
      <c r="Q131">
        <v>-592</v>
      </c>
      <c r="R131">
        <v>0</v>
      </c>
      <c r="S131">
        <v>-592</v>
      </c>
      <c r="T131">
        <v>0</v>
      </c>
      <c r="U131" t="s">
        <v>1467</v>
      </c>
      <c r="V131"/>
      <c r="W131"/>
      <c r="X131"/>
      <c r="Y131"/>
      <c r="Z131" s="2" t="s">
        <v>1468</v>
      </c>
      <c r="AA131" s="2">
        <v>74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110</v>
      </c>
    </row>
    <row r="132" spans="1:38" s="2" customFormat="1" x14ac:dyDescent="0.35">
      <c r="A132" s="7" t="s">
        <v>0</v>
      </c>
      <c r="B132" s="13"/>
      <c r="C132" s="3">
        <v>44251.416666669393</v>
      </c>
      <c r="D132" s="7">
        <v>21</v>
      </c>
      <c r="E132" s="5">
        <v>5.8541666666666696</v>
      </c>
      <c r="F132" s="6" t="s">
        <v>2018</v>
      </c>
      <c r="G132">
        <v>9</v>
      </c>
      <c r="H132">
        <v>9</v>
      </c>
      <c r="I132">
        <v>41.35</v>
      </c>
      <c r="J132">
        <v>38.76</v>
      </c>
      <c r="K132">
        <v>0</v>
      </c>
      <c r="L132">
        <v>0.8599</v>
      </c>
      <c r="M132">
        <v>51.329723999999999</v>
      </c>
      <c r="N132">
        <v>0</v>
      </c>
      <c r="O132">
        <v>1686.6079999999999</v>
      </c>
      <c r="P132">
        <v>-1653.059</v>
      </c>
      <c r="Q132">
        <v>1686.6079999999999</v>
      </c>
      <c r="R132">
        <v>-1652.2339999999999</v>
      </c>
      <c r="S132">
        <v>-592</v>
      </c>
      <c r="T132">
        <v>0</v>
      </c>
      <c r="U132">
        <v>-591.82500000000005</v>
      </c>
      <c r="V132">
        <v>0</v>
      </c>
      <c r="W132" t="s">
        <v>1467</v>
      </c>
      <c r="X132"/>
      <c r="Y132"/>
      <c r="Z132" s="2" t="s">
        <v>1468</v>
      </c>
      <c r="AA132" s="2">
        <v>74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109</v>
      </c>
    </row>
    <row r="133" spans="1:38" s="2" customFormat="1" x14ac:dyDescent="0.35">
      <c r="A133" s="7" t="s">
        <v>0</v>
      </c>
      <c r="B133" s="13"/>
      <c r="C133" s="3">
        <v>44251.458333336064</v>
      </c>
      <c r="D133" s="7">
        <v>23</v>
      </c>
      <c r="E133" s="5">
        <v>5.9375</v>
      </c>
      <c r="F133" s="6" t="s">
        <v>2019</v>
      </c>
      <c r="G133">
        <v>25.46</v>
      </c>
      <c r="H133">
        <v>25.46</v>
      </c>
      <c r="I133">
        <v>41.35</v>
      </c>
      <c r="J133">
        <v>38.520000000000003</v>
      </c>
      <c r="K133">
        <v>0</v>
      </c>
      <c r="L133">
        <v>0.8599</v>
      </c>
      <c r="M133">
        <v>51.123348</v>
      </c>
      <c r="N133">
        <v>0</v>
      </c>
      <c r="O133">
        <v>1715.6959999999999</v>
      </c>
      <c r="P133">
        <v>-1542.441</v>
      </c>
      <c r="Q133">
        <v>-267</v>
      </c>
      <c r="R133">
        <v>0</v>
      </c>
      <c r="S133">
        <v>-266</v>
      </c>
      <c r="T133">
        <v>0</v>
      </c>
      <c r="U133" t="s">
        <v>1467</v>
      </c>
      <c r="V133"/>
      <c r="W133"/>
      <c r="X133"/>
      <c r="Y133"/>
      <c r="Z133" s="2" t="s">
        <v>1468</v>
      </c>
      <c r="AA133" s="2">
        <v>73.37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109</v>
      </c>
    </row>
    <row r="134" spans="1:38" s="2" customFormat="1" x14ac:dyDescent="0.35">
      <c r="A134" s="7" t="s">
        <v>0</v>
      </c>
      <c r="B134" s="13"/>
      <c r="C134" s="3">
        <v>44251.500000002736</v>
      </c>
      <c r="D134" s="7">
        <v>25</v>
      </c>
      <c r="E134" s="5">
        <v>6.0208333333333304</v>
      </c>
      <c r="F134" s="6" t="s">
        <v>2008</v>
      </c>
      <c r="G134">
        <v>64.5</v>
      </c>
      <c r="H134">
        <v>64.5</v>
      </c>
      <c r="I134">
        <v>41.35</v>
      </c>
      <c r="J134">
        <v>38.520000000000003</v>
      </c>
      <c r="K134">
        <v>0</v>
      </c>
      <c r="L134">
        <v>0.8599</v>
      </c>
      <c r="M134">
        <v>51.123348</v>
      </c>
      <c r="N134">
        <v>0</v>
      </c>
      <c r="O134">
        <v>2100.3870000000002</v>
      </c>
      <c r="P134">
        <v>-1732.77</v>
      </c>
      <c r="Q134">
        <v>-255.5</v>
      </c>
      <c r="R134">
        <v>17.940999999999999</v>
      </c>
      <c r="S134">
        <v>-255.5</v>
      </c>
      <c r="T134">
        <v>17.940999999999999</v>
      </c>
      <c r="U134" t="s">
        <v>1467</v>
      </c>
      <c r="V134"/>
      <c r="W134"/>
      <c r="X134"/>
      <c r="Y134"/>
      <c r="Z134" s="2" t="s">
        <v>1468</v>
      </c>
      <c r="AA134" s="2">
        <v>70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115</v>
      </c>
    </row>
    <row r="135" spans="1:38" s="2" customFormat="1" x14ac:dyDescent="0.35">
      <c r="A135" s="7" t="s">
        <v>0</v>
      </c>
      <c r="B135" s="13"/>
      <c r="C135" s="3">
        <v>44251.541666669407</v>
      </c>
      <c r="D135" s="7">
        <v>27</v>
      </c>
      <c r="E135" s="5">
        <v>6.1041666666666696</v>
      </c>
      <c r="F135" s="6" t="s">
        <v>2009</v>
      </c>
      <c r="G135">
        <v>64.5</v>
      </c>
      <c r="H135">
        <v>64.5</v>
      </c>
      <c r="I135">
        <v>41.35</v>
      </c>
      <c r="J135">
        <v>38.409999999999997</v>
      </c>
      <c r="K135">
        <v>0</v>
      </c>
      <c r="L135">
        <v>0.8599</v>
      </c>
      <c r="M135">
        <v>51.028758999999994</v>
      </c>
      <c r="N135">
        <v>0</v>
      </c>
      <c r="O135">
        <v>2000.7070000000001</v>
      </c>
      <c r="P135">
        <v>-1621.8579999999999</v>
      </c>
      <c r="Q135">
        <v>-192.5</v>
      </c>
      <c r="R135">
        <v>20</v>
      </c>
      <c r="S135">
        <v>-192.5</v>
      </c>
      <c r="T135">
        <v>20</v>
      </c>
      <c r="U135" t="s">
        <v>1467</v>
      </c>
      <c r="V135"/>
      <c r="W135"/>
      <c r="X135"/>
      <c r="Y135"/>
      <c r="Z135" s="2" t="s">
        <v>1468</v>
      </c>
      <c r="AA135" s="2">
        <v>70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120</v>
      </c>
    </row>
    <row r="136" spans="1:38" s="2" customFormat="1" x14ac:dyDescent="0.35">
      <c r="A136" s="7" t="s">
        <v>0</v>
      </c>
      <c r="B136" s="13"/>
      <c r="C136" s="3">
        <v>44251.583333336079</v>
      </c>
      <c r="D136" s="7">
        <v>29</v>
      </c>
      <c r="E136" s="5">
        <v>6.1875</v>
      </c>
      <c r="F136" s="6" t="s">
        <v>2010</v>
      </c>
      <c r="G136">
        <v>64.5</v>
      </c>
      <c r="H136">
        <v>64.5</v>
      </c>
      <c r="I136">
        <v>41.35</v>
      </c>
      <c r="J136">
        <v>38.380000000000003</v>
      </c>
      <c r="K136">
        <v>0</v>
      </c>
      <c r="L136">
        <v>0.8599</v>
      </c>
      <c r="M136">
        <v>51.002962000000004</v>
      </c>
      <c r="N136">
        <v>0</v>
      </c>
      <c r="O136">
        <v>1708.0060000000001</v>
      </c>
      <c r="P136">
        <v>-1522.5160000000001</v>
      </c>
      <c r="Q136">
        <v>-11.5</v>
      </c>
      <c r="R136">
        <v>0</v>
      </c>
      <c r="S136">
        <v>-11.5</v>
      </c>
      <c r="T136">
        <v>0</v>
      </c>
      <c r="U136" t="s">
        <v>1467</v>
      </c>
      <c r="V136"/>
      <c r="W136"/>
      <c r="X136"/>
      <c r="Y136"/>
      <c r="Z136" s="2">
        <v>0</v>
      </c>
      <c r="AA136" s="2" t="s">
        <v>1468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122</v>
      </c>
    </row>
    <row r="137" spans="1:38" s="2" customFormat="1" x14ac:dyDescent="0.35">
      <c r="A137" s="7" t="s">
        <v>0</v>
      </c>
      <c r="B137" s="13"/>
      <c r="C137" s="3">
        <v>44251.62500000275</v>
      </c>
      <c r="D137" s="7">
        <v>31</v>
      </c>
      <c r="E137" s="5">
        <v>6.2708333333333304</v>
      </c>
      <c r="F137" s="6" t="s">
        <v>2011</v>
      </c>
      <c r="G137">
        <v>64.5</v>
      </c>
      <c r="H137">
        <v>64.5</v>
      </c>
      <c r="I137">
        <v>41.35</v>
      </c>
      <c r="J137">
        <v>38.369999999999997</v>
      </c>
      <c r="K137">
        <v>0</v>
      </c>
      <c r="L137">
        <v>0.8599</v>
      </c>
      <c r="M137">
        <v>50.994363</v>
      </c>
      <c r="N137">
        <v>0</v>
      </c>
      <c r="O137">
        <v>1466.873</v>
      </c>
      <c r="P137">
        <v>-1334.3510000000001</v>
      </c>
      <c r="Q137">
        <v>-11.5</v>
      </c>
      <c r="R137">
        <v>0</v>
      </c>
      <c r="S137">
        <v>-11.5</v>
      </c>
      <c r="T137">
        <v>0</v>
      </c>
      <c r="U137" t="s">
        <v>1467</v>
      </c>
      <c r="V137"/>
      <c r="W137"/>
      <c r="X137"/>
      <c r="Y137"/>
      <c r="Z137" s="2">
        <v>0</v>
      </c>
      <c r="AA137" s="2" t="s">
        <v>1468</v>
      </c>
      <c r="AB137" s="2">
        <v>0</v>
      </c>
      <c r="AC137"/>
      <c r="AD137"/>
      <c r="AE137"/>
      <c r="AF137" s="2" t="s">
        <v>1468</v>
      </c>
      <c r="AG137"/>
      <c r="AH137"/>
      <c r="AI137"/>
      <c r="AJ137"/>
      <c r="AK137"/>
      <c r="AL137">
        <v>134</v>
      </c>
    </row>
    <row r="138" spans="1:38" s="2" customFormat="1" x14ac:dyDescent="0.35">
      <c r="A138" s="7" t="s">
        <v>0</v>
      </c>
      <c r="B138" s="13"/>
      <c r="C138" s="3">
        <v>44251.666666669422</v>
      </c>
      <c r="D138" s="7">
        <v>33</v>
      </c>
      <c r="E138" s="5">
        <v>6.3541666666666696</v>
      </c>
      <c r="F138" s="6" t="s">
        <v>2012</v>
      </c>
      <c r="G138">
        <v>15.1</v>
      </c>
      <c r="H138">
        <v>15.1</v>
      </c>
      <c r="I138">
        <v>41.35</v>
      </c>
      <c r="J138">
        <v>38.369999999999997</v>
      </c>
      <c r="K138">
        <v>0</v>
      </c>
      <c r="L138">
        <v>0.8599</v>
      </c>
      <c r="M138">
        <v>50.994363</v>
      </c>
      <c r="N138">
        <v>0</v>
      </c>
      <c r="O138">
        <v>1038.04</v>
      </c>
      <c r="P138">
        <v>-1094.097</v>
      </c>
      <c r="Q138">
        <v>-11.5</v>
      </c>
      <c r="R138">
        <v>0</v>
      </c>
      <c r="S138">
        <v>-11.5</v>
      </c>
      <c r="T138">
        <v>0</v>
      </c>
      <c r="U138" t="s">
        <v>1467</v>
      </c>
      <c r="V138"/>
      <c r="W138"/>
      <c r="X138"/>
      <c r="Y138"/>
      <c r="Z138" s="2">
        <v>0</v>
      </c>
      <c r="AA138" s="2" t="s">
        <v>1468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141</v>
      </c>
    </row>
    <row r="139" spans="1:38" s="2" customFormat="1" x14ac:dyDescent="0.35">
      <c r="A139" s="7" t="s">
        <v>0</v>
      </c>
      <c r="B139" s="13"/>
      <c r="C139" s="3">
        <v>44251.708333336093</v>
      </c>
      <c r="D139" s="7">
        <v>35</v>
      </c>
      <c r="E139" s="5">
        <v>6.4375</v>
      </c>
      <c r="F139" s="6" t="s">
        <v>2013</v>
      </c>
      <c r="G139">
        <v>32.592770000000002</v>
      </c>
      <c r="H139">
        <v>32.592770000000002</v>
      </c>
      <c r="I139">
        <v>41.35</v>
      </c>
      <c r="J139">
        <v>38.369999999999997</v>
      </c>
      <c r="K139">
        <v>0</v>
      </c>
      <c r="L139">
        <v>0.8599</v>
      </c>
      <c r="M139">
        <v>50.994363</v>
      </c>
      <c r="N139">
        <v>0</v>
      </c>
      <c r="O139">
        <v>1066.451</v>
      </c>
      <c r="P139">
        <v>-1221.2170000000001</v>
      </c>
      <c r="Q139">
        <v>0</v>
      </c>
      <c r="R139">
        <v>46.787999999999997</v>
      </c>
      <c r="S139">
        <v>0</v>
      </c>
      <c r="T139">
        <v>46.787999999999997</v>
      </c>
      <c r="U139" t="s">
        <v>1467</v>
      </c>
      <c r="V139"/>
      <c r="W139"/>
      <c r="X139"/>
      <c r="Y139"/>
      <c r="Z139" s="2" t="s">
        <v>1468</v>
      </c>
      <c r="AA139" s="2">
        <v>70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153</v>
      </c>
    </row>
    <row r="140" spans="1:38" s="2" customFormat="1" x14ac:dyDescent="0.35">
      <c r="A140" s="7" t="s">
        <v>0</v>
      </c>
      <c r="B140" s="13"/>
      <c r="C140" s="3">
        <v>44251.750000002765</v>
      </c>
      <c r="D140" s="7">
        <v>37</v>
      </c>
      <c r="E140" s="5">
        <v>6.5208333333333304</v>
      </c>
      <c r="F140" s="6" t="s">
        <v>2014</v>
      </c>
      <c r="G140">
        <v>68.5</v>
      </c>
      <c r="H140">
        <v>68.5</v>
      </c>
      <c r="I140">
        <v>41.35</v>
      </c>
      <c r="J140">
        <v>38.369999999999997</v>
      </c>
      <c r="K140">
        <v>0</v>
      </c>
      <c r="L140">
        <v>0.8599</v>
      </c>
      <c r="M140">
        <v>50.994363</v>
      </c>
      <c r="N140">
        <v>0</v>
      </c>
      <c r="O140">
        <v>992.83299999999997</v>
      </c>
      <c r="P140">
        <v>-863.98099999999999</v>
      </c>
      <c r="Q140">
        <v>0</v>
      </c>
      <c r="R140">
        <v>0</v>
      </c>
      <c r="S140">
        <v>0</v>
      </c>
      <c r="T140">
        <v>0</v>
      </c>
      <c r="U140" t="s">
        <v>1467</v>
      </c>
      <c r="V140"/>
      <c r="W140"/>
      <c r="X140"/>
      <c r="Y140"/>
      <c r="Z140" s="2" t="s">
        <v>1468</v>
      </c>
      <c r="AA140" s="2">
        <v>73.45</v>
      </c>
      <c r="AB140"/>
      <c r="AC140" s="2">
        <v>2938</v>
      </c>
      <c r="AD140"/>
      <c r="AE140"/>
      <c r="AF140" s="2" t="s">
        <v>1468</v>
      </c>
      <c r="AG140"/>
      <c r="AH140"/>
      <c r="AI140"/>
      <c r="AJ140"/>
      <c r="AK140"/>
      <c r="AL140">
        <v>161</v>
      </c>
    </row>
    <row r="141" spans="1:38" s="2" customFormat="1" x14ac:dyDescent="0.35">
      <c r="A141" s="7" t="s">
        <v>0</v>
      </c>
      <c r="B141" s="13"/>
      <c r="C141" s="3">
        <v>44251.791666669436</v>
      </c>
      <c r="D141" s="7">
        <v>39</v>
      </c>
      <c r="E141" s="5">
        <v>6.6041666666666696</v>
      </c>
      <c r="F141" s="6" t="s">
        <v>2015</v>
      </c>
      <c r="G141">
        <v>26.11</v>
      </c>
      <c r="H141">
        <v>26.11</v>
      </c>
      <c r="I141">
        <v>41.35</v>
      </c>
      <c r="J141">
        <v>38.369999999999997</v>
      </c>
      <c r="K141">
        <v>0</v>
      </c>
      <c r="L141">
        <v>0.8599</v>
      </c>
      <c r="M141">
        <v>50.994363</v>
      </c>
      <c r="N141">
        <v>0</v>
      </c>
      <c r="O141">
        <v>833.85</v>
      </c>
      <c r="P141">
        <v>-908.59400000000005</v>
      </c>
      <c r="Q141">
        <v>0</v>
      </c>
      <c r="R141">
        <v>0</v>
      </c>
      <c r="S141">
        <v>0</v>
      </c>
      <c r="T141">
        <v>0</v>
      </c>
      <c r="U141" t="s">
        <v>1467</v>
      </c>
      <c r="V141"/>
      <c r="W141"/>
      <c r="X141"/>
      <c r="Y141"/>
      <c r="Z141" s="2" t="s">
        <v>1468</v>
      </c>
      <c r="AA141" s="2">
        <v>70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159</v>
      </c>
    </row>
    <row r="142" spans="1:38" s="2" customFormat="1" x14ac:dyDescent="0.35">
      <c r="A142" s="7" t="s">
        <v>0</v>
      </c>
      <c r="B142" s="13"/>
      <c r="C142" s="3">
        <v>44251.833333336108</v>
      </c>
      <c r="D142" s="7">
        <v>41</v>
      </c>
      <c r="E142" s="5">
        <v>6.6875</v>
      </c>
      <c r="F142" s="6" t="s">
        <v>2016</v>
      </c>
      <c r="G142">
        <v>68</v>
      </c>
      <c r="H142">
        <v>68</v>
      </c>
      <c r="I142">
        <v>41.35</v>
      </c>
      <c r="J142">
        <v>38.369999999999997</v>
      </c>
      <c r="K142">
        <v>0</v>
      </c>
      <c r="L142">
        <v>0.8599</v>
      </c>
      <c r="M142">
        <v>50.994363</v>
      </c>
      <c r="N142">
        <v>0</v>
      </c>
      <c r="O142">
        <v>773.548</v>
      </c>
      <c r="P142">
        <v>-457.03699999999998</v>
      </c>
      <c r="Q142">
        <v>0</v>
      </c>
      <c r="R142">
        <v>0</v>
      </c>
      <c r="S142">
        <v>0</v>
      </c>
      <c r="T142">
        <v>0</v>
      </c>
      <c r="U142" t="s">
        <v>1467</v>
      </c>
      <c r="V142"/>
      <c r="W142"/>
      <c r="X142"/>
      <c r="Y142"/>
      <c r="Z142" s="2">
        <v>7.05</v>
      </c>
      <c r="AA142" s="2" t="s">
        <v>1468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146</v>
      </c>
    </row>
    <row r="143" spans="1:38" s="2" customFormat="1" x14ac:dyDescent="0.35">
      <c r="A143" s="7" t="s">
        <v>0</v>
      </c>
      <c r="B143" s="13"/>
      <c r="C143" s="3">
        <v>44251.875000002779</v>
      </c>
      <c r="D143" s="7">
        <v>43</v>
      </c>
      <c r="E143" s="5">
        <v>6.7708333333333304</v>
      </c>
      <c r="F143" s="6" t="s">
        <v>2017</v>
      </c>
      <c r="G143">
        <v>64.3</v>
      </c>
      <c r="H143">
        <v>64.3</v>
      </c>
      <c r="I143">
        <v>41.35</v>
      </c>
      <c r="J143">
        <v>38.369999999999997</v>
      </c>
      <c r="K143">
        <v>0</v>
      </c>
      <c r="L143">
        <v>0.8599</v>
      </c>
      <c r="M143">
        <v>50.994363</v>
      </c>
      <c r="N143">
        <v>0</v>
      </c>
      <c r="O143">
        <v>1167.135</v>
      </c>
      <c r="P143">
        <v>-415.73399999999998</v>
      </c>
      <c r="Q143">
        <v>-657.5</v>
      </c>
      <c r="R143">
        <v>0</v>
      </c>
      <c r="S143">
        <v>-657.5</v>
      </c>
      <c r="T143">
        <v>0</v>
      </c>
      <c r="U143" t="s">
        <v>1467</v>
      </c>
      <c r="V143"/>
      <c r="W143"/>
      <c r="X143"/>
      <c r="Y143"/>
      <c r="Z143" s="2">
        <v>23.71</v>
      </c>
      <c r="AA143" s="2" t="s">
        <v>1468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127</v>
      </c>
    </row>
    <row r="144" spans="1:38" s="2" customFormat="1" x14ac:dyDescent="0.35">
      <c r="A144" s="7" t="s">
        <v>0</v>
      </c>
      <c r="B144" s="13"/>
      <c r="C144" s="3">
        <v>44251.916666669451</v>
      </c>
      <c r="D144" s="7">
        <v>45</v>
      </c>
      <c r="E144" s="5">
        <v>6.8541666666666696</v>
      </c>
      <c r="F144" s="6" t="s">
        <v>2018</v>
      </c>
      <c r="G144">
        <v>27.01004</v>
      </c>
      <c r="H144">
        <v>27.01004</v>
      </c>
      <c r="I144">
        <v>41.35</v>
      </c>
      <c r="J144">
        <v>38.369999999999997</v>
      </c>
      <c r="K144">
        <v>0</v>
      </c>
      <c r="L144">
        <v>0.8599</v>
      </c>
      <c r="M144">
        <v>50.994363</v>
      </c>
      <c r="N144">
        <v>0</v>
      </c>
      <c r="O144">
        <v>1409.674</v>
      </c>
      <c r="P144">
        <v>-437.96100000000001</v>
      </c>
      <c r="Q144">
        <v>-1050</v>
      </c>
      <c r="R144">
        <v>0</v>
      </c>
      <c r="S144">
        <v>-1049</v>
      </c>
      <c r="T144">
        <v>0</v>
      </c>
      <c r="U144" t="s">
        <v>1467</v>
      </c>
      <c r="V144"/>
      <c r="W144"/>
      <c r="X144"/>
      <c r="Y144"/>
      <c r="Z144" s="2">
        <v>23.79</v>
      </c>
      <c r="AA144" s="2" t="s">
        <v>1468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108</v>
      </c>
    </row>
    <row r="145" spans="1:38" s="2" customFormat="1" x14ac:dyDescent="0.35">
      <c r="A145" s="7" t="s">
        <v>0</v>
      </c>
      <c r="B145" s="13"/>
      <c r="C145" s="3">
        <v>44251.958333336122</v>
      </c>
      <c r="D145" s="7">
        <v>47</v>
      </c>
      <c r="E145" s="5">
        <v>6.9375</v>
      </c>
      <c r="F145" s="6" t="s">
        <v>2019</v>
      </c>
      <c r="G145">
        <v>64</v>
      </c>
      <c r="H145">
        <v>64</v>
      </c>
      <c r="I145">
        <v>41.35</v>
      </c>
      <c r="J145">
        <v>38.369999999999997</v>
      </c>
      <c r="K145">
        <v>0</v>
      </c>
      <c r="L145">
        <v>0.8599</v>
      </c>
      <c r="M145">
        <v>50.994363</v>
      </c>
      <c r="N145">
        <v>0</v>
      </c>
      <c r="O145">
        <v>1585.133</v>
      </c>
      <c r="P145">
        <v>-335.06200000000001</v>
      </c>
      <c r="Q145">
        <v>-1140</v>
      </c>
      <c r="R145">
        <v>81.667000000000002</v>
      </c>
      <c r="S145">
        <v>-1140</v>
      </c>
      <c r="T145">
        <v>81.667000000000002</v>
      </c>
      <c r="U145" t="s">
        <v>1467</v>
      </c>
      <c r="V145"/>
      <c r="W145"/>
      <c r="X145"/>
      <c r="Y145"/>
      <c r="Z145" s="2">
        <v>13.12</v>
      </c>
      <c r="AA145" s="2" t="s">
        <v>1468</v>
      </c>
      <c r="AB145" s="2">
        <v>524.79999999999995</v>
      </c>
      <c r="AC145"/>
      <c r="AD145"/>
      <c r="AE145"/>
      <c r="AF145" s="2" t="s">
        <v>1468</v>
      </c>
      <c r="AG145"/>
      <c r="AH145"/>
      <c r="AI145"/>
      <c r="AJ145"/>
      <c r="AK145"/>
      <c r="AL145">
        <v>88</v>
      </c>
    </row>
    <row r="146" spans="1:38" s="2" customFormat="1" x14ac:dyDescent="0.35">
      <c r="A146" s="7" t="s">
        <v>0</v>
      </c>
      <c r="B146" s="13">
        <v>44252</v>
      </c>
      <c r="C146" s="3">
        <v>44252.000000002794</v>
      </c>
      <c r="D146" s="7">
        <v>1</v>
      </c>
      <c r="E146" s="5">
        <v>7.0208333333333304</v>
      </c>
      <c r="F146" s="6" t="s">
        <v>2020</v>
      </c>
      <c r="G146">
        <v>26.2</v>
      </c>
      <c r="H146">
        <v>26.2</v>
      </c>
      <c r="I146">
        <v>40.950000000000003</v>
      </c>
      <c r="J146">
        <v>38.369999999999997</v>
      </c>
      <c r="K146">
        <v>0</v>
      </c>
      <c r="L146">
        <v>0.86870000000000003</v>
      </c>
      <c r="M146">
        <v>51.332018999999995</v>
      </c>
      <c r="N146">
        <v>0</v>
      </c>
      <c r="O146">
        <v>1417.9939999999999</v>
      </c>
      <c r="P146">
        <v>-723.51900000000001</v>
      </c>
      <c r="Q146">
        <v>-1155</v>
      </c>
      <c r="R146">
        <v>75</v>
      </c>
      <c r="S146">
        <v>-1154</v>
      </c>
      <c r="T146">
        <v>75</v>
      </c>
      <c r="U146" t="s">
        <v>1467</v>
      </c>
      <c r="V146"/>
      <c r="W146"/>
      <c r="X146"/>
      <c r="Y146"/>
      <c r="Z146" s="2">
        <v>11.790150000000001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81</v>
      </c>
    </row>
    <row r="147" spans="1:38" s="2" customFormat="1" x14ac:dyDescent="0.35">
      <c r="A147" s="7" t="s">
        <v>0</v>
      </c>
      <c r="B147" s="13"/>
      <c r="C147" s="3">
        <v>44252.041666669465</v>
      </c>
      <c r="D147" s="7">
        <v>3</v>
      </c>
      <c r="E147" s="5">
        <v>7.1041666666666696</v>
      </c>
      <c r="F147" s="6" t="s">
        <v>2021</v>
      </c>
      <c r="G147">
        <v>25.34</v>
      </c>
      <c r="H147">
        <v>25.34</v>
      </c>
      <c r="I147">
        <v>40.950000000000003</v>
      </c>
      <c r="J147">
        <v>38.369999999999997</v>
      </c>
      <c r="K147">
        <v>0</v>
      </c>
      <c r="L147">
        <v>0.86870000000000003</v>
      </c>
      <c r="M147">
        <v>51.332018999999995</v>
      </c>
      <c r="N147">
        <v>0</v>
      </c>
      <c r="O147">
        <v>1225.7370000000001</v>
      </c>
      <c r="P147">
        <v>-652.32000000000005</v>
      </c>
      <c r="Q147">
        <v>-1115</v>
      </c>
      <c r="R147">
        <v>75</v>
      </c>
      <c r="S147">
        <v>-1114</v>
      </c>
      <c r="T147">
        <v>75</v>
      </c>
      <c r="U147" t="s">
        <v>1467</v>
      </c>
      <c r="V147"/>
      <c r="W147"/>
      <c r="X147"/>
      <c r="Y147"/>
      <c r="Z147" s="2">
        <v>16.88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75</v>
      </c>
    </row>
    <row r="148" spans="1:38" s="2" customFormat="1" x14ac:dyDescent="0.35">
      <c r="A148" s="7" t="s">
        <v>0</v>
      </c>
      <c r="B148" s="13"/>
      <c r="C148" s="3">
        <v>44252.083333336137</v>
      </c>
      <c r="D148" s="7">
        <v>5</v>
      </c>
      <c r="E148" s="5">
        <v>7.1875</v>
      </c>
      <c r="F148" s="6" t="s">
        <v>2022</v>
      </c>
      <c r="G148">
        <v>22.556560000000001</v>
      </c>
      <c r="H148">
        <v>22.556560000000001</v>
      </c>
      <c r="I148">
        <v>40.950000000000003</v>
      </c>
      <c r="J148">
        <v>38.369999999999997</v>
      </c>
      <c r="K148">
        <v>0</v>
      </c>
      <c r="L148">
        <v>0.86870000000000003</v>
      </c>
      <c r="M148">
        <v>51.332018999999995</v>
      </c>
      <c r="N148">
        <v>0</v>
      </c>
      <c r="O148">
        <v>1194.5</v>
      </c>
      <c r="P148">
        <v>-824.92499999999995</v>
      </c>
      <c r="Q148">
        <v>-907.5</v>
      </c>
      <c r="R148">
        <v>75</v>
      </c>
      <c r="S148">
        <v>-906.5</v>
      </c>
      <c r="T148">
        <v>75</v>
      </c>
      <c r="U148" t="s">
        <v>1467</v>
      </c>
      <c r="V148"/>
      <c r="W148"/>
      <c r="X148"/>
      <c r="Y148"/>
      <c r="Z148" s="2">
        <v>7.94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74</v>
      </c>
    </row>
    <row r="149" spans="1:38" s="2" customFormat="1" x14ac:dyDescent="0.35">
      <c r="A149" s="7" t="s">
        <v>0</v>
      </c>
      <c r="B149" s="13"/>
      <c r="C149" s="3">
        <v>44252.125000002809</v>
      </c>
      <c r="D149" s="7">
        <v>7</v>
      </c>
      <c r="E149" s="5">
        <v>7.2708333333333304</v>
      </c>
      <c r="F149" s="6" t="s">
        <v>2023</v>
      </c>
      <c r="G149">
        <v>26.04</v>
      </c>
      <c r="H149">
        <v>26.04</v>
      </c>
      <c r="I149">
        <v>40.950000000000003</v>
      </c>
      <c r="J149">
        <v>38.369999999999997</v>
      </c>
      <c r="K149">
        <v>0</v>
      </c>
      <c r="L149">
        <v>0.86870000000000003</v>
      </c>
      <c r="M149">
        <v>51.332018999999995</v>
      </c>
      <c r="N149">
        <v>0</v>
      </c>
      <c r="O149">
        <v>1248.1669999999999</v>
      </c>
      <c r="P149">
        <v>-833.66499999999996</v>
      </c>
      <c r="Q149">
        <v>-850</v>
      </c>
      <c r="R149">
        <v>100.333</v>
      </c>
      <c r="S149">
        <v>-849</v>
      </c>
      <c r="T149">
        <v>100.333</v>
      </c>
      <c r="U149" t="s">
        <v>1467</v>
      </c>
      <c r="V149"/>
      <c r="W149"/>
      <c r="X149"/>
      <c r="Y149"/>
      <c r="Z149" s="2">
        <v>6.18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75</v>
      </c>
    </row>
    <row r="150" spans="1:38" s="2" customFormat="1" x14ac:dyDescent="0.35">
      <c r="A150" s="7" t="s">
        <v>0</v>
      </c>
      <c r="B150" s="13"/>
      <c r="C150" s="3">
        <v>44252.16666666948</v>
      </c>
      <c r="D150" s="7">
        <v>9</v>
      </c>
      <c r="E150" s="5">
        <v>7.3541666666666696</v>
      </c>
      <c r="F150" s="6" t="s">
        <v>2024</v>
      </c>
      <c r="G150">
        <v>63.85</v>
      </c>
      <c r="H150">
        <v>63.85</v>
      </c>
      <c r="I150">
        <v>40.950000000000003</v>
      </c>
      <c r="J150">
        <v>38.369999999999997</v>
      </c>
      <c r="K150">
        <v>0</v>
      </c>
      <c r="L150">
        <v>0.86870000000000003</v>
      </c>
      <c r="M150">
        <v>51.332018999999995</v>
      </c>
      <c r="N150">
        <v>0</v>
      </c>
      <c r="O150">
        <v>1663.4770000000001</v>
      </c>
      <c r="P150">
        <v>-659.01499999999999</v>
      </c>
      <c r="Q150">
        <v>-992.5</v>
      </c>
      <c r="R150">
        <v>75</v>
      </c>
      <c r="S150">
        <v>-992.5</v>
      </c>
      <c r="T150">
        <v>75</v>
      </c>
      <c r="U150" t="s">
        <v>1467</v>
      </c>
      <c r="V150"/>
      <c r="W150"/>
      <c r="X150"/>
      <c r="Y150"/>
      <c r="Z150" s="2">
        <v>11.25</v>
      </c>
      <c r="AA150" s="2" t="s">
        <v>1468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86</v>
      </c>
    </row>
    <row r="151" spans="1:38" s="2" customFormat="1" x14ac:dyDescent="0.35">
      <c r="A151" s="7" t="s">
        <v>0</v>
      </c>
      <c r="B151" s="13"/>
      <c r="C151" s="3">
        <v>44252.208333336152</v>
      </c>
      <c r="D151" s="7">
        <v>11</v>
      </c>
      <c r="E151" s="5">
        <v>7.4375</v>
      </c>
      <c r="F151" s="6" t="s">
        <v>2025</v>
      </c>
      <c r="G151">
        <v>63.85</v>
      </c>
      <c r="H151">
        <v>63.85</v>
      </c>
      <c r="I151">
        <v>40.950000000000003</v>
      </c>
      <c r="J151">
        <v>38.369999999999997</v>
      </c>
      <c r="K151">
        <v>0</v>
      </c>
      <c r="L151">
        <v>0.86870000000000003</v>
      </c>
      <c r="M151">
        <v>51.332018999999995</v>
      </c>
      <c r="N151">
        <v>0</v>
      </c>
      <c r="O151">
        <v>1720.325</v>
      </c>
      <c r="P151">
        <v>-1012.236</v>
      </c>
      <c r="Q151">
        <v>-770</v>
      </c>
      <c r="R151">
        <v>98.832999999999998</v>
      </c>
      <c r="S151">
        <v>-770</v>
      </c>
      <c r="T151">
        <v>98.832999999999998</v>
      </c>
      <c r="U151" t="s">
        <v>1467</v>
      </c>
      <c r="V151"/>
      <c r="W151"/>
      <c r="X151"/>
      <c r="Y151"/>
      <c r="Z151" s="2">
        <v>10.57</v>
      </c>
      <c r="AA151" s="2" t="s">
        <v>1468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106</v>
      </c>
    </row>
    <row r="152" spans="1:38" s="2" customFormat="1" x14ac:dyDescent="0.35">
      <c r="A152" s="7" t="s">
        <v>0</v>
      </c>
      <c r="B152" s="13"/>
      <c r="C152" s="3">
        <v>44252.250000002823</v>
      </c>
      <c r="D152" s="7">
        <v>13</v>
      </c>
      <c r="E152" s="5">
        <v>7.5208333333333304</v>
      </c>
      <c r="F152" s="6" t="s">
        <v>2026</v>
      </c>
      <c r="G152">
        <v>63.85</v>
      </c>
      <c r="H152">
        <v>63.85</v>
      </c>
      <c r="I152">
        <v>40.950000000000003</v>
      </c>
      <c r="J152">
        <v>38.369999999999997</v>
      </c>
      <c r="K152">
        <v>0</v>
      </c>
      <c r="L152">
        <v>0.86870000000000003</v>
      </c>
      <c r="M152">
        <v>51.332018999999995</v>
      </c>
      <c r="N152">
        <v>0</v>
      </c>
      <c r="O152">
        <v>1660.0409999999999</v>
      </c>
      <c r="P152">
        <v>-1254.52</v>
      </c>
      <c r="Q152">
        <v>-462.5</v>
      </c>
      <c r="R152">
        <v>75</v>
      </c>
      <c r="S152">
        <v>-462.5</v>
      </c>
      <c r="T152">
        <v>75</v>
      </c>
      <c r="U152" t="s">
        <v>1467</v>
      </c>
      <c r="V152"/>
      <c r="W152"/>
      <c r="X152"/>
      <c r="Y152"/>
      <c r="Z152" s="2">
        <v>20.7104</v>
      </c>
      <c r="AA152" s="2" t="s">
        <v>1468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134</v>
      </c>
    </row>
    <row r="153" spans="1:38" s="2" customFormat="1" x14ac:dyDescent="0.35">
      <c r="A153" s="7" t="s">
        <v>0</v>
      </c>
      <c r="B153" s="13"/>
      <c r="C153" s="3">
        <v>44252.291666669495</v>
      </c>
      <c r="D153" s="7">
        <v>15</v>
      </c>
      <c r="E153" s="5">
        <v>7.6041666666666696</v>
      </c>
      <c r="F153" s="6" t="s">
        <v>2027</v>
      </c>
      <c r="G153">
        <v>64.95</v>
      </c>
      <c r="H153">
        <v>64.95</v>
      </c>
      <c r="I153">
        <v>40.950000000000003</v>
      </c>
      <c r="J153">
        <v>38.369999999999997</v>
      </c>
      <c r="K153">
        <v>0</v>
      </c>
      <c r="L153">
        <v>0.86870000000000003</v>
      </c>
      <c r="M153">
        <v>51.332018999999995</v>
      </c>
      <c r="N153">
        <v>0</v>
      </c>
      <c r="O153">
        <v>1209.8330000000001</v>
      </c>
      <c r="P153">
        <v>-1118.6079999999999</v>
      </c>
      <c r="Q153">
        <v>-37.5</v>
      </c>
      <c r="R153">
        <v>0</v>
      </c>
      <c r="S153">
        <v>-37.5</v>
      </c>
      <c r="T153">
        <v>0</v>
      </c>
      <c r="U153" t="s">
        <v>1467</v>
      </c>
      <c r="V153"/>
      <c r="W153"/>
      <c r="X153"/>
      <c r="Y153"/>
      <c r="Z153" s="2">
        <v>6.75</v>
      </c>
      <c r="AA153" s="2" t="s">
        <v>1468</v>
      </c>
      <c r="AB153"/>
      <c r="AC153" s="2" t="e">
        <v>#VALUE!</v>
      </c>
      <c r="AD153"/>
      <c r="AE153"/>
      <c r="AF153" s="2" t="s">
        <v>1468</v>
      </c>
      <c r="AG153"/>
      <c r="AH153"/>
      <c r="AI153"/>
      <c r="AJ153"/>
      <c r="AK153"/>
      <c r="AL153">
        <v>185</v>
      </c>
    </row>
    <row r="154" spans="1:38" s="2" customFormat="1" x14ac:dyDescent="0.35">
      <c r="A154" s="7" t="s">
        <v>0</v>
      </c>
      <c r="B154" s="13"/>
      <c r="C154" s="3">
        <v>44252.333333336166</v>
      </c>
      <c r="D154" s="7">
        <v>17</v>
      </c>
      <c r="E154" s="5">
        <v>7.6875</v>
      </c>
      <c r="F154" s="6" t="s">
        <v>2028</v>
      </c>
      <c r="G154">
        <v>66.95</v>
      </c>
      <c r="H154">
        <v>66.95</v>
      </c>
      <c r="I154">
        <v>40.950000000000003</v>
      </c>
      <c r="J154">
        <v>39.409999999999997</v>
      </c>
      <c r="K154">
        <v>0</v>
      </c>
      <c r="L154">
        <v>0.86870000000000003</v>
      </c>
      <c r="M154">
        <v>52.235467</v>
      </c>
      <c r="N154">
        <v>0</v>
      </c>
      <c r="O154">
        <v>1224.376</v>
      </c>
      <c r="P154">
        <v>-1054.576</v>
      </c>
      <c r="Q154">
        <v>-37.5</v>
      </c>
      <c r="R154">
        <v>87.037999999999997</v>
      </c>
      <c r="S154">
        <v>-37.5</v>
      </c>
      <c r="T154">
        <v>87.037999999999997</v>
      </c>
      <c r="U154" t="s">
        <v>1467</v>
      </c>
      <c r="V154"/>
      <c r="W154"/>
      <c r="X154"/>
      <c r="Y154"/>
      <c r="Z154" s="2">
        <v>23.85</v>
      </c>
      <c r="AA154" s="2" t="s">
        <v>1468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193</v>
      </c>
    </row>
    <row r="155" spans="1:38" s="2" customFormat="1" x14ac:dyDescent="0.35">
      <c r="A155" s="7" t="s">
        <v>0</v>
      </c>
      <c r="B155" s="13"/>
      <c r="C155" s="3">
        <v>44252.375000002838</v>
      </c>
      <c r="D155" s="7">
        <v>19</v>
      </c>
      <c r="E155" s="5">
        <v>7.7708333333333304</v>
      </c>
      <c r="F155" s="6" t="s">
        <v>2029</v>
      </c>
      <c r="G155">
        <v>67</v>
      </c>
      <c r="H155">
        <v>67</v>
      </c>
      <c r="I155">
        <v>40.950000000000003</v>
      </c>
      <c r="J155">
        <v>39.340000000000003</v>
      </c>
      <c r="K155">
        <v>0</v>
      </c>
      <c r="L155">
        <v>0.86870000000000003</v>
      </c>
      <c r="M155">
        <v>52.174658000000001</v>
      </c>
      <c r="N155">
        <v>0</v>
      </c>
      <c r="O155">
        <v>1294.739</v>
      </c>
      <c r="P155">
        <v>-865.28300000000002</v>
      </c>
      <c r="Q155">
        <v>0</v>
      </c>
      <c r="R155">
        <v>157.083</v>
      </c>
      <c r="S155">
        <v>0</v>
      </c>
      <c r="T155">
        <v>157.083</v>
      </c>
      <c r="U155" t="s">
        <v>1467</v>
      </c>
      <c r="V155"/>
      <c r="W155"/>
      <c r="X155"/>
      <c r="Y155"/>
      <c r="Z155" s="2" t="s">
        <v>1468</v>
      </c>
      <c r="AA155" s="2" t="s">
        <v>1468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188</v>
      </c>
    </row>
    <row r="156" spans="1:38" s="2" customFormat="1" x14ac:dyDescent="0.35">
      <c r="A156" s="7" t="s">
        <v>0</v>
      </c>
      <c r="B156" s="13"/>
      <c r="C156" s="3">
        <v>44252.416666669509</v>
      </c>
      <c r="D156" s="7">
        <v>21</v>
      </c>
      <c r="E156" s="5">
        <v>7.8541666666666696</v>
      </c>
      <c r="F156" s="6" t="s">
        <v>2030</v>
      </c>
      <c r="G156">
        <v>66.5</v>
      </c>
      <c r="H156">
        <v>66.5</v>
      </c>
      <c r="I156">
        <v>40.950000000000003</v>
      </c>
      <c r="J156">
        <v>39</v>
      </c>
      <c r="K156">
        <v>0</v>
      </c>
      <c r="L156">
        <v>0.86870000000000003</v>
      </c>
      <c r="M156">
        <v>51.879300000000001</v>
      </c>
      <c r="N156">
        <v>0</v>
      </c>
      <c r="O156">
        <v>939.24400000000003</v>
      </c>
      <c r="P156">
        <v>-863.947</v>
      </c>
      <c r="Q156">
        <v>0</v>
      </c>
      <c r="R156">
        <v>0</v>
      </c>
      <c r="S156">
        <v>0</v>
      </c>
      <c r="T156">
        <v>0</v>
      </c>
      <c r="U156" t="s">
        <v>1467</v>
      </c>
      <c r="V156"/>
      <c r="W156"/>
      <c r="X156"/>
      <c r="Y156"/>
      <c r="Z156" s="2" t="s">
        <v>1468</v>
      </c>
      <c r="AA156" s="2">
        <v>51.59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180</v>
      </c>
    </row>
    <row r="157" spans="1:38" s="2" customFormat="1" x14ac:dyDescent="0.35">
      <c r="A157" s="7" t="s">
        <v>0</v>
      </c>
      <c r="B157" s="13"/>
      <c r="C157" s="3">
        <v>44252.458333336181</v>
      </c>
      <c r="D157" s="7">
        <v>23</v>
      </c>
      <c r="E157" s="5">
        <v>7.9375</v>
      </c>
      <c r="F157" s="6" t="s">
        <v>2031</v>
      </c>
      <c r="G157">
        <v>7</v>
      </c>
      <c r="H157">
        <v>7</v>
      </c>
      <c r="I157">
        <v>40.950000000000003</v>
      </c>
      <c r="J157">
        <v>38.909999999999997</v>
      </c>
      <c r="K157">
        <v>0</v>
      </c>
      <c r="L157">
        <v>0.86870000000000003</v>
      </c>
      <c r="M157">
        <v>51.801116999999998</v>
      </c>
      <c r="N157">
        <v>0</v>
      </c>
      <c r="O157">
        <v>774.03599999999994</v>
      </c>
      <c r="P157">
        <v>-1177.2460000000001</v>
      </c>
      <c r="Q157">
        <v>774.03599999999994</v>
      </c>
      <c r="R157">
        <v>-1176.2460000000001</v>
      </c>
      <c r="S157">
        <v>0</v>
      </c>
      <c r="T157">
        <v>0</v>
      </c>
      <c r="U157">
        <v>0</v>
      </c>
      <c r="V157">
        <v>0</v>
      </c>
      <c r="W157" t="s">
        <v>1467</v>
      </c>
      <c r="X157"/>
      <c r="Y157"/>
      <c r="Z157" s="2" t="s">
        <v>1468</v>
      </c>
      <c r="AA157" s="2">
        <v>47.83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176</v>
      </c>
    </row>
    <row r="158" spans="1:38" s="2" customFormat="1" x14ac:dyDescent="0.35">
      <c r="A158" s="7" t="s">
        <v>0</v>
      </c>
      <c r="B158" s="13"/>
      <c r="C158" s="3">
        <v>44252.500000002852</v>
      </c>
      <c r="D158" s="7">
        <v>25</v>
      </c>
      <c r="E158" s="5">
        <v>8.0208333333333304</v>
      </c>
      <c r="F158" s="6" t="s">
        <v>2020</v>
      </c>
      <c r="G158">
        <v>8</v>
      </c>
      <c r="H158">
        <v>8</v>
      </c>
      <c r="I158">
        <v>40.950000000000003</v>
      </c>
      <c r="J158">
        <v>39.1</v>
      </c>
      <c r="K158">
        <v>0</v>
      </c>
      <c r="L158">
        <v>0.86870000000000003</v>
      </c>
      <c r="M158">
        <v>51.966170000000005</v>
      </c>
      <c r="N158">
        <v>0</v>
      </c>
      <c r="O158">
        <v>719.35199999999998</v>
      </c>
      <c r="P158">
        <v>-1245.1110000000001</v>
      </c>
      <c r="Q158">
        <v>719.35199999999998</v>
      </c>
      <c r="R158">
        <v>-1244.1110000000001</v>
      </c>
      <c r="S158">
        <v>0</v>
      </c>
      <c r="T158">
        <v>0</v>
      </c>
      <c r="U158">
        <v>0</v>
      </c>
      <c r="V158">
        <v>0</v>
      </c>
      <c r="W158" t="s">
        <v>1467</v>
      </c>
      <c r="X158"/>
      <c r="Y158"/>
      <c r="Z158" s="2">
        <v>-58.52</v>
      </c>
      <c r="AA158" s="2" t="s">
        <v>1468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172</v>
      </c>
    </row>
    <row r="159" spans="1:38" s="2" customFormat="1" x14ac:dyDescent="0.35">
      <c r="A159" s="7" t="s">
        <v>0</v>
      </c>
      <c r="B159" s="13"/>
      <c r="C159" s="3">
        <v>44252.541666669524</v>
      </c>
      <c r="D159" s="7">
        <v>27</v>
      </c>
      <c r="E159" s="5">
        <v>8.1041666666666696</v>
      </c>
      <c r="F159" s="6" t="s">
        <v>2021</v>
      </c>
      <c r="G159">
        <v>25</v>
      </c>
      <c r="H159">
        <v>25</v>
      </c>
      <c r="I159">
        <v>40.950000000000003</v>
      </c>
      <c r="J159">
        <v>38.96</v>
      </c>
      <c r="K159">
        <v>0</v>
      </c>
      <c r="L159">
        <v>0.86870000000000003</v>
      </c>
      <c r="M159">
        <v>51.844552</v>
      </c>
      <c r="N159">
        <v>0</v>
      </c>
      <c r="O159">
        <v>747.55700000000002</v>
      </c>
      <c r="P159">
        <v>-1293.9829999999999</v>
      </c>
      <c r="Q159">
        <v>747.55700000000002</v>
      </c>
      <c r="R159">
        <v>-1292.9829999999999</v>
      </c>
      <c r="S159">
        <v>0</v>
      </c>
      <c r="T159">
        <v>0</v>
      </c>
      <c r="U159">
        <v>0</v>
      </c>
      <c r="V159">
        <v>0</v>
      </c>
      <c r="W159" t="s">
        <v>1467</v>
      </c>
      <c r="X159"/>
      <c r="Y159"/>
      <c r="Z159" s="2">
        <v>-54.54</v>
      </c>
      <c r="AA159" s="2" t="s">
        <v>1468</v>
      </c>
      <c r="AB159"/>
      <c r="AC159" s="2" t="e">
        <v>#VALUE!</v>
      </c>
      <c r="AD159"/>
      <c r="AE159"/>
      <c r="AF159" s="2" t="s">
        <v>1468</v>
      </c>
      <c r="AG159"/>
      <c r="AH159"/>
      <c r="AI159"/>
      <c r="AJ159"/>
      <c r="AK159"/>
      <c r="AL159">
        <v>172</v>
      </c>
    </row>
    <row r="160" spans="1:38" s="2" customFormat="1" x14ac:dyDescent="0.35">
      <c r="A160" s="7" t="s">
        <v>0</v>
      </c>
      <c r="B160" s="13"/>
      <c r="C160" s="3">
        <v>44252.583333336195</v>
      </c>
      <c r="D160" s="7">
        <v>29</v>
      </c>
      <c r="E160" s="5">
        <v>8.1875</v>
      </c>
      <c r="F160" s="6" t="s">
        <v>2022</v>
      </c>
      <c r="G160">
        <v>25</v>
      </c>
      <c r="H160">
        <v>25</v>
      </c>
      <c r="I160">
        <v>40.950000000000003</v>
      </c>
      <c r="J160">
        <v>38.770000000000003</v>
      </c>
      <c r="K160">
        <v>0</v>
      </c>
      <c r="L160">
        <v>0.86870000000000003</v>
      </c>
      <c r="M160">
        <v>51.679499000000007</v>
      </c>
      <c r="N160">
        <v>0</v>
      </c>
      <c r="O160">
        <v>824.24900000000002</v>
      </c>
      <c r="P160">
        <v>-1206.453</v>
      </c>
      <c r="Q160">
        <v>824.24900000000002</v>
      </c>
      <c r="R160">
        <v>-1205.453</v>
      </c>
      <c r="S160">
        <v>0</v>
      </c>
      <c r="T160">
        <v>0</v>
      </c>
      <c r="U160">
        <v>0</v>
      </c>
      <c r="V160">
        <v>0</v>
      </c>
      <c r="W160" t="s">
        <v>1467</v>
      </c>
      <c r="X160"/>
      <c r="Y160"/>
      <c r="Z160" s="2" t="s">
        <v>1468</v>
      </c>
      <c r="AA160" s="2">
        <v>41.43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179</v>
      </c>
    </row>
    <row r="161" spans="1:73" s="2" customFormat="1" x14ac:dyDescent="0.35">
      <c r="A161" s="7" t="s">
        <v>0</v>
      </c>
      <c r="B161" s="13"/>
      <c r="C161" s="3">
        <v>44252.625000002867</v>
      </c>
      <c r="D161" s="7">
        <v>31</v>
      </c>
      <c r="E161" s="5">
        <v>8.2708333333333304</v>
      </c>
      <c r="F161" s="6" t="s">
        <v>2023</v>
      </c>
      <c r="G161">
        <v>10</v>
      </c>
      <c r="H161">
        <v>10</v>
      </c>
      <c r="I161">
        <v>40.950000000000003</v>
      </c>
      <c r="J161">
        <v>38.909999999999997</v>
      </c>
      <c r="K161">
        <v>0</v>
      </c>
      <c r="L161">
        <v>0.86870000000000003</v>
      </c>
      <c r="M161">
        <v>51.801116999999998</v>
      </c>
      <c r="N161">
        <v>0</v>
      </c>
      <c r="O161">
        <v>563.73099999999999</v>
      </c>
      <c r="P161">
        <v>-974.17399999999998</v>
      </c>
      <c r="Q161">
        <v>563.73099999999999</v>
      </c>
      <c r="R161">
        <v>-973.17399999999998</v>
      </c>
      <c r="S161">
        <v>0</v>
      </c>
      <c r="T161">
        <v>0</v>
      </c>
      <c r="U161">
        <v>0</v>
      </c>
      <c r="V161">
        <v>0</v>
      </c>
      <c r="W161" t="s">
        <v>1467</v>
      </c>
      <c r="X161"/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190</v>
      </c>
    </row>
    <row r="162" spans="1:73" s="2" customFormat="1" x14ac:dyDescent="0.35">
      <c r="A162" s="7" t="s">
        <v>0</v>
      </c>
      <c r="B162" s="13"/>
      <c r="C162" s="3">
        <v>44252.666666669538</v>
      </c>
      <c r="D162" s="7">
        <v>33</v>
      </c>
      <c r="E162" s="5">
        <v>8.3541666666666696</v>
      </c>
      <c r="F162" s="6" t="s">
        <v>2024</v>
      </c>
      <c r="G162">
        <v>0</v>
      </c>
      <c r="H162">
        <v>0</v>
      </c>
      <c r="I162">
        <v>40.950000000000003</v>
      </c>
      <c r="J162">
        <v>38.69</v>
      </c>
      <c r="K162">
        <v>0</v>
      </c>
      <c r="L162">
        <v>0.86870000000000003</v>
      </c>
      <c r="M162">
        <v>51.610002999999999</v>
      </c>
      <c r="N162">
        <v>0</v>
      </c>
      <c r="O162">
        <v>476.46600000000001</v>
      </c>
      <c r="P162">
        <v>-924.83500000000004</v>
      </c>
      <c r="Q162">
        <v>476.46600000000001</v>
      </c>
      <c r="R162">
        <v>-923.83399999999995</v>
      </c>
      <c r="S162">
        <v>0</v>
      </c>
      <c r="T162">
        <v>0</v>
      </c>
      <c r="U162">
        <v>0</v>
      </c>
      <c r="V162">
        <v>0</v>
      </c>
      <c r="W162" t="s">
        <v>1467</v>
      </c>
      <c r="X162"/>
      <c r="Y162"/>
      <c r="Z162" s="2" t="s">
        <v>1468</v>
      </c>
      <c r="AA162" s="2">
        <v>73.5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214</v>
      </c>
    </row>
    <row r="163" spans="1:73" s="2" customFormat="1" x14ac:dyDescent="0.35">
      <c r="A163" s="7" t="s">
        <v>0</v>
      </c>
      <c r="B163" s="13"/>
      <c r="C163" s="3">
        <v>44252.70833333621</v>
      </c>
      <c r="D163" s="7">
        <v>35</v>
      </c>
      <c r="E163" s="5">
        <v>8.4375</v>
      </c>
      <c r="F163" s="6" t="s">
        <v>2025</v>
      </c>
      <c r="G163">
        <v>55</v>
      </c>
      <c r="H163">
        <v>55</v>
      </c>
      <c r="I163">
        <v>40.950000000000003</v>
      </c>
      <c r="J163">
        <v>38.44</v>
      </c>
      <c r="K163">
        <v>0</v>
      </c>
      <c r="L163">
        <v>0.86870000000000003</v>
      </c>
      <c r="M163">
        <v>51.392828000000002</v>
      </c>
      <c r="N163">
        <v>0</v>
      </c>
      <c r="O163">
        <v>616.94899999999996</v>
      </c>
      <c r="P163">
        <v>-660.45299999999997</v>
      </c>
      <c r="Q163">
        <v>0</v>
      </c>
      <c r="R163">
        <v>53.662999999999997</v>
      </c>
      <c r="S163">
        <v>0</v>
      </c>
      <c r="T163">
        <v>53.662999999999997</v>
      </c>
      <c r="U163" t="s">
        <v>1467</v>
      </c>
      <c r="V163"/>
      <c r="W163"/>
      <c r="X163"/>
      <c r="Y163"/>
      <c r="Z163" s="2" t="s">
        <v>1468</v>
      </c>
      <c r="AA163" s="2">
        <v>79.95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234</v>
      </c>
    </row>
    <row r="164" spans="1:73" s="2" customFormat="1" x14ac:dyDescent="0.35">
      <c r="A164" s="7" t="s">
        <v>0</v>
      </c>
      <c r="B164" s="13"/>
      <c r="C164" s="3">
        <v>44252.750000002881</v>
      </c>
      <c r="D164" s="7">
        <v>37</v>
      </c>
      <c r="E164" s="5">
        <v>8.5208333333333304</v>
      </c>
      <c r="F164" s="6" t="s">
        <v>2026</v>
      </c>
      <c r="G164">
        <v>77</v>
      </c>
      <c r="H164">
        <v>77</v>
      </c>
      <c r="I164">
        <v>40.950000000000003</v>
      </c>
      <c r="J164">
        <v>38.29</v>
      </c>
      <c r="K164">
        <v>0</v>
      </c>
      <c r="L164">
        <v>0.86870000000000003</v>
      </c>
      <c r="M164">
        <v>51.262523000000002</v>
      </c>
      <c r="N164">
        <v>0</v>
      </c>
      <c r="O164">
        <v>728.68299999999999</v>
      </c>
      <c r="P164">
        <v>-190.03100000000001</v>
      </c>
      <c r="Q164">
        <v>0</v>
      </c>
      <c r="R164">
        <v>50.030999999999999</v>
      </c>
      <c r="S164">
        <v>0</v>
      </c>
      <c r="T164">
        <v>50.030999999999999</v>
      </c>
      <c r="U164" t="s">
        <v>1467</v>
      </c>
      <c r="V164"/>
      <c r="W164"/>
      <c r="X164"/>
      <c r="Y164"/>
      <c r="Z164" s="2" t="s">
        <v>1468</v>
      </c>
      <c r="AA164" s="2">
        <v>118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232</v>
      </c>
    </row>
    <row r="165" spans="1:73" s="2" customFormat="1" x14ac:dyDescent="0.35">
      <c r="A165" s="7" t="s">
        <v>0</v>
      </c>
      <c r="B165" s="13"/>
      <c r="C165" s="3">
        <v>44252.791666669553</v>
      </c>
      <c r="D165" s="7">
        <v>39</v>
      </c>
      <c r="E165" s="5">
        <v>8.6041666666666696</v>
      </c>
      <c r="F165" s="6" t="s">
        <v>2027</v>
      </c>
      <c r="G165">
        <v>76</v>
      </c>
      <c r="H165">
        <v>76</v>
      </c>
      <c r="I165">
        <v>40.950000000000003</v>
      </c>
      <c r="J165">
        <v>38.29</v>
      </c>
      <c r="K165">
        <v>0</v>
      </c>
      <c r="L165">
        <v>0.86870000000000003</v>
      </c>
      <c r="M165">
        <v>51.262523000000002</v>
      </c>
      <c r="N165">
        <v>0</v>
      </c>
      <c r="O165">
        <v>659.572</v>
      </c>
      <c r="P165">
        <v>-319.75900000000001</v>
      </c>
      <c r="Q165">
        <v>0</v>
      </c>
      <c r="R165">
        <v>0</v>
      </c>
      <c r="S165">
        <v>0</v>
      </c>
      <c r="T165">
        <v>0</v>
      </c>
      <c r="U165" t="s">
        <v>1467</v>
      </c>
      <c r="V165"/>
      <c r="W165"/>
      <c r="X165"/>
      <c r="Y165"/>
      <c r="Z165" s="2" t="s">
        <v>1468</v>
      </c>
      <c r="AA165" s="2">
        <v>79.95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235</v>
      </c>
    </row>
    <row r="166" spans="1:73" s="2" customFormat="1" x14ac:dyDescent="0.35">
      <c r="A166" s="7" t="s">
        <v>0</v>
      </c>
      <c r="B166" s="13"/>
      <c r="C166" s="3">
        <v>44252.833333336224</v>
      </c>
      <c r="D166" s="7">
        <v>41</v>
      </c>
      <c r="E166" s="5">
        <v>8.6875</v>
      </c>
      <c r="F166" s="6" t="s">
        <v>2028</v>
      </c>
      <c r="G166">
        <v>64.95</v>
      </c>
      <c r="H166">
        <v>64.95</v>
      </c>
      <c r="I166">
        <v>40.950000000000003</v>
      </c>
      <c r="J166">
        <v>38.29</v>
      </c>
      <c r="K166">
        <v>0</v>
      </c>
      <c r="L166">
        <v>0.86870000000000003</v>
      </c>
      <c r="M166">
        <v>51.262523000000002</v>
      </c>
      <c r="N166">
        <v>0</v>
      </c>
      <c r="O166">
        <v>508.14600000000002</v>
      </c>
      <c r="P166">
        <v>-444.54700000000003</v>
      </c>
      <c r="Q166">
        <v>0</v>
      </c>
      <c r="R166">
        <v>0</v>
      </c>
      <c r="S166">
        <v>0</v>
      </c>
      <c r="T166">
        <v>0</v>
      </c>
      <c r="U166" t="s">
        <v>1467</v>
      </c>
      <c r="V166"/>
      <c r="W166"/>
      <c r="X166"/>
      <c r="Y166"/>
      <c r="Z166" s="2" t="s">
        <v>1468</v>
      </c>
      <c r="AA166" s="2">
        <v>76.38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234</v>
      </c>
    </row>
    <row r="167" spans="1:73" s="2" customFormat="1" x14ac:dyDescent="0.35">
      <c r="A167" s="7" t="s">
        <v>0</v>
      </c>
      <c r="B167" s="13"/>
      <c r="C167" s="3">
        <v>44252.875000002896</v>
      </c>
      <c r="D167" s="7">
        <v>43</v>
      </c>
      <c r="E167" s="5">
        <v>8.7708333333333304</v>
      </c>
      <c r="F167" s="6" t="s">
        <v>2029</v>
      </c>
      <c r="G167">
        <v>29</v>
      </c>
      <c r="H167">
        <v>29</v>
      </c>
      <c r="I167">
        <v>40.950000000000003</v>
      </c>
      <c r="J167">
        <v>38.29</v>
      </c>
      <c r="K167">
        <v>0</v>
      </c>
      <c r="L167">
        <v>0.86870000000000003</v>
      </c>
      <c r="M167">
        <v>51.262523000000002</v>
      </c>
      <c r="N167">
        <v>0</v>
      </c>
      <c r="O167">
        <v>572.43499999999995</v>
      </c>
      <c r="P167">
        <v>-741.76900000000001</v>
      </c>
      <c r="Q167">
        <v>0</v>
      </c>
      <c r="R167">
        <v>0</v>
      </c>
      <c r="S167">
        <v>0</v>
      </c>
      <c r="T167">
        <v>0</v>
      </c>
      <c r="U167" t="s">
        <v>1467</v>
      </c>
      <c r="V167"/>
      <c r="W167"/>
      <c r="X167"/>
      <c r="Y167"/>
      <c r="Z167" s="2" t="s">
        <v>1468</v>
      </c>
      <c r="AA167" s="2">
        <v>69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218</v>
      </c>
    </row>
    <row r="168" spans="1:73" s="2" customFormat="1" x14ac:dyDescent="0.35">
      <c r="A168" s="7" t="s">
        <v>0</v>
      </c>
      <c r="B168" s="13"/>
      <c r="C168" s="3">
        <v>44252.916666669567</v>
      </c>
      <c r="D168" s="7">
        <v>45</v>
      </c>
      <c r="E168" s="5">
        <v>8.8541666666666696</v>
      </c>
      <c r="F168" s="6" t="s">
        <v>2030</v>
      </c>
      <c r="G168">
        <v>29</v>
      </c>
      <c r="H168">
        <v>29</v>
      </c>
      <c r="I168">
        <v>40.950000000000003</v>
      </c>
      <c r="J168">
        <v>38.29</v>
      </c>
      <c r="K168">
        <v>0</v>
      </c>
      <c r="L168">
        <v>0.86870000000000003</v>
      </c>
      <c r="M168">
        <v>51.262523000000002</v>
      </c>
      <c r="N168">
        <v>0</v>
      </c>
      <c r="O168">
        <v>690.44200000000001</v>
      </c>
      <c r="P168">
        <v>-759.26499999999999</v>
      </c>
      <c r="Q168">
        <v>-230.5</v>
      </c>
      <c r="R168">
        <v>0</v>
      </c>
      <c r="S168">
        <v>-230.5</v>
      </c>
      <c r="T168">
        <v>0</v>
      </c>
      <c r="U168" t="s">
        <v>1467</v>
      </c>
      <c r="V168"/>
      <c r="W168"/>
      <c r="X168"/>
      <c r="Y168"/>
      <c r="Z168" s="2" t="s">
        <v>1468</v>
      </c>
      <c r="AA168" s="2" t="s">
        <v>1468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199</v>
      </c>
    </row>
    <row r="169" spans="1:73" s="2" customFormat="1" x14ac:dyDescent="0.35">
      <c r="A169" s="7" t="s">
        <v>0</v>
      </c>
      <c r="B169" s="13"/>
      <c r="C169" s="3">
        <v>44252.958333336239</v>
      </c>
      <c r="D169" s="7">
        <v>47</v>
      </c>
      <c r="E169" s="5">
        <v>8.9375</v>
      </c>
      <c r="F169" s="6" t="s">
        <v>2031</v>
      </c>
      <c r="G169">
        <v>63.5</v>
      </c>
      <c r="H169">
        <v>63.5</v>
      </c>
      <c r="I169">
        <v>40.950000000000003</v>
      </c>
      <c r="J169">
        <v>38.29</v>
      </c>
      <c r="K169">
        <v>0</v>
      </c>
      <c r="L169">
        <v>0.86870000000000003</v>
      </c>
      <c r="M169">
        <v>51.262523000000002</v>
      </c>
      <c r="N169">
        <v>0</v>
      </c>
      <c r="O169">
        <v>707.577</v>
      </c>
      <c r="P169">
        <v>-440.04700000000003</v>
      </c>
      <c r="Q169">
        <v>-280.5</v>
      </c>
      <c r="R169">
        <v>67.5</v>
      </c>
      <c r="S169">
        <v>-280.5</v>
      </c>
      <c r="T169">
        <v>67.5</v>
      </c>
      <c r="U169" t="s">
        <v>1467</v>
      </c>
      <c r="V169"/>
      <c r="W169"/>
      <c r="X169"/>
      <c r="Y169"/>
      <c r="Z169" s="2" t="s">
        <v>1468</v>
      </c>
      <c r="AA169" s="2" t="s">
        <v>1468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170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98:B121"/>
    <mergeCell ref="B122:B145"/>
    <mergeCell ref="B146:B169"/>
    <mergeCell ref="B2:B25"/>
    <mergeCell ref="B26:B49"/>
    <mergeCell ref="B50:B73"/>
    <mergeCell ref="B74:B97"/>
  </mergeCells>
  <conditionalFormatting sqref="BC170:BC172">
    <cfRule type="cellIs" dxfId="45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582EE-D2A4-4B44-ABA7-DB78A52F0937}">
  <sheetPr codeName="Sheet9"/>
  <dimension ref="A1:BU172"/>
  <sheetViews>
    <sheetView workbookViewId="0">
      <selection activeCell="J7" sqref="J7"/>
    </sheetView>
  </sheetViews>
  <sheetFormatPr defaultRowHeight="14.5" x14ac:dyDescent="0.35"/>
  <cols>
    <col min="2" max="2" width="10.453125" bestFit="1" customWidth="1"/>
  </cols>
  <sheetData>
    <row r="1" spans="1:38" s="2" customFormat="1" x14ac:dyDescent="0.35"/>
    <row r="2" spans="1:38" s="2" customFormat="1" x14ac:dyDescent="0.35">
      <c r="A2" s="7" t="s">
        <v>0</v>
      </c>
      <c r="B2" s="13">
        <v>44253</v>
      </c>
      <c r="C2" s="3">
        <v>44253.00000000291</v>
      </c>
      <c r="D2" s="7">
        <v>1</v>
      </c>
      <c r="E2" s="5">
        <v>11.0208333333333</v>
      </c>
      <c r="F2" s="6" t="s">
        <v>2032</v>
      </c>
      <c r="G2">
        <v>34.79</v>
      </c>
      <c r="H2">
        <v>34.79</v>
      </c>
      <c r="I2">
        <v>41.35</v>
      </c>
      <c r="J2">
        <v>38.29</v>
      </c>
      <c r="K2">
        <v>0</v>
      </c>
      <c r="L2">
        <v>0.86639999999999995</v>
      </c>
      <c r="M2">
        <v>51.174455999999999</v>
      </c>
      <c r="N2">
        <v>0</v>
      </c>
      <c r="O2">
        <v>553.86</v>
      </c>
      <c r="P2">
        <v>-464.82499999999999</v>
      </c>
      <c r="Q2">
        <v>553.86</v>
      </c>
      <c r="R2">
        <v>-464.82499999999999</v>
      </c>
      <c r="S2">
        <v>-385.5</v>
      </c>
      <c r="T2">
        <v>67.5</v>
      </c>
      <c r="U2">
        <v>-384.5</v>
      </c>
      <c r="V2">
        <v>67.5</v>
      </c>
      <c r="W2" t="s">
        <v>1467</v>
      </c>
      <c r="X2"/>
      <c r="Y2"/>
      <c r="Z2" s="2" t="e">
        <v>#REF!</v>
      </c>
      <c r="AA2" s="2" t="e">
        <v>#REF!</v>
      </c>
      <c r="AB2" s="2" t="e">
        <v>#REF!</v>
      </c>
      <c r="AC2"/>
      <c r="AD2"/>
      <c r="AE2"/>
      <c r="AF2" s="2" t="e">
        <v>#REF!</v>
      </c>
      <c r="AG2"/>
      <c r="AH2"/>
      <c r="AI2"/>
      <c r="AJ2"/>
      <c r="AK2"/>
      <c r="AL2">
        <v>167</v>
      </c>
    </row>
    <row r="3" spans="1:38" s="2" customFormat="1" x14ac:dyDescent="0.35">
      <c r="A3" s="7" t="s">
        <v>0</v>
      </c>
      <c r="B3" s="13"/>
      <c r="C3" s="3">
        <v>44253.041666669582</v>
      </c>
      <c r="D3" s="7">
        <v>3</v>
      </c>
      <c r="E3" s="5">
        <v>11.1041666666667</v>
      </c>
      <c r="F3" s="6" t="s">
        <v>2033</v>
      </c>
      <c r="G3">
        <v>36</v>
      </c>
      <c r="H3">
        <v>36</v>
      </c>
      <c r="I3">
        <v>41.35</v>
      </c>
      <c r="J3">
        <v>38.29</v>
      </c>
      <c r="K3">
        <v>0</v>
      </c>
      <c r="L3">
        <v>0.86639999999999995</v>
      </c>
      <c r="M3">
        <v>51.174455999999999</v>
      </c>
      <c r="N3">
        <v>0</v>
      </c>
      <c r="O3">
        <v>626.68299999999999</v>
      </c>
      <c r="P3">
        <v>-426.59899999999999</v>
      </c>
      <c r="Q3">
        <v>626.68299999999999</v>
      </c>
      <c r="R3">
        <v>-426.59899999999999</v>
      </c>
      <c r="S3">
        <v>-355.5</v>
      </c>
      <c r="T3">
        <v>67.5</v>
      </c>
      <c r="U3">
        <v>-354.5</v>
      </c>
      <c r="V3">
        <v>67.5</v>
      </c>
      <c r="W3" t="s">
        <v>1467</v>
      </c>
      <c r="X3"/>
      <c r="Y3"/>
      <c r="Z3" s="2" t="e">
        <v>#REF!</v>
      </c>
      <c r="AA3" s="2" t="e">
        <v>#REF!</v>
      </c>
      <c r="AB3"/>
      <c r="AC3"/>
      <c r="AD3"/>
      <c r="AE3"/>
      <c r="AF3" s="2" t="e">
        <v>#REF!</v>
      </c>
      <c r="AG3"/>
      <c r="AH3"/>
      <c r="AI3"/>
      <c r="AJ3"/>
      <c r="AK3"/>
      <c r="AL3">
        <v>172</v>
      </c>
    </row>
    <row r="4" spans="1:38" s="2" customFormat="1" x14ac:dyDescent="0.35">
      <c r="A4" s="7" t="s">
        <v>0</v>
      </c>
      <c r="B4" s="13"/>
      <c r="C4" s="3">
        <v>44253.083333336253</v>
      </c>
      <c r="D4" s="7">
        <v>5</v>
      </c>
      <c r="E4" s="5">
        <v>11.1875</v>
      </c>
      <c r="F4" s="6" t="s">
        <v>2034</v>
      </c>
      <c r="G4">
        <v>36</v>
      </c>
      <c r="H4">
        <v>36</v>
      </c>
      <c r="I4">
        <v>41.35</v>
      </c>
      <c r="J4">
        <v>38.29</v>
      </c>
      <c r="K4">
        <v>0</v>
      </c>
      <c r="L4">
        <v>0.86639999999999995</v>
      </c>
      <c r="M4">
        <v>51.174455999999999</v>
      </c>
      <c r="N4">
        <v>0</v>
      </c>
      <c r="O4">
        <v>738.09</v>
      </c>
      <c r="P4">
        <v>-472.32799999999997</v>
      </c>
      <c r="Q4">
        <v>738.09</v>
      </c>
      <c r="R4">
        <v>-472.32799999999997</v>
      </c>
      <c r="S4">
        <v>-355.5</v>
      </c>
      <c r="T4">
        <v>67.5</v>
      </c>
      <c r="U4">
        <v>-354.5</v>
      </c>
      <c r="V4">
        <v>67.5</v>
      </c>
      <c r="W4" t="s">
        <v>1467</v>
      </c>
      <c r="X4"/>
      <c r="Y4"/>
      <c r="Z4" s="2" t="e">
        <v>#REF!</v>
      </c>
      <c r="AA4" s="2" t="e">
        <v>#REF!</v>
      </c>
      <c r="AB4"/>
      <c r="AC4"/>
      <c r="AD4"/>
      <c r="AE4"/>
      <c r="AF4" s="2" t="e">
        <v>#REF!</v>
      </c>
      <c r="AG4"/>
      <c r="AH4"/>
      <c r="AI4"/>
      <c r="AJ4"/>
      <c r="AK4"/>
      <c r="AL4">
        <v>177</v>
      </c>
    </row>
    <row r="5" spans="1:38" s="2" customFormat="1" x14ac:dyDescent="0.35">
      <c r="A5" s="7" t="s">
        <v>0</v>
      </c>
      <c r="B5" s="13"/>
      <c r="C5" s="3">
        <v>44253.125000002925</v>
      </c>
      <c r="D5" s="7">
        <v>7</v>
      </c>
      <c r="E5" s="5">
        <v>11.2708333333333</v>
      </c>
      <c r="F5" s="6" t="s">
        <v>2035</v>
      </c>
      <c r="G5">
        <v>62.3</v>
      </c>
      <c r="H5">
        <v>62.3</v>
      </c>
      <c r="I5">
        <v>41.35</v>
      </c>
      <c r="J5">
        <v>38.29</v>
      </c>
      <c r="K5">
        <v>0</v>
      </c>
      <c r="L5">
        <v>0.86639999999999995</v>
      </c>
      <c r="M5">
        <v>51.174455999999999</v>
      </c>
      <c r="N5">
        <v>0</v>
      </c>
      <c r="O5">
        <v>842.87900000000002</v>
      </c>
      <c r="P5">
        <v>-495.30799999999999</v>
      </c>
      <c r="Q5">
        <v>841.87800000000004</v>
      </c>
      <c r="R5">
        <v>-495.30799999999999</v>
      </c>
      <c r="S5">
        <v>-355.5</v>
      </c>
      <c r="T5">
        <v>67.5</v>
      </c>
      <c r="U5">
        <v>-355.5</v>
      </c>
      <c r="V5">
        <v>67.5</v>
      </c>
      <c r="W5" t="s">
        <v>1467</v>
      </c>
      <c r="X5"/>
      <c r="Y5"/>
      <c r="Z5" s="2" t="e">
        <v>#REF!</v>
      </c>
      <c r="AA5" s="2" t="e">
        <v>#REF!</v>
      </c>
      <c r="AB5"/>
      <c r="AC5"/>
      <c r="AD5"/>
      <c r="AE5"/>
      <c r="AF5" s="2" t="e">
        <v>#REF!</v>
      </c>
      <c r="AG5"/>
      <c r="AH5"/>
      <c r="AI5"/>
      <c r="AJ5"/>
      <c r="AK5"/>
      <c r="AL5">
        <v>179</v>
      </c>
    </row>
    <row r="6" spans="1:38" s="2" customFormat="1" x14ac:dyDescent="0.35">
      <c r="A6" s="7" t="s">
        <v>0</v>
      </c>
      <c r="B6" s="13"/>
      <c r="C6" s="3">
        <v>44253.166666669596</v>
      </c>
      <c r="D6" s="7">
        <v>9</v>
      </c>
      <c r="E6" s="5">
        <v>11.3541666666667</v>
      </c>
      <c r="F6" s="6" t="s">
        <v>2036</v>
      </c>
      <c r="G6">
        <v>36</v>
      </c>
      <c r="H6">
        <v>36</v>
      </c>
      <c r="I6">
        <v>41.35</v>
      </c>
      <c r="J6">
        <v>38.29</v>
      </c>
      <c r="K6">
        <v>0</v>
      </c>
      <c r="L6">
        <v>0.86639999999999995</v>
      </c>
      <c r="M6">
        <v>51.174455999999999</v>
      </c>
      <c r="N6">
        <v>0</v>
      </c>
      <c r="O6">
        <v>730.58600000000001</v>
      </c>
      <c r="P6">
        <v>-569.37</v>
      </c>
      <c r="Q6">
        <v>730.58600000000001</v>
      </c>
      <c r="R6">
        <v>-569.37</v>
      </c>
      <c r="S6">
        <v>-355.5</v>
      </c>
      <c r="T6">
        <v>67.5</v>
      </c>
      <c r="U6">
        <v>-354.5</v>
      </c>
      <c r="V6">
        <v>67.5</v>
      </c>
      <c r="W6" t="s">
        <v>1467</v>
      </c>
      <c r="X6"/>
      <c r="Y6"/>
      <c r="Z6" s="2" t="e">
        <v>#REF!</v>
      </c>
      <c r="AA6" s="2" t="e">
        <v>#REF!</v>
      </c>
      <c r="AB6"/>
      <c r="AC6"/>
      <c r="AD6"/>
      <c r="AE6"/>
      <c r="AF6" s="2" t="e">
        <v>#REF!</v>
      </c>
      <c r="AG6"/>
      <c r="AH6"/>
      <c r="AI6"/>
      <c r="AJ6"/>
      <c r="AK6"/>
      <c r="AL6">
        <v>182</v>
      </c>
    </row>
    <row r="7" spans="1:38" s="2" customFormat="1" x14ac:dyDescent="0.35">
      <c r="A7" s="7" t="s">
        <v>0</v>
      </c>
      <c r="B7" s="13"/>
      <c r="C7" s="3">
        <v>44253.208333336268</v>
      </c>
      <c r="D7" s="7">
        <v>11</v>
      </c>
      <c r="E7" s="5">
        <v>11.4375</v>
      </c>
      <c r="F7" s="6" t="s">
        <v>2037</v>
      </c>
      <c r="G7">
        <v>10.1</v>
      </c>
      <c r="H7">
        <v>10.1</v>
      </c>
      <c r="I7">
        <v>41.35</v>
      </c>
      <c r="J7">
        <v>38.29</v>
      </c>
      <c r="K7">
        <v>0</v>
      </c>
      <c r="L7">
        <v>0.86639999999999995</v>
      </c>
      <c r="M7">
        <v>51.174455999999999</v>
      </c>
      <c r="N7">
        <v>0</v>
      </c>
      <c r="O7">
        <v>680.97</v>
      </c>
      <c r="P7">
        <v>-731.18</v>
      </c>
      <c r="Q7">
        <v>680.97</v>
      </c>
      <c r="R7">
        <v>-730.18</v>
      </c>
      <c r="S7">
        <v>-205.5</v>
      </c>
      <c r="T7">
        <v>67.5</v>
      </c>
      <c r="U7">
        <v>-205.5</v>
      </c>
      <c r="V7">
        <v>67.5</v>
      </c>
      <c r="W7" t="s">
        <v>1467</v>
      </c>
      <c r="X7"/>
      <c r="Y7"/>
      <c r="Z7" s="2" t="e">
        <v>#REF!</v>
      </c>
      <c r="AA7" s="2" t="e">
        <v>#REF!</v>
      </c>
      <c r="AB7"/>
      <c r="AC7"/>
      <c r="AD7"/>
      <c r="AE7"/>
      <c r="AF7" s="2" t="e">
        <v>#REF!</v>
      </c>
      <c r="AG7"/>
      <c r="AH7"/>
      <c r="AI7"/>
      <c r="AJ7"/>
      <c r="AK7"/>
      <c r="AL7">
        <v>186</v>
      </c>
    </row>
    <row r="8" spans="1:38" s="2" customFormat="1" x14ac:dyDescent="0.35">
      <c r="A8" s="7" t="s">
        <v>0</v>
      </c>
      <c r="B8" s="13"/>
      <c r="C8" s="3">
        <v>44253.250000002939</v>
      </c>
      <c r="D8" s="7">
        <v>13</v>
      </c>
      <c r="E8" s="5">
        <v>11.5208333333333</v>
      </c>
      <c r="F8" s="6" t="s">
        <v>2038</v>
      </c>
      <c r="G8">
        <v>65</v>
      </c>
      <c r="H8">
        <v>65</v>
      </c>
      <c r="I8">
        <v>41.35</v>
      </c>
      <c r="J8">
        <v>38.29</v>
      </c>
      <c r="K8">
        <v>0</v>
      </c>
      <c r="L8">
        <v>0.86639999999999995</v>
      </c>
      <c r="M8">
        <v>51.174455999999999</v>
      </c>
      <c r="N8">
        <v>0</v>
      </c>
      <c r="O8">
        <v>882.54499999999996</v>
      </c>
      <c r="P8">
        <v>-587.85</v>
      </c>
      <c r="Q8">
        <v>881.54499999999996</v>
      </c>
      <c r="R8">
        <v>-587.85</v>
      </c>
      <c r="S8">
        <v>-105.5</v>
      </c>
      <c r="T8">
        <v>67.5</v>
      </c>
      <c r="U8">
        <v>-105.5</v>
      </c>
      <c r="V8">
        <v>67.5</v>
      </c>
      <c r="W8" t="s">
        <v>1467</v>
      </c>
      <c r="X8"/>
      <c r="Y8"/>
      <c r="Z8" s="2" t="e">
        <v>#REF!</v>
      </c>
      <c r="AA8" s="2" t="e">
        <v>#REF!</v>
      </c>
      <c r="AB8"/>
      <c r="AC8"/>
      <c r="AD8"/>
      <c r="AE8"/>
      <c r="AF8" s="2" t="e">
        <v>#REF!</v>
      </c>
      <c r="AG8"/>
      <c r="AH8"/>
      <c r="AI8"/>
      <c r="AJ8"/>
      <c r="AK8"/>
      <c r="AL8">
        <v>207</v>
      </c>
    </row>
    <row r="9" spans="1:38" s="2" customFormat="1" x14ac:dyDescent="0.35">
      <c r="A9" s="7" t="s">
        <v>0</v>
      </c>
      <c r="B9" s="13"/>
      <c r="C9" s="3">
        <v>44253.291666669611</v>
      </c>
      <c r="D9" s="7">
        <v>15</v>
      </c>
      <c r="E9" s="5">
        <v>11.6041666666667</v>
      </c>
      <c r="F9" s="6" t="s">
        <v>2039</v>
      </c>
      <c r="G9">
        <v>24</v>
      </c>
      <c r="H9">
        <v>24</v>
      </c>
      <c r="I9">
        <v>41.35</v>
      </c>
      <c r="J9">
        <v>38.29</v>
      </c>
      <c r="K9">
        <v>0</v>
      </c>
      <c r="L9">
        <v>0.86639999999999995</v>
      </c>
      <c r="M9">
        <v>51.174455999999999</v>
      </c>
      <c r="N9">
        <v>0</v>
      </c>
      <c r="O9">
        <v>556.52700000000004</v>
      </c>
      <c r="P9">
        <v>-591.39</v>
      </c>
      <c r="Q9">
        <v>556.52700000000004</v>
      </c>
      <c r="R9">
        <v>-590.39</v>
      </c>
      <c r="S9">
        <v>0</v>
      </c>
      <c r="T9">
        <v>0</v>
      </c>
      <c r="U9">
        <v>0</v>
      </c>
      <c r="V9">
        <v>0</v>
      </c>
      <c r="W9" t="s">
        <v>1467</v>
      </c>
      <c r="X9"/>
      <c r="Y9"/>
      <c r="Z9" s="2" t="e">
        <v>#REF!</v>
      </c>
      <c r="AA9" s="2" t="e">
        <v>#REF!</v>
      </c>
      <c r="AB9"/>
      <c r="AC9"/>
      <c r="AD9"/>
      <c r="AE9"/>
      <c r="AF9" s="2" t="e">
        <v>#REF!</v>
      </c>
      <c r="AG9"/>
      <c r="AH9"/>
      <c r="AI9"/>
      <c r="AJ9"/>
      <c r="AK9"/>
      <c r="AL9">
        <v>226</v>
      </c>
    </row>
    <row r="10" spans="1:38" s="2" customFormat="1" x14ac:dyDescent="0.35">
      <c r="A10" s="7" t="s">
        <v>0</v>
      </c>
      <c r="B10" s="13"/>
      <c r="C10" s="3">
        <v>44253.333333336283</v>
      </c>
      <c r="D10" s="7">
        <v>17</v>
      </c>
      <c r="E10" s="5">
        <v>11.6875</v>
      </c>
      <c r="F10" s="6" t="s">
        <v>2040</v>
      </c>
      <c r="G10">
        <v>65.5</v>
      </c>
      <c r="H10">
        <v>65.5</v>
      </c>
      <c r="I10">
        <v>41.35</v>
      </c>
      <c r="J10">
        <v>37.6</v>
      </c>
      <c r="K10">
        <v>0</v>
      </c>
      <c r="L10">
        <v>0.86639999999999995</v>
      </c>
      <c r="M10">
        <v>50.576639999999998</v>
      </c>
      <c r="N10">
        <v>0</v>
      </c>
      <c r="O10">
        <v>900.2</v>
      </c>
      <c r="P10">
        <v>-504.142</v>
      </c>
      <c r="Q10">
        <v>899.2</v>
      </c>
      <c r="R10">
        <v>-504.142</v>
      </c>
      <c r="S10">
        <v>0</v>
      </c>
      <c r="T10">
        <v>98.67</v>
      </c>
      <c r="U10">
        <v>0</v>
      </c>
      <c r="V10">
        <v>98.67</v>
      </c>
      <c r="W10" t="s">
        <v>1467</v>
      </c>
      <c r="X10"/>
      <c r="Y10"/>
      <c r="Z10" s="2" t="e">
        <v>#REF!</v>
      </c>
      <c r="AA10" s="2" t="e">
        <v>#REF!</v>
      </c>
      <c r="AB10"/>
      <c r="AC10"/>
      <c r="AD10"/>
      <c r="AE10"/>
      <c r="AF10" s="2" t="e">
        <v>#REF!</v>
      </c>
      <c r="AG10"/>
      <c r="AH10"/>
      <c r="AI10"/>
      <c r="AJ10"/>
      <c r="AK10"/>
      <c r="AL10">
        <v>221</v>
      </c>
    </row>
    <row r="11" spans="1:38" s="2" customFormat="1" x14ac:dyDescent="0.35">
      <c r="A11" s="7" t="s">
        <v>0</v>
      </c>
      <c r="B11" s="13"/>
      <c r="C11" s="3">
        <v>44253.375000002954</v>
      </c>
      <c r="D11" s="7">
        <v>19</v>
      </c>
      <c r="E11" s="5">
        <v>11.7708333333333</v>
      </c>
      <c r="F11" s="6" t="s">
        <v>2041</v>
      </c>
      <c r="G11">
        <v>65.5</v>
      </c>
      <c r="H11">
        <v>65.5</v>
      </c>
      <c r="I11">
        <v>41.35</v>
      </c>
      <c r="J11">
        <v>37.880000000000003</v>
      </c>
      <c r="K11">
        <v>0</v>
      </c>
      <c r="L11">
        <v>0.86639999999999995</v>
      </c>
      <c r="M11">
        <v>50.819232</v>
      </c>
      <c r="N11">
        <v>0</v>
      </c>
      <c r="O11">
        <v>518.69799999999998</v>
      </c>
      <c r="P11">
        <v>-307.178</v>
      </c>
      <c r="Q11">
        <v>517.69799999999998</v>
      </c>
      <c r="R11">
        <v>-307.178</v>
      </c>
      <c r="S11">
        <v>0</v>
      </c>
      <c r="T11">
        <v>0</v>
      </c>
      <c r="U11">
        <v>0</v>
      </c>
      <c r="V11">
        <v>0</v>
      </c>
      <c r="W11" t="s">
        <v>1467</v>
      </c>
      <c r="X11"/>
      <c r="Y11"/>
      <c r="Z11" s="2" t="e">
        <v>#REF!</v>
      </c>
      <c r="AA11" s="2" t="e">
        <v>#REF!</v>
      </c>
      <c r="AB11"/>
      <c r="AC11"/>
      <c r="AD11"/>
      <c r="AE11"/>
      <c r="AF11" s="2" t="e">
        <v>#REF!</v>
      </c>
      <c r="AG11"/>
      <c r="AH11"/>
      <c r="AI11"/>
      <c r="AJ11"/>
      <c r="AK11"/>
      <c r="AL11">
        <v>212</v>
      </c>
    </row>
    <row r="12" spans="1:38" s="2" customFormat="1" x14ac:dyDescent="0.35">
      <c r="A12" s="7" t="s">
        <v>0</v>
      </c>
      <c r="B12" s="13"/>
      <c r="C12" s="3">
        <v>44253.416666669626</v>
      </c>
      <c r="D12" s="7">
        <v>21</v>
      </c>
      <c r="E12" s="5">
        <v>11.8541666666667</v>
      </c>
      <c r="F12" s="6" t="s">
        <v>2042</v>
      </c>
      <c r="G12">
        <v>29.75</v>
      </c>
      <c r="H12">
        <v>29.75</v>
      </c>
      <c r="I12">
        <v>41.35</v>
      </c>
      <c r="J12">
        <v>37.880000000000003</v>
      </c>
      <c r="K12">
        <v>0</v>
      </c>
      <c r="L12">
        <v>0.86639999999999995</v>
      </c>
      <c r="M12">
        <v>50.819232</v>
      </c>
      <c r="N12">
        <v>0</v>
      </c>
      <c r="O12">
        <v>307.55799999999999</v>
      </c>
      <c r="P12">
        <v>-587.952</v>
      </c>
      <c r="Q12">
        <v>307.55799999999999</v>
      </c>
      <c r="R12">
        <v>-586.952</v>
      </c>
      <c r="S12">
        <v>0</v>
      </c>
      <c r="T12">
        <v>0</v>
      </c>
      <c r="U12">
        <v>0</v>
      </c>
      <c r="V12">
        <v>0</v>
      </c>
      <c r="W12" t="s">
        <v>1467</v>
      </c>
      <c r="X12"/>
      <c r="Y12"/>
      <c r="Z12" s="2" t="e">
        <v>#REF!</v>
      </c>
      <c r="AA12" s="2" t="e">
        <v>#REF!</v>
      </c>
      <c r="AB12"/>
      <c r="AC12"/>
      <c r="AD12"/>
      <c r="AE12"/>
      <c r="AF12" s="2" t="e">
        <v>#REF!</v>
      </c>
      <c r="AG12"/>
      <c r="AH12"/>
      <c r="AI12"/>
      <c r="AJ12"/>
      <c r="AK12"/>
      <c r="AL12">
        <v>197</v>
      </c>
    </row>
    <row r="13" spans="1:38" s="2" customFormat="1" x14ac:dyDescent="0.35">
      <c r="A13" s="7" t="s">
        <v>0</v>
      </c>
      <c r="B13" s="13"/>
      <c r="C13" s="3">
        <v>44253.458333336297</v>
      </c>
      <c r="D13" s="7">
        <v>23</v>
      </c>
      <c r="E13" s="5">
        <v>11.9375</v>
      </c>
      <c r="F13" s="6" t="s">
        <v>2043</v>
      </c>
      <c r="G13">
        <v>29.81</v>
      </c>
      <c r="H13">
        <v>29.81</v>
      </c>
      <c r="I13">
        <v>41.35</v>
      </c>
      <c r="J13">
        <v>37.880000000000003</v>
      </c>
      <c r="K13">
        <v>0</v>
      </c>
      <c r="L13">
        <v>0.86639999999999995</v>
      </c>
      <c r="M13">
        <v>50.819232</v>
      </c>
      <c r="N13">
        <v>0</v>
      </c>
      <c r="O13">
        <v>307.00400000000002</v>
      </c>
      <c r="P13">
        <v>-534.79700000000003</v>
      </c>
      <c r="Q13">
        <v>307.00400000000002</v>
      </c>
      <c r="R13">
        <v>-533.79700000000003</v>
      </c>
      <c r="S13">
        <v>0</v>
      </c>
      <c r="T13">
        <v>0</v>
      </c>
      <c r="U13">
        <v>0</v>
      </c>
      <c r="V13">
        <v>0</v>
      </c>
      <c r="W13" t="s">
        <v>1467</v>
      </c>
      <c r="X13"/>
      <c r="Y13"/>
      <c r="Z13" s="2" t="e">
        <v>#REF!</v>
      </c>
      <c r="AA13" s="2" t="e">
        <v>#REF!</v>
      </c>
      <c r="AB13"/>
      <c r="AC13"/>
      <c r="AD13"/>
      <c r="AE13"/>
      <c r="AF13" s="2" t="e">
        <v>#REF!</v>
      </c>
      <c r="AG13"/>
      <c r="AH13"/>
      <c r="AI13"/>
      <c r="AJ13"/>
      <c r="AK13"/>
      <c r="AL13">
        <v>186</v>
      </c>
    </row>
    <row r="14" spans="1:38" s="2" customFormat="1" x14ac:dyDescent="0.35">
      <c r="A14" s="7" t="s">
        <v>0</v>
      </c>
      <c r="B14" s="13"/>
      <c r="C14" s="3">
        <v>44253.500000002969</v>
      </c>
      <c r="D14" s="7">
        <v>25</v>
      </c>
      <c r="E14" s="5">
        <v>12.0208333333333</v>
      </c>
      <c r="F14" s="6" t="s">
        <v>2032</v>
      </c>
      <c r="G14">
        <v>29.92</v>
      </c>
      <c r="H14">
        <v>29.92</v>
      </c>
      <c r="I14">
        <v>41.35</v>
      </c>
      <c r="J14">
        <v>37.880000000000003</v>
      </c>
      <c r="K14">
        <v>0</v>
      </c>
      <c r="L14">
        <v>0.86639999999999995</v>
      </c>
      <c r="M14">
        <v>50.819232</v>
      </c>
      <c r="N14">
        <v>0</v>
      </c>
      <c r="O14">
        <v>295</v>
      </c>
      <c r="P14">
        <v>-710.11699999999996</v>
      </c>
      <c r="Q14">
        <v>295</v>
      </c>
      <c r="R14">
        <v>-709.11699999999996</v>
      </c>
      <c r="S14">
        <v>0</v>
      </c>
      <c r="T14">
        <v>0</v>
      </c>
      <c r="U14">
        <v>0</v>
      </c>
      <c r="V14">
        <v>0</v>
      </c>
      <c r="W14" t="s">
        <v>1467</v>
      </c>
      <c r="X14"/>
      <c r="Y14"/>
      <c r="Z14" s="2" t="e">
        <v>#REF!</v>
      </c>
      <c r="AA14" s="2" t="e">
        <v>#REF!</v>
      </c>
      <c r="AB14"/>
      <c r="AC14"/>
      <c r="AD14"/>
      <c r="AE14"/>
      <c r="AF14" s="2" t="e">
        <v>#REF!</v>
      </c>
      <c r="AG14"/>
      <c r="AH14"/>
      <c r="AI14"/>
      <c r="AJ14"/>
      <c r="AK14"/>
      <c r="AL14">
        <v>181</v>
      </c>
    </row>
    <row r="15" spans="1:38" s="2" customFormat="1" x14ac:dyDescent="0.35">
      <c r="A15" s="7" t="s">
        <v>0</v>
      </c>
      <c r="B15" s="13"/>
      <c r="C15" s="3">
        <v>44253.54166666964</v>
      </c>
      <c r="D15" s="7">
        <v>27</v>
      </c>
      <c r="E15" s="5">
        <v>12.1041666666667</v>
      </c>
      <c r="F15" s="6" t="s">
        <v>2033</v>
      </c>
      <c r="G15">
        <v>30.11</v>
      </c>
      <c r="H15">
        <v>30.11</v>
      </c>
      <c r="I15">
        <v>41.35</v>
      </c>
      <c r="J15">
        <v>37.880000000000003</v>
      </c>
      <c r="K15">
        <v>0</v>
      </c>
      <c r="L15">
        <v>0.86639999999999995</v>
      </c>
      <c r="M15">
        <v>50.819232</v>
      </c>
      <c r="N15">
        <v>0</v>
      </c>
      <c r="O15">
        <v>315.21199999999999</v>
      </c>
      <c r="P15">
        <v>-688.11400000000003</v>
      </c>
      <c r="Q15">
        <v>315.21199999999999</v>
      </c>
      <c r="R15">
        <v>-687.11400000000003</v>
      </c>
      <c r="S15">
        <v>0</v>
      </c>
      <c r="T15">
        <v>0</v>
      </c>
      <c r="U15">
        <v>0</v>
      </c>
      <c r="V15">
        <v>0</v>
      </c>
      <c r="W15" t="s">
        <v>1467</v>
      </c>
      <c r="X15"/>
      <c r="Y15"/>
      <c r="Z15" s="2" t="e">
        <v>#REF!</v>
      </c>
      <c r="AA15" s="2" t="e">
        <v>#REF!</v>
      </c>
      <c r="AB15"/>
      <c r="AC15"/>
      <c r="AD15"/>
      <c r="AE15"/>
      <c r="AF15" s="2" t="e">
        <v>#REF!</v>
      </c>
      <c r="AG15"/>
      <c r="AH15"/>
      <c r="AI15"/>
      <c r="AJ15"/>
      <c r="AK15"/>
      <c r="AL15">
        <v>180</v>
      </c>
    </row>
    <row r="16" spans="1:38" s="2" customFormat="1" x14ac:dyDescent="0.35">
      <c r="A16" s="7" t="s">
        <v>0</v>
      </c>
      <c r="B16" s="13"/>
      <c r="C16" s="3">
        <v>44253.583333336312</v>
      </c>
      <c r="D16" s="7">
        <v>29</v>
      </c>
      <c r="E16" s="5">
        <v>12.1875</v>
      </c>
      <c r="F16" s="6" t="s">
        <v>2034</v>
      </c>
      <c r="G16">
        <v>30.1</v>
      </c>
      <c r="H16">
        <v>30.1</v>
      </c>
      <c r="I16">
        <v>41.35</v>
      </c>
      <c r="J16">
        <v>37.47</v>
      </c>
      <c r="K16">
        <v>0</v>
      </c>
      <c r="L16">
        <v>0.86639999999999995</v>
      </c>
      <c r="M16">
        <v>50.464008</v>
      </c>
      <c r="N16">
        <v>0</v>
      </c>
      <c r="O16">
        <v>325.911</v>
      </c>
      <c r="P16">
        <v>-838.91499999999996</v>
      </c>
      <c r="Q16">
        <v>325.911</v>
      </c>
      <c r="R16">
        <v>-837.91499999999996</v>
      </c>
      <c r="S16">
        <v>0</v>
      </c>
      <c r="T16">
        <v>0</v>
      </c>
      <c r="U16">
        <v>0</v>
      </c>
      <c r="V16">
        <v>0</v>
      </c>
      <c r="W16" t="s">
        <v>1467</v>
      </c>
      <c r="X16"/>
      <c r="Y16"/>
      <c r="Z16" s="2" t="e">
        <v>#REF!</v>
      </c>
      <c r="AA16" s="2" t="e">
        <v>#REF!</v>
      </c>
      <c r="AB16"/>
      <c r="AC16"/>
      <c r="AD16"/>
      <c r="AE16"/>
      <c r="AF16" s="2" t="e">
        <v>#REF!</v>
      </c>
      <c r="AG16"/>
      <c r="AH16"/>
      <c r="AI16"/>
      <c r="AJ16"/>
      <c r="AK16"/>
      <c r="AL16">
        <v>180</v>
      </c>
    </row>
    <row r="17" spans="1:38" s="2" customFormat="1" x14ac:dyDescent="0.35">
      <c r="A17" s="7" t="s">
        <v>0</v>
      </c>
      <c r="B17" s="13"/>
      <c r="C17" s="3">
        <v>44253.625000002983</v>
      </c>
      <c r="D17" s="7">
        <v>31</v>
      </c>
      <c r="E17" s="5">
        <v>12.2708333333333</v>
      </c>
      <c r="F17" s="6" t="s">
        <v>2035</v>
      </c>
      <c r="G17">
        <v>4.55</v>
      </c>
      <c r="H17">
        <v>4.55</v>
      </c>
      <c r="I17">
        <v>41.35</v>
      </c>
      <c r="J17">
        <v>37.840000000000003</v>
      </c>
      <c r="K17">
        <v>0</v>
      </c>
      <c r="L17">
        <v>0.86639999999999995</v>
      </c>
      <c r="M17">
        <v>50.784576000000001</v>
      </c>
      <c r="N17">
        <v>0</v>
      </c>
      <c r="O17">
        <v>197.51400000000001</v>
      </c>
      <c r="P17">
        <v>-1202.7260000000001</v>
      </c>
      <c r="Q17">
        <v>197.51400000000001</v>
      </c>
      <c r="R17">
        <v>-1201.7260000000001</v>
      </c>
      <c r="S17">
        <v>0</v>
      </c>
      <c r="T17">
        <v>0</v>
      </c>
      <c r="U17">
        <v>0</v>
      </c>
      <c r="V17">
        <v>0</v>
      </c>
      <c r="W17" t="s">
        <v>1467</v>
      </c>
      <c r="X17"/>
      <c r="Y17"/>
      <c r="Z17" s="2" t="e">
        <v>#REF!</v>
      </c>
      <c r="AA17" s="2" t="e">
        <v>#REF!</v>
      </c>
      <c r="AB17"/>
      <c r="AC17"/>
      <c r="AD17"/>
      <c r="AE17"/>
      <c r="AF17" s="2" t="e">
        <v>#REF!</v>
      </c>
      <c r="AG17"/>
      <c r="AH17"/>
      <c r="AI17"/>
      <c r="AJ17"/>
      <c r="AK17"/>
      <c r="AL17">
        <v>188</v>
      </c>
    </row>
    <row r="18" spans="1:38" s="2" customFormat="1" x14ac:dyDescent="0.35">
      <c r="A18" s="7" t="s">
        <v>0</v>
      </c>
      <c r="B18" s="13"/>
      <c r="C18" s="3">
        <v>44253.666666669655</v>
      </c>
      <c r="D18" s="7">
        <v>33</v>
      </c>
      <c r="E18" s="5">
        <v>12.3541666666667</v>
      </c>
      <c r="F18" s="6" t="s">
        <v>2036</v>
      </c>
      <c r="G18">
        <v>4.55</v>
      </c>
      <c r="H18">
        <v>4.55</v>
      </c>
      <c r="I18">
        <v>41.35</v>
      </c>
      <c r="J18">
        <v>37.590000000000003</v>
      </c>
      <c r="K18">
        <v>0</v>
      </c>
      <c r="L18">
        <v>0.86639999999999995</v>
      </c>
      <c r="M18">
        <v>50.567976000000002</v>
      </c>
      <c r="N18">
        <v>0</v>
      </c>
      <c r="O18">
        <v>150.679</v>
      </c>
      <c r="P18">
        <v>-1030.4179999999999</v>
      </c>
      <c r="Q18">
        <v>150.679</v>
      </c>
      <c r="R18">
        <v>-1029.4179999999999</v>
      </c>
      <c r="S18">
        <v>0</v>
      </c>
      <c r="T18">
        <v>0</v>
      </c>
      <c r="U18">
        <v>0</v>
      </c>
      <c r="V18">
        <v>0</v>
      </c>
      <c r="W18" t="s">
        <v>1467</v>
      </c>
      <c r="X18"/>
      <c r="Y18"/>
      <c r="Z18" s="2" t="e">
        <v>#REF!</v>
      </c>
      <c r="AA18" s="2" t="e">
        <v>#REF!</v>
      </c>
      <c r="AB18"/>
      <c r="AC18"/>
      <c r="AD18"/>
      <c r="AE18"/>
      <c r="AF18" s="2" t="e">
        <v>#REF!</v>
      </c>
      <c r="AG18"/>
      <c r="AH18"/>
      <c r="AI18"/>
      <c r="AJ18"/>
      <c r="AK18"/>
      <c r="AL18">
        <v>207</v>
      </c>
    </row>
    <row r="19" spans="1:38" s="2" customFormat="1" x14ac:dyDescent="0.35">
      <c r="A19" s="7" t="s">
        <v>0</v>
      </c>
      <c r="B19" s="13"/>
      <c r="C19" s="3">
        <v>44253.708333336326</v>
      </c>
      <c r="D19" s="7">
        <v>35</v>
      </c>
      <c r="E19" s="5">
        <v>12.4375</v>
      </c>
      <c r="F19" s="6" t="s">
        <v>2037</v>
      </c>
      <c r="G19">
        <v>7.1</v>
      </c>
      <c r="H19">
        <v>7.1</v>
      </c>
      <c r="I19">
        <v>41.35</v>
      </c>
      <c r="J19">
        <v>37.72</v>
      </c>
      <c r="K19">
        <v>0</v>
      </c>
      <c r="L19">
        <v>0.86639999999999995</v>
      </c>
      <c r="M19">
        <v>50.680607999999999</v>
      </c>
      <c r="N19">
        <v>0</v>
      </c>
      <c r="O19">
        <v>224.21700000000001</v>
      </c>
      <c r="P19">
        <v>-854.19100000000003</v>
      </c>
      <c r="Q19">
        <v>224.21700000000001</v>
      </c>
      <c r="R19">
        <v>-853.19100000000003</v>
      </c>
      <c r="S19">
        <v>-8.8000000000000007</v>
      </c>
      <c r="T19">
        <v>0</v>
      </c>
      <c r="U19">
        <v>-8.8000000000000007</v>
      </c>
      <c r="V19">
        <v>0</v>
      </c>
      <c r="W19" t="s">
        <v>1467</v>
      </c>
      <c r="X19"/>
      <c r="Y19"/>
      <c r="Z19" s="2" t="e">
        <v>#REF!</v>
      </c>
      <c r="AA19" s="2" t="e">
        <v>#REF!</v>
      </c>
      <c r="AB19"/>
      <c r="AC19" s="2" t="e">
        <v>#REF!</v>
      </c>
      <c r="AD19"/>
      <c r="AE19"/>
      <c r="AF19" s="2" t="e">
        <v>#REF!</v>
      </c>
      <c r="AG19"/>
      <c r="AH19"/>
      <c r="AI19"/>
      <c r="AJ19"/>
      <c r="AK19"/>
      <c r="AL19">
        <v>233</v>
      </c>
    </row>
    <row r="20" spans="1:38" s="2" customFormat="1" x14ac:dyDescent="0.35">
      <c r="A20" s="7" t="s">
        <v>0</v>
      </c>
      <c r="B20" s="13"/>
      <c r="C20" s="3">
        <v>44253.750000002998</v>
      </c>
      <c r="D20" s="7">
        <v>37</v>
      </c>
      <c r="E20" s="5">
        <v>12.5208333333333</v>
      </c>
      <c r="F20" s="6" t="s">
        <v>2038</v>
      </c>
      <c r="G20">
        <v>74</v>
      </c>
      <c r="H20">
        <v>74</v>
      </c>
      <c r="I20">
        <v>41.35</v>
      </c>
      <c r="J20">
        <v>37.369999999999997</v>
      </c>
      <c r="K20">
        <v>0</v>
      </c>
      <c r="L20">
        <v>0.86639999999999995</v>
      </c>
      <c r="M20">
        <v>50.377367999999997</v>
      </c>
      <c r="N20">
        <v>0</v>
      </c>
      <c r="O20">
        <v>460.52800000000002</v>
      </c>
      <c r="P20">
        <v>-408.74</v>
      </c>
      <c r="Q20">
        <v>459.52800000000002</v>
      </c>
      <c r="R20">
        <v>-408.74</v>
      </c>
      <c r="S20">
        <v>-8.8000000000000007</v>
      </c>
      <c r="T20">
        <v>95.289000000000001</v>
      </c>
      <c r="U20">
        <v>-8.8000000000000007</v>
      </c>
      <c r="V20">
        <v>95.289000000000001</v>
      </c>
      <c r="W20" t="s">
        <v>1467</v>
      </c>
      <c r="X20"/>
      <c r="Y20"/>
      <c r="Z20" s="2" t="e">
        <v>#REF!</v>
      </c>
      <c r="AA20" s="2" t="e">
        <v>#REF!</v>
      </c>
      <c r="AB20"/>
      <c r="AC20"/>
      <c r="AD20"/>
      <c r="AE20"/>
      <c r="AF20" s="2" t="e">
        <v>#REF!</v>
      </c>
      <c r="AG20"/>
      <c r="AH20"/>
      <c r="AI20"/>
      <c r="AJ20"/>
      <c r="AK20"/>
      <c r="AL20">
        <v>235</v>
      </c>
    </row>
    <row r="21" spans="1:38" s="2" customFormat="1" x14ac:dyDescent="0.35">
      <c r="A21" s="7" t="s">
        <v>0</v>
      </c>
      <c r="B21" s="13"/>
      <c r="C21" s="3">
        <v>44253.791666669669</v>
      </c>
      <c r="D21" s="7">
        <v>39</v>
      </c>
      <c r="E21" s="5">
        <v>12.6041666666667</v>
      </c>
      <c r="F21" s="6" t="s">
        <v>2039</v>
      </c>
      <c r="G21">
        <v>70</v>
      </c>
      <c r="H21">
        <v>70</v>
      </c>
      <c r="I21">
        <v>41.35</v>
      </c>
      <c r="J21">
        <v>37.369999999999997</v>
      </c>
      <c r="K21">
        <v>0</v>
      </c>
      <c r="L21">
        <v>0.86639999999999995</v>
      </c>
      <c r="M21">
        <v>50.377367999999997</v>
      </c>
      <c r="N21">
        <v>0</v>
      </c>
      <c r="O21">
        <v>508.48399999999998</v>
      </c>
      <c r="P21">
        <v>-251.255</v>
      </c>
      <c r="Q21">
        <v>507.48399999999998</v>
      </c>
      <c r="R21">
        <v>-251.255</v>
      </c>
      <c r="S21">
        <v>-8.8000000000000007</v>
      </c>
      <c r="T21">
        <v>24</v>
      </c>
      <c r="U21">
        <v>-8.8000000000000007</v>
      </c>
      <c r="V21">
        <v>24</v>
      </c>
      <c r="W21" t="s">
        <v>1467</v>
      </c>
      <c r="X21"/>
      <c r="Y21"/>
      <c r="Z21" s="2" t="e">
        <v>#REF!</v>
      </c>
      <c r="AA21" s="2" t="e">
        <v>#REF!</v>
      </c>
      <c r="AB21"/>
      <c r="AC21"/>
      <c r="AD21"/>
      <c r="AE21"/>
      <c r="AF21" s="2" t="e">
        <v>#REF!</v>
      </c>
      <c r="AG21"/>
      <c r="AH21"/>
      <c r="AI21"/>
      <c r="AJ21"/>
      <c r="AK21"/>
      <c r="AL21">
        <v>237</v>
      </c>
    </row>
    <row r="22" spans="1:38" s="2" customFormat="1" x14ac:dyDescent="0.35">
      <c r="A22" s="7" t="s">
        <v>0</v>
      </c>
      <c r="B22" s="13"/>
      <c r="C22" s="3">
        <v>44253.833333336341</v>
      </c>
      <c r="D22" s="7">
        <v>41</v>
      </c>
      <c r="E22" s="5">
        <v>12.6875</v>
      </c>
      <c r="F22" s="6" t="s">
        <v>2040</v>
      </c>
      <c r="G22">
        <v>33.049999999999997</v>
      </c>
      <c r="H22">
        <v>33.049999999999997</v>
      </c>
      <c r="I22">
        <v>41.35</v>
      </c>
      <c r="J22">
        <v>37.369999999999997</v>
      </c>
      <c r="K22">
        <v>0</v>
      </c>
      <c r="L22">
        <v>0.86639999999999995</v>
      </c>
      <c r="M22">
        <v>50.377367999999997</v>
      </c>
      <c r="N22">
        <v>0</v>
      </c>
      <c r="O22">
        <v>359.44200000000001</v>
      </c>
      <c r="P22">
        <v>-376.71300000000002</v>
      </c>
      <c r="Q22">
        <v>359.44200000000001</v>
      </c>
      <c r="R22">
        <v>-375.71300000000002</v>
      </c>
      <c r="S22">
        <v>-8.8000000000000007</v>
      </c>
      <c r="T22">
        <v>23.733000000000001</v>
      </c>
      <c r="U22">
        <v>-8.8000000000000007</v>
      </c>
      <c r="V22">
        <v>23.733000000000001</v>
      </c>
      <c r="W22" t="s">
        <v>1467</v>
      </c>
      <c r="X22"/>
      <c r="Y22"/>
      <c r="Z22" s="2" t="e">
        <v>#REF!</v>
      </c>
      <c r="AA22" s="2" t="e">
        <v>#REF!</v>
      </c>
      <c r="AB22"/>
      <c r="AC22"/>
      <c r="AD22"/>
      <c r="AE22"/>
      <c r="AF22" s="2" t="e">
        <v>#REF!</v>
      </c>
      <c r="AG22"/>
      <c r="AH22"/>
      <c r="AI22"/>
      <c r="AJ22"/>
      <c r="AK22"/>
      <c r="AL22">
        <v>231</v>
      </c>
    </row>
    <row r="23" spans="1:38" s="2" customFormat="1" x14ac:dyDescent="0.35">
      <c r="A23" s="7" t="s">
        <v>0</v>
      </c>
      <c r="B23" s="13"/>
      <c r="C23" s="3">
        <v>44253.875000003012</v>
      </c>
      <c r="D23" s="7">
        <v>43</v>
      </c>
      <c r="E23" s="5">
        <v>12.7708333333333</v>
      </c>
      <c r="F23" s="6" t="s">
        <v>2041</v>
      </c>
      <c r="G23">
        <v>63.5</v>
      </c>
      <c r="H23">
        <v>63.5</v>
      </c>
      <c r="I23">
        <v>41.35</v>
      </c>
      <c r="J23">
        <v>37.369999999999997</v>
      </c>
      <c r="K23">
        <v>0</v>
      </c>
      <c r="L23">
        <v>0.86639999999999995</v>
      </c>
      <c r="M23">
        <v>50.377367999999997</v>
      </c>
      <c r="N23">
        <v>0</v>
      </c>
      <c r="O23">
        <v>692.03599999999994</v>
      </c>
      <c r="P23">
        <v>-330.40499999999997</v>
      </c>
      <c r="Q23">
        <v>691.03599999999994</v>
      </c>
      <c r="R23">
        <v>-330.40499999999997</v>
      </c>
      <c r="S23">
        <v>0</v>
      </c>
      <c r="T23">
        <v>0</v>
      </c>
      <c r="U23">
        <v>0</v>
      </c>
      <c r="V23">
        <v>0</v>
      </c>
      <c r="W23" t="s">
        <v>1467</v>
      </c>
      <c r="X23"/>
      <c r="Y23"/>
      <c r="Z23" s="2" t="e">
        <v>#REF!</v>
      </c>
      <c r="AA23" s="2" t="e">
        <v>#REF!</v>
      </c>
      <c r="AB23"/>
      <c r="AC23"/>
      <c r="AD23"/>
      <c r="AE23"/>
      <c r="AF23" s="2" t="e">
        <v>#REF!</v>
      </c>
      <c r="AG23"/>
      <c r="AH23"/>
      <c r="AI23"/>
      <c r="AJ23"/>
      <c r="AK23"/>
      <c r="AL23">
        <v>225</v>
      </c>
    </row>
    <row r="24" spans="1:38" s="2" customFormat="1" x14ac:dyDescent="0.35">
      <c r="A24" s="7" t="s">
        <v>0</v>
      </c>
      <c r="B24" s="13"/>
      <c r="C24" s="3">
        <v>44253.916666669684</v>
      </c>
      <c r="D24" s="7">
        <v>45</v>
      </c>
      <c r="E24" s="5">
        <v>12.8541666666667</v>
      </c>
      <c r="F24" s="6" t="s">
        <v>2042</v>
      </c>
      <c r="G24">
        <v>62.45</v>
      </c>
      <c r="H24">
        <v>62.45</v>
      </c>
      <c r="I24">
        <v>41.35</v>
      </c>
      <c r="J24">
        <v>37.369999999999997</v>
      </c>
      <c r="K24">
        <v>0</v>
      </c>
      <c r="L24">
        <v>0.86639999999999995</v>
      </c>
      <c r="M24">
        <v>50.377367999999997</v>
      </c>
      <c r="N24">
        <v>0</v>
      </c>
      <c r="O24">
        <v>1182.2719999999999</v>
      </c>
      <c r="P24">
        <v>-307.34199999999998</v>
      </c>
      <c r="Q24">
        <v>1181.2719999999999</v>
      </c>
      <c r="R24">
        <v>-307.34199999999998</v>
      </c>
      <c r="S24">
        <v>-213</v>
      </c>
      <c r="T24">
        <v>0</v>
      </c>
      <c r="U24">
        <v>-213</v>
      </c>
      <c r="V24">
        <v>0</v>
      </c>
      <c r="W24" t="s">
        <v>1467</v>
      </c>
      <c r="X24"/>
      <c r="Y24"/>
      <c r="Z24" s="2" t="e">
        <v>#REF!</v>
      </c>
      <c r="AA24" s="2" t="e">
        <v>#REF!</v>
      </c>
      <c r="AB24"/>
      <c r="AC24"/>
      <c r="AD24"/>
      <c r="AE24"/>
      <c r="AF24" s="2" t="e">
        <v>#REF!</v>
      </c>
      <c r="AG24"/>
      <c r="AH24"/>
      <c r="AI24"/>
      <c r="AJ24"/>
      <c r="AK24"/>
      <c r="AL24">
        <v>209</v>
      </c>
    </row>
    <row r="25" spans="1:38" s="2" customFormat="1" x14ac:dyDescent="0.35">
      <c r="A25" s="7" t="s">
        <v>0</v>
      </c>
      <c r="B25" s="13"/>
      <c r="C25" s="3">
        <v>44253.958333336355</v>
      </c>
      <c r="D25" s="7">
        <v>47</v>
      </c>
      <c r="E25" s="5">
        <v>12.9375</v>
      </c>
      <c r="F25" s="6" t="s">
        <v>2043</v>
      </c>
      <c r="G25">
        <v>61.9</v>
      </c>
      <c r="H25">
        <v>61.9</v>
      </c>
      <c r="I25">
        <v>41.35</v>
      </c>
      <c r="J25">
        <v>37.369999999999997</v>
      </c>
      <c r="K25">
        <v>0</v>
      </c>
      <c r="L25">
        <v>0.86639999999999995</v>
      </c>
      <c r="M25">
        <v>50.377367999999997</v>
      </c>
      <c r="N25">
        <v>0</v>
      </c>
      <c r="O25">
        <v>1145.3979999999999</v>
      </c>
      <c r="P25">
        <v>-427.44400000000002</v>
      </c>
      <c r="Q25">
        <v>1144.3979999999999</v>
      </c>
      <c r="R25">
        <v>-427.44400000000002</v>
      </c>
      <c r="S25">
        <v>-368</v>
      </c>
      <c r="T25">
        <v>67.5</v>
      </c>
      <c r="U25">
        <v>-368</v>
      </c>
      <c r="V25">
        <v>67.5</v>
      </c>
      <c r="W25" t="s">
        <v>1467</v>
      </c>
      <c r="X25"/>
      <c r="Y25"/>
      <c r="Z25" s="2" t="e">
        <v>#REF!</v>
      </c>
      <c r="AA25" s="2" t="e">
        <v>#REF!</v>
      </c>
      <c r="AB25"/>
      <c r="AC25"/>
      <c r="AD25"/>
      <c r="AE25"/>
      <c r="AF25" s="2" t="e">
        <v>#REF!</v>
      </c>
      <c r="AG25"/>
      <c r="AH25"/>
      <c r="AI25"/>
      <c r="AJ25"/>
      <c r="AK25"/>
      <c r="AL25">
        <v>196</v>
      </c>
    </row>
    <row r="26" spans="1:38" s="2" customFormat="1" x14ac:dyDescent="0.35">
      <c r="A26" s="7" t="s">
        <v>0</v>
      </c>
      <c r="B26" s="13">
        <v>44254</v>
      </c>
      <c r="C26" s="3">
        <v>44254.000000003027</v>
      </c>
      <c r="D26" s="7">
        <v>1</v>
      </c>
      <c r="E26" s="5">
        <v>13.0208333333333</v>
      </c>
      <c r="F26" s="6" t="s">
        <v>2044</v>
      </c>
      <c r="G26">
        <v>61.85</v>
      </c>
      <c r="H26">
        <v>61.85</v>
      </c>
      <c r="I26">
        <v>41.35</v>
      </c>
      <c r="J26">
        <v>37.369999999999997</v>
      </c>
      <c r="K26">
        <v>0</v>
      </c>
      <c r="L26">
        <v>0.86639999999999995</v>
      </c>
      <c r="M26">
        <v>50.377367999999997</v>
      </c>
      <c r="N26">
        <v>0</v>
      </c>
      <c r="O26">
        <v>1072.461</v>
      </c>
      <c r="P26">
        <v>-422.423</v>
      </c>
      <c r="Q26">
        <v>1071.461</v>
      </c>
      <c r="R26">
        <v>-422.423</v>
      </c>
      <c r="S26">
        <v>-368</v>
      </c>
      <c r="T26">
        <v>67.5</v>
      </c>
      <c r="U26">
        <v>-368</v>
      </c>
      <c r="V26">
        <v>67.5</v>
      </c>
      <c r="W26" t="s">
        <v>1467</v>
      </c>
      <c r="X26"/>
      <c r="Y26"/>
      <c r="Z26" s="2" t="s">
        <v>1468</v>
      </c>
      <c r="AA26" s="2">
        <v>67.25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194</v>
      </c>
    </row>
    <row r="27" spans="1:38" s="2" customFormat="1" x14ac:dyDescent="0.35">
      <c r="A27" s="7" t="s">
        <v>0</v>
      </c>
      <c r="B27" s="13"/>
      <c r="C27" s="3">
        <v>44254.041666669698</v>
      </c>
      <c r="D27" s="7">
        <v>3</v>
      </c>
      <c r="E27" s="5">
        <v>13.1041666666667</v>
      </c>
      <c r="F27" s="6" t="s">
        <v>2045</v>
      </c>
      <c r="G27">
        <v>61.85</v>
      </c>
      <c r="H27">
        <v>61.85</v>
      </c>
      <c r="I27">
        <v>41.35</v>
      </c>
      <c r="J27">
        <v>37.369999999999997</v>
      </c>
      <c r="K27">
        <v>0</v>
      </c>
      <c r="L27">
        <v>0.86639999999999995</v>
      </c>
      <c r="M27">
        <v>50.377367999999997</v>
      </c>
      <c r="N27">
        <v>0</v>
      </c>
      <c r="O27">
        <v>1121.633</v>
      </c>
      <c r="P27">
        <v>-469.541</v>
      </c>
      <c r="Q27">
        <v>1120.633</v>
      </c>
      <c r="R27">
        <v>-469.541</v>
      </c>
      <c r="S27">
        <v>-338</v>
      </c>
      <c r="T27">
        <v>67.5</v>
      </c>
      <c r="U27">
        <v>-338</v>
      </c>
      <c r="V27">
        <v>67.5</v>
      </c>
      <c r="W27" t="s">
        <v>1467</v>
      </c>
      <c r="X27"/>
      <c r="Y27"/>
      <c r="Z27" s="2" t="s">
        <v>1468</v>
      </c>
      <c r="AA27" s="2">
        <v>67.25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193</v>
      </c>
    </row>
    <row r="28" spans="1:38" s="2" customFormat="1" x14ac:dyDescent="0.35">
      <c r="A28" s="7" t="s">
        <v>0</v>
      </c>
      <c r="B28" s="13"/>
      <c r="C28" s="3">
        <v>44254.08333333637</v>
      </c>
      <c r="D28" s="7">
        <v>5</v>
      </c>
      <c r="E28" s="5">
        <v>13.1875</v>
      </c>
      <c r="F28" s="6" t="s">
        <v>2046</v>
      </c>
      <c r="G28">
        <v>60.4</v>
      </c>
      <c r="H28">
        <v>60.4</v>
      </c>
      <c r="I28">
        <v>41.35</v>
      </c>
      <c r="J28">
        <v>37.369999999999997</v>
      </c>
      <c r="K28">
        <v>0</v>
      </c>
      <c r="L28">
        <v>0.86639999999999995</v>
      </c>
      <c r="M28">
        <v>50.377367999999997</v>
      </c>
      <c r="N28">
        <v>0</v>
      </c>
      <c r="O28">
        <v>885.66700000000003</v>
      </c>
      <c r="P28">
        <v>-441.52199999999999</v>
      </c>
      <c r="Q28">
        <v>884.66700000000003</v>
      </c>
      <c r="R28">
        <v>-441.52199999999999</v>
      </c>
      <c r="S28">
        <v>-338</v>
      </c>
      <c r="T28">
        <v>67.5</v>
      </c>
      <c r="U28">
        <v>-338</v>
      </c>
      <c r="V28">
        <v>67.5</v>
      </c>
      <c r="W28" t="s">
        <v>1467</v>
      </c>
      <c r="X28"/>
      <c r="Y28"/>
      <c r="Z28" s="2" t="s">
        <v>1468</v>
      </c>
      <c r="AA28" s="2">
        <v>67.25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190</v>
      </c>
    </row>
    <row r="29" spans="1:38" s="2" customFormat="1" x14ac:dyDescent="0.35">
      <c r="A29" s="7" t="s">
        <v>0</v>
      </c>
      <c r="B29" s="13"/>
      <c r="C29" s="3">
        <v>44254.125000003041</v>
      </c>
      <c r="D29" s="7">
        <v>7</v>
      </c>
      <c r="E29" s="5">
        <v>13.2708333333333</v>
      </c>
      <c r="F29" s="6" t="s">
        <v>2047</v>
      </c>
      <c r="G29">
        <v>33.6</v>
      </c>
      <c r="H29">
        <v>33.6</v>
      </c>
      <c r="I29">
        <v>41.35</v>
      </c>
      <c r="J29">
        <v>37.369999999999997</v>
      </c>
      <c r="K29">
        <v>0</v>
      </c>
      <c r="L29">
        <v>0.86639999999999995</v>
      </c>
      <c r="M29">
        <v>50.377367999999997</v>
      </c>
      <c r="N29">
        <v>0</v>
      </c>
      <c r="O29">
        <v>33.6</v>
      </c>
      <c r="P29">
        <v>1</v>
      </c>
      <c r="Q29">
        <v>835</v>
      </c>
      <c r="R29">
        <v>-476.69200000000001</v>
      </c>
      <c r="S29">
        <v>835</v>
      </c>
      <c r="T29">
        <v>-476.12799999999999</v>
      </c>
      <c r="U29">
        <v>-463</v>
      </c>
      <c r="V29">
        <v>67.5</v>
      </c>
      <c r="W29">
        <v>-462.56299999999999</v>
      </c>
      <c r="X29"/>
      <c r="Y29"/>
      <c r="Z29" s="2" t="s">
        <v>1468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192</v>
      </c>
    </row>
    <row r="30" spans="1:38" s="2" customFormat="1" x14ac:dyDescent="0.35">
      <c r="A30" s="7" t="s">
        <v>0</v>
      </c>
      <c r="B30" s="13"/>
      <c r="C30" s="3">
        <v>44254.166666669713</v>
      </c>
      <c r="D30" s="7">
        <v>9</v>
      </c>
      <c r="E30" s="5">
        <v>13.3541666666667</v>
      </c>
      <c r="F30" s="6" t="s">
        <v>2048</v>
      </c>
      <c r="G30">
        <v>33.15</v>
      </c>
      <c r="H30">
        <v>33.15</v>
      </c>
      <c r="I30">
        <v>41.35</v>
      </c>
      <c r="J30">
        <v>37.369999999999997</v>
      </c>
      <c r="K30">
        <v>0</v>
      </c>
      <c r="L30">
        <v>0.86639999999999995</v>
      </c>
      <c r="M30">
        <v>50.377367999999997</v>
      </c>
      <c r="N30">
        <v>0</v>
      </c>
      <c r="O30">
        <v>810</v>
      </c>
      <c r="P30">
        <v>-588.94799999999998</v>
      </c>
      <c r="Q30">
        <v>810</v>
      </c>
      <c r="R30">
        <v>-588.94799999999998</v>
      </c>
      <c r="S30">
        <v>-463</v>
      </c>
      <c r="T30">
        <v>67.5</v>
      </c>
      <c r="U30">
        <v>-462</v>
      </c>
      <c r="V30">
        <v>67.5</v>
      </c>
      <c r="W30" t="s">
        <v>1467</v>
      </c>
      <c r="X30"/>
      <c r="Y30"/>
      <c r="Z30" s="2" t="s">
        <v>1468</v>
      </c>
      <c r="AA30" s="2">
        <v>43.8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191</v>
      </c>
    </row>
    <row r="31" spans="1:38" s="2" customFormat="1" x14ac:dyDescent="0.35">
      <c r="A31" s="7" t="s">
        <v>0</v>
      </c>
      <c r="B31" s="13"/>
      <c r="C31" s="3">
        <v>44254.208333336384</v>
      </c>
      <c r="D31" s="7">
        <v>11</v>
      </c>
      <c r="E31" s="5">
        <v>13.4375</v>
      </c>
      <c r="F31" s="6" t="s">
        <v>2049</v>
      </c>
      <c r="G31">
        <v>59.95</v>
      </c>
      <c r="H31">
        <v>59.95</v>
      </c>
      <c r="I31">
        <v>41.35</v>
      </c>
      <c r="J31">
        <v>37.369999999999997</v>
      </c>
      <c r="K31">
        <v>0</v>
      </c>
      <c r="L31">
        <v>0.86639999999999995</v>
      </c>
      <c r="M31">
        <v>50.377367999999997</v>
      </c>
      <c r="N31">
        <v>0</v>
      </c>
      <c r="O31">
        <v>868.39200000000005</v>
      </c>
      <c r="P31">
        <v>-462.71699999999998</v>
      </c>
      <c r="Q31">
        <v>867.39200000000005</v>
      </c>
      <c r="R31">
        <v>-462.71699999999998</v>
      </c>
      <c r="S31">
        <v>-463</v>
      </c>
      <c r="T31">
        <v>67.5</v>
      </c>
      <c r="U31">
        <v>-463</v>
      </c>
      <c r="V31">
        <v>67.5</v>
      </c>
      <c r="W31" t="s">
        <v>1467</v>
      </c>
      <c r="X31"/>
      <c r="Y31"/>
      <c r="Z31" s="2" t="s">
        <v>1468</v>
      </c>
      <c r="AA31" s="2">
        <v>67.25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193</v>
      </c>
    </row>
    <row r="32" spans="1:38" s="2" customFormat="1" x14ac:dyDescent="0.35">
      <c r="A32" s="7" t="s">
        <v>0</v>
      </c>
      <c r="B32" s="13"/>
      <c r="C32" s="3">
        <v>44254.250000003056</v>
      </c>
      <c r="D32" s="7">
        <v>13</v>
      </c>
      <c r="E32" s="5">
        <v>13.5208333333333</v>
      </c>
      <c r="F32" s="6" t="s">
        <v>2050</v>
      </c>
      <c r="G32">
        <v>60.5</v>
      </c>
      <c r="H32">
        <v>60.5</v>
      </c>
      <c r="I32">
        <v>41.35</v>
      </c>
      <c r="J32">
        <v>37.369999999999997</v>
      </c>
      <c r="K32">
        <v>0</v>
      </c>
      <c r="L32">
        <v>0.86639999999999995</v>
      </c>
      <c r="M32">
        <v>50.377367999999997</v>
      </c>
      <c r="N32">
        <v>0</v>
      </c>
      <c r="O32">
        <v>916.01499999999999</v>
      </c>
      <c r="P32">
        <v>-341.05</v>
      </c>
      <c r="Q32">
        <v>915.01499999999999</v>
      </c>
      <c r="R32">
        <v>-341.05</v>
      </c>
      <c r="S32">
        <v>-338</v>
      </c>
      <c r="T32">
        <v>67.5</v>
      </c>
      <c r="U32">
        <v>-338</v>
      </c>
      <c r="V32">
        <v>67.5</v>
      </c>
      <c r="W32" t="s">
        <v>1467</v>
      </c>
      <c r="X32"/>
      <c r="Y32"/>
      <c r="Z32" s="2" t="s">
        <v>1468</v>
      </c>
      <c r="AA32" s="2">
        <v>68.45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206</v>
      </c>
    </row>
    <row r="33" spans="1:38" s="2" customFormat="1" x14ac:dyDescent="0.35">
      <c r="A33" s="7" t="s">
        <v>0</v>
      </c>
      <c r="B33" s="13"/>
      <c r="C33" s="3">
        <v>44254.291666669727</v>
      </c>
      <c r="D33" s="7">
        <v>15</v>
      </c>
      <c r="E33" s="5">
        <v>13.6041666666667</v>
      </c>
      <c r="F33" s="6" t="s">
        <v>2051</v>
      </c>
      <c r="G33">
        <v>63.9</v>
      </c>
      <c r="H33">
        <v>63.9</v>
      </c>
      <c r="I33">
        <v>41.35</v>
      </c>
      <c r="J33">
        <v>37.369999999999997</v>
      </c>
      <c r="K33">
        <v>0</v>
      </c>
      <c r="L33">
        <v>0.86639999999999995</v>
      </c>
      <c r="M33">
        <v>50.377367999999997</v>
      </c>
      <c r="N33">
        <v>0</v>
      </c>
      <c r="O33">
        <v>632.22500000000002</v>
      </c>
      <c r="P33">
        <v>-217.51300000000001</v>
      </c>
      <c r="Q33">
        <v>631.22500000000002</v>
      </c>
      <c r="R33">
        <v>-217.51300000000001</v>
      </c>
      <c r="S33">
        <v>-188</v>
      </c>
      <c r="T33">
        <v>67.5</v>
      </c>
      <c r="U33">
        <v>-188</v>
      </c>
      <c r="V33">
        <v>67.5</v>
      </c>
      <c r="W33" t="s">
        <v>1467</v>
      </c>
      <c r="X33"/>
      <c r="Y33"/>
      <c r="Z33" s="2" t="s">
        <v>1468</v>
      </c>
      <c r="AA33" s="2">
        <v>57.43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224</v>
      </c>
    </row>
    <row r="34" spans="1:38" s="2" customFormat="1" x14ac:dyDescent="0.35">
      <c r="A34" s="7" t="s">
        <v>0</v>
      </c>
      <c r="B34" s="13"/>
      <c r="C34" s="3">
        <v>44254.333333336399</v>
      </c>
      <c r="D34" s="7">
        <v>17</v>
      </c>
      <c r="E34" s="5">
        <v>13.6875</v>
      </c>
      <c r="F34" s="6" t="s">
        <v>2052</v>
      </c>
      <c r="G34">
        <v>30.5</v>
      </c>
      <c r="H34">
        <v>30.5</v>
      </c>
      <c r="I34">
        <v>41.35</v>
      </c>
      <c r="J34">
        <v>37.369999999999997</v>
      </c>
      <c r="K34">
        <v>0</v>
      </c>
      <c r="L34">
        <v>0.86639999999999995</v>
      </c>
      <c r="M34">
        <v>50.377367999999997</v>
      </c>
      <c r="N34">
        <v>0</v>
      </c>
      <c r="O34">
        <v>318.57400000000001</v>
      </c>
      <c r="P34">
        <v>-278.084</v>
      </c>
      <c r="Q34">
        <v>318.57400000000001</v>
      </c>
      <c r="R34">
        <v>-277.084</v>
      </c>
      <c r="S34">
        <v>-88</v>
      </c>
      <c r="T34">
        <v>0</v>
      </c>
      <c r="U34">
        <v>-88</v>
      </c>
      <c r="V34">
        <v>0</v>
      </c>
      <c r="W34" t="s">
        <v>1467</v>
      </c>
      <c r="X34"/>
      <c r="Y34"/>
      <c r="Z34" s="2" t="s">
        <v>1468</v>
      </c>
      <c r="AA34" s="2">
        <v>79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221</v>
      </c>
    </row>
    <row r="35" spans="1:38" s="2" customFormat="1" x14ac:dyDescent="0.35">
      <c r="A35" s="7" t="s">
        <v>0</v>
      </c>
      <c r="B35" s="13"/>
      <c r="C35" s="3">
        <v>44254.37500000307</v>
      </c>
      <c r="D35" s="7">
        <v>19</v>
      </c>
      <c r="E35" s="5">
        <v>13.7708333333333</v>
      </c>
      <c r="F35" s="6" t="s">
        <v>2053</v>
      </c>
      <c r="G35">
        <v>65.5</v>
      </c>
      <c r="H35">
        <v>65.5</v>
      </c>
      <c r="I35">
        <v>41.35</v>
      </c>
      <c r="J35">
        <v>37.369999999999997</v>
      </c>
      <c r="K35">
        <v>0</v>
      </c>
      <c r="L35">
        <v>0.86639999999999995</v>
      </c>
      <c r="M35">
        <v>50.377367999999997</v>
      </c>
      <c r="N35">
        <v>0</v>
      </c>
      <c r="O35">
        <v>332.029</v>
      </c>
      <c r="P35">
        <v>-209.458</v>
      </c>
      <c r="Q35">
        <v>331.029</v>
      </c>
      <c r="R35">
        <v>-209.458</v>
      </c>
      <c r="S35">
        <v>-93</v>
      </c>
      <c r="T35">
        <v>0</v>
      </c>
      <c r="U35">
        <v>-93</v>
      </c>
      <c r="V35">
        <v>0</v>
      </c>
      <c r="W35" t="s">
        <v>1467</v>
      </c>
      <c r="X35"/>
      <c r="Y35"/>
      <c r="Z35" s="2" t="s">
        <v>1468</v>
      </c>
      <c r="AA35" s="2">
        <v>89.99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212</v>
      </c>
    </row>
    <row r="36" spans="1:38" s="2" customFormat="1" x14ac:dyDescent="0.35">
      <c r="A36" s="7" t="s">
        <v>0</v>
      </c>
      <c r="B36" s="13"/>
      <c r="C36" s="3">
        <v>44254.416666669742</v>
      </c>
      <c r="D36" s="7">
        <v>21</v>
      </c>
      <c r="E36" s="5">
        <v>13.8541666666667</v>
      </c>
      <c r="F36" s="6" t="s">
        <v>2054</v>
      </c>
      <c r="G36">
        <v>30.15</v>
      </c>
      <c r="H36">
        <v>30.15</v>
      </c>
      <c r="I36">
        <v>41.35</v>
      </c>
      <c r="J36">
        <v>37.369999999999997</v>
      </c>
      <c r="K36">
        <v>0</v>
      </c>
      <c r="L36">
        <v>0.86639999999999995</v>
      </c>
      <c r="M36">
        <v>50.377367999999997</v>
      </c>
      <c r="N36">
        <v>0</v>
      </c>
      <c r="O36">
        <v>30.15</v>
      </c>
      <c r="P36">
        <v>1</v>
      </c>
      <c r="Q36">
        <v>121.083</v>
      </c>
      <c r="R36">
        <v>-394.887</v>
      </c>
      <c r="S36">
        <v>121.083</v>
      </c>
      <c r="T36">
        <v>-394.21699999999998</v>
      </c>
      <c r="U36">
        <v>-93</v>
      </c>
      <c r="V36">
        <v>0</v>
      </c>
      <c r="W36">
        <v>-92.67</v>
      </c>
      <c r="X36"/>
      <c r="Y36"/>
      <c r="Z36" s="2" t="s">
        <v>1468</v>
      </c>
      <c r="AA36" s="2">
        <v>69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199</v>
      </c>
    </row>
    <row r="37" spans="1:38" s="2" customFormat="1" x14ac:dyDescent="0.35">
      <c r="A37" s="7" t="s">
        <v>0</v>
      </c>
      <c r="B37" s="13"/>
      <c r="C37" s="3">
        <v>44254.458333336413</v>
      </c>
      <c r="D37" s="7">
        <v>23</v>
      </c>
      <c r="E37" s="5">
        <v>13.9375</v>
      </c>
      <c r="F37" s="6" t="s">
        <v>2055</v>
      </c>
      <c r="G37">
        <v>30.15</v>
      </c>
      <c r="H37">
        <v>30.15</v>
      </c>
      <c r="I37">
        <v>41.35</v>
      </c>
      <c r="J37">
        <v>37.369999999999997</v>
      </c>
      <c r="K37">
        <v>0</v>
      </c>
      <c r="L37">
        <v>0.86639999999999995</v>
      </c>
      <c r="M37">
        <v>50.377367999999997</v>
      </c>
      <c r="N37">
        <v>0</v>
      </c>
      <c r="O37">
        <v>30.15</v>
      </c>
      <c r="P37">
        <v>1</v>
      </c>
      <c r="Q37">
        <v>68.616</v>
      </c>
      <c r="R37">
        <v>-316.39800000000002</v>
      </c>
      <c r="S37">
        <v>68.616</v>
      </c>
      <c r="T37">
        <v>-315.78899999999999</v>
      </c>
      <c r="U37">
        <v>-88</v>
      </c>
      <c r="V37">
        <v>20.332999999999998</v>
      </c>
      <c r="W37">
        <v>-87.608999999999995</v>
      </c>
      <c r="X37"/>
      <c r="Y37"/>
      <c r="Z37" s="2" t="s">
        <v>1468</v>
      </c>
      <c r="AA37" s="2" t="s">
        <v>1468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188</v>
      </c>
    </row>
    <row r="38" spans="1:38" s="2" customFormat="1" x14ac:dyDescent="0.35">
      <c r="A38" s="7" t="s">
        <v>0</v>
      </c>
      <c r="B38" s="13"/>
      <c r="C38" s="3">
        <v>44254.500000003085</v>
      </c>
      <c r="D38" s="7">
        <v>25</v>
      </c>
      <c r="E38" s="5">
        <v>14.0208333333333</v>
      </c>
      <c r="F38" s="6" t="s">
        <v>2044</v>
      </c>
      <c r="G38">
        <v>31.25</v>
      </c>
      <c r="H38">
        <v>31.25</v>
      </c>
      <c r="I38">
        <v>41.35</v>
      </c>
      <c r="J38">
        <v>37.369999999999997</v>
      </c>
      <c r="K38">
        <v>0</v>
      </c>
      <c r="L38">
        <v>0.86639999999999995</v>
      </c>
      <c r="M38">
        <v>50.377367999999997</v>
      </c>
      <c r="N38">
        <v>0</v>
      </c>
      <c r="O38">
        <v>31.25</v>
      </c>
      <c r="P38">
        <v>1</v>
      </c>
      <c r="Q38">
        <v>9.7000000000000003E-2</v>
      </c>
      <c r="R38">
        <v>-183.92</v>
      </c>
      <c r="S38">
        <v>9.7000000000000003E-2</v>
      </c>
      <c r="T38">
        <v>-183.22800000000001</v>
      </c>
      <c r="U38">
        <v>-88</v>
      </c>
      <c r="V38">
        <v>48.05</v>
      </c>
      <c r="W38">
        <v>-87.691999999999993</v>
      </c>
      <c r="X38"/>
      <c r="Y38"/>
      <c r="Z38" s="2">
        <v>23</v>
      </c>
      <c r="AA38" s="2" t="s">
        <v>1468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188</v>
      </c>
    </row>
    <row r="39" spans="1:38" s="2" customFormat="1" x14ac:dyDescent="0.35">
      <c r="A39" s="7" t="s">
        <v>0</v>
      </c>
      <c r="B39" s="13"/>
      <c r="C39" s="3">
        <v>44254.541666669757</v>
      </c>
      <c r="D39" s="7">
        <v>27</v>
      </c>
      <c r="E39" s="5">
        <v>14.1041666666667</v>
      </c>
      <c r="F39" s="6" t="s">
        <v>2045</v>
      </c>
      <c r="G39">
        <v>30.55</v>
      </c>
      <c r="H39">
        <v>30.55</v>
      </c>
      <c r="I39">
        <v>41.35</v>
      </c>
      <c r="J39">
        <v>37.369999999999997</v>
      </c>
      <c r="K39">
        <v>0</v>
      </c>
      <c r="L39">
        <v>0.86639999999999995</v>
      </c>
      <c r="M39">
        <v>50.377367999999997</v>
      </c>
      <c r="N39">
        <v>0</v>
      </c>
      <c r="O39">
        <v>30.55</v>
      </c>
      <c r="P39">
        <v>1</v>
      </c>
      <c r="Q39">
        <v>10.667</v>
      </c>
      <c r="R39">
        <v>-403.298</v>
      </c>
      <c r="S39">
        <v>10.667</v>
      </c>
      <c r="T39">
        <v>-402.298</v>
      </c>
      <c r="U39">
        <v>0</v>
      </c>
      <c r="V39">
        <v>0</v>
      </c>
      <c r="W39">
        <v>0</v>
      </c>
      <c r="X39"/>
      <c r="Y39"/>
      <c r="Z39" s="2" t="s">
        <v>1468</v>
      </c>
      <c r="AA39" s="2" t="s">
        <v>1468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193</v>
      </c>
    </row>
    <row r="40" spans="1:38" s="2" customFormat="1" x14ac:dyDescent="0.35">
      <c r="A40" s="7" t="s">
        <v>0</v>
      </c>
      <c r="B40" s="13"/>
      <c r="C40" s="3">
        <v>44254.583333336428</v>
      </c>
      <c r="D40" s="7">
        <v>29</v>
      </c>
      <c r="E40" s="5">
        <v>14.1875</v>
      </c>
      <c r="F40" s="6" t="s">
        <v>2046</v>
      </c>
      <c r="G40">
        <v>31.25</v>
      </c>
      <c r="H40">
        <v>31.25</v>
      </c>
      <c r="I40">
        <v>41.35</v>
      </c>
      <c r="J40">
        <v>37.369999999999997</v>
      </c>
      <c r="K40">
        <v>0</v>
      </c>
      <c r="L40">
        <v>0.86639999999999995</v>
      </c>
      <c r="M40">
        <v>50.377367999999997</v>
      </c>
      <c r="N40">
        <v>0</v>
      </c>
      <c r="O40">
        <v>31.25</v>
      </c>
      <c r="P40">
        <v>1</v>
      </c>
      <c r="Q40">
        <v>3.3000000000000002E-2</v>
      </c>
      <c r="R40">
        <v>-642.23099999999999</v>
      </c>
      <c r="S40">
        <v>3.3000000000000002E-2</v>
      </c>
      <c r="T40">
        <v>-641.23099999999999</v>
      </c>
      <c r="U40">
        <v>0</v>
      </c>
      <c r="V40">
        <v>0</v>
      </c>
      <c r="W40">
        <v>0</v>
      </c>
      <c r="X40"/>
      <c r="Y40"/>
      <c r="Z40" s="2">
        <v>0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199</v>
      </c>
    </row>
    <row r="41" spans="1:38" s="2" customFormat="1" x14ac:dyDescent="0.35">
      <c r="A41" s="7" t="s">
        <v>0</v>
      </c>
      <c r="B41" s="13"/>
      <c r="C41" s="3">
        <v>44254.6250000031</v>
      </c>
      <c r="D41" s="7">
        <v>31</v>
      </c>
      <c r="E41" s="5">
        <v>14.2708333333333</v>
      </c>
      <c r="F41" s="6" t="s">
        <v>2047</v>
      </c>
      <c r="G41">
        <v>31.5</v>
      </c>
      <c r="H41">
        <v>31.5</v>
      </c>
      <c r="I41">
        <v>41.35</v>
      </c>
      <c r="J41">
        <v>37.369999999999997</v>
      </c>
      <c r="K41">
        <v>0</v>
      </c>
      <c r="L41">
        <v>0.86639999999999995</v>
      </c>
      <c r="M41">
        <v>50.377367999999997</v>
      </c>
      <c r="N41">
        <v>0</v>
      </c>
      <c r="O41">
        <v>142.685</v>
      </c>
      <c r="P41">
        <v>-701.93100000000004</v>
      </c>
      <c r="Q41">
        <v>142.685</v>
      </c>
      <c r="R41">
        <v>-700.93100000000004</v>
      </c>
      <c r="S41">
        <v>0</v>
      </c>
      <c r="T41">
        <v>11.858000000000001</v>
      </c>
      <c r="U41">
        <v>0</v>
      </c>
      <c r="V41">
        <v>11.858000000000001</v>
      </c>
      <c r="W41" t="s">
        <v>1467</v>
      </c>
      <c r="X41"/>
      <c r="Y41"/>
      <c r="Z41" s="2" t="s">
        <v>1468</v>
      </c>
      <c r="AA41" s="2">
        <v>66.5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218</v>
      </c>
    </row>
    <row r="42" spans="1:38" s="2" customFormat="1" x14ac:dyDescent="0.35">
      <c r="A42" s="7" t="s">
        <v>0</v>
      </c>
      <c r="B42" s="13"/>
      <c r="C42" s="3">
        <v>44254.666666669771</v>
      </c>
      <c r="D42" s="7">
        <v>33</v>
      </c>
      <c r="E42" s="5">
        <v>14.3541666666667</v>
      </c>
      <c r="F42" s="6" t="s">
        <v>2048</v>
      </c>
      <c r="G42">
        <v>31.75</v>
      </c>
      <c r="H42">
        <v>31.75</v>
      </c>
      <c r="I42">
        <v>41.35</v>
      </c>
      <c r="J42">
        <v>37.369999999999997</v>
      </c>
      <c r="K42">
        <v>0</v>
      </c>
      <c r="L42">
        <v>0.86639999999999995</v>
      </c>
      <c r="M42">
        <v>50.377367999999997</v>
      </c>
      <c r="N42">
        <v>0</v>
      </c>
      <c r="O42">
        <v>608.00199999999995</v>
      </c>
      <c r="P42">
        <v>-1356.6420000000001</v>
      </c>
      <c r="Q42">
        <v>608.00199999999995</v>
      </c>
      <c r="R42">
        <v>-1355.6420000000001</v>
      </c>
      <c r="S42">
        <v>0</v>
      </c>
      <c r="T42">
        <v>54.798999999999999</v>
      </c>
      <c r="U42">
        <v>0</v>
      </c>
      <c r="V42">
        <v>54.798999999999999</v>
      </c>
      <c r="W42" t="s">
        <v>1467</v>
      </c>
      <c r="X42"/>
      <c r="Y42"/>
      <c r="Z42" s="2" t="s">
        <v>1468</v>
      </c>
      <c r="AA42" s="2">
        <v>77.88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251</v>
      </c>
    </row>
    <row r="43" spans="1:38" s="2" customFormat="1" x14ac:dyDescent="0.35">
      <c r="A43" s="7" t="s">
        <v>0</v>
      </c>
      <c r="B43" s="13"/>
      <c r="C43" s="3">
        <v>44254.708333336443</v>
      </c>
      <c r="D43" s="7">
        <v>35</v>
      </c>
      <c r="E43" s="5">
        <v>14.4375</v>
      </c>
      <c r="F43" s="6" t="s">
        <v>2049</v>
      </c>
      <c r="G43">
        <v>32.299999999999997</v>
      </c>
      <c r="H43">
        <v>32.299999999999997</v>
      </c>
      <c r="I43">
        <v>41.35</v>
      </c>
      <c r="J43">
        <v>37.369999999999997</v>
      </c>
      <c r="K43">
        <v>0</v>
      </c>
      <c r="L43">
        <v>0.86639999999999995</v>
      </c>
      <c r="M43">
        <v>50.377367999999997</v>
      </c>
      <c r="N43">
        <v>9.0399999999999991</v>
      </c>
      <c r="O43">
        <v>530.5</v>
      </c>
      <c r="P43">
        <v>-611.50800000000004</v>
      </c>
      <c r="Q43">
        <v>530.5</v>
      </c>
      <c r="R43">
        <v>-610.50800000000004</v>
      </c>
      <c r="S43">
        <v>0</v>
      </c>
      <c r="T43">
        <v>0</v>
      </c>
      <c r="U43">
        <v>0</v>
      </c>
      <c r="V43">
        <v>0</v>
      </c>
      <c r="W43" t="s">
        <v>1467</v>
      </c>
      <c r="X43"/>
      <c r="Y43"/>
      <c r="Z43" s="2" t="s">
        <v>1468</v>
      </c>
      <c r="AA43" s="2">
        <v>77.88</v>
      </c>
      <c r="AB43"/>
      <c r="AC43" s="2">
        <v>3115.2</v>
      </c>
      <c r="AD43"/>
      <c r="AE43"/>
      <c r="AF43" s="2" t="s">
        <v>1468</v>
      </c>
      <c r="AG43"/>
      <c r="AH43"/>
      <c r="AI43"/>
      <c r="AJ43"/>
      <c r="AK43"/>
      <c r="AL43">
        <v>272</v>
      </c>
    </row>
    <row r="44" spans="1:38" s="2" customFormat="1" x14ac:dyDescent="0.35">
      <c r="A44" s="7" t="s">
        <v>0</v>
      </c>
      <c r="B44" s="13"/>
      <c r="C44" s="3">
        <v>44254.750000003114</v>
      </c>
      <c r="D44" s="7">
        <v>37</v>
      </c>
      <c r="E44" s="5">
        <v>14.5208333333333</v>
      </c>
      <c r="F44" s="6" t="s">
        <v>2050</v>
      </c>
      <c r="G44">
        <v>179.04</v>
      </c>
      <c r="H44">
        <v>179.04</v>
      </c>
      <c r="I44">
        <v>41.35</v>
      </c>
      <c r="J44">
        <v>37.369999999999997</v>
      </c>
      <c r="K44">
        <v>0</v>
      </c>
      <c r="L44">
        <v>0.86639999999999995</v>
      </c>
      <c r="M44">
        <v>50.377367999999997</v>
      </c>
      <c r="N44">
        <v>9.0399999999999991</v>
      </c>
      <c r="O44">
        <v>957.51300000000003</v>
      </c>
      <c r="P44">
        <v>-122.291</v>
      </c>
      <c r="Q44">
        <v>956.51300000000003</v>
      </c>
      <c r="R44">
        <v>-122.291</v>
      </c>
      <c r="S44">
        <v>0</v>
      </c>
      <c r="T44">
        <v>99.375</v>
      </c>
      <c r="U44">
        <v>0</v>
      </c>
      <c r="V44">
        <v>99.375</v>
      </c>
      <c r="W44" t="s">
        <v>1467</v>
      </c>
      <c r="X44"/>
      <c r="Y44"/>
      <c r="Z44" s="2" t="s">
        <v>1468</v>
      </c>
      <c r="AA44" s="2">
        <v>77.88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278</v>
      </c>
    </row>
    <row r="45" spans="1:38" s="2" customFormat="1" x14ac:dyDescent="0.35">
      <c r="A45" s="7" t="s">
        <v>0</v>
      </c>
      <c r="B45" s="13"/>
      <c r="C45" s="3">
        <v>44254.791666669786</v>
      </c>
      <c r="D45" s="7">
        <v>39</v>
      </c>
      <c r="E45" s="5">
        <v>14.6041666666667</v>
      </c>
      <c r="F45" s="6" t="s">
        <v>2051</v>
      </c>
      <c r="G45">
        <v>98.54</v>
      </c>
      <c r="H45">
        <v>98.54</v>
      </c>
      <c r="I45">
        <v>41.35</v>
      </c>
      <c r="J45">
        <v>37.369999999999997</v>
      </c>
      <c r="K45">
        <v>0</v>
      </c>
      <c r="L45">
        <v>0.86639999999999995</v>
      </c>
      <c r="M45">
        <v>50.377367999999997</v>
      </c>
      <c r="N45">
        <v>9.0399999999999991</v>
      </c>
      <c r="O45">
        <v>794.72500000000002</v>
      </c>
      <c r="P45">
        <v>-129.42500000000001</v>
      </c>
      <c r="Q45">
        <v>793.72500000000002</v>
      </c>
      <c r="R45">
        <v>-129.42500000000001</v>
      </c>
      <c r="S45">
        <v>0</v>
      </c>
      <c r="T45">
        <v>0</v>
      </c>
      <c r="U45">
        <v>0</v>
      </c>
      <c r="V45">
        <v>0</v>
      </c>
      <c r="W45" t="s">
        <v>1467</v>
      </c>
      <c r="X45"/>
      <c r="Y45"/>
      <c r="Z45" s="2" t="s">
        <v>1468</v>
      </c>
      <c r="AA45" s="2" t="s">
        <v>1468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284</v>
      </c>
    </row>
    <row r="46" spans="1:38" s="2" customFormat="1" x14ac:dyDescent="0.35">
      <c r="A46" s="7" t="s">
        <v>0</v>
      </c>
      <c r="B46" s="13"/>
      <c r="C46" s="3">
        <v>44254.833333336457</v>
      </c>
      <c r="D46" s="7">
        <v>41</v>
      </c>
      <c r="E46" s="5">
        <v>14.6875</v>
      </c>
      <c r="F46" s="6" t="s">
        <v>2052</v>
      </c>
      <c r="G46">
        <v>84</v>
      </c>
      <c r="H46">
        <v>84</v>
      </c>
      <c r="I46">
        <v>41.35</v>
      </c>
      <c r="J46">
        <v>37.369999999999997</v>
      </c>
      <c r="K46">
        <v>0</v>
      </c>
      <c r="L46">
        <v>0.86639999999999995</v>
      </c>
      <c r="M46">
        <v>50.377367999999997</v>
      </c>
      <c r="N46">
        <v>0</v>
      </c>
      <c r="O46">
        <v>557.06700000000001</v>
      </c>
      <c r="P46">
        <v>-319.375</v>
      </c>
      <c r="Q46">
        <v>556.06700000000001</v>
      </c>
      <c r="R46">
        <v>-319.375</v>
      </c>
      <c r="S46">
        <v>0</v>
      </c>
      <c r="T46">
        <v>0</v>
      </c>
      <c r="U46">
        <v>0</v>
      </c>
      <c r="V46">
        <v>0</v>
      </c>
      <c r="W46" t="s">
        <v>1467</v>
      </c>
      <c r="X46"/>
      <c r="Y46"/>
      <c r="Z46" s="2" t="s">
        <v>1468</v>
      </c>
      <c r="AA46" s="2" t="s">
        <v>1468</v>
      </c>
      <c r="AB46" s="2" t="e">
        <v>#VALUE!</v>
      </c>
      <c r="AC46"/>
      <c r="AD46"/>
      <c r="AE46"/>
      <c r="AF46" s="2" t="s">
        <v>1468</v>
      </c>
      <c r="AG46"/>
      <c r="AH46"/>
      <c r="AI46"/>
      <c r="AJ46"/>
      <c r="AK46"/>
      <c r="AL46">
        <v>280</v>
      </c>
    </row>
    <row r="47" spans="1:38" s="2" customFormat="1" x14ac:dyDescent="0.35">
      <c r="A47" s="7" t="s">
        <v>0</v>
      </c>
      <c r="B47" s="13"/>
      <c r="C47" s="3">
        <v>44254.875000003129</v>
      </c>
      <c r="D47" s="7">
        <v>43</v>
      </c>
      <c r="E47" s="5">
        <v>14.7708333333333</v>
      </c>
      <c r="F47" s="6" t="s">
        <v>2053</v>
      </c>
      <c r="G47">
        <v>63.95</v>
      </c>
      <c r="H47">
        <v>63.95</v>
      </c>
      <c r="I47">
        <v>41.35</v>
      </c>
      <c r="J47">
        <v>37.369999999999997</v>
      </c>
      <c r="K47">
        <v>0</v>
      </c>
      <c r="L47">
        <v>0.86639999999999995</v>
      </c>
      <c r="M47">
        <v>50.377367999999997</v>
      </c>
      <c r="N47">
        <v>0</v>
      </c>
      <c r="O47">
        <v>272.29599999999999</v>
      </c>
      <c r="P47">
        <v>-196.66900000000001</v>
      </c>
      <c r="Q47">
        <v>271.29599999999999</v>
      </c>
      <c r="R47">
        <v>-196.66900000000001</v>
      </c>
      <c r="S47">
        <v>0</v>
      </c>
      <c r="T47">
        <v>33.600999999999999</v>
      </c>
      <c r="U47">
        <v>0</v>
      </c>
      <c r="V47">
        <v>33.600999999999999</v>
      </c>
      <c r="W47" t="s">
        <v>1467</v>
      </c>
      <c r="X47"/>
      <c r="Y47"/>
      <c r="Z47" s="2" t="s">
        <v>1468</v>
      </c>
      <c r="AA47" s="2">
        <v>65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266</v>
      </c>
    </row>
    <row r="48" spans="1:38" s="2" customFormat="1" x14ac:dyDescent="0.35">
      <c r="A48" s="7" t="s">
        <v>0</v>
      </c>
      <c r="B48" s="13"/>
      <c r="C48" s="3">
        <v>44254.9166666698</v>
      </c>
      <c r="D48" s="7">
        <v>45</v>
      </c>
      <c r="E48" s="5">
        <v>14.8541666666667</v>
      </c>
      <c r="F48" s="6" t="s">
        <v>2054</v>
      </c>
      <c r="G48">
        <v>63.5</v>
      </c>
      <c r="H48">
        <v>63.5</v>
      </c>
      <c r="I48">
        <v>41.35</v>
      </c>
      <c r="J48">
        <v>37.369999999999997</v>
      </c>
      <c r="K48">
        <v>0</v>
      </c>
      <c r="L48">
        <v>0.86639999999999995</v>
      </c>
      <c r="M48">
        <v>50.377367999999997</v>
      </c>
      <c r="N48">
        <v>0</v>
      </c>
      <c r="O48">
        <v>276.33300000000003</v>
      </c>
      <c r="P48">
        <v>-289.16699999999997</v>
      </c>
      <c r="Q48">
        <v>275.33300000000003</v>
      </c>
      <c r="R48">
        <v>-289.16699999999997</v>
      </c>
      <c r="S48">
        <v>0</v>
      </c>
      <c r="T48">
        <v>51.165999999999997</v>
      </c>
      <c r="U48">
        <v>0</v>
      </c>
      <c r="V48">
        <v>51.165999999999997</v>
      </c>
      <c r="W48" t="s">
        <v>1467</v>
      </c>
      <c r="X48"/>
      <c r="Y48"/>
      <c r="Z48" s="2" t="s">
        <v>1468</v>
      </c>
      <c r="AA48" s="2">
        <v>64.900000000000006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254</v>
      </c>
    </row>
    <row r="49" spans="1:38" s="2" customFormat="1" x14ac:dyDescent="0.35">
      <c r="A49" s="7" t="s">
        <v>0</v>
      </c>
      <c r="B49" s="13"/>
      <c r="C49" s="3">
        <v>44254.958333336472</v>
      </c>
      <c r="D49" s="7">
        <v>47</v>
      </c>
      <c r="E49" s="5">
        <v>14.9375</v>
      </c>
      <c r="F49" s="6" t="s">
        <v>2055</v>
      </c>
      <c r="G49">
        <v>63</v>
      </c>
      <c r="H49">
        <v>63</v>
      </c>
      <c r="I49">
        <v>41.35</v>
      </c>
      <c r="J49">
        <v>37.369999999999997</v>
      </c>
      <c r="K49">
        <v>0</v>
      </c>
      <c r="L49">
        <v>0.86639999999999995</v>
      </c>
      <c r="M49">
        <v>50.377367999999997</v>
      </c>
      <c r="N49">
        <v>0</v>
      </c>
      <c r="O49">
        <v>461.154</v>
      </c>
      <c r="P49">
        <v>-310.90800000000002</v>
      </c>
      <c r="Q49">
        <v>460.154</v>
      </c>
      <c r="R49">
        <v>-310.90800000000002</v>
      </c>
      <c r="S49">
        <v>-30</v>
      </c>
      <c r="T49">
        <v>0</v>
      </c>
      <c r="U49">
        <v>-30</v>
      </c>
      <c r="V49">
        <v>0</v>
      </c>
      <c r="W49" t="s">
        <v>1467</v>
      </c>
      <c r="X49"/>
      <c r="Y49"/>
      <c r="Z49" s="2" t="s">
        <v>1468</v>
      </c>
      <c r="AA49" s="2">
        <v>39.86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250</v>
      </c>
    </row>
    <row r="50" spans="1:38" s="2" customFormat="1" x14ac:dyDescent="0.35">
      <c r="A50" s="7" t="s">
        <v>0</v>
      </c>
      <c r="B50" s="13">
        <v>44255</v>
      </c>
      <c r="C50" s="3">
        <v>44255.000000003143</v>
      </c>
      <c r="D50" s="7">
        <v>1</v>
      </c>
      <c r="E50" s="5">
        <v>15.0208333333333</v>
      </c>
      <c r="F50" s="6" t="s">
        <v>2056</v>
      </c>
      <c r="G50">
        <v>33.65</v>
      </c>
      <c r="H50">
        <v>33.65</v>
      </c>
      <c r="I50">
        <v>41.35</v>
      </c>
      <c r="J50">
        <v>37.369999999999997</v>
      </c>
      <c r="K50">
        <v>0</v>
      </c>
      <c r="L50">
        <v>0.86639999999999995</v>
      </c>
      <c r="M50">
        <v>50.377367999999997</v>
      </c>
      <c r="N50">
        <v>0</v>
      </c>
      <c r="O50">
        <v>563.58900000000006</v>
      </c>
      <c r="P50">
        <v>-360.09199999999998</v>
      </c>
      <c r="Q50">
        <v>563.58900000000006</v>
      </c>
      <c r="R50">
        <v>-359.09199999999998</v>
      </c>
      <c r="S50">
        <v>-259</v>
      </c>
      <c r="T50">
        <v>0</v>
      </c>
      <c r="U50">
        <v>-259</v>
      </c>
      <c r="V50">
        <v>0</v>
      </c>
      <c r="W50" t="s">
        <v>1467</v>
      </c>
      <c r="X50"/>
      <c r="Y50"/>
      <c r="Z50" s="2" t="e">
        <v>#REF!</v>
      </c>
      <c r="AA50" s="2" t="e">
        <v>#REF!</v>
      </c>
      <c r="AB50"/>
      <c r="AC50"/>
      <c r="AD50"/>
      <c r="AE50"/>
      <c r="AF50" s="2" t="e">
        <v>#REF!</v>
      </c>
      <c r="AG50"/>
      <c r="AH50"/>
      <c r="AI50"/>
      <c r="AJ50"/>
      <c r="AK50"/>
      <c r="AL50">
        <v>250</v>
      </c>
    </row>
    <row r="51" spans="1:38" s="2" customFormat="1" x14ac:dyDescent="0.35">
      <c r="A51" s="7" t="s">
        <v>0</v>
      </c>
      <c r="B51" s="13"/>
      <c r="C51" s="3">
        <v>44255.041666669815</v>
      </c>
      <c r="D51" s="7">
        <v>3</v>
      </c>
      <c r="E51" s="5">
        <v>15.1041666666667</v>
      </c>
      <c r="F51" s="6" t="s">
        <v>2057</v>
      </c>
      <c r="G51">
        <v>34.1</v>
      </c>
      <c r="H51">
        <v>34.1</v>
      </c>
      <c r="I51">
        <v>41.35</v>
      </c>
      <c r="J51">
        <v>37.369999999999997</v>
      </c>
      <c r="K51">
        <v>0</v>
      </c>
      <c r="L51">
        <v>0.86639999999999995</v>
      </c>
      <c r="M51">
        <v>50.377367999999997</v>
      </c>
      <c r="N51">
        <v>0</v>
      </c>
      <c r="O51">
        <v>508.07499999999999</v>
      </c>
      <c r="P51">
        <v>-323.875</v>
      </c>
      <c r="Q51">
        <v>508.07499999999999</v>
      </c>
      <c r="R51">
        <v>-322.875</v>
      </c>
      <c r="S51">
        <v>-229</v>
      </c>
      <c r="T51">
        <v>0</v>
      </c>
      <c r="U51">
        <v>-229</v>
      </c>
      <c r="V51">
        <v>0</v>
      </c>
      <c r="W51" t="s">
        <v>1467</v>
      </c>
      <c r="X51"/>
      <c r="Y51"/>
      <c r="Z51" s="2" t="e">
        <v>#REF!</v>
      </c>
      <c r="AA51" s="2" t="e">
        <v>#REF!</v>
      </c>
      <c r="AB51"/>
      <c r="AC51"/>
      <c r="AD51"/>
      <c r="AE51"/>
      <c r="AF51" s="2" t="e">
        <v>#REF!</v>
      </c>
      <c r="AG51"/>
      <c r="AH51"/>
      <c r="AI51"/>
      <c r="AJ51"/>
      <c r="AK51"/>
      <c r="AL51">
        <v>249</v>
      </c>
    </row>
    <row r="52" spans="1:38" s="2" customFormat="1" x14ac:dyDescent="0.35">
      <c r="A52" s="7" t="s">
        <v>0</v>
      </c>
      <c r="B52" s="13"/>
      <c r="C52" s="3">
        <v>44255.083333336486</v>
      </c>
      <c r="D52" s="7">
        <v>5</v>
      </c>
      <c r="E52" s="5">
        <v>15.1875</v>
      </c>
      <c r="F52" s="6" t="s">
        <v>2058</v>
      </c>
      <c r="G52">
        <v>35.049999999999997</v>
      </c>
      <c r="H52">
        <v>35.049999999999997</v>
      </c>
      <c r="I52">
        <v>41.35</v>
      </c>
      <c r="J52">
        <v>37.369999999999997</v>
      </c>
      <c r="K52">
        <v>0</v>
      </c>
      <c r="L52">
        <v>0.86639999999999995</v>
      </c>
      <c r="M52">
        <v>50.377367999999997</v>
      </c>
      <c r="N52">
        <v>0</v>
      </c>
      <c r="O52">
        <v>495.19299999999998</v>
      </c>
      <c r="P52">
        <v>-277.06799999999998</v>
      </c>
      <c r="Q52">
        <v>495.19299999999998</v>
      </c>
      <c r="R52">
        <v>-276.06799999999998</v>
      </c>
      <c r="S52">
        <v>-229</v>
      </c>
      <c r="T52">
        <v>0</v>
      </c>
      <c r="U52">
        <v>-229</v>
      </c>
      <c r="V52">
        <v>0</v>
      </c>
      <c r="W52" t="s">
        <v>1467</v>
      </c>
      <c r="X52"/>
      <c r="Y52"/>
      <c r="Z52" s="2" t="e">
        <v>#REF!</v>
      </c>
      <c r="AA52" s="2" t="e">
        <v>#REF!</v>
      </c>
      <c r="AB52"/>
      <c r="AC52"/>
      <c r="AD52"/>
      <c r="AE52"/>
      <c r="AF52" s="2" t="e">
        <v>#REF!</v>
      </c>
      <c r="AG52"/>
      <c r="AH52"/>
      <c r="AI52"/>
      <c r="AJ52"/>
      <c r="AK52"/>
      <c r="AL52">
        <v>246</v>
      </c>
    </row>
    <row r="53" spans="1:38" s="2" customFormat="1" x14ac:dyDescent="0.35">
      <c r="A53" s="7" t="s">
        <v>0</v>
      </c>
      <c r="B53" s="13"/>
      <c r="C53" s="3">
        <v>44255.125000003158</v>
      </c>
      <c r="D53" s="7">
        <v>7</v>
      </c>
      <c r="E53" s="5">
        <v>15.2708333333333</v>
      </c>
      <c r="F53" s="6" t="s">
        <v>2059</v>
      </c>
      <c r="G53">
        <v>59.95</v>
      </c>
      <c r="H53">
        <v>59.95</v>
      </c>
      <c r="I53">
        <v>41.35</v>
      </c>
      <c r="J53">
        <v>37.369999999999997</v>
      </c>
      <c r="K53">
        <v>0</v>
      </c>
      <c r="L53">
        <v>0.86639999999999995</v>
      </c>
      <c r="M53">
        <v>50.377367999999997</v>
      </c>
      <c r="N53">
        <v>0</v>
      </c>
      <c r="O53">
        <v>605.40300000000002</v>
      </c>
      <c r="P53">
        <v>-276.94200000000001</v>
      </c>
      <c r="Q53">
        <v>604.40300000000002</v>
      </c>
      <c r="R53">
        <v>-276.94200000000001</v>
      </c>
      <c r="S53">
        <v>-229</v>
      </c>
      <c r="T53">
        <v>0</v>
      </c>
      <c r="U53">
        <v>-229</v>
      </c>
      <c r="V53">
        <v>0</v>
      </c>
      <c r="W53" t="s">
        <v>1467</v>
      </c>
      <c r="X53"/>
      <c r="Y53"/>
      <c r="Z53" s="2" t="e">
        <v>#REF!</v>
      </c>
      <c r="AA53" s="2" t="e">
        <v>#REF!</v>
      </c>
      <c r="AB53"/>
      <c r="AC53"/>
      <c r="AD53"/>
      <c r="AE53"/>
      <c r="AF53" s="2" t="e">
        <v>#REF!</v>
      </c>
      <c r="AG53"/>
      <c r="AH53"/>
      <c r="AI53"/>
      <c r="AJ53"/>
      <c r="AK53"/>
      <c r="AL53">
        <v>244</v>
      </c>
    </row>
    <row r="54" spans="1:38" s="2" customFormat="1" x14ac:dyDescent="0.35">
      <c r="A54" s="7" t="s">
        <v>0</v>
      </c>
      <c r="B54" s="13"/>
      <c r="C54" s="3">
        <v>44255.166666669829</v>
      </c>
      <c r="D54" s="7">
        <v>9</v>
      </c>
      <c r="E54" s="5">
        <v>15.3541666666667</v>
      </c>
      <c r="F54" s="6" t="s">
        <v>2060</v>
      </c>
      <c r="G54">
        <v>32.6</v>
      </c>
      <c r="H54">
        <v>32.6</v>
      </c>
      <c r="I54">
        <v>41.35</v>
      </c>
      <c r="J54">
        <v>37.369999999999997</v>
      </c>
      <c r="K54">
        <v>0</v>
      </c>
      <c r="L54">
        <v>0.86639999999999995</v>
      </c>
      <c r="M54">
        <v>50.377367999999997</v>
      </c>
      <c r="N54">
        <v>0</v>
      </c>
      <c r="O54">
        <v>404.79199999999997</v>
      </c>
      <c r="P54">
        <v>-251.44300000000001</v>
      </c>
      <c r="Q54">
        <v>404.79199999999997</v>
      </c>
      <c r="R54">
        <v>-250.44300000000001</v>
      </c>
      <c r="S54">
        <v>-229</v>
      </c>
      <c r="T54">
        <v>0</v>
      </c>
      <c r="U54">
        <v>-229</v>
      </c>
      <c r="V54">
        <v>0</v>
      </c>
      <c r="W54" t="s">
        <v>1467</v>
      </c>
      <c r="X54"/>
      <c r="Y54"/>
      <c r="Z54" s="2" t="e">
        <v>#REF!</v>
      </c>
      <c r="AA54" s="2" t="e">
        <v>#REF!</v>
      </c>
      <c r="AB54"/>
      <c r="AC54"/>
      <c r="AD54"/>
      <c r="AE54"/>
      <c r="AF54" s="2" t="e">
        <v>#REF!</v>
      </c>
      <c r="AG54"/>
      <c r="AH54"/>
      <c r="AI54"/>
      <c r="AJ54"/>
      <c r="AK54"/>
      <c r="AL54">
        <v>240</v>
      </c>
    </row>
    <row r="55" spans="1:38" s="2" customFormat="1" x14ac:dyDescent="0.35">
      <c r="A55" s="7" t="s">
        <v>0</v>
      </c>
      <c r="B55" s="13"/>
      <c r="C55" s="3">
        <v>44255.208333336501</v>
      </c>
      <c r="D55" s="7">
        <v>11</v>
      </c>
      <c r="E55" s="5">
        <v>15.4375</v>
      </c>
      <c r="F55" s="6" t="s">
        <v>2061</v>
      </c>
      <c r="G55">
        <v>32.6</v>
      </c>
      <c r="H55">
        <v>32.6</v>
      </c>
      <c r="I55">
        <v>41.35</v>
      </c>
      <c r="J55">
        <v>37.369999999999997</v>
      </c>
      <c r="K55">
        <v>0</v>
      </c>
      <c r="L55">
        <v>0.86639999999999995</v>
      </c>
      <c r="M55">
        <v>50.377367999999997</v>
      </c>
      <c r="N55">
        <v>0</v>
      </c>
      <c r="O55">
        <v>453.84500000000003</v>
      </c>
      <c r="P55">
        <v>-242.684</v>
      </c>
      <c r="Q55">
        <v>453.84500000000003</v>
      </c>
      <c r="R55">
        <v>-241.684</v>
      </c>
      <c r="S55">
        <v>-229</v>
      </c>
      <c r="T55">
        <v>0</v>
      </c>
      <c r="U55">
        <v>-229</v>
      </c>
      <c r="V55">
        <v>0</v>
      </c>
      <c r="W55" t="s">
        <v>1467</v>
      </c>
      <c r="X55"/>
      <c r="Y55"/>
      <c r="Z55" s="2" t="e">
        <v>#REF!</v>
      </c>
      <c r="AA55" s="2" t="e">
        <v>#REF!</v>
      </c>
      <c r="AB55"/>
      <c r="AC55"/>
      <c r="AD55"/>
      <c r="AE55"/>
      <c r="AF55" s="2" t="e">
        <v>#REF!</v>
      </c>
      <c r="AG55"/>
      <c r="AH55"/>
      <c r="AI55"/>
      <c r="AJ55"/>
      <c r="AK55"/>
      <c r="AL55">
        <v>239</v>
      </c>
    </row>
    <row r="56" spans="1:38" s="2" customFormat="1" x14ac:dyDescent="0.35">
      <c r="A56" s="7" t="s">
        <v>0</v>
      </c>
      <c r="B56" s="13"/>
      <c r="C56" s="3">
        <v>44255.250000003172</v>
      </c>
      <c r="D56" s="7">
        <v>13</v>
      </c>
      <c r="E56" s="5">
        <v>15.5208333333333</v>
      </c>
      <c r="F56" s="6" t="s">
        <v>2062</v>
      </c>
      <c r="G56">
        <v>58</v>
      </c>
      <c r="H56">
        <v>58</v>
      </c>
      <c r="I56">
        <v>41.35</v>
      </c>
      <c r="J56">
        <v>37.369999999999997</v>
      </c>
      <c r="K56">
        <v>0</v>
      </c>
      <c r="L56">
        <v>0.86639999999999995</v>
      </c>
      <c r="M56">
        <v>50.377367999999997</v>
      </c>
      <c r="N56">
        <v>0</v>
      </c>
      <c r="O56">
        <v>461.197</v>
      </c>
      <c r="P56">
        <v>-190.42699999999999</v>
      </c>
      <c r="Q56">
        <v>460.197</v>
      </c>
      <c r="R56">
        <v>-190.42699999999999</v>
      </c>
      <c r="S56">
        <v>-229</v>
      </c>
      <c r="T56">
        <v>0</v>
      </c>
      <c r="U56">
        <v>-229</v>
      </c>
      <c r="V56">
        <v>0</v>
      </c>
      <c r="W56" t="s">
        <v>1467</v>
      </c>
      <c r="X56"/>
      <c r="Y56"/>
      <c r="Z56" s="2" t="e">
        <v>#REF!</v>
      </c>
      <c r="AA56" s="2" t="e">
        <v>#REF!</v>
      </c>
      <c r="AB56"/>
      <c r="AC56"/>
      <c r="AD56"/>
      <c r="AE56"/>
      <c r="AF56" s="2" t="e">
        <v>#REF!</v>
      </c>
      <c r="AG56"/>
      <c r="AH56"/>
      <c r="AI56"/>
      <c r="AJ56"/>
      <c r="AK56"/>
      <c r="AL56">
        <v>245</v>
      </c>
    </row>
    <row r="57" spans="1:38" s="2" customFormat="1" x14ac:dyDescent="0.35">
      <c r="A57" s="7" t="s">
        <v>0</v>
      </c>
      <c r="B57" s="13"/>
      <c r="C57" s="3">
        <v>44255.291666669844</v>
      </c>
      <c r="D57" s="7">
        <v>15</v>
      </c>
      <c r="E57" s="5">
        <v>15.6041666666667</v>
      </c>
      <c r="F57" s="6" t="s">
        <v>2063</v>
      </c>
      <c r="G57">
        <v>58</v>
      </c>
      <c r="H57">
        <v>58</v>
      </c>
      <c r="I57">
        <v>41.35</v>
      </c>
      <c r="J57">
        <v>37.369999999999997</v>
      </c>
      <c r="K57">
        <v>0</v>
      </c>
      <c r="L57">
        <v>0.86639999999999995</v>
      </c>
      <c r="M57">
        <v>50.377367999999997</v>
      </c>
      <c r="N57">
        <v>0</v>
      </c>
      <c r="O57">
        <v>503.50200000000001</v>
      </c>
      <c r="P57">
        <v>-179.69499999999999</v>
      </c>
      <c r="Q57">
        <v>502.50200000000001</v>
      </c>
      <c r="R57">
        <v>-179.69499999999999</v>
      </c>
      <c r="S57">
        <v>-229</v>
      </c>
      <c r="T57">
        <v>0</v>
      </c>
      <c r="U57">
        <v>-229</v>
      </c>
      <c r="V57">
        <v>0</v>
      </c>
      <c r="W57" t="s">
        <v>1467</v>
      </c>
      <c r="X57"/>
      <c r="Y57"/>
      <c r="Z57" s="2" t="e">
        <v>#REF!</v>
      </c>
      <c r="AA57" s="2" t="e">
        <v>#REF!</v>
      </c>
      <c r="AB57"/>
      <c r="AC57"/>
      <c r="AD57"/>
      <c r="AE57"/>
      <c r="AF57" s="2" t="e">
        <v>#REF!</v>
      </c>
      <c r="AG57"/>
      <c r="AH57"/>
      <c r="AI57"/>
      <c r="AJ57"/>
      <c r="AK57"/>
      <c r="AL57">
        <v>247</v>
      </c>
    </row>
    <row r="58" spans="1:38" s="2" customFormat="1" x14ac:dyDescent="0.35">
      <c r="A58" s="7" t="s">
        <v>0</v>
      </c>
      <c r="B58" s="13"/>
      <c r="C58" s="3">
        <v>44255.333333336515</v>
      </c>
      <c r="D58" s="7">
        <v>17</v>
      </c>
      <c r="E58" s="5">
        <v>15.6875</v>
      </c>
      <c r="F58" s="6" t="s">
        <v>2064</v>
      </c>
      <c r="G58">
        <v>61.95</v>
      </c>
      <c r="H58">
        <v>61.95</v>
      </c>
      <c r="I58">
        <v>41.35</v>
      </c>
      <c r="J58">
        <v>37.369999999999997</v>
      </c>
      <c r="K58">
        <v>0</v>
      </c>
      <c r="L58">
        <v>0.86639999999999995</v>
      </c>
      <c r="M58">
        <v>50.377367999999997</v>
      </c>
      <c r="N58">
        <v>0</v>
      </c>
      <c r="O58">
        <v>739.01099999999997</v>
      </c>
      <c r="P58">
        <v>-242.05799999999999</v>
      </c>
      <c r="Q58">
        <v>738.01099999999997</v>
      </c>
      <c r="R58">
        <v>-242.05799999999999</v>
      </c>
      <c r="S58">
        <v>-229</v>
      </c>
      <c r="T58">
        <v>0</v>
      </c>
      <c r="U58">
        <v>-229</v>
      </c>
      <c r="V58">
        <v>0</v>
      </c>
      <c r="W58" t="s">
        <v>1467</v>
      </c>
      <c r="X58"/>
      <c r="Y58"/>
      <c r="Z58" s="2" t="e">
        <v>#REF!</v>
      </c>
      <c r="AA58" s="2" t="e">
        <v>#REF!</v>
      </c>
      <c r="AB58"/>
      <c r="AC58"/>
      <c r="AD58"/>
      <c r="AE58"/>
      <c r="AF58" s="2" t="e">
        <v>#REF!</v>
      </c>
      <c r="AG58"/>
      <c r="AH58"/>
      <c r="AI58"/>
      <c r="AJ58"/>
      <c r="AK58"/>
      <c r="AL58">
        <v>241</v>
      </c>
    </row>
    <row r="59" spans="1:38" s="2" customFormat="1" x14ac:dyDescent="0.35">
      <c r="A59" s="7" t="s">
        <v>0</v>
      </c>
      <c r="B59" s="13"/>
      <c r="C59" s="3">
        <v>44255.375000003187</v>
      </c>
      <c r="D59" s="7">
        <v>19</v>
      </c>
      <c r="E59" s="5">
        <v>15.7708333333333</v>
      </c>
      <c r="F59" s="6" t="s">
        <v>2065</v>
      </c>
      <c r="G59">
        <v>61.95</v>
      </c>
      <c r="H59">
        <v>61.95</v>
      </c>
      <c r="I59">
        <v>41.35</v>
      </c>
      <c r="J59">
        <v>37.369999999999997</v>
      </c>
      <c r="K59">
        <v>0</v>
      </c>
      <c r="L59">
        <v>0.86639999999999995</v>
      </c>
      <c r="M59">
        <v>50.377367999999997</v>
      </c>
      <c r="N59">
        <v>0</v>
      </c>
      <c r="O59">
        <v>560.28899999999999</v>
      </c>
      <c r="P59">
        <v>-456.43599999999998</v>
      </c>
      <c r="Q59">
        <v>559.28899999999999</v>
      </c>
      <c r="R59">
        <v>-456.43599999999998</v>
      </c>
      <c r="S59">
        <v>0</v>
      </c>
      <c r="T59">
        <v>0.25</v>
      </c>
      <c r="U59">
        <v>0</v>
      </c>
      <c r="V59">
        <v>0.25</v>
      </c>
      <c r="W59" t="s">
        <v>1467</v>
      </c>
      <c r="X59"/>
      <c r="Y59"/>
      <c r="Z59" s="2" t="e">
        <v>#REF!</v>
      </c>
      <c r="AA59" s="2" t="e">
        <v>#REF!</v>
      </c>
      <c r="AB59"/>
      <c r="AC59"/>
      <c r="AD59"/>
      <c r="AE59"/>
      <c r="AF59" s="2" t="e">
        <v>#REF!</v>
      </c>
      <c r="AG59"/>
      <c r="AH59"/>
      <c r="AI59"/>
      <c r="AJ59"/>
      <c r="AK59"/>
      <c r="AL59">
        <v>233</v>
      </c>
    </row>
    <row r="60" spans="1:38" s="2" customFormat="1" x14ac:dyDescent="0.35">
      <c r="A60" s="7" t="s">
        <v>0</v>
      </c>
      <c r="B60" s="13"/>
      <c r="C60" s="3">
        <v>44255.416666669858</v>
      </c>
      <c r="D60" s="7">
        <v>21</v>
      </c>
      <c r="E60" s="5">
        <v>15.8541666666667</v>
      </c>
      <c r="F60" s="6" t="s">
        <v>2066</v>
      </c>
      <c r="G60">
        <v>36.65</v>
      </c>
      <c r="H60">
        <v>36.65</v>
      </c>
      <c r="I60">
        <v>41.35</v>
      </c>
      <c r="J60">
        <v>37.369999999999997</v>
      </c>
      <c r="K60">
        <v>0</v>
      </c>
      <c r="L60">
        <v>0.86639999999999995</v>
      </c>
      <c r="M60">
        <v>50.377367999999997</v>
      </c>
      <c r="N60">
        <v>0</v>
      </c>
      <c r="O60">
        <v>530.495</v>
      </c>
      <c r="P60">
        <v>-606.48599999999999</v>
      </c>
      <c r="Q60">
        <v>530.495</v>
      </c>
      <c r="R60">
        <v>-605.48599999999999</v>
      </c>
      <c r="S60">
        <v>0</v>
      </c>
      <c r="T60">
        <v>0</v>
      </c>
      <c r="U60">
        <v>0</v>
      </c>
      <c r="V60">
        <v>0</v>
      </c>
      <c r="W60" t="s">
        <v>1467</v>
      </c>
      <c r="X60"/>
      <c r="Y60"/>
      <c r="Z60" s="2" t="e">
        <v>#REF!</v>
      </c>
      <c r="AA60" s="2" t="e">
        <v>#REF!</v>
      </c>
      <c r="AB60"/>
      <c r="AC60"/>
      <c r="AD60"/>
      <c r="AE60"/>
      <c r="AF60" s="2" t="e">
        <v>#REF!</v>
      </c>
      <c r="AG60"/>
      <c r="AH60"/>
      <c r="AI60"/>
      <c r="AJ60"/>
      <c r="AK60"/>
      <c r="AL60">
        <v>221</v>
      </c>
    </row>
    <row r="61" spans="1:38" s="2" customFormat="1" x14ac:dyDescent="0.35">
      <c r="A61" s="7" t="s">
        <v>0</v>
      </c>
      <c r="B61" s="13"/>
      <c r="C61" s="3">
        <v>44255.45833333653</v>
      </c>
      <c r="D61" s="7">
        <v>23</v>
      </c>
      <c r="E61" s="5">
        <v>15.9375</v>
      </c>
      <c r="F61" s="6" t="s">
        <v>2067</v>
      </c>
      <c r="G61">
        <v>36.549999999999997</v>
      </c>
      <c r="H61">
        <v>36.549999999999997</v>
      </c>
      <c r="I61">
        <v>41.35</v>
      </c>
      <c r="J61">
        <v>37.369999999999997</v>
      </c>
      <c r="K61">
        <v>0</v>
      </c>
      <c r="L61">
        <v>0.86639999999999995</v>
      </c>
      <c r="M61">
        <v>50.377367999999997</v>
      </c>
      <c r="N61">
        <v>0</v>
      </c>
      <c r="O61">
        <v>450</v>
      </c>
      <c r="P61">
        <v>-1032.9190000000001</v>
      </c>
      <c r="Q61">
        <v>450</v>
      </c>
      <c r="R61">
        <v>-1031.9190000000001</v>
      </c>
      <c r="S61">
        <v>0</v>
      </c>
      <c r="T61">
        <v>0</v>
      </c>
      <c r="U61">
        <v>0</v>
      </c>
      <c r="V61">
        <v>0</v>
      </c>
      <c r="W61" t="s">
        <v>1467</v>
      </c>
      <c r="X61"/>
      <c r="Y61"/>
      <c r="Z61" s="2" t="e">
        <v>#REF!</v>
      </c>
      <c r="AA61" s="2" t="e">
        <v>#REF!</v>
      </c>
      <c r="AB61"/>
      <c r="AC61"/>
      <c r="AD61"/>
      <c r="AE61"/>
      <c r="AF61" s="2" t="e">
        <v>#REF!</v>
      </c>
      <c r="AG61"/>
      <c r="AH61"/>
      <c r="AI61"/>
      <c r="AJ61"/>
      <c r="AK61"/>
      <c r="AL61">
        <v>209</v>
      </c>
    </row>
    <row r="62" spans="1:38" s="2" customFormat="1" x14ac:dyDescent="0.35">
      <c r="A62" s="7" t="s">
        <v>0</v>
      </c>
      <c r="B62" s="13"/>
      <c r="C62" s="3">
        <v>44255.500000003201</v>
      </c>
      <c r="D62" s="7">
        <v>25</v>
      </c>
      <c r="E62" s="5">
        <v>16.0208333333333</v>
      </c>
      <c r="F62" s="6" t="s">
        <v>2056</v>
      </c>
      <c r="G62">
        <v>36.65</v>
      </c>
      <c r="H62">
        <v>36.65</v>
      </c>
      <c r="I62">
        <v>41.35</v>
      </c>
      <c r="J62">
        <v>37.369999999999997</v>
      </c>
      <c r="K62">
        <v>0</v>
      </c>
      <c r="L62">
        <v>0.86639999999999995</v>
      </c>
      <c r="M62">
        <v>50.377367999999997</v>
      </c>
      <c r="N62">
        <v>0</v>
      </c>
      <c r="O62">
        <v>450</v>
      </c>
      <c r="P62">
        <v>-1056.1610000000001</v>
      </c>
      <c r="Q62">
        <v>450</v>
      </c>
      <c r="R62">
        <v>-1055.1610000000001</v>
      </c>
      <c r="S62">
        <v>0</v>
      </c>
      <c r="T62">
        <v>0</v>
      </c>
      <c r="U62">
        <v>0</v>
      </c>
      <c r="V62">
        <v>0</v>
      </c>
      <c r="W62" t="s">
        <v>1467</v>
      </c>
      <c r="X62"/>
      <c r="Y62"/>
      <c r="Z62" s="2" t="e">
        <v>#REF!</v>
      </c>
      <c r="AA62" s="2" t="e">
        <v>#REF!</v>
      </c>
      <c r="AB62"/>
      <c r="AC62"/>
      <c r="AD62"/>
      <c r="AE62"/>
      <c r="AF62" s="2" t="e">
        <v>#REF!</v>
      </c>
      <c r="AG62"/>
      <c r="AH62"/>
      <c r="AI62"/>
      <c r="AJ62"/>
      <c r="AK62"/>
      <c r="AL62">
        <v>202</v>
      </c>
    </row>
    <row r="63" spans="1:38" s="2" customFormat="1" x14ac:dyDescent="0.35">
      <c r="A63" s="7" t="s">
        <v>0</v>
      </c>
      <c r="B63" s="13"/>
      <c r="C63" s="3">
        <v>44255.541666669873</v>
      </c>
      <c r="D63" s="7">
        <v>27</v>
      </c>
      <c r="E63" s="5">
        <v>16.1041666666667</v>
      </c>
      <c r="F63" s="6" t="s">
        <v>2057</v>
      </c>
      <c r="G63">
        <v>36.65</v>
      </c>
      <c r="H63">
        <v>36.65</v>
      </c>
      <c r="I63">
        <v>41.35</v>
      </c>
      <c r="J63">
        <v>37.369999999999997</v>
      </c>
      <c r="K63">
        <v>0</v>
      </c>
      <c r="L63">
        <v>0.86639999999999995</v>
      </c>
      <c r="M63">
        <v>50.377367999999997</v>
      </c>
      <c r="N63">
        <v>0</v>
      </c>
      <c r="O63">
        <v>449.99200000000002</v>
      </c>
      <c r="P63">
        <v>-1325.2</v>
      </c>
      <c r="Q63">
        <v>449.99200000000002</v>
      </c>
      <c r="R63">
        <v>-1324.2</v>
      </c>
      <c r="S63">
        <v>0</v>
      </c>
      <c r="T63">
        <v>0</v>
      </c>
      <c r="U63">
        <v>0</v>
      </c>
      <c r="V63">
        <v>0</v>
      </c>
      <c r="W63" t="s">
        <v>1467</v>
      </c>
      <c r="X63"/>
      <c r="Y63"/>
      <c r="Z63" s="2" t="e">
        <v>#REF!</v>
      </c>
      <c r="AA63" s="2" t="e">
        <v>#REF!</v>
      </c>
      <c r="AB63"/>
      <c r="AC63"/>
      <c r="AD63"/>
      <c r="AE63"/>
      <c r="AF63" s="2" t="e">
        <v>#REF!</v>
      </c>
      <c r="AG63"/>
      <c r="AH63"/>
      <c r="AI63"/>
      <c r="AJ63"/>
      <c r="AK63"/>
      <c r="AL63">
        <v>197</v>
      </c>
    </row>
    <row r="64" spans="1:38" s="2" customFormat="1" x14ac:dyDescent="0.35">
      <c r="A64" s="7" t="s">
        <v>0</v>
      </c>
      <c r="B64" s="13"/>
      <c r="C64" s="3">
        <v>44255.583333336544</v>
      </c>
      <c r="D64" s="7">
        <v>29</v>
      </c>
      <c r="E64" s="5">
        <v>16.1875</v>
      </c>
      <c r="F64" s="6" t="s">
        <v>2058</v>
      </c>
      <c r="G64">
        <v>36.65</v>
      </c>
      <c r="H64">
        <v>36.65</v>
      </c>
      <c r="I64">
        <v>41.35</v>
      </c>
      <c r="J64">
        <v>37.369999999999997</v>
      </c>
      <c r="K64">
        <v>0</v>
      </c>
      <c r="L64">
        <v>0.86639999999999995</v>
      </c>
      <c r="M64">
        <v>50.377367999999997</v>
      </c>
      <c r="N64">
        <v>0</v>
      </c>
      <c r="O64">
        <v>400.80599999999998</v>
      </c>
      <c r="P64">
        <v>-1338.02</v>
      </c>
      <c r="Q64">
        <v>400.80599999999998</v>
      </c>
      <c r="R64">
        <v>-1337.02</v>
      </c>
      <c r="S64">
        <v>0</v>
      </c>
      <c r="T64">
        <v>0</v>
      </c>
      <c r="U64">
        <v>0</v>
      </c>
      <c r="V64">
        <v>0</v>
      </c>
      <c r="W64" t="s">
        <v>1467</v>
      </c>
      <c r="X64"/>
      <c r="Y64"/>
      <c r="Z64" s="2" t="e">
        <v>#REF!</v>
      </c>
      <c r="AA64" s="2" t="e">
        <v>#REF!</v>
      </c>
      <c r="AB64"/>
      <c r="AC64"/>
      <c r="AD64"/>
      <c r="AE64"/>
      <c r="AF64" s="2" t="e">
        <v>#REF!</v>
      </c>
      <c r="AG64"/>
      <c r="AH64"/>
      <c r="AI64"/>
      <c r="AJ64"/>
      <c r="AK64"/>
      <c r="AL64">
        <v>202</v>
      </c>
    </row>
    <row r="65" spans="1:38" s="2" customFormat="1" x14ac:dyDescent="0.35">
      <c r="A65" s="7" t="s">
        <v>0</v>
      </c>
      <c r="B65" s="13"/>
      <c r="C65" s="3">
        <v>44255.625000003216</v>
      </c>
      <c r="D65" s="7">
        <v>31</v>
      </c>
      <c r="E65" s="5">
        <v>16.2708333333333</v>
      </c>
      <c r="F65" s="6" t="s">
        <v>2059</v>
      </c>
      <c r="G65">
        <v>36.65</v>
      </c>
      <c r="H65">
        <v>36.65</v>
      </c>
      <c r="I65">
        <v>41.35</v>
      </c>
      <c r="J65">
        <v>37.369999999999997</v>
      </c>
      <c r="K65">
        <v>0</v>
      </c>
      <c r="L65">
        <v>0.86639999999999995</v>
      </c>
      <c r="M65">
        <v>50.377367999999997</v>
      </c>
      <c r="N65">
        <v>0</v>
      </c>
      <c r="O65">
        <v>319.55</v>
      </c>
      <c r="P65">
        <v>-1295.4369999999999</v>
      </c>
      <c r="Q65">
        <v>319.55</v>
      </c>
      <c r="R65">
        <v>-1294.4369999999999</v>
      </c>
      <c r="S65">
        <v>0</v>
      </c>
      <c r="T65">
        <v>0</v>
      </c>
      <c r="U65">
        <v>0</v>
      </c>
      <c r="V65">
        <v>0</v>
      </c>
      <c r="W65" t="s">
        <v>1467</v>
      </c>
      <c r="X65"/>
      <c r="Y65"/>
      <c r="Z65" s="2" t="e">
        <v>#REF!</v>
      </c>
      <c r="AA65" s="2" t="e">
        <v>#REF!</v>
      </c>
      <c r="AB65"/>
      <c r="AC65"/>
      <c r="AD65"/>
      <c r="AE65"/>
      <c r="AF65" s="2" t="e">
        <v>#REF!</v>
      </c>
      <c r="AG65"/>
      <c r="AH65"/>
      <c r="AI65"/>
      <c r="AJ65"/>
      <c r="AK65"/>
      <c r="AL65">
        <v>218</v>
      </c>
    </row>
    <row r="66" spans="1:38" s="2" customFormat="1" x14ac:dyDescent="0.35">
      <c r="A66" s="7" t="s">
        <v>0</v>
      </c>
      <c r="B66" s="13"/>
      <c r="C66" s="3">
        <v>44255.666666669887</v>
      </c>
      <c r="D66" s="7">
        <v>33</v>
      </c>
      <c r="E66" s="5">
        <v>16.3541666666667</v>
      </c>
      <c r="F66" s="6" t="s">
        <v>2060</v>
      </c>
      <c r="G66">
        <v>36.76</v>
      </c>
      <c r="H66">
        <v>36.76</v>
      </c>
      <c r="I66">
        <v>41.35</v>
      </c>
      <c r="J66">
        <v>37.369999999999997</v>
      </c>
      <c r="K66">
        <v>0</v>
      </c>
      <c r="L66">
        <v>0.86639999999999995</v>
      </c>
      <c r="M66">
        <v>50.377367999999997</v>
      </c>
      <c r="N66">
        <v>0</v>
      </c>
      <c r="O66">
        <v>181.82300000000001</v>
      </c>
      <c r="P66">
        <v>-278.23500000000001</v>
      </c>
      <c r="Q66">
        <v>181.82300000000001</v>
      </c>
      <c r="R66">
        <v>-277.23500000000001</v>
      </c>
      <c r="S66">
        <v>0</v>
      </c>
      <c r="T66">
        <v>40.69</v>
      </c>
      <c r="U66">
        <v>0</v>
      </c>
      <c r="V66">
        <v>40.69</v>
      </c>
      <c r="W66" t="s">
        <v>1467</v>
      </c>
      <c r="X66"/>
      <c r="Y66"/>
      <c r="Z66" s="2" t="e">
        <v>#REF!</v>
      </c>
      <c r="AA66" s="2" t="e">
        <v>#REF!</v>
      </c>
      <c r="AB66"/>
      <c r="AC66"/>
      <c r="AD66"/>
      <c r="AE66"/>
      <c r="AF66" s="2" t="e">
        <v>#REF!</v>
      </c>
      <c r="AG66"/>
      <c r="AH66"/>
      <c r="AI66"/>
      <c r="AJ66"/>
      <c r="AK66"/>
      <c r="AL66">
        <v>253</v>
      </c>
    </row>
    <row r="67" spans="1:38" s="2" customFormat="1" x14ac:dyDescent="0.35">
      <c r="A67" s="7" t="s">
        <v>0</v>
      </c>
      <c r="B67" s="13"/>
      <c r="C67" s="3">
        <v>44255.708333336559</v>
      </c>
      <c r="D67" s="7">
        <v>35</v>
      </c>
      <c r="E67" s="5">
        <v>16.4375</v>
      </c>
      <c r="F67" s="6" t="s">
        <v>2061</v>
      </c>
      <c r="G67">
        <v>87.31</v>
      </c>
      <c r="H67">
        <v>87.31</v>
      </c>
      <c r="I67">
        <v>41.35</v>
      </c>
      <c r="J67">
        <v>37.369999999999997</v>
      </c>
      <c r="K67">
        <v>0</v>
      </c>
      <c r="L67">
        <v>0.86639999999999995</v>
      </c>
      <c r="M67">
        <v>50.377367999999997</v>
      </c>
      <c r="N67">
        <v>7.04</v>
      </c>
      <c r="O67">
        <v>438.1</v>
      </c>
      <c r="P67">
        <v>-426.71</v>
      </c>
      <c r="Q67">
        <v>437.1</v>
      </c>
      <c r="R67">
        <v>-426.71</v>
      </c>
      <c r="S67">
        <v>0</v>
      </c>
      <c r="T67">
        <v>14.151</v>
      </c>
      <c r="U67">
        <v>0</v>
      </c>
      <c r="V67">
        <v>14.151</v>
      </c>
      <c r="W67" t="s">
        <v>1467</v>
      </c>
      <c r="X67"/>
      <c r="Y67"/>
      <c r="Z67" s="2" t="e">
        <v>#REF!</v>
      </c>
      <c r="AA67" s="2" t="e">
        <v>#REF!</v>
      </c>
      <c r="AB67"/>
      <c r="AC67"/>
      <c r="AD67"/>
      <c r="AE67"/>
      <c r="AF67" s="2" t="e">
        <v>#REF!</v>
      </c>
      <c r="AG67"/>
      <c r="AH67"/>
      <c r="AI67"/>
      <c r="AJ67"/>
      <c r="AK67"/>
      <c r="AL67">
        <v>276</v>
      </c>
    </row>
    <row r="68" spans="1:38" s="2" customFormat="1" x14ac:dyDescent="0.35">
      <c r="A68" s="7" t="s">
        <v>0</v>
      </c>
      <c r="B68" s="13"/>
      <c r="C68" s="3">
        <v>44255.750000003231</v>
      </c>
      <c r="D68" s="7">
        <v>37</v>
      </c>
      <c r="E68" s="5">
        <v>16.5208333333333</v>
      </c>
      <c r="F68" s="6" t="s">
        <v>2062</v>
      </c>
      <c r="G68">
        <v>132.04</v>
      </c>
      <c r="H68">
        <v>132.04</v>
      </c>
      <c r="I68">
        <v>41.35</v>
      </c>
      <c r="J68">
        <v>37.369999999999997</v>
      </c>
      <c r="K68">
        <v>0</v>
      </c>
      <c r="L68">
        <v>0.86639999999999995</v>
      </c>
      <c r="M68">
        <v>50.377367999999997</v>
      </c>
      <c r="N68">
        <v>7.04</v>
      </c>
      <c r="O68">
        <v>384.5</v>
      </c>
      <c r="P68">
        <v>-124.837</v>
      </c>
      <c r="Q68">
        <v>383.5</v>
      </c>
      <c r="R68">
        <v>-124.837</v>
      </c>
      <c r="S68">
        <v>0</v>
      </c>
      <c r="T68">
        <v>0</v>
      </c>
      <c r="U68">
        <v>0</v>
      </c>
      <c r="V68">
        <v>0</v>
      </c>
      <c r="W68" t="s">
        <v>1467</v>
      </c>
      <c r="X68"/>
      <c r="Y68"/>
      <c r="Z68" s="2" t="e">
        <v>#REF!</v>
      </c>
      <c r="AA68" s="2" t="e">
        <v>#REF!</v>
      </c>
      <c r="AB68"/>
      <c r="AC68"/>
      <c r="AD68"/>
      <c r="AE68"/>
      <c r="AF68" s="2" t="e">
        <v>#REF!</v>
      </c>
      <c r="AG68"/>
      <c r="AH68"/>
      <c r="AI68"/>
      <c r="AJ68"/>
      <c r="AK68"/>
      <c r="AL68">
        <v>276</v>
      </c>
    </row>
    <row r="69" spans="1:38" s="2" customFormat="1" x14ac:dyDescent="0.35">
      <c r="A69" s="7" t="s">
        <v>0</v>
      </c>
      <c r="B69" s="13"/>
      <c r="C69" s="3">
        <v>44255.791666669902</v>
      </c>
      <c r="D69" s="7">
        <v>39</v>
      </c>
      <c r="E69" s="5">
        <v>16.6041666666667</v>
      </c>
      <c r="F69" s="6" t="s">
        <v>2063</v>
      </c>
      <c r="G69">
        <v>37.299999999999997</v>
      </c>
      <c r="H69">
        <v>37.299999999999997</v>
      </c>
      <c r="I69">
        <v>41.35</v>
      </c>
      <c r="J69">
        <v>37.369999999999997</v>
      </c>
      <c r="K69">
        <v>0</v>
      </c>
      <c r="L69">
        <v>0.86639999999999995</v>
      </c>
      <c r="M69">
        <v>50.377367999999997</v>
      </c>
      <c r="N69">
        <v>7.04</v>
      </c>
      <c r="O69">
        <v>380</v>
      </c>
      <c r="P69">
        <v>-579.93399999999997</v>
      </c>
      <c r="Q69">
        <v>380</v>
      </c>
      <c r="R69">
        <v>-578.93399999999997</v>
      </c>
      <c r="S69">
        <v>0</v>
      </c>
      <c r="T69">
        <v>0</v>
      </c>
      <c r="U69">
        <v>0</v>
      </c>
      <c r="V69">
        <v>0</v>
      </c>
      <c r="W69" t="s">
        <v>1467</v>
      </c>
      <c r="X69"/>
      <c r="Y69"/>
      <c r="Z69" s="2" t="e">
        <v>#REF!</v>
      </c>
      <c r="AA69" s="2" t="e">
        <v>#REF!</v>
      </c>
      <c r="AB69"/>
      <c r="AC69"/>
      <c r="AD69"/>
      <c r="AE69"/>
      <c r="AF69" s="2" t="e">
        <v>#REF!</v>
      </c>
      <c r="AG69"/>
      <c r="AH69"/>
      <c r="AI69"/>
      <c r="AJ69"/>
      <c r="AK69"/>
      <c r="AL69">
        <v>273</v>
      </c>
    </row>
    <row r="70" spans="1:38" s="2" customFormat="1" x14ac:dyDescent="0.35">
      <c r="A70" s="7" t="s">
        <v>0</v>
      </c>
      <c r="B70" s="13"/>
      <c r="C70" s="3">
        <v>44255.833333336574</v>
      </c>
      <c r="D70" s="7">
        <v>41</v>
      </c>
      <c r="E70" s="5">
        <v>16.6875</v>
      </c>
      <c r="F70" s="6" t="s">
        <v>2064</v>
      </c>
      <c r="G70">
        <v>37.299999999999997</v>
      </c>
      <c r="H70">
        <v>37.299999999999997</v>
      </c>
      <c r="I70">
        <v>41.35</v>
      </c>
      <c r="J70">
        <v>37.369999999999997</v>
      </c>
      <c r="K70">
        <v>0</v>
      </c>
      <c r="L70">
        <v>0.86639999999999995</v>
      </c>
      <c r="M70">
        <v>50.377367999999997</v>
      </c>
      <c r="N70">
        <v>0</v>
      </c>
      <c r="O70">
        <v>401.88</v>
      </c>
      <c r="P70">
        <v>-769.27</v>
      </c>
      <c r="Q70">
        <v>401.88</v>
      </c>
      <c r="R70">
        <v>-768.27</v>
      </c>
      <c r="S70">
        <v>0</v>
      </c>
      <c r="T70">
        <v>0</v>
      </c>
      <c r="U70">
        <v>0</v>
      </c>
      <c r="V70">
        <v>0</v>
      </c>
      <c r="W70" t="s">
        <v>1467</v>
      </c>
      <c r="X70"/>
      <c r="Y70"/>
      <c r="Z70" s="2" t="e">
        <v>#REF!</v>
      </c>
      <c r="AA70" s="2" t="e">
        <v>#REF!</v>
      </c>
      <c r="AB70"/>
      <c r="AC70"/>
      <c r="AD70"/>
      <c r="AE70"/>
      <c r="AF70" s="2" t="e">
        <v>#REF!</v>
      </c>
      <c r="AG70"/>
      <c r="AH70"/>
      <c r="AI70"/>
      <c r="AJ70"/>
      <c r="AK70"/>
      <c r="AL70">
        <v>272</v>
      </c>
    </row>
    <row r="71" spans="1:38" s="2" customFormat="1" x14ac:dyDescent="0.35">
      <c r="A71" s="7" t="s">
        <v>0</v>
      </c>
      <c r="B71" s="13"/>
      <c r="C71" s="3">
        <v>44255.875000003245</v>
      </c>
      <c r="D71" s="7">
        <v>43</v>
      </c>
      <c r="E71" s="5">
        <v>16.7708333333333</v>
      </c>
      <c r="F71" s="6" t="s">
        <v>2065</v>
      </c>
      <c r="G71">
        <v>37.282550000000001</v>
      </c>
      <c r="H71">
        <v>37.282550000000001</v>
      </c>
      <c r="I71">
        <v>41.35</v>
      </c>
      <c r="J71">
        <v>37.369999999999997</v>
      </c>
      <c r="K71">
        <v>0</v>
      </c>
      <c r="L71">
        <v>0.86639999999999995</v>
      </c>
      <c r="M71">
        <v>50.377367999999997</v>
      </c>
      <c r="N71">
        <v>0</v>
      </c>
      <c r="O71">
        <v>364.43599999999998</v>
      </c>
      <c r="P71">
        <v>-898.92499999999995</v>
      </c>
      <c r="Q71">
        <v>364.43599999999998</v>
      </c>
      <c r="R71">
        <v>-897.92499999999995</v>
      </c>
      <c r="S71">
        <v>0</v>
      </c>
      <c r="T71">
        <v>0</v>
      </c>
      <c r="U71">
        <v>0</v>
      </c>
      <c r="V71">
        <v>0</v>
      </c>
      <c r="W71" t="s">
        <v>1467</v>
      </c>
      <c r="X71"/>
      <c r="Y71"/>
      <c r="Z71" s="2" t="e">
        <v>#REF!</v>
      </c>
      <c r="AA71" s="2" t="e">
        <v>#REF!</v>
      </c>
      <c r="AB71"/>
      <c r="AC71"/>
      <c r="AD71"/>
      <c r="AE71"/>
      <c r="AF71" s="2" t="e">
        <v>#REF!</v>
      </c>
      <c r="AG71"/>
      <c r="AH71"/>
      <c r="AI71"/>
      <c r="AJ71"/>
      <c r="AK71"/>
      <c r="AL71">
        <v>258</v>
      </c>
    </row>
    <row r="72" spans="1:38" s="2" customFormat="1" x14ac:dyDescent="0.35">
      <c r="A72" s="7" t="s">
        <v>0</v>
      </c>
      <c r="B72" s="13"/>
      <c r="C72" s="3">
        <v>44255.916666669917</v>
      </c>
      <c r="D72" s="7">
        <v>45</v>
      </c>
      <c r="E72" s="5">
        <v>16.8541666666667</v>
      </c>
      <c r="F72" s="6" t="s">
        <v>2066</v>
      </c>
      <c r="G72">
        <v>37.35</v>
      </c>
      <c r="H72">
        <v>37.35</v>
      </c>
      <c r="I72">
        <v>41.35</v>
      </c>
      <c r="J72">
        <v>37.369999999999997</v>
      </c>
      <c r="K72">
        <v>0</v>
      </c>
      <c r="L72">
        <v>0.86639999999999995</v>
      </c>
      <c r="M72">
        <v>50.377367999999997</v>
      </c>
      <c r="N72">
        <v>0</v>
      </c>
      <c r="O72">
        <v>170.4</v>
      </c>
      <c r="P72">
        <v>-240.92099999999999</v>
      </c>
      <c r="Q72">
        <v>170.4</v>
      </c>
      <c r="R72">
        <v>-239.92099999999999</v>
      </c>
      <c r="S72">
        <v>0</v>
      </c>
      <c r="T72">
        <v>0</v>
      </c>
      <c r="U72">
        <v>0</v>
      </c>
      <c r="V72">
        <v>0</v>
      </c>
      <c r="W72" t="s">
        <v>1467</v>
      </c>
      <c r="X72"/>
      <c r="Y72"/>
      <c r="Z72" s="2" t="e">
        <v>#REF!</v>
      </c>
      <c r="AA72" s="2" t="e">
        <v>#REF!</v>
      </c>
      <c r="AB72"/>
      <c r="AC72"/>
      <c r="AD72"/>
      <c r="AE72"/>
      <c r="AF72" s="2" t="e">
        <v>#REF!</v>
      </c>
      <c r="AG72"/>
      <c r="AH72"/>
      <c r="AI72"/>
      <c r="AJ72"/>
      <c r="AK72"/>
      <c r="AL72">
        <v>243</v>
      </c>
    </row>
    <row r="73" spans="1:38" s="2" customFormat="1" x14ac:dyDescent="0.35">
      <c r="A73" s="7" t="s">
        <v>0</v>
      </c>
      <c r="B73" s="13"/>
      <c r="C73" s="3">
        <v>44255.958333336588</v>
      </c>
      <c r="D73" s="7">
        <v>47</v>
      </c>
      <c r="E73" s="5">
        <v>16.9375</v>
      </c>
      <c r="F73" s="6" t="s">
        <v>2067</v>
      </c>
      <c r="G73">
        <v>37.96</v>
      </c>
      <c r="H73">
        <v>37.96</v>
      </c>
      <c r="I73">
        <v>41.35</v>
      </c>
      <c r="J73">
        <v>37.369999999999997</v>
      </c>
      <c r="K73">
        <v>0</v>
      </c>
      <c r="L73">
        <v>0.86639999999999995</v>
      </c>
      <c r="M73">
        <v>50.377367999999997</v>
      </c>
      <c r="N73">
        <v>0</v>
      </c>
      <c r="O73">
        <v>249.95</v>
      </c>
      <c r="P73">
        <v>-198.38</v>
      </c>
      <c r="Q73">
        <v>249.95</v>
      </c>
      <c r="R73">
        <v>-197.38</v>
      </c>
      <c r="S73">
        <v>-62</v>
      </c>
      <c r="T73">
        <v>0</v>
      </c>
      <c r="U73">
        <v>-62</v>
      </c>
      <c r="V73">
        <v>0</v>
      </c>
      <c r="W73" t="s">
        <v>1467</v>
      </c>
      <c r="X73"/>
      <c r="Y73"/>
      <c r="Z73" s="2" t="e">
        <v>#REF!</v>
      </c>
      <c r="AA73" s="2" t="e">
        <v>#REF!</v>
      </c>
      <c r="AB73"/>
      <c r="AC73"/>
      <c r="AD73"/>
      <c r="AE73"/>
      <c r="AF73" s="2" t="e">
        <v>#REF!</v>
      </c>
      <c r="AG73"/>
      <c r="AH73"/>
      <c r="AI73"/>
      <c r="AJ73"/>
      <c r="AK73"/>
      <c r="AL73">
        <v>233</v>
      </c>
    </row>
    <row r="74" spans="1:38" s="2" customFormat="1" x14ac:dyDescent="0.35">
      <c r="A74" s="7" t="s">
        <v>0</v>
      </c>
      <c r="B74" s="13">
        <v>43525</v>
      </c>
      <c r="C74" s="3">
        <v>43525</v>
      </c>
      <c r="D74" s="7">
        <v>1</v>
      </c>
      <c r="E74" s="8">
        <v>3</v>
      </c>
      <c r="F74" s="6" t="s">
        <v>2068</v>
      </c>
      <c r="G74">
        <v>62</v>
      </c>
      <c r="H74">
        <v>62</v>
      </c>
      <c r="I74">
        <v>43.5</v>
      </c>
      <c r="J74">
        <v>37.369999999999997</v>
      </c>
      <c r="K74">
        <v>0</v>
      </c>
      <c r="L74">
        <v>0.86499999999999999</v>
      </c>
      <c r="M74">
        <v>50.325049999999997</v>
      </c>
      <c r="N74">
        <v>0</v>
      </c>
      <c r="O74">
        <v>449.94200000000001</v>
      </c>
      <c r="P74">
        <v>-203.25800000000001</v>
      </c>
      <c r="Q74">
        <v>448.94200000000001</v>
      </c>
      <c r="R74">
        <v>-203.25800000000001</v>
      </c>
      <c r="S74">
        <v>-62</v>
      </c>
      <c r="T74">
        <v>0</v>
      </c>
      <c r="U74">
        <v>-62</v>
      </c>
      <c r="V74">
        <v>0</v>
      </c>
      <c r="W74" s="2">
        <v>-189.74600000000001</v>
      </c>
      <c r="X74" s="2">
        <v>105</v>
      </c>
      <c r="Y74"/>
      <c r="Z74" s="2" t="s">
        <v>1468</v>
      </c>
      <c r="AA74" s="2">
        <v>62</v>
      </c>
      <c r="AB74"/>
      <c r="AC74"/>
      <c r="AD74" s="2">
        <v>20</v>
      </c>
      <c r="AE74" s="2" t="s">
        <v>1</v>
      </c>
      <c r="AF74"/>
      <c r="AG74"/>
      <c r="AH74"/>
      <c r="AI74"/>
      <c r="AJ74"/>
      <c r="AK74"/>
      <c r="AL74">
        <v>240</v>
      </c>
    </row>
    <row r="75" spans="1:38" s="2" customFormat="1" x14ac:dyDescent="0.35">
      <c r="A75" s="7" t="s">
        <v>0</v>
      </c>
      <c r="B75" s="13"/>
      <c r="C75" s="3">
        <v>43525.041666666672</v>
      </c>
      <c r="D75" s="7">
        <v>3</v>
      </c>
      <c r="E75" s="8">
        <v>4.1666666666666664E-2</v>
      </c>
      <c r="F75" s="6" t="s">
        <v>2069</v>
      </c>
      <c r="G75">
        <v>38</v>
      </c>
      <c r="H75">
        <v>38</v>
      </c>
      <c r="I75">
        <v>43.5</v>
      </c>
      <c r="J75">
        <v>37.369999999999997</v>
      </c>
      <c r="K75">
        <v>0</v>
      </c>
      <c r="L75">
        <v>0.86499999999999999</v>
      </c>
      <c r="M75">
        <v>50.325049999999997</v>
      </c>
      <c r="N75">
        <v>0</v>
      </c>
      <c r="O75">
        <v>38</v>
      </c>
      <c r="P75">
        <v>1</v>
      </c>
      <c r="Q75">
        <v>210</v>
      </c>
      <c r="R75">
        <v>-338.4</v>
      </c>
      <c r="S75">
        <v>210</v>
      </c>
      <c r="T75">
        <v>-337.42200000000003</v>
      </c>
      <c r="U75">
        <v>-62</v>
      </c>
      <c r="V75">
        <v>0</v>
      </c>
      <c r="W75" s="2">
        <v>-189.851</v>
      </c>
      <c r="X75" s="2">
        <v>105</v>
      </c>
      <c r="Y75"/>
      <c r="Z75" s="2" t="s">
        <v>1468</v>
      </c>
      <c r="AA75" s="2" t="s">
        <v>1468</v>
      </c>
      <c r="AB75"/>
      <c r="AC75"/>
      <c r="AD75"/>
      <c r="AE75"/>
      <c r="AF75"/>
      <c r="AG75"/>
      <c r="AH75"/>
      <c r="AI75"/>
      <c r="AJ75"/>
      <c r="AK75"/>
      <c r="AL75">
        <v>242</v>
      </c>
    </row>
    <row r="76" spans="1:38" s="2" customFormat="1" x14ac:dyDescent="0.35">
      <c r="A76" s="7" t="s">
        <v>0</v>
      </c>
      <c r="B76" s="13"/>
      <c r="C76" s="3">
        <v>43525.083333333343</v>
      </c>
      <c r="D76" s="7">
        <v>5</v>
      </c>
      <c r="E76" s="8">
        <v>8.3333333333333301E-2</v>
      </c>
      <c r="F76" s="6" t="s">
        <v>2070</v>
      </c>
      <c r="G76">
        <v>38</v>
      </c>
      <c r="H76">
        <v>38</v>
      </c>
      <c r="I76">
        <v>43.5</v>
      </c>
      <c r="J76">
        <v>37.369999999999997</v>
      </c>
      <c r="K76">
        <v>0</v>
      </c>
      <c r="L76">
        <v>0.86499999999999999</v>
      </c>
      <c r="M76">
        <v>50.325049999999997</v>
      </c>
      <c r="N76">
        <v>0</v>
      </c>
      <c r="O76">
        <v>38</v>
      </c>
      <c r="P76">
        <v>1</v>
      </c>
      <c r="Q76">
        <v>210</v>
      </c>
      <c r="R76">
        <v>-214.34</v>
      </c>
      <c r="S76">
        <v>210</v>
      </c>
      <c r="T76">
        <v>-213.54</v>
      </c>
      <c r="U76">
        <v>-62</v>
      </c>
      <c r="V76">
        <v>0</v>
      </c>
      <c r="W76" s="2">
        <v>-189.876</v>
      </c>
      <c r="X76" s="2">
        <v>105</v>
      </c>
      <c r="Y76"/>
      <c r="Z76" s="2" t="s">
        <v>1468</v>
      </c>
      <c r="AA76" s="2" t="s">
        <v>1468</v>
      </c>
      <c r="AB76"/>
      <c r="AC76"/>
      <c r="AD76"/>
      <c r="AE76"/>
      <c r="AF76"/>
      <c r="AG76"/>
      <c r="AH76"/>
      <c r="AI76"/>
      <c r="AJ76"/>
      <c r="AK76"/>
      <c r="AL76">
        <v>239</v>
      </c>
    </row>
    <row r="77" spans="1:38" s="2" customFormat="1" x14ac:dyDescent="0.35">
      <c r="A77" s="7" t="s">
        <v>0</v>
      </c>
      <c r="B77" s="13"/>
      <c r="C77" s="3">
        <v>43525.125000000015</v>
      </c>
      <c r="D77" s="7">
        <v>7</v>
      </c>
      <c r="E77" s="8">
        <v>0.125</v>
      </c>
      <c r="F77" s="6" t="s">
        <v>2071</v>
      </c>
      <c r="G77">
        <v>38.200000000000003</v>
      </c>
      <c r="H77">
        <v>38.200000000000003</v>
      </c>
      <c r="I77">
        <v>43.5</v>
      </c>
      <c r="J77">
        <v>37.369999999999997</v>
      </c>
      <c r="K77">
        <v>0</v>
      </c>
      <c r="L77">
        <v>0.86499999999999999</v>
      </c>
      <c r="M77">
        <v>50.325049999999997</v>
      </c>
      <c r="N77">
        <v>0</v>
      </c>
      <c r="O77">
        <v>227.739</v>
      </c>
      <c r="P77">
        <v>-179.375</v>
      </c>
      <c r="Q77">
        <v>227.739</v>
      </c>
      <c r="R77">
        <v>-178.375</v>
      </c>
      <c r="S77">
        <v>-62</v>
      </c>
      <c r="T77">
        <v>0</v>
      </c>
      <c r="U77">
        <v>-62</v>
      </c>
      <c r="V77">
        <v>0</v>
      </c>
      <c r="W77" s="2">
        <v>-189.79599999999999</v>
      </c>
      <c r="X77" s="2">
        <v>105</v>
      </c>
      <c r="Y77"/>
      <c r="Z77" s="2" t="s">
        <v>1468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240</v>
      </c>
    </row>
    <row r="78" spans="1:38" s="2" customFormat="1" x14ac:dyDescent="0.35">
      <c r="A78" s="7" t="s">
        <v>0</v>
      </c>
      <c r="B78" s="13"/>
      <c r="C78" s="3">
        <v>43525.166666666686</v>
      </c>
      <c r="D78" s="7">
        <v>9</v>
      </c>
      <c r="E78" s="8">
        <v>0.16666666666666599</v>
      </c>
      <c r="F78" s="6" t="s">
        <v>2072</v>
      </c>
      <c r="G78">
        <v>59.45</v>
      </c>
      <c r="H78">
        <v>59.45</v>
      </c>
      <c r="I78">
        <v>43.5</v>
      </c>
      <c r="J78">
        <v>37.369999999999997</v>
      </c>
      <c r="K78">
        <v>0</v>
      </c>
      <c r="L78">
        <v>0.86499999999999999</v>
      </c>
      <c r="M78">
        <v>50.325049999999997</v>
      </c>
      <c r="N78">
        <v>0</v>
      </c>
      <c r="O78">
        <v>293.96800000000002</v>
      </c>
      <c r="P78">
        <v>-162.50299999999999</v>
      </c>
      <c r="Q78">
        <v>292.96800000000002</v>
      </c>
      <c r="R78">
        <v>-162.50299999999999</v>
      </c>
      <c r="S78">
        <v>-62</v>
      </c>
      <c r="T78">
        <v>0</v>
      </c>
      <c r="U78">
        <v>-62</v>
      </c>
      <c r="V78">
        <v>0</v>
      </c>
      <c r="W78" s="2">
        <v>-159.71600000000001</v>
      </c>
      <c r="X78" s="2">
        <v>105</v>
      </c>
      <c r="Y78"/>
      <c r="Z78" s="2" t="s">
        <v>1468</v>
      </c>
      <c r="AA78" s="2">
        <v>59.45</v>
      </c>
      <c r="AB78"/>
      <c r="AC78"/>
      <c r="AD78"/>
      <c r="AE78"/>
      <c r="AF78"/>
      <c r="AG78"/>
      <c r="AH78"/>
      <c r="AI78"/>
      <c r="AJ78"/>
      <c r="AK78"/>
      <c r="AL78">
        <v>245</v>
      </c>
    </row>
    <row r="79" spans="1:38" s="2" customFormat="1" x14ac:dyDescent="0.35">
      <c r="A79" s="7" t="s">
        <v>0</v>
      </c>
      <c r="B79" s="13"/>
      <c r="C79" s="3">
        <v>43525.208333333358</v>
      </c>
      <c r="D79" s="7">
        <v>11</v>
      </c>
      <c r="E79" s="8">
        <v>0.20833333333333301</v>
      </c>
      <c r="F79" s="6" t="s">
        <v>2073</v>
      </c>
      <c r="G79">
        <v>79.900059999999996</v>
      </c>
      <c r="H79">
        <v>79.900059999999996</v>
      </c>
      <c r="I79">
        <v>43.5</v>
      </c>
      <c r="J79">
        <v>37.369999999999997</v>
      </c>
      <c r="K79">
        <v>0</v>
      </c>
      <c r="L79">
        <v>0.86499999999999999</v>
      </c>
      <c r="M79">
        <v>50.325049999999997</v>
      </c>
      <c r="N79">
        <v>0</v>
      </c>
      <c r="O79">
        <v>372.65199999999999</v>
      </c>
      <c r="P79">
        <v>-245.84200000000001</v>
      </c>
      <c r="Q79">
        <v>372.65199999999999</v>
      </c>
      <c r="R79">
        <v>-245.84200000000001</v>
      </c>
      <c r="S79">
        <v>0</v>
      </c>
      <c r="T79">
        <v>194.77199999999999</v>
      </c>
      <c r="U79">
        <v>0</v>
      </c>
      <c r="V79">
        <v>193.77199999999999</v>
      </c>
      <c r="W79" s="2">
        <v>-159.88399999999999</v>
      </c>
      <c r="X79" s="2">
        <v>105</v>
      </c>
      <c r="Y79"/>
      <c r="Z79" s="2" t="s">
        <v>1468</v>
      </c>
      <c r="AA79" s="2">
        <v>79.900059999999996</v>
      </c>
      <c r="AB79"/>
      <c r="AC79"/>
      <c r="AD79"/>
      <c r="AE79"/>
      <c r="AF79"/>
      <c r="AG79"/>
      <c r="AH79"/>
      <c r="AI79"/>
      <c r="AJ79"/>
      <c r="AK79"/>
      <c r="AL79">
        <v>256</v>
      </c>
    </row>
    <row r="80" spans="1:38" s="2" customFormat="1" x14ac:dyDescent="0.35">
      <c r="A80" s="7" t="s">
        <v>0</v>
      </c>
      <c r="B80" s="13"/>
      <c r="C80" s="3">
        <v>43525.250000000029</v>
      </c>
      <c r="D80" s="7">
        <v>13</v>
      </c>
      <c r="E80" s="8">
        <v>0.25</v>
      </c>
      <c r="F80" s="6" t="s">
        <v>2074</v>
      </c>
      <c r="G80">
        <v>79.900000000000006</v>
      </c>
      <c r="H80">
        <v>79.900000000000006</v>
      </c>
      <c r="I80">
        <v>43.5</v>
      </c>
      <c r="J80">
        <v>37.369999999999997</v>
      </c>
      <c r="K80">
        <v>0</v>
      </c>
      <c r="L80">
        <v>0.86499999999999999</v>
      </c>
      <c r="M80">
        <v>50.325049999999997</v>
      </c>
      <c r="N80">
        <v>0</v>
      </c>
      <c r="O80">
        <v>453.53500000000003</v>
      </c>
      <c r="P80">
        <v>-209.46299999999999</v>
      </c>
      <c r="Q80">
        <v>453.53500000000003</v>
      </c>
      <c r="R80">
        <v>-209.46299999999999</v>
      </c>
      <c r="S80">
        <v>0</v>
      </c>
      <c r="T80">
        <v>93.277000000000001</v>
      </c>
      <c r="U80">
        <v>0</v>
      </c>
      <c r="V80">
        <v>92.277000000000001</v>
      </c>
      <c r="W80" s="2">
        <v>0</v>
      </c>
      <c r="X80" s="2">
        <v>105</v>
      </c>
      <c r="Y80"/>
      <c r="Z80" s="2" t="s">
        <v>1468</v>
      </c>
      <c r="AA80" s="2">
        <v>79.900000000000006</v>
      </c>
      <c r="AB80"/>
      <c r="AC80"/>
      <c r="AD80"/>
      <c r="AE80"/>
      <c r="AF80"/>
      <c r="AG80"/>
      <c r="AH80"/>
      <c r="AI80"/>
      <c r="AJ80"/>
      <c r="AK80"/>
      <c r="AL80">
        <v>263</v>
      </c>
    </row>
    <row r="81" spans="1:38" s="2" customFormat="1" x14ac:dyDescent="0.35">
      <c r="A81" s="7" t="s">
        <v>0</v>
      </c>
      <c r="B81" s="13"/>
      <c r="C81" s="3">
        <v>43525.291666666701</v>
      </c>
      <c r="D81" s="7">
        <v>15</v>
      </c>
      <c r="E81" s="8">
        <v>0.29166666666666602</v>
      </c>
      <c r="F81" s="6" t="s">
        <v>2075</v>
      </c>
      <c r="G81">
        <v>84.9</v>
      </c>
      <c r="H81">
        <v>84.9</v>
      </c>
      <c r="I81">
        <v>43.5</v>
      </c>
      <c r="J81">
        <v>37.369999999999997</v>
      </c>
      <c r="K81">
        <v>0</v>
      </c>
      <c r="L81">
        <v>0.86499999999999999</v>
      </c>
      <c r="M81">
        <v>50.325049999999997</v>
      </c>
      <c r="N81">
        <v>0</v>
      </c>
      <c r="O81">
        <v>276.721</v>
      </c>
      <c r="P81">
        <v>-222.23599999999999</v>
      </c>
      <c r="Q81">
        <v>276.721</v>
      </c>
      <c r="R81">
        <v>-222.23599999999999</v>
      </c>
      <c r="S81">
        <v>0</v>
      </c>
      <c r="T81">
        <v>89.073999999999998</v>
      </c>
      <c r="U81">
        <v>0</v>
      </c>
      <c r="V81">
        <v>88.073999999999998</v>
      </c>
      <c r="W81" s="2">
        <v>0</v>
      </c>
      <c r="X81" s="2">
        <v>0</v>
      </c>
      <c r="Y81"/>
      <c r="Z81" s="2" t="s">
        <v>1468</v>
      </c>
      <c r="AA81" s="2">
        <v>84.9</v>
      </c>
      <c r="AB81"/>
      <c r="AC81"/>
      <c r="AD81"/>
      <c r="AE81"/>
      <c r="AF81"/>
      <c r="AG81"/>
      <c r="AH81"/>
      <c r="AI81"/>
      <c r="AJ81"/>
      <c r="AK81"/>
      <c r="AL81">
        <v>275</v>
      </c>
    </row>
    <row r="82" spans="1:38" s="2" customFormat="1" x14ac:dyDescent="0.35">
      <c r="A82" s="7" t="s">
        <v>0</v>
      </c>
      <c r="B82" s="13"/>
      <c r="C82" s="3">
        <v>43525.333333333372</v>
      </c>
      <c r="D82" s="7">
        <v>17</v>
      </c>
      <c r="E82" s="8">
        <v>0.33333333333333298</v>
      </c>
      <c r="F82" s="6" t="s">
        <v>2076</v>
      </c>
      <c r="G82">
        <v>90</v>
      </c>
      <c r="H82">
        <v>90</v>
      </c>
      <c r="I82">
        <v>43.5</v>
      </c>
      <c r="J82">
        <v>37.78</v>
      </c>
      <c r="K82">
        <v>0</v>
      </c>
      <c r="L82">
        <v>0.86499999999999999</v>
      </c>
      <c r="M82">
        <v>50.679700000000004</v>
      </c>
      <c r="N82">
        <v>0</v>
      </c>
      <c r="O82">
        <v>316.50799999999998</v>
      </c>
      <c r="P82">
        <v>-123.008</v>
      </c>
      <c r="Q82">
        <v>315.50799999999998</v>
      </c>
      <c r="R82">
        <v>-123.008</v>
      </c>
      <c r="S82">
        <v>0</v>
      </c>
      <c r="T82">
        <v>206.5</v>
      </c>
      <c r="U82">
        <v>0</v>
      </c>
      <c r="V82">
        <v>206.5</v>
      </c>
      <c r="W82" s="2">
        <v>0</v>
      </c>
      <c r="X82" s="2">
        <v>0</v>
      </c>
      <c r="Y82"/>
      <c r="Z82" s="2" t="s">
        <v>1468</v>
      </c>
      <c r="AA82" s="2">
        <v>90</v>
      </c>
      <c r="AB82"/>
      <c r="AC82"/>
      <c r="AD82"/>
      <c r="AE82"/>
      <c r="AF82"/>
      <c r="AG82"/>
      <c r="AH82"/>
      <c r="AI82"/>
      <c r="AJ82"/>
      <c r="AK82"/>
      <c r="AL82">
        <v>281</v>
      </c>
    </row>
    <row r="83" spans="1:38" s="2" customFormat="1" x14ac:dyDescent="0.35">
      <c r="A83" s="7" t="s">
        <v>0</v>
      </c>
      <c r="B83" s="13"/>
      <c r="C83" s="3">
        <v>43525.375000000044</v>
      </c>
      <c r="D83" s="7">
        <v>19</v>
      </c>
      <c r="E83" s="8">
        <v>0.375</v>
      </c>
      <c r="F83" s="6" t="s">
        <v>2077</v>
      </c>
      <c r="G83">
        <v>89.95</v>
      </c>
      <c r="H83">
        <v>89.95</v>
      </c>
      <c r="I83">
        <v>43.5</v>
      </c>
      <c r="J83">
        <v>38.06</v>
      </c>
      <c r="K83">
        <v>0</v>
      </c>
      <c r="L83">
        <v>0.86499999999999999</v>
      </c>
      <c r="M83">
        <v>50.921900000000001</v>
      </c>
      <c r="N83">
        <v>0</v>
      </c>
      <c r="O83">
        <v>217.25</v>
      </c>
      <c r="P83">
        <v>-120.80800000000001</v>
      </c>
      <c r="Q83">
        <v>216.25</v>
      </c>
      <c r="R83">
        <v>-120.80800000000001</v>
      </c>
      <c r="S83">
        <v>0</v>
      </c>
      <c r="T83">
        <v>174.63300000000001</v>
      </c>
      <c r="U83">
        <v>0</v>
      </c>
      <c r="V83">
        <v>174.63300000000001</v>
      </c>
      <c r="W83" s="2">
        <v>0</v>
      </c>
      <c r="X83" s="2">
        <v>0</v>
      </c>
      <c r="Y83"/>
      <c r="Z83" s="2" t="s">
        <v>1468</v>
      </c>
      <c r="AA83" s="2">
        <v>89.95</v>
      </c>
      <c r="AB83"/>
      <c r="AC83"/>
      <c r="AD83"/>
      <c r="AE83"/>
      <c r="AF83"/>
      <c r="AG83"/>
      <c r="AH83"/>
      <c r="AI83"/>
      <c r="AJ83"/>
      <c r="AK83"/>
      <c r="AL83">
        <v>283</v>
      </c>
    </row>
    <row r="84" spans="1:38" s="2" customFormat="1" x14ac:dyDescent="0.35">
      <c r="A84" s="7" t="s">
        <v>0</v>
      </c>
      <c r="B84" s="13"/>
      <c r="C84" s="3">
        <v>43525.416666666715</v>
      </c>
      <c r="D84" s="7">
        <v>21</v>
      </c>
      <c r="E84" s="8">
        <v>0.41666666666666602</v>
      </c>
      <c r="F84" s="6" t="s">
        <v>2078</v>
      </c>
      <c r="G84">
        <v>89.95</v>
      </c>
      <c r="H84">
        <v>89.95</v>
      </c>
      <c r="I84">
        <v>43.5</v>
      </c>
      <c r="J84">
        <v>38.06</v>
      </c>
      <c r="K84">
        <v>0</v>
      </c>
      <c r="L84">
        <v>0.86499999999999999</v>
      </c>
      <c r="M84">
        <v>50.921900000000001</v>
      </c>
      <c r="N84">
        <v>0</v>
      </c>
      <c r="O84">
        <v>243.917</v>
      </c>
      <c r="P84">
        <v>-162.815</v>
      </c>
      <c r="Q84">
        <v>242.917</v>
      </c>
      <c r="R84">
        <v>-162.815</v>
      </c>
      <c r="S84">
        <v>0</v>
      </c>
      <c r="T84">
        <v>246</v>
      </c>
      <c r="U84">
        <v>0</v>
      </c>
      <c r="V84">
        <v>246</v>
      </c>
      <c r="W84" s="2">
        <v>0</v>
      </c>
      <c r="X84" s="2">
        <v>0</v>
      </c>
      <c r="Y84"/>
      <c r="Z84" s="2" t="s">
        <v>1468</v>
      </c>
      <c r="AA84" s="2">
        <v>89.95</v>
      </c>
      <c r="AB84"/>
      <c r="AC84"/>
      <c r="AD84"/>
      <c r="AE84"/>
      <c r="AF84"/>
      <c r="AG84"/>
      <c r="AH84"/>
      <c r="AI84"/>
      <c r="AJ84"/>
      <c r="AK84"/>
      <c r="AL84">
        <v>279</v>
      </c>
    </row>
    <row r="85" spans="1:38" s="2" customFormat="1" x14ac:dyDescent="0.35">
      <c r="A85" s="7" t="s">
        <v>0</v>
      </c>
      <c r="B85" s="13"/>
      <c r="C85" s="3">
        <v>43525.458333333387</v>
      </c>
      <c r="D85" s="7">
        <v>23</v>
      </c>
      <c r="E85" s="8">
        <v>0.45833333333333298</v>
      </c>
      <c r="F85" s="6" t="s">
        <v>2079</v>
      </c>
      <c r="G85">
        <v>89.98</v>
      </c>
      <c r="H85">
        <v>89.98</v>
      </c>
      <c r="I85">
        <v>43.5</v>
      </c>
      <c r="J85">
        <v>38.06</v>
      </c>
      <c r="K85">
        <v>0</v>
      </c>
      <c r="L85">
        <v>0.86499999999999999</v>
      </c>
      <c r="M85">
        <v>50.921900000000001</v>
      </c>
      <c r="N85">
        <v>0</v>
      </c>
      <c r="O85">
        <v>248.499</v>
      </c>
      <c r="P85">
        <v>-117.229</v>
      </c>
      <c r="Q85">
        <v>247.499</v>
      </c>
      <c r="R85">
        <v>-117.229</v>
      </c>
      <c r="S85">
        <v>0</v>
      </c>
      <c r="T85">
        <v>211.30500000000001</v>
      </c>
      <c r="U85">
        <v>0</v>
      </c>
      <c r="V85">
        <v>211.30500000000001</v>
      </c>
      <c r="W85" s="2">
        <v>0</v>
      </c>
      <c r="X85" s="2">
        <v>0</v>
      </c>
      <c r="Y85"/>
      <c r="Z85" s="2" t="s">
        <v>1468</v>
      </c>
      <c r="AA85" s="2">
        <v>89.98</v>
      </c>
      <c r="AB85"/>
      <c r="AC85"/>
      <c r="AD85"/>
      <c r="AE85"/>
      <c r="AF85"/>
      <c r="AG85"/>
      <c r="AH85"/>
      <c r="AI85"/>
      <c r="AJ85"/>
      <c r="AK85"/>
      <c r="AL85">
        <v>276</v>
      </c>
    </row>
    <row r="86" spans="1:38" s="2" customFormat="1" x14ac:dyDescent="0.35">
      <c r="A86" s="7" t="s">
        <v>0</v>
      </c>
      <c r="B86" s="13"/>
      <c r="C86" s="3">
        <v>43525.500000000058</v>
      </c>
      <c r="D86" s="7">
        <v>25</v>
      </c>
      <c r="E86" s="8">
        <v>0.5</v>
      </c>
      <c r="F86" s="6" t="s">
        <v>2080</v>
      </c>
      <c r="G86">
        <v>79.899959999999993</v>
      </c>
      <c r="H86">
        <v>79.899959999999993</v>
      </c>
      <c r="I86">
        <v>43.5</v>
      </c>
      <c r="J86">
        <v>37.69</v>
      </c>
      <c r="K86">
        <v>0</v>
      </c>
      <c r="L86">
        <v>0.86499999999999999</v>
      </c>
      <c r="M86">
        <v>50.601849999999999</v>
      </c>
      <c r="N86">
        <v>0</v>
      </c>
      <c r="O86">
        <v>113.85</v>
      </c>
      <c r="P86">
        <v>-148.608</v>
      </c>
      <c r="Q86">
        <v>113.85</v>
      </c>
      <c r="R86">
        <v>-148.608</v>
      </c>
      <c r="S86">
        <v>0</v>
      </c>
      <c r="T86">
        <v>73.888999999999996</v>
      </c>
      <c r="U86">
        <v>0</v>
      </c>
      <c r="V86">
        <v>72.888999999999996</v>
      </c>
      <c r="W86" s="2">
        <v>0</v>
      </c>
      <c r="X86" s="2">
        <v>0</v>
      </c>
      <c r="Y86"/>
      <c r="Z86" s="2" t="s">
        <v>1468</v>
      </c>
      <c r="AA86" s="2">
        <v>79.899959999999993</v>
      </c>
      <c r="AB86"/>
      <c r="AC86"/>
      <c r="AD86"/>
      <c r="AE86"/>
      <c r="AF86"/>
      <c r="AG86"/>
      <c r="AH86"/>
      <c r="AI86"/>
      <c r="AJ86"/>
      <c r="AK86"/>
      <c r="AL86">
        <v>270</v>
      </c>
    </row>
    <row r="87" spans="1:38" s="2" customFormat="1" x14ac:dyDescent="0.35">
      <c r="A87" s="7" t="s">
        <v>0</v>
      </c>
      <c r="B87" s="13"/>
      <c r="C87" s="3">
        <v>43525.54166666673</v>
      </c>
      <c r="D87" s="7">
        <v>27</v>
      </c>
      <c r="E87" s="8">
        <v>0.54166666666666596</v>
      </c>
      <c r="F87" s="6" t="s">
        <v>2081</v>
      </c>
      <c r="G87">
        <v>74</v>
      </c>
      <c r="H87">
        <v>74</v>
      </c>
      <c r="I87">
        <v>43.5</v>
      </c>
      <c r="J87">
        <v>37.39</v>
      </c>
      <c r="K87">
        <v>0</v>
      </c>
      <c r="L87">
        <v>0.86499999999999999</v>
      </c>
      <c r="M87">
        <v>50.342350000000003</v>
      </c>
      <c r="N87">
        <v>0</v>
      </c>
      <c r="O87">
        <v>319.36900000000003</v>
      </c>
      <c r="P87">
        <v>-131.26599999999999</v>
      </c>
      <c r="Q87">
        <v>318.36900000000003</v>
      </c>
      <c r="R87">
        <v>-131.26599999999999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0</v>
      </c>
      <c r="Y87"/>
      <c r="Z87" s="2" t="s">
        <v>1468</v>
      </c>
      <c r="AA87" s="2">
        <v>74</v>
      </c>
      <c r="AB87"/>
      <c r="AC87"/>
      <c r="AD87"/>
      <c r="AE87"/>
      <c r="AF87"/>
      <c r="AG87"/>
      <c r="AH87"/>
      <c r="AI87"/>
      <c r="AJ87"/>
      <c r="AK87"/>
      <c r="AL87">
        <v>262</v>
      </c>
    </row>
    <row r="88" spans="1:38" s="2" customFormat="1" x14ac:dyDescent="0.35">
      <c r="A88" s="7" t="s">
        <v>0</v>
      </c>
      <c r="B88" s="13"/>
      <c r="C88" s="3">
        <v>43525.583333333401</v>
      </c>
      <c r="D88" s="7">
        <v>29</v>
      </c>
      <c r="E88" s="8">
        <v>0.58333333333333304</v>
      </c>
      <c r="F88" s="6" t="s">
        <v>2082</v>
      </c>
      <c r="G88">
        <v>0</v>
      </c>
      <c r="H88">
        <v>0</v>
      </c>
      <c r="I88">
        <v>43.5</v>
      </c>
      <c r="J88">
        <v>37.4</v>
      </c>
      <c r="K88">
        <v>0</v>
      </c>
      <c r="L88">
        <v>0.86499999999999999</v>
      </c>
      <c r="M88">
        <v>50.350999999999999</v>
      </c>
      <c r="N88">
        <v>0</v>
      </c>
      <c r="O88">
        <v>32.167000000000002</v>
      </c>
      <c r="P88">
        <v>-229.82</v>
      </c>
      <c r="Q88">
        <v>32.167000000000002</v>
      </c>
      <c r="R88">
        <v>-228.82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0</v>
      </c>
      <c r="Y88"/>
      <c r="Z88" s="2">
        <v>0</v>
      </c>
      <c r="AA88" s="2" t="s">
        <v>1468</v>
      </c>
      <c r="AB88"/>
      <c r="AC88"/>
      <c r="AD88"/>
      <c r="AE88"/>
      <c r="AF88"/>
      <c r="AG88"/>
      <c r="AH88"/>
      <c r="AI88"/>
      <c r="AJ88"/>
      <c r="AK88"/>
      <c r="AL88">
        <v>266</v>
      </c>
    </row>
    <row r="89" spans="1:38" s="2" customFormat="1" x14ac:dyDescent="0.35">
      <c r="A89" s="7" t="s">
        <v>0</v>
      </c>
      <c r="B89" s="13"/>
      <c r="C89" s="3">
        <v>43525.625000000073</v>
      </c>
      <c r="D89" s="7">
        <v>31</v>
      </c>
      <c r="E89" s="8">
        <v>0.625</v>
      </c>
      <c r="F89" s="6" t="s">
        <v>2083</v>
      </c>
      <c r="G89">
        <v>58.5</v>
      </c>
      <c r="H89">
        <v>58.5</v>
      </c>
      <c r="I89">
        <v>43.5</v>
      </c>
      <c r="J89">
        <v>37.42</v>
      </c>
      <c r="K89">
        <v>0</v>
      </c>
      <c r="L89">
        <v>0.86499999999999999</v>
      </c>
      <c r="M89">
        <v>50.368299999999998</v>
      </c>
      <c r="N89">
        <v>0</v>
      </c>
      <c r="O89">
        <v>196.71199999999999</v>
      </c>
      <c r="P89">
        <v>-158.46600000000001</v>
      </c>
      <c r="Q89">
        <v>195.71199999999999</v>
      </c>
      <c r="R89">
        <v>-158.46600000000001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0</v>
      </c>
      <c r="Y89"/>
      <c r="Z89" s="2" t="s">
        <v>1468</v>
      </c>
      <c r="AA89" s="2">
        <v>58.5</v>
      </c>
      <c r="AB89"/>
      <c r="AC89"/>
      <c r="AD89"/>
      <c r="AE89"/>
      <c r="AF89"/>
      <c r="AG89"/>
      <c r="AH89"/>
      <c r="AI89"/>
      <c r="AJ89"/>
      <c r="AK89"/>
      <c r="AL89">
        <v>279</v>
      </c>
    </row>
    <row r="90" spans="1:38" s="2" customFormat="1" x14ac:dyDescent="0.35">
      <c r="A90" s="7" t="s">
        <v>0</v>
      </c>
      <c r="B90" s="13"/>
      <c r="C90" s="3">
        <v>43525.666666666744</v>
      </c>
      <c r="D90" s="7">
        <v>33</v>
      </c>
      <c r="E90" s="8">
        <v>0.66666666666666596</v>
      </c>
      <c r="F90" s="6" t="s">
        <v>2084</v>
      </c>
      <c r="G90">
        <v>59.45</v>
      </c>
      <c r="H90">
        <v>59.45</v>
      </c>
      <c r="I90">
        <v>43.5</v>
      </c>
      <c r="J90">
        <v>37.229999999999997</v>
      </c>
      <c r="K90">
        <v>0</v>
      </c>
      <c r="L90">
        <v>0.86499999999999999</v>
      </c>
      <c r="M90">
        <v>50.203949999999999</v>
      </c>
      <c r="N90">
        <v>0</v>
      </c>
      <c r="O90">
        <v>127.708</v>
      </c>
      <c r="P90">
        <v>-45.308</v>
      </c>
      <c r="Q90">
        <v>126.708</v>
      </c>
      <c r="R90">
        <v>-45.308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Y90"/>
      <c r="Z90" s="2" t="s">
        <v>1468</v>
      </c>
      <c r="AA90" s="2">
        <v>59.45</v>
      </c>
      <c r="AB90"/>
      <c r="AC90"/>
      <c r="AD90"/>
      <c r="AE90"/>
      <c r="AF90"/>
      <c r="AG90"/>
      <c r="AH90"/>
      <c r="AI90"/>
      <c r="AJ90"/>
      <c r="AK90"/>
      <c r="AL90">
        <v>288</v>
      </c>
    </row>
    <row r="91" spans="1:38" s="2" customFormat="1" x14ac:dyDescent="0.35">
      <c r="A91" s="7" t="s">
        <v>0</v>
      </c>
      <c r="B91" s="13"/>
      <c r="C91" s="3">
        <v>43525.708333333416</v>
      </c>
      <c r="D91" s="7">
        <v>35</v>
      </c>
      <c r="E91" s="8">
        <v>0.70833333333333304</v>
      </c>
      <c r="F91" s="6" t="s">
        <v>2085</v>
      </c>
      <c r="G91">
        <v>40.5</v>
      </c>
      <c r="H91">
        <v>40.5</v>
      </c>
      <c r="I91">
        <v>43.5</v>
      </c>
      <c r="J91">
        <v>37.14</v>
      </c>
      <c r="K91">
        <v>0</v>
      </c>
      <c r="L91">
        <v>0.86499999999999999</v>
      </c>
      <c r="M91">
        <v>50.126100000000001</v>
      </c>
      <c r="N91">
        <v>0</v>
      </c>
      <c r="O91">
        <v>197.98500000000001</v>
      </c>
      <c r="P91">
        <v>-323.53399999999999</v>
      </c>
      <c r="Q91">
        <v>197.98500000000001</v>
      </c>
      <c r="R91">
        <v>-322.53399999999999</v>
      </c>
      <c r="S91">
        <v>0</v>
      </c>
      <c r="T91">
        <v>59.716000000000001</v>
      </c>
      <c r="U91">
        <v>0</v>
      </c>
      <c r="V91">
        <v>59.716000000000001</v>
      </c>
      <c r="W91" s="2">
        <v>0</v>
      </c>
      <c r="X91" s="2">
        <v>0</v>
      </c>
      <c r="Y91"/>
      <c r="Z91" s="2" t="s">
        <v>1468</v>
      </c>
      <c r="AA91" s="2" t="s">
        <v>1468</v>
      </c>
      <c r="AB91"/>
      <c r="AC91"/>
      <c r="AD91"/>
      <c r="AE91"/>
      <c r="AF91"/>
      <c r="AG91"/>
      <c r="AH91"/>
      <c r="AI91"/>
      <c r="AJ91"/>
      <c r="AK91"/>
      <c r="AL91">
        <v>302</v>
      </c>
    </row>
    <row r="92" spans="1:38" s="2" customFormat="1" x14ac:dyDescent="0.35">
      <c r="A92" s="7" t="s">
        <v>0</v>
      </c>
      <c r="B92" s="13"/>
      <c r="C92" s="3">
        <v>43525.750000000087</v>
      </c>
      <c r="D92" s="7">
        <v>37</v>
      </c>
      <c r="E92" s="8">
        <v>0.75</v>
      </c>
      <c r="F92" s="6" t="s">
        <v>2086</v>
      </c>
      <c r="G92">
        <v>345</v>
      </c>
      <c r="H92">
        <v>345</v>
      </c>
      <c r="I92">
        <v>43.5</v>
      </c>
      <c r="J92">
        <v>37.26</v>
      </c>
      <c r="K92">
        <v>0</v>
      </c>
      <c r="L92">
        <v>0.86499999999999999</v>
      </c>
      <c r="M92">
        <v>50.229900000000001</v>
      </c>
      <c r="N92">
        <v>0</v>
      </c>
      <c r="O92">
        <v>576.43600000000004</v>
      </c>
      <c r="P92">
        <v>-394.96</v>
      </c>
      <c r="Q92">
        <v>575.43600000000004</v>
      </c>
      <c r="R92">
        <v>-394.96</v>
      </c>
      <c r="S92">
        <v>0</v>
      </c>
      <c r="T92">
        <v>162.81700000000001</v>
      </c>
      <c r="U92">
        <v>0</v>
      </c>
      <c r="V92">
        <v>162.81700000000001</v>
      </c>
      <c r="W92" s="2">
        <v>0</v>
      </c>
      <c r="X92" s="2">
        <v>0</v>
      </c>
      <c r="Y92"/>
      <c r="Z92" s="2" t="s">
        <v>1468</v>
      </c>
      <c r="AA92" s="2">
        <v>345</v>
      </c>
      <c r="AB92"/>
      <c r="AC92"/>
      <c r="AD92"/>
      <c r="AE92"/>
      <c r="AF92"/>
      <c r="AG92"/>
      <c r="AH92"/>
      <c r="AI92"/>
      <c r="AJ92"/>
      <c r="AK92"/>
      <c r="AL92">
        <v>290</v>
      </c>
    </row>
    <row r="93" spans="1:38" s="2" customFormat="1" x14ac:dyDescent="0.35">
      <c r="A93" s="7" t="s">
        <v>0</v>
      </c>
      <c r="B93" s="13"/>
      <c r="C93" s="3">
        <v>43525.791666666759</v>
      </c>
      <c r="D93" s="7">
        <v>39</v>
      </c>
      <c r="E93" s="8">
        <v>0.79166666666666596</v>
      </c>
      <c r="F93" s="6" t="s">
        <v>2087</v>
      </c>
      <c r="G93">
        <v>41.76</v>
      </c>
      <c r="H93">
        <v>41.76</v>
      </c>
      <c r="I93">
        <v>43.5</v>
      </c>
      <c r="J93">
        <v>37.26</v>
      </c>
      <c r="K93">
        <v>0</v>
      </c>
      <c r="L93">
        <v>0.86499999999999999</v>
      </c>
      <c r="M93">
        <v>50.229900000000001</v>
      </c>
      <c r="N93">
        <v>0</v>
      </c>
      <c r="O93">
        <v>333.81799999999998</v>
      </c>
      <c r="P93">
        <v>-445.37900000000002</v>
      </c>
      <c r="Q93">
        <v>333.81799999999998</v>
      </c>
      <c r="R93">
        <v>-444.64800000000002</v>
      </c>
      <c r="S93">
        <v>0</v>
      </c>
      <c r="T93">
        <v>110.931</v>
      </c>
      <c r="U93">
        <v>0</v>
      </c>
      <c r="V93">
        <v>110.931</v>
      </c>
      <c r="W93" s="2">
        <v>0</v>
      </c>
      <c r="X93" s="2">
        <v>84</v>
      </c>
      <c r="Y93"/>
      <c r="Z93" s="2" t="s">
        <v>1468</v>
      </c>
      <c r="AA93" s="2" t="s">
        <v>1468</v>
      </c>
      <c r="AB93"/>
      <c r="AC93"/>
      <c r="AD93"/>
      <c r="AE93"/>
      <c r="AF93"/>
      <c r="AG93"/>
      <c r="AH93"/>
      <c r="AI93"/>
      <c r="AJ93"/>
      <c r="AK93"/>
      <c r="AL93">
        <v>292</v>
      </c>
    </row>
    <row r="94" spans="1:38" s="2" customFormat="1" x14ac:dyDescent="0.35">
      <c r="A94" s="7" t="s">
        <v>0</v>
      </c>
      <c r="B94" s="13"/>
      <c r="C94" s="3">
        <v>43525.83333333343</v>
      </c>
      <c r="D94" s="7">
        <v>41</v>
      </c>
      <c r="E94" s="8">
        <v>0.83333333333333304</v>
      </c>
      <c r="F94" s="6" t="s">
        <v>2088</v>
      </c>
      <c r="G94">
        <v>42.05</v>
      </c>
      <c r="H94">
        <v>42.05</v>
      </c>
      <c r="I94">
        <v>43.5</v>
      </c>
      <c r="J94">
        <v>37.26</v>
      </c>
      <c r="K94">
        <v>0</v>
      </c>
      <c r="L94">
        <v>0.86499999999999999</v>
      </c>
      <c r="M94">
        <v>50.229900000000001</v>
      </c>
      <c r="N94">
        <v>0</v>
      </c>
      <c r="O94">
        <v>344.738</v>
      </c>
      <c r="P94">
        <v>-436.12900000000002</v>
      </c>
      <c r="Q94">
        <v>344.738</v>
      </c>
      <c r="R94">
        <v>-435.12900000000002</v>
      </c>
      <c r="S94">
        <v>0</v>
      </c>
      <c r="T94">
        <v>11.538</v>
      </c>
      <c r="U94">
        <v>0</v>
      </c>
      <c r="V94">
        <v>11.538</v>
      </c>
      <c r="W94" s="2">
        <v>0</v>
      </c>
      <c r="X94" s="2">
        <v>101</v>
      </c>
      <c r="Y94"/>
      <c r="Z94" s="2" t="s">
        <v>1468</v>
      </c>
      <c r="AA94" s="2" t="s">
        <v>1468</v>
      </c>
      <c r="AB94"/>
      <c r="AC94"/>
      <c r="AD94"/>
      <c r="AE94"/>
      <c r="AF94"/>
      <c r="AG94"/>
      <c r="AH94"/>
      <c r="AI94"/>
      <c r="AJ94"/>
      <c r="AK94"/>
      <c r="AL94">
        <v>280</v>
      </c>
    </row>
    <row r="95" spans="1:38" s="2" customFormat="1" x14ac:dyDescent="0.35">
      <c r="A95" s="7" t="s">
        <v>0</v>
      </c>
      <c r="B95" s="13"/>
      <c r="C95" s="3">
        <v>43525.875000000102</v>
      </c>
      <c r="D95" s="7">
        <v>43</v>
      </c>
      <c r="E95" s="8">
        <v>0.875</v>
      </c>
      <c r="F95" s="6" t="s">
        <v>2089</v>
      </c>
      <c r="G95">
        <v>62</v>
      </c>
      <c r="H95">
        <v>62</v>
      </c>
      <c r="I95">
        <v>43.5</v>
      </c>
      <c r="J95">
        <v>37.26</v>
      </c>
      <c r="K95">
        <v>0</v>
      </c>
      <c r="L95">
        <v>0.86499999999999999</v>
      </c>
      <c r="M95">
        <v>50.229900000000001</v>
      </c>
      <c r="N95">
        <v>0</v>
      </c>
      <c r="O95">
        <v>410.51499999999999</v>
      </c>
      <c r="P95">
        <v>-357.81599999999997</v>
      </c>
      <c r="Q95">
        <v>409.51499999999999</v>
      </c>
      <c r="R95">
        <v>-357.81599999999997</v>
      </c>
      <c r="S95">
        <v>0</v>
      </c>
      <c r="T95">
        <v>11.667</v>
      </c>
      <c r="U95">
        <v>0</v>
      </c>
      <c r="V95">
        <v>11.667</v>
      </c>
      <c r="W95" s="2">
        <v>0</v>
      </c>
      <c r="X95" s="2">
        <v>0</v>
      </c>
      <c r="Y95"/>
      <c r="Z95" s="2" t="s">
        <v>1468</v>
      </c>
      <c r="AA95" s="2">
        <v>62</v>
      </c>
      <c r="AB95"/>
      <c r="AC95"/>
      <c r="AD95"/>
      <c r="AE95"/>
      <c r="AF95"/>
      <c r="AG95"/>
      <c r="AH95"/>
      <c r="AI95"/>
      <c r="AJ95"/>
      <c r="AK95"/>
      <c r="AL95">
        <v>274</v>
      </c>
    </row>
    <row r="96" spans="1:38" s="2" customFormat="1" x14ac:dyDescent="0.35">
      <c r="A96" s="7" t="s">
        <v>0</v>
      </c>
      <c r="B96" s="13"/>
      <c r="C96" s="3">
        <v>43525.916666666773</v>
      </c>
      <c r="D96" s="7">
        <v>45</v>
      </c>
      <c r="E96" s="8">
        <v>0.91666666666666596</v>
      </c>
      <c r="F96" s="6" t="s">
        <v>2090</v>
      </c>
      <c r="G96">
        <v>42.05</v>
      </c>
      <c r="H96">
        <v>42.05</v>
      </c>
      <c r="I96">
        <v>43.5</v>
      </c>
      <c r="J96">
        <v>37.26</v>
      </c>
      <c r="K96">
        <v>0</v>
      </c>
      <c r="L96">
        <v>0.86499999999999999</v>
      </c>
      <c r="M96">
        <v>50.229900000000001</v>
      </c>
      <c r="N96">
        <v>0</v>
      </c>
      <c r="O96">
        <v>206.14099999999999</v>
      </c>
      <c r="P96">
        <v>-424.05500000000001</v>
      </c>
      <c r="Q96">
        <v>206.14099999999999</v>
      </c>
      <c r="R96">
        <v>-423.05500000000001</v>
      </c>
      <c r="S96">
        <v>0</v>
      </c>
      <c r="T96">
        <v>0</v>
      </c>
      <c r="U96">
        <v>0</v>
      </c>
      <c r="V96">
        <v>0</v>
      </c>
      <c r="W96" s="2">
        <v>-150</v>
      </c>
      <c r="X96" s="2">
        <v>108.66</v>
      </c>
      <c r="Y96"/>
      <c r="Z96" s="2" t="s">
        <v>1468</v>
      </c>
      <c r="AA96" s="2" t="s">
        <v>1468</v>
      </c>
      <c r="AB96"/>
      <c r="AC96"/>
      <c r="AD96"/>
      <c r="AE96"/>
      <c r="AF96"/>
      <c r="AG96"/>
      <c r="AH96"/>
      <c r="AI96"/>
      <c r="AJ96"/>
      <c r="AK96"/>
      <c r="AL96">
        <v>251</v>
      </c>
    </row>
    <row r="97" spans="1:38" s="2" customFormat="1" x14ac:dyDescent="0.35">
      <c r="A97" s="7" t="s">
        <v>0</v>
      </c>
      <c r="B97" s="13"/>
      <c r="C97" s="3">
        <v>43525.958333333445</v>
      </c>
      <c r="D97" s="7">
        <v>47</v>
      </c>
      <c r="E97" s="8">
        <v>0.95833333333333304</v>
      </c>
      <c r="F97" s="6" t="s">
        <v>2091</v>
      </c>
      <c r="G97">
        <v>42.05</v>
      </c>
      <c r="H97">
        <v>42.05</v>
      </c>
      <c r="I97">
        <v>43.5</v>
      </c>
      <c r="J97">
        <v>37.26</v>
      </c>
      <c r="K97">
        <v>0</v>
      </c>
      <c r="L97">
        <v>0.86499999999999999</v>
      </c>
      <c r="M97">
        <v>50.229900000000001</v>
      </c>
      <c r="N97">
        <v>0</v>
      </c>
      <c r="O97">
        <v>177.84399999999999</v>
      </c>
      <c r="P97">
        <v>-206.751</v>
      </c>
      <c r="Q97">
        <v>177.84399999999999</v>
      </c>
      <c r="R97">
        <v>-205.751</v>
      </c>
      <c r="S97">
        <v>0</v>
      </c>
      <c r="T97">
        <v>0</v>
      </c>
      <c r="U97">
        <v>0</v>
      </c>
      <c r="V97">
        <v>0</v>
      </c>
      <c r="W97" s="2">
        <v>-225</v>
      </c>
      <c r="X97" s="2">
        <v>365.33800000000002</v>
      </c>
      <c r="Y97"/>
      <c r="Z97" s="2" t="s">
        <v>1468</v>
      </c>
      <c r="AA97" s="2" t="s">
        <v>1468</v>
      </c>
      <c r="AB97"/>
      <c r="AC97"/>
      <c r="AD97"/>
      <c r="AE97"/>
      <c r="AF97"/>
      <c r="AG97"/>
      <c r="AH97"/>
      <c r="AI97"/>
      <c r="AJ97"/>
      <c r="AK97"/>
      <c r="AL97">
        <v>239</v>
      </c>
    </row>
    <row r="98" spans="1:38" s="2" customFormat="1" x14ac:dyDescent="0.35">
      <c r="A98" s="7" t="s">
        <v>0</v>
      </c>
      <c r="B98" s="13">
        <v>43526</v>
      </c>
      <c r="C98" s="3">
        <v>43526.000000000116</v>
      </c>
      <c r="D98" s="7">
        <v>1</v>
      </c>
      <c r="E98" s="8">
        <v>1</v>
      </c>
      <c r="F98" s="6" t="s">
        <v>2092</v>
      </c>
      <c r="G98">
        <v>40.6</v>
      </c>
      <c r="H98">
        <v>40.6</v>
      </c>
      <c r="I98">
        <v>43.45</v>
      </c>
      <c r="J98">
        <v>37.26</v>
      </c>
      <c r="K98">
        <v>0</v>
      </c>
      <c r="L98">
        <v>0.86619999999999997</v>
      </c>
      <c r="M98">
        <v>50.274611999999998</v>
      </c>
      <c r="N98">
        <v>0</v>
      </c>
      <c r="O98">
        <v>40.6</v>
      </c>
      <c r="P98">
        <v>1</v>
      </c>
      <c r="Q98">
        <v>31.922999999999998</v>
      </c>
      <c r="R98">
        <v>-136.083</v>
      </c>
      <c r="S98">
        <v>31.922999999999998</v>
      </c>
      <c r="T98">
        <v>-135.38800000000001</v>
      </c>
      <c r="U98">
        <v>-55.5</v>
      </c>
      <c r="V98">
        <v>0</v>
      </c>
      <c r="W98" s="2">
        <v>-330</v>
      </c>
      <c r="X98" s="2">
        <v>355</v>
      </c>
      <c r="Y98"/>
      <c r="Z98" s="2" t="s">
        <v>1468</v>
      </c>
      <c r="AA98" s="2" t="s">
        <v>1468</v>
      </c>
      <c r="AB98"/>
      <c r="AC98"/>
      <c r="AD98"/>
      <c r="AE98"/>
      <c r="AF98"/>
      <c r="AG98"/>
      <c r="AH98"/>
      <c r="AI98"/>
      <c r="AJ98"/>
      <c r="AK98"/>
      <c r="AL98">
        <v>238</v>
      </c>
    </row>
    <row r="99" spans="1:38" s="2" customFormat="1" x14ac:dyDescent="0.35">
      <c r="A99" s="7" t="s">
        <v>0</v>
      </c>
      <c r="B99" s="13"/>
      <c r="C99" s="3">
        <v>43526.041666666788</v>
      </c>
      <c r="D99" s="7">
        <v>3</v>
      </c>
      <c r="E99" s="8">
        <v>1.0416666666666601</v>
      </c>
      <c r="F99" s="6" t="s">
        <v>2093</v>
      </c>
      <c r="G99">
        <v>42</v>
      </c>
      <c r="H99">
        <v>42</v>
      </c>
      <c r="I99">
        <v>43.45</v>
      </c>
      <c r="J99">
        <v>37.26</v>
      </c>
      <c r="K99">
        <v>0</v>
      </c>
      <c r="L99">
        <v>0.86619999999999997</v>
      </c>
      <c r="M99">
        <v>50.274611999999998</v>
      </c>
      <c r="N99">
        <v>0</v>
      </c>
      <c r="O99">
        <v>42</v>
      </c>
      <c r="P99">
        <v>1</v>
      </c>
      <c r="Q99">
        <v>141.20099999999999</v>
      </c>
      <c r="R99">
        <v>-139.90100000000001</v>
      </c>
      <c r="S99">
        <v>141.20099999999999</v>
      </c>
      <c r="T99">
        <v>-139.08799999999999</v>
      </c>
      <c r="U99">
        <v>-55.5</v>
      </c>
      <c r="V99">
        <v>0</v>
      </c>
      <c r="W99" s="2">
        <v>-330</v>
      </c>
      <c r="X99" s="2">
        <v>355</v>
      </c>
      <c r="Y99"/>
      <c r="Z99" s="2" t="s">
        <v>1468</v>
      </c>
      <c r="AA99" s="2" t="s">
        <v>1468</v>
      </c>
      <c r="AB99"/>
      <c r="AC99"/>
      <c r="AD99"/>
      <c r="AE99"/>
      <c r="AF99"/>
      <c r="AG99"/>
      <c r="AH99"/>
      <c r="AI99"/>
      <c r="AJ99"/>
      <c r="AK99"/>
      <c r="AL99">
        <v>238</v>
      </c>
    </row>
    <row r="100" spans="1:38" s="2" customFormat="1" x14ac:dyDescent="0.35">
      <c r="A100" s="7" t="s">
        <v>0</v>
      </c>
      <c r="B100" s="13"/>
      <c r="C100" s="3">
        <v>43526.083333333459</v>
      </c>
      <c r="D100" s="7">
        <v>5</v>
      </c>
      <c r="E100" s="8">
        <v>1.0833333333333299</v>
      </c>
      <c r="F100" s="6" t="s">
        <v>2094</v>
      </c>
      <c r="G100">
        <v>40.700000000000003</v>
      </c>
      <c r="H100">
        <v>40.700000000000003</v>
      </c>
      <c r="I100">
        <v>43.45</v>
      </c>
      <c r="J100">
        <v>37.26</v>
      </c>
      <c r="K100">
        <v>0</v>
      </c>
      <c r="L100">
        <v>0.86619999999999997</v>
      </c>
      <c r="M100">
        <v>50.274611999999998</v>
      </c>
      <c r="N100">
        <v>0</v>
      </c>
      <c r="O100">
        <v>40.700000000000003</v>
      </c>
      <c r="P100">
        <v>1</v>
      </c>
      <c r="Q100">
        <v>10.006</v>
      </c>
      <c r="R100">
        <v>-257.185</v>
      </c>
      <c r="S100">
        <v>10.006</v>
      </c>
      <c r="T100">
        <v>-256.52100000000002</v>
      </c>
      <c r="U100">
        <v>-55.5</v>
      </c>
      <c r="V100">
        <v>0</v>
      </c>
      <c r="W100" s="2">
        <v>-405</v>
      </c>
      <c r="X100" s="2">
        <v>355</v>
      </c>
      <c r="Y100"/>
      <c r="Z100" s="2" t="s">
        <v>1468</v>
      </c>
      <c r="AA100" s="2" t="s">
        <v>1468</v>
      </c>
      <c r="AB100" s="2" t="e">
        <v>#REF!</v>
      </c>
      <c r="AC100"/>
      <c r="AD100"/>
      <c r="AE100"/>
      <c r="AF100"/>
      <c r="AG100"/>
      <c r="AH100"/>
      <c r="AI100"/>
      <c r="AJ100"/>
      <c r="AK100"/>
      <c r="AL100">
        <v>237</v>
      </c>
    </row>
    <row r="101" spans="1:38" s="2" customFormat="1" x14ac:dyDescent="0.35">
      <c r="A101" s="7" t="s">
        <v>0</v>
      </c>
      <c r="B101" s="13"/>
      <c r="C101" s="3">
        <v>43526.125000000131</v>
      </c>
      <c r="D101" s="7">
        <v>7</v>
      </c>
      <c r="E101" s="8">
        <v>1.125</v>
      </c>
      <c r="F101" s="6" t="s">
        <v>2095</v>
      </c>
      <c r="G101">
        <v>43.59</v>
      </c>
      <c r="H101">
        <v>43.59</v>
      </c>
      <c r="I101">
        <v>43.45</v>
      </c>
      <c r="J101">
        <v>37.26</v>
      </c>
      <c r="K101">
        <v>0</v>
      </c>
      <c r="L101">
        <v>0.86619999999999997</v>
      </c>
      <c r="M101">
        <v>50.274611999999998</v>
      </c>
      <c r="N101">
        <v>0</v>
      </c>
      <c r="O101">
        <v>43.59</v>
      </c>
      <c r="P101">
        <v>0</v>
      </c>
      <c r="Q101">
        <v>117.042</v>
      </c>
      <c r="R101">
        <v>-99.004000000000005</v>
      </c>
      <c r="S101">
        <v>117.042</v>
      </c>
      <c r="T101">
        <v>-98.363</v>
      </c>
      <c r="U101">
        <v>-55.5</v>
      </c>
      <c r="V101">
        <v>0</v>
      </c>
      <c r="W101" s="2">
        <v>-405</v>
      </c>
      <c r="X101" s="2">
        <v>355</v>
      </c>
      <c r="Y101"/>
      <c r="Z101" s="2" t="s">
        <v>1468</v>
      </c>
      <c r="AA101" s="2" t="s">
        <v>1468</v>
      </c>
      <c r="AB101"/>
      <c r="AC101"/>
      <c r="AD101"/>
      <c r="AE101"/>
      <c r="AF101"/>
      <c r="AG101"/>
      <c r="AH101"/>
      <c r="AI101"/>
      <c r="AJ101"/>
      <c r="AK101"/>
      <c r="AL101">
        <v>240</v>
      </c>
    </row>
    <row r="102" spans="1:38" s="2" customFormat="1" x14ac:dyDescent="0.35">
      <c r="A102" s="7" t="s">
        <v>0</v>
      </c>
      <c r="B102" s="13"/>
      <c r="C102" s="3">
        <v>43526.166666666802</v>
      </c>
      <c r="D102" s="7">
        <v>9</v>
      </c>
      <c r="E102" s="8">
        <v>1.1666666666666601</v>
      </c>
      <c r="F102" s="6" t="s">
        <v>2096</v>
      </c>
      <c r="G102">
        <v>42.21</v>
      </c>
      <c r="H102">
        <v>42.21</v>
      </c>
      <c r="I102">
        <v>43.45</v>
      </c>
      <c r="J102">
        <v>37.26</v>
      </c>
      <c r="K102">
        <v>0</v>
      </c>
      <c r="L102">
        <v>0.86619999999999997</v>
      </c>
      <c r="M102">
        <v>50.274611999999998</v>
      </c>
      <c r="N102">
        <v>0</v>
      </c>
      <c r="O102">
        <v>42.21</v>
      </c>
      <c r="P102">
        <v>0</v>
      </c>
      <c r="Q102">
        <v>3.72</v>
      </c>
      <c r="R102">
        <v>-99</v>
      </c>
      <c r="S102">
        <v>3.72</v>
      </c>
      <c r="T102">
        <v>-98.358999999999995</v>
      </c>
      <c r="U102">
        <v>-55.5</v>
      </c>
      <c r="V102">
        <v>0</v>
      </c>
      <c r="W102" s="2">
        <v>-375</v>
      </c>
      <c r="X102" s="2">
        <v>355</v>
      </c>
      <c r="Y102"/>
      <c r="Z102" s="2" t="s">
        <v>1468</v>
      </c>
      <c r="AA102" s="2" t="s">
        <v>1468</v>
      </c>
      <c r="AB102"/>
      <c r="AC102"/>
      <c r="AD102"/>
      <c r="AE102"/>
      <c r="AF102"/>
      <c r="AG102"/>
      <c r="AH102"/>
      <c r="AI102"/>
      <c r="AJ102"/>
      <c r="AK102"/>
      <c r="AL102">
        <v>242</v>
      </c>
    </row>
    <row r="103" spans="1:38" s="2" customFormat="1" x14ac:dyDescent="0.35">
      <c r="A103" s="7" t="s">
        <v>0</v>
      </c>
      <c r="B103" s="13"/>
      <c r="C103" s="3">
        <v>43526.208333333474</v>
      </c>
      <c r="D103" s="7">
        <v>11</v>
      </c>
      <c r="E103" s="8">
        <v>1.2083333333333299</v>
      </c>
      <c r="F103" s="6" t="s">
        <v>2097</v>
      </c>
      <c r="G103">
        <v>10</v>
      </c>
      <c r="H103">
        <v>10</v>
      </c>
      <c r="I103">
        <v>43.45</v>
      </c>
      <c r="J103">
        <v>37.26</v>
      </c>
      <c r="K103">
        <v>0</v>
      </c>
      <c r="L103">
        <v>0.86619999999999997</v>
      </c>
      <c r="M103">
        <v>50.274611999999998</v>
      </c>
      <c r="N103">
        <v>0</v>
      </c>
      <c r="O103">
        <v>10</v>
      </c>
      <c r="P103">
        <v>1</v>
      </c>
      <c r="Q103">
        <v>4.3979999999999997</v>
      </c>
      <c r="R103">
        <v>-228.76300000000001</v>
      </c>
      <c r="S103">
        <v>4.3979999999999997</v>
      </c>
      <c r="T103">
        <v>-228.113</v>
      </c>
      <c r="U103">
        <v>-55.5</v>
      </c>
      <c r="V103">
        <v>17.832999999999998</v>
      </c>
      <c r="W103" s="2">
        <v>-375</v>
      </c>
      <c r="X103" s="2">
        <v>355</v>
      </c>
      <c r="Y103"/>
      <c r="Z103" s="2">
        <v>10</v>
      </c>
      <c r="AA103" s="2" t="s">
        <v>1468</v>
      </c>
      <c r="AB103"/>
      <c r="AC103"/>
      <c r="AD103"/>
      <c r="AE103"/>
      <c r="AF103"/>
      <c r="AG103"/>
      <c r="AH103"/>
      <c r="AI103"/>
      <c r="AJ103"/>
      <c r="AK103"/>
      <c r="AL103">
        <v>258</v>
      </c>
    </row>
    <row r="104" spans="1:38" s="2" customFormat="1" x14ac:dyDescent="0.35">
      <c r="A104" s="7" t="s">
        <v>0</v>
      </c>
      <c r="B104" s="13"/>
      <c r="C104" s="3">
        <v>43526.250000000146</v>
      </c>
      <c r="D104" s="7">
        <v>13</v>
      </c>
      <c r="E104" s="8">
        <v>1.25</v>
      </c>
      <c r="F104" s="6" t="s">
        <v>2098</v>
      </c>
      <c r="G104">
        <v>57.5</v>
      </c>
      <c r="H104">
        <v>57.5</v>
      </c>
      <c r="I104">
        <v>43.45</v>
      </c>
      <c r="J104">
        <v>37.26</v>
      </c>
      <c r="K104">
        <v>0</v>
      </c>
      <c r="L104">
        <v>0.86619999999999997</v>
      </c>
      <c r="M104">
        <v>50.274611999999998</v>
      </c>
      <c r="N104">
        <v>0</v>
      </c>
      <c r="O104">
        <v>158.72399999999999</v>
      </c>
      <c r="P104">
        <v>-51.871000000000002</v>
      </c>
      <c r="Q104">
        <v>157.72399999999999</v>
      </c>
      <c r="R104">
        <v>-51.871000000000002</v>
      </c>
      <c r="S104">
        <v>-55.5</v>
      </c>
      <c r="T104">
        <v>0</v>
      </c>
      <c r="U104">
        <v>-55.5</v>
      </c>
      <c r="V104">
        <v>0</v>
      </c>
      <c r="W104" s="2">
        <v>-375</v>
      </c>
      <c r="X104" s="2">
        <v>355</v>
      </c>
      <c r="Y104"/>
      <c r="Z104" s="2" t="s">
        <v>1468</v>
      </c>
      <c r="AA104" s="2">
        <v>57.5</v>
      </c>
      <c r="AB104"/>
      <c r="AC104"/>
      <c r="AD104"/>
      <c r="AE104"/>
      <c r="AF104"/>
      <c r="AG104"/>
      <c r="AH104"/>
      <c r="AI104"/>
      <c r="AJ104"/>
      <c r="AK104"/>
      <c r="AL104">
        <v>270</v>
      </c>
    </row>
    <row r="105" spans="1:38" s="2" customFormat="1" x14ac:dyDescent="0.35">
      <c r="A105" s="7" t="s">
        <v>0</v>
      </c>
      <c r="B105" s="13"/>
      <c r="C105" s="3">
        <v>43526.291666666817</v>
      </c>
      <c r="D105" s="7">
        <v>15</v>
      </c>
      <c r="E105" s="8">
        <v>1.2916666666666601</v>
      </c>
      <c r="F105" s="6" t="s">
        <v>2099</v>
      </c>
      <c r="G105">
        <v>95</v>
      </c>
      <c r="H105">
        <v>95</v>
      </c>
      <c r="I105">
        <v>43.45</v>
      </c>
      <c r="J105">
        <v>37.26</v>
      </c>
      <c r="K105">
        <v>0</v>
      </c>
      <c r="L105">
        <v>0.86619999999999997</v>
      </c>
      <c r="M105">
        <v>50.274611999999998</v>
      </c>
      <c r="N105">
        <v>0</v>
      </c>
      <c r="O105">
        <v>163.48699999999999</v>
      </c>
      <c r="P105">
        <v>-62.619</v>
      </c>
      <c r="Q105">
        <v>162.48699999999999</v>
      </c>
      <c r="R105">
        <v>-62.619</v>
      </c>
      <c r="S105">
        <v>0</v>
      </c>
      <c r="T105">
        <v>0</v>
      </c>
      <c r="U105">
        <v>0</v>
      </c>
      <c r="V105">
        <v>0</v>
      </c>
      <c r="W105" s="2">
        <v>-300</v>
      </c>
      <c r="X105" s="2">
        <v>0</v>
      </c>
      <c r="Y105"/>
      <c r="Z105" s="2" t="s">
        <v>1468</v>
      </c>
      <c r="AA105" s="2">
        <v>95</v>
      </c>
      <c r="AB105"/>
      <c r="AC105"/>
      <c r="AD105"/>
      <c r="AE105"/>
      <c r="AF105"/>
      <c r="AG105"/>
      <c r="AH105"/>
      <c r="AI105"/>
      <c r="AJ105"/>
      <c r="AK105"/>
      <c r="AL105">
        <v>286</v>
      </c>
    </row>
    <row r="106" spans="1:38" s="2" customFormat="1" x14ac:dyDescent="0.35">
      <c r="A106" s="7" t="s">
        <v>0</v>
      </c>
      <c r="B106" s="13"/>
      <c r="C106" s="3">
        <v>43526.333333333489</v>
      </c>
      <c r="D106" s="7">
        <v>17</v>
      </c>
      <c r="E106" s="8">
        <v>1.3333333333333299</v>
      </c>
      <c r="F106" s="6" t="s">
        <v>2100</v>
      </c>
      <c r="G106">
        <v>91.9</v>
      </c>
      <c r="H106">
        <v>91.9</v>
      </c>
      <c r="I106">
        <v>43.45</v>
      </c>
      <c r="J106">
        <v>36.85</v>
      </c>
      <c r="K106">
        <v>0</v>
      </c>
      <c r="L106">
        <v>0.86619999999999997</v>
      </c>
      <c r="M106">
        <v>49.919470000000004</v>
      </c>
      <c r="N106">
        <v>0</v>
      </c>
      <c r="O106">
        <v>262.35500000000002</v>
      </c>
      <c r="P106">
        <v>-99.25</v>
      </c>
      <c r="Q106">
        <v>261.35500000000002</v>
      </c>
      <c r="R106">
        <v>-99.25</v>
      </c>
      <c r="S106">
        <v>0</v>
      </c>
      <c r="T106">
        <v>108.227</v>
      </c>
      <c r="U106">
        <v>0</v>
      </c>
      <c r="V106">
        <v>108.227</v>
      </c>
      <c r="W106" s="2">
        <v>-255</v>
      </c>
      <c r="X106" s="2">
        <v>0</v>
      </c>
      <c r="Y106"/>
      <c r="Z106" s="2" t="s">
        <v>1468</v>
      </c>
      <c r="AA106" s="2">
        <v>91.9</v>
      </c>
      <c r="AB106"/>
      <c r="AC106"/>
      <c r="AD106"/>
      <c r="AE106"/>
      <c r="AF106"/>
      <c r="AG106"/>
      <c r="AH106"/>
      <c r="AI106"/>
      <c r="AJ106"/>
      <c r="AK106"/>
      <c r="AL106">
        <v>289</v>
      </c>
    </row>
    <row r="107" spans="1:38" s="2" customFormat="1" x14ac:dyDescent="0.35">
      <c r="A107" s="7" t="s">
        <v>0</v>
      </c>
      <c r="B107" s="13"/>
      <c r="C107" s="3">
        <v>43526.37500000016</v>
      </c>
      <c r="D107" s="7">
        <v>19</v>
      </c>
      <c r="E107" s="8">
        <v>1.375</v>
      </c>
      <c r="F107" s="6" t="s">
        <v>2101</v>
      </c>
      <c r="G107">
        <v>100</v>
      </c>
      <c r="H107">
        <v>100</v>
      </c>
      <c r="I107">
        <v>43.45</v>
      </c>
      <c r="J107">
        <v>37.04</v>
      </c>
      <c r="K107">
        <v>0</v>
      </c>
      <c r="L107">
        <v>0.86619999999999997</v>
      </c>
      <c r="M107">
        <v>50.084047999999996</v>
      </c>
      <c r="N107">
        <v>0</v>
      </c>
      <c r="O107">
        <v>588.79999999999995</v>
      </c>
      <c r="P107">
        <v>-102.006</v>
      </c>
      <c r="Q107">
        <v>587.79999999999995</v>
      </c>
      <c r="R107">
        <v>-102.006</v>
      </c>
      <c r="S107">
        <v>0</v>
      </c>
      <c r="T107">
        <v>108</v>
      </c>
      <c r="U107">
        <v>0</v>
      </c>
      <c r="V107">
        <v>108</v>
      </c>
      <c r="W107" s="2">
        <v>-255</v>
      </c>
      <c r="X107" s="2">
        <v>0</v>
      </c>
      <c r="Y107"/>
      <c r="Z107" s="2" t="s">
        <v>1468</v>
      </c>
      <c r="AA107" s="2">
        <v>100</v>
      </c>
      <c r="AB107"/>
      <c r="AC107"/>
      <c r="AD107"/>
      <c r="AE107"/>
      <c r="AF107"/>
      <c r="AG107"/>
      <c r="AH107"/>
      <c r="AI107"/>
      <c r="AJ107"/>
      <c r="AK107"/>
      <c r="AL107">
        <v>291</v>
      </c>
    </row>
    <row r="108" spans="1:38" s="2" customFormat="1" x14ac:dyDescent="0.35">
      <c r="A108" s="7" t="s">
        <v>0</v>
      </c>
      <c r="B108" s="13"/>
      <c r="C108" s="3">
        <v>43526.416666666832</v>
      </c>
      <c r="D108" s="7">
        <v>21</v>
      </c>
      <c r="E108" s="8">
        <v>1.4166666666666601</v>
      </c>
      <c r="F108" s="6" t="s">
        <v>2102</v>
      </c>
      <c r="G108">
        <v>100</v>
      </c>
      <c r="H108">
        <v>100</v>
      </c>
      <c r="I108">
        <v>43.45</v>
      </c>
      <c r="J108">
        <v>37.04</v>
      </c>
      <c r="K108">
        <v>0</v>
      </c>
      <c r="L108">
        <v>0.86619999999999997</v>
      </c>
      <c r="M108">
        <v>50.084047999999996</v>
      </c>
      <c r="N108">
        <v>0</v>
      </c>
      <c r="O108">
        <v>703.49199999999996</v>
      </c>
      <c r="P108">
        <v>-158.30000000000001</v>
      </c>
      <c r="Q108">
        <v>702.49199999999996</v>
      </c>
      <c r="R108">
        <v>-158.30000000000001</v>
      </c>
      <c r="S108">
        <v>0</v>
      </c>
      <c r="T108">
        <v>71.111000000000004</v>
      </c>
      <c r="U108">
        <v>0</v>
      </c>
      <c r="V108">
        <v>71.111000000000004</v>
      </c>
      <c r="W108" s="2">
        <v>-180</v>
      </c>
      <c r="X108" s="2">
        <v>0</v>
      </c>
      <c r="Y108"/>
      <c r="Z108" s="2" t="s">
        <v>1468</v>
      </c>
      <c r="AA108" s="2">
        <v>100</v>
      </c>
      <c r="AB108"/>
      <c r="AC108"/>
      <c r="AD108"/>
      <c r="AE108"/>
      <c r="AF108"/>
      <c r="AG108"/>
      <c r="AH108"/>
      <c r="AI108"/>
      <c r="AJ108"/>
      <c r="AK108"/>
      <c r="AL108">
        <v>293</v>
      </c>
    </row>
    <row r="109" spans="1:38" s="2" customFormat="1" x14ac:dyDescent="0.35">
      <c r="A109" s="7" t="s">
        <v>0</v>
      </c>
      <c r="B109" s="13"/>
      <c r="C109" s="3">
        <v>43526.458333333503</v>
      </c>
      <c r="D109" s="7">
        <v>23</v>
      </c>
      <c r="E109" s="8">
        <v>1.4583333333333299</v>
      </c>
      <c r="F109" s="6" t="s">
        <v>2103</v>
      </c>
      <c r="G109">
        <v>114.95</v>
      </c>
      <c r="H109">
        <v>114.95</v>
      </c>
      <c r="I109">
        <v>43.45</v>
      </c>
      <c r="J109">
        <v>37.28</v>
      </c>
      <c r="K109">
        <v>0</v>
      </c>
      <c r="L109">
        <v>0.86619999999999997</v>
      </c>
      <c r="M109">
        <v>50.291936</v>
      </c>
      <c r="N109">
        <v>0</v>
      </c>
      <c r="O109">
        <v>795.99199999999996</v>
      </c>
      <c r="P109">
        <v>-237.49199999999999</v>
      </c>
      <c r="Q109">
        <v>794.99199999999996</v>
      </c>
      <c r="R109">
        <v>-237.49199999999999</v>
      </c>
      <c r="S109">
        <v>0</v>
      </c>
      <c r="T109">
        <v>119.556</v>
      </c>
      <c r="U109">
        <v>0</v>
      </c>
      <c r="V109">
        <v>119.556</v>
      </c>
      <c r="W109" s="2">
        <v>-255</v>
      </c>
      <c r="X109" s="2">
        <v>0</v>
      </c>
      <c r="Y109"/>
      <c r="Z109" s="2" t="s">
        <v>1468</v>
      </c>
      <c r="AA109" s="2">
        <v>114.95</v>
      </c>
      <c r="AB109"/>
      <c r="AC109"/>
      <c r="AD109"/>
      <c r="AE109"/>
      <c r="AF109"/>
      <c r="AG109"/>
      <c r="AH109"/>
      <c r="AI109"/>
      <c r="AJ109"/>
      <c r="AK109"/>
      <c r="AL109">
        <v>289</v>
      </c>
    </row>
    <row r="110" spans="1:38" s="2" customFormat="1" x14ac:dyDescent="0.35">
      <c r="A110" s="7" t="s">
        <v>0</v>
      </c>
      <c r="B110" s="13"/>
      <c r="C110" s="3">
        <v>43526.500000000175</v>
      </c>
      <c r="D110" s="7">
        <v>25</v>
      </c>
      <c r="E110" s="8">
        <v>1.5</v>
      </c>
      <c r="F110" s="6" t="s">
        <v>2104</v>
      </c>
      <c r="G110">
        <v>118</v>
      </c>
      <c r="H110">
        <v>118</v>
      </c>
      <c r="I110">
        <v>43.45</v>
      </c>
      <c r="J110">
        <v>37.28</v>
      </c>
      <c r="K110">
        <v>0</v>
      </c>
      <c r="L110">
        <v>0.86619999999999997</v>
      </c>
      <c r="M110">
        <v>50.291936</v>
      </c>
      <c r="N110">
        <v>0</v>
      </c>
      <c r="O110">
        <v>601.75</v>
      </c>
      <c r="P110">
        <v>-151.06700000000001</v>
      </c>
      <c r="Q110">
        <v>600.75</v>
      </c>
      <c r="R110">
        <v>-151.06700000000001</v>
      </c>
      <c r="S110">
        <v>0</v>
      </c>
      <c r="T110">
        <v>68</v>
      </c>
      <c r="U110">
        <v>0</v>
      </c>
      <c r="V110">
        <v>68</v>
      </c>
      <c r="W110" s="2">
        <v>-314</v>
      </c>
      <c r="X110" s="2">
        <v>0</v>
      </c>
      <c r="Y110"/>
      <c r="Z110" s="2" t="s">
        <v>1468</v>
      </c>
      <c r="AA110" s="2">
        <v>118</v>
      </c>
      <c r="AB110"/>
      <c r="AC110"/>
      <c r="AD110"/>
      <c r="AE110"/>
      <c r="AF110"/>
      <c r="AG110"/>
      <c r="AH110"/>
      <c r="AI110"/>
      <c r="AJ110"/>
      <c r="AK110"/>
      <c r="AL110">
        <v>291</v>
      </c>
    </row>
    <row r="111" spans="1:38" s="2" customFormat="1" x14ac:dyDescent="0.35">
      <c r="A111" s="7" t="s">
        <v>0</v>
      </c>
      <c r="B111" s="13"/>
      <c r="C111" s="3">
        <v>43526.541666666846</v>
      </c>
      <c r="D111" s="7">
        <v>27</v>
      </c>
      <c r="E111" s="8">
        <v>1.5416666666666601</v>
      </c>
      <c r="F111" s="6" t="s">
        <v>2105</v>
      </c>
      <c r="G111">
        <v>100</v>
      </c>
      <c r="H111">
        <v>100</v>
      </c>
      <c r="I111">
        <v>43.45</v>
      </c>
      <c r="J111">
        <v>37.549999999999997</v>
      </c>
      <c r="K111">
        <v>0</v>
      </c>
      <c r="L111">
        <v>0.86619999999999997</v>
      </c>
      <c r="M111">
        <v>50.52581</v>
      </c>
      <c r="N111">
        <v>0</v>
      </c>
      <c r="O111">
        <v>281.39600000000002</v>
      </c>
      <c r="P111">
        <v>-205.833</v>
      </c>
      <c r="Q111">
        <v>280.39600000000002</v>
      </c>
      <c r="R111">
        <v>-205.833</v>
      </c>
      <c r="S111">
        <v>0</v>
      </c>
      <c r="T111">
        <v>0</v>
      </c>
      <c r="U111">
        <v>0</v>
      </c>
      <c r="V111">
        <v>0</v>
      </c>
      <c r="W111" s="2">
        <v>-318.75</v>
      </c>
      <c r="X111" s="2">
        <v>0</v>
      </c>
      <c r="Y111"/>
      <c r="Z111" s="2" t="s">
        <v>1468</v>
      </c>
      <c r="AA111" s="2">
        <v>100</v>
      </c>
      <c r="AB111"/>
      <c r="AC111"/>
      <c r="AD111"/>
      <c r="AE111"/>
      <c r="AF111"/>
      <c r="AG111"/>
      <c r="AH111"/>
      <c r="AI111"/>
      <c r="AJ111"/>
      <c r="AK111"/>
      <c r="AL111">
        <v>285</v>
      </c>
    </row>
    <row r="112" spans="1:38" s="2" customFormat="1" x14ac:dyDescent="0.35">
      <c r="A112" s="7" t="s">
        <v>0</v>
      </c>
      <c r="B112" s="13"/>
      <c r="C112" s="3">
        <v>43526.583333333518</v>
      </c>
      <c r="D112" s="7">
        <v>29</v>
      </c>
      <c r="E112" s="8">
        <v>1.5833333333333299</v>
      </c>
      <c r="F112" s="6" t="s">
        <v>2106</v>
      </c>
      <c r="G112">
        <v>100</v>
      </c>
      <c r="H112">
        <v>100</v>
      </c>
      <c r="I112">
        <v>43.45</v>
      </c>
      <c r="J112">
        <v>37.549999999999997</v>
      </c>
      <c r="K112">
        <v>0</v>
      </c>
      <c r="L112">
        <v>0.86619999999999997</v>
      </c>
      <c r="M112">
        <v>50.52581</v>
      </c>
      <c r="N112">
        <v>0</v>
      </c>
      <c r="O112">
        <v>314.22199999999998</v>
      </c>
      <c r="P112">
        <v>-107.053</v>
      </c>
      <c r="Q112">
        <v>313.22199999999998</v>
      </c>
      <c r="R112">
        <v>-107.053</v>
      </c>
      <c r="S112">
        <v>0</v>
      </c>
      <c r="T112">
        <v>0</v>
      </c>
      <c r="U112">
        <v>0</v>
      </c>
      <c r="V112">
        <v>0</v>
      </c>
      <c r="W112" s="2">
        <v>-318.75</v>
      </c>
      <c r="X112" s="2">
        <v>0</v>
      </c>
      <c r="Y112"/>
      <c r="Z112" s="2" t="s">
        <v>1468</v>
      </c>
      <c r="AA112" s="2">
        <v>100</v>
      </c>
      <c r="AB112"/>
      <c r="AC112"/>
      <c r="AD112"/>
      <c r="AE112"/>
      <c r="AF112"/>
      <c r="AG112"/>
      <c r="AH112"/>
      <c r="AI112"/>
      <c r="AJ112"/>
      <c r="AK112"/>
      <c r="AL112">
        <v>287</v>
      </c>
    </row>
    <row r="113" spans="1:38" s="2" customFormat="1" x14ac:dyDescent="0.35">
      <c r="A113" s="7" t="s">
        <v>0</v>
      </c>
      <c r="B113" s="13"/>
      <c r="C113" s="3">
        <v>43526.625000000189</v>
      </c>
      <c r="D113" s="7">
        <v>31</v>
      </c>
      <c r="E113" s="8">
        <v>1.625</v>
      </c>
      <c r="F113" s="6" t="s">
        <v>2107</v>
      </c>
      <c r="G113">
        <v>42.75</v>
      </c>
      <c r="H113">
        <v>42.75</v>
      </c>
      <c r="I113">
        <v>43.45</v>
      </c>
      <c r="J113">
        <v>37.549999999999997</v>
      </c>
      <c r="K113">
        <v>0</v>
      </c>
      <c r="L113">
        <v>0.86619999999999997</v>
      </c>
      <c r="M113">
        <v>50.52581</v>
      </c>
      <c r="N113">
        <v>0</v>
      </c>
      <c r="O113">
        <v>143.958</v>
      </c>
      <c r="P113">
        <v>-214.452</v>
      </c>
      <c r="Q113">
        <v>143.958</v>
      </c>
      <c r="R113">
        <v>-213.452</v>
      </c>
      <c r="S113">
        <v>0</v>
      </c>
      <c r="T113">
        <v>0</v>
      </c>
      <c r="U113">
        <v>0</v>
      </c>
      <c r="V113">
        <v>0</v>
      </c>
      <c r="W113" s="2">
        <v>-268.75</v>
      </c>
      <c r="X113" s="2">
        <v>0</v>
      </c>
      <c r="Y113"/>
      <c r="Z113" s="2" t="s">
        <v>1468</v>
      </c>
      <c r="AA113" s="2" t="s">
        <v>1468</v>
      </c>
      <c r="AB113"/>
      <c r="AC113"/>
      <c r="AD113"/>
      <c r="AE113"/>
      <c r="AF113"/>
      <c r="AG113"/>
      <c r="AH113"/>
      <c r="AI113"/>
      <c r="AJ113"/>
      <c r="AK113"/>
      <c r="AL113">
        <v>294</v>
      </c>
    </row>
    <row r="114" spans="1:38" s="2" customFormat="1" x14ac:dyDescent="0.35">
      <c r="A114" s="7" t="s">
        <v>0</v>
      </c>
      <c r="B114" s="13"/>
      <c r="C114" s="3">
        <v>43526.666666666861</v>
      </c>
      <c r="D114" s="7">
        <v>33</v>
      </c>
      <c r="E114" s="8">
        <v>1.6666666666666601</v>
      </c>
      <c r="F114" s="6" t="s">
        <v>2108</v>
      </c>
      <c r="G114">
        <v>42.51</v>
      </c>
      <c r="H114">
        <v>42.51</v>
      </c>
      <c r="I114">
        <v>43.45</v>
      </c>
      <c r="J114">
        <v>37.549999999999997</v>
      </c>
      <c r="K114">
        <v>0</v>
      </c>
      <c r="L114">
        <v>0.86619999999999997</v>
      </c>
      <c r="M114">
        <v>50.52581</v>
      </c>
      <c r="N114">
        <v>0</v>
      </c>
      <c r="O114">
        <v>124.333</v>
      </c>
      <c r="P114">
        <v>-298.28899999999999</v>
      </c>
      <c r="Q114">
        <v>124.333</v>
      </c>
      <c r="R114">
        <v>-297.28899999999999</v>
      </c>
      <c r="S114">
        <v>0</v>
      </c>
      <c r="T114">
        <v>0</v>
      </c>
      <c r="U114">
        <v>0</v>
      </c>
      <c r="V114">
        <v>0</v>
      </c>
      <c r="W114" s="2">
        <v>-168.65600000000001</v>
      </c>
      <c r="X114" s="2">
        <v>0</v>
      </c>
      <c r="Y114"/>
      <c r="Z114" s="2" t="s">
        <v>1468</v>
      </c>
      <c r="AA114" s="2" t="s">
        <v>1468</v>
      </c>
      <c r="AB114"/>
      <c r="AC114"/>
      <c r="AD114"/>
      <c r="AE114"/>
      <c r="AF114"/>
      <c r="AG114"/>
      <c r="AH114"/>
      <c r="AI114"/>
      <c r="AJ114"/>
      <c r="AK114"/>
      <c r="AL114">
        <v>313</v>
      </c>
    </row>
    <row r="115" spans="1:38" s="2" customFormat="1" x14ac:dyDescent="0.35">
      <c r="A115" s="7" t="s">
        <v>0</v>
      </c>
      <c r="B115" s="13"/>
      <c r="C115" s="3">
        <v>43526.708333333532</v>
      </c>
      <c r="D115" s="7">
        <v>35</v>
      </c>
      <c r="E115" s="8">
        <v>1.7083333333333299</v>
      </c>
      <c r="F115" s="6" t="s">
        <v>2109</v>
      </c>
      <c r="G115">
        <v>42.51</v>
      </c>
      <c r="H115">
        <v>42.51</v>
      </c>
      <c r="I115">
        <v>43.45</v>
      </c>
      <c r="J115">
        <v>37.549999999999997</v>
      </c>
      <c r="K115">
        <v>0</v>
      </c>
      <c r="L115">
        <v>0.86619999999999997</v>
      </c>
      <c r="M115">
        <v>50.52581</v>
      </c>
      <c r="N115">
        <v>4.1100000000000003</v>
      </c>
      <c r="O115">
        <v>327.79199999999997</v>
      </c>
      <c r="P115">
        <v>-656.09799999999996</v>
      </c>
      <c r="Q115">
        <v>327.79199999999997</v>
      </c>
      <c r="R115">
        <v>-655.09799999999996</v>
      </c>
      <c r="S115">
        <v>0</v>
      </c>
      <c r="T115">
        <v>0</v>
      </c>
      <c r="U115">
        <v>0</v>
      </c>
      <c r="V115">
        <v>0</v>
      </c>
      <c r="W115" s="2">
        <v>-168.66900000000001</v>
      </c>
      <c r="X115" s="2">
        <v>0</v>
      </c>
      <c r="Y115"/>
      <c r="Z115" s="2" t="s">
        <v>1468</v>
      </c>
      <c r="AA115" s="2" t="s">
        <v>1468</v>
      </c>
      <c r="AB115"/>
      <c r="AC115" s="2" t="e">
        <v>#REF!</v>
      </c>
      <c r="AD115"/>
      <c r="AE115"/>
      <c r="AF115"/>
      <c r="AG115"/>
      <c r="AH115"/>
      <c r="AI115"/>
      <c r="AJ115"/>
      <c r="AK115"/>
      <c r="AL115">
        <v>313</v>
      </c>
    </row>
    <row r="116" spans="1:38" s="2" customFormat="1" x14ac:dyDescent="0.35">
      <c r="A116" s="7" t="s">
        <v>0</v>
      </c>
      <c r="B116" s="13"/>
      <c r="C116" s="3">
        <v>43526.750000000204</v>
      </c>
      <c r="D116" s="7">
        <v>37</v>
      </c>
      <c r="E116" s="8">
        <v>1.75</v>
      </c>
      <c r="F116" s="6" t="s">
        <v>2110</v>
      </c>
      <c r="G116">
        <v>620.27</v>
      </c>
      <c r="H116">
        <v>620.27</v>
      </c>
      <c r="I116">
        <v>43.45</v>
      </c>
      <c r="J116">
        <v>37.549999999999997</v>
      </c>
      <c r="K116">
        <v>0</v>
      </c>
      <c r="L116">
        <v>0.86619999999999997</v>
      </c>
      <c r="M116">
        <v>50.52581</v>
      </c>
      <c r="N116">
        <v>4.1100000000000003</v>
      </c>
      <c r="O116">
        <v>325</v>
      </c>
      <c r="P116">
        <v>-158.36600000000001</v>
      </c>
      <c r="Q116">
        <v>324</v>
      </c>
      <c r="R116">
        <v>-158.36600000000001</v>
      </c>
      <c r="S116">
        <v>0</v>
      </c>
      <c r="T116">
        <v>20.75</v>
      </c>
      <c r="U116">
        <v>0</v>
      </c>
      <c r="V116">
        <v>20.75</v>
      </c>
      <c r="W116" s="2">
        <v>-168.75</v>
      </c>
      <c r="X116" s="2">
        <v>0</v>
      </c>
      <c r="Y116"/>
      <c r="Z116" s="2" t="s">
        <v>1468</v>
      </c>
      <c r="AA116" s="2">
        <v>620.27</v>
      </c>
      <c r="AB116"/>
      <c r="AC116"/>
      <c r="AD116"/>
      <c r="AE116"/>
      <c r="AF116"/>
      <c r="AG116"/>
      <c r="AH116"/>
      <c r="AI116"/>
      <c r="AJ116"/>
      <c r="AK116"/>
      <c r="AL116">
        <v>317</v>
      </c>
    </row>
    <row r="117" spans="1:38" s="2" customFormat="1" x14ac:dyDescent="0.35">
      <c r="A117" s="7" t="s">
        <v>0</v>
      </c>
      <c r="B117" s="13"/>
      <c r="C117" s="3">
        <v>43526.791666666875</v>
      </c>
      <c r="D117" s="7">
        <v>39</v>
      </c>
      <c r="E117" s="8">
        <v>1.7916666666666601</v>
      </c>
      <c r="F117" s="6" t="s">
        <v>2111</v>
      </c>
      <c r="G117">
        <v>43.05</v>
      </c>
      <c r="H117">
        <v>43.05</v>
      </c>
      <c r="I117">
        <v>43.45</v>
      </c>
      <c r="J117">
        <v>37.549999999999997</v>
      </c>
      <c r="K117">
        <v>0</v>
      </c>
      <c r="L117">
        <v>0.86619999999999997</v>
      </c>
      <c r="M117">
        <v>50.52581</v>
      </c>
      <c r="N117">
        <v>4.1100000000000003</v>
      </c>
      <c r="O117">
        <v>374.75</v>
      </c>
      <c r="P117">
        <v>-538.47900000000004</v>
      </c>
      <c r="Q117">
        <v>374.75</v>
      </c>
      <c r="R117">
        <v>-537.47900000000004</v>
      </c>
      <c r="S117">
        <v>0</v>
      </c>
      <c r="T117">
        <v>0</v>
      </c>
      <c r="U117">
        <v>0</v>
      </c>
      <c r="V117">
        <v>0</v>
      </c>
      <c r="W117" s="2">
        <v>-168.75</v>
      </c>
      <c r="X117" s="2">
        <v>0</v>
      </c>
      <c r="Y117"/>
      <c r="Z117" s="2" t="s">
        <v>1468</v>
      </c>
      <c r="AA117" s="2" t="s">
        <v>1468</v>
      </c>
      <c r="AB117"/>
      <c r="AC117"/>
      <c r="AD117"/>
      <c r="AE117"/>
      <c r="AF117"/>
      <c r="AG117"/>
      <c r="AH117"/>
      <c r="AI117"/>
      <c r="AJ117"/>
      <c r="AK117"/>
      <c r="AL117">
        <v>318</v>
      </c>
    </row>
    <row r="118" spans="1:38" s="2" customFormat="1" x14ac:dyDescent="0.35">
      <c r="A118" s="7" t="s">
        <v>0</v>
      </c>
      <c r="B118" s="13"/>
      <c r="C118" s="3">
        <v>43526.833333333547</v>
      </c>
      <c r="D118" s="7">
        <v>41</v>
      </c>
      <c r="E118" s="8">
        <v>1.8333333333333299</v>
      </c>
      <c r="F118" s="6" t="s">
        <v>2112</v>
      </c>
      <c r="G118">
        <v>43.05</v>
      </c>
      <c r="H118">
        <v>43.05</v>
      </c>
      <c r="I118">
        <v>43.45</v>
      </c>
      <c r="J118">
        <v>37.549999999999997</v>
      </c>
      <c r="K118">
        <v>0</v>
      </c>
      <c r="L118">
        <v>0.86619999999999997</v>
      </c>
      <c r="M118">
        <v>50.52581</v>
      </c>
      <c r="N118">
        <v>4.1100000000000003</v>
      </c>
      <c r="O118">
        <v>268.66500000000002</v>
      </c>
      <c r="P118">
        <v>-458.29700000000003</v>
      </c>
      <c r="Q118">
        <v>268.66500000000002</v>
      </c>
      <c r="R118">
        <v>-457.29700000000003</v>
      </c>
      <c r="S118">
        <v>0</v>
      </c>
      <c r="T118">
        <v>0</v>
      </c>
      <c r="U118">
        <v>0</v>
      </c>
      <c r="V118">
        <v>0</v>
      </c>
      <c r="W118" s="2">
        <v>-153.75</v>
      </c>
      <c r="X118" s="2">
        <v>0</v>
      </c>
      <c r="Y118"/>
      <c r="Z118" s="2" t="s">
        <v>1468</v>
      </c>
      <c r="AA118" s="2" t="s">
        <v>1468</v>
      </c>
      <c r="AB118"/>
      <c r="AC118"/>
      <c r="AD118"/>
      <c r="AE118"/>
      <c r="AF118"/>
      <c r="AG118"/>
      <c r="AH118"/>
      <c r="AI118"/>
      <c r="AJ118"/>
      <c r="AK118"/>
      <c r="AL118">
        <v>319</v>
      </c>
    </row>
    <row r="119" spans="1:38" s="2" customFormat="1" x14ac:dyDescent="0.35">
      <c r="A119" s="7" t="s">
        <v>0</v>
      </c>
      <c r="B119" s="13"/>
      <c r="C119" s="3">
        <v>43526.875000000218</v>
      </c>
      <c r="D119" s="7">
        <v>43</v>
      </c>
      <c r="E119" s="8">
        <v>1.875</v>
      </c>
      <c r="F119" s="6" t="s">
        <v>2113</v>
      </c>
      <c r="G119">
        <v>43.05</v>
      </c>
      <c r="H119">
        <v>43.05</v>
      </c>
      <c r="I119">
        <v>43.45</v>
      </c>
      <c r="J119">
        <v>37.549999999999997</v>
      </c>
      <c r="K119">
        <v>0</v>
      </c>
      <c r="L119">
        <v>0.86619999999999997</v>
      </c>
      <c r="M119">
        <v>50.52581</v>
      </c>
      <c r="N119">
        <v>0</v>
      </c>
      <c r="O119">
        <v>210.541</v>
      </c>
      <c r="P119">
        <v>-614.76199999999994</v>
      </c>
      <c r="Q119">
        <v>210.541</v>
      </c>
      <c r="R119">
        <v>-613.76199999999994</v>
      </c>
      <c r="S119">
        <v>0</v>
      </c>
      <c r="T119">
        <v>9</v>
      </c>
      <c r="U119">
        <v>0</v>
      </c>
      <c r="V119">
        <v>9</v>
      </c>
      <c r="W119" s="2">
        <v>-198.75</v>
      </c>
      <c r="X119" s="2">
        <v>0</v>
      </c>
      <c r="Y119"/>
      <c r="Z119" s="2" t="s">
        <v>1468</v>
      </c>
      <c r="AA119" s="2" t="s">
        <v>1468</v>
      </c>
      <c r="AB119"/>
      <c r="AC119"/>
      <c r="AD119"/>
      <c r="AE119"/>
      <c r="AF119"/>
      <c r="AG119"/>
      <c r="AH119"/>
      <c r="AI119"/>
      <c r="AJ119"/>
      <c r="AK119"/>
      <c r="AL119">
        <v>313</v>
      </c>
    </row>
    <row r="120" spans="1:38" s="2" customFormat="1" x14ac:dyDescent="0.35">
      <c r="A120" s="7" t="s">
        <v>0</v>
      </c>
      <c r="B120" s="13"/>
      <c r="C120" s="3">
        <v>43526.91666666689</v>
      </c>
      <c r="D120" s="7">
        <v>45</v>
      </c>
      <c r="E120" s="8">
        <v>1.9166666666666601</v>
      </c>
      <c r="F120" s="6" t="s">
        <v>2114</v>
      </c>
      <c r="G120">
        <v>57.5</v>
      </c>
      <c r="H120">
        <v>57.5</v>
      </c>
      <c r="I120">
        <v>43.45</v>
      </c>
      <c r="J120">
        <v>37.549999999999997</v>
      </c>
      <c r="K120">
        <v>0</v>
      </c>
      <c r="L120">
        <v>0.86619999999999997</v>
      </c>
      <c r="M120">
        <v>50.52581</v>
      </c>
      <c r="N120">
        <v>0</v>
      </c>
      <c r="O120">
        <v>200.137</v>
      </c>
      <c r="P120">
        <v>-66.143000000000001</v>
      </c>
      <c r="Q120">
        <v>199.137</v>
      </c>
      <c r="R120">
        <v>-66.143000000000001</v>
      </c>
      <c r="S120">
        <v>0</v>
      </c>
      <c r="T120">
        <v>4</v>
      </c>
      <c r="U120">
        <v>0</v>
      </c>
      <c r="V120">
        <v>4</v>
      </c>
      <c r="W120" s="2">
        <v>-198.75</v>
      </c>
      <c r="X120" s="2">
        <v>0</v>
      </c>
      <c r="Y120"/>
      <c r="Z120" s="2" t="s">
        <v>1468</v>
      </c>
      <c r="AA120" s="2">
        <v>57.5</v>
      </c>
      <c r="AB120"/>
      <c r="AC120"/>
      <c r="AD120"/>
      <c r="AE120"/>
      <c r="AF120"/>
      <c r="AG120"/>
      <c r="AH120"/>
      <c r="AI120"/>
      <c r="AJ120"/>
      <c r="AK120"/>
      <c r="AL120">
        <v>293</v>
      </c>
    </row>
    <row r="121" spans="1:38" s="2" customFormat="1" x14ac:dyDescent="0.35">
      <c r="A121" s="7" t="s">
        <v>0</v>
      </c>
      <c r="B121" s="13"/>
      <c r="C121" s="3">
        <v>43526.958333333561</v>
      </c>
      <c r="D121" s="7">
        <v>47</v>
      </c>
      <c r="E121" s="8">
        <v>1.9583333333333299</v>
      </c>
      <c r="F121" s="6" t="s">
        <v>2115</v>
      </c>
      <c r="G121">
        <v>57.5</v>
      </c>
      <c r="H121">
        <v>57.5</v>
      </c>
      <c r="I121">
        <v>43.45</v>
      </c>
      <c r="J121">
        <v>37.549999999999997</v>
      </c>
      <c r="K121">
        <v>0</v>
      </c>
      <c r="L121">
        <v>0.86619999999999997</v>
      </c>
      <c r="M121">
        <v>50.52581</v>
      </c>
      <c r="N121">
        <v>0</v>
      </c>
      <c r="O121">
        <v>211.07300000000001</v>
      </c>
      <c r="P121">
        <v>-153.45500000000001</v>
      </c>
      <c r="Q121">
        <v>210.07300000000001</v>
      </c>
      <c r="R121">
        <v>-153.45500000000001</v>
      </c>
      <c r="S121">
        <v>0</v>
      </c>
      <c r="T121">
        <v>49.555999999999997</v>
      </c>
      <c r="U121">
        <v>0</v>
      </c>
      <c r="V121">
        <v>49.555999999999997</v>
      </c>
      <c r="W121" s="2">
        <v>-472.75</v>
      </c>
      <c r="X121" s="2">
        <v>730</v>
      </c>
      <c r="Y121"/>
      <c r="Z121" s="2" t="s">
        <v>1468</v>
      </c>
      <c r="AA121" s="2">
        <v>57.5</v>
      </c>
      <c r="AB121"/>
      <c r="AC121"/>
      <c r="AD121"/>
      <c r="AE121"/>
      <c r="AF121"/>
      <c r="AG121"/>
      <c r="AH121"/>
      <c r="AI121"/>
      <c r="AJ121"/>
      <c r="AK121"/>
      <c r="AL121">
        <v>291</v>
      </c>
    </row>
    <row r="122" spans="1:38" s="2" customFormat="1" x14ac:dyDescent="0.35">
      <c r="A122" s="7" t="s">
        <v>0</v>
      </c>
      <c r="B122" s="13">
        <v>43527</v>
      </c>
      <c r="C122" s="3">
        <v>43527.000000000233</v>
      </c>
      <c r="D122" s="7">
        <v>1</v>
      </c>
      <c r="E122" s="8">
        <v>2</v>
      </c>
      <c r="F122" s="6" t="s">
        <v>2116</v>
      </c>
      <c r="G122">
        <v>59</v>
      </c>
      <c r="H122">
        <v>59</v>
      </c>
      <c r="I122">
        <v>43.4</v>
      </c>
      <c r="J122">
        <v>37.549999999999997</v>
      </c>
      <c r="K122">
        <v>0</v>
      </c>
      <c r="L122">
        <v>0.86419999999999997</v>
      </c>
      <c r="M122">
        <v>50.450709999999994</v>
      </c>
      <c r="N122">
        <v>0</v>
      </c>
      <c r="O122">
        <v>387.29599999999999</v>
      </c>
      <c r="P122">
        <v>-63.03</v>
      </c>
      <c r="Q122">
        <v>-36</v>
      </c>
      <c r="R122">
        <v>0</v>
      </c>
      <c r="S122">
        <v>-36</v>
      </c>
      <c r="T122">
        <v>0</v>
      </c>
      <c r="U122" t="s">
        <v>1467</v>
      </c>
      <c r="V122"/>
      <c r="W122" s="2">
        <v>-873.75</v>
      </c>
      <c r="X122" s="2">
        <v>730</v>
      </c>
      <c r="Y122"/>
      <c r="Z122" s="2" t="s">
        <v>1468</v>
      </c>
      <c r="AA122" s="2">
        <v>59</v>
      </c>
      <c r="AB122"/>
      <c r="AC122"/>
      <c r="AD122"/>
      <c r="AE122"/>
      <c r="AF122"/>
      <c r="AG122"/>
      <c r="AH122"/>
      <c r="AI122"/>
      <c r="AJ122"/>
      <c r="AK122"/>
      <c r="AL122">
        <v>294</v>
      </c>
    </row>
    <row r="123" spans="1:38" s="2" customFormat="1" x14ac:dyDescent="0.35">
      <c r="A123" s="7" t="s">
        <v>0</v>
      </c>
      <c r="B123" s="13"/>
      <c r="C123" s="3">
        <v>43527.041666666904</v>
      </c>
      <c r="D123" s="7">
        <v>3</v>
      </c>
      <c r="E123" s="8">
        <v>2.0416666666666599</v>
      </c>
      <c r="F123" s="6" t="s">
        <v>2117</v>
      </c>
      <c r="G123">
        <v>57.5</v>
      </c>
      <c r="H123">
        <v>57.5</v>
      </c>
      <c r="I123">
        <v>43.4</v>
      </c>
      <c r="J123">
        <v>37.549999999999997</v>
      </c>
      <c r="K123">
        <v>0</v>
      </c>
      <c r="L123">
        <v>0.86419999999999997</v>
      </c>
      <c r="M123">
        <v>50.450709999999994</v>
      </c>
      <c r="N123">
        <v>0</v>
      </c>
      <c r="O123">
        <v>111.15600000000001</v>
      </c>
      <c r="P123">
        <v>-57</v>
      </c>
      <c r="Q123">
        <v>-36</v>
      </c>
      <c r="R123">
        <v>13</v>
      </c>
      <c r="S123">
        <v>-36</v>
      </c>
      <c r="T123">
        <v>13</v>
      </c>
      <c r="U123" t="s">
        <v>1467</v>
      </c>
      <c r="V123"/>
      <c r="W123" s="2">
        <v>-722.75</v>
      </c>
      <c r="X123" s="2">
        <v>730</v>
      </c>
      <c r="Y123"/>
      <c r="Z123" s="2" t="s">
        <v>1468</v>
      </c>
      <c r="AA123" s="2">
        <v>57.5</v>
      </c>
      <c r="AB123"/>
      <c r="AC123"/>
      <c r="AD123"/>
      <c r="AE123"/>
      <c r="AF123"/>
      <c r="AG123"/>
      <c r="AH123"/>
      <c r="AI123"/>
      <c r="AJ123"/>
      <c r="AK123"/>
      <c r="AL123">
        <v>292</v>
      </c>
    </row>
    <row r="124" spans="1:38" s="2" customFormat="1" x14ac:dyDescent="0.35">
      <c r="A124" s="7" t="s">
        <v>0</v>
      </c>
      <c r="B124" s="13"/>
      <c r="C124" s="3">
        <v>43527.083333333576</v>
      </c>
      <c r="D124" s="7">
        <v>5</v>
      </c>
      <c r="E124" s="8">
        <v>2.0833333333333299</v>
      </c>
      <c r="F124" s="6" t="s">
        <v>2118</v>
      </c>
      <c r="G124">
        <v>57.45</v>
      </c>
      <c r="H124">
        <v>57.45</v>
      </c>
      <c r="I124">
        <v>43.4</v>
      </c>
      <c r="J124">
        <v>37.549999999999997</v>
      </c>
      <c r="K124">
        <v>0</v>
      </c>
      <c r="L124">
        <v>0.86419999999999997</v>
      </c>
      <c r="M124">
        <v>50.450709999999994</v>
      </c>
      <c r="N124">
        <v>0</v>
      </c>
      <c r="O124">
        <v>252.98699999999999</v>
      </c>
      <c r="P124">
        <v>-77.600999999999999</v>
      </c>
      <c r="Q124">
        <v>-36</v>
      </c>
      <c r="R124">
        <v>0</v>
      </c>
      <c r="S124">
        <v>-36</v>
      </c>
      <c r="T124">
        <v>0</v>
      </c>
      <c r="U124" t="s">
        <v>1467</v>
      </c>
      <c r="V124"/>
      <c r="W124" s="2">
        <v>-697.80100000000004</v>
      </c>
      <c r="X124" s="2">
        <v>730</v>
      </c>
      <c r="Y124"/>
      <c r="Z124" s="2" t="s">
        <v>1468</v>
      </c>
      <c r="AA124" s="2">
        <v>57.45</v>
      </c>
      <c r="AB124"/>
      <c r="AC124"/>
      <c r="AD124"/>
      <c r="AE124"/>
      <c r="AF124"/>
      <c r="AG124"/>
      <c r="AH124"/>
      <c r="AI124"/>
      <c r="AJ124"/>
      <c r="AK124"/>
      <c r="AL124">
        <v>288</v>
      </c>
    </row>
    <row r="125" spans="1:38" s="2" customFormat="1" x14ac:dyDescent="0.35">
      <c r="A125" s="7" t="s">
        <v>0</v>
      </c>
      <c r="B125" s="13"/>
      <c r="C125" s="3">
        <v>43527.125000000247</v>
      </c>
      <c r="D125" s="7">
        <v>7</v>
      </c>
      <c r="E125" s="8">
        <v>2.125</v>
      </c>
      <c r="F125" s="6" t="s">
        <v>2119</v>
      </c>
      <c r="G125">
        <v>57.25</v>
      </c>
      <c r="H125">
        <v>57.25</v>
      </c>
      <c r="I125">
        <v>43.4</v>
      </c>
      <c r="J125">
        <v>37.549999999999997</v>
      </c>
      <c r="K125">
        <v>0</v>
      </c>
      <c r="L125">
        <v>0.86419999999999997</v>
      </c>
      <c r="M125">
        <v>50.450709999999994</v>
      </c>
      <c r="N125">
        <v>0</v>
      </c>
      <c r="O125">
        <v>309.22899999999998</v>
      </c>
      <c r="P125">
        <v>-55.92</v>
      </c>
      <c r="Q125">
        <v>-36</v>
      </c>
      <c r="R125">
        <v>0</v>
      </c>
      <c r="S125">
        <v>-36</v>
      </c>
      <c r="T125">
        <v>0</v>
      </c>
      <c r="U125" t="s">
        <v>1467</v>
      </c>
      <c r="V125"/>
      <c r="W125" s="2">
        <v>-722.005</v>
      </c>
      <c r="X125" s="2">
        <v>730</v>
      </c>
      <c r="Y125"/>
      <c r="Z125" s="2" t="s">
        <v>1468</v>
      </c>
      <c r="AA125" s="2">
        <v>57.25</v>
      </c>
      <c r="AB125"/>
      <c r="AC125"/>
      <c r="AD125"/>
      <c r="AE125"/>
      <c r="AF125"/>
      <c r="AG125"/>
      <c r="AH125"/>
      <c r="AI125"/>
      <c r="AJ125"/>
      <c r="AK125"/>
      <c r="AL125">
        <v>288</v>
      </c>
    </row>
    <row r="126" spans="1:38" s="2" customFormat="1" x14ac:dyDescent="0.35">
      <c r="A126" s="7" t="s">
        <v>0</v>
      </c>
      <c r="B126" s="13"/>
      <c r="C126" s="3">
        <v>43527.166666666919</v>
      </c>
      <c r="D126" s="7">
        <v>9</v>
      </c>
      <c r="E126" s="8">
        <v>2.1666666666666599</v>
      </c>
      <c r="F126" s="6" t="s">
        <v>2120</v>
      </c>
      <c r="G126">
        <v>56.95</v>
      </c>
      <c r="H126">
        <v>56.95</v>
      </c>
      <c r="I126">
        <v>43.4</v>
      </c>
      <c r="J126">
        <v>37.549999999999997</v>
      </c>
      <c r="K126">
        <v>0</v>
      </c>
      <c r="L126">
        <v>0.86419999999999997</v>
      </c>
      <c r="M126">
        <v>50.450709999999994</v>
      </c>
      <c r="N126">
        <v>0</v>
      </c>
      <c r="O126">
        <v>145.179</v>
      </c>
      <c r="P126">
        <v>-74.003</v>
      </c>
      <c r="Q126">
        <v>-36</v>
      </c>
      <c r="R126">
        <v>0</v>
      </c>
      <c r="S126">
        <v>-36</v>
      </c>
      <c r="T126">
        <v>0</v>
      </c>
      <c r="U126" t="s">
        <v>1467</v>
      </c>
      <c r="V126"/>
      <c r="W126" s="2">
        <v>-721.745</v>
      </c>
      <c r="X126" s="2">
        <v>730</v>
      </c>
      <c r="Y126"/>
      <c r="Z126" s="2" t="s">
        <v>1468</v>
      </c>
      <c r="AA126" s="2">
        <v>56.95</v>
      </c>
      <c r="AB126"/>
      <c r="AC126"/>
      <c r="AD126"/>
      <c r="AE126"/>
      <c r="AF126"/>
      <c r="AG126"/>
      <c r="AH126"/>
      <c r="AI126"/>
      <c r="AJ126"/>
      <c r="AK126"/>
      <c r="AL126">
        <v>287</v>
      </c>
    </row>
    <row r="127" spans="1:38" s="2" customFormat="1" x14ac:dyDescent="0.35">
      <c r="A127" s="7" t="s">
        <v>0</v>
      </c>
      <c r="B127" s="13"/>
      <c r="C127" s="3">
        <v>43527.20833333359</v>
      </c>
      <c r="D127" s="7">
        <v>11</v>
      </c>
      <c r="E127" s="8">
        <v>2.2083333333333299</v>
      </c>
      <c r="F127" s="6" t="s">
        <v>2121</v>
      </c>
      <c r="G127">
        <v>56.9</v>
      </c>
      <c r="H127">
        <v>56.9</v>
      </c>
      <c r="I127">
        <v>43.4</v>
      </c>
      <c r="J127">
        <v>37.549999999999997</v>
      </c>
      <c r="K127">
        <v>0</v>
      </c>
      <c r="L127">
        <v>0.86419999999999997</v>
      </c>
      <c r="M127">
        <v>50.450709999999994</v>
      </c>
      <c r="N127">
        <v>0</v>
      </c>
      <c r="O127">
        <v>280.48099999999999</v>
      </c>
      <c r="P127">
        <v>-74.126999999999995</v>
      </c>
      <c r="Q127">
        <v>-36</v>
      </c>
      <c r="R127">
        <v>18.332999999999998</v>
      </c>
      <c r="S127">
        <v>-36</v>
      </c>
      <c r="T127">
        <v>18.332999999999998</v>
      </c>
      <c r="U127" t="s">
        <v>1467</v>
      </c>
      <c r="V127"/>
      <c r="W127" s="2">
        <v>-972.75</v>
      </c>
      <c r="X127" s="2">
        <v>730</v>
      </c>
      <c r="Y127"/>
      <c r="Z127" s="2" t="s">
        <v>1468</v>
      </c>
      <c r="AA127" s="2">
        <v>56.9</v>
      </c>
      <c r="AB127"/>
      <c r="AC127"/>
      <c r="AD127"/>
      <c r="AE127"/>
      <c r="AF127"/>
      <c r="AG127"/>
      <c r="AH127"/>
      <c r="AI127"/>
      <c r="AJ127"/>
      <c r="AK127"/>
      <c r="AL127">
        <v>295</v>
      </c>
    </row>
    <row r="128" spans="1:38" s="2" customFormat="1" x14ac:dyDescent="0.35">
      <c r="A128" s="7" t="s">
        <v>0</v>
      </c>
      <c r="B128" s="13"/>
      <c r="C128" s="3">
        <v>43527.250000000262</v>
      </c>
      <c r="D128" s="7">
        <v>13</v>
      </c>
      <c r="E128" s="8">
        <v>2.25</v>
      </c>
      <c r="F128" s="6" t="s">
        <v>2122</v>
      </c>
      <c r="G128">
        <v>43.25</v>
      </c>
      <c r="H128">
        <v>43.25</v>
      </c>
      <c r="I128">
        <v>43.4</v>
      </c>
      <c r="J128">
        <v>37.549999999999997</v>
      </c>
      <c r="K128">
        <v>0</v>
      </c>
      <c r="L128">
        <v>0.86419999999999997</v>
      </c>
      <c r="M128">
        <v>50.450709999999994</v>
      </c>
      <c r="N128">
        <v>0</v>
      </c>
      <c r="O128">
        <v>197.042</v>
      </c>
      <c r="P128">
        <v>-212.73599999999999</v>
      </c>
      <c r="Q128">
        <v>0</v>
      </c>
      <c r="R128">
        <v>0</v>
      </c>
      <c r="S128">
        <v>0</v>
      </c>
      <c r="T128">
        <v>0</v>
      </c>
      <c r="U128" t="s">
        <v>1467</v>
      </c>
      <c r="V128"/>
      <c r="W128" s="2">
        <v>-1122.75</v>
      </c>
      <c r="X128" s="2">
        <v>730</v>
      </c>
      <c r="Y128"/>
      <c r="Z128" s="2" t="s">
        <v>1468</v>
      </c>
      <c r="AA128" s="2" t="s">
        <v>1468</v>
      </c>
      <c r="AB128"/>
      <c r="AC128"/>
      <c r="AD128"/>
      <c r="AE128"/>
      <c r="AF128"/>
      <c r="AG128"/>
      <c r="AH128"/>
      <c r="AI128"/>
      <c r="AJ128"/>
      <c r="AK128"/>
      <c r="AL128">
        <v>313</v>
      </c>
    </row>
    <row r="129" spans="1:38" s="2" customFormat="1" x14ac:dyDescent="0.35">
      <c r="A129" s="7" t="s">
        <v>0</v>
      </c>
      <c r="B129" s="13"/>
      <c r="C129" s="3">
        <v>43527.291666666933</v>
      </c>
      <c r="D129" s="7">
        <v>15</v>
      </c>
      <c r="E129" s="8">
        <v>2.2916666666666599</v>
      </c>
      <c r="F129" s="6" t="s">
        <v>2123</v>
      </c>
      <c r="G129">
        <v>40</v>
      </c>
      <c r="H129">
        <v>40</v>
      </c>
      <c r="I129">
        <v>43.4</v>
      </c>
      <c r="J129">
        <v>37.549999999999997</v>
      </c>
      <c r="K129">
        <v>0</v>
      </c>
      <c r="L129">
        <v>0.86419999999999997</v>
      </c>
      <c r="M129">
        <v>50.450709999999994</v>
      </c>
      <c r="N129">
        <v>0</v>
      </c>
      <c r="O129">
        <v>51.033999999999999</v>
      </c>
      <c r="P129">
        <v>-724.55600000000004</v>
      </c>
      <c r="Q129">
        <v>0</v>
      </c>
      <c r="R129">
        <v>20</v>
      </c>
      <c r="S129">
        <v>0</v>
      </c>
      <c r="T129">
        <v>20</v>
      </c>
      <c r="U129" t="s">
        <v>1467</v>
      </c>
      <c r="V129"/>
      <c r="W129" s="2">
        <v>-286.10899999999998</v>
      </c>
      <c r="X129" s="2">
        <v>0</v>
      </c>
      <c r="Y129"/>
      <c r="Z129" s="2" t="s">
        <v>1468</v>
      </c>
      <c r="AA129" s="2" t="s">
        <v>1468</v>
      </c>
      <c r="AB129"/>
      <c r="AC129"/>
      <c r="AD129"/>
      <c r="AE129"/>
      <c r="AF129"/>
      <c r="AG129"/>
      <c r="AH129"/>
      <c r="AI129"/>
      <c r="AJ129"/>
      <c r="AK129"/>
      <c r="AL129">
        <v>312</v>
      </c>
    </row>
    <row r="130" spans="1:38" s="2" customFormat="1" x14ac:dyDescent="0.35">
      <c r="A130" s="7" t="s">
        <v>0</v>
      </c>
      <c r="B130" s="13"/>
      <c r="C130" s="3">
        <v>43527.333333333605</v>
      </c>
      <c r="D130" s="7">
        <v>17</v>
      </c>
      <c r="E130" s="8">
        <v>2.3333333333333299</v>
      </c>
      <c r="F130" s="6" t="s">
        <v>2124</v>
      </c>
      <c r="G130">
        <v>103.94</v>
      </c>
      <c r="H130">
        <v>103.94</v>
      </c>
      <c r="I130">
        <v>43.4</v>
      </c>
      <c r="J130">
        <v>38.21</v>
      </c>
      <c r="K130">
        <v>0</v>
      </c>
      <c r="L130">
        <v>0.86419999999999997</v>
      </c>
      <c r="M130">
        <v>51.021082</v>
      </c>
      <c r="N130">
        <v>0</v>
      </c>
      <c r="O130">
        <v>255.37</v>
      </c>
      <c r="P130">
        <v>-125.43600000000001</v>
      </c>
      <c r="Q130">
        <v>0</v>
      </c>
      <c r="R130">
        <v>0</v>
      </c>
      <c r="S130">
        <v>0</v>
      </c>
      <c r="T130">
        <v>0</v>
      </c>
      <c r="U130" t="s">
        <v>1467</v>
      </c>
      <c r="V130"/>
      <c r="W130" s="2">
        <v>-291.09500000000003</v>
      </c>
      <c r="X130" s="2">
        <v>0</v>
      </c>
      <c r="Y130"/>
      <c r="Z130" s="2" t="s">
        <v>1468</v>
      </c>
      <c r="AA130" s="2">
        <v>103.94</v>
      </c>
      <c r="AB130"/>
      <c r="AC130"/>
      <c r="AD130"/>
      <c r="AE130"/>
      <c r="AF130"/>
      <c r="AG130"/>
      <c r="AH130"/>
      <c r="AI130"/>
      <c r="AJ130"/>
      <c r="AK130"/>
      <c r="AL130">
        <v>316</v>
      </c>
    </row>
    <row r="131" spans="1:38" s="2" customFormat="1" x14ac:dyDescent="0.35">
      <c r="A131" s="7" t="s">
        <v>0</v>
      </c>
      <c r="B131" s="13"/>
      <c r="C131" s="3">
        <v>43527.375000000276</v>
      </c>
      <c r="D131" s="7">
        <v>19</v>
      </c>
      <c r="E131" s="8">
        <v>2.375</v>
      </c>
      <c r="F131" s="6" t="s">
        <v>2125</v>
      </c>
      <c r="G131">
        <v>133.94999999999999</v>
      </c>
      <c r="H131">
        <v>133.94999999999999</v>
      </c>
      <c r="I131">
        <v>43.4</v>
      </c>
      <c r="J131">
        <v>37.880000000000003</v>
      </c>
      <c r="K131">
        <v>0</v>
      </c>
      <c r="L131">
        <v>0.86419999999999997</v>
      </c>
      <c r="M131">
        <v>50.735896000000004</v>
      </c>
      <c r="N131">
        <v>0</v>
      </c>
      <c r="O131">
        <v>318.5</v>
      </c>
      <c r="P131">
        <v>-134.65799999999999</v>
      </c>
      <c r="Q131">
        <v>0</v>
      </c>
      <c r="R131">
        <v>101.41800000000001</v>
      </c>
      <c r="S131">
        <v>0</v>
      </c>
      <c r="T131">
        <v>101.41800000000001</v>
      </c>
      <c r="U131" t="s">
        <v>1467</v>
      </c>
      <c r="V131"/>
      <c r="W131" s="2">
        <v>-176.25</v>
      </c>
      <c r="X131" s="2">
        <v>0</v>
      </c>
      <c r="Y131"/>
      <c r="Z131" s="2" t="s">
        <v>1468</v>
      </c>
      <c r="AA131" s="2">
        <v>133.94999999999999</v>
      </c>
      <c r="AB131"/>
      <c r="AC131"/>
      <c r="AD131"/>
      <c r="AE131"/>
      <c r="AF131"/>
      <c r="AG131"/>
      <c r="AH131"/>
      <c r="AI131"/>
      <c r="AJ131"/>
      <c r="AK131"/>
      <c r="AL131">
        <v>307</v>
      </c>
    </row>
    <row r="132" spans="1:38" s="2" customFormat="1" x14ac:dyDescent="0.35">
      <c r="A132" s="7" t="s">
        <v>0</v>
      </c>
      <c r="B132" s="13"/>
      <c r="C132" s="3">
        <v>43527.416666666948</v>
      </c>
      <c r="D132" s="7">
        <v>21</v>
      </c>
      <c r="E132" s="8">
        <v>2.4166666666666599</v>
      </c>
      <c r="F132" s="6" t="s">
        <v>2126</v>
      </c>
      <c r="G132">
        <v>129</v>
      </c>
      <c r="H132">
        <v>129</v>
      </c>
      <c r="I132">
        <v>43.4</v>
      </c>
      <c r="J132">
        <v>37.85</v>
      </c>
      <c r="K132">
        <v>0</v>
      </c>
      <c r="L132">
        <v>0.86419999999999997</v>
      </c>
      <c r="M132">
        <v>50.709969999999998</v>
      </c>
      <c r="N132">
        <v>0</v>
      </c>
      <c r="O132">
        <v>203.69200000000001</v>
      </c>
      <c r="P132">
        <v>-112.05800000000001</v>
      </c>
      <c r="Q132">
        <v>0</v>
      </c>
      <c r="R132">
        <v>127.21899999999999</v>
      </c>
      <c r="S132">
        <v>0</v>
      </c>
      <c r="T132">
        <v>127.21899999999999</v>
      </c>
      <c r="U132" t="s">
        <v>1467</v>
      </c>
      <c r="V132"/>
      <c r="W132" s="2">
        <v>-161.202</v>
      </c>
      <c r="X132" s="2">
        <v>0</v>
      </c>
      <c r="Y132"/>
      <c r="Z132" s="2" t="s">
        <v>1468</v>
      </c>
      <c r="AA132" s="2">
        <v>129</v>
      </c>
      <c r="AB132"/>
      <c r="AC132"/>
      <c r="AD132"/>
      <c r="AE132"/>
      <c r="AF132"/>
      <c r="AG132"/>
      <c r="AH132"/>
      <c r="AI132"/>
      <c r="AJ132"/>
      <c r="AK132"/>
      <c r="AL132">
        <v>304</v>
      </c>
    </row>
    <row r="133" spans="1:38" s="2" customFormat="1" x14ac:dyDescent="0.35">
      <c r="A133" s="7" t="s">
        <v>0</v>
      </c>
      <c r="B133" s="13"/>
      <c r="C133" s="3">
        <v>43527.45833333362</v>
      </c>
      <c r="D133" s="7">
        <v>23</v>
      </c>
      <c r="E133" s="8">
        <v>2.4583333333333299</v>
      </c>
      <c r="F133" s="6" t="s">
        <v>2127</v>
      </c>
      <c r="G133">
        <v>129.5</v>
      </c>
      <c r="H133">
        <v>129.5</v>
      </c>
      <c r="I133">
        <v>43.4</v>
      </c>
      <c r="J133">
        <v>37.65</v>
      </c>
      <c r="K133">
        <v>0</v>
      </c>
      <c r="L133">
        <v>0.86419999999999997</v>
      </c>
      <c r="M133">
        <v>50.537129999999998</v>
      </c>
      <c r="N133">
        <v>0</v>
      </c>
      <c r="O133">
        <v>328.142</v>
      </c>
      <c r="P133">
        <v>-106.56699999999999</v>
      </c>
      <c r="Q133">
        <v>0</v>
      </c>
      <c r="R133">
        <v>128</v>
      </c>
      <c r="S133">
        <v>0</v>
      </c>
      <c r="T133">
        <v>128</v>
      </c>
      <c r="U133" t="s">
        <v>1467</v>
      </c>
      <c r="V133"/>
      <c r="W133" s="2">
        <v>-86.191999999999993</v>
      </c>
      <c r="X133" s="2">
        <v>0</v>
      </c>
      <c r="Y133"/>
      <c r="Z133" s="2" t="s">
        <v>1468</v>
      </c>
      <c r="AA133" s="2">
        <v>129.5</v>
      </c>
      <c r="AB133"/>
      <c r="AC133"/>
      <c r="AD133"/>
      <c r="AE133"/>
      <c r="AF133"/>
      <c r="AG133"/>
      <c r="AH133"/>
      <c r="AI133"/>
      <c r="AJ133"/>
      <c r="AK133"/>
      <c r="AL133">
        <v>305</v>
      </c>
    </row>
    <row r="134" spans="1:38" s="2" customFormat="1" x14ac:dyDescent="0.35">
      <c r="A134" s="7" t="s">
        <v>0</v>
      </c>
      <c r="B134" s="13"/>
      <c r="C134" s="3">
        <v>43527.500000000291</v>
      </c>
      <c r="D134" s="7">
        <v>25</v>
      </c>
      <c r="E134" s="8">
        <v>2.5</v>
      </c>
      <c r="F134" s="6" t="s">
        <v>2128</v>
      </c>
      <c r="G134">
        <v>138</v>
      </c>
      <c r="H134">
        <v>138</v>
      </c>
      <c r="I134">
        <v>43.4</v>
      </c>
      <c r="J134">
        <v>37.5</v>
      </c>
      <c r="K134">
        <v>0</v>
      </c>
      <c r="L134">
        <v>0.86419999999999997</v>
      </c>
      <c r="M134">
        <v>50.407499999999999</v>
      </c>
      <c r="N134">
        <v>0</v>
      </c>
      <c r="O134">
        <v>562.45000000000005</v>
      </c>
      <c r="P134">
        <v>-105.042</v>
      </c>
      <c r="Q134">
        <v>0</v>
      </c>
      <c r="R134">
        <v>111.75</v>
      </c>
      <c r="S134">
        <v>0</v>
      </c>
      <c r="T134">
        <v>111.75</v>
      </c>
      <c r="U134" t="s">
        <v>1467</v>
      </c>
      <c r="V134"/>
      <c r="W134" s="2">
        <v>-75</v>
      </c>
      <c r="X134" s="2">
        <v>0</v>
      </c>
      <c r="Y134"/>
      <c r="Z134" s="2" t="s">
        <v>1468</v>
      </c>
      <c r="AA134" s="2">
        <v>138</v>
      </c>
      <c r="AB134"/>
      <c r="AC134"/>
      <c r="AD134"/>
      <c r="AE134"/>
      <c r="AF134"/>
      <c r="AG134"/>
      <c r="AH134"/>
      <c r="AI134"/>
      <c r="AJ134"/>
      <c r="AK134"/>
      <c r="AL134">
        <v>298</v>
      </c>
    </row>
    <row r="135" spans="1:38" s="2" customFormat="1" x14ac:dyDescent="0.35">
      <c r="A135" s="7" t="s">
        <v>0</v>
      </c>
      <c r="B135" s="13"/>
      <c r="C135" s="3">
        <v>43527.541666666963</v>
      </c>
      <c r="D135" s="7">
        <v>27</v>
      </c>
      <c r="E135" s="8">
        <v>2.5416666666666599</v>
      </c>
      <c r="F135" s="6" t="s">
        <v>2129</v>
      </c>
      <c r="G135">
        <v>137</v>
      </c>
      <c r="H135">
        <v>137</v>
      </c>
      <c r="I135">
        <v>43.4</v>
      </c>
      <c r="J135">
        <v>37.479999999999997</v>
      </c>
      <c r="K135">
        <v>0</v>
      </c>
      <c r="L135">
        <v>0.86419999999999997</v>
      </c>
      <c r="M135">
        <v>50.390215999999995</v>
      </c>
      <c r="N135">
        <v>0</v>
      </c>
      <c r="O135">
        <v>389.62200000000001</v>
      </c>
      <c r="P135">
        <v>-105.02200000000001</v>
      </c>
      <c r="Q135">
        <v>0</v>
      </c>
      <c r="R135">
        <v>128</v>
      </c>
      <c r="S135">
        <v>0</v>
      </c>
      <c r="T135">
        <v>128</v>
      </c>
      <c r="U135" t="s">
        <v>1467</v>
      </c>
      <c r="V135"/>
      <c r="W135" s="2">
        <v>-75</v>
      </c>
      <c r="X135" s="2">
        <v>78.468000000000004</v>
      </c>
      <c r="Y135"/>
      <c r="Z135" s="2" t="s">
        <v>1468</v>
      </c>
      <c r="AA135" s="2">
        <v>137</v>
      </c>
      <c r="AB135"/>
      <c r="AC135"/>
      <c r="AD135"/>
      <c r="AE135"/>
      <c r="AF135"/>
      <c r="AG135"/>
      <c r="AH135"/>
      <c r="AI135"/>
      <c r="AJ135"/>
      <c r="AK135"/>
      <c r="AL135">
        <v>303</v>
      </c>
    </row>
    <row r="136" spans="1:38" s="2" customFormat="1" x14ac:dyDescent="0.35">
      <c r="A136" s="7" t="s">
        <v>0</v>
      </c>
      <c r="B136" s="13"/>
      <c r="C136" s="3">
        <v>43527.583333333634</v>
      </c>
      <c r="D136" s="7">
        <v>29</v>
      </c>
      <c r="E136" s="8">
        <v>2.5833333333333299</v>
      </c>
      <c r="F136" s="6" t="s">
        <v>2130</v>
      </c>
      <c r="G136">
        <v>137</v>
      </c>
      <c r="H136">
        <v>137</v>
      </c>
      <c r="I136">
        <v>43.4</v>
      </c>
      <c r="J136">
        <v>37.35</v>
      </c>
      <c r="K136">
        <v>0</v>
      </c>
      <c r="L136">
        <v>0.86419999999999997</v>
      </c>
      <c r="M136">
        <v>50.27787</v>
      </c>
      <c r="N136">
        <v>0</v>
      </c>
      <c r="O136">
        <v>129.78800000000001</v>
      </c>
      <c r="P136">
        <v>-118.083</v>
      </c>
      <c r="Q136">
        <v>0</v>
      </c>
      <c r="R136">
        <v>110.03100000000001</v>
      </c>
      <c r="S136">
        <v>0</v>
      </c>
      <c r="T136">
        <v>109.16800000000001</v>
      </c>
      <c r="U136" t="s">
        <v>1467</v>
      </c>
      <c r="V136"/>
      <c r="W136" s="2">
        <v>-75</v>
      </c>
      <c r="X136" s="2">
        <v>106</v>
      </c>
      <c r="Y136"/>
      <c r="Z136" s="2" t="s">
        <v>1468</v>
      </c>
      <c r="AA136" s="2">
        <v>137</v>
      </c>
      <c r="AB136"/>
      <c r="AC136"/>
      <c r="AD136"/>
      <c r="AE136"/>
      <c r="AF136"/>
      <c r="AG136"/>
      <c r="AH136"/>
      <c r="AI136"/>
      <c r="AJ136"/>
      <c r="AK136"/>
      <c r="AL136">
        <v>317</v>
      </c>
    </row>
    <row r="137" spans="1:38" s="2" customFormat="1" x14ac:dyDescent="0.35">
      <c r="A137" s="7" t="s">
        <v>0</v>
      </c>
      <c r="B137" s="13"/>
      <c r="C137" s="3">
        <v>43527.625000000306</v>
      </c>
      <c r="D137" s="7">
        <v>31</v>
      </c>
      <c r="E137" s="8">
        <v>2.625</v>
      </c>
      <c r="F137" s="6" t="s">
        <v>2131</v>
      </c>
      <c r="G137">
        <v>137</v>
      </c>
      <c r="H137">
        <v>137</v>
      </c>
      <c r="I137">
        <v>43.4</v>
      </c>
      <c r="J137">
        <v>37.35</v>
      </c>
      <c r="K137">
        <v>0</v>
      </c>
      <c r="L137">
        <v>0.86419999999999997</v>
      </c>
      <c r="M137">
        <v>50.27787</v>
      </c>
      <c r="N137">
        <v>0</v>
      </c>
      <c r="O137">
        <v>551.81500000000005</v>
      </c>
      <c r="P137">
        <v>-246.38300000000001</v>
      </c>
      <c r="Q137">
        <v>0</v>
      </c>
      <c r="R137">
        <v>108</v>
      </c>
      <c r="S137">
        <v>0</v>
      </c>
      <c r="T137">
        <v>107.431</v>
      </c>
      <c r="U137" t="s">
        <v>1467</v>
      </c>
      <c r="V137"/>
      <c r="W137" s="2">
        <v>-75</v>
      </c>
      <c r="X137" s="2">
        <v>0</v>
      </c>
      <c r="Y137"/>
      <c r="Z137" s="2" t="s">
        <v>1468</v>
      </c>
      <c r="AA137" s="2">
        <v>137</v>
      </c>
      <c r="AB137"/>
      <c r="AC137"/>
      <c r="AD137"/>
      <c r="AE137"/>
      <c r="AF137"/>
      <c r="AG137"/>
      <c r="AH137"/>
      <c r="AI137"/>
      <c r="AJ137"/>
      <c r="AK137"/>
      <c r="AL137">
        <v>324</v>
      </c>
    </row>
    <row r="138" spans="1:38" s="2" customFormat="1" x14ac:dyDescent="0.35">
      <c r="A138" s="7" t="s">
        <v>0</v>
      </c>
      <c r="B138" s="13"/>
      <c r="C138" s="3">
        <v>43527.666666666977</v>
      </c>
      <c r="D138" s="7">
        <v>33</v>
      </c>
      <c r="E138" s="8">
        <v>2.6666666666666599</v>
      </c>
      <c r="F138" s="6" t="s">
        <v>2132</v>
      </c>
      <c r="G138">
        <v>137.00012000000001</v>
      </c>
      <c r="H138">
        <v>137.00012000000001</v>
      </c>
      <c r="I138">
        <v>43.4</v>
      </c>
      <c r="J138">
        <v>37.200000000000003</v>
      </c>
      <c r="K138">
        <v>0</v>
      </c>
      <c r="L138">
        <v>0.86419999999999997</v>
      </c>
      <c r="M138">
        <v>50.148240000000001</v>
      </c>
      <c r="N138">
        <v>0</v>
      </c>
      <c r="O138">
        <v>500.10599999999999</v>
      </c>
      <c r="P138">
        <v>-364.11200000000002</v>
      </c>
      <c r="Q138">
        <v>0</v>
      </c>
      <c r="R138">
        <v>34.537999999999997</v>
      </c>
      <c r="S138">
        <v>0</v>
      </c>
      <c r="T138">
        <v>33.537999999999997</v>
      </c>
      <c r="U138" t="s">
        <v>1467</v>
      </c>
      <c r="V138"/>
      <c r="W138" s="2">
        <v>0</v>
      </c>
      <c r="X138" s="2">
        <v>0</v>
      </c>
      <c r="Y138"/>
      <c r="Z138" s="2" t="s">
        <v>1468</v>
      </c>
      <c r="AA138" s="2">
        <v>137.00012000000001</v>
      </c>
      <c r="AB138"/>
      <c r="AC138"/>
      <c r="AD138"/>
      <c r="AE138"/>
      <c r="AF138"/>
      <c r="AG138"/>
      <c r="AH138"/>
      <c r="AI138"/>
      <c r="AJ138"/>
      <c r="AK138"/>
      <c r="AL138">
        <v>329</v>
      </c>
    </row>
    <row r="139" spans="1:38" s="2" customFormat="1" x14ac:dyDescent="0.35">
      <c r="A139" s="7" t="s">
        <v>0</v>
      </c>
      <c r="B139" s="13"/>
      <c r="C139" s="3">
        <v>43527.708333333649</v>
      </c>
      <c r="D139" s="7">
        <v>35</v>
      </c>
      <c r="E139" s="8">
        <v>2.7083333333333299</v>
      </c>
      <c r="F139" s="6" t="s">
        <v>2133</v>
      </c>
      <c r="G139">
        <v>500</v>
      </c>
      <c r="H139">
        <v>500</v>
      </c>
      <c r="I139">
        <v>43.4</v>
      </c>
      <c r="J139">
        <v>37.200000000000003</v>
      </c>
      <c r="K139">
        <v>0</v>
      </c>
      <c r="L139">
        <v>0.86419999999999997</v>
      </c>
      <c r="M139">
        <v>50.148240000000001</v>
      </c>
      <c r="N139">
        <v>0</v>
      </c>
      <c r="O139">
        <v>350.81900000000002</v>
      </c>
      <c r="P139">
        <v>-268.25</v>
      </c>
      <c r="Q139">
        <v>0</v>
      </c>
      <c r="R139">
        <v>0</v>
      </c>
      <c r="S139">
        <v>0</v>
      </c>
      <c r="T139">
        <v>0</v>
      </c>
      <c r="U139" t="s">
        <v>1467</v>
      </c>
      <c r="V139"/>
      <c r="W139" s="2">
        <v>0</v>
      </c>
      <c r="X139" s="2">
        <v>0</v>
      </c>
      <c r="Y139"/>
      <c r="Z139" s="2" t="s">
        <v>1468</v>
      </c>
      <c r="AA139" s="2">
        <v>500</v>
      </c>
      <c r="AB139"/>
      <c r="AC139"/>
      <c r="AD139"/>
      <c r="AE139"/>
      <c r="AF139"/>
      <c r="AG139"/>
      <c r="AH139"/>
      <c r="AI139"/>
      <c r="AJ139"/>
      <c r="AK139"/>
      <c r="AL139">
        <v>323</v>
      </c>
    </row>
    <row r="140" spans="1:38" s="2" customFormat="1" x14ac:dyDescent="0.35">
      <c r="A140" s="7" t="s">
        <v>0</v>
      </c>
      <c r="B140" s="13"/>
      <c r="C140" s="3">
        <v>43527.75000000032</v>
      </c>
      <c r="D140" s="7">
        <v>37</v>
      </c>
      <c r="E140" s="8">
        <v>2.75</v>
      </c>
      <c r="F140" s="6" t="s">
        <v>2134</v>
      </c>
      <c r="G140">
        <v>47.273510000000002</v>
      </c>
      <c r="H140">
        <v>47.273510000000002</v>
      </c>
      <c r="I140">
        <v>43.4</v>
      </c>
      <c r="J140">
        <v>37.200000000000003</v>
      </c>
      <c r="K140">
        <v>0</v>
      </c>
      <c r="L140">
        <v>0.86419999999999997</v>
      </c>
      <c r="M140">
        <v>50.148240000000001</v>
      </c>
      <c r="N140">
        <v>0</v>
      </c>
      <c r="O140">
        <v>304.57499999999999</v>
      </c>
      <c r="P140">
        <v>-321.87</v>
      </c>
      <c r="Q140">
        <v>0</v>
      </c>
      <c r="R140">
        <v>0</v>
      </c>
      <c r="S140">
        <v>0</v>
      </c>
      <c r="T140">
        <v>0</v>
      </c>
      <c r="U140" t="s">
        <v>1467</v>
      </c>
      <c r="V140"/>
      <c r="W140" s="2">
        <v>0</v>
      </c>
      <c r="X140" s="2">
        <v>0</v>
      </c>
      <c r="Y140"/>
      <c r="Z140" s="2" t="s">
        <v>1468</v>
      </c>
      <c r="AA140" s="2" t="s">
        <v>1468</v>
      </c>
      <c r="AB140"/>
      <c r="AC140"/>
      <c r="AD140"/>
      <c r="AE140"/>
      <c r="AF140"/>
      <c r="AG140"/>
      <c r="AH140"/>
      <c r="AI140"/>
      <c r="AJ140"/>
      <c r="AK140"/>
      <c r="AL140">
        <v>321</v>
      </c>
    </row>
    <row r="141" spans="1:38" s="2" customFormat="1" x14ac:dyDescent="0.35">
      <c r="A141" s="7" t="s">
        <v>0</v>
      </c>
      <c r="B141" s="13"/>
      <c r="C141" s="3">
        <v>43527.791666666992</v>
      </c>
      <c r="D141" s="7">
        <v>39</v>
      </c>
      <c r="E141" s="8">
        <v>2.7916666666666599</v>
      </c>
      <c r="F141" s="6" t="s">
        <v>2135</v>
      </c>
      <c r="G141">
        <v>42.2</v>
      </c>
      <c r="H141">
        <v>42.2</v>
      </c>
      <c r="I141">
        <v>43.4</v>
      </c>
      <c r="J141">
        <v>37.200000000000003</v>
      </c>
      <c r="K141">
        <v>0</v>
      </c>
      <c r="L141">
        <v>0.86419999999999997</v>
      </c>
      <c r="M141">
        <v>50.148240000000001</v>
      </c>
      <c r="N141">
        <v>0</v>
      </c>
      <c r="O141">
        <v>122.446</v>
      </c>
      <c r="P141">
        <v>-416.34100000000001</v>
      </c>
      <c r="Q141">
        <v>0</v>
      </c>
      <c r="R141">
        <v>0</v>
      </c>
      <c r="S141">
        <v>0</v>
      </c>
      <c r="T141">
        <v>0</v>
      </c>
      <c r="U141" t="s">
        <v>1467</v>
      </c>
      <c r="V141"/>
      <c r="W141" s="2">
        <v>0</v>
      </c>
      <c r="X141" s="2">
        <v>0</v>
      </c>
      <c r="Y141"/>
      <c r="Z141" s="2" t="s">
        <v>1468</v>
      </c>
      <c r="AA141" s="2" t="s">
        <v>1468</v>
      </c>
      <c r="AB141"/>
      <c r="AC141"/>
      <c r="AD141"/>
      <c r="AE141"/>
      <c r="AF141"/>
      <c r="AG141"/>
      <c r="AH141"/>
      <c r="AI141"/>
      <c r="AJ141"/>
      <c r="AK141"/>
      <c r="AL141">
        <v>314</v>
      </c>
    </row>
    <row r="142" spans="1:38" s="2" customFormat="1" x14ac:dyDescent="0.35">
      <c r="A142" s="7" t="s">
        <v>0</v>
      </c>
      <c r="B142" s="13"/>
      <c r="C142" s="3">
        <v>43527.833333333663</v>
      </c>
      <c r="D142" s="7">
        <v>41</v>
      </c>
      <c r="E142" s="8">
        <v>2.8333333333333299</v>
      </c>
      <c r="F142" s="6" t="s">
        <v>2136</v>
      </c>
      <c r="G142">
        <v>190</v>
      </c>
      <c r="H142">
        <v>190</v>
      </c>
      <c r="I142">
        <v>43.4</v>
      </c>
      <c r="J142">
        <v>37.200000000000003</v>
      </c>
      <c r="K142">
        <v>0</v>
      </c>
      <c r="L142">
        <v>0.86419999999999997</v>
      </c>
      <c r="M142">
        <v>50.148240000000001</v>
      </c>
      <c r="N142">
        <v>0</v>
      </c>
      <c r="O142">
        <v>658.30600000000004</v>
      </c>
      <c r="P142">
        <v>-204.268</v>
      </c>
      <c r="Q142">
        <v>0</v>
      </c>
      <c r="R142">
        <v>0</v>
      </c>
      <c r="S142">
        <v>0</v>
      </c>
      <c r="T142">
        <v>0</v>
      </c>
      <c r="U142" t="s">
        <v>1467</v>
      </c>
      <c r="V142"/>
      <c r="W142" s="2">
        <v>0</v>
      </c>
      <c r="X142" s="2">
        <v>0</v>
      </c>
      <c r="Y142"/>
      <c r="Z142" s="2" t="s">
        <v>1468</v>
      </c>
      <c r="AA142" s="2">
        <v>190</v>
      </c>
      <c r="AB142"/>
      <c r="AC142"/>
      <c r="AD142"/>
      <c r="AE142"/>
      <c r="AF142"/>
      <c r="AG142"/>
      <c r="AH142"/>
      <c r="AI142"/>
      <c r="AJ142"/>
      <c r="AK142"/>
      <c r="AL142">
        <v>323</v>
      </c>
    </row>
    <row r="143" spans="1:38" s="2" customFormat="1" x14ac:dyDescent="0.35">
      <c r="A143" s="7" t="s">
        <v>0</v>
      </c>
      <c r="B143" s="13"/>
      <c r="C143" s="3">
        <v>43527.875000000335</v>
      </c>
      <c r="D143" s="7">
        <v>43</v>
      </c>
      <c r="E143" s="8">
        <v>2.875</v>
      </c>
      <c r="F143" s="6" t="s">
        <v>2137</v>
      </c>
      <c r="G143">
        <v>125</v>
      </c>
      <c r="H143">
        <v>125</v>
      </c>
      <c r="I143">
        <v>43.4</v>
      </c>
      <c r="J143">
        <v>37.200000000000003</v>
      </c>
      <c r="K143">
        <v>0</v>
      </c>
      <c r="L143">
        <v>0.86419999999999997</v>
      </c>
      <c r="M143">
        <v>50.148240000000001</v>
      </c>
      <c r="N143">
        <v>0</v>
      </c>
      <c r="O143">
        <v>668.41200000000003</v>
      </c>
      <c r="P143">
        <v>-264.28500000000003</v>
      </c>
      <c r="Q143">
        <v>0</v>
      </c>
      <c r="R143">
        <v>0</v>
      </c>
      <c r="S143">
        <v>0</v>
      </c>
      <c r="T143">
        <v>0</v>
      </c>
      <c r="U143" t="s">
        <v>1467</v>
      </c>
      <c r="V143"/>
      <c r="W143" s="2">
        <v>-343.5</v>
      </c>
      <c r="X143" s="2">
        <v>0</v>
      </c>
      <c r="Y143"/>
      <c r="Z143" s="2" t="s">
        <v>1468</v>
      </c>
      <c r="AA143" s="2">
        <v>125</v>
      </c>
      <c r="AB143"/>
      <c r="AC143"/>
      <c r="AD143"/>
      <c r="AE143"/>
      <c r="AF143"/>
      <c r="AG143"/>
      <c r="AH143"/>
      <c r="AI143"/>
      <c r="AJ143"/>
      <c r="AK143"/>
      <c r="AL143">
        <v>311</v>
      </c>
    </row>
    <row r="144" spans="1:38" s="2" customFormat="1" x14ac:dyDescent="0.35">
      <c r="A144" s="7" t="s">
        <v>0</v>
      </c>
      <c r="B144" s="13"/>
      <c r="C144" s="3">
        <v>43527.916666667006</v>
      </c>
      <c r="D144" s="7">
        <v>45</v>
      </c>
      <c r="E144" s="8">
        <v>2.9166666666666599</v>
      </c>
      <c r="F144" s="6" t="s">
        <v>2138</v>
      </c>
      <c r="G144">
        <v>75</v>
      </c>
      <c r="H144">
        <v>75</v>
      </c>
      <c r="I144">
        <v>43.4</v>
      </c>
      <c r="J144">
        <v>37.200000000000003</v>
      </c>
      <c r="K144">
        <v>0</v>
      </c>
      <c r="L144">
        <v>0.86419999999999997</v>
      </c>
      <c r="M144">
        <v>50.148240000000001</v>
      </c>
      <c r="N144">
        <v>0</v>
      </c>
      <c r="O144">
        <v>442.77699999999999</v>
      </c>
      <c r="P144">
        <v>-162.976</v>
      </c>
      <c r="Q144">
        <v>0</v>
      </c>
      <c r="R144">
        <v>60.817</v>
      </c>
      <c r="S144">
        <v>0</v>
      </c>
      <c r="T144">
        <v>60.817</v>
      </c>
      <c r="U144" t="s">
        <v>1467</v>
      </c>
      <c r="V144"/>
      <c r="W144" s="2">
        <v>-473.5</v>
      </c>
      <c r="X144" s="2">
        <v>0</v>
      </c>
      <c r="Y144"/>
      <c r="Z144" s="2" t="s">
        <v>1468</v>
      </c>
      <c r="AA144" s="2">
        <v>75</v>
      </c>
      <c r="AB144"/>
      <c r="AC144"/>
      <c r="AD144"/>
      <c r="AE144"/>
      <c r="AF144"/>
      <c r="AG144"/>
      <c r="AH144"/>
      <c r="AI144"/>
      <c r="AJ144"/>
      <c r="AK144"/>
      <c r="AL144">
        <v>294</v>
      </c>
    </row>
    <row r="145" spans="1:38" s="2" customFormat="1" x14ac:dyDescent="0.35">
      <c r="A145" s="7" t="s">
        <v>0</v>
      </c>
      <c r="B145" s="13"/>
      <c r="C145" s="3">
        <v>43527.958333333678</v>
      </c>
      <c r="D145" s="7">
        <v>47</v>
      </c>
      <c r="E145" s="8">
        <v>2.9583333333333299</v>
      </c>
      <c r="F145" s="6" t="s">
        <v>2139</v>
      </c>
      <c r="G145">
        <v>67</v>
      </c>
      <c r="H145">
        <v>67</v>
      </c>
      <c r="I145">
        <v>43.4</v>
      </c>
      <c r="J145">
        <v>37.200000000000003</v>
      </c>
      <c r="K145">
        <v>0</v>
      </c>
      <c r="L145">
        <v>0.86419999999999997</v>
      </c>
      <c r="M145">
        <v>50.148240000000001</v>
      </c>
      <c r="N145">
        <v>0</v>
      </c>
      <c r="O145">
        <v>490.59500000000003</v>
      </c>
      <c r="P145">
        <v>-270.89299999999997</v>
      </c>
      <c r="Q145">
        <v>0</v>
      </c>
      <c r="R145">
        <v>0</v>
      </c>
      <c r="S145">
        <v>0</v>
      </c>
      <c r="T145">
        <v>0</v>
      </c>
      <c r="U145" t="s">
        <v>1467</v>
      </c>
      <c r="V145"/>
      <c r="W145" s="2">
        <v>-993.5</v>
      </c>
      <c r="X145" s="2">
        <v>255</v>
      </c>
      <c r="Y145"/>
      <c r="Z145" s="2" t="s">
        <v>1468</v>
      </c>
      <c r="AA145" s="2">
        <v>67</v>
      </c>
      <c r="AB145"/>
      <c r="AC145"/>
      <c r="AD145"/>
      <c r="AE145"/>
      <c r="AF145"/>
      <c r="AG145"/>
      <c r="AH145"/>
      <c r="AI145"/>
      <c r="AJ145"/>
      <c r="AK145"/>
      <c r="AL145">
        <v>267</v>
      </c>
    </row>
    <row r="146" spans="1:38" s="2" customFormat="1" x14ac:dyDescent="0.35">
      <c r="A146" s="7" t="s">
        <v>0</v>
      </c>
      <c r="B146" s="13">
        <v>43528</v>
      </c>
      <c r="C146" s="3">
        <v>43528.000000000349</v>
      </c>
      <c r="D146" s="7">
        <v>1</v>
      </c>
      <c r="E146" s="8">
        <v>3</v>
      </c>
      <c r="F146" s="6" t="s">
        <v>2140</v>
      </c>
      <c r="G146">
        <v>64.5</v>
      </c>
      <c r="H146">
        <v>64.5</v>
      </c>
      <c r="I146">
        <v>45.13</v>
      </c>
      <c r="J146">
        <v>37.200000000000003</v>
      </c>
      <c r="K146">
        <v>0</v>
      </c>
      <c r="L146">
        <v>0.8609</v>
      </c>
      <c r="M146">
        <v>50.025480000000002</v>
      </c>
      <c r="N146">
        <v>0</v>
      </c>
      <c r="O146">
        <v>712.68200000000002</v>
      </c>
      <c r="P146">
        <v>-184.83699999999999</v>
      </c>
      <c r="Q146">
        <v>711.68200000000002</v>
      </c>
      <c r="R146">
        <v>-184.83699999999999</v>
      </c>
      <c r="S146">
        <v>-64</v>
      </c>
      <c r="T146">
        <v>0</v>
      </c>
      <c r="U146">
        <v>-64</v>
      </c>
      <c r="V146">
        <v>0</v>
      </c>
      <c r="W146" s="2">
        <v>-1023.5</v>
      </c>
      <c r="X146" s="2">
        <v>255</v>
      </c>
      <c r="Y146"/>
      <c r="Z146" s="2" t="s">
        <v>1468</v>
      </c>
      <c r="AA146" s="2">
        <v>64.5</v>
      </c>
      <c r="AB146"/>
      <c r="AC146"/>
      <c r="AD146"/>
      <c r="AE146"/>
      <c r="AF146"/>
      <c r="AG146"/>
      <c r="AH146"/>
      <c r="AI146"/>
      <c r="AJ146"/>
      <c r="AK146"/>
      <c r="AL146">
        <v>258</v>
      </c>
    </row>
    <row r="147" spans="1:38" s="2" customFormat="1" x14ac:dyDescent="0.35">
      <c r="A147" s="7" t="s">
        <v>0</v>
      </c>
      <c r="B147" s="13"/>
      <c r="C147" s="3">
        <v>43528.041666667021</v>
      </c>
      <c r="D147" s="7">
        <v>3</v>
      </c>
      <c r="E147" s="8">
        <v>4.1666666666666664E-2</v>
      </c>
      <c r="F147" s="6" t="s">
        <v>2141</v>
      </c>
      <c r="G147">
        <v>65</v>
      </c>
      <c r="H147">
        <v>65</v>
      </c>
      <c r="I147">
        <v>45.13</v>
      </c>
      <c r="J147">
        <v>37.200000000000003</v>
      </c>
      <c r="K147">
        <v>0</v>
      </c>
      <c r="L147">
        <v>0.8609</v>
      </c>
      <c r="M147">
        <v>50.025480000000002</v>
      </c>
      <c r="N147">
        <v>0</v>
      </c>
      <c r="O147">
        <v>688.56600000000003</v>
      </c>
      <c r="P147">
        <v>-110.5</v>
      </c>
      <c r="Q147">
        <v>687.56600000000003</v>
      </c>
      <c r="R147">
        <v>-110.5</v>
      </c>
      <c r="S147">
        <v>-64</v>
      </c>
      <c r="T147">
        <v>33.665999999999997</v>
      </c>
      <c r="U147">
        <v>-64</v>
      </c>
      <c r="V147">
        <v>33.665999999999997</v>
      </c>
      <c r="W147" s="2">
        <v>-1023.5</v>
      </c>
      <c r="X147" s="2">
        <v>255</v>
      </c>
      <c r="Y147"/>
      <c r="Z147" s="2" t="s">
        <v>1468</v>
      </c>
      <c r="AA147" s="2">
        <v>65</v>
      </c>
      <c r="AB147"/>
      <c r="AC147"/>
      <c r="AD147"/>
      <c r="AE147"/>
      <c r="AF147"/>
      <c r="AG147"/>
      <c r="AH147"/>
      <c r="AI147"/>
      <c r="AJ147"/>
      <c r="AK147"/>
      <c r="AL147">
        <v>256</v>
      </c>
    </row>
    <row r="148" spans="1:38" s="2" customFormat="1" x14ac:dyDescent="0.35">
      <c r="A148" s="7" t="s">
        <v>0</v>
      </c>
      <c r="B148" s="13"/>
      <c r="C148" s="3">
        <v>43528.083333333692</v>
      </c>
      <c r="D148" s="7">
        <v>5</v>
      </c>
      <c r="E148" s="8">
        <v>8.3333333333333301E-2</v>
      </c>
      <c r="F148" s="6" t="s">
        <v>2142</v>
      </c>
      <c r="G148">
        <v>64</v>
      </c>
      <c r="H148">
        <v>64</v>
      </c>
      <c r="I148">
        <v>45.13</v>
      </c>
      <c r="J148">
        <v>37.200000000000003</v>
      </c>
      <c r="K148">
        <v>0</v>
      </c>
      <c r="L148">
        <v>0.8609</v>
      </c>
      <c r="M148">
        <v>50.025480000000002</v>
      </c>
      <c r="N148">
        <v>0</v>
      </c>
      <c r="O148">
        <v>482.97899999999998</v>
      </c>
      <c r="P148">
        <v>-161.417</v>
      </c>
      <c r="Q148">
        <v>481.97899999999998</v>
      </c>
      <c r="R148">
        <v>-161.417</v>
      </c>
      <c r="S148">
        <v>-64</v>
      </c>
      <c r="T148">
        <v>0</v>
      </c>
      <c r="U148">
        <v>-64</v>
      </c>
      <c r="V148">
        <v>0</v>
      </c>
      <c r="W148" s="2">
        <v>-1022.5</v>
      </c>
      <c r="X148" s="2">
        <v>255</v>
      </c>
      <c r="Y148"/>
      <c r="Z148" s="2" t="s">
        <v>1468</v>
      </c>
      <c r="AA148" s="2">
        <v>64</v>
      </c>
      <c r="AB148"/>
      <c r="AC148"/>
      <c r="AD148"/>
      <c r="AE148"/>
      <c r="AF148"/>
      <c r="AG148"/>
      <c r="AH148"/>
      <c r="AI148"/>
      <c r="AJ148"/>
      <c r="AK148"/>
      <c r="AL148">
        <v>253</v>
      </c>
    </row>
    <row r="149" spans="1:38" s="2" customFormat="1" x14ac:dyDescent="0.35">
      <c r="A149" s="7" t="s">
        <v>0</v>
      </c>
      <c r="B149" s="13"/>
      <c r="C149" s="3">
        <v>43528.125000000364</v>
      </c>
      <c r="D149" s="7">
        <v>7</v>
      </c>
      <c r="E149" s="8">
        <v>0.125</v>
      </c>
      <c r="F149" s="6" t="s">
        <v>2143</v>
      </c>
      <c r="G149">
        <v>44.1</v>
      </c>
      <c r="H149">
        <v>44.1</v>
      </c>
      <c r="I149">
        <v>45.13</v>
      </c>
      <c r="J149">
        <v>37.200000000000003</v>
      </c>
      <c r="K149">
        <v>0</v>
      </c>
      <c r="L149">
        <v>0.8609</v>
      </c>
      <c r="M149">
        <v>50.025480000000002</v>
      </c>
      <c r="N149">
        <v>0</v>
      </c>
      <c r="O149">
        <v>44.1</v>
      </c>
      <c r="P149">
        <v>1</v>
      </c>
      <c r="Q149">
        <v>123.779</v>
      </c>
      <c r="R149">
        <v>-122.425</v>
      </c>
      <c r="S149">
        <v>123.779</v>
      </c>
      <c r="T149">
        <v>-121.761</v>
      </c>
      <c r="U149">
        <v>-64</v>
      </c>
      <c r="V149">
        <v>0</v>
      </c>
      <c r="W149" s="2">
        <v>-1023.5</v>
      </c>
      <c r="X149" s="2">
        <v>255</v>
      </c>
      <c r="Y149"/>
      <c r="Z149" s="2" t="s">
        <v>1468</v>
      </c>
      <c r="AA149" s="2" t="s">
        <v>1468</v>
      </c>
      <c r="AB149"/>
      <c r="AC149"/>
      <c r="AD149"/>
      <c r="AE149"/>
      <c r="AF149"/>
      <c r="AG149"/>
      <c r="AH149"/>
      <c r="AI149"/>
      <c r="AJ149"/>
      <c r="AK149"/>
      <c r="AL149">
        <v>251</v>
      </c>
    </row>
    <row r="150" spans="1:38" s="2" customFormat="1" x14ac:dyDescent="0.35">
      <c r="A150" s="7" t="s">
        <v>0</v>
      </c>
      <c r="B150" s="13"/>
      <c r="C150" s="3">
        <v>43528.166666667035</v>
      </c>
      <c r="D150" s="7">
        <v>9</v>
      </c>
      <c r="E150" s="8">
        <v>0.16666666666666599</v>
      </c>
      <c r="F150" s="6" t="s">
        <v>2144</v>
      </c>
      <c r="G150">
        <v>53.05</v>
      </c>
      <c r="H150">
        <v>53.05</v>
      </c>
      <c r="I150">
        <v>45.13</v>
      </c>
      <c r="J150">
        <v>37.200000000000003</v>
      </c>
      <c r="K150">
        <v>0</v>
      </c>
      <c r="L150">
        <v>0.8609</v>
      </c>
      <c r="M150">
        <v>50.025480000000002</v>
      </c>
      <c r="N150">
        <v>0</v>
      </c>
      <c r="O150">
        <v>53.05</v>
      </c>
      <c r="P150">
        <v>0</v>
      </c>
      <c r="Q150">
        <v>39.177999999999997</v>
      </c>
      <c r="R150">
        <v>-118.001</v>
      </c>
      <c r="S150">
        <v>39.177999999999997</v>
      </c>
      <c r="T150">
        <v>-117.35299999999999</v>
      </c>
      <c r="U150">
        <v>-64</v>
      </c>
      <c r="V150">
        <v>0</v>
      </c>
      <c r="W150" s="2">
        <v>-908.5</v>
      </c>
      <c r="X150" s="2">
        <v>255</v>
      </c>
      <c r="Y150"/>
      <c r="Z150" s="2" t="s">
        <v>1468</v>
      </c>
      <c r="AA150" s="2">
        <v>53.05</v>
      </c>
      <c r="AB150"/>
      <c r="AC150"/>
      <c r="AD150"/>
      <c r="AE150"/>
      <c r="AF150"/>
      <c r="AG150"/>
      <c r="AH150"/>
      <c r="AI150"/>
      <c r="AJ150"/>
      <c r="AK150"/>
      <c r="AL150">
        <v>243</v>
      </c>
    </row>
    <row r="151" spans="1:38" s="2" customFormat="1" x14ac:dyDescent="0.35">
      <c r="A151" s="7" t="s">
        <v>0</v>
      </c>
      <c r="B151" s="13"/>
      <c r="C151" s="3">
        <v>43528.208333333707</v>
      </c>
      <c r="D151" s="7">
        <v>11</v>
      </c>
      <c r="E151" s="8">
        <v>0.20833333333333301</v>
      </c>
      <c r="F151" s="6" t="s">
        <v>2145</v>
      </c>
      <c r="G151">
        <v>57</v>
      </c>
      <c r="H151">
        <v>57</v>
      </c>
      <c r="I151">
        <v>45.13</v>
      </c>
      <c r="J151">
        <v>37.200000000000003</v>
      </c>
      <c r="K151">
        <v>0</v>
      </c>
      <c r="L151">
        <v>0.8609</v>
      </c>
      <c r="M151">
        <v>50.025480000000002</v>
      </c>
      <c r="N151">
        <v>0</v>
      </c>
      <c r="O151">
        <v>504.85899999999998</v>
      </c>
      <c r="P151">
        <v>-123.33499999999999</v>
      </c>
      <c r="Q151">
        <v>503.85899999999998</v>
      </c>
      <c r="R151">
        <v>-123.33499999999999</v>
      </c>
      <c r="S151">
        <v>-64</v>
      </c>
      <c r="T151">
        <v>6</v>
      </c>
      <c r="U151">
        <v>-64</v>
      </c>
      <c r="V151">
        <v>6</v>
      </c>
      <c r="W151" s="2">
        <v>-1117.5</v>
      </c>
      <c r="X151" s="2">
        <v>255</v>
      </c>
      <c r="Y151"/>
      <c r="Z151" s="2" t="s">
        <v>1468</v>
      </c>
      <c r="AA151" s="2">
        <v>57</v>
      </c>
      <c r="AB151"/>
      <c r="AC151"/>
      <c r="AD151"/>
      <c r="AE151"/>
      <c r="AF151"/>
      <c r="AG151"/>
      <c r="AH151"/>
      <c r="AI151"/>
      <c r="AJ151"/>
      <c r="AK151"/>
      <c r="AL151">
        <v>246</v>
      </c>
    </row>
    <row r="152" spans="1:38" s="2" customFormat="1" x14ac:dyDescent="0.35">
      <c r="A152" s="7" t="s">
        <v>0</v>
      </c>
      <c r="B152" s="13"/>
      <c r="C152" s="3">
        <v>43528.250000000378</v>
      </c>
      <c r="D152" s="7">
        <v>13</v>
      </c>
      <c r="E152" s="8">
        <v>0.25</v>
      </c>
      <c r="F152" s="6" t="s">
        <v>2146</v>
      </c>
      <c r="G152">
        <v>72</v>
      </c>
      <c r="H152">
        <v>72</v>
      </c>
      <c r="I152">
        <v>45.13</v>
      </c>
      <c r="J152">
        <v>37.200000000000003</v>
      </c>
      <c r="K152">
        <v>0</v>
      </c>
      <c r="L152">
        <v>0.8609</v>
      </c>
      <c r="M152">
        <v>50.025480000000002</v>
      </c>
      <c r="N152">
        <v>0</v>
      </c>
      <c r="O152">
        <v>461.404</v>
      </c>
      <c r="P152">
        <v>-127.742</v>
      </c>
      <c r="Q152">
        <v>460.404</v>
      </c>
      <c r="R152">
        <v>-127.742</v>
      </c>
      <c r="S152">
        <v>0</v>
      </c>
      <c r="T152">
        <v>6</v>
      </c>
      <c r="U152">
        <v>0</v>
      </c>
      <c r="V152">
        <v>6</v>
      </c>
      <c r="W152" s="2">
        <v>-806</v>
      </c>
      <c r="X152" s="2">
        <v>255</v>
      </c>
      <c r="Y152"/>
      <c r="Z152" s="2" t="s">
        <v>1468</v>
      </c>
      <c r="AA152" s="2">
        <v>72</v>
      </c>
      <c r="AB152"/>
      <c r="AC152"/>
      <c r="AD152"/>
      <c r="AE152"/>
      <c r="AF152"/>
      <c r="AG152"/>
      <c r="AH152"/>
      <c r="AI152"/>
      <c r="AJ152"/>
      <c r="AK152"/>
      <c r="AL152">
        <v>254</v>
      </c>
    </row>
    <row r="153" spans="1:38" s="2" customFormat="1" x14ac:dyDescent="0.35">
      <c r="A153" s="7" t="s">
        <v>0</v>
      </c>
      <c r="B153" s="13"/>
      <c r="C153" s="3">
        <v>43528.29166666705</v>
      </c>
      <c r="D153" s="7">
        <v>15</v>
      </c>
      <c r="E153" s="8">
        <v>0.29166666666666602</v>
      </c>
      <c r="F153" s="6" t="s">
        <v>2147</v>
      </c>
      <c r="G153">
        <v>65</v>
      </c>
      <c r="H153">
        <v>65</v>
      </c>
      <c r="I153">
        <v>45.13</v>
      </c>
      <c r="J153">
        <v>37.200000000000003</v>
      </c>
      <c r="K153">
        <v>0</v>
      </c>
      <c r="L153">
        <v>0.8609</v>
      </c>
      <c r="M153">
        <v>50.025480000000002</v>
      </c>
      <c r="N153">
        <v>0</v>
      </c>
      <c r="O153">
        <v>429.25900000000001</v>
      </c>
      <c r="P153">
        <v>-373.54599999999999</v>
      </c>
      <c r="Q153">
        <v>428.25900000000001</v>
      </c>
      <c r="R153">
        <v>-373.54599999999999</v>
      </c>
      <c r="S153">
        <v>0</v>
      </c>
      <c r="T153">
        <v>20.266999999999999</v>
      </c>
      <c r="U153">
        <v>0</v>
      </c>
      <c r="V153">
        <v>20.266999999999999</v>
      </c>
      <c r="W153" s="2">
        <v>-193.5</v>
      </c>
      <c r="X153" s="2">
        <v>0</v>
      </c>
      <c r="Y153"/>
      <c r="Z153" s="2" t="s">
        <v>1468</v>
      </c>
      <c r="AA153" s="2">
        <v>65</v>
      </c>
      <c r="AB153"/>
      <c r="AC153"/>
      <c r="AD153"/>
      <c r="AE153"/>
      <c r="AF153"/>
      <c r="AG153"/>
      <c r="AH153"/>
      <c r="AI153"/>
      <c r="AJ153"/>
      <c r="AK153"/>
      <c r="AL153">
        <v>276</v>
      </c>
    </row>
    <row r="154" spans="1:38" s="2" customFormat="1" x14ac:dyDescent="0.35">
      <c r="A154" s="7" t="s">
        <v>0</v>
      </c>
      <c r="B154" s="13"/>
      <c r="C154" s="3">
        <v>43528.333333333721</v>
      </c>
      <c r="D154" s="7">
        <v>17</v>
      </c>
      <c r="E154" s="8">
        <v>0.33333333333333298</v>
      </c>
      <c r="F154" s="6" t="s">
        <v>2148</v>
      </c>
      <c r="G154">
        <v>89.95</v>
      </c>
      <c r="H154">
        <v>89.95</v>
      </c>
      <c r="I154">
        <v>45.13</v>
      </c>
      <c r="J154">
        <v>37.200000000000003</v>
      </c>
      <c r="K154">
        <v>0</v>
      </c>
      <c r="L154">
        <v>0.8609</v>
      </c>
      <c r="M154">
        <v>50.025480000000002</v>
      </c>
      <c r="N154">
        <v>0</v>
      </c>
      <c r="O154">
        <v>144.81700000000001</v>
      </c>
      <c r="P154">
        <v>-93.89</v>
      </c>
      <c r="Q154">
        <v>143.81700000000001</v>
      </c>
      <c r="R154">
        <v>-93.89</v>
      </c>
      <c r="S154">
        <v>0</v>
      </c>
      <c r="T154">
        <v>0</v>
      </c>
      <c r="U154">
        <v>0</v>
      </c>
      <c r="V154">
        <v>0</v>
      </c>
      <c r="W154" s="2">
        <v>-193.5</v>
      </c>
      <c r="X154" s="2">
        <v>0</v>
      </c>
      <c r="Y154"/>
      <c r="Z154" s="2" t="s">
        <v>1468</v>
      </c>
      <c r="AA154" s="2">
        <v>89.95</v>
      </c>
      <c r="AB154"/>
      <c r="AC154"/>
      <c r="AD154"/>
      <c r="AE154"/>
      <c r="AF154"/>
      <c r="AG154"/>
      <c r="AH154"/>
      <c r="AI154"/>
      <c r="AJ154"/>
      <c r="AK154"/>
      <c r="AL154">
        <v>286</v>
      </c>
    </row>
    <row r="155" spans="1:38" s="2" customFormat="1" x14ac:dyDescent="0.35">
      <c r="A155" s="7" t="s">
        <v>0</v>
      </c>
      <c r="B155" s="13"/>
      <c r="C155" s="3">
        <v>43528.375000000393</v>
      </c>
      <c r="D155" s="7">
        <v>19</v>
      </c>
      <c r="E155" s="8">
        <v>0.375</v>
      </c>
      <c r="F155" s="6" t="s">
        <v>2149</v>
      </c>
      <c r="G155">
        <v>92</v>
      </c>
      <c r="H155">
        <v>92</v>
      </c>
      <c r="I155">
        <v>45.13</v>
      </c>
      <c r="J155">
        <v>37.520000000000003</v>
      </c>
      <c r="K155">
        <v>0</v>
      </c>
      <c r="L155">
        <v>0.8609</v>
      </c>
      <c r="M155">
        <v>50.300968000000005</v>
      </c>
      <c r="N155">
        <v>0</v>
      </c>
      <c r="O155">
        <v>188.429</v>
      </c>
      <c r="P155">
        <v>-148.874</v>
      </c>
      <c r="Q155">
        <v>187.429</v>
      </c>
      <c r="R155">
        <v>-148.874</v>
      </c>
      <c r="S155">
        <v>0</v>
      </c>
      <c r="T155">
        <v>88.814999999999998</v>
      </c>
      <c r="U155">
        <v>0</v>
      </c>
      <c r="V155">
        <v>88.814999999999998</v>
      </c>
      <c r="W155" s="2">
        <v>0</v>
      </c>
      <c r="X155" s="2">
        <v>0</v>
      </c>
      <c r="Y155"/>
      <c r="Z155" s="2" t="s">
        <v>1468</v>
      </c>
      <c r="AA155" s="2">
        <v>92</v>
      </c>
      <c r="AB155"/>
      <c r="AC155"/>
      <c r="AD155"/>
      <c r="AE155"/>
      <c r="AF155"/>
      <c r="AG155"/>
      <c r="AH155"/>
      <c r="AI155"/>
      <c r="AJ155"/>
      <c r="AK155"/>
      <c r="AL155">
        <v>284</v>
      </c>
    </row>
    <row r="156" spans="1:38" s="2" customFormat="1" x14ac:dyDescent="0.35">
      <c r="A156" s="7" t="s">
        <v>0</v>
      </c>
      <c r="B156" s="13"/>
      <c r="C156" s="3">
        <v>43528.416666667064</v>
      </c>
      <c r="D156" s="7">
        <v>21</v>
      </c>
      <c r="E156" s="8">
        <v>0.41666666666666602</v>
      </c>
      <c r="F156" s="6" t="s">
        <v>2150</v>
      </c>
      <c r="G156">
        <v>98</v>
      </c>
      <c r="H156">
        <v>98</v>
      </c>
      <c r="I156">
        <v>45.13</v>
      </c>
      <c r="J156">
        <v>37.15</v>
      </c>
      <c r="K156">
        <v>0</v>
      </c>
      <c r="L156">
        <v>0.8609</v>
      </c>
      <c r="M156">
        <v>49.982434999999995</v>
      </c>
      <c r="N156">
        <v>0</v>
      </c>
      <c r="O156">
        <v>218.81700000000001</v>
      </c>
      <c r="P156">
        <v>-174.69200000000001</v>
      </c>
      <c r="Q156">
        <v>217.81700000000001</v>
      </c>
      <c r="R156">
        <v>-174.69200000000001</v>
      </c>
      <c r="S156">
        <v>0</v>
      </c>
      <c r="T156">
        <v>3.9009999999999998</v>
      </c>
      <c r="U156">
        <v>0</v>
      </c>
      <c r="V156">
        <v>3.9009999999999998</v>
      </c>
      <c r="W156" s="2">
        <v>0</v>
      </c>
      <c r="X156" s="2">
        <v>0</v>
      </c>
      <c r="Y156"/>
      <c r="Z156" s="2" t="s">
        <v>1468</v>
      </c>
      <c r="AA156" s="2">
        <v>98</v>
      </c>
      <c r="AB156"/>
      <c r="AC156"/>
      <c r="AD156"/>
      <c r="AE156"/>
      <c r="AF156"/>
      <c r="AG156"/>
      <c r="AH156"/>
      <c r="AI156"/>
      <c r="AJ156"/>
      <c r="AK156"/>
      <c r="AL156">
        <v>273</v>
      </c>
    </row>
    <row r="157" spans="1:38" s="2" customFormat="1" x14ac:dyDescent="0.35">
      <c r="A157" s="7" t="s">
        <v>0</v>
      </c>
      <c r="B157" s="13"/>
      <c r="C157" s="3">
        <v>43528.458333333736</v>
      </c>
      <c r="D157" s="7">
        <v>23</v>
      </c>
      <c r="E157" s="8">
        <v>0.45833333333333298</v>
      </c>
      <c r="F157" s="6" t="s">
        <v>2151</v>
      </c>
      <c r="G157">
        <v>89</v>
      </c>
      <c r="H157">
        <v>89</v>
      </c>
      <c r="I157">
        <v>45.13</v>
      </c>
      <c r="J157">
        <v>36.96</v>
      </c>
      <c r="K157">
        <v>0</v>
      </c>
      <c r="L157">
        <v>0.8609</v>
      </c>
      <c r="M157">
        <v>49.818864000000005</v>
      </c>
      <c r="N157">
        <v>0</v>
      </c>
      <c r="O157">
        <v>215.749</v>
      </c>
      <c r="P157">
        <v>-200.733</v>
      </c>
      <c r="Q157">
        <v>215.68299999999999</v>
      </c>
      <c r="R157">
        <v>-200.733</v>
      </c>
      <c r="S157">
        <v>0</v>
      </c>
      <c r="T157">
        <v>115.467</v>
      </c>
      <c r="U157">
        <v>0</v>
      </c>
      <c r="V157">
        <v>114.533</v>
      </c>
      <c r="W157" s="2">
        <v>0</v>
      </c>
      <c r="X157" s="2">
        <v>0</v>
      </c>
      <c r="Y157"/>
      <c r="Z157" s="2" t="s">
        <v>1468</v>
      </c>
      <c r="AA157" s="2">
        <v>89</v>
      </c>
      <c r="AB157"/>
      <c r="AC157"/>
      <c r="AD157"/>
      <c r="AE157"/>
      <c r="AF157"/>
      <c r="AG157"/>
      <c r="AH157"/>
      <c r="AI157"/>
      <c r="AJ157"/>
      <c r="AK157"/>
      <c r="AL157">
        <v>271</v>
      </c>
    </row>
    <row r="158" spans="1:38" s="2" customFormat="1" x14ac:dyDescent="0.35">
      <c r="A158" s="7" t="s">
        <v>0</v>
      </c>
      <c r="B158" s="13"/>
      <c r="C158" s="3">
        <v>43528.500000000407</v>
      </c>
      <c r="D158" s="7">
        <v>25</v>
      </c>
      <c r="E158" s="8">
        <v>0.5</v>
      </c>
      <c r="F158" s="6" t="s">
        <v>2152</v>
      </c>
      <c r="G158">
        <v>93</v>
      </c>
      <c r="H158">
        <v>93</v>
      </c>
      <c r="I158">
        <v>45.13</v>
      </c>
      <c r="J158">
        <v>36.96</v>
      </c>
      <c r="K158">
        <v>0</v>
      </c>
      <c r="L158">
        <v>0.8609</v>
      </c>
      <c r="M158">
        <v>49.818864000000005</v>
      </c>
      <c r="N158">
        <v>0</v>
      </c>
      <c r="O158">
        <v>234.72200000000001</v>
      </c>
      <c r="P158">
        <v>-200.167</v>
      </c>
      <c r="Q158">
        <v>233.72200000000001</v>
      </c>
      <c r="R158">
        <v>-200.167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Y158"/>
      <c r="Z158" s="2" t="s">
        <v>1468</v>
      </c>
      <c r="AA158" s="2">
        <v>93</v>
      </c>
      <c r="AB158"/>
      <c r="AC158" s="2" t="e">
        <v>#REF!</v>
      </c>
      <c r="AD158"/>
      <c r="AE158"/>
      <c r="AF158"/>
      <c r="AG158"/>
      <c r="AH158"/>
      <c r="AI158"/>
      <c r="AJ158"/>
      <c r="AK158"/>
      <c r="AL158">
        <v>264</v>
      </c>
    </row>
    <row r="159" spans="1:38" s="2" customFormat="1" x14ac:dyDescent="0.35">
      <c r="A159" s="7" t="s">
        <v>0</v>
      </c>
      <c r="B159" s="13"/>
      <c r="C159" s="3">
        <v>43528.541666667079</v>
      </c>
      <c r="D159" s="7">
        <v>27</v>
      </c>
      <c r="E159" s="8">
        <v>0.54166666666666596</v>
      </c>
      <c r="F159" s="6" t="s">
        <v>2153</v>
      </c>
      <c r="G159">
        <v>89</v>
      </c>
      <c r="H159">
        <v>89</v>
      </c>
      <c r="I159">
        <v>45.13</v>
      </c>
      <c r="J159">
        <v>36.96</v>
      </c>
      <c r="K159">
        <v>0</v>
      </c>
      <c r="L159">
        <v>0.8609</v>
      </c>
      <c r="M159">
        <v>49.818864000000005</v>
      </c>
      <c r="N159">
        <v>0</v>
      </c>
      <c r="O159">
        <v>370.25799999999998</v>
      </c>
      <c r="P159">
        <v>-220.09</v>
      </c>
      <c r="Q159">
        <v>369.35700000000003</v>
      </c>
      <c r="R159">
        <v>-220.09</v>
      </c>
      <c r="S159">
        <v>0</v>
      </c>
      <c r="T159">
        <v>72.665999999999997</v>
      </c>
      <c r="U159">
        <v>0</v>
      </c>
      <c r="V159">
        <v>72.566999999999993</v>
      </c>
      <c r="W159" s="2">
        <v>0</v>
      </c>
      <c r="X159" s="2">
        <v>3.2</v>
      </c>
      <c r="Y159"/>
      <c r="Z159" s="2" t="s">
        <v>1468</v>
      </c>
      <c r="AA159" s="2">
        <v>89</v>
      </c>
      <c r="AB159"/>
      <c r="AC159"/>
      <c r="AD159"/>
      <c r="AE159"/>
      <c r="AF159"/>
      <c r="AG159"/>
      <c r="AH159"/>
      <c r="AI159"/>
      <c r="AJ159"/>
      <c r="AK159"/>
      <c r="AL159">
        <v>254</v>
      </c>
    </row>
    <row r="160" spans="1:38" s="2" customFormat="1" x14ac:dyDescent="0.35">
      <c r="A160" s="7" t="s">
        <v>0</v>
      </c>
      <c r="B160" s="13"/>
      <c r="C160" s="3">
        <v>43528.58333333375</v>
      </c>
      <c r="D160" s="7">
        <v>29</v>
      </c>
      <c r="E160" s="8">
        <v>0.58333333333333304</v>
      </c>
      <c r="F160" s="6" t="s">
        <v>2154</v>
      </c>
      <c r="G160">
        <v>70</v>
      </c>
      <c r="H160">
        <v>70</v>
      </c>
      <c r="I160">
        <v>45.13</v>
      </c>
      <c r="J160">
        <v>36.96</v>
      </c>
      <c r="K160">
        <v>0</v>
      </c>
      <c r="L160">
        <v>0.8609</v>
      </c>
      <c r="M160">
        <v>49.818864000000005</v>
      </c>
      <c r="N160">
        <v>0</v>
      </c>
      <c r="O160">
        <v>450.68799999999999</v>
      </c>
      <c r="P160">
        <v>-388.23099999999999</v>
      </c>
      <c r="Q160">
        <v>449.68799999999999</v>
      </c>
      <c r="R160">
        <v>-388.23099999999999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0</v>
      </c>
      <c r="Y160"/>
      <c r="Z160" s="2" t="s">
        <v>1468</v>
      </c>
      <c r="AA160" s="2">
        <v>70</v>
      </c>
      <c r="AB160"/>
      <c r="AC160"/>
      <c r="AD160"/>
      <c r="AE160"/>
      <c r="AF160"/>
      <c r="AG160"/>
      <c r="AH160"/>
      <c r="AI160"/>
      <c r="AJ160"/>
      <c r="AK160"/>
      <c r="AL160">
        <v>250</v>
      </c>
    </row>
    <row r="161" spans="1:73" s="2" customFormat="1" x14ac:dyDescent="0.35">
      <c r="A161" s="7" t="s">
        <v>0</v>
      </c>
      <c r="B161" s="13"/>
      <c r="C161" s="3">
        <v>43528.625000000422</v>
      </c>
      <c r="D161" s="7">
        <v>31</v>
      </c>
      <c r="E161" s="8">
        <v>0.625</v>
      </c>
      <c r="F161" s="6" t="s">
        <v>2155</v>
      </c>
      <c r="G161">
        <v>97</v>
      </c>
      <c r="H161">
        <v>97</v>
      </c>
      <c r="I161">
        <v>45.13</v>
      </c>
      <c r="J161">
        <v>36.96</v>
      </c>
      <c r="K161">
        <v>0</v>
      </c>
      <c r="L161">
        <v>0.8609</v>
      </c>
      <c r="M161">
        <v>49.818864000000005</v>
      </c>
      <c r="N161">
        <v>0</v>
      </c>
      <c r="O161">
        <v>654.25199999999995</v>
      </c>
      <c r="P161">
        <v>-153.173</v>
      </c>
      <c r="Q161">
        <v>653.25199999999995</v>
      </c>
      <c r="R161">
        <v>-153.173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Y161"/>
      <c r="Z161" s="2" t="s">
        <v>1468</v>
      </c>
      <c r="AA161" s="2">
        <v>97</v>
      </c>
      <c r="AB161" s="2" t="e">
        <v>#REF!</v>
      </c>
      <c r="AC161"/>
      <c r="AD161"/>
      <c r="AE161"/>
      <c r="AF161"/>
      <c r="AG161"/>
      <c r="AH161"/>
      <c r="AI161"/>
      <c r="AJ161"/>
      <c r="AK161"/>
      <c r="AL161">
        <v>251</v>
      </c>
    </row>
    <row r="162" spans="1:73" s="2" customFormat="1" x14ac:dyDescent="0.35">
      <c r="A162" s="7" t="s">
        <v>0</v>
      </c>
      <c r="B162" s="13"/>
      <c r="C162" s="3">
        <v>43528.666666667094</v>
      </c>
      <c r="D162" s="7">
        <v>33</v>
      </c>
      <c r="E162" s="8">
        <v>0.66666666666666596</v>
      </c>
      <c r="F162" s="6" t="s">
        <v>2156</v>
      </c>
      <c r="G162">
        <v>44.5</v>
      </c>
      <c r="H162">
        <v>44.5</v>
      </c>
      <c r="I162">
        <v>45.13</v>
      </c>
      <c r="J162">
        <v>36.96</v>
      </c>
      <c r="K162">
        <v>0</v>
      </c>
      <c r="L162">
        <v>0.8609</v>
      </c>
      <c r="M162">
        <v>49.818864000000005</v>
      </c>
      <c r="N162">
        <v>0</v>
      </c>
      <c r="O162">
        <v>361.899</v>
      </c>
      <c r="P162">
        <v>-724.60299999999995</v>
      </c>
      <c r="Q162">
        <v>361.899</v>
      </c>
      <c r="R162">
        <v>-723.60299999999995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Y162"/>
      <c r="Z162" s="2" t="s">
        <v>1468</v>
      </c>
      <c r="AA162" s="2" t="s">
        <v>1468</v>
      </c>
      <c r="AB162"/>
      <c r="AC162"/>
      <c r="AD162"/>
      <c r="AE162"/>
      <c r="AF162"/>
      <c r="AG162"/>
      <c r="AH162"/>
      <c r="AI162"/>
      <c r="AJ162"/>
      <c r="AK162"/>
      <c r="AL162">
        <v>246</v>
      </c>
    </row>
    <row r="163" spans="1:73" s="2" customFormat="1" x14ac:dyDescent="0.35">
      <c r="A163" s="7" t="s">
        <v>0</v>
      </c>
      <c r="B163" s="13"/>
      <c r="C163" s="3">
        <v>43528.708333333765</v>
      </c>
      <c r="D163" s="7">
        <v>35</v>
      </c>
      <c r="E163" s="8">
        <v>0.70833333333333304</v>
      </c>
      <c r="F163" s="6" t="s">
        <v>2157</v>
      </c>
      <c r="G163">
        <v>44.61</v>
      </c>
      <c r="H163">
        <v>44.61</v>
      </c>
      <c r="I163">
        <v>45.13</v>
      </c>
      <c r="J163">
        <v>36.96</v>
      </c>
      <c r="K163">
        <v>0</v>
      </c>
      <c r="L163">
        <v>0.8609</v>
      </c>
      <c r="M163">
        <v>49.818864000000005</v>
      </c>
      <c r="N163">
        <v>0</v>
      </c>
      <c r="O163">
        <v>374.86</v>
      </c>
      <c r="P163">
        <v>-478.47500000000002</v>
      </c>
      <c r="Q163">
        <v>374.86</v>
      </c>
      <c r="R163">
        <v>-477.47500000000002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Y163"/>
      <c r="Z163" s="2" t="s">
        <v>1468</v>
      </c>
      <c r="AA163" s="2" t="s">
        <v>1468</v>
      </c>
      <c r="AB163"/>
      <c r="AC163"/>
      <c r="AD163"/>
      <c r="AE163"/>
      <c r="AF163"/>
      <c r="AG163"/>
      <c r="AH163"/>
      <c r="AI163"/>
      <c r="AJ163"/>
      <c r="AK163"/>
      <c r="AL163">
        <v>246</v>
      </c>
    </row>
    <row r="164" spans="1:73" s="2" customFormat="1" x14ac:dyDescent="0.35">
      <c r="A164" s="7" t="s">
        <v>0</v>
      </c>
      <c r="B164" s="13"/>
      <c r="C164" s="3">
        <v>43528.750000000437</v>
      </c>
      <c r="D164" s="7">
        <v>37</v>
      </c>
      <c r="E164" s="8">
        <v>0.75</v>
      </c>
      <c r="F164" s="6" t="s">
        <v>2158</v>
      </c>
      <c r="G164">
        <v>89.98</v>
      </c>
      <c r="H164">
        <v>89.98</v>
      </c>
      <c r="I164">
        <v>45.13</v>
      </c>
      <c r="J164">
        <v>36.96</v>
      </c>
      <c r="K164">
        <v>0</v>
      </c>
      <c r="L164">
        <v>0.8609</v>
      </c>
      <c r="M164">
        <v>49.818864000000005</v>
      </c>
      <c r="N164">
        <v>0</v>
      </c>
      <c r="O164">
        <v>525.125</v>
      </c>
      <c r="P164">
        <v>-515.25800000000004</v>
      </c>
      <c r="Q164">
        <v>524.125</v>
      </c>
      <c r="R164">
        <v>-515.25800000000004</v>
      </c>
      <c r="S164">
        <v>0</v>
      </c>
      <c r="T164">
        <v>69.117999999999995</v>
      </c>
      <c r="U164">
        <v>0</v>
      </c>
      <c r="V164">
        <v>69.117999999999995</v>
      </c>
      <c r="W164" s="2">
        <v>0</v>
      </c>
      <c r="X164" s="2">
        <v>0</v>
      </c>
      <c r="Y164"/>
      <c r="Z164" s="2" t="s">
        <v>1468</v>
      </c>
      <c r="AA164" s="2">
        <v>89.98</v>
      </c>
      <c r="AB164"/>
      <c r="AC164"/>
      <c r="AD164"/>
      <c r="AE164"/>
      <c r="AF164"/>
      <c r="AG164"/>
      <c r="AH164"/>
      <c r="AI164"/>
      <c r="AJ164"/>
      <c r="AK164"/>
      <c r="AL164">
        <v>241</v>
      </c>
    </row>
    <row r="165" spans="1:73" s="2" customFormat="1" x14ac:dyDescent="0.35">
      <c r="A165" s="7" t="s">
        <v>0</v>
      </c>
      <c r="B165" s="13"/>
      <c r="C165" s="3">
        <v>43528.791666667108</v>
      </c>
      <c r="D165" s="7">
        <v>39</v>
      </c>
      <c r="E165" s="8">
        <v>0.79166666666666596</v>
      </c>
      <c r="F165" s="6" t="s">
        <v>2159</v>
      </c>
      <c r="G165">
        <v>101</v>
      </c>
      <c r="H165">
        <v>101</v>
      </c>
      <c r="I165">
        <v>45.13</v>
      </c>
      <c r="J165">
        <v>36.96</v>
      </c>
      <c r="K165">
        <v>0</v>
      </c>
      <c r="L165">
        <v>0.8609</v>
      </c>
      <c r="M165">
        <v>49.818864000000005</v>
      </c>
      <c r="N165">
        <v>0</v>
      </c>
      <c r="O165">
        <v>536.95000000000005</v>
      </c>
      <c r="P165">
        <v>-408.608</v>
      </c>
      <c r="Q165">
        <v>535.95000000000005</v>
      </c>
      <c r="R165">
        <v>-408.608</v>
      </c>
      <c r="S165">
        <v>0</v>
      </c>
      <c r="T165">
        <v>19.795000000000002</v>
      </c>
      <c r="U165">
        <v>0</v>
      </c>
      <c r="V165">
        <v>19.795000000000002</v>
      </c>
      <c r="W165" s="2">
        <v>0</v>
      </c>
      <c r="X165" s="2">
        <v>0</v>
      </c>
      <c r="Y165"/>
      <c r="Z165" s="2" t="s">
        <v>1468</v>
      </c>
      <c r="AA165" s="2">
        <v>101</v>
      </c>
      <c r="AB165"/>
      <c r="AC165"/>
      <c r="AD165"/>
      <c r="AE165"/>
      <c r="AF165"/>
      <c r="AG165"/>
      <c r="AH165"/>
      <c r="AI165"/>
      <c r="AJ165"/>
      <c r="AK165"/>
      <c r="AL165">
        <v>248</v>
      </c>
    </row>
    <row r="166" spans="1:73" s="2" customFormat="1" x14ac:dyDescent="0.35">
      <c r="A166" s="7" t="s">
        <v>0</v>
      </c>
      <c r="B166" s="13"/>
      <c r="C166" s="3">
        <v>43528.83333333378</v>
      </c>
      <c r="D166" s="7">
        <v>41</v>
      </c>
      <c r="E166" s="8">
        <v>0.83333333333333304</v>
      </c>
      <c r="F166" s="6" t="s">
        <v>2160</v>
      </c>
      <c r="G166">
        <v>44.62</v>
      </c>
      <c r="H166">
        <v>44.62</v>
      </c>
      <c r="I166">
        <v>45.13</v>
      </c>
      <c r="J166">
        <v>36.96</v>
      </c>
      <c r="K166">
        <v>0</v>
      </c>
      <c r="L166">
        <v>0.8609</v>
      </c>
      <c r="M166">
        <v>49.818864000000005</v>
      </c>
      <c r="N166">
        <v>0</v>
      </c>
      <c r="O166">
        <v>457.03300000000002</v>
      </c>
      <c r="P166">
        <v>-499.29700000000003</v>
      </c>
      <c r="Q166">
        <v>457.03300000000002</v>
      </c>
      <c r="R166">
        <v>-498.29700000000003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Y166"/>
      <c r="Z166" s="2" t="s">
        <v>1468</v>
      </c>
      <c r="AA166" s="2" t="s">
        <v>1468</v>
      </c>
      <c r="AB166"/>
      <c r="AC166" s="2" t="e">
        <v>#REF!</v>
      </c>
      <c r="AD166"/>
      <c r="AE166"/>
      <c r="AF166"/>
      <c r="AG166"/>
      <c r="AH166"/>
      <c r="AI166"/>
      <c r="AJ166"/>
      <c r="AK166"/>
      <c r="AL166">
        <v>245</v>
      </c>
    </row>
    <row r="167" spans="1:73" s="2" customFormat="1" x14ac:dyDescent="0.35">
      <c r="A167" s="7" t="s">
        <v>0</v>
      </c>
      <c r="B167" s="13"/>
      <c r="C167" s="3">
        <v>43528.875000000451</v>
      </c>
      <c r="D167" s="7">
        <v>43</v>
      </c>
      <c r="E167" s="8">
        <v>0.875</v>
      </c>
      <c r="F167" s="6" t="s">
        <v>2161</v>
      </c>
      <c r="G167">
        <v>63.5</v>
      </c>
      <c r="H167">
        <v>63.5</v>
      </c>
      <c r="I167">
        <v>45.13</v>
      </c>
      <c r="J167">
        <v>36.96</v>
      </c>
      <c r="K167">
        <v>0</v>
      </c>
      <c r="L167">
        <v>0.8609</v>
      </c>
      <c r="M167">
        <v>49.818864000000005</v>
      </c>
      <c r="N167">
        <v>0</v>
      </c>
      <c r="O167">
        <v>396.25299999999999</v>
      </c>
      <c r="P167">
        <v>-352.57499999999999</v>
      </c>
      <c r="Q167">
        <v>395.25299999999999</v>
      </c>
      <c r="R167">
        <v>-352.57499999999999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Y167"/>
      <c r="Z167" s="2" t="s">
        <v>1468</v>
      </c>
      <c r="AA167" s="2">
        <v>63.5</v>
      </c>
      <c r="AB167"/>
      <c r="AC167"/>
      <c r="AD167"/>
      <c r="AE167"/>
      <c r="AF167"/>
      <c r="AG167"/>
      <c r="AH167"/>
      <c r="AI167"/>
      <c r="AJ167"/>
      <c r="AK167"/>
      <c r="AL167">
        <v>230</v>
      </c>
    </row>
    <row r="168" spans="1:73" s="2" customFormat="1" x14ac:dyDescent="0.35">
      <c r="A168" s="7" t="s">
        <v>0</v>
      </c>
      <c r="B168" s="13"/>
      <c r="C168" s="3">
        <v>43528.916666667123</v>
      </c>
      <c r="D168" s="7">
        <v>45</v>
      </c>
      <c r="E168" s="8">
        <v>0.91666666666666596</v>
      </c>
      <c r="F168" s="6" t="s">
        <v>2162</v>
      </c>
      <c r="G168">
        <v>40.6</v>
      </c>
      <c r="H168">
        <v>40.6</v>
      </c>
      <c r="I168">
        <v>45.13</v>
      </c>
      <c r="J168">
        <v>36.96</v>
      </c>
      <c r="K168">
        <v>0</v>
      </c>
      <c r="L168">
        <v>0.8609</v>
      </c>
      <c r="M168">
        <v>49.818864000000005</v>
      </c>
      <c r="N168">
        <v>0</v>
      </c>
      <c r="O168">
        <v>228.88399999999999</v>
      </c>
      <c r="P168">
        <v>-482.57</v>
      </c>
      <c r="Q168">
        <v>228.88399999999999</v>
      </c>
      <c r="R168">
        <v>-481.57</v>
      </c>
      <c r="S168">
        <v>0</v>
      </c>
      <c r="T168">
        <v>0.75</v>
      </c>
      <c r="U168">
        <v>0</v>
      </c>
      <c r="V168">
        <v>0.75</v>
      </c>
      <c r="W168" s="2">
        <v>0</v>
      </c>
      <c r="X168" s="2">
        <v>0</v>
      </c>
      <c r="Y168"/>
      <c r="Z168" s="2" t="s">
        <v>1468</v>
      </c>
      <c r="AA168" s="2" t="s">
        <v>1468</v>
      </c>
      <c r="AB168"/>
      <c r="AC168"/>
      <c r="AD168"/>
      <c r="AE168"/>
      <c r="AF168"/>
      <c r="AG168"/>
      <c r="AH168"/>
      <c r="AI168"/>
      <c r="AJ168"/>
      <c r="AK168"/>
      <c r="AL168">
        <v>215</v>
      </c>
    </row>
    <row r="169" spans="1:73" s="2" customFormat="1" x14ac:dyDescent="0.35">
      <c r="A169" s="7" t="s">
        <v>0</v>
      </c>
      <c r="B169" s="13"/>
      <c r="C169" s="3">
        <v>43528.958333333794</v>
      </c>
      <c r="D169" s="7">
        <v>47</v>
      </c>
      <c r="E169" s="8">
        <v>0.95833333333333304</v>
      </c>
      <c r="F169" s="6" t="s">
        <v>2163</v>
      </c>
      <c r="G169">
        <v>28</v>
      </c>
      <c r="H169">
        <v>28</v>
      </c>
      <c r="I169">
        <v>45.13</v>
      </c>
      <c r="J169">
        <v>36.96</v>
      </c>
      <c r="K169">
        <v>0</v>
      </c>
      <c r="L169">
        <v>0.8609</v>
      </c>
      <c r="M169">
        <v>49.818864000000005</v>
      </c>
      <c r="N169">
        <v>0</v>
      </c>
      <c r="O169">
        <v>28</v>
      </c>
      <c r="P169">
        <v>1</v>
      </c>
      <c r="Q169">
        <v>4.702</v>
      </c>
      <c r="R169">
        <v>-656.13800000000003</v>
      </c>
      <c r="S169">
        <v>4.702</v>
      </c>
      <c r="T169">
        <v>-655.48900000000003</v>
      </c>
      <c r="U169">
        <v>-72</v>
      </c>
      <c r="V169">
        <v>68.379000000000005</v>
      </c>
      <c r="W169" s="2">
        <v>-860.33299999999997</v>
      </c>
      <c r="X169" s="2">
        <v>192.5</v>
      </c>
      <c r="Y169"/>
      <c r="Z169" s="2" t="s">
        <v>1468</v>
      </c>
      <c r="AA169" s="2" t="s">
        <v>1468</v>
      </c>
      <c r="AB169" s="2" t="e">
        <v>#REF!</v>
      </c>
      <c r="AC169"/>
      <c r="AD169"/>
      <c r="AE169"/>
      <c r="AF169"/>
      <c r="AG169"/>
      <c r="AH169"/>
      <c r="AI169"/>
      <c r="AJ169"/>
      <c r="AK169"/>
      <c r="AL169">
        <v>205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50:B73"/>
    <mergeCell ref="B2:B25"/>
    <mergeCell ref="B26:B49"/>
    <mergeCell ref="B74:B97"/>
    <mergeCell ref="B98:B121"/>
  </mergeCells>
  <conditionalFormatting sqref="BC170:BC172">
    <cfRule type="cellIs" dxfId="44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AE5F-E858-412B-B055-186143279506}">
  <sheetPr codeName="Sheet10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43529</v>
      </c>
      <c r="C2" s="3">
        <v>43529.000000000466</v>
      </c>
      <c r="D2" s="7">
        <v>1</v>
      </c>
      <c r="E2" s="8">
        <v>1</v>
      </c>
      <c r="F2" s="6" t="s">
        <v>2164</v>
      </c>
      <c r="G2">
        <v>37.5</v>
      </c>
      <c r="H2">
        <v>37.5</v>
      </c>
      <c r="I2">
        <v>45.5</v>
      </c>
      <c r="J2">
        <v>36.96</v>
      </c>
      <c r="K2">
        <v>0</v>
      </c>
      <c r="L2">
        <v>0.86070000000000002</v>
      </c>
      <c r="M2">
        <v>49.811472000000002</v>
      </c>
      <c r="N2">
        <v>0</v>
      </c>
      <c r="O2">
        <v>37.5</v>
      </c>
      <c r="P2">
        <v>1</v>
      </c>
      <c r="Q2">
        <v>16.841999999999999</v>
      </c>
      <c r="R2">
        <v>-348.05599999999998</v>
      </c>
      <c r="S2">
        <v>16.841999999999999</v>
      </c>
      <c r="T2">
        <v>-347.42500000000001</v>
      </c>
      <c r="U2">
        <v>-72</v>
      </c>
      <c r="V2">
        <v>0</v>
      </c>
      <c r="W2" s="2">
        <v>-890.63099999999997</v>
      </c>
      <c r="X2" s="2">
        <v>192.5</v>
      </c>
      <c r="Y2"/>
      <c r="Z2" s="2" t="s">
        <v>1468</v>
      </c>
      <c r="AA2" s="2" t="s">
        <v>1468</v>
      </c>
      <c r="AB2"/>
      <c r="AC2"/>
      <c r="AD2"/>
      <c r="AE2"/>
      <c r="AF2"/>
      <c r="AG2"/>
      <c r="AH2"/>
      <c r="AI2"/>
      <c r="AJ2"/>
      <c r="AK2"/>
      <c r="AL2">
        <v>204</v>
      </c>
    </row>
    <row r="3" spans="1:38" s="2" customFormat="1" x14ac:dyDescent="0.35">
      <c r="A3" s="7" t="s">
        <v>0</v>
      </c>
      <c r="B3" s="13"/>
      <c r="C3" s="3">
        <v>43529.041666667137</v>
      </c>
      <c r="D3" s="7">
        <v>3</v>
      </c>
      <c r="E3" s="8">
        <v>1.0416666666666601</v>
      </c>
      <c r="F3" s="6" t="s">
        <v>2165</v>
      </c>
      <c r="G3">
        <v>41.55</v>
      </c>
      <c r="H3">
        <v>41.55</v>
      </c>
      <c r="I3">
        <v>45.5</v>
      </c>
      <c r="J3">
        <v>36.96</v>
      </c>
      <c r="K3">
        <v>0</v>
      </c>
      <c r="L3">
        <v>0.86070000000000002</v>
      </c>
      <c r="M3">
        <v>49.811472000000002</v>
      </c>
      <c r="N3">
        <v>0</v>
      </c>
      <c r="O3">
        <v>41.55</v>
      </c>
      <c r="P3">
        <v>1</v>
      </c>
      <c r="Q3">
        <v>80.454999999999998</v>
      </c>
      <c r="R3">
        <v>-208.6</v>
      </c>
      <c r="S3">
        <v>80.454999999999998</v>
      </c>
      <c r="T3">
        <v>-207.80500000000001</v>
      </c>
      <c r="U3">
        <v>-72</v>
      </c>
      <c r="V3">
        <v>0</v>
      </c>
      <c r="W3" s="2">
        <v>-891</v>
      </c>
      <c r="X3" s="2">
        <v>192.5</v>
      </c>
      <c r="Y3"/>
      <c r="Z3" s="2" t="s">
        <v>1468</v>
      </c>
      <c r="AA3" s="2" t="s">
        <v>1468</v>
      </c>
      <c r="AB3"/>
      <c r="AC3"/>
      <c r="AD3"/>
      <c r="AE3"/>
      <c r="AF3"/>
      <c r="AG3"/>
      <c r="AH3"/>
      <c r="AI3"/>
      <c r="AJ3"/>
      <c r="AK3"/>
      <c r="AL3">
        <v>209</v>
      </c>
    </row>
    <row r="4" spans="1:38" s="2" customFormat="1" x14ac:dyDescent="0.35">
      <c r="A4" s="7" t="s">
        <v>0</v>
      </c>
      <c r="B4" s="13"/>
      <c r="C4" s="3">
        <v>43529.083333333809</v>
      </c>
      <c r="D4" s="7">
        <v>5</v>
      </c>
      <c r="E4" s="8">
        <v>1.0833333333333299</v>
      </c>
      <c r="F4" s="6" t="s">
        <v>2166</v>
      </c>
      <c r="G4">
        <v>37.5</v>
      </c>
      <c r="H4">
        <v>37.5</v>
      </c>
      <c r="I4">
        <v>45.5</v>
      </c>
      <c r="J4">
        <v>36.96</v>
      </c>
      <c r="K4">
        <v>0</v>
      </c>
      <c r="L4">
        <v>0.86070000000000002</v>
      </c>
      <c r="M4">
        <v>49.811472000000002</v>
      </c>
      <c r="N4">
        <v>0</v>
      </c>
      <c r="O4">
        <v>37.5</v>
      </c>
      <c r="P4">
        <v>1</v>
      </c>
      <c r="Q4">
        <v>70.625</v>
      </c>
      <c r="R4">
        <v>-217.386</v>
      </c>
      <c r="S4">
        <v>70.625</v>
      </c>
      <c r="T4">
        <v>-216.76</v>
      </c>
      <c r="U4">
        <v>-72</v>
      </c>
      <c r="V4">
        <v>0</v>
      </c>
      <c r="W4" s="2">
        <v>-891</v>
      </c>
      <c r="X4" s="2">
        <v>192.5</v>
      </c>
      <c r="Y4"/>
      <c r="Z4" s="2" t="s">
        <v>1468</v>
      </c>
      <c r="AA4" s="2" t="s">
        <v>1468</v>
      </c>
      <c r="AB4"/>
      <c r="AC4"/>
      <c r="AD4"/>
      <c r="AE4"/>
      <c r="AF4"/>
      <c r="AG4"/>
      <c r="AH4"/>
      <c r="AI4"/>
      <c r="AJ4"/>
      <c r="AK4"/>
      <c r="AL4">
        <v>208</v>
      </c>
    </row>
    <row r="5" spans="1:38" s="2" customFormat="1" x14ac:dyDescent="0.35">
      <c r="A5" s="7" t="s">
        <v>0</v>
      </c>
      <c r="B5" s="13"/>
      <c r="C5" s="3">
        <v>43529.12500000048</v>
      </c>
      <c r="D5" s="7">
        <v>7</v>
      </c>
      <c r="E5" s="8">
        <v>1.125</v>
      </c>
      <c r="F5" s="6" t="s">
        <v>2167</v>
      </c>
      <c r="G5">
        <v>20</v>
      </c>
      <c r="H5">
        <v>20</v>
      </c>
      <c r="I5">
        <v>45.5</v>
      </c>
      <c r="J5">
        <v>36.96</v>
      </c>
      <c r="K5">
        <v>0</v>
      </c>
      <c r="L5">
        <v>0.86070000000000002</v>
      </c>
      <c r="M5">
        <v>49.811472000000002</v>
      </c>
      <c r="N5">
        <v>0</v>
      </c>
      <c r="O5">
        <v>20</v>
      </c>
      <c r="P5">
        <v>1</v>
      </c>
      <c r="Q5">
        <v>0</v>
      </c>
      <c r="R5">
        <v>-424.82799999999997</v>
      </c>
      <c r="S5">
        <v>0</v>
      </c>
      <c r="T5">
        <v>-424.09899999999999</v>
      </c>
      <c r="U5">
        <v>-72</v>
      </c>
      <c r="V5">
        <v>0</v>
      </c>
      <c r="W5" s="2">
        <v>-890.14</v>
      </c>
      <c r="X5" s="2">
        <v>192.5</v>
      </c>
      <c r="Y5"/>
      <c r="Z5" s="2" t="s">
        <v>1468</v>
      </c>
      <c r="AA5" s="2" t="s">
        <v>1468</v>
      </c>
      <c r="AB5"/>
      <c r="AC5"/>
      <c r="AD5"/>
      <c r="AE5"/>
      <c r="AF5"/>
      <c r="AG5"/>
      <c r="AH5"/>
      <c r="AI5"/>
      <c r="AJ5"/>
      <c r="AK5"/>
      <c r="AL5">
        <v>206</v>
      </c>
    </row>
    <row r="6" spans="1:38" s="2" customFormat="1" x14ac:dyDescent="0.35">
      <c r="A6" s="7" t="s">
        <v>0</v>
      </c>
      <c r="B6" s="13"/>
      <c r="C6" s="3">
        <v>43529.166666667152</v>
      </c>
      <c r="D6" s="7">
        <v>9</v>
      </c>
      <c r="E6" s="8">
        <v>1.1666666666666601</v>
      </c>
      <c r="F6" s="6" t="s">
        <v>2168</v>
      </c>
      <c r="G6">
        <v>5.1278499999999996</v>
      </c>
      <c r="H6">
        <v>5.1278499999999996</v>
      </c>
      <c r="I6">
        <v>45.5</v>
      </c>
      <c r="J6">
        <v>36.96</v>
      </c>
      <c r="K6">
        <v>0</v>
      </c>
      <c r="L6">
        <v>0.86070000000000002</v>
      </c>
      <c r="M6">
        <v>49.811472000000002</v>
      </c>
      <c r="N6">
        <v>0</v>
      </c>
      <c r="O6">
        <v>5.47</v>
      </c>
      <c r="P6">
        <v>1</v>
      </c>
      <c r="Q6">
        <v>11.917</v>
      </c>
      <c r="R6">
        <v>-443.322</v>
      </c>
      <c r="S6">
        <v>11.917</v>
      </c>
      <c r="T6">
        <v>-442.322</v>
      </c>
      <c r="U6">
        <v>-72</v>
      </c>
      <c r="V6">
        <v>0</v>
      </c>
      <c r="W6" s="2">
        <v>-860</v>
      </c>
      <c r="X6" s="2">
        <v>192.5</v>
      </c>
      <c r="Y6"/>
      <c r="Z6" s="2">
        <v>5.1278499999999996</v>
      </c>
      <c r="AA6" s="2" t="s">
        <v>1468</v>
      </c>
      <c r="AB6"/>
      <c r="AC6"/>
      <c r="AD6"/>
      <c r="AE6"/>
      <c r="AF6"/>
      <c r="AG6"/>
      <c r="AH6"/>
      <c r="AI6"/>
      <c r="AJ6"/>
      <c r="AK6"/>
      <c r="AL6">
        <v>204</v>
      </c>
    </row>
    <row r="7" spans="1:38" s="2" customFormat="1" x14ac:dyDescent="0.35">
      <c r="A7" s="7" t="s">
        <v>0</v>
      </c>
      <c r="B7" s="13"/>
      <c r="C7" s="3">
        <v>43529.208333333823</v>
      </c>
      <c r="D7" s="7">
        <v>11</v>
      </c>
      <c r="E7" s="8">
        <v>1.2083333333333299</v>
      </c>
      <c r="F7" s="6" t="s">
        <v>2169</v>
      </c>
      <c r="G7">
        <v>35</v>
      </c>
      <c r="H7">
        <v>35</v>
      </c>
      <c r="I7">
        <v>45.5</v>
      </c>
      <c r="J7">
        <v>36.96</v>
      </c>
      <c r="K7">
        <v>0</v>
      </c>
      <c r="L7">
        <v>0.86070000000000002</v>
      </c>
      <c r="M7">
        <v>49.811472000000002</v>
      </c>
      <c r="N7">
        <v>0</v>
      </c>
      <c r="O7">
        <v>35</v>
      </c>
      <c r="P7">
        <v>1</v>
      </c>
      <c r="Q7">
        <v>107.959</v>
      </c>
      <c r="R7">
        <v>-168.40100000000001</v>
      </c>
      <c r="S7">
        <v>107.959</v>
      </c>
      <c r="T7">
        <v>-167.84899999999999</v>
      </c>
      <c r="U7">
        <v>-72</v>
      </c>
      <c r="V7">
        <v>4.1669999999999998</v>
      </c>
      <c r="W7" s="2">
        <v>-861</v>
      </c>
      <c r="X7" s="2">
        <v>192.5</v>
      </c>
      <c r="Y7"/>
      <c r="Z7" s="2" t="s">
        <v>1468</v>
      </c>
      <c r="AA7" s="2" t="s">
        <v>1468</v>
      </c>
      <c r="AB7"/>
      <c r="AC7"/>
      <c r="AD7"/>
      <c r="AE7"/>
      <c r="AF7"/>
      <c r="AG7"/>
      <c r="AH7"/>
      <c r="AI7"/>
      <c r="AJ7"/>
      <c r="AK7"/>
      <c r="AL7">
        <v>219</v>
      </c>
    </row>
    <row r="8" spans="1:38" s="2" customFormat="1" x14ac:dyDescent="0.35">
      <c r="A8" s="7" t="s">
        <v>0</v>
      </c>
      <c r="B8" s="13"/>
      <c r="C8" s="3">
        <v>43529.250000000495</v>
      </c>
      <c r="D8" s="7">
        <v>13</v>
      </c>
      <c r="E8" s="8">
        <v>1.25</v>
      </c>
      <c r="F8" s="6" t="s">
        <v>2170</v>
      </c>
      <c r="G8">
        <v>41.6</v>
      </c>
      <c r="H8">
        <v>41.6</v>
      </c>
      <c r="I8">
        <v>45.5</v>
      </c>
      <c r="J8">
        <v>36.96</v>
      </c>
      <c r="K8">
        <v>0</v>
      </c>
      <c r="L8">
        <v>0.86070000000000002</v>
      </c>
      <c r="M8">
        <v>49.811472000000002</v>
      </c>
      <c r="N8">
        <v>0</v>
      </c>
      <c r="O8">
        <v>254.87899999999999</v>
      </c>
      <c r="P8">
        <v>-321.10399999999998</v>
      </c>
      <c r="Q8">
        <v>254.87899999999999</v>
      </c>
      <c r="R8">
        <v>-320.10399999999998</v>
      </c>
      <c r="S8">
        <v>0</v>
      </c>
      <c r="T8">
        <v>4.444</v>
      </c>
      <c r="U8">
        <v>0</v>
      </c>
      <c r="V8">
        <v>4.444</v>
      </c>
      <c r="W8" s="2">
        <v>-447</v>
      </c>
      <c r="X8" s="2">
        <v>220.89400000000001</v>
      </c>
      <c r="Y8"/>
      <c r="Z8" s="2" t="s">
        <v>1468</v>
      </c>
      <c r="AA8" s="2" t="s">
        <v>1468</v>
      </c>
      <c r="AB8"/>
      <c r="AC8"/>
      <c r="AD8"/>
      <c r="AE8"/>
      <c r="AF8"/>
      <c r="AG8"/>
      <c r="AH8"/>
      <c r="AI8"/>
      <c r="AJ8"/>
      <c r="AK8"/>
      <c r="AL8">
        <v>253</v>
      </c>
    </row>
    <row r="9" spans="1:38" s="2" customFormat="1" x14ac:dyDescent="0.35">
      <c r="A9" s="7" t="s">
        <v>0</v>
      </c>
      <c r="B9" s="13"/>
      <c r="C9" s="3">
        <v>43529.291666667166</v>
      </c>
      <c r="D9" s="7">
        <v>15</v>
      </c>
      <c r="E9" s="8">
        <v>1.2916666666666601</v>
      </c>
      <c r="F9" s="6" t="s">
        <v>2171</v>
      </c>
      <c r="G9">
        <v>40.6</v>
      </c>
      <c r="H9">
        <v>40.6</v>
      </c>
      <c r="I9">
        <v>45.5</v>
      </c>
      <c r="J9">
        <v>36.96</v>
      </c>
      <c r="K9">
        <v>0</v>
      </c>
      <c r="L9">
        <v>0.86070000000000002</v>
      </c>
      <c r="M9">
        <v>49.811472000000002</v>
      </c>
      <c r="N9">
        <v>0</v>
      </c>
      <c r="O9">
        <v>47.481000000000002</v>
      </c>
      <c r="P9">
        <v>-395.589</v>
      </c>
      <c r="Q9">
        <v>47.481000000000002</v>
      </c>
      <c r="R9">
        <v>-394.589</v>
      </c>
      <c r="S9">
        <v>0</v>
      </c>
      <c r="T9">
        <v>84.903999999999996</v>
      </c>
      <c r="U9">
        <v>0</v>
      </c>
      <c r="V9">
        <v>84.903999999999996</v>
      </c>
      <c r="W9" s="2">
        <v>0</v>
      </c>
      <c r="X9" s="2">
        <v>120.783</v>
      </c>
      <c r="Y9"/>
      <c r="Z9" s="2" t="s">
        <v>1468</v>
      </c>
      <c r="AA9" s="2" t="s">
        <v>1468</v>
      </c>
      <c r="AB9"/>
      <c r="AC9"/>
      <c r="AD9"/>
      <c r="AE9"/>
      <c r="AF9"/>
      <c r="AG9"/>
      <c r="AH9"/>
      <c r="AI9"/>
      <c r="AJ9"/>
      <c r="AK9"/>
      <c r="AL9">
        <v>262</v>
      </c>
    </row>
    <row r="10" spans="1:38" s="2" customFormat="1" x14ac:dyDescent="0.35">
      <c r="A10" s="7" t="s">
        <v>0</v>
      </c>
      <c r="B10" s="13"/>
      <c r="C10" s="3">
        <v>43529.333333333838</v>
      </c>
      <c r="D10" s="7">
        <v>17</v>
      </c>
      <c r="E10" s="8">
        <v>1.3333333333333299</v>
      </c>
      <c r="F10" s="6" t="s">
        <v>2172</v>
      </c>
      <c r="G10">
        <v>89</v>
      </c>
      <c r="H10">
        <v>89</v>
      </c>
      <c r="I10">
        <v>45.5</v>
      </c>
      <c r="J10">
        <v>38.1</v>
      </c>
      <c r="K10">
        <v>0</v>
      </c>
      <c r="L10">
        <v>0.86070000000000002</v>
      </c>
      <c r="M10">
        <v>50.792670000000001</v>
      </c>
      <c r="N10">
        <v>0</v>
      </c>
      <c r="O10">
        <v>262.71100000000001</v>
      </c>
      <c r="P10">
        <v>-362.77</v>
      </c>
      <c r="Q10">
        <v>262.71100000000001</v>
      </c>
      <c r="R10">
        <v>-362.77</v>
      </c>
      <c r="S10">
        <v>0</v>
      </c>
      <c r="T10">
        <v>225.88900000000001</v>
      </c>
      <c r="U10">
        <v>0</v>
      </c>
      <c r="V10">
        <v>224.88900000000001</v>
      </c>
      <c r="W10" s="2">
        <v>0</v>
      </c>
      <c r="X10" s="2">
        <v>0</v>
      </c>
      <c r="Y10"/>
      <c r="Z10" s="2" t="s">
        <v>1468</v>
      </c>
      <c r="AA10" s="2">
        <v>89</v>
      </c>
      <c r="AB10"/>
      <c r="AC10"/>
      <c r="AD10"/>
      <c r="AE10"/>
      <c r="AF10"/>
      <c r="AG10"/>
      <c r="AH10"/>
      <c r="AI10"/>
      <c r="AJ10"/>
      <c r="AK10"/>
      <c r="AL10">
        <v>263</v>
      </c>
    </row>
    <row r="11" spans="1:38" s="2" customFormat="1" x14ac:dyDescent="0.35">
      <c r="A11" s="7" t="s">
        <v>0</v>
      </c>
      <c r="B11" s="13"/>
      <c r="C11" s="3">
        <v>43529.375000000509</v>
      </c>
      <c r="D11" s="7">
        <v>19</v>
      </c>
      <c r="E11" s="8">
        <v>1.375</v>
      </c>
      <c r="F11" s="6" t="s">
        <v>2173</v>
      </c>
      <c r="G11">
        <v>42.5</v>
      </c>
      <c r="H11">
        <v>42.5</v>
      </c>
      <c r="I11">
        <v>45.5</v>
      </c>
      <c r="J11">
        <v>37.75</v>
      </c>
      <c r="K11">
        <v>0</v>
      </c>
      <c r="L11">
        <v>0.86070000000000002</v>
      </c>
      <c r="M11">
        <v>50.491425</v>
      </c>
      <c r="N11">
        <v>0</v>
      </c>
      <c r="O11">
        <v>24.617000000000001</v>
      </c>
      <c r="P11">
        <v>-209.732</v>
      </c>
      <c r="Q11">
        <v>24.617000000000001</v>
      </c>
      <c r="R11">
        <v>-208.732</v>
      </c>
      <c r="S11">
        <v>0</v>
      </c>
      <c r="T11">
        <v>160.01900000000001</v>
      </c>
      <c r="U11">
        <v>0</v>
      </c>
      <c r="V11">
        <v>160.01900000000001</v>
      </c>
      <c r="W11" s="2">
        <v>0</v>
      </c>
      <c r="X11" s="2">
        <v>0</v>
      </c>
      <c r="Y11"/>
      <c r="Z11" s="2" t="s">
        <v>1468</v>
      </c>
      <c r="AA11" s="2" t="s">
        <v>1468</v>
      </c>
      <c r="AB11"/>
      <c r="AC11"/>
      <c r="AD11"/>
      <c r="AE11"/>
      <c r="AF11"/>
      <c r="AG11"/>
      <c r="AH11"/>
      <c r="AI11"/>
      <c r="AJ11"/>
      <c r="AK11"/>
      <c r="AL11">
        <v>272</v>
      </c>
    </row>
    <row r="12" spans="1:38" s="2" customFormat="1" x14ac:dyDescent="0.35">
      <c r="A12" s="7" t="s">
        <v>0</v>
      </c>
      <c r="B12" s="13"/>
      <c r="C12" s="3">
        <v>43529.416666667181</v>
      </c>
      <c r="D12" s="7">
        <v>21</v>
      </c>
      <c r="E12" s="8">
        <v>1.4166666666666601</v>
      </c>
      <c r="F12" s="6" t="s">
        <v>2174</v>
      </c>
      <c r="G12">
        <v>42.550049999999999</v>
      </c>
      <c r="H12">
        <v>42.550049999999999</v>
      </c>
      <c r="I12">
        <v>45.5</v>
      </c>
      <c r="J12">
        <v>37.75</v>
      </c>
      <c r="K12">
        <v>0</v>
      </c>
      <c r="L12">
        <v>0.86070000000000002</v>
      </c>
      <c r="M12">
        <v>50.491425</v>
      </c>
      <c r="N12">
        <v>0</v>
      </c>
      <c r="O12">
        <v>79.72</v>
      </c>
      <c r="P12">
        <v>-213.39500000000001</v>
      </c>
      <c r="Q12">
        <v>79.72</v>
      </c>
      <c r="R12">
        <v>-212.39500000000001</v>
      </c>
      <c r="S12">
        <v>0</v>
      </c>
      <c r="T12">
        <v>93.531000000000006</v>
      </c>
      <c r="U12">
        <v>0</v>
      </c>
      <c r="V12">
        <v>93.531000000000006</v>
      </c>
      <c r="W12" s="2">
        <v>0</v>
      </c>
      <c r="X12" s="2">
        <v>0</v>
      </c>
      <c r="Y12"/>
      <c r="Z12" s="2" t="s">
        <v>1468</v>
      </c>
      <c r="AA12" s="2" t="s">
        <v>1468</v>
      </c>
      <c r="AB12"/>
      <c r="AC12"/>
      <c r="AD12"/>
      <c r="AE12"/>
      <c r="AF12"/>
      <c r="AG12"/>
      <c r="AH12"/>
      <c r="AI12"/>
      <c r="AJ12"/>
      <c r="AK12"/>
      <c r="AL12">
        <v>274</v>
      </c>
    </row>
    <row r="13" spans="1:38" s="2" customFormat="1" x14ac:dyDescent="0.35">
      <c r="A13" s="7" t="s">
        <v>0</v>
      </c>
      <c r="B13" s="13"/>
      <c r="C13" s="3">
        <v>43529.458333333852</v>
      </c>
      <c r="D13" s="7">
        <v>23</v>
      </c>
      <c r="E13" s="8">
        <v>1.4583333333333299</v>
      </c>
      <c r="F13" s="6" t="s">
        <v>2175</v>
      </c>
      <c r="G13">
        <v>99</v>
      </c>
      <c r="H13">
        <v>99</v>
      </c>
      <c r="I13">
        <v>45.5</v>
      </c>
      <c r="J13">
        <v>38.36</v>
      </c>
      <c r="K13">
        <v>0</v>
      </c>
      <c r="L13">
        <v>0.86070000000000002</v>
      </c>
      <c r="M13">
        <v>51.016452000000001</v>
      </c>
      <c r="N13">
        <v>0</v>
      </c>
      <c r="O13">
        <v>241.75899999999999</v>
      </c>
      <c r="P13">
        <v>-42.991999999999997</v>
      </c>
      <c r="Q13">
        <v>240.75899999999999</v>
      </c>
      <c r="R13">
        <v>-42.991999999999997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Y13"/>
      <c r="Z13" s="2" t="s">
        <v>1468</v>
      </c>
      <c r="AA13" s="2">
        <v>99</v>
      </c>
      <c r="AB13"/>
      <c r="AC13"/>
      <c r="AD13"/>
      <c r="AE13"/>
      <c r="AF13"/>
      <c r="AG13"/>
      <c r="AH13"/>
      <c r="AI13"/>
      <c r="AJ13"/>
      <c r="AK13"/>
      <c r="AL13">
        <v>274</v>
      </c>
    </row>
    <row r="14" spans="1:38" s="2" customFormat="1" x14ac:dyDescent="0.35">
      <c r="A14" s="7" t="s">
        <v>0</v>
      </c>
      <c r="B14" s="13"/>
      <c r="C14" s="3">
        <v>43529.500000000524</v>
      </c>
      <c r="D14" s="7">
        <v>25</v>
      </c>
      <c r="E14" s="8">
        <v>1.5</v>
      </c>
      <c r="F14" s="6" t="s">
        <v>2176</v>
      </c>
      <c r="G14">
        <v>89.94</v>
      </c>
      <c r="H14">
        <v>89.94</v>
      </c>
      <c r="I14">
        <v>45.5</v>
      </c>
      <c r="J14">
        <v>38.36</v>
      </c>
      <c r="K14">
        <v>0</v>
      </c>
      <c r="L14">
        <v>0.86070000000000002</v>
      </c>
      <c r="M14">
        <v>51.016452000000001</v>
      </c>
      <c r="N14">
        <v>0</v>
      </c>
      <c r="O14">
        <v>386.875</v>
      </c>
      <c r="P14">
        <v>-123</v>
      </c>
      <c r="Q14">
        <v>385.875</v>
      </c>
      <c r="R14">
        <v>-123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/>
      <c r="Z14" s="2" t="s">
        <v>1468</v>
      </c>
      <c r="AA14" s="2">
        <v>89.94</v>
      </c>
      <c r="AB14"/>
      <c r="AC14"/>
      <c r="AD14"/>
      <c r="AE14"/>
      <c r="AF14"/>
      <c r="AG14"/>
      <c r="AH14"/>
      <c r="AI14"/>
      <c r="AJ14"/>
      <c r="AK14"/>
      <c r="AL14">
        <v>283</v>
      </c>
    </row>
    <row r="15" spans="1:38" s="2" customFormat="1" x14ac:dyDescent="0.35">
      <c r="A15" s="7" t="s">
        <v>0</v>
      </c>
      <c r="B15" s="13"/>
      <c r="C15" s="3">
        <v>43529.541666667195</v>
      </c>
      <c r="D15" s="7">
        <v>27</v>
      </c>
      <c r="E15" s="8">
        <v>1.5416666666666601</v>
      </c>
      <c r="F15" s="6" t="s">
        <v>2177</v>
      </c>
      <c r="G15">
        <v>42.85</v>
      </c>
      <c r="H15">
        <v>42.85</v>
      </c>
      <c r="I15">
        <v>45.5</v>
      </c>
      <c r="J15">
        <v>38.36</v>
      </c>
      <c r="K15">
        <v>0</v>
      </c>
      <c r="L15">
        <v>0.86070000000000002</v>
      </c>
      <c r="M15">
        <v>51.016452000000001</v>
      </c>
      <c r="N15">
        <v>0</v>
      </c>
      <c r="O15">
        <v>140.4</v>
      </c>
      <c r="P15">
        <v>-202.27500000000001</v>
      </c>
      <c r="Q15">
        <v>140.4</v>
      </c>
      <c r="R15">
        <v>-201.27500000000001</v>
      </c>
      <c r="S15">
        <v>0</v>
      </c>
      <c r="T15">
        <v>9.3680000000000003</v>
      </c>
      <c r="U15">
        <v>0</v>
      </c>
      <c r="V15">
        <v>9.3680000000000003</v>
      </c>
      <c r="W15" s="2">
        <v>0</v>
      </c>
      <c r="X15" s="2">
        <v>0</v>
      </c>
      <c r="Y15"/>
      <c r="Z15" s="2" t="s">
        <v>1468</v>
      </c>
      <c r="AA15" s="2" t="s">
        <v>1468</v>
      </c>
      <c r="AB15"/>
      <c r="AC15"/>
      <c r="AD15"/>
      <c r="AE15"/>
      <c r="AF15"/>
      <c r="AG15"/>
      <c r="AH15"/>
      <c r="AI15"/>
      <c r="AJ15"/>
      <c r="AK15"/>
      <c r="AL15">
        <v>282</v>
      </c>
    </row>
    <row r="16" spans="1:38" s="2" customFormat="1" x14ac:dyDescent="0.35">
      <c r="A16" s="7" t="s">
        <v>0</v>
      </c>
      <c r="B16" s="13"/>
      <c r="C16" s="3">
        <v>43529.583333333867</v>
      </c>
      <c r="D16" s="7">
        <v>29</v>
      </c>
      <c r="E16" s="8">
        <v>1.5833333333333299</v>
      </c>
      <c r="F16" s="6" t="s">
        <v>2178</v>
      </c>
      <c r="G16">
        <v>43.25</v>
      </c>
      <c r="H16">
        <v>43.25</v>
      </c>
      <c r="I16">
        <v>45.5</v>
      </c>
      <c r="J16">
        <v>38.36</v>
      </c>
      <c r="K16">
        <v>0</v>
      </c>
      <c r="L16">
        <v>0.86070000000000002</v>
      </c>
      <c r="M16">
        <v>51.016452000000001</v>
      </c>
      <c r="N16">
        <v>0</v>
      </c>
      <c r="O16">
        <v>84.683000000000007</v>
      </c>
      <c r="P16">
        <v>-152.542</v>
      </c>
      <c r="Q16">
        <v>84.683000000000007</v>
      </c>
      <c r="R16">
        <v>-151.542</v>
      </c>
      <c r="S16">
        <v>0</v>
      </c>
      <c r="T16">
        <v>51.901000000000003</v>
      </c>
      <c r="U16">
        <v>0</v>
      </c>
      <c r="V16">
        <v>51.901000000000003</v>
      </c>
      <c r="W16" s="2">
        <v>0</v>
      </c>
      <c r="X16" s="2">
        <v>0</v>
      </c>
      <c r="Y16"/>
      <c r="Z16" s="2" t="s">
        <v>1468</v>
      </c>
      <c r="AA16" s="2" t="s">
        <v>1468</v>
      </c>
      <c r="AB16"/>
      <c r="AC16"/>
      <c r="AD16"/>
      <c r="AE16"/>
      <c r="AF16"/>
      <c r="AG16"/>
      <c r="AH16"/>
      <c r="AI16"/>
      <c r="AJ16"/>
      <c r="AK16"/>
      <c r="AL16">
        <v>294</v>
      </c>
    </row>
    <row r="17" spans="1:38" s="2" customFormat="1" x14ac:dyDescent="0.35">
      <c r="A17" s="7" t="s">
        <v>0</v>
      </c>
      <c r="B17" s="13"/>
      <c r="C17" s="3">
        <v>43529.625000000538</v>
      </c>
      <c r="D17" s="7">
        <v>31</v>
      </c>
      <c r="E17" s="8">
        <v>1.625</v>
      </c>
      <c r="F17" s="6" t="s">
        <v>2179</v>
      </c>
      <c r="G17">
        <v>44.75</v>
      </c>
      <c r="H17">
        <v>44.75</v>
      </c>
      <c r="I17">
        <v>45.5</v>
      </c>
      <c r="J17">
        <v>38.36</v>
      </c>
      <c r="K17">
        <v>0</v>
      </c>
      <c r="L17">
        <v>0.86070000000000002</v>
      </c>
      <c r="M17">
        <v>51.016452000000001</v>
      </c>
      <c r="N17">
        <v>0</v>
      </c>
      <c r="O17">
        <v>212.417</v>
      </c>
      <c r="P17">
        <v>-247.77500000000001</v>
      </c>
      <c r="Q17">
        <v>212.417</v>
      </c>
      <c r="R17">
        <v>-246.77500000000001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Y17"/>
      <c r="Z17" s="2" t="s">
        <v>1468</v>
      </c>
      <c r="AA17" s="2" t="s">
        <v>1468</v>
      </c>
      <c r="AB17"/>
      <c r="AC17"/>
      <c r="AD17"/>
      <c r="AE17"/>
      <c r="AF17"/>
      <c r="AG17"/>
      <c r="AH17"/>
      <c r="AI17"/>
      <c r="AJ17"/>
      <c r="AK17"/>
      <c r="AL17">
        <v>304</v>
      </c>
    </row>
    <row r="18" spans="1:38" s="2" customFormat="1" x14ac:dyDescent="0.35">
      <c r="A18" s="7" t="s">
        <v>0</v>
      </c>
      <c r="B18" s="13"/>
      <c r="C18" s="3">
        <v>43529.66666666721</v>
      </c>
      <c r="D18" s="7">
        <v>33</v>
      </c>
      <c r="E18" s="8">
        <v>1.6666666666666601</v>
      </c>
      <c r="F18" s="6" t="s">
        <v>2180</v>
      </c>
      <c r="G18">
        <v>40</v>
      </c>
      <c r="H18">
        <v>40</v>
      </c>
      <c r="I18">
        <v>45.5</v>
      </c>
      <c r="J18">
        <v>38.36</v>
      </c>
      <c r="K18">
        <v>0</v>
      </c>
      <c r="L18">
        <v>0.86070000000000002</v>
      </c>
      <c r="M18">
        <v>51.016452000000001</v>
      </c>
      <c r="N18">
        <v>0</v>
      </c>
      <c r="O18">
        <v>91.441999999999993</v>
      </c>
      <c r="P18">
        <v>-506.387</v>
      </c>
      <c r="Q18">
        <v>91.441999999999993</v>
      </c>
      <c r="R18">
        <v>-505.387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Y18"/>
      <c r="Z18" s="2" t="s">
        <v>1468</v>
      </c>
      <c r="AA18" s="2" t="s">
        <v>1468</v>
      </c>
      <c r="AB18"/>
      <c r="AC18"/>
      <c r="AD18"/>
      <c r="AE18"/>
      <c r="AF18"/>
      <c r="AG18"/>
      <c r="AH18"/>
      <c r="AI18"/>
      <c r="AJ18"/>
      <c r="AK18"/>
      <c r="AL18">
        <v>315</v>
      </c>
    </row>
    <row r="19" spans="1:38" s="2" customFormat="1" x14ac:dyDescent="0.35">
      <c r="A19" s="7" t="s">
        <v>0</v>
      </c>
      <c r="B19" s="13"/>
      <c r="C19" s="3">
        <v>43529.708333333881</v>
      </c>
      <c r="D19" s="7">
        <v>35</v>
      </c>
      <c r="E19" s="8">
        <v>1.7083333333333299</v>
      </c>
      <c r="F19" s="6" t="s">
        <v>2181</v>
      </c>
      <c r="G19">
        <v>4.55</v>
      </c>
      <c r="H19">
        <v>4.55</v>
      </c>
      <c r="I19">
        <v>45.5</v>
      </c>
      <c r="J19">
        <v>38.36</v>
      </c>
      <c r="K19">
        <v>0</v>
      </c>
      <c r="L19">
        <v>0.86070000000000002</v>
      </c>
      <c r="M19">
        <v>51.016452000000001</v>
      </c>
      <c r="N19">
        <v>0</v>
      </c>
      <c r="O19">
        <v>87.025000000000006</v>
      </c>
      <c r="P19">
        <v>-526.04300000000001</v>
      </c>
      <c r="Q19">
        <v>87.025000000000006</v>
      </c>
      <c r="R19">
        <v>-525.04300000000001</v>
      </c>
      <c r="S19">
        <v>0</v>
      </c>
      <c r="T19">
        <v>0.5</v>
      </c>
      <c r="U19">
        <v>0</v>
      </c>
      <c r="V19">
        <v>0.5</v>
      </c>
      <c r="W19" s="2">
        <v>0</v>
      </c>
      <c r="X19" s="2">
        <v>0</v>
      </c>
      <c r="Y19"/>
      <c r="Z19" s="2">
        <v>4.55</v>
      </c>
      <c r="AA19" s="2" t="s">
        <v>1468</v>
      </c>
      <c r="AB19"/>
      <c r="AC19"/>
      <c r="AD19"/>
      <c r="AE19"/>
      <c r="AF19"/>
      <c r="AG19"/>
      <c r="AH19"/>
      <c r="AI19"/>
      <c r="AJ19"/>
      <c r="AK19"/>
      <c r="AL19">
        <v>312</v>
      </c>
    </row>
    <row r="20" spans="1:38" s="2" customFormat="1" x14ac:dyDescent="0.35">
      <c r="A20" s="7" t="s">
        <v>0</v>
      </c>
      <c r="B20" s="13"/>
      <c r="C20" s="3">
        <v>43529.750000000553</v>
      </c>
      <c r="D20" s="7">
        <v>37</v>
      </c>
      <c r="E20" s="8">
        <v>1.75</v>
      </c>
      <c r="F20" s="6" t="s">
        <v>2182</v>
      </c>
      <c r="G20">
        <v>42.6</v>
      </c>
      <c r="H20">
        <v>42.6</v>
      </c>
      <c r="I20">
        <v>45.5</v>
      </c>
      <c r="J20">
        <v>38.36</v>
      </c>
      <c r="K20">
        <v>0</v>
      </c>
      <c r="L20">
        <v>0.86070000000000002</v>
      </c>
      <c r="M20">
        <v>51.016452000000001</v>
      </c>
      <c r="N20">
        <v>0</v>
      </c>
      <c r="O20">
        <v>116.428</v>
      </c>
      <c r="P20">
        <v>-265.66000000000003</v>
      </c>
      <c r="Q20">
        <v>116.428</v>
      </c>
      <c r="R20">
        <v>-264.66000000000003</v>
      </c>
      <c r="S20">
        <v>0</v>
      </c>
      <c r="T20">
        <v>5.4690000000000003</v>
      </c>
      <c r="U20">
        <v>0</v>
      </c>
      <c r="V20">
        <v>5.4690000000000003</v>
      </c>
      <c r="W20" s="2">
        <v>0</v>
      </c>
      <c r="X20" s="2">
        <v>0</v>
      </c>
      <c r="Y20"/>
      <c r="Z20" s="2" t="s">
        <v>1468</v>
      </c>
      <c r="AA20" s="2" t="s">
        <v>1468</v>
      </c>
      <c r="AB20"/>
      <c r="AC20"/>
      <c r="AD20"/>
      <c r="AE20"/>
      <c r="AF20"/>
      <c r="AG20"/>
      <c r="AH20"/>
      <c r="AI20"/>
      <c r="AJ20"/>
      <c r="AK20"/>
      <c r="AL20">
        <v>313</v>
      </c>
    </row>
    <row r="21" spans="1:38" s="2" customFormat="1" x14ac:dyDescent="0.35">
      <c r="A21" s="7" t="s">
        <v>0</v>
      </c>
      <c r="B21" s="13"/>
      <c r="C21" s="3">
        <v>43529.791666667224</v>
      </c>
      <c r="D21" s="7">
        <v>39</v>
      </c>
      <c r="E21" s="8">
        <v>1.7916666666666601</v>
      </c>
      <c r="F21" s="6" t="s">
        <v>2183</v>
      </c>
      <c r="G21">
        <v>90</v>
      </c>
      <c r="H21">
        <v>90</v>
      </c>
      <c r="I21">
        <v>45.5</v>
      </c>
      <c r="J21">
        <v>38.36</v>
      </c>
      <c r="K21">
        <v>0</v>
      </c>
      <c r="L21">
        <v>0.86070000000000002</v>
      </c>
      <c r="M21">
        <v>51.016452000000001</v>
      </c>
      <c r="N21">
        <v>0</v>
      </c>
      <c r="O21">
        <v>431.91800000000001</v>
      </c>
      <c r="P21">
        <v>-360.92599999999999</v>
      </c>
      <c r="Q21">
        <v>430.91800000000001</v>
      </c>
      <c r="R21">
        <v>-360.92599999999999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0</v>
      </c>
      <c r="Y21"/>
      <c r="Z21" s="2" t="s">
        <v>1468</v>
      </c>
      <c r="AA21" s="2">
        <v>90</v>
      </c>
      <c r="AB21"/>
      <c r="AC21"/>
      <c r="AD21"/>
      <c r="AE21"/>
      <c r="AF21"/>
      <c r="AG21"/>
      <c r="AH21"/>
      <c r="AI21"/>
      <c r="AJ21"/>
      <c r="AK21"/>
      <c r="AL21">
        <v>320</v>
      </c>
    </row>
    <row r="22" spans="1:38" s="2" customFormat="1" x14ac:dyDescent="0.35">
      <c r="A22" s="7" t="s">
        <v>0</v>
      </c>
      <c r="B22" s="13"/>
      <c r="C22" s="3">
        <v>43529.833333333896</v>
      </c>
      <c r="D22" s="7">
        <v>41</v>
      </c>
      <c r="E22" s="8">
        <v>1.8333333333333299</v>
      </c>
      <c r="F22" s="6" t="s">
        <v>2184</v>
      </c>
      <c r="G22">
        <v>42.75</v>
      </c>
      <c r="H22">
        <v>42.75</v>
      </c>
      <c r="I22">
        <v>45.5</v>
      </c>
      <c r="J22">
        <v>38.36</v>
      </c>
      <c r="K22">
        <v>0</v>
      </c>
      <c r="L22">
        <v>0.86070000000000002</v>
      </c>
      <c r="M22">
        <v>51.016452000000001</v>
      </c>
      <c r="N22">
        <v>0</v>
      </c>
      <c r="O22">
        <v>203.167</v>
      </c>
      <c r="P22">
        <v>-265.91899999999998</v>
      </c>
      <c r="Q22">
        <v>203.167</v>
      </c>
      <c r="R22">
        <v>-264.91899999999998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Y22"/>
      <c r="Z22" s="2" t="s">
        <v>1468</v>
      </c>
      <c r="AA22" s="2" t="s">
        <v>1468</v>
      </c>
      <c r="AB22"/>
      <c r="AC22"/>
      <c r="AD22"/>
      <c r="AE22"/>
      <c r="AF22"/>
      <c r="AG22"/>
      <c r="AH22"/>
      <c r="AI22"/>
      <c r="AJ22"/>
      <c r="AK22"/>
      <c r="AL22">
        <v>330</v>
      </c>
    </row>
    <row r="23" spans="1:38" s="2" customFormat="1" x14ac:dyDescent="0.35">
      <c r="A23" s="7" t="s">
        <v>0</v>
      </c>
      <c r="B23" s="13"/>
      <c r="C23" s="3">
        <v>43529.875000000568</v>
      </c>
      <c r="D23" s="7">
        <v>43</v>
      </c>
      <c r="E23" s="8">
        <v>1.875</v>
      </c>
      <c r="F23" s="6" t="s">
        <v>2185</v>
      </c>
      <c r="G23">
        <v>72</v>
      </c>
      <c r="H23">
        <v>72</v>
      </c>
      <c r="I23">
        <v>45.5</v>
      </c>
      <c r="J23">
        <v>38.36</v>
      </c>
      <c r="K23">
        <v>0</v>
      </c>
      <c r="L23">
        <v>0.86070000000000002</v>
      </c>
      <c r="M23">
        <v>51.016452000000001</v>
      </c>
      <c r="N23">
        <v>0</v>
      </c>
      <c r="O23">
        <v>378.88</v>
      </c>
      <c r="P23">
        <v>-226.04499999999999</v>
      </c>
      <c r="Q23">
        <v>377.88</v>
      </c>
      <c r="R23">
        <v>-226.04499999999999</v>
      </c>
      <c r="S23">
        <v>0</v>
      </c>
      <c r="T23">
        <v>27.501000000000001</v>
      </c>
      <c r="U23">
        <v>0</v>
      </c>
      <c r="V23">
        <v>27.501000000000001</v>
      </c>
      <c r="W23" s="2">
        <v>0</v>
      </c>
      <c r="X23" s="2">
        <v>0</v>
      </c>
      <c r="Y23"/>
      <c r="Z23" s="2" t="s">
        <v>1468</v>
      </c>
      <c r="AA23" s="2">
        <v>72</v>
      </c>
      <c r="AB23"/>
      <c r="AC23"/>
      <c r="AD23"/>
      <c r="AE23"/>
      <c r="AF23"/>
      <c r="AG23"/>
      <c r="AH23"/>
      <c r="AI23"/>
      <c r="AJ23"/>
      <c r="AK23"/>
      <c r="AL23">
        <v>317</v>
      </c>
    </row>
    <row r="24" spans="1:38" s="2" customFormat="1" x14ac:dyDescent="0.35">
      <c r="A24" s="7" t="s">
        <v>0</v>
      </c>
      <c r="B24" s="13"/>
      <c r="C24" s="3">
        <v>43529.916666667239</v>
      </c>
      <c r="D24" s="7">
        <v>45</v>
      </c>
      <c r="E24" s="8">
        <v>1.9166666666666601</v>
      </c>
      <c r="F24" s="6" t="s">
        <v>2186</v>
      </c>
      <c r="G24">
        <v>70</v>
      </c>
      <c r="H24">
        <v>70</v>
      </c>
      <c r="I24">
        <v>45.5</v>
      </c>
      <c r="J24">
        <v>38.36</v>
      </c>
      <c r="K24">
        <v>0</v>
      </c>
      <c r="L24">
        <v>0.86070000000000002</v>
      </c>
      <c r="M24">
        <v>51.016452000000001</v>
      </c>
      <c r="N24">
        <v>0</v>
      </c>
      <c r="O24">
        <v>345.60399999999998</v>
      </c>
      <c r="P24">
        <v>-103.083</v>
      </c>
      <c r="Q24">
        <v>344.60399999999998</v>
      </c>
      <c r="R24">
        <v>-103.083</v>
      </c>
      <c r="S24">
        <v>0</v>
      </c>
      <c r="T24">
        <v>0</v>
      </c>
      <c r="U24">
        <v>0</v>
      </c>
      <c r="V24">
        <v>0</v>
      </c>
      <c r="W24" s="2">
        <v>0</v>
      </c>
      <c r="X24" s="2">
        <v>0</v>
      </c>
      <c r="Y24"/>
      <c r="Z24" s="2" t="s">
        <v>1468</v>
      </c>
      <c r="AA24" s="2">
        <v>70</v>
      </c>
      <c r="AB24"/>
      <c r="AC24"/>
      <c r="AD24"/>
      <c r="AE24"/>
      <c r="AF24"/>
      <c r="AG24"/>
      <c r="AH24"/>
      <c r="AI24"/>
      <c r="AJ24"/>
      <c r="AK24"/>
      <c r="AL24">
        <v>292</v>
      </c>
    </row>
    <row r="25" spans="1:38" s="2" customFormat="1" x14ac:dyDescent="0.35">
      <c r="A25" s="7" t="s">
        <v>0</v>
      </c>
      <c r="B25" s="13"/>
      <c r="C25" s="3">
        <v>43529.958333333911</v>
      </c>
      <c r="D25" s="7">
        <v>47</v>
      </c>
      <c r="E25" s="8">
        <v>1.9583333333333299</v>
      </c>
      <c r="F25" s="6" t="s">
        <v>2187</v>
      </c>
      <c r="G25">
        <v>42.8</v>
      </c>
      <c r="H25">
        <v>42.8</v>
      </c>
      <c r="I25">
        <v>45.5</v>
      </c>
      <c r="J25">
        <v>38.36</v>
      </c>
      <c r="K25">
        <v>0</v>
      </c>
      <c r="L25">
        <v>0.86070000000000002</v>
      </c>
      <c r="M25">
        <v>51.016452000000001</v>
      </c>
      <c r="N25">
        <v>0</v>
      </c>
      <c r="O25">
        <v>405</v>
      </c>
      <c r="P25">
        <v>-385.83300000000003</v>
      </c>
      <c r="Q25">
        <v>405</v>
      </c>
      <c r="R25">
        <v>-384.83300000000003</v>
      </c>
      <c r="S25">
        <v>-66.5</v>
      </c>
      <c r="T25">
        <v>0</v>
      </c>
      <c r="U25">
        <v>-66.5</v>
      </c>
      <c r="V25">
        <v>0</v>
      </c>
      <c r="W25" s="2">
        <v>-710.5</v>
      </c>
      <c r="X25" s="2">
        <v>105</v>
      </c>
      <c r="Y25"/>
      <c r="Z25" s="2" t="s">
        <v>1468</v>
      </c>
      <c r="AA25" s="2" t="s">
        <v>1468</v>
      </c>
      <c r="AB25"/>
      <c r="AC25"/>
      <c r="AD25"/>
      <c r="AE25"/>
      <c r="AF25"/>
      <c r="AG25"/>
      <c r="AH25"/>
      <c r="AI25"/>
      <c r="AJ25"/>
      <c r="AK25"/>
      <c r="AL25">
        <v>268</v>
      </c>
    </row>
    <row r="26" spans="1:38" s="2" customFormat="1" x14ac:dyDescent="0.35">
      <c r="A26" s="7" t="s">
        <v>0</v>
      </c>
      <c r="B26" s="13">
        <v>43530</v>
      </c>
      <c r="C26" s="3">
        <v>43530.000000000582</v>
      </c>
      <c r="D26" s="7">
        <v>1</v>
      </c>
      <c r="E26" s="8">
        <v>2</v>
      </c>
      <c r="F26" s="6" t="s">
        <v>2188</v>
      </c>
      <c r="G26">
        <v>42</v>
      </c>
      <c r="H26">
        <v>42</v>
      </c>
      <c r="I26">
        <v>45.5</v>
      </c>
      <c r="J26">
        <v>38.36</v>
      </c>
      <c r="K26">
        <v>0</v>
      </c>
      <c r="L26">
        <v>0.86070000000000002</v>
      </c>
      <c r="M26">
        <v>51.016452000000001</v>
      </c>
      <c r="N26">
        <v>0</v>
      </c>
      <c r="O26">
        <v>318.16699999999997</v>
      </c>
      <c r="P26">
        <v>-429.80500000000001</v>
      </c>
      <c r="Q26">
        <v>-66.5</v>
      </c>
      <c r="R26">
        <v>0</v>
      </c>
      <c r="S26">
        <v>-66.5</v>
      </c>
      <c r="T26">
        <v>0</v>
      </c>
      <c r="U26" t="s">
        <v>1467</v>
      </c>
      <c r="V26"/>
      <c r="W26" s="2">
        <v>-853</v>
      </c>
      <c r="X26" s="2">
        <v>105</v>
      </c>
      <c r="Y26"/>
      <c r="Z26" s="2" t="s">
        <v>1468</v>
      </c>
      <c r="AA26" s="2" t="s">
        <v>1468</v>
      </c>
      <c r="AB26"/>
      <c r="AC26"/>
      <c r="AD26"/>
      <c r="AE26"/>
      <c r="AF26"/>
      <c r="AG26"/>
      <c r="AH26"/>
      <c r="AI26"/>
      <c r="AJ26"/>
      <c r="AK26"/>
      <c r="AL26">
        <v>255</v>
      </c>
    </row>
    <row r="27" spans="1:38" s="2" customFormat="1" x14ac:dyDescent="0.35">
      <c r="A27" s="7" t="s">
        <v>0</v>
      </c>
      <c r="B27" s="13"/>
      <c r="C27" s="3">
        <v>43530.041666667254</v>
      </c>
      <c r="D27" s="7">
        <v>3</v>
      </c>
      <c r="E27" s="8">
        <v>2.0416666666666599</v>
      </c>
      <c r="F27" s="6" t="s">
        <v>2189</v>
      </c>
      <c r="G27">
        <v>42.6</v>
      </c>
      <c r="H27">
        <v>42.6</v>
      </c>
      <c r="I27">
        <v>45.5</v>
      </c>
      <c r="J27">
        <v>38.36</v>
      </c>
      <c r="K27">
        <v>0</v>
      </c>
      <c r="L27">
        <v>0.86070000000000002</v>
      </c>
      <c r="M27">
        <v>51.016452000000001</v>
      </c>
      <c r="N27">
        <v>0</v>
      </c>
      <c r="O27">
        <v>178.86699999999999</v>
      </c>
      <c r="P27">
        <v>-285.25900000000001</v>
      </c>
      <c r="Q27">
        <v>-66.5</v>
      </c>
      <c r="R27">
        <v>0</v>
      </c>
      <c r="S27">
        <v>-66.5</v>
      </c>
      <c r="T27">
        <v>0</v>
      </c>
      <c r="U27" t="s">
        <v>1467</v>
      </c>
      <c r="V27"/>
      <c r="W27" s="2">
        <v>-903</v>
      </c>
      <c r="X27" s="2">
        <v>105</v>
      </c>
      <c r="Y27"/>
      <c r="Z27" s="2" t="s">
        <v>1468</v>
      </c>
      <c r="AA27" s="2" t="s">
        <v>1468</v>
      </c>
      <c r="AB27"/>
      <c r="AC27"/>
      <c r="AD27"/>
      <c r="AE27"/>
      <c r="AF27"/>
      <c r="AG27"/>
      <c r="AH27"/>
      <c r="AI27"/>
      <c r="AJ27"/>
      <c r="AK27"/>
      <c r="AL27">
        <v>257</v>
      </c>
    </row>
    <row r="28" spans="1:38" s="2" customFormat="1" x14ac:dyDescent="0.35">
      <c r="A28" s="7" t="s">
        <v>0</v>
      </c>
      <c r="B28" s="13"/>
      <c r="C28" s="3">
        <v>43530.083333333925</v>
      </c>
      <c r="D28" s="7">
        <v>5</v>
      </c>
      <c r="E28" s="8">
        <v>2.0833333333333299</v>
      </c>
      <c r="F28" s="6" t="s">
        <v>2190</v>
      </c>
      <c r="G28">
        <v>56.9</v>
      </c>
      <c r="H28">
        <v>56.9</v>
      </c>
      <c r="I28">
        <v>45.5</v>
      </c>
      <c r="J28">
        <v>38.36</v>
      </c>
      <c r="K28">
        <v>0</v>
      </c>
      <c r="L28">
        <v>0.86070000000000002</v>
      </c>
      <c r="M28">
        <v>51.016452000000001</v>
      </c>
      <c r="N28">
        <v>0</v>
      </c>
      <c r="O28">
        <v>482.42200000000003</v>
      </c>
      <c r="P28">
        <v>-263.899</v>
      </c>
      <c r="Q28">
        <v>-66.5</v>
      </c>
      <c r="R28">
        <v>0</v>
      </c>
      <c r="S28">
        <v>-66.5</v>
      </c>
      <c r="T28">
        <v>0</v>
      </c>
      <c r="U28" t="s">
        <v>1467</v>
      </c>
      <c r="V28"/>
      <c r="W28" s="2">
        <v>-903</v>
      </c>
      <c r="X28" s="2">
        <v>105</v>
      </c>
      <c r="Y28"/>
      <c r="Z28" s="2" t="s">
        <v>1468</v>
      </c>
      <c r="AA28" s="2">
        <v>56.9</v>
      </c>
      <c r="AB28"/>
      <c r="AC28"/>
      <c r="AD28"/>
      <c r="AE28"/>
      <c r="AF28"/>
      <c r="AG28"/>
      <c r="AH28"/>
      <c r="AI28"/>
      <c r="AJ28"/>
      <c r="AK28"/>
      <c r="AL28">
        <v>257</v>
      </c>
    </row>
    <row r="29" spans="1:38" s="2" customFormat="1" x14ac:dyDescent="0.35">
      <c r="A29" s="7" t="s">
        <v>0</v>
      </c>
      <c r="B29" s="13"/>
      <c r="C29" s="3">
        <v>43530.125000000597</v>
      </c>
      <c r="D29" s="7">
        <v>7</v>
      </c>
      <c r="E29" s="8">
        <v>2.125</v>
      </c>
      <c r="F29" s="6" t="s">
        <v>2191</v>
      </c>
      <c r="G29">
        <v>55.95</v>
      </c>
      <c r="H29">
        <v>55.95</v>
      </c>
      <c r="I29">
        <v>45.5</v>
      </c>
      <c r="J29">
        <v>38.36</v>
      </c>
      <c r="K29">
        <v>0</v>
      </c>
      <c r="L29">
        <v>0.86070000000000002</v>
      </c>
      <c r="M29">
        <v>51.016452000000001</v>
      </c>
      <c r="N29">
        <v>0</v>
      </c>
      <c r="O29">
        <v>456.37299999999999</v>
      </c>
      <c r="P29">
        <v>-183.46799999999999</v>
      </c>
      <c r="Q29">
        <v>-66.5</v>
      </c>
      <c r="R29">
        <v>0</v>
      </c>
      <c r="S29">
        <v>-66.5</v>
      </c>
      <c r="T29">
        <v>0</v>
      </c>
      <c r="U29" t="s">
        <v>1467</v>
      </c>
      <c r="V29"/>
      <c r="W29" s="2">
        <v>-903</v>
      </c>
      <c r="X29" s="2">
        <v>105</v>
      </c>
      <c r="Y29"/>
      <c r="Z29" s="2" t="s">
        <v>1468</v>
      </c>
      <c r="AA29" s="2">
        <v>55.95</v>
      </c>
      <c r="AB29"/>
      <c r="AC29"/>
      <c r="AD29"/>
      <c r="AE29"/>
      <c r="AF29"/>
      <c r="AG29"/>
      <c r="AH29"/>
      <c r="AI29"/>
      <c r="AJ29"/>
      <c r="AK29"/>
      <c r="AL29">
        <v>260</v>
      </c>
    </row>
    <row r="30" spans="1:38" s="2" customFormat="1" x14ac:dyDescent="0.35">
      <c r="A30" s="7" t="s">
        <v>0</v>
      </c>
      <c r="B30" s="13"/>
      <c r="C30" s="3">
        <v>43530.166666667268</v>
      </c>
      <c r="D30" s="7">
        <v>9</v>
      </c>
      <c r="E30" s="8">
        <v>2.1666666666666599</v>
      </c>
      <c r="F30" s="6" t="s">
        <v>2192</v>
      </c>
      <c r="G30">
        <v>55.95</v>
      </c>
      <c r="H30">
        <v>55.95</v>
      </c>
      <c r="I30">
        <v>45.5</v>
      </c>
      <c r="J30">
        <v>38.36</v>
      </c>
      <c r="K30">
        <v>0</v>
      </c>
      <c r="L30">
        <v>0.86070000000000002</v>
      </c>
      <c r="M30">
        <v>51.016452000000001</v>
      </c>
      <c r="N30">
        <v>0</v>
      </c>
      <c r="O30">
        <v>246.75</v>
      </c>
      <c r="P30">
        <v>-130.50800000000001</v>
      </c>
      <c r="Q30">
        <v>-66.5</v>
      </c>
      <c r="R30">
        <v>0</v>
      </c>
      <c r="S30">
        <v>-66.5</v>
      </c>
      <c r="T30">
        <v>0</v>
      </c>
      <c r="U30" t="s">
        <v>1467</v>
      </c>
      <c r="V30"/>
      <c r="W30" s="2">
        <v>-933.5</v>
      </c>
      <c r="X30" s="2">
        <v>105</v>
      </c>
      <c r="Y30"/>
      <c r="Z30" s="2" t="s">
        <v>1468</v>
      </c>
      <c r="AA30" s="2">
        <v>55.95</v>
      </c>
      <c r="AB30"/>
      <c r="AC30"/>
      <c r="AD30"/>
      <c r="AE30"/>
      <c r="AF30"/>
      <c r="AG30"/>
      <c r="AH30"/>
      <c r="AI30"/>
      <c r="AJ30"/>
      <c r="AK30"/>
      <c r="AL30">
        <v>258</v>
      </c>
    </row>
    <row r="31" spans="1:38" s="2" customFormat="1" x14ac:dyDescent="0.35">
      <c r="A31" s="7" t="s">
        <v>0</v>
      </c>
      <c r="B31" s="13"/>
      <c r="C31" s="3">
        <v>43530.20833333394</v>
      </c>
      <c r="D31" s="7">
        <v>11</v>
      </c>
      <c r="E31" s="8">
        <v>2.2083333333333299</v>
      </c>
      <c r="F31" s="6" t="s">
        <v>2193</v>
      </c>
      <c r="G31">
        <v>55.95</v>
      </c>
      <c r="H31">
        <v>55.95</v>
      </c>
      <c r="I31">
        <v>45.5</v>
      </c>
      <c r="J31">
        <v>38.36</v>
      </c>
      <c r="K31">
        <v>0</v>
      </c>
      <c r="L31">
        <v>0.86070000000000002</v>
      </c>
      <c r="M31">
        <v>51.016452000000001</v>
      </c>
      <c r="N31">
        <v>0</v>
      </c>
      <c r="O31">
        <v>302.48899999999998</v>
      </c>
      <c r="P31">
        <v>-118.5</v>
      </c>
      <c r="Q31">
        <v>-66.5</v>
      </c>
      <c r="R31">
        <v>0</v>
      </c>
      <c r="S31">
        <v>-66.5</v>
      </c>
      <c r="T31">
        <v>0</v>
      </c>
      <c r="U31" t="s">
        <v>1467</v>
      </c>
      <c r="V31"/>
      <c r="W31" s="2">
        <v>-847</v>
      </c>
      <c r="X31" s="2">
        <v>105</v>
      </c>
      <c r="Y31"/>
      <c r="Z31" s="2" t="s">
        <v>1468</v>
      </c>
      <c r="AA31" s="2">
        <v>55.95</v>
      </c>
      <c r="AB31"/>
      <c r="AC31"/>
      <c r="AD31"/>
      <c r="AE31"/>
      <c r="AF31"/>
      <c r="AG31"/>
      <c r="AH31"/>
      <c r="AI31"/>
      <c r="AJ31"/>
      <c r="AK31"/>
      <c r="AL31">
        <v>259</v>
      </c>
    </row>
    <row r="32" spans="1:38" s="2" customFormat="1" x14ac:dyDescent="0.35">
      <c r="A32" s="7" t="s">
        <v>0</v>
      </c>
      <c r="B32" s="13"/>
      <c r="C32" s="3">
        <v>43530.250000000611</v>
      </c>
      <c r="D32" s="7">
        <v>13</v>
      </c>
      <c r="E32" s="8">
        <v>2.25</v>
      </c>
      <c r="F32" s="6" t="s">
        <v>2194</v>
      </c>
      <c r="G32">
        <v>55.9</v>
      </c>
      <c r="H32">
        <v>55.9</v>
      </c>
      <c r="I32">
        <v>45.5</v>
      </c>
      <c r="J32">
        <v>38.36</v>
      </c>
      <c r="K32">
        <v>0</v>
      </c>
      <c r="L32">
        <v>0.86070000000000002</v>
      </c>
      <c r="M32">
        <v>51.016452000000001</v>
      </c>
      <c r="N32">
        <v>0</v>
      </c>
      <c r="O32">
        <v>373.18400000000003</v>
      </c>
      <c r="P32">
        <v>-266.35899999999998</v>
      </c>
      <c r="Q32">
        <v>-66.5</v>
      </c>
      <c r="R32">
        <v>0</v>
      </c>
      <c r="S32">
        <v>-66.5</v>
      </c>
      <c r="T32">
        <v>0</v>
      </c>
      <c r="U32" t="s">
        <v>1467</v>
      </c>
      <c r="V32"/>
      <c r="W32" s="2">
        <v>-458.5</v>
      </c>
      <c r="X32" s="2">
        <v>105</v>
      </c>
      <c r="Y32"/>
      <c r="Z32" s="2" t="s">
        <v>1468</v>
      </c>
      <c r="AA32" s="2">
        <v>55.9</v>
      </c>
      <c r="AB32"/>
      <c r="AC32"/>
      <c r="AD32"/>
      <c r="AE32"/>
      <c r="AF32"/>
      <c r="AG32"/>
      <c r="AH32"/>
      <c r="AI32"/>
      <c r="AJ32"/>
      <c r="AK32"/>
      <c r="AL32">
        <v>261</v>
      </c>
    </row>
    <row r="33" spans="1:38" s="2" customFormat="1" x14ac:dyDescent="0.35">
      <c r="A33" s="7" t="s">
        <v>0</v>
      </c>
      <c r="B33" s="13"/>
      <c r="C33" s="3">
        <v>43530.291666667283</v>
      </c>
      <c r="D33" s="7">
        <v>15</v>
      </c>
      <c r="E33" s="8">
        <v>2.2916666666666599</v>
      </c>
      <c r="F33" s="6" t="s">
        <v>2195</v>
      </c>
      <c r="G33">
        <v>66.5</v>
      </c>
      <c r="H33">
        <v>66.5</v>
      </c>
      <c r="I33">
        <v>45.5</v>
      </c>
      <c r="J33">
        <v>38.36</v>
      </c>
      <c r="K33">
        <v>0</v>
      </c>
      <c r="L33">
        <v>0.86070000000000002</v>
      </c>
      <c r="M33">
        <v>51.016452000000001</v>
      </c>
      <c r="N33">
        <v>0</v>
      </c>
      <c r="O33">
        <v>312.471</v>
      </c>
      <c r="P33">
        <v>-211.994</v>
      </c>
      <c r="Q33">
        <v>0</v>
      </c>
      <c r="R33">
        <v>0</v>
      </c>
      <c r="S33">
        <v>0</v>
      </c>
      <c r="T33">
        <v>0</v>
      </c>
      <c r="U33" t="s">
        <v>1467</v>
      </c>
      <c r="V33"/>
      <c r="W33" s="2">
        <v>-11.5</v>
      </c>
      <c r="X33" s="2">
        <v>0</v>
      </c>
      <c r="Y33"/>
      <c r="Z33" s="2" t="s">
        <v>1468</v>
      </c>
      <c r="AA33" s="2">
        <v>66.5</v>
      </c>
      <c r="AB33"/>
      <c r="AC33"/>
      <c r="AD33"/>
      <c r="AE33"/>
      <c r="AF33"/>
      <c r="AG33"/>
      <c r="AH33"/>
      <c r="AI33"/>
      <c r="AJ33"/>
      <c r="AK33"/>
      <c r="AL33">
        <v>266</v>
      </c>
    </row>
    <row r="34" spans="1:38" s="2" customFormat="1" x14ac:dyDescent="0.35">
      <c r="A34" s="7" t="s">
        <v>0</v>
      </c>
      <c r="B34" s="13"/>
      <c r="C34" s="3">
        <v>43530.333333333954</v>
      </c>
      <c r="D34" s="7">
        <v>17</v>
      </c>
      <c r="E34" s="8">
        <v>2.3333333333333299</v>
      </c>
      <c r="F34" s="6" t="s">
        <v>2196</v>
      </c>
      <c r="G34">
        <v>42.6</v>
      </c>
      <c r="H34">
        <v>42.6</v>
      </c>
      <c r="I34">
        <v>45.5</v>
      </c>
      <c r="J34">
        <v>38.36</v>
      </c>
      <c r="K34">
        <v>0</v>
      </c>
      <c r="L34">
        <v>0.86070000000000002</v>
      </c>
      <c r="M34">
        <v>51.016452000000001</v>
      </c>
      <c r="N34">
        <v>0</v>
      </c>
      <c r="O34">
        <v>171.154</v>
      </c>
      <c r="P34">
        <v>-242.578</v>
      </c>
      <c r="Q34">
        <v>0</v>
      </c>
      <c r="R34">
        <v>0</v>
      </c>
      <c r="S34">
        <v>0</v>
      </c>
      <c r="T34">
        <v>0</v>
      </c>
      <c r="U34" t="s">
        <v>1467</v>
      </c>
      <c r="V34"/>
      <c r="W34" s="2">
        <v>-11.5</v>
      </c>
      <c r="X34" s="2">
        <v>0</v>
      </c>
      <c r="Y34"/>
      <c r="Z34" s="2" t="s">
        <v>1468</v>
      </c>
      <c r="AA34" s="2" t="s">
        <v>1468</v>
      </c>
      <c r="AB34" s="2" t="e">
        <v>#REF!</v>
      </c>
      <c r="AC34"/>
      <c r="AD34"/>
      <c r="AE34"/>
      <c r="AF34"/>
      <c r="AG34"/>
      <c r="AH34"/>
      <c r="AI34"/>
      <c r="AJ34"/>
      <c r="AK34"/>
      <c r="AL34">
        <v>269</v>
      </c>
    </row>
    <row r="35" spans="1:38" s="2" customFormat="1" x14ac:dyDescent="0.35">
      <c r="A35" s="7" t="s">
        <v>0</v>
      </c>
      <c r="B35" s="13"/>
      <c r="C35" s="3">
        <v>43530.375000000626</v>
      </c>
      <c r="D35" s="7">
        <v>19</v>
      </c>
      <c r="E35" s="8">
        <v>2.375</v>
      </c>
      <c r="F35" s="6" t="s">
        <v>2197</v>
      </c>
      <c r="G35">
        <v>88</v>
      </c>
      <c r="H35">
        <v>88</v>
      </c>
      <c r="I35">
        <v>45.5</v>
      </c>
      <c r="J35">
        <v>38.36</v>
      </c>
      <c r="K35">
        <v>0</v>
      </c>
      <c r="L35">
        <v>0.86070000000000002</v>
      </c>
      <c r="M35">
        <v>51.016452000000001</v>
      </c>
      <c r="N35">
        <v>0</v>
      </c>
      <c r="O35">
        <v>406.53300000000002</v>
      </c>
      <c r="P35">
        <v>-401.483</v>
      </c>
      <c r="Q35">
        <v>0</v>
      </c>
      <c r="R35">
        <v>236</v>
      </c>
      <c r="S35">
        <v>0</v>
      </c>
      <c r="T35">
        <v>236</v>
      </c>
      <c r="U35" t="s">
        <v>1467</v>
      </c>
      <c r="V35"/>
      <c r="W35" s="2">
        <v>-11.5</v>
      </c>
      <c r="X35" s="2">
        <v>0</v>
      </c>
      <c r="Y35"/>
      <c r="Z35" s="2" t="s">
        <v>1468</v>
      </c>
      <c r="AA35" s="2">
        <v>88</v>
      </c>
      <c r="AB35"/>
      <c r="AC35"/>
      <c r="AD35"/>
      <c r="AE35"/>
      <c r="AF35"/>
      <c r="AG35"/>
      <c r="AH35"/>
      <c r="AI35"/>
      <c r="AJ35"/>
      <c r="AK35"/>
      <c r="AL35">
        <v>262</v>
      </c>
    </row>
    <row r="36" spans="1:38" s="2" customFormat="1" x14ac:dyDescent="0.35">
      <c r="A36" s="7" t="s">
        <v>0</v>
      </c>
      <c r="B36" s="13"/>
      <c r="C36" s="3">
        <v>43530.416666667297</v>
      </c>
      <c r="D36" s="7">
        <v>21</v>
      </c>
      <c r="E36" s="8">
        <v>2.4166666666666599</v>
      </c>
      <c r="F36" s="6" t="s">
        <v>2198</v>
      </c>
      <c r="G36">
        <v>84</v>
      </c>
      <c r="H36">
        <v>84</v>
      </c>
      <c r="I36">
        <v>45.5</v>
      </c>
      <c r="J36">
        <v>38.36</v>
      </c>
      <c r="K36">
        <v>0</v>
      </c>
      <c r="L36">
        <v>0.86070000000000002</v>
      </c>
      <c r="M36">
        <v>51.016452000000001</v>
      </c>
      <c r="N36">
        <v>0</v>
      </c>
      <c r="O36">
        <v>319.58300000000003</v>
      </c>
      <c r="P36">
        <v>-363.286</v>
      </c>
      <c r="Q36">
        <v>0</v>
      </c>
      <c r="R36">
        <v>101.75</v>
      </c>
      <c r="S36">
        <v>0</v>
      </c>
      <c r="T36">
        <v>100.75</v>
      </c>
      <c r="U36" t="s">
        <v>1467</v>
      </c>
      <c r="V36"/>
      <c r="W36" s="2">
        <v>-11.5</v>
      </c>
      <c r="X36" s="2">
        <v>0</v>
      </c>
      <c r="Y36"/>
      <c r="Z36" s="2" t="s">
        <v>1468</v>
      </c>
      <c r="AA36" s="2">
        <v>84</v>
      </c>
      <c r="AB36"/>
      <c r="AC36"/>
      <c r="AD36"/>
      <c r="AE36"/>
      <c r="AF36"/>
      <c r="AG36"/>
      <c r="AH36"/>
      <c r="AI36"/>
      <c r="AJ36"/>
      <c r="AK36"/>
      <c r="AL36">
        <v>260</v>
      </c>
    </row>
    <row r="37" spans="1:38" s="2" customFormat="1" x14ac:dyDescent="0.35">
      <c r="A37" s="7" t="s">
        <v>0</v>
      </c>
      <c r="B37" s="13"/>
      <c r="C37" s="3">
        <v>43530.458333333969</v>
      </c>
      <c r="D37" s="7">
        <v>23</v>
      </c>
      <c r="E37" s="8">
        <v>2.4583333333333299</v>
      </c>
      <c r="F37" s="6" t="s">
        <v>2199</v>
      </c>
      <c r="G37">
        <v>88</v>
      </c>
      <c r="H37">
        <v>88</v>
      </c>
      <c r="I37">
        <v>45.5</v>
      </c>
      <c r="J37">
        <v>38.36</v>
      </c>
      <c r="K37">
        <v>0</v>
      </c>
      <c r="L37">
        <v>0.86070000000000002</v>
      </c>
      <c r="M37">
        <v>51.016452000000001</v>
      </c>
      <c r="N37">
        <v>0</v>
      </c>
      <c r="O37">
        <v>367.74200000000002</v>
      </c>
      <c r="P37">
        <v>-373.625</v>
      </c>
      <c r="Q37">
        <v>0</v>
      </c>
      <c r="R37">
        <v>200.97200000000001</v>
      </c>
      <c r="S37">
        <v>0</v>
      </c>
      <c r="T37">
        <v>200.97200000000001</v>
      </c>
      <c r="U37" t="s">
        <v>1467</v>
      </c>
      <c r="V37"/>
      <c r="W37" s="2">
        <v>-11.5</v>
      </c>
      <c r="X37" s="2">
        <v>128.15</v>
      </c>
      <c r="Y37"/>
      <c r="Z37" s="2" t="s">
        <v>1468</v>
      </c>
      <c r="AA37" s="2">
        <v>88</v>
      </c>
      <c r="AB37"/>
      <c r="AC37"/>
      <c r="AD37"/>
      <c r="AE37"/>
      <c r="AF37"/>
      <c r="AG37"/>
      <c r="AH37"/>
      <c r="AI37"/>
      <c r="AJ37"/>
      <c r="AK37"/>
      <c r="AL37">
        <v>261</v>
      </c>
    </row>
    <row r="38" spans="1:38" s="2" customFormat="1" x14ac:dyDescent="0.35">
      <c r="A38" s="7" t="s">
        <v>0</v>
      </c>
      <c r="B38" s="13"/>
      <c r="C38" s="3">
        <v>43530.50000000064</v>
      </c>
      <c r="D38" s="7">
        <v>25</v>
      </c>
      <c r="E38" s="8">
        <v>2.5</v>
      </c>
      <c r="F38" s="6" t="s">
        <v>2200</v>
      </c>
      <c r="G38">
        <v>88</v>
      </c>
      <c r="H38">
        <v>88</v>
      </c>
      <c r="I38">
        <v>45.5</v>
      </c>
      <c r="J38">
        <v>38.36</v>
      </c>
      <c r="K38">
        <v>0</v>
      </c>
      <c r="L38">
        <v>0.86070000000000002</v>
      </c>
      <c r="M38">
        <v>51.016452000000001</v>
      </c>
      <c r="N38">
        <v>0</v>
      </c>
      <c r="O38">
        <v>368.95800000000003</v>
      </c>
      <c r="P38">
        <v>-350.03800000000001</v>
      </c>
      <c r="Q38">
        <v>0</v>
      </c>
      <c r="R38">
        <v>101.093</v>
      </c>
      <c r="S38">
        <v>0</v>
      </c>
      <c r="T38">
        <v>101.093</v>
      </c>
      <c r="U38" t="s">
        <v>1467</v>
      </c>
      <c r="V38"/>
      <c r="W38" s="2">
        <v>0</v>
      </c>
      <c r="X38" s="2">
        <v>126.5</v>
      </c>
      <c r="Y38"/>
      <c r="Z38" s="2" t="s">
        <v>1468</v>
      </c>
      <c r="AA38" s="2">
        <v>88</v>
      </c>
      <c r="AB38"/>
      <c r="AC38"/>
      <c r="AD38"/>
      <c r="AE38"/>
      <c r="AF38"/>
      <c r="AG38"/>
      <c r="AH38"/>
      <c r="AI38"/>
      <c r="AJ38"/>
      <c r="AK38"/>
      <c r="AL38">
        <v>259</v>
      </c>
    </row>
    <row r="39" spans="1:38" s="2" customFormat="1" x14ac:dyDescent="0.35">
      <c r="A39" s="7" t="s">
        <v>0</v>
      </c>
      <c r="B39" s="13"/>
      <c r="C39" s="3">
        <v>43530.541666667312</v>
      </c>
      <c r="D39" s="7">
        <v>27</v>
      </c>
      <c r="E39" s="8">
        <v>2.5416666666666599</v>
      </c>
      <c r="F39" s="6" t="s">
        <v>2201</v>
      </c>
      <c r="G39">
        <v>43.06</v>
      </c>
      <c r="H39">
        <v>43.06</v>
      </c>
      <c r="I39">
        <v>45.5</v>
      </c>
      <c r="J39">
        <v>38.36</v>
      </c>
      <c r="K39">
        <v>0</v>
      </c>
      <c r="L39">
        <v>0.86070000000000002</v>
      </c>
      <c r="M39">
        <v>51.016452000000001</v>
      </c>
      <c r="N39">
        <v>0</v>
      </c>
      <c r="O39">
        <v>188.804</v>
      </c>
      <c r="P39">
        <v>-519.697</v>
      </c>
      <c r="Q39">
        <v>0</v>
      </c>
      <c r="R39">
        <v>0</v>
      </c>
      <c r="S39">
        <v>0</v>
      </c>
      <c r="T39">
        <v>0</v>
      </c>
      <c r="U39" t="s">
        <v>1467</v>
      </c>
      <c r="V39"/>
      <c r="W39" s="2">
        <v>0</v>
      </c>
      <c r="X39" s="2">
        <v>14.737</v>
      </c>
      <c r="Y39"/>
      <c r="Z39" s="2" t="s">
        <v>1468</v>
      </c>
      <c r="AA39" s="2" t="s">
        <v>1468</v>
      </c>
      <c r="AB39"/>
      <c r="AC39"/>
      <c r="AD39"/>
      <c r="AE39"/>
      <c r="AF39"/>
      <c r="AG39"/>
      <c r="AH39"/>
      <c r="AI39"/>
      <c r="AJ39"/>
      <c r="AK39"/>
      <c r="AL39">
        <v>262</v>
      </c>
    </row>
    <row r="40" spans="1:38" s="2" customFormat="1" x14ac:dyDescent="0.35">
      <c r="A40" s="7" t="s">
        <v>0</v>
      </c>
      <c r="B40" s="13"/>
      <c r="C40" s="3">
        <v>43530.583333333983</v>
      </c>
      <c r="D40" s="7">
        <v>29</v>
      </c>
      <c r="E40" s="8">
        <v>2.5833333333333299</v>
      </c>
      <c r="F40" s="6" t="s">
        <v>2202</v>
      </c>
      <c r="G40">
        <v>42.81</v>
      </c>
      <c r="H40">
        <v>42.81</v>
      </c>
      <c r="I40">
        <v>45.5</v>
      </c>
      <c r="J40">
        <v>38.36</v>
      </c>
      <c r="K40">
        <v>0</v>
      </c>
      <c r="L40">
        <v>0.86070000000000002</v>
      </c>
      <c r="M40">
        <v>51.016452000000001</v>
      </c>
      <c r="N40">
        <v>0</v>
      </c>
      <c r="O40">
        <v>294.83300000000003</v>
      </c>
      <c r="P40">
        <v>-849.31700000000001</v>
      </c>
      <c r="Q40">
        <v>0</v>
      </c>
      <c r="R40">
        <v>0</v>
      </c>
      <c r="S40">
        <v>0</v>
      </c>
      <c r="T40">
        <v>0</v>
      </c>
      <c r="U40" t="s">
        <v>1467</v>
      </c>
      <c r="V40"/>
      <c r="W40" s="2">
        <v>0</v>
      </c>
      <c r="X40" s="2">
        <v>0</v>
      </c>
      <c r="Y40"/>
      <c r="Z40" s="2" t="s">
        <v>1468</v>
      </c>
      <c r="AA40" s="2" t="s">
        <v>1468</v>
      </c>
      <c r="AB40"/>
      <c r="AC40"/>
      <c r="AD40"/>
      <c r="AE40"/>
      <c r="AF40"/>
      <c r="AG40"/>
      <c r="AH40"/>
      <c r="AI40"/>
      <c r="AJ40"/>
      <c r="AK40"/>
      <c r="AL40">
        <v>260</v>
      </c>
    </row>
    <row r="41" spans="1:38" s="2" customFormat="1" x14ac:dyDescent="0.35">
      <c r="A41" s="7" t="s">
        <v>0</v>
      </c>
      <c r="B41" s="13"/>
      <c r="C41" s="3">
        <v>43530.625000000655</v>
      </c>
      <c r="D41" s="7">
        <v>31</v>
      </c>
      <c r="E41" s="8">
        <v>2.625</v>
      </c>
      <c r="F41" s="6" t="s">
        <v>2203</v>
      </c>
      <c r="G41">
        <v>43.06</v>
      </c>
      <c r="H41">
        <v>43.06</v>
      </c>
      <c r="I41">
        <v>45.5</v>
      </c>
      <c r="J41">
        <v>38.36</v>
      </c>
      <c r="K41">
        <v>0</v>
      </c>
      <c r="L41">
        <v>0.86070000000000002</v>
      </c>
      <c r="M41">
        <v>51.016452000000001</v>
      </c>
      <c r="N41">
        <v>0</v>
      </c>
      <c r="O41">
        <v>329.89600000000002</v>
      </c>
      <c r="P41">
        <v>-975.40099999999995</v>
      </c>
      <c r="Q41">
        <v>0</v>
      </c>
      <c r="R41">
        <v>0</v>
      </c>
      <c r="S41">
        <v>0</v>
      </c>
      <c r="T41">
        <v>0</v>
      </c>
      <c r="U41" t="s">
        <v>1467</v>
      </c>
      <c r="V41"/>
      <c r="W41" s="2">
        <v>0</v>
      </c>
      <c r="X41" s="2">
        <v>0</v>
      </c>
      <c r="Y41"/>
      <c r="Z41" s="2" t="s">
        <v>1468</v>
      </c>
      <c r="AA41" s="2" t="s">
        <v>1468</v>
      </c>
      <c r="AB41"/>
      <c r="AC41"/>
      <c r="AD41"/>
      <c r="AE41"/>
      <c r="AF41"/>
      <c r="AG41"/>
      <c r="AH41"/>
      <c r="AI41"/>
      <c r="AJ41"/>
      <c r="AK41"/>
      <c r="AL41">
        <v>265</v>
      </c>
    </row>
    <row r="42" spans="1:38" s="2" customFormat="1" x14ac:dyDescent="0.35">
      <c r="A42" s="7" t="s">
        <v>0</v>
      </c>
      <c r="B42" s="13"/>
      <c r="C42" s="3">
        <v>43530.666666667326</v>
      </c>
      <c r="D42" s="7">
        <v>33</v>
      </c>
      <c r="E42" s="8">
        <v>2.6666666666666599</v>
      </c>
      <c r="F42" s="6" t="s">
        <v>2204</v>
      </c>
      <c r="G42">
        <v>43</v>
      </c>
      <c r="H42">
        <v>43</v>
      </c>
      <c r="I42">
        <v>45.5</v>
      </c>
      <c r="J42">
        <v>38.36</v>
      </c>
      <c r="K42">
        <v>0</v>
      </c>
      <c r="L42">
        <v>0.86070000000000002</v>
      </c>
      <c r="M42">
        <v>51.016452000000001</v>
      </c>
      <c r="N42">
        <v>0</v>
      </c>
      <c r="O42">
        <v>264.25</v>
      </c>
      <c r="P42">
        <v>-1089.481</v>
      </c>
      <c r="Q42">
        <v>0</v>
      </c>
      <c r="R42">
        <v>0</v>
      </c>
      <c r="S42">
        <v>0</v>
      </c>
      <c r="T42">
        <v>0</v>
      </c>
      <c r="U42" t="s">
        <v>1467</v>
      </c>
      <c r="V42"/>
      <c r="W42" s="2">
        <v>0</v>
      </c>
      <c r="X42" s="2">
        <v>0</v>
      </c>
      <c r="Y42"/>
      <c r="Z42" s="2" t="s">
        <v>1468</v>
      </c>
      <c r="AA42" s="2" t="s">
        <v>1468</v>
      </c>
      <c r="AB42"/>
      <c r="AC42"/>
      <c r="AD42"/>
      <c r="AE42"/>
      <c r="AF42"/>
      <c r="AG42"/>
      <c r="AH42"/>
      <c r="AI42"/>
      <c r="AJ42"/>
      <c r="AK42"/>
      <c r="AL42">
        <v>277</v>
      </c>
    </row>
    <row r="43" spans="1:38" s="2" customFormat="1" x14ac:dyDescent="0.35">
      <c r="A43" s="7" t="s">
        <v>0</v>
      </c>
      <c r="B43" s="13"/>
      <c r="C43" s="3">
        <v>43530.708333333998</v>
      </c>
      <c r="D43" s="7">
        <v>35</v>
      </c>
      <c r="E43" s="8">
        <v>2.7083333333333299</v>
      </c>
      <c r="F43" s="6" t="s">
        <v>2205</v>
      </c>
      <c r="G43">
        <v>43</v>
      </c>
      <c r="H43">
        <v>43</v>
      </c>
      <c r="I43">
        <v>45.5</v>
      </c>
      <c r="J43">
        <v>38.36</v>
      </c>
      <c r="K43">
        <v>0</v>
      </c>
      <c r="L43">
        <v>0.86070000000000002</v>
      </c>
      <c r="M43">
        <v>51.016452000000001</v>
      </c>
      <c r="N43">
        <v>18.75</v>
      </c>
      <c r="O43">
        <v>265</v>
      </c>
      <c r="P43">
        <v>-699.26499999999999</v>
      </c>
      <c r="Q43">
        <v>0</v>
      </c>
      <c r="R43">
        <v>0</v>
      </c>
      <c r="S43">
        <v>0</v>
      </c>
      <c r="T43">
        <v>0</v>
      </c>
      <c r="U43" t="s">
        <v>1467</v>
      </c>
      <c r="V43"/>
      <c r="W43" s="2">
        <v>0</v>
      </c>
      <c r="X43" s="2">
        <v>0</v>
      </c>
      <c r="Y43"/>
      <c r="Z43" s="2" t="s">
        <v>1468</v>
      </c>
      <c r="AA43" s="2" t="s">
        <v>1468</v>
      </c>
      <c r="AB43"/>
      <c r="AC43"/>
      <c r="AD43"/>
      <c r="AE43"/>
      <c r="AF43"/>
      <c r="AG43"/>
      <c r="AH43"/>
      <c r="AI43"/>
      <c r="AJ43"/>
      <c r="AK43"/>
      <c r="AL43">
        <v>292</v>
      </c>
    </row>
    <row r="44" spans="1:38" s="2" customFormat="1" x14ac:dyDescent="0.35">
      <c r="A44" s="7" t="s">
        <v>0</v>
      </c>
      <c r="B44" s="13"/>
      <c r="C44" s="3">
        <v>43530.750000000669</v>
      </c>
      <c r="D44" s="7">
        <v>37</v>
      </c>
      <c r="E44" s="8">
        <v>2.75</v>
      </c>
      <c r="F44" s="6" t="s">
        <v>2206</v>
      </c>
      <c r="G44">
        <v>43.1</v>
      </c>
      <c r="H44">
        <v>43.1</v>
      </c>
      <c r="I44">
        <v>45.5</v>
      </c>
      <c r="J44">
        <v>38.36</v>
      </c>
      <c r="K44">
        <v>0</v>
      </c>
      <c r="L44">
        <v>0.86070000000000002</v>
      </c>
      <c r="M44">
        <v>51.016452000000001</v>
      </c>
      <c r="N44">
        <v>18.75</v>
      </c>
      <c r="O44">
        <v>436.959</v>
      </c>
      <c r="P44">
        <v>-561.28300000000002</v>
      </c>
      <c r="Q44">
        <v>0</v>
      </c>
      <c r="R44">
        <v>0</v>
      </c>
      <c r="S44">
        <v>0</v>
      </c>
      <c r="T44">
        <v>0</v>
      </c>
      <c r="U44" t="s">
        <v>1467</v>
      </c>
      <c r="V44"/>
      <c r="W44" s="2">
        <v>0</v>
      </c>
      <c r="X44" s="2">
        <v>0</v>
      </c>
      <c r="Y44"/>
      <c r="Z44" s="2" t="s">
        <v>1468</v>
      </c>
      <c r="AA44" s="2" t="s">
        <v>1468</v>
      </c>
      <c r="AB44"/>
      <c r="AC44"/>
      <c r="AD44"/>
      <c r="AE44"/>
      <c r="AF44"/>
      <c r="AG44"/>
      <c r="AH44"/>
      <c r="AI44"/>
      <c r="AJ44"/>
      <c r="AK44"/>
      <c r="AL44">
        <v>301</v>
      </c>
    </row>
    <row r="45" spans="1:38" s="2" customFormat="1" x14ac:dyDescent="0.35">
      <c r="A45" s="7" t="s">
        <v>0</v>
      </c>
      <c r="B45" s="13"/>
      <c r="C45" s="3">
        <v>43530.791666667341</v>
      </c>
      <c r="D45" s="7">
        <v>39</v>
      </c>
      <c r="E45" s="8">
        <v>2.7916666666666599</v>
      </c>
      <c r="F45" s="6" t="s">
        <v>2207</v>
      </c>
      <c r="G45">
        <v>51</v>
      </c>
      <c r="H45">
        <v>51</v>
      </c>
      <c r="I45">
        <v>45.5</v>
      </c>
      <c r="J45">
        <v>38.36</v>
      </c>
      <c r="K45">
        <v>0</v>
      </c>
      <c r="L45">
        <v>0.86070000000000002</v>
      </c>
      <c r="M45">
        <v>51.016452000000001</v>
      </c>
      <c r="N45">
        <v>18.75</v>
      </c>
      <c r="O45">
        <v>340.63299999999998</v>
      </c>
      <c r="P45">
        <v>-414.1</v>
      </c>
      <c r="Q45">
        <v>0</v>
      </c>
      <c r="R45">
        <v>0</v>
      </c>
      <c r="S45">
        <v>0</v>
      </c>
      <c r="T45">
        <v>0</v>
      </c>
      <c r="U45" t="s">
        <v>1467</v>
      </c>
      <c r="V45"/>
      <c r="W45" s="2">
        <v>0</v>
      </c>
      <c r="X45" s="2">
        <v>0</v>
      </c>
      <c r="Y45"/>
      <c r="Z45" s="2" t="s">
        <v>1468</v>
      </c>
      <c r="AA45" s="2">
        <v>51</v>
      </c>
      <c r="AB45" s="2" t="e">
        <v>#REF!</v>
      </c>
      <c r="AC45"/>
      <c r="AD45"/>
      <c r="AE45"/>
      <c r="AF45"/>
      <c r="AG45"/>
      <c r="AH45"/>
      <c r="AI45"/>
      <c r="AJ45"/>
      <c r="AK45"/>
      <c r="AL45">
        <v>300</v>
      </c>
    </row>
    <row r="46" spans="1:38" s="2" customFormat="1" x14ac:dyDescent="0.35">
      <c r="A46" s="7" t="s">
        <v>0</v>
      </c>
      <c r="B46" s="13"/>
      <c r="C46" s="3">
        <v>43530.833333334012</v>
      </c>
      <c r="D46" s="7">
        <v>41</v>
      </c>
      <c r="E46" s="8">
        <v>2.8333333333333299</v>
      </c>
      <c r="F46" s="6" t="s">
        <v>2208</v>
      </c>
      <c r="G46">
        <v>118.75</v>
      </c>
      <c r="H46">
        <v>118.75</v>
      </c>
      <c r="I46">
        <v>45.5</v>
      </c>
      <c r="J46">
        <v>38.36</v>
      </c>
      <c r="K46">
        <v>0</v>
      </c>
      <c r="L46">
        <v>0.86070000000000002</v>
      </c>
      <c r="M46">
        <v>51.016452000000001</v>
      </c>
      <c r="N46">
        <v>18.75</v>
      </c>
      <c r="O46">
        <v>309.67500000000001</v>
      </c>
      <c r="P46">
        <v>-289.19</v>
      </c>
      <c r="Q46">
        <v>0</v>
      </c>
      <c r="R46">
        <v>16</v>
      </c>
      <c r="S46">
        <v>0</v>
      </c>
      <c r="T46">
        <v>16</v>
      </c>
      <c r="U46" t="s">
        <v>1467</v>
      </c>
      <c r="V46"/>
      <c r="W46" s="2">
        <v>0</v>
      </c>
      <c r="X46" s="2">
        <v>0</v>
      </c>
      <c r="Y46"/>
      <c r="Z46" s="2" t="s">
        <v>1468</v>
      </c>
      <c r="AA46" s="2">
        <v>118.75</v>
      </c>
      <c r="AB46"/>
      <c r="AC46"/>
      <c r="AD46"/>
      <c r="AE46"/>
      <c r="AF46"/>
      <c r="AG46"/>
      <c r="AH46"/>
      <c r="AI46"/>
      <c r="AJ46"/>
      <c r="AK46"/>
      <c r="AL46">
        <v>304</v>
      </c>
    </row>
    <row r="47" spans="1:38" s="2" customFormat="1" x14ac:dyDescent="0.35">
      <c r="A47" s="7" t="s">
        <v>0</v>
      </c>
      <c r="B47" s="13"/>
      <c r="C47" s="3">
        <v>43530.875000000684</v>
      </c>
      <c r="D47" s="7">
        <v>43</v>
      </c>
      <c r="E47" s="8">
        <v>2.875</v>
      </c>
      <c r="F47" s="6" t="s">
        <v>2209</v>
      </c>
      <c r="G47">
        <v>89</v>
      </c>
      <c r="H47">
        <v>89</v>
      </c>
      <c r="I47">
        <v>45.5</v>
      </c>
      <c r="J47">
        <v>38.36</v>
      </c>
      <c r="K47">
        <v>0</v>
      </c>
      <c r="L47">
        <v>0.86070000000000002</v>
      </c>
      <c r="M47">
        <v>51.016452000000001</v>
      </c>
      <c r="N47">
        <v>0</v>
      </c>
      <c r="O47">
        <v>261.61700000000002</v>
      </c>
      <c r="P47">
        <v>-251.32</v>
      </c>
      <c r="Q47">
        <v>0</v>
      </c>
      <c r="R47">
        <v>101.959</v>
      </c>
      <c r="S47">
        <v>0</v>
      </c>
      <c r="T47">
        <v>100.959</v>
      </c>
      <c r="U47" t="s">
        <v>1467</v>
      </c>
      <c r="V47"/>
      <c r="W47" s="2">
        <v>0</v>
      </c>
      <c r="X47" s="2">
        <v>0</v>
      </c>
      <c r="Y47"/>
      <c r="Z47" s="2" t="s">
        <v>1468</v>
      </c>
      <c r="AA47" s="2">
        <v>89</v>
      </c>
      <c r="AB47"/>
      <c r="AC47"/>
      <c r="AD47"/>
      <c r="AE47"/>
      <c r="AF47"/>
      <c r="AG47"/>
      <c r="AH47"/>
      <c r="AI47"/>
      <c r="AJ47"/>
      <c r="AK47"/>
      <c r="AL47">
        <v>301</v>
      </c>
    </row>
    <row r="48" spans="1:38" s="2" customFormat="1" x14ac:dyDescent="0.35">
      <c r="A48" s="7" t="s">
        <v>0</v>
      </c>
      <c r="B48" s="13"/>
      <c r="C48" s="3">
        <v>43530.916666667355</v>
      </c>
      <c r="D48" s="7">
        <v>45</v>
      </c>
      <c r="E48" s="8">
        <v>2.9166666666666599</v>
      </c>
      <c r="F48" s="6" t="s">
        <v>2210</v>
      </c>
      <c r="G48">
        <v>43.06</v>
      </c>
      <c r="H48">
        <v>43.06</v>
      </c>
      <c r="I48">
        <v>45.5</v>
      </c>
      <c r="J48">
        <v>38.36</v>
      </c>
      <c r="K48">
        <v>0</v>
      </c>
      <c r="L48">
        <v>0.86070000000000002</v>
      </c>
      <c r="M48">
        <v>51.016452000000001</v>
      </c>
      <c r="N48">
        <v>0</v>
      </c>
      <c r="O48">
        <v>157.52199999999999</v>
      </c>
      <c r="P48">
        <v>-469.35399999999998</v>
      </c>
      <c r="Q48">
        <v>0</v>
      </c>
      <c r="R48">
        <v>11.441000000000001</v>
      </c>
      <c r="S48">
        <v>0</v>
      </c>
      <c r="T48">
        <v>11.441000000000001</v>
      </c>
      <c r="U48" t="s">
        <v>1467</v>
      </c>
      <c r="V48"/>
      <c r="W48" s="2">
        <v>-390.06200000000001</v>
      </c>
      <c r="X48" s="2">
        <v>0</v>
      </c>
      <c r="Y48"/>
      <c r="Z48" s="2" t="s">
        <v>1468</v>
      </c>
      <c r="AA48" s="2" t="s">
        <v>1468</v>
      </c>
      <c r="AB48"/>
      <c r="AC48"/>
      <c r="AD48"/>
      <c r="AE48"/>
      <c r="AF48"/>
      <c r="AG48"/>
      <c r="AH48"/>
      <c r="AI48"/>
      <c r="AJ48"/>
      <c r="AK48"/>
      <c r="AL48">
        <v>279</v>
      </c>
    </row>
    <row r="49" spans="1:38" s="2" customFormat="1" x14ac:dyDescent="0.35">
      <c r="A49" s="7" t="s">
        <v>0</v>
      </c>
      <c r="B49" s="13"/>
      <c r="C49" s="3">
        <v>43530.958333334027</v>
      </c>
      <c r="D49" s="7">
        <v>47</v>
      </c>
      <c r="E49" s="8">
        <v>2.9583333333333299</v>
      </c>
      <c r="F49" s="6" t="s">
        <v>2211</v>
      </c>
      <c r="G49">
        <v>64</v>
      </c>
      <c r="H49">
        <v>64</v>
      </c>
      <c r="I49">
        <v>45.5</v>
      </c>
      <c r="J49">
        <v>38.36</v>
      </c>
      <c r="K49">
        <v>0</v>
      </c>
      <c r="L49">
        <v>0.86070000000000002</v>
      </c>
      <c r="M49">
        <v>51.016452000000001</v>
      </c>
      <c r="N49">
        <v>0</v>
      </c>
      <c r="O49">
        <v>515.25199999999995</v>
      </c>
      <c r="P49">
        <v>-269.82799999999997</v>
      </c>
      <c r="Q49">
        <v>-152.5</v>
      </c>
      <c r="R49">
        <v>0</v>
      </c>
      <c r="S49">
        <v>-152.5</v>
      </c>
      <c r="T49">
        <v>0</v>
      </c>
      <c r="U49" t="s">
        <v>1467</v>
      </c>
      <c r="V49"/>
      <c r="W49" s="2">
        <v>-690</v>
      </c>
      <c r="X49" s="2">
        <v>345</v>
      </c>
      <c r="Y49"/>
      <c r="Z49" s="2" t="s">
        <v>1468</v>
      </c>
      <c r="AA49" s="2">
        <v>64</v>
      </c>
      <c r="AB49"/>
      <c r="AC49"/>
      <c r="AD49"/>
      <c r="AE49"/>
      <c r="AF49"/>
      <c r="AG49"/>
      <c r="AH49"/>
      <c r="AI49"/>
      <c r="AJ49"/>
      <c r="AK49"/>
      <c r="AL49">
        <v>254</v>
      </c>
    </row>
    <row r="50" spans="1:38" s="2" customFormat="1" x14ac:dyDescent="0.35">
      <c r="A50" s="7" t="s">
        <v>0</v>
      </c>
      <c r="B50" s="13">
        <v>43531</v>
      </c>
      <c r="C50" s="3">
        <v>43531.000000000698</v>
      </c>
      <c r="D50" s="7">
        <v>1</v>
      </c>
      <c r="E50" s="8">
        <v>3</v>
      </c>
      <c r="F50" s="6" t="s">
        <v>2212</v>
      </c>
      <c r="G50">
        <v>43.11</v>
      </c>
      <c r="H50">
        <v>43.11</v>
      </c>
      <c r="I50">
        <v>45.5</v>
      </c>
      <c r="J50">
        <v>38.36</v>
      </c>
      <c r="K50">
        <v>0</v>
      </c>
      <c r="L50">
        <v>0.86070000000000002</v>
      </c>
      <c r="M50">
        <v>51.016452000000001</v>
      </c>
      <c r="N50">
        <v>0</v>
      </c>
      <c r="O50">
        <v>510</v>
      </c>
      <c r="P50">
        <v>-395.53500000000003</v>
      </c>
      <c r="Q50">
        <v>510</v>
      </c>
      <c r="R50">
        <v>-394.53500000000003</v>
      </c>
      <c r="S50">
        <v>-152.5</v>
      </c>
      <c r="T50">
        <v>0</v>
      </c>
      <c r="U50">
        <v>-152.5</v>
      </c>
      <c r="V50">
        <v>0</v>
      </c>
      <c r="W50" s="2">
        <v>-720</v>
      </c>
      <c r="X50" s="2">
        <v>345</v>
      </c>
      <c r="Y50"/>
      <c r="Z50" s="2" t="s">
        <v>1468</v>
      </c>
      <c r="AA50" s="2" t="s">
        <v>1468</v>
      </c>
      <c r="AB50"/>
      <c r="AC50"/>
      <c r="AD50"/>
      <c r="AE50"/>
      <c r="AF50"/>
      <c r="AG50"/>
      <c r="AH50"/>
      <c r="AI50"/>
      <c r="AJ50"/>
      <c r="AK50"/>
      <c r="AL50">
        <v>250</v>
      </c>
    </row>
    <row r="51" spans="1:38" s="2" customFormat="1" x14ac:dyDescent="0.35">
      <c r="A51" s="7" t="s">
        <v>0</v>
      </c>
      <c r="B51" s="13"/>
      <c r="C51" s="3">
        <v>43531.04166666737</v>
      </c>
      <c r="D51" s="7">
        <v>3</v>
      </c>
      <c r="E51" s="8">
        <v>4.1666666666666664E-2</v>
      </c>
      <c r="F51" s="6" t="s">
        <v>2213</v>
      </c>
      <c r="G51">
        <v>63.5</v>
      </c>
      <c r="H51">
        <v>63.5</v>
      </c>
      <c r="I51">
        <v>45.5</v>
      </c>
      <c r="J51">
        <v>38.36</v>
      </c>
      <c r="K51">
        <v>0</v>
      </c>
      <c r="L51">
        <v>0.86070000000000002</v>
      </c>
      <c r="M51">
        <v>51.016452000000001</v>
      </c>
      <c r="N51">
        <v>0</v>
      </c>
      <c r="O51">
        <v>496.96199999999999</v>
      </c>
      <c r="P51">
        <v>-248.55799999999999</v>
      </c>
      <c r="Q51">
        <v>495.96199999999999</v>
      </c>
      <c r="R51">
        <v>-248.55799999999999</v>
      </c>
      <c r="S51">
        <v>-222.5</v>
      </c>
      <c r="T51">
        <v>0</v>
      </c>
      <c r="U51">
        <v>-222.5</v>
      </c>
      <c r="V51">
        <v>0</v>
      </c>
      <c r="W51" s="2">
        <v>-795.34400000000005</v>
      </c>
      <c r="X51" s="2">
        <v>345</v>
      </c>
      <c r="Y51"/>
      <c r="Z51" s="2" t="s">
        <v>1468</v>
      </c>
      <c r="AA51" s="2">
        <v>63.5</v>
      </c>
      <c r="AB51"/>
      <c r="AC51"/>
      <c r="AD51"/>
      <c r="AE51"/>
      <c r="AF51"/>
      <c r="AG51"/>
      <c r="AH51"/>
      <c r="AI51"/>
      <c r="AJ51"/>
      <c r="AK51"/>
      <c r="AL51">
        <v>249</v>
      </c>
    </row>
    <row r="52" spans="1:38" s="2" customFormat="1" x14ac:dyDescent="0.35">
      <c r="A52" s="7" t="s">
        <v>0</v>
      </c>
      <c r="B52" s="13"/>
      <c r="C52" s="3">
        <v>43531.083333334042</v>
      </c>
      <c r="D52" s="7">
        <v>5</v>
      </c>
      <c r="E52" s="8">
        <v>8.3333333333333301E-2</v>
      </c>
      <c r="F52" s="6" t="s">
        <v>2214</v>
      </c>
      <c r="G52">
        <v>35.78</v>
      </c>
      <c r="H52">
        <v>35.78</v>
      </c>
      <c r="I52">
        <v>45.5</v>
      </c>
      <c r="J52">
        <v>38.36</v>
      </c>
      <c r="K52">
        <v>0</v>
      </c>
      <c r="L52">
        <v>0.86070000000000002</v>
      </c>
      <c r="M52">
        <v>51.016452000000001</v>
      </c>
      <c r="N52">
        <v>0</v>
      </c>
      <c r="O52">
        <v>384.25</v>
      </c>
      <c r="P52">
        <v>-243.125</v>
      </c>
      <c r="Q52">
        <v>384.25</v>
      </c>
      <c r="R52">
        <v>-243.125</v>
      </c>
      <c r="S52">
        <v>-222.5</v>
      </c>
      <c r="T52">
        <v>0</v>
      </c>
      <c r="U52">
        <v>-221.5</v>
      </c>
      <c r="V52">
        <v>0</v>
      </c>
      <c r="W52" s="2">
        <v>-796</v>
      </c>
      <c r="X52" s="2">
        <v>345</v>
      </c>
      <c r="Y52"/>
      <c r="Z52" s="2" t="s">
        <v>1468</v>
      </c>
      <c r="AA52" s="2" t="s">
        <v>1468</v>
      </c>
      <c r="AB52"/>
      <c r="AC52"/>
      <c r="AD52"/>
      <c r="AE52"/>
      <c r="AF52"/>
      <c r="AG52"/>
      <c r="AH52"/>
      <c r="AI52"/>
      <c r="AJ52"/>
      <c r="AK52"/>
      <c r="AL52">
        <v>246</v>
      </c>
    </row>
    <row r="53" spans="1:38" s="2" customFormat="1" x14ac:dyDescent="0.35">
      <c r="A53" s="7" t="s">
        <v>0</v>
      </c>
      <c r="B53" s="13"/>
      <c r="C53" s="3">
        <v>43531.125000000713</v>
      </c>
      <c r="D53" s="7">
        <v>7</v>
      </c>
      <c r="E53" s="8">
        <v>0.125</v>
      </c>
      <c r="F53" s="6" t="s">
        <v>2215</v>
      </c>
      <c r="G53">
        <v>34.65</v>
      </c>
      <c r="H53">
        <v>34.65</v>
      </c>
      <c r="I53">
        <v>45.5</v>
      </c>
      <c r="J53">
        <v>38.36</v>
      </c>
      <c r="K53">
        <v>0</v>
      </c>
      <c r="L53">
        <v>0.86070000000000002</v>
      </c>
      <c r="M53">
        <v>51.016452000000001</v>
      </c>
      <c r="N53">
        <v>0</v>
      </c>
      <c r="O53">
        <v>389.77800000000002</v>
      </c>
      <c r="P53">
        <v>-284.911</v>
      </c>
      <c r="Q53">
        <v>389.77800000000002</v>
      </c>
      <c r="R53">
        <v>-284.911</v>
      </c>
      <c r="S53">
        <v>-222.5</v>
      </c>
      <c r="T53">
        <v>0</v>
      </c>
      <c r="U53">
        <v>-221.5</v>
      </c>
      <c r="V53">
        <v>0</v>
      </c>
      <c r="W53" s="2">
        <v>-796</v>
      </c>
      <c r="X53" s="2">
        <v>345</v>
      </c>
      <c r="Y53"/>
      <c r="Z53" s="2" t="s">
        <v>1468</v>
      </c>
      <c r="AA53" s="2" t="s">
        <v>1468</v>
      </c>
      <c r="AB53"/>
      <c r="AC53"/>
      <c r="AD53"/>
      <c r="AE53"/>
      <c r="AF53"/>
      <c r="AG53"/>
      <c r="AH53"/>
      <c r="AI53"/>
      <c r="AJ53"/>
      <c r="AK53"/>
      <c r="AL53">
        <v>244</v>
      </c>
    </row>
    <row r="54" spans="1:38" s="2" customFormat="1" x14ac:dyDescent="0.35">
      <c r="A54" s="7" t="s">
        <v>0</v>
      </c>
      <c r="B54" s="13"/>
      <c r="C54" s="3">
        <v>43531.166666667385</v>
      </c>
      <c r="D54" s="7">
        <v>9</v>
      </c>
      <c r="E54" s="8">
        <v>0.16666666666666599</v>
      </c>
      <c r="F54" s="6" t="s">
        <v>2216</v>
      </c>
      <c r="G54">
        <v>36.130000000000003</v>
      </c>
      <c r="H54">
        <v>36.130000000000003</v>
      </c>
      <c r="I54">
        <v>45.5</v>
      </c>
      <c r="J54">
        <v>38.36</v>
      </c>
      <c r="K54">
        <v>0</v>
      </c>
      <c r="L54">
        <v>0.86070000000000002</v>
      </c>
      <c r="M54">
        <v>51.016452000000001</v>
      </c>
      <c r="N54">
        <v>0</v>
      </c>
      <c r="O54">
        <v>355.108</v>
      </c>
      <c r="P54">
        <v>-193.108</v>
      </c>
      <c r="Q54">
        <v>355.108</v>
      </c>
      <c r="R54">
        <v>-193.108</v>
      </c>
      <c r="S54">
        <v>-222.5</v>
      </c>
      <c r="T54">
        <v>0</v>
      </c>
      <c r="U54">
        <v>-221.5</v>
      </c>
      <c r="V54">
        <v>0</v>
      </c>
      <c r="W54" s="2">
        <v>-703.8</v>
      </c>
      <c r="X54" s="2">
        <v>345</v>
      </c>
      <c r="Y54"/>
      <c r="Z54" s="2" t="s">
        <v>1468</v>
      </c>
      <c r="AA54" s="2" t="s">
        <v>1468</v>
      </c>
      <c r="AB54"/>
      <c r="AC54"/>
      <c r="AD54"/>
      <c r="AE54"/>
      <c r="AF54"/>
      <c r="AG54"/>
      <c r="AH54"/>
      <c r="AI54"/>
      <c r="AJ54"/>
      <c r="AK54"/>
      <c r="AL54">
        <v>246</v>
      </c>
    </row>
    <row r="55" spans="1:38" s="2" customFormat="1" x14ac:dyDescent="0.35">
      <c r="A55" s="7" t="s">
        <v>0</v>
      </c>
      <c r="B55" s="13"/>
      <c r="C55" s="3">
        <v>43531.208333334056</v>
      </c>
      <c r="D55" s="7">
        <v>11</v>
      </c>
      <c r="E55" s="8">
        <v>0.20833333333333301</v>
      </c>
      <c r="F55" s="6" t="s">
        <v>2217</v>
      </c>
      <c r="G55">
        <v>48.57</v>
      </c>
      <c r="H55">
        <v>48.57</v>
      </c>
      <c r="I55">
        <v>45.5</v>
      </c>
      <c r="J55">
        <v>38.36</v>
      </c>
      <c r="K55">
        <v>0</v>
      </c>
      <c r="L55">
        <v>0.86070000000000002</v>
      </c>
      <c r="M55">
        <v>51.016452000000001</v>
      </c>
      <c r="N55">
        <v>0</v>
      </c>
      <c r="O55">
        <v>48.57</v>
      </c>
      <c r="P55">
        <v>0</v>
      </c>
      <c r="Q55">
        <v>345.37700000000001</v>
      </c>
      <c r="R55">
        <v>-132</v>
      </c>
      <c r="S55">
        <v>345.37700000000001</v>
      </c>
      <c r="T55">
        <v>-131.62799999999999</v>
      </c>
      <c r="U55">
        <v>-222.5</v>
      </c>
      <c r="V55">
        <v>0</v>
      </c>
      <c r="W55" s="2">
        <v>-774.11900000000003</v>
      </c>
      <c r="X55" s="2">
        <v>345</v>
      </c>
      <c r="Y55"/>
      <c r="Z55" s="2" t="s">
        <v>1468</v>
      </c>
      <c r="AA55" s="2" t="s">
        <v>1468</v>
      </c>
      <c r="AB55"/>
      <c r="AC55"/>
      <c r="AD55"/>
      <c r="AE55"/>
      <c r="AF55"/>
      <c r="AG55"/>
      <c r="AH55"/>
      <c r="AI55"/>
      <c r="AJ55"/>
      <c r="AK55"/>
      <c r="AL55">
        <v>247</v>
      </c>
    </row>
    <row r="56" spans="1:38" s="2" customFormat="1" x14ac:dyDescent="0.35">
      <c r="A56" s="7" t="s">
        <v>0</v>
      </c>
      <c r="B56" s="13"/>
      <c r="C56" s="3">
        <v>43531.250000000728</v>
      </c>
      <c r="D56" s="7">
        <v>13</v>
      </c>
      <c r="E56" s="8">
        <v>0.25</v>
      </c>
      <c r="F56" s="6" t="s">
        <v>2218</v>
      </c>
      <c r="G56">
        <v>43.15</v>
      </c>
      <c r="H56">
        <v>43.15</v>
      </c>
      <c r="I56">
        <v>45.5</v>
      </c>
      <c r="J56">
        <v>38.36</v>
      </c>
      <c r="K56">
        <v>0</v>
      </c>
      <c r="L56">
        <v>0.86070000000000002</v>
      </c>
      <c r="M56">
        <v>51.016452000000001</v>
      </c>
      <c r="N56">
        <v>0</v>
      </c>
      <c r="O56">
        <v>490.84300000000002</v>
      </c>
      <c r="P56">
        <v>-363.45299999999997</v>
      </c>
      <c r="Q56">
        <v>490.84300000000002</v>
      </c>
      <c r="R56">
        <v>-362.45299999999997</v>
      </c>
      <c r="S56">
        <v>-222.5</v>
      </c>
      <c r="T56">
        <v>0</v>
      </c>
      <c r="U56">
        <v>-222.5</v>
      </c>
      <c r="V56">
        <v>0</v>
      </c>
      <c r="W56" s="2">
        <v>-698.8</v>
      </c>
      <c r="X56" s="2">
        <v>345</v>
      </c>
      <c r="Y56"/>
      <c r="Z56" s="2" t="s">
        <v>1468</v>
      </c>
      <c r="AA56" s="2" t="s">
        <v>1468</v>
      </c>
      <c r="AB56"/>
      <c r="AC56"/>
      <c r="AD56"/>
      <c r="AE56"/>
      <c r="AF56"/>
      <c r="AG56"/>
      <c r="AH56"/>
      <c r="AI56"/>
      <c r="AJ56"/>
      <c r="AK56"/>
      <c r="AL56">
        <v>248</v>
      </c>
    </row>
    <row r="57" spans="1:38" s="2" customFormat="1" x14ac:dyDescent="0.35">
      <c r="A57" s="7" t="s">
        <v>0</v>
      </c>
      <c r="B57" s="13"/>
      <c r="C57" s="3">
        <v>43531.291666667399</v>
      </c>
      <c r="D57" s="7">
        <v>15</v>
      </c>
      <c r="E57" s="8">
        <v>0.29166666666666602</v>
      </c>
      <c r="F57" s="6" t="s">
        <v>2219</v>
      </c>
      <c r="G57">
        <v>44</v>
      </c>
      <c r="H57">
        <v>44</v>
      </c>
      <c r="I57">
        <v>45.5</v>
      </c>
      <c r="J57">
        <v>38.36</v>
      </c>
      <c r="K57">
        <v>0</v>
      </c>
      <c r="L57">
        <v>0.86070000000000002</v>
      </c>
      <c r="M57">
        <v>51.016452000000001</v>
      </c>
      <c r="N57">
        <v>0</v>
      </c>
      <c r="O57">
        <v>430.512</v>
      </c>
      <c r="P57">
        <v>-464.28399999999999</v>
      </c>
      <c r="Q57">
        <v>430.512</v>
      </c>
      <c r="R57">
        <v>-463.28300000000002</v>
      </c>
      <c r="S57">
        <v>-122.5</v>
      </c>
      <c r="T57">
        <v>0</v>
      </c>
      <c r="U57">
        <v>-122.5</v>
      </c>
      <c r="V57">
        <v>0</v>
      </c>
      <c r="W57" s="2">
        <v>-211.3</v>
      </c>
      <c r="X57" s="2">
        <v>107.54</v>
      </c>
      <c r="Y57"/>
      <c r="Z57" s="2" t="s">
        <v>1468</v>
      </c>
      <c r="AA57" s="2" t="s">
        <v>1468</v>
      </c>
      <c r="AB57"/>
      <c r="AC57"/>
      <c r="AD57"/>
      <c r="AE57"/>
      <c r="AF57"/>
      <c r="AG57"/>
      <c r="AH57"/>
      <c r="AI57"/>
      <c r="AJ57"/>
      <c r="AK57"/>
      <c r="AL57">
        <v>246</v>
      </c>
    </row>
    <row r="58" spans="1:38" s="2" customFormat="1" x14ac:dyDescent="0.35">
      <c r="A58" s="7" t="s">
        <v>0</v>
      </c>
      <c r="B58" s="13"/>
      <c r="C58" s="3">
        <v>43531.333333334071</v>
      </c>
      <c r="D58" s="7">
        <v>17</v>
      </c>
      <c r="E58" s="8">
        <v>0.33333333333333298</v>
      </c>
      <c r="F58" s="6" t="s">
        <v>2220</v>
      </c>
      <c r="G58">
        <v>43.11</v>
      </c>
      <c r="H58">
        <v>43.11</v>
      </c>
      <c r="I58">
        <v>45.5</v>
      </c>
      <c r="J58">
        <v>38.36</v>
      </c>
      <c r="K58">
        <v>0</v>
      </c>
      <c r="L58">
        <v>0.86070000000000002</v>
      </c>
      <c r="M58">
        <v>51.016452000000001</v>
      </c>
      <c r="N58">
        <v>0</v>
      </c>
      <c r="O58">
        <v>348.63600000000002</v>
      </c>
      <c r="P58">
        <v>-522.30499999999995</v>
      </c>
      <c r="Q58">
        <v>348.63600000000002</v>
      </c>
      <c r="R58">
        <v>-521.30499999999995</v>
      </c>
      <c r="S58">
        <v>-122.5</v>
      </c>
      <c r="T58">
        <v>18.666</v>
      </c>
      <c r="U58">
        <v>-122.5</v>
      </c>
      <c r="V58">
        <v>18.666</v>
      </c>
      <c r="W58" s="2">
        <v>-20.3</v>
      </c>
      <c r="X58" s="2">
        <v>102</v>
      </c>
      <c r="Y58"/>
      <c r="Z58" s="2" t="s">
        <v>1468</v>
      </c>
      <c r="AA58" s="2" t="s">
        <v>1468</v>
      </c>
      <c r="AB58"/>
      <c r="AC58"/>
      <c r="AD58"/>
      <c r="AE58"/>
      <c r="AF58"/>
      <c r="AG58"/>
      <c r="AH58"/>
      <c r="AI58"/>
      <c r="AJ58"/>
      <c r="AK58"/>
      <c r="AL58">
        <v>243</v>
      </c>
    </row>
    <row r="59" spans="1:38" s="2" customFormat="1" x14ac:dyDescent="0.35">
      <c r="A59" s="7" t="s">
        <v>0</v>
      </c>
      <c r="B59" s="13"/>
      <c r="C59" s="3">
        <v>43531.375000000742</v>
      </c>
      <c r="D59" s="7">
        <v>19</v>
      </c>
      <c r="E59" s="8">
        <v>0.375</v>
      </c>
      <c r="F59" s="6" t="s">
        <v>2221</v>
      </c>
      <c r="G59">
        <v>44.2</v>
      </c>
      <c r="H59">
        <v>44.2</v>
      </c>
      <c r="I59">
        <v>45.5</v>
      </c>
      <c r="J59">
        <v>38.36</v>
      </c>
      <c r="K59">
        <v>0</v>
      </c>
      <c r="L59">
        <v>0.86070000000000002</v>
      </c>
      <c r="M59">
        <v>51.016452000000001</v>
      </c>
      <c r="N59">
        <v>0</v>
      </c>
      <c r="O59">
        <v>313.49200000000002</v>
      </c>
      <c r="P59">
        <v>-331.041</v>
      </c>
      <c r="Q59">
        <v>313.49200000000002</v>
      </c>
      <c r="R59">
        <v>-330.041</v>
      </c>
      <c r="S59">
        <v>0</v>
      </c>
      <c r="T59">
        <v>0</v>
      </c>
      <c r="U59">
        <v>0</v>
      </c>
      <c r="V59">
        <v>0</v>
      </c>
      <c r="W59" s="2">
        <v>-20.283999999999999</v>
      </c>
      <c r="X59" s="2">
        <v>0</v>
      </c>
      <c r="Y59"/>
      <c r="Z59" s="2" t="s">
        <v>1468</v>
      </c>
      <c r="AA59" s="2" t="s">
        <v>1468</v>
      </c>
      <c r="AB59"/>
      <c r="AC59"/>
      <c r="AD59"/>
      <c r="AE59"/>
      <c r="AF59"/>
      <c r="AG59"/>
      <c r="AH59"/>
      <c r="AI59"/>
      <c r="AJ59"/>
      <c r="AK59"/>
      <c r="AL59">
        <v>240</v>
      </c>
    </row>
    <row r="60" spans="1:38" s="2" customFormat="1" x14ac:dyDescent="0.35">
      <c r="A60" s="7" t="s">
        <v>0</v>
      </c>
      <c r="B60" s="13"/>
      <c r="C60" s="3">
        <v>43531.416666667414</v>
      </c>
      <c r="D60" s="7">
        <v>21</v>
      </c>
      <c r="E60" s="8">
        <v>0.41666666666666602</v>
      </c>
      <c r="F60" s="6" t="s">
        <v>2222</v>
      </c>
      <c r="G60">
        <v>70</v>
      </c>
      <c r="H60">
        <v>70</v>
      </c>
      <c r="I60">
        <v>45.5</v>
      </c>
      <c r="J60">
        <v>38.36</v>
      </c>
      <c r="K60">
        <v>0</v>
      </c>
      <c r="L60">
        <v>0.86070000000000002</v>
      </c>
      <c r="M60">
        <v>51.016452000000001</v>
      </c>
      <c r="N60">
        <v>0</v>
      </c>
      <c r="O60">
        <v>276.60000000000002</v>
      </c>
      <c r="P60">
        <v>-294.52499999999998</v>
      </c>
      <c r="Q60">
        <v>275.60000000000002</v>
      </c>
      <c r="R60">
        <v>-294.52499999999998</v>
      </c>
      <c r="S60">
        <v>0</v>
      </c>
      <c r="T60">
        <v>84.066999999999993</v>
      </c>
      <c r="U60">
        <v>0</v>
      </c>
      <c r="V60">
        <v>84.066999999999993</v>
      </c>
      <c r="W60" s="2">
        <v>-20.283999999999999</v>
      </c>
      <c r="X60" s="2">
        <v>0</v>
      </c>
      <c r="Y60"/>
      <c r="Z60" s="2" t="s">
        <v>1468</v>
      </c>
      <c r="AA60" s="2">
        <v>70</v>
      </c>
      <c r="AB60"/>
      <c r="AC60"/>
      <c r="AD60"/>
      <c r="AE60"/>
      <c r="AF60"/>
      <c r="AG60"/>
      <c r="AH60"/>
      <c r="AI60"/>
      <c r="AJ60"/>
      <c r="AK60"/>
      <c r="AL60">
        <v>242</v>
      </c>
    </row>
    <row r="61" spans="1:38" s="2" customFormat="1" x14ac:dyDescent="0.35">
      <c r="A61" s="7" t="s">
        <v>0</v>
      </c>
      <c r="B61" s="13"/>
      <c r="C61" s="3">
        <v>43531.458333334085</v>
      </c>
      <c r="D61" s="7">
        <v>23</v>
      </c>
      <c r="E61" s="8">
        <v>0.45833333333333298</v>
      </c>
      <c r="F61" s="6" t="s">
        <v>2223</v>
      </c>
      <c r="G61">
        <v>0</v>
      </c>
      <c r="H61">
        <v>0</v>
      </c>
      <c r="I61">
        <v>45.5</v>
      </c>
      <c r="J61">
        <v>38.36</v>
      </c>
      <c r="K61">
        <v>0</v>
      </c>
      <c r="L61">
        <v>0.86070000000000002</v>
      </c>
      <c r="M61">
        <v>51.016452000000001</v>
      </c>
      <c r="N61">
        <v>0</v>
      </c>
      <c r="O61">
        <v>7.8E-2</v>
      </c>
      <c r="P61">
        <v>-452.786</v>
      </c>
      <c r="Q61">
        <v>7.8E-2</v>
      </c>
      <c r="R61">
        <v>-451.786</v>
      </c>
      <c r="S61">
        <v>0</v>
      </c>
      <c r="T61">
        <v>0</v>
      </c>
      <c r="U61">
        <v>0</v>
      </c>
      <c r="V61">
        <v>0</v>
      </c>
      <c r="W61" s="2">
        <v>-20.280999999999999</v>
      </c>
      <c r="X61" s="2">
        <v>0</v>
      </c>
      <c r="Y61"/>
      <c r="Z61" s="2">
        <v>0</v>
      </c>
      <c r="AA61" s="2" t="s">
        <v>1468</v>
      </c>
      <c r="AB61"/>
      <c r="AC61"/>
      <c r="AD61"/>
      <c r="AE61"/>
      <c r="AF61"/>
      <c r="AG61"/>
      <c r="AH61"/>
      <c r="AI61"/>
      <c r="AJ61"/>
      <c r="AK61"/>
      <c r="AL61">
        <v>254</v>
      </c>
    </row>
    <row r="62" spans="1:38" s="2" customFormat="1" x14ac:dyDescent="0.35">
      <c r="A62" s="7" t="s">
        <v>0</v>
      </c>
      <c r="B62" s="13"/>
      <c r="C62" s="3">
        <v>43531.500000000757</v>
      </c>
      <c r="D62" s="7">
        <v>25</v>
      </c>
      <c r="E62" s="8">
        <v>0.5</v>
      </c>
      <c r="F62" s="6" t="s">
        <v>2224</v>
      </c>
      <c r="G62">
        <v>0</v>
      </c>
      <c r="H62">
        <v>0</v>
      </c>
      <c r="I62">
        <v>45.5</v>
      </c>
      <c r="J62">
        <v>38.36</v>
      </c>
      <c r="K62">
        <v>0</v>
      </c>
      <c r="L62">
        <v>0.86070000000000002</v>
      </c>
      <c r="M62">
        <v>51.016452000000001</v>
      </c>
      <c r="N62">
        <v>0</v>
      </c>
      <c r="O62">
        <v>0</v>
      </c>
      <c r="P62">
        <v>-554.21199999999999</v>
      </c>
      <c r="Q62">
        <v>0</v>
      </c>
      <c r="R62">
        <v>-553.21199999999999</v>
      </c>
      <c r="S62">
        <v>0</v>
      </c>
      <c r="T62">
        <v>0</v>
      </c>
      <c r="U62">
        <v>0</v>
      </c>
      <c r="V62">
        <v>0</v>
      </c>
      <c r="W62" s="2">
        <v>-20.3</v>
      </c>
      <c r="X62" s="2">
        <v>0</v>
      </c>
      <c r="Y62"/>
      <c r="Z62" s="2">
        <v>0</v>
      </c>
      <c r="AA62" s="2" t="s">
        <v>1468</v>
      </c>
      <c r="AB62"/>
      <c r="AC62"/>
      <c r="AD62"/>
      <c r="AE62"/>
      <c r="AF62"/>
      <c r="AG62"/>
      <c r="AH62"/>
      <c r="AI62"/>
      <c r="AJ62"/>
      <c r="AK62"/>
      <c r="AL62">
        <v>254</v>
      </c>
    </row>
    <row r="63" spans="1:38" s="2" customFormat="1" x14ac:dyDescent="0.35">
      <c r="A63" s="7" t="s">
        <v>0</v>
      </c>
      <c r="B63" s="13"/>
      <c r="C63" s="3">
        <v>43531.541666667428</v>
      </c>
      <c r="D63" s="7">
        <v>27</v>
      </c>
      <c r="E63" s="8">
        <v>0.54166666666666596</v>
      </c>
      <c r="F63" s="6" t="s">
        <v>2225</v>
      </c>
      <c r="G63">
        <v>0</v>
      </c>
      <c r="H63">
        <v>0</v>
      </c>
      <c r="I63">
        <v>45.5</v>
      </c>
      <c r="J63">
        <v>38.36</v>
      </c>
      <c r="K63">
        <v>0</v>
      </c>
      <c r="L63">
        <v>0.86070000000000002</v>
      </c>
      <c r="M63">
        <v>51.016452000000001</v>
      </c>
      <c r="N63">
        <v>0</v>
      </c>
      <c r="O63">
        <v>0.30499999999999999</v>
      </c>
      <c r="P63">
        <v>-571.76900000000001</v>
      </c>
      <c r="Q63">
        <v>0.30499999999999999</v>
      </c>
      <c r="R63">
        <v>-570.76900000000001</v>
      </c>
      <c r="S63">
        <v>0</v>
      </c>
      <c r="T63">
        <v>0</v>
      </c>
      <c r="U63">
        <v>0</v>
      </c>
      <c r="V63">
        <v>0</v>
      </c>
      <c r="W63" s="2">
        <v>-20.285</v>
      </c>
      <c r="X63" s="2">
        <v>0</v>
      </c>
      <c r="Y63"/>
      <c r="Z63" s="2">
        <v>0</v>
      </c>
      <c r="AA63" s="2" t="s">
        <v>1468</v>
      </c>
      <c r="AB63"/>
      <c r="AC63"/>
      <c r="AD63"/>
      <c r="AE63"/>
      <c r="AF63"/>
      <c r="AG63"/>
      <c r="AH63"/>
      <c r="AI63"/>
      <c r="AJ63"/>
      <c r="AK63"/>
      <c r="AL63">
        <v>243</v>
      </c>
    </row>
    <row r="64" spans="1:38" s="2" customFormat="1" x14ac:dyDescent="0.35">
      <c r="A64" s="7" t="s">
        <v>0</v>
      </c>
      <c r="B64" s="13"/>
      <c r="C64" s="3">
        <v>43531.5833333341</v>
      </c>
      <c r="D64" s="7">
        <v>29</v>
      </c>
      <c r="E64" s="8">
        <v>0.58333333333333304</v>
      </c>
      <c r="F64" s="6" t="s">
        <v>2226</v>
      </c>
      <c r="G64">
        <v>0</v>
      </c>
      <c r="H64">
        <v>0</v>
      </c>
      <c r="I64">
        <v>45.5</v>
      </c>
      <c r="J64">
        <v>38.36</v>
      </c>
      <c r="K64">
        <v>0</v>
      </c>
      <c r="L64">
        <v>0.86070000000000002</v>
      </c>
      <c r="M64">
        <v>51.016452000000001</v>
      </c>
      <c r="N64">
        <v>0</v>
      </c>
      <c r="O64">
        <v>7.0000000000000001E-3</v>
      </c>
      <c r="P64">
        <v>-824.16800000000001</v>
      </c>
      <c r="Q64">
        <v>7.0000000000000001E-3</v>
      </c>
      <c r="R64">
        <v>-823.16800000000001</v>
      </c>
      <c r="S64">
        <v>0</v>
      </c>
      <c r="T64">
        <v>0</v>
      </c>
      <c r="U64">
        <v>0</v>
      </c>
      <c r="V64">
        <v>0</v>
      </c>
      <c r="W64" s="2">
        <v>-20.286999999999999</v>
      </c>
      <c r="X64" s="2">
        <v>0</v>
      </c>
      <c r="Y64"/>
      <c r="Z64" s="2">
        <v>0</v>
      </c>
      <c r="AA64" s="2" t="s">
        <v>1468</v>
      </c>
      <c r="AB64"/>
      <c r="AC64"/>
      <c r="AD64"/>
      <c r="AE64"/>
      <c r="AF64"/>
      <c r="AG64"/>
      <c r="AH64"/>
      <c r="AI64"/>
      <c r="AJ64"/>
      <c r="AK64"/>
      <c r="AL64">
        <v>237</v>
      </c>
    </row>
    <row r="65" spans="1:38" s="2" customFormat="1" x14ac:dyDescent="0.35">
      <c r="A65" s="7" t="s">
        <v>0</v>
      </c>
      <c r="B65" s="13"/>
      <c r="C65" s="3">
        <v>43531.625000000771</v>
      </c>
      <c r="D65" s="7">
        <v>31</v>
      </c>
      <c r="E65" s="8">
        <v>0.625</v>
      </c>
      <c r="F65" s="6" t="s">
        <v>2227</v>
      </c>
      <c r="G65">
        <v>0</v>
      </c>
      <c r="H65">
        <v>0</v>
      </c>
      <c r="I65">
        <v>45.5</v>
      </c>
      <c r="J65">
        <v>38.36</v>
      </c>
      <c r="K65">
        <v>0</v>
      </c>
      <c r="L65">
        <v>0.86070000000000002</v>
      </c>
      <c r="M65">
        <v>51.016452000000001</v>
      </c>
      <c r="N65">
        <v>0</v>
      </c>
      <c r="O65">
        <v>18.149000000000001</v>
      </c>
      <c r="P65">
        <v>-636.28200000000004</v>
      </c>
      <c r="Q65">
        <v>18.149000000000001</v>
      </c>
      <c r="R65">
        <v>-635.28200000000004</v>
      </c>
      <c r="S65">
        <v>0</v>
      </c>
      <c r="T65">
        <v>1.7809999999999999</v>
      </c>
      <c r="U65">
        <v>0</v>
      </c>
      <c r="V65">
        <v>1.7809999999999999</v>
      </c>
      <c r="W65" s="2">
        <v>-20.291</v>
      </c>
      <c r="X65" s="2">
        <v>0</v>
      </c>
      <c r="Y65"/>
      <c r="Z65" s="2">
        <v>0</v>
      </c>
      <c r="AA65" s="2" t="s">
        <v>1468</v>
      </c>
      <c r="AB65"/>
      <c r="AC65"/>
      <c r="AD65"/>
      <c r="AE65"/>
      <c r="AF65"/>
      <c r="AG65"/>
      <c r="AH65"/>
      <c r="AI65"/>
      <c r="AJ65"/>
      <c r="AK65"/>
      <c r="AL65">
        <v>247</v>
      </c>
    </row>
    <row r="66" spans="1:38" s="2" customFormat="1" x14ac:dyDescent="0.35">
      <c r="A66" s="7" t="s">
        <v>0</v>
      </c>
      <c r="B66" s="13"/>
      <c r="C66" s="3">
        <v>43531.666666667443</v>
      </c>
      <c r="D66" s="7">
        <v>33</v>
      </c>
      <c r="E66" s="8">
        <v>0.66666666666666596</v>
      </c>
      <c r="F66" s="6" t="s">
        <v>2228</v>
      </c>
      <c r="G66">
        <v>44.2</v>
      </c>
      <c r="H66">
        <v>44.2</v>
      </c>
      <c r="I66">
        <v>45.5</v>
      </c>
      <c r="J66">
        <v>38.36</v>
      </c>
      <c r="K66">
        <v>0</v>
      </c>
      <c r="L66">
        <v>0.86070000000000002</v>
      </c>
      <c r="M66">
        <v>51.016452000000001</v>
      </c>
      <c r="N66">
        <v>0</v>
      </c>
      <c r="O66">
        <v>233.429</v>
      </c>
      <c r="P66">
        <v>-603.77099999999996</v>
      </c>
      <c r="Q66">
        <v>233.429</v>
      </c>
      <c r="R66">
        <v>-602.77099999999996</v>
      </c>
      <c r="S66">
        <v>0</v>
      </c>
      <c r="T66">
        <v>0</v>
      </c>
      <c r="U66">
        <v>0</v>
      </c>
      <c r="V66">
        <v>0</v>
      </c>
      <c r="W66" s="2">
        <v>-20.3</v>
      </c>
      <c r="X66" s="2">
        <v>9.6010000000000009</v>
      </c>
      <c r="Y66"/>
      <c r="Z66" s="2" t="s">
        <v>1468</v>
      </c>
      <c r="AA66" s="2" t="s">
        <v>1468</v>
      </c>
      <c r="AB66"/>
      <c r="AC66"/>
      <c r="AD66"/>
      <c r="AE66"/>
      <c r="AF66"/>
      <c r="AG66"/>
      <c r="AH66"/>
      <c r="AI66"/>
      <c r="AJ66"/>
      <c r="AK66"/>
      <c r="AL66">
        <v>275</v>
      </c>
    </row>
    <row r="67" spans="1:38" s="2" customFormat="1" x14ac:dyDescent="0.35">
      <c r="A67" s="7" t="s">
        <v>0</v>
      </c>
      <c r="B67" s="13"/>
      <c r="C67" s="3">
        <v>43531.708333334114</v>
      </c>
      <c r="D67" s="7">
        <v>35</v>
      </c>
      <c r="E67" s="8">
        <v>0.70833333333333304</v>
      </c>
      <c r="F67" s="6" t="s">
        <v>2229</v>
      </c>
      <c r="G67">
        <v>44.75</v>
      </c>
      <c r="H67">
        <v>44.75</v>
      </c>
      <c r="I67">
        <v>45.5</v>
      </c>
      <c r="J67">
        <v>38.36</v>
      </c>
      <c r="K67">
        <v>0</v>
      </c>
      <c r="L67">
        <v>0.86070000000000002</v>
      </c>
      <c r="M67">
        <v>51.016452000000001</v>
      </c>
      <c r="N67">
        <v>16.98</v>
      </c>
      <c r="O67">
        <v>423.73700000000002</v>
      </c>
      <c r="P67">
        <v>-523.63300000000004</v>
      </c>
      <c r="Q67">
        <v>423.73700000000002</v>
      </c>
      <c r="R67">
        <v>-522.63300000000004</v>
      </c>
      <c r="S67">
        <v>0</v>
      </c>
      <c r="T67">
        <v>0</v>
      </c>
      <c r="U67">
        <v>0</v>
      </c>
      <c r="V67">
        <v>0</v>
      </c>
      <c r="W67" s="2">
        <v>-20.3</v>
      </c>
      <c r="X67" s="2">
        <v>163</v>
      </c>
      <c r="Y67"/>
      <c r="Z67" s="2" t="s">
        <v>1468</v>
      </c>
      <c r="AA67" s="2" t="s">
        <v>1468</v>
      </c>
      <c r="AB67"/>
      <c r="AC67"/>
      <c r="AD67"/>
      <c r="AE67"/>
      <c r="AF67"/>
      <c r="AG67"/>
      <c r="AH67"/>
      <c r="AI67"/>
      <c r="AJ67"/>
      <c r="AK67"/>
      <c r="AL67">
        <v>285</v>
      </c>
    </row>
    <row r="68" spans="1:38" s="2" customFormat="1" x14ac:dyDescent="0.35">
      <c r="A68" s="7" t="s">
        <v>0</v>
      </c>
      <c r="B68" s="13"/>
      <c r="C68" s="3">
        <v>43531.750000000786</v>
      </c>
      <c r="D68" s="7">
        <v>37</v>
      </c>
      <c r="E68" s="8">
        <v>0.75</v>
      </c>
      <c r="F68" s="6" t="s">
        <v>2230</v>
      </c>
      <c r="G68">
        <v>616.98</v>
      </c>
      <c r="H68">
        <v>616.98</v>
      </c>
      <c r="I68">
        <v>45.5</v>
      </c>
      <c r="J68">
        <v>38.36</v>
      </c>
      <c r="K68">
        <v>0</v>
      </c>
      <c r="L68">
        <v>0.86070000000000002</v>
      </c>
      <c r="M68">
        <v>51.016452000000001</v>
      </c>
      <c r="N68">
        <v>16.98</v>
      </c>
      <c r="O68">
        <v>714.00800000000004</v>
      </c>
      <c r="P68">
        <v>-303.63600000000002</v>
      </c>
      <c r="Q68">
        <v>713.00800000000004</v>
      </c>
      <c r="R68">
        <v>-303.63600000000002</v>
      </c>
      <c r="S68">
        <v>0</v>
      </c>
      <c r="T68">
        <v>47.145000000000003</v>
      </c>
      <c r="U68">
        <v>0</v>
      </c>
      <c r="V68">
        <v>47.145000000000003</v>
      </c>
      <c r="W68" s="2">
        <v>-20.3</v>
      </c>
      <c r="X68" s="2">
        <v>63.332999999999998</v>
      </c>
      <c r="Y68"/>
      <c r="Z68" s="2" t="s">
        <v>1468</v>
      </c>
      <c r="AA68" s="2">
        <v>616.98</v>
      </c>
      <c r="AB68"/>
      <c r="AC68"/>
      <c r="AD68"/>
      <c r="AE68"/>
      <c r="AF68"/>
      <c r="AG68"/>
      <c r="AH68"/>
      <c r="AI68"/>
      <c r="AJ68"/>
      <c r="AK68"/>
      <c r="AL68">
        <v>287</v>
      </c>
    </row>
    <row r="69" spans="1:38" s="2" customFormat="1" x14ac:dyDescent="0.35">
      <c r="A69" s="7" t="s">
        <v>0</v>
      </c>
      <c r="B69" s="13"/>
      <c r="C69" s="3">
        <v>43531.791666667457</v>
      </c>
      <c r="D69" s="7">
        <v>39</v>
      </c>
      <c r="E69" s="8">
        <v>0.79166666666666596</v>
      </c>
      <c r="F69" s="6" t="s">
        <v>2231</v>
      </c>
      <c r="G69">
        <v>186.98</v>
      </c>
      <c r="H69">
        <v>186.98</v>
      </c>
      <c r="I69">
        <v>45.5</v>
      </c>
      <c r="J69">
        <v>38.36</v>
      </c>
      <c r="K69">
        <v>0</v>
      </c>
      <c r="L69">
        <v>0.86070000000000002</v>
      </c>
      <c r="M69">
        <v>51.016452000000001</v>
      </c>
      <c r="N69">
        <v>16.98</v>
      </c>
      <c r="O69">
        <v>586.54100000000005</v>
      </c>
      <c r="P69">
        <v>-514.07799999999997</v>
      </c>
      <c r="Q69">
        <v>585.54100000000005</v>
      </c>
      <c r="R69">
        <v>-514.07799999999997</v>
      </c>
      <c r="S69">
        <v>0</v>
      </c>
      <c r="T69">
        <v>73.536000000000001</v>
      </c>
      <c r="U69">
        <v>0</v>
      </c>
      <c r="V69">
        <v>73.536000000000001</v>
      </c>
      <c r="W69" s="2">
        <v>-20.3</v>
      </c>
      <c r="X69" s="2">
        <v>26.667000000000002</v>
      </c>
      <c r="Y69"/>
      <c r="Z69" s="2" t="s">
        <v>1468</v>
      </c>
      <c r="AA69" s="2">
        <v>186.98</v>
      </c>
      <c r="AB69"/>
      <c r="AC69"/>
      <c r="AD69"/>
      <c r="AE69"/>
      <c r="AF69"/>
      <c r="AG69"/>
      <c r="AH69"/>
      <c r="AI69"/>
      <c r="AJ69"/>
      <c r="AK69"/>
      <c r="AL69">
        <v>293</v>
      </c>
    </row>
    <row r="70" spans="1:38" s="2" customFormat="1" x14ac:dyDescent="0.35">
      <c r="A70" s="7" t="s">
        <v>0</v>
      </c>
      <c r="B70" s="13"/>
      <c r="C70" s="3">
        <v>43531.833333334129</v>
      </c>
      <c r="D70" s="7">
        <v>41</v>
      </c>
      <c r="E70" s="8">
        <v>0.83333333333333304</v>
      </c>
      <c r="F70" s="6" t="s">
        <v>2232</v>
      </c>
      <c r="G70">
        <v>101.98</v>
      </c>
      <c r="H70">
        <v>101.98</v>
      </c>
      <c r="I70">
        <v>45.5</v>
      </c>
      <c r="J70">
        <v>38.36</v>
      </c>
      <c r="K70">
        <v>0</v>
      </c>
      <c r="L70">
        <v>0.86070000000000002</v>
      </c>
      <c r="M70">
        <v>51.016452000000001</v>
      </c>
      <c r="N70">
        <v>16.98</v>
      </c>
      <c r="O70">
        <v>536</v>
      </c>
      <c r="P70">
        <v>-526.375</v>
      </c>
      <c r="Q70">
        <v>535</v>
      </c>
      <c r="R70">
        <v>-526.375</v>
      </c>
      <c r="S70">
        <v>0</v>
      </c>
      <c r="T70">
        <v>11</v>
      </c>
      <c r="U70">
        <v>0</v>
      </c>
      <c r="V70">
        <v>11</v>
      </c>
      <c r="W70" s="2">
        <v>-20.3</v>
      </c>
      <c r="X70" s="2">
        <v>0</v>
      </c>
      <c r="Y70"/>
      <c r="Z70" s="2" t="s">
        <v>1468</v>
      </c>
      <c r="AA70" s="2">
        <v>101.98</v>
      </c>
      <c r="AB70"/>
      <c r="AC70"/>
      <c r="AD70"/>
      <c r="AE70"/>
      <c r="AF70"/>
      <c r="AG70"/>
      <c r="AH70"/>
      <c r="AI70"/>
      <c r="AJ70"/>
      <c r="AK70"/>
      <c r="AL70">
        <v>290</v>
      </c>
    </row>
    <row r="71" spans="1:38" s="2" customFormat="1" x14ac:dyDescent="0.35">
      <c r="A71" s="7" t="s">
        <v>0</v>
      </c>
      <c r="B71" s="13"/>
      <c r="C71" s="3">
        <v>43531.8750000008</v>
      </c>
      <c r="D71" s="7">
        <v>43</v>
      </c>
      <c r="E71" s="8">
        <v>0.875</v>
      </c>
      <c r="F71" s="6" t="s">
        <v>2233</v>
      </c>
      <c r="G71">
        <v>44.75</v>
      </c>
      <c r="H71">
        <v>44.75</v>
      </c>
      <c r="I71">
        <v>45.5</v>
      </c>
      <c r="J71">
        <v>38.36</v>
      </c>
      <c r="K71">
        <v>0</v>
      </c>
      <c r="L71">
        <v>0.86070000000000002</v>
      </c>
      <c r="M71">
        <v>51.016452000000001</v>
      </c>
      <c r="N71">
        <v>0</v>
      </c>
      <c r="O71">
        <v>370.16699999999997</v>
      </c>
      <c r="P71">
        <v>-440.73899999999998</v>
      </c>
      <c r="Q71">
        <v>370.16699999999997</v>
      </c>
      <c r="R71">
        <v>-439.73899999999998</v>
      </c>
      <c r="S71">
        <v>0</v>
      </c>
      <c r="T71">
        <v>6</v>
      </c>
      <c r="U71">
        <v>0</v>
      </c>
      <c r="V71">
        <v>6</v>
      </c>
      <c r="W71" s="2">
        <v>-20.3</v>
      </c>
      <c r="X71" s="2">
        <v>0</v>
      </c>
      <c r="Y71"/>
      <c r="Z71" s="2" t="s">
        <v>1468</v>
      </c>
      <c r="AA71" s="2" t="s">
        <v>1468</v>
      </c>
      <c r="AB71"/>
      <c r="AC71"/>
      <c r="AD71"/>
      <c r="AE71"/>
      <c r="AF71"/>
      <c r="AG71"/>
      <c r="AH71"/>
      <c r="AI71"/>
      <c r="AJ71"/>
      <c r="AK71"/>
      <c r="AL71">
        <v>288</v>
      </c>
    </row>
    <row r="72" spans="1:38" s="2" customFormat="1" x14ac:dyDescent="0.35">
      <c r="A72" s="7" t="s">
        <v>0</v>
      </c>
      <c r="B72" s="13"/>
      <c r="C72" s="3">
        <v>43531.916666667472</v>
      </c>
      <c r="D72" s="7">
        <v>45</v>
      </c>
      <c r="E72" s="8">
        <v>0.91666666666666596</v>
      </c>
      <c r="F72" s="6" t="s">
        <v>2234</v>
      </c>
      <c r="G72">
        <v>725</v>
      </c>
      <c r="H72">
        <v>725</v>
      </c>
      <c r="I72">
        <v>45.5</v>
      </c>
      <c r="J72">
        <v>38.36</v>
      </c>
      <c r="K72">
        <v>0</v>
      </c>
      <c r="L72">
        <v>0.86070000000000002</v>
      </c>
      <c r="M72">
        <v>51.016452000000001</v>
      </c>
      <c r="N72">
        <v>0</v>
      </c>
      <c r="O72">
        <v>363.72300000000001</v>
      </c>
      <c r="P72">
        <v>-196.44499999999999</v>
      </c>
      <c r="Q72">
        <v>362.72300000000001</v>
      </c>
      <c r="R72">
        <v>-196.44499999999999</v>
      </c>
      <c r="S72">
        <v>0</v>
      </c>
      <c r="T72">
        <v>11.5</v>
      </c>
      <c r="U72">
        <v>0</v>
      </c>
      <c r="V72">
        <v>11.5</v>
      </c>
      <c r="W72" s="2">
        <v>-175.8</v>
      </c>
      <c r="X72" s="2">
        <v>0</v>
      </c>
      <c r="Y72"/>
      <c r="Z72" s="2" t="s">
        <v>1468</v>
      </c>
      <c r="AA72" s="2">
        <v>725</v>
      </c>
      <c r="AB72"/>
      <c r="AC72"/>
      <c r="AD72"/>
      <c r="AE72"/>
      <c r="AF72"/>
      <c r="AG72"/>
      <c r="AH72"/>
      <c r="AI72"/>
      <c r="AJ72"/>
      <c r="AK72"/>
      <c r="AL72">
        <v>266</v>
      </c>
    </row>
    <row r="73" spans="1:38" s="2" customFormat="1" x14ac:dyDescent="0.35">
      <c r="A73" s="7" t="s">
        <v>0</v>
      </c>
      <c r="B73" s="13"/>
      <c r="C73" s="3">
        <v>43531.958333334143</v>
      </c>
      <c r="D73" s="7">
        <v>47</v>
      </c>
      <c r="E73" s="8">
        <v>0.95833333333333304</v>
      </c>
      <c r="F73" s="6" t="s">
        <v>2235</v>
      </c>
      <c r="G73">
        <v>59.5</v>
      </c>
      <c r="H73">
        <v>59.5</v>
      </c>
      <c r="I73">
        <v>45.5</v>
      </c>
      <c r="J73">
        <v>38.36</v>
      </c>
      <c r="K73">
        <v>0</v>
      </c>
      <c r="L73">
        <v>0.86070000000000002</v>
      </c>
      <c r="M73">
        <v>51.016452000000001</v>
      </c>
      <c r="N73">
        <v>0</v>
      </c>
      <c r="O73">
        <v>530.23599999999999</v>
      </c>
      <c r="P73">
        <v>-334.89100000000002</v>
      </c>
      <c r="Q73">
        <v>529.23599999999999</v>
      </c>
      <c r="R73">
        <v>-334.89100000000002</v>
      </c>
      <c r="S73">
        <v>-158.5</v>
      </c>
      <c r="T73">
        <v>0</v>
      </c>
      <c r="U73">
        <v>-158.5</v>
      </c>
      <c r="V73">
        <v>0</v>
      </c>
      <c r="W73" s="2">
        <v>-526.5</v>
      </c>
      <c r="X73" s="2">
        <v>0</v>
      </c>
      <c r="Y73"/>
      <c r="Z73" s="2" t="s">
        <v>1468</v>
      </c>
      <c r="AA73" s="2">
        <v>59.5</v>
      </c>
      <c r="AB73"/>
      <c r="AC73"/>
      <c r="AD73"/>
      <c r="AE73"/>
      <c r="AF73"/>
      <c r="AG73"/>
      <c r="AH73"/>
      <c r="AI73"/>
      <c r="AJ73"/>
      <c r="AK73"/>
      <c r="AL73">
        <v>240</v>
      </c>
    </row>
    <row r="74" spans="1:38" s="2" customFormat="1" x14ac:dyDescent="0.35">
      <c r="A74" s="7" t="s">
        <v>0</v>
      </c>
      <c r="B74" s="13">
        <v>43532</v>
      </c>
      <c r="C74" s="3">
        <v>43532.000000000815</v>
      </c>
      <c r="D74" s="7">
        <v>1</v>
      </c>
      <c r="E74" s="8">
        <v>1</v>
      </c>
      <c r="F74" s="6" t="s">
        <v>2236</v>
      </c>
      <c r="G74">
        <v>44.1</v>
      </c>
      <c r="H74">
        <v>44.1</v>
      </c>
      <c r="I74">
        <v>44.3</v>
      </c>
      <c r="J74">
        <v>38.36</v>
      </c>
      <c r="K74">
        <v>0</v>
      </c>
      <c r="L74">
        <v>0.85650000000000004</v>
      </c>
      <c r="M74">
        <v>50.855339999999998</v>
      </c>
      <c r="N74">
        <v>0</v>
      </c>
      <c r="O74">
        <v>485.83300000000003</v>
      </c>
      <c r="P74">
        <v>-341.34500000000003</v>
      </c>
      <c r="Q74">
        <v>485.83300000000003</v>
      </c>
      <c r="R74">
        <v>-340.34500000000003</v>
      </c>
      <c r="S74">
        <v>-246</v>
      </c>
      <c r="T74">
        <v>0</v>
      </c>
      <c r="U74">
        <v>-246</v>
      </c>
      <c r="V74">
        <v>0</v>
      </c>
      <c r="W74" s="2">
        <v>-556.5</v>
      </c>
      <c r="X74" s="2">
        <v>77.528000000000006</v>
      </c>
      <c r="Y74"/>
      <c r="Z74" s="2" t="s">
        <v>1468</v>
      </c>
      <c r="AA74" s="2" t="s">
        <v>1468</v>
      </c>
      <c r="AB74"/>
      <c r="AC74"/>
      <c r="AD74"/>
      <c r="AE74"/>
      <c r="AF74"/>
      <c r="AG74"/>
      <c r="AH74"/>
      <c r="AI74"/>
      <c r="AJ74"/>
      <c r="AK74"/>
      <c r="AL74">
        <v>237</v>
      </c>
    </row>
    <row r="75" spans="1:38" s="2" customFormat="1" x14ac:dyDescent="0.35">
      <c r="A75" s="7" t="s">
        <v>0</v>
      </c>
      <c r="B75" s="13"/>
      <c r="C75" s="3">
        <v>43532.041666667486</v>
      </c>
      <c r="D75" s="7">
        <v>3</v>
      </c>
      <c r="E75" s="8">
        <v>1.0416666666666601</v>
      </c>
      <c r="F75" s="6" t="s">
        <v>2237</v>
      </c>
      <c r="G75">
        <v>56.85</v>
      </c>
      <c r="H75">
        <v>56.85</v>
      </c>
      <c r="I75">
        <v>44.3</v>
      </c>
      <c r="J75">
        <v>38.36</v>
      </c>
      <c r="K75">
        <v>0</v>
      </c>
      <c r="L75">
        <v>0.85650000000000004</v>
      </c>
      <c r="M75">
        <v>50.855339999999998</v>
      </c>
      <c r="N75">
        <v>0</v>
      </c>
      <c r="O75">
        <v>474.75700000000001</v>
      </c>
      <c r="P75">
        <v>-129.56700000000001</v>
      </c>
      <c r="Q75">
        <v>473.75700000000001</v>
      </c>
      <c r="R75">
        <v>-129.56700000000001</v>
      </c>
      <c r="S75">
        <v>-228.5</v>
      </c>
      <c r="T75">
        <v>0</v>
      </c>
      <c r="U75">
        <v>-228.5</v>
      </c>
      <c r="V75">
        <v>0</v>
      </c>
      <c r="W75" s="2">
        <v>-556.5</v>
      </c>
      <c r="X75" s="2">
        <v>232.751</v>
      </c>
      <c r="Y75"/>
      <c r="Z75" s="2" t="s">
        <v>1468</v>
      </c>
      <c r="AA75" s="2">
        <v>56.85</v>
      </c>
      <c r="AB75"/>
      <c r="AC75"/>
      <c r="AD75"/>
      <c r="AE75"/>
      <c r="AF75"/>
      <c r="AG75"/>
      <c r="AH75"/>
      <c r="AI75"/>
      <c r="AJ75"/>
      <c r="AK75"/>
      <c r="AL75">
        <v>236</v>
      </c>
    </row>
    <row r="76" spans="1:38" s="2" customFormat="1" x14ac:dyDescent="0.35">
      <c r="A76" s="7" t="s">
        <v>0</v>
      </c>
      <c r="B76" s="13"/>
      <c r="C76" s="3">
        <v>43532.083333334158</v>
      </c>
      <c r="D76" s="7">
        <v>5</v>
      </c>
      <c r="E76" s="8">
        <v>1.0833333333333299</v>
      </c>
      <c r="F76" s="6" t="s">
        <v>2238</v>
      </c>
      <c r="G76">
        <v>44.1</v>
      </c>
      <c r="H76">
        <v>44.1</v>
      </c>
      <c r="I76">
        <v>44.3</v>
      </c>
      <c r="J76">
        <v>38.36</v>
      </c>
      <c r="K76">
        <v>0</v>
      </c>
      <c r="L76">
        <v>0.85650000000000004</v>
      </c>
      <c r="M76">
        <v>50.855339999999998</v>
      </c>
      <c r="N76">
        <v>0</v>
      </c>
      <c r="O76">
        <v>44.1</v>
      </c>
      <c r="P76">
        <v>1</v>
      </c>
      <c r="Q76">
        <v>235.25</v>
      </c>
      <c r="R76">
        <v>-164.78299999999999</v>
      </c>
      <c r="S76">
        <v>235.25</v>
      </c>
      <c r="T76">
        <v>-164.37899999999999</v>
      </c>
      <c r="U76">
        <v>-228.5</v>
      </c>
      <c r="V76">
        <v>1.9690000000000001</v>
      </c>
      <c r="W76" s="2">
        <v>-556.5</v>
      </c>
      <c r="X76" s="2">
        <v>155.67099999999999</v>
      </c>
      <c r="Y76"/>
      <c r="Z76" s="2" t="s">
        <v>1468</v>
      </c>
      <c r="AA76" s="2" t="s">
        <v>1468</v>
      </c>
      <c r="AB76"/>
      <c r="AC76"/>
      <c r="AD76"/>
      <c r="AE76"/>
      <c r="AF76"/>
      <c r="AG76"/>
      <c r="AH76"/>
      <c r="AI76"/>
      <c r="AJ76"/>
      <c r="AK76"/>
      <c r="AL76">
        <v>228</v>
      </c>
    </row>
    <row r="77" spans="1:38" s="2" customFormat="1" x14ac:dyDescent="0.35">
      <c r="A77" s="7" t="s">
        <v>0</v>
      </c>
      <c r="B77" s="13"/>
      <c r="C77" s="3">
        <v>43532.125000000829</v>
      </c>
      <c r="D77" s="7">
        <v>7</v>
      </c>
      <c r="E77" s="8">
        <v>1.125</v>
      </c>
      <c r="F77" s="6" t="s">
        <v>2239</v>
      </c>
      <c r="G77">
        <v>44.5</v>
      </c>
      <c r="H77">
        <v>44.5</v>
      </c>
      <c r="I77">
        <v>44.3</v>
      </c>
      <c r="J77">
        <v>38.36</v>
      </c>
      <c r="K77">
        <v>0</v>
      </c>
      <c r="L77">
        <v>0.85650000000000004</v>
      </c>
      <c r="M77">
        <v>50.855339999999998</v>
      </c>
      <c r="N77">
        <v>0</v>
      </c>
      <c r="O77">
        <v>44.5</v>
      </c>
      <c r="P77">
        <v>1</v>
      </c>
      <c r="Q77">
        <v>208.791</v>
      </c>
      <c r="R77">
        <v>-159.44999999999999</v>
      </c>
      <c r="S77">
        <v>208.791</v>
      </c>
      <c r="T77">
        <v>-158.99600000000001</v>
      </c>
      <c r="U77">
        <v>-228.5</v>
      </c>
      <c r="V77">
        <v>41.777000000000001</v>
      </c>
      <c r="W77" s="2">
        <v>-556.5</v>
      </c>
      <c r="X77" s="2">
        <v>6.9</v>
      </c>
      <c r="Y77"/>
      <c r="Z77" s="2" t="s">
        <v>1468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221</v>
      </c>
    </row>
    <row r="78" spans="1:38" s="2" customFormat="1" x14ac:dyDescent="0.35">
      <c r="A78" s="7" t="s">
        <v>0</v>
      </c>
      <c r="B78" s="13"/>
      <c r="C78" s="3">
        <v>43532.166666667501</v>
      </c>
      <c r="D78" s="7">
        <v>9</v>
      </c>
      <c r="E78" s="8">
        <v>1.1666666666666601</v>
      </c>
      <c r="F78" s="6" t="s">
        <v>2240</v>
      </c>
      <c r="G78">
        <v>44.5</v>
      </c>
      <c r="H78">
        <v>44.5</v>
      </c>
      <c r="I78">
        <v>44.3</v>
      </c>
      <c r="J78">
        <v>38.36</v>
      </c>
      <c r="K78">
        <v>0</v>
      </c>
      <c r="L78">
        <v>0.85650000000000004</v>
      </c>
      <c r="M78">
        <v>50.855339999999998</v>
      </c>
      <c r="N78">
        <v>0</v>
      </c>
      <c r="O78">
        <v>44.5</v>
      </c>
      <c r="P78">
        <v>1</v>
      </c>
      <c r="Q78">
        <v>175</v>
      </c>
      <c r="R78">
        <v>-162.06700000000001</v>
      </c>
      <c r="S78">
        <v>175</v>
      </c>
      <c r="T78">
        <v>-161.55699999999999</v>
      </c>
      <c r="U78">
        <v>-176</v>
      </c>
      <c r="V78">
        <v>0</v>
      </c>
      <c r="W78" s="2">
        <v>-525.654</v>
      </c>
      <c r="X78" s="2">
        <v>0</v>
      </c>
      <c r="Y78"/>
      <c r="Z78" s="2" t="s">
        <v>1468</v>
      </c>
      <c r="AA78" s="2" t="s">
        <v>1468</v>
      </c>
      <c r="AB78"/>
      <c r="AC78"/>
      <c r="AD78"/>
      <c r="AE78"/>
      <c r="AF78"/>
      <c r="AG78"/>
      <c r="AH78"/>
      <c r="AI78"/>
      <c r="AJ78"/>
      <c r="AK78"/>
      <c r="AL78">
        <v>220</v>
      </c>
    </row>
    <row r="79" spans="1:38" s="2" customFormat="1" x14ac:dyDescent="0.35">
      <c r="A79" s="7" t="s">
        <v>0</v>
      </c>
      <c r="B79" s="13"/>
      <c r="C79" s="3">
        <v>43532.208333334172</v>
      </c>
      <c r="D79" s="7">
        <v>11</v>
      </c>
      <c r="E79" s="8">
        <v>1.2083333333333299</v>
      </c>
      <c r="F79" s="6" t="s">
        <v>2241</v>
      </c>
      <c r="G79">
        <v>63.38</v>
      </c>
      <c r="H79">
        <v>63.38</v>
      </c>
      <c r="I79">
        <v>44.3</v>
      </c>
      <c r="J79">
        <v>38.36</v>
      </c>
      <c r="K79">
        <v>0</v>
      </c>
      <c r="L79">
        <v>0.85650000000000004</v>
      </c>
      <c r="M79">
        <v>50.855339999999998</v>
      </c>
      <c r="N79">
        <v>0</v>
      </c>
      <c r="O79">
        <v>301.82499999999999</v>
      </c>
      <c r="P79">
        <v>-762.923</v>
      </c>
      <c r="Q79">
        <v>301.82499999999999</v>
      </c>
      <c r="R79">
        <v>-762.923</v>
      </c>
      <c r="S79">
        <v>-128.5</v>
      </c>
      <c r="T79">
        <v>594.5</v>
      </c>
      <c r="U79">
        <v>-128.5</v>
      </c>
      <c r="V79">
        <v>593.5</v>
      </c>
      <c r="W79" s="2">
        <v>-346.5</v>
      </c>
      <c r="X79" s="2">
        <v>0</v>
      </c>
      <c r="Y79"/>
      <c r="Z79" s="2" t="s">
        <v>1468</v>
      </c>
      <c r="AA79" s="2">
        <v>63.38</v>
      </c>
      <c r="AB79"/>
      <c r="AC79"/>
      <c r="AD79"/>
      <c r="AE79"/>
      <c r="AF79"/>
      <c r="AG79"/>
      <c r="AH79"/>
      <c r="AI79"/>
      <c r="AJ79"/>
      <c r="AK79"/>
      <c r="AL79">
        <v>225</v>
      </c>
    </row>
    <row r="80" spans="1:38" s="2" customFormat="1" x14ac:dyDescent="0.35">
      <c r="A80" s="7" t="s">
        <v>0</v>
      </c>
      <c r="B80" s="13"/>
      <c r="C80" s="3">
        <v>43532.250000000844</v>
      </c>
      <c r="D80" s="7">
        <v>13</v>
      </c>
      <c r="E80" s="8">
        <v>1.25</v>
      </c>
      <c r="F80" s="6" t="s">
        <v>2242</v>
      </c>
      <c r="G80">
        <v>44.2</v>
      </c>
      <c r="H80">
        <v>44.2</v>
      </c>
      <c r="I80">
        <v>44.3</v>
      </c>
      <c r="J80">
        <v>38.36</v>
      </c>
      <c r="K80">
        <v>0</v>
      </c>
      <c r="L80">
        <v>0.85650000000000004</v>
      </c>
      <c r="M80">
        <v>50.855339999999998</v>
      </c>
      <c r="N80">
        <v>0</v>
      </c>
      <c r="O80">
        <v>427.36900000000003</v>
      </c>
      <c r="P80">
        <v>-1185.683</v>
      </c>
      <c r="Q80">
        <v>427.36900000000003</v>
      </c>
      <c r="R80">
        <v>-1184.683</v>
      </c>
      <c r="S80">
        <v>0</v>
      </c>
      <c r="T80">
        <v>419.5</v>
      </c>
      <c r="U80">
        <v>0</v>
      </c>
      <c r="V80">
        <v>419.5</v>
      </c>
      <c r="W80" s="2">
        <v>-346.5</v>
      </c>
      <c r="X80" s="2">
        <v>239.15299999999999</v>
      </c>
      <c r="Y80"/>
      <c r="Z80" s="2" t="s">
        <v>1468</v>
      </c>
      <c r="AA80" s="2" t="s">
        <v>1468</v>
      </c>
      <c r="AB80"/>
      <c r="AC80"/>
      <c r="AD80"/>
      <c r="AE80"/>
      <c r="AF80"/>
      <c r="AG80"/>
      <c r="AH80"/>
      <c r="AI80"/>
      <c r="AJ80"/>
      <c r="AK80"/>
      <c r="AL80">
        <v>243</v>
      </c>
    </row>
    <row r="81" spans="1:38" s="2" customFormat="1" x14ac:dyDescent="0.35">
      <c r="A81" s="7" t="s">
        <v>0</v>
      </c>
      <c r="B81" s="13"/>
      <c r="C81" s="3">
        <v>43532.291666667516</v>
      </c>
      <c r="D81" s="7">
        <v>15</v>
      </c>
      <c r="E81" s="8">
        <v>1.2916666666666601</v>
      </c>
      <c r="F81" s="6" t="s">
        <v>2243</v>
      </c>
      <c r="G81">
        <v>44.2</v>
      </c>
      <c r="H81">
        <v>44.2</v>
      </c>
      <c r="I81">
        <v>44.3</v>
      </c>
      <c r="J81">
        <v>38.36</v>
      </c>
      <c r="K81">
        <v>0</v>
      </c>
      <c r="L81">
        <v>0.85650000000000004</v>
      </c>
      <c r="M81">
        <v>50.855339999999998</v>
      </c>
      <c r="N81">
        <v>0</v>
      </c>
      <c r="O81">
        <v>310.47000000000003</v>
      </c>
      <c r="P81">
        <v>-849.21</v>
      </c>
      <c r="Q81">
        <v>310.47000000000003</v>
      </c>
      <c r="R81">
        <v>-848.21</v>
      </c>
      <c r="S81">
        <v>0</v>
      </c>
      <c r="T81">
        <v>243.08799999999999</v>
      </c>
      <c r="U81">
        <v>0</v>
      </c>
      <c r="V81">
        <v>243.08799999999999</v>
      </c>
      <c r="W81" s="2">
        <v>0</v>
      </c>
      <c r="X81" s="2">
        <v>328.5</v>
      </c>
      <c r="Y81"/>
      <c r="Z81" s="2" t="s">
        <v>1468</v>
      </c>
      <c r="AA81" s="2" t="s">
        <v>1468</v>
      </c>
      <c r="AB81"/>
      <c r="AC81"/>
      <c r="AD81"/>
      <c r="AE81"/>
      <c r="AF81"/>
      <c r="AG81"/>
      <c r="AH81"/>
      <c r="AI81"/>
      <c r="AJ81"/>
      <c r="AK81"/>
      <c r="AL81">
        <v>265</v>
      </c>
    </row>
    <row r="82" spans="1:38" s="2" customFormat="1" x14ac:dyDescent="0.35">
      <c r="A82" s="7" t="s">
        <v>0</v>
      </c>
      <c r="B82" s="13"/>
      <c r="C82" s="3">
        <v>43532.333333334187</v>
      </c>
      <c r="D82" s="7">
        <v>17</v>
      </c>
      <c r="E82" s="8">
        <v>1.3333333333333299</v>
      </c>
      <c r="F82" s="6" t="s">
        <v>2244</v>
      </c>
      <c r="G82">
        <v>92.5</v>
      </c>
      <c r="H82">
        <v>92.5</v>
      </c>
      <c r="I82">
        <v>44.3</v>
      </c>
      <c r="J82">
        <v>38.36</v>
      </c>
      <c r="K82">
        <v>0</v>
      </c>
      <c r="L82">
        <v>0.85650000000000004</v>
      </c>
      <c r="M82">
        <v>50.855339999999998</v>
      </c>
      <c r="N82">
        <v>0</v>
      </c>
      <c r="O82">
        <v>164.63900000000001</v>
      </c>
      <c r="P82">
        <v>-103.742</v>
      </c>
      <c r="Q82">
        <v>163.63900000000001</v>
      </c>
      <c r="R82">
        <v>-103.742</v>
      </c>
      <c r="S82">
        <v>0</v>
      </c>
      <c r="T82">
        <v>4.0309999999999997</v>
      </c>
      <c r="U82">
        <v>0</v>
      </c>
      <c r="V82">
        <v>4.0309999999999997</v>
      </c>
      <c r="W82" s="2">
        <v>-20.3</v>
      </c>
      <c r="X82" s="2">
        <v>70</v>
      </c>
      <c r="Y82"/>
      <c r="Z82" s="2" t="s">
        <v>1468</v>
      </c>
      <c r="AA82" s="2">
        <v>92.5</v>
      </c>
      <c r="AB82"/>
      <c r="AC82"/>
      <c r="AD82"/>
      <c r="AE82"/>
      <c r="AF82"/>
      <c r="AG82"/>
      <c r="AH82"/>
      <c r="AI82"/>
      <c r="AJ82"/>
      <c r="AK82"/>
      <c r="AL82">
        <v>266</v>
      </c>
    </row>
    <row r="83" spans="1:38" s="2" customFormat="1" x14ac:dyDescent="0.35">
      <c r="A83" s="7" t="s">
        <v>0</v>
      </c>
      <c r="B83" s="13"/>
      <c r="C83" s="3">
        <v>43532.375000000859</v>
      </c>
      <c r="D83" s="7">
        <v>19</v>
      </c>
      <c r="E83" s="8">
        <v>1.375</v>
      </c>
      <c r="F83" s="6" t="s">
        <v>2245</v>
      </c>
      <c r="G83">
        <v>92.5</v>
      </c>
      <c r="H83">
        <v>92.5</v>
      </c>
      <c r="I83">
        <v>44.3</v>
      </c>
      <c r="J83">
        <v>38.9</v>
      </c>
      <c r="K83">
        <v>0</v>
      </c>
      <c r="L83">
        <v>0.85650000000000004</v>
      </c>
      <c r="M83">
        <v>51.31785</v>
      </c>
      <c r="N83">
        <v>0</v>
      </c>
      <c r="O83">
        <v>132.24199999999999</v>
      </c>
      <c r="P83">
        <v>-99.281999999999996</v>
      </c>
      <c r="Q83">
        <v>131.24199999999999</v>
      </c>
      <c r="R83">
        <v>-99.281999999999996</v>
      </c>
      <c r="S83">
        <v>0</v>
      </c>
      <c r="T83">
        <v>26</v>
      </c>
      <c r="U83">
        <v>0</v>
      </c>
      <c r="V83">
        <v>26</v>
      </c>
      <c r="W83" s="2">
        <v>-20.3</v>
      </c>
      <c r="X83" s="2">
        <v>0</v>
      </c>
      <c r="Y83"/>
      <c r="Z83" s="2" t="s">
        <v>1468</v>
      </c>
      <c r="AA83" s="2">
        <v>92.5</v>
      </c>
      <c r="AB83"/>
      <c r="AC83"/>
      <c r="AD83"/>
      <c r="AE83"/>
      <c r="AF83"/>
      <c r="AG83"/>
      <c r="AH83"/>
      <c r="AI83"/>
      <c r="AJ83"/>
      <c r="AK83"/>
      <c r="AL83">
        <v>260</v>
      </c>
    </row>
    <row r="84" spans="1:38" s="2" customFormat="1" x14ac:dyDescent="0.35">
      <c r="A84" s="7" t="s">
        <v>0</v>
      </c>
      <c r="B84" s="13"/>
      <c r="C84" s="3">
        <v>43532.41666666753</v>
      </c>
      <c r="D84" s="7">
        <v>21</v>
      </c>
      <c r="E84" s="8">
        <v>1.4166666666666601</v>
      </c>
      <c r="F84" s="6" t="s">
        <v>2246</v>
      </c>
      <c r="G84">
        <v>81.62</v>
      </c>
      <c r="H84">
        <v>81.62</v>
      </c>
      <c r="I84">
        <v>44.3</v>
      </c>
      <c r="J84">
        <v>38.99</v>
      </c>
      <c r="K84">
        <v>0</v>
      </c>
      <c r="L84">
        <v>0.85650000000000004</v>
      </c>
      <c r="M84">
        <v>51.394935000000004</v>
      </c>
      <c r="N84">
        <v>0</v>
      </c>
      <c r="O84">
        <v>148.06800000000001</v>
      </c>
      <c r="P84">
        <v>-147.273</v>
      </c>
      <c r="Q84">
        <v>147.34899999999999</v>
      </c>
      <c r="R84">
        <v>-147.273</v>
      </c>
      <c r="S84">
        <v>0</v>
      </c>
      <c r="T84">
        <v>0</v>
      </c>
      <c r="U84">
        <v>0</v>
      </c>
      <c r="V84">
        <v>0</v>
      </c>
      <c r="W84" s="2">
        <v>-20.3</v>
      </c>
      <c r="X84" s="2">
        <v>0</v>
      </c>
      <c r="Y84"/>
      <c r="Z84" s="2" t="s">
        <v>1468</v>
      </c>
      <c r="AA84" s="2">
        <v>81.62</v>
      </c>
      <c r="AB84"/>
      <c r="AC84"/>
      <c r="AD84"/>
      <c r="AE84"/>
      <c r="AF84"/>
      <c r="AG84"/>
      <c r="AH84"/>
      <c r="AI84"/>
      <c r="AJ84"/>
      <c r="AK84"/>
      <c r="AL84">
        <v>252</v>
      </c>
    </row>
    <row r="85" spans="1:38" s="2" customFormat="1" x14ac:dyDescent="0.35">
      <c r="A85" s="7" t="s">
        <v>0</v>
      </c>
      <c r="B85" s="13"/>
      <c r="C85" s="3">
        <v>43532.458333334202</v>
      </c>
      <c r="D85" s="7">
        <v>23</v>
      </c>
      <c r="E85" s="8">
        <v>1.4583333333333299</v>
      </c>
      <c r="F85" s="6" t="s">
        <v>2247</v>
      </c>
      <c r="G85">
        <v>44.11</v>
      </c>
      <c r="H85">
        <v>44.11</v>
      </c>
      <c r="I85">
        <v>44.3</v>
      </c>
      <c r="J85">
        <v>38.47</v>
      </c>
      <c r="K85">
        <v>0</v>
      </c>
      <c r="L85">
        <v>0.85650000000000004</v>
      </c>
      <c r="M85">
        <v>50.949555000000004</v>
      </c>
      <c r="N85">
        <v>0</v>
      </c>
      <c r="O85">
        <v>147</v>
      </c>
      <c r="P85">
        <v>-314.75099999999998</v>
      </c>
      <c r="Q85">
        <v>147</v>
      </c>
      <c r="R85">
        <v>-313.75099999999998</v>
      </c>
      <c r="S85">
        <v>0</v>
      </c>
      <c r="T85">
        <v>0</v>
      </c>
      <c r="U85">
        <v>0</v>
      </c>
      <c r="V85">
        <v>0</v>
      </c>
      <c r="W85" s="2">
        <v>-20.3</v>
      </c>
      <c r="X85" s="2">
        <v>0</v>
      </c>
      <c r="Y85"/>
      <c r="Z85" s="2" t="s">
        <v>1468</v>
      </c>
      <c r="AA85" s="2" t="s">
        <v>1468</v>
      </c>
      <c r="AB85"/>
      <c r="AC85"/>
      <c r="AD85"/>
      <c r="AE85"/>
      <c r="AF85"/>
      <c r="AG85"/>
      <c r="AH85"/>
      <c r="AI85"/>
      <c r="AJ85"/>
      <c r="AK85"/>
      <c r="AL85">
        <v>241</v>
      </c>
    </row>
    <row r="86" spans="1:38" s="2" customFormat="1" x14ac:dyDescent="0.35">
      <c r="A86" s="7" t="s">
        <v>0</v>
      </c>
      <c r="B86" s="13"/>
      <c r="C86" s="3">
        <v>43532.500000000873</v>
      </c>
      <c r="D86" s="7">
        <v>25</v>
      </c>
      <c r="E86" s="8">
        <v>1.5</v>
      </c>
      <c r="F86" s="6" t="s">
        <v>2248</v>
      </c>
      <c r="G86">
        <v>44.2</v>
      </c>
      <c r="H86">
        <v>44.2</v>
      </c>
      <c r="I86">
        <v>44.3</v>
      </c>
      <c r="J86">
        <v>38.47</v>
      </c>
      <c r="K86">
        <v>0</v>
      </c>
      <c r="L86">
        <v>0.85650000000000004</v>
      </c>
      <c r="M86">
        <v>50.949555000000004</v>
      </c>
      <c r="N86">
        <v>0</v>
      </c>
      <c r="O86">
        <v>126.899</v>
      </c>
      <c r="P86">
        <v>-185.18100000000001</v>
      </c>
      <c r="Q86">
        <v>126.899</v>
      </c>
      <c r="R86">
        <v>-184.18100000000001</v>
      </c>
      <c r="S86">
        <v>0</v>
      </c>
      <c r="T86">
        <v>0</v>
      </c>
      <c r="U86">
        <v>0</v>
      </c>
      <c r="V86">
        <v>0</v>
      </c>
      <c r="W86" s="2">
        <v>-20.3</v>
      </c>
      <c r="X86" s="2">
        <v>0</v>
      </c>
      <c r="Y86"/>
      <c r="Z86" s="2" t="s">
        <v>1468</v>
      </c>
      <c r="AA86" s="2" t="s">
        <v>1468</v>
      </c>
      <c r="AB86"/>
      <c r="AC86"/>
      <c r="AD86"/>
      <c r="AE86"/>
      <c r="AF86"/>
      <c r="AG86"/>
      <c r="AH86"/>
      <c r="AI86"/>
      <c r="AJ86"/>
      <c r="AK86"/>
      <c r="AL86">
        <v>243</v>
      </c>
    </row>
    <row r="87" spans="1:38" s="2" customFormat="1" x14ac:dyDescent="0.35">
      <c r="A87" s="7" t="s">
        <v>0</v>
      </c>
      <c r="B87" s="13"/>
      <c r="C87" s="3">
        <v>43532.541666667545</v>
      </c>
      <c r="D87" s="7">
        <v>27</v>
      </c>
      <c r="E87" s="8">
        <v>1.5416666666666601</v>
      </c>
      <c r="F87" s="6" t="s">
        <v>2249</v>
      </c>
      <c r="G87">
        <v>80</v>
      </c>
      <c r="H87">
        <v>80</v>
      </c>
      <c r="I87">
        <v>44.3</v>
      </c>
      <c r="J87">
        <v>38.47</v>
      </c>
      <c r="K87">
        <v>0</v>
      </c>
      <c r="L87">
        <v>0.85650000000000004</v>
      </c>
      <c r="M87">
        <v>50.949555000000004</v>
      </c>
      <c r="N87">
        <v>0</v>
      </c>
      <c r="O87">
        <v>244.70099999999999</v>
      </c>
      <c r="P87">
        <v>-276.05900000000003</v>
      </c>
      <c r="Q87">
        <v>244.70099999999999</v>
      </c>
      <c r="R87">
        <v>-276.05900000000003</v>
      </c>
      <c r="S87">
        <v>0</v>
      </c>
      <c r="T87">
        <v>68.444000000000003</v>
      </c>
      <c r="U87">
        <v>0</v>
      </c>
      <c r="V87">
        <v>67.444000000000003</v>
      </c>
      <c r="W87" s="2">
        <v>-20.3</v>
      </c>
      <c r="X87" s="2">
        <v>0</v>
      </c>
      <c r="Y87"/>
      <c r="Z87" s="2" t="s">
        <v>1468</v>
      </c>
      <c r="AA87" s="2">
        <v>80</v>
      </c>
      <c r="AB87"/>
      <c r="AC87"/>
      <c r="AD87"/>
      <c r="AE87"/>
      <c r="AF87"/>
      <c r="AG87"/>
      <c r="AH87"/>
      <c r="AI87"/>
      <c r="AJ87"/>
      <c r="AK87"/>
      <c r="AL87">
        <v>231</v>
      </c>
    </row>
    <row r="88" spans="1:38" s="2" customFormat="1" x14ac:dyDescent="0.35">
      <c r="A88" s="7" t="s">
        <v>0</v>
      </c>
      <c r="B88" s="13"/>
      <c r="C88" s="3">
        <v>43532.583333334216</v>
      </c>
      <c r="D88" s="7">
        <v>29</v>
      </c>
      <c r="E88" s="8">
        <v>1.5833333333333299</v>
      </c>
      <c r="F88" s="6" t="s">
        <v>2250</v>
      </c>
      <c r="G88">
        <v>44.25</v>
      </c>
      <c r="H88">
        <v>44.25</v>
      </c>
      <c r="I88">
        <v>44.3</v>
      </c>
      <c r="J88">
        <v>38.53</v>
      </c>
      <c r="K88">
        <v>0</v>
      </c>
      <c r="L88">
        <v>0.85650000000000004</v>
      </c>
      <c r="M88">
        <v>51.000945000000002</v>
      </c>
      <c r="N88">
        <v>0</v>
      </c>
      <c r="O88">
        <v>188.917</v>
      </c>
      <c r="P88">
        <v>-395.08</v>
      </c>
      <c r="Q88">
        <v>188.917</v>
      </c>
      <c r="R88">
        <v>-394.08</v>
      </c>
      <c r="S88">
        <v>0</v>
      </c>
      <c r="T88">
        <v>6.25</v>
      </c>
      <c r="U88">
        <v>0</v>
      </c>
      <c r="V88">
        <v>6.25</v>
      </c>
      <c r="W88" s="2">
        <v>-20.3</v>
      </c>
      <c r="X88" s="2">
        <v>0</v>
      </c>
      <c r="Y88"/>
      <c r="Z88" s="2" t="s">
        <v>1468</v>
      </c>
      <c r="AA88" s="2" t="s">
        <v>1468</v>
      </c>
      <c r="AB88"/>
      <c r="AC88"/>
      <c r="AD88"/>
      <c r="AE88"/>
      <c r="AF88"/>
      <c r="AG88"/>
      <c r="AH88"/>
      <c r="AI88"/>
      <c r="AJ88"/>
      <c r="AK88"/>
      <c r="AL88">
        <v>232</v>
      </c>
    </row>
    <row r="89" spans="1:38" s="2" customFormat="1" x14ac:dyDescent="0.35">
      <c r="A89" s="7" t="s">
        <v>0</v>
      </c>
      <c r="B89" s="13"/>
      <c r="C89" s="3">
        <v>43532.625000000888</v>
      </c>
      <c r="D89" s="7">
        <v>31</v>
      </c>
      <c r="E89" s="8">
        <v>1.625</v>
      </c>
      <c r="F89" s="6" t="s">
        <v>2251</v>
      </c>
      <c r="G89">
        <v>44.1</v>
      </c>
      <c r="H89">
        <v>44.1</v>
      </c>
      <c r="I89">
        <v>44.3</v>
      </c>
      <c r="J89">
        <v>38.53</v>
      </c>
      <c r="K89">
        <v>0</v>
      </c>
      <c r="L89">
        <v>0.85650000000000004</v>
      </c>
      <c r="M89">
        <v>51.000945000000002</v>
      </c>
      <c r="N89">
        <v>0</v>
      </c>
      <c r="O89">
        <v>185.62799999999999</v>
      </c>
      <c r="P89">
        <v>-1195.3399999999999</v>
      </c>
      <c r="Q89">
        <v>185.62799999999999</v>
      </c>
      <c r="R89">
        <v>-1194.3399999999999</v>
      </c>
      <c r="S89">
        <v>0</v>
      </c>
      <c r="T89">
        <v>0</v>
      </c>
      <c r="U89">
        <v>0</v>
      </c>
      <c r="V89">
        <v>0</v>
      </c>
      <c r="W89" s="2">
        <v>-20.3</v>
      </c>
      <c r="X89" s="2">
        <v>0</v>
      </c>
      <c r="Y89"/>
      <c r="Z89" s="2" t="s">
        <v>1468</v>
      </c>
      <c r="AA89" s="2" t="s">
        <v>1468</v>
      </c>
      <c r="AB89"/>
      <c r="AC89"/>
      <c r="AD89"/>
      <c r="AE89"/>
      <c r="AF89"/>
      <c r="AG89"/>
      <c r="AH89"/>
      <c r="AI89"/>
      <c r="AJ89"/>
      <c r="AK89"/>
      <c r="AL89">
        <v>237</v>
      </c>
    </row>
    <row r="90" spans="1:38" s="2" customFormat="1" x14ac:dyDescent="0.35">
      <c r="A90" s="7" t="s">
        <v>0</v>
      </c>
      <c r="B90" s="13"/>
      <c r="C90" s="3">
        <v>43532.666666667559</v>
      </c>
      <c r="D90" s="7">
        <v>33</v>
      </c>
      <c r="E90" s="8">
        <v>1.6666666666666601</v>
      </c>
      <c r="F90" s="6" t="s">
        <v>2252</v>
      </c>
      <c r="G90">
        <v>44.2</v>
      </c>
      <c r="H90">
        <v>44.2</v>
      </c>
      <c r="I90">
        <v>44.3</v>
      </c>
      <c r="J90">
        <v>38.53</v>
      </c>
      <c r="K90">
        <v>0</v>
      </c>
      <c r="L90">
        <v>0.85650000000000004</v>
      </c>
      <c r="M90">
        <v>51.000945000000002</v>
      </c>
      <c r="N90">
        <v>0</v>
      </c>
      <c r="O90">
        <v>176.614</v>
      </c>
      <c r="P90">
        <v>-708.76099999999997</v>
      </c>
      <c r="Q90">
        <v>176.614</v>
      </c>
      <c r="R90">
        <v>-707.76099999999997</v>
      </c>
      <c r="S90">
        <v>0</v>
      </c>
      <c r="T90">
        <v>0</v>
      </c>
      <c r="U90">
        <v>0</v>
      </c>
      <c r="V90">
        <v>0</v>
      </c>
      <c r="W90" s="2">
        <v>-20.3</v>
      </c>
      <c r="X90" s="2">
        <v>0</v>
      </c>
      <c r="Y90"/>
      <c r="Z90" s="2" t="s">
        <v>1468</v>
      </c>
      <c r="AA90" s="2" t="s">
        <v>1468</v>
      </c>
      <c r="AB90"/>
      <c r="AC90"/>
      <c r="AD90"/>
      <c r="AE90"/>
      <c r="AF90"/>
      <c r="AG90"/>
      <c r="AH90"/>
      <c r="AI90"/>
      <c r="AJ90"/>
      <c r="AK90"/>
      <c r="AL90">
        <v>253</v>
      </c>
    </row>
    <row r="91" spans="1:38" s="2" customFormat="1" x14ac:dyDescent="0.35">
      <c r="A91" s="7" t="s">
        <v>0</v>
      </c>
      <c r="B91" s="13"/>
      <c r="C91" s="3">
        <v>43532.708333334231</v>
      </c>
      <c r="D91" s="7">
        <v>35</v>
      </c>
      <c r="E91" s="8">
        <v>1.7083333333333299</v>
      </c>
      <c r="F91" s="6" t="s">
        <v>2253</v>
      </c>
      <c r="G91">
        <v>44.2</v>
      </c>
      <c r="H91">
        <v>44.2</v>
      </c>
      <c r="I91">
        <v>44.3</v>
      </c>
      <c r="J91">
        <v>38.53</v>
      </c>
      <c r="K91">
        <v>0</v>
      </c>
      <c r="L91">
        <v>0.85650000000000004</v>
      </c>
      <c r="M91">
        <v>51.000945000000002</v>
      </c>
      <c r="N91">
        <v>18.75</v>
      </c>
      <c r="O91">
        <v>237.27099999999999</v>
      </c>
      <c r="P91">
        <v>-1192.9670000000001</v>
      </c>
      <c r="Q91">
        <v>237.27099999999999</v>
      </c>
      <c r="R91">
        <v>-1191.9670000000001</v>
      </c>
      <c r="S91">
        <v>0</v>
      </c>
      <c r="T91">
        <v>2.988</v>
      </c>
      <c r="U91">
        <v>0</v>
      </c>
      <c r="V91">
        <v>2.988</v>
      </c>
      <c r="W91" s="2">
        <v>-20.3</v>
      </c>
      <c r="X91" s="2">
        <v>0</v>
      </c>
      <c r="Y91"/>
      <c r="Z91" s="2" t="s">
        <v>1468</v>
      </c>
      <c r="AA91" s="2" t="s">
        <v>1468</v>
      </c>
      <c r="AB91"/>
      <c r="AC91"/>
      <c r="AD91"/>
      <c r="AE91"/>
      <c r="AF91"/>
      <c r="AG91"/>
      <c r="AH91"/>
      <c r="AI91"/>
      <c r="AJ91"/>
      <c r="AK91"/>
      <c r="AL91">
        <v>259</v>
      </c>
    </row>
    <row r="92" spans="1:38" s="2" customFormat="1" x14ac:dyDescent="0.35">
      <c r="A92" s="7" t="s">
        <v>0</v>
      </c>
      <c r="B92" s="13"/>
      <c r="C92" s="3">
        <v>43532.750000000902</v>
      </c>
      <c r="D92" s="7">
        <v>37</v>
      </c>
      <c r="E92" s="8">
        <v>1.75</v>
      </c>
      <c r="F92" s="6" t="s">
        <v>2254</v>
      </c>
      <c r="G92">
        <v>44.2</v>
      </c>
      <c r="H92">
        <v>44.2</v>
      </c>
      <c r="I92">
        <v>44.3</v>
      </c>
      <c r="J92">
        <v>38.97</v>
      </c>
      <c r="K92">
        <v>0</v>
      </c>
      <c r="L92">
        <v>0.85650000000000004</v>
      </c>
      <c r="M92">
        <v>51.377805000000002</v>
      </c>
      <c r="N92">
        <v>18.75</v>
      </c>
      <c r="O92">
        <v>221.19900000000001</v>
      </c>
      <c r="P92">
        <v>-734.34100000000001</v>
      </c>
      <c r="Q92">
        <v>221.19900000000001</v>
      </c>
      <c r="R92">
        <v>-733.34100000000001</v>
      </c>
      <c r="S92">
        <v>0</v>
      </c>
      <c r="T92">
        <v>21.788</v>
      </c>
      <c r="U92">
        <v>0</v>
      </c>
      <c r="V92">
        <v>21.788</v>
      </c>
      <c r="W92" s="2">
        <v>-20.283999999999999</v>
      </c>
      <c r="X92" s="2">
        <v>0</v>
      </c>
      <c r="Y92"/>
      <c r="Z92" s="2" t="s">
        <v>1468</v>
      </c>
      <c r="AA92" s="2" t="s">
        <v>1468</v>
      </c>
      <c r="AB92"/>
      <c r="AC92"/>
      <c r="AD92"/>
      <c r="AE92"/>
      <c r="AF92"/>
      <c r="AG92"/>
      <c r="AH92"/>
      <c r="AI92"/>
      <c r="AJ92"/>
      <c r="AK92"/>
      <c r="AL92">
        <v>264</v>
      </c>
    </row>
    <row r="93" spans="1:38" s="2" customFormat="1" x14ac:dyDescent="0.35">
      <c r="A93" s="7" t="s">
        <v>0</v>
      </c>
      <c r="B93" s="13"/>
      <c r="C93" s="3">
        <v>43532.791666667574</v>
      </c>
      <c r="D93" s="7">
        <v>39</v>
      </c>
      <c r="E93" s="8">
        <v>1.7916666666666601</v>
      </c>
      <c r="F93" s="6" t="s">
        <v>2255</v>
      </c>
      <c r="G93">
        <v>44.2</v>
      </c>
      <c r="H93">
        <v>44.2</v>
      </c>
      <c r="I93">
        <v>44.3</v>
      </c>
      <c r="J93">
        <v>38.97</v>
      </c>
      <c r="K93">
        <v>0</v>
      </c>
      <c r="L93">
        <v>0.85650000000000004</v>
      </c>
      <c r="M93">
        <v>51.377805000000002</v>
      </c>
      <c r="N93">
        <v>18.75</v>
      </c>
      <c r="O93">
        <v>299.86799999999999</v>
      </c>
      <c r="P93">
        <v>-855.99199999999996</v>
      </c>
      <c r="Q93">
        <v>299.86799999999999</v>
      </c>
      <c r="R93">
        <v>-854.99199999999996</v>
      </c>
      <c r="S93">
        <v>0</v>
      </c>
      <c r="T93">
        <v>0</v>
      </c>
      <c r="U93">
        <v>0</v>
      </c>
      <c r="V93">
        <v>0</v>
      </c>
      <c r="W93" s="2">
        <v>-20.3</v>
      </c>
      <c r="X93" s="2">
        <v>0</v>
      </c>
      <c r="Y93"/>
      <c r="Z93" s="2" t="s">
        <v>1468</v>
      </c>
      <c r="AA93" s="2" t="s">
        <v>1468</v>
      </c>
      <c r="AB93"/>
      <c r="AC93"/>
      <c r="AD93"/>
      <c r="AE93"/>
      <c r="AF93"/>
      <c r="AG93"/>
      <c r="AH93"/>
      <c r="AI93"/>
      <c r="AJ93"/>
      <c r="AK93"/>
      <c r="AL93">
        <v>259</v>
      </c>
    </row>
    <row r="94" spans="1:38" s="2" customFormat="1" x14ac:dyDescent="0.35">
      <c r="A94" s="7" t="s">
        <v>0</v>
      </c>
      <c r="B94" s="13"/>
      <c r="C94" s="3">
        <v>43532.833333334245</v>
      </c>
      <c r="D94" s="7">
        <v>41</v>
      </c>
      <c r="E94" s="8">
        <v>1.8333333333333299</v>
      </c>
      <c r="F94" s="6" t="s">
        <v>2256</v>
      </c>
      <c r="G94">
        <v>44.5</v>
      </c>
      <c r="H94">
        <v>44.5</v>
      </c>
      <c r="I94">
        <v>44.3</v>
      </c>
      <c r="J94">
        <v>38.97</v>
      </c>
      <c r="K94">
        <v>0</v>
      </c>
      <c r="L94">
        <v>0.85650000000000004</v>
      </c>
      <c r="M94">
        <v>51.377805000000002</v>
      </c>
      <c r="N94">
        <v>18.75</v>
      </c>
      <c r="O94">
        <v>292.10000000000002</v>
      </c>
      <c r="P94">
        <v>-677.54300000000001</v>
      </c>
      <c r="Q94">
        <v>292.10000000000002</v>
      </c>
      <c r="R94">
        <v>-676.54300000000001</v>
      </c>
      <c r="S94">
        <v>0</v>
      </c>
      <c r="T94">
        <v>10</v>
      </c>
      <c r="U94">
        <v>0</v>
      </c>
      <c r="V94">
        <v>10</v>
      </c>
      <c r="W94" s="2">
        <v>-20.289000000000001</v>
      </c>
      <c r="X94" s="2">
        <v>0</v>
      </c>
      <c r="Y94"/>
      <c r="Z94" s="2" t="s">
        <v>1468</v>
      </c>
      <c r="AA94" s="2" t="s">
        <v>1468</v>
      </c>
      <c r="AB94"/>
      <c r="AC94"/>
      <c r="AD94"/>
      <c r="AE94"/>
      <c r="AF94"/>
      <c r="AG94"/>
      <c r="AH94"/>
      <c r="AI94"/>
      <c r="AJ94"/>
      <c r="AK94"/>
      <c r="AL94">
        <v>269</v>
      </c>
    </row>
    <row r="95" spans="1:38" s="2" customFormat="1" x14ac:dyDescent="0.35">
      <c r="A95" s="7" t="s">
        <v>0</v>
      </c>
      <c r="B95" s="13"/>
      <c r="C95" s="3">
        <v>43532.875000000917</v>
      </c>
      <c r="D95" s="7">
        <v>43</v>
      </c>
      <c r="E95" s="8">
        <v>1.875</v>
      </c>
      <c r="F95" s="6" t="s">
        <v>2257</v>
      </c>
      <c r="G95">
        <v>44.25</v>
      </c>
      <c r="H95">
        <v>44.25</v>
      </c>
      <c r="I95">
        <v>44.3</v>
      </c>
      <c r="J95">
        <v>38.97</v>
      </c>
      <c r="K95">
        <v>0</v>
      </c>
      <c r="L95">
        <v>0.85650000000000004</v>
      </c>
      <c r="M95">
        <v>51.377805000000002</v>
      </c>
      <c r="N95">
        <v>0</v>
      </c>
      <c r="O95">
        <v>201</v>
      </c>
      <c r="P95">
        <v>-681.50800000000004</v>
      </c>
      <c r="Q95">
        <v>201</v>
      </c>
      <c r="R95">
        <v>-680.50800000000004</v>
      </c>
      <c r="S95">
        <v>0</v>
      </c>
      <c r="T95">
        <v>0</v>
      </c>
      <c r="U95">
        <v>0</v>
      </c>
      <c r="V95">
        <v>0</v>
      </c>
      <c r="W95" s="2">
        <v>-20.292000000000002</v>
      </c>
      <c r="X95" s="2">
        <v>0</v>
      </c>
      <c r="Y95"/>
      <c r="Z95" s="2" t="s">
        <v>1468</v>
      </c>
      <c r="AA95" s="2" t="s">
        <v>1468</v>
      </c>
      <c r="AB95"/>
      <c r="AC95"/>
      <c r="AD95"/>
      <c r="AE95"/>
      <c r="AF95"/>
      <c r="AG95"/>
      <c r="AH95"/>
      <c r="AI95"/>
      <c r="AJ95"/>
      <c r="AK95"/>
      <c r="AL95">
        <v>257</v>
      </c>
    </row>
    <row r="96" spans="1:38" s="2" customFormat="1" x14ac:dyDescent="0.35">
      <c r="A96" s="7" t="s">
        <v>0</v>
      </c>
      <c r="B96" s="13"/>
      <c r="C96" s="3">
        <v>43532.916666667588</v>
      </c>
      <c r="D96" s="7">
        <v>45</v>
      </c>
      <c r="E96" s="8">
        <v>1.9166666666666601</v>
      </c>
      <c r="F96" s="6" t="s">
        <v>2258</v>
      </c>
      <c r="G96">
        <v>41.7</v>
      </c>
      <c r="H96">
        <v>41.7</v>
      </c>
      <c r="I96">
        <v>44.3</v>
      </c>
      <c r="J96">
        <v>38.97</v>
      </c>
      <c r="K96">
        <v>0</v>
      </c>
      <c r="L96">
        <v>0.85650000000000004</v>
      </c>
      <c r="M96">
        <v>51.377805000000002</v>
      </c>
      <c r="N96">
        <v>0</v>
      </c>
      <c r="O96">
        <v>216.75</v>
      </c>
      <c r="P96">
        <v>-797.97299999999996</v>
      </c>
      <c r="Q96">
        <v>216.75</v>
      </c>
      <c r="R96">
        <v>-796.97299999999996</v>
      </c>
      <c r="S96">
        <v>0</v>
      </c>
      <c r="T96">
        <v>61.14</v>
      </c>
      <c r="U96">
        <v>0</v>
      </c>
      <c r="V96">
        <v>61.14</v>
      </c>
      <c r="W96" s="2">
        <v>-530.88800000000003</v>
      </c>
      <c r="X96" s="2">
        <v>0</v>
      </c>
      <c r="Y96"/>
      <c r="Z96" s="2" t="s">
        <v>1468</v>
      </c>
      <c r="AA96" s="2" t="s">
        <v>1468</v>
      </c>
      <c r="AB96"/>
      <c r="AC96"/>
      <c r="AD96"/>
      <c r="AE96"/>
      <c r="AF96"/>
      <c r="AG96"/>
      <c r="AH96"/>
      <c r="AI96"/>
      <c r="AJ96"/>
      <c r="AK96"/>
      <c r="AL96">
        <v>228</v>
      </c>
    </row>
    <row r="97" spans="1:38" s="2" customFormat="1" x14ac:dyDescent="0.35">
      <c r="A97" s="7" t="s">
        <v>0</v>
      </c>
      <c r="B97" s="13"/>
      <c r="C97" s="3">
        <v>43532.95833333426</v>
      </c>
      <c r="D97" s="7">
        <v>47</v>
      </c>
      <c r="E97" s="8">
        <v>1.9583333333333299</v>
      </c>
      <c r="F97" s="6" t="s">
        <v>2259</v>
      </c>
      <c r="G97">
        <v>65</v>
      </c>
      <c r="H97">
        <v>65</v>
      </c>
      <c r="I97">
        <v>44.3</v>
      </c>
      <c r="J97">
        <v>38.97</v>
      </c>
      <c r="K97">
        <v>0</v>
      </c>
      <c r="L97">
        <v>0.85650000000000004</v>
      </c>
      <c r="M97">
        <v>51.377805000000002</v>
      </c>
      <c r="N97">
        <v>0</v>
      </c>
      <c r="O97">
        <v>360.70100000000002</v>
      </c>
      <c r="P97">
        <v>-176.31399999999999</v>
      </c>
      <c r="Q97">
        <v>359.70100000000002</v>
      </c>
      <c r="R97">
        <v>-176.31399999999999</v>
      </c>
      <c r="S97">
        <v>-179.5</v>
      </c>
      <c r="T97">
        <v>146</v>
      </c>
      <c r="U97">
        <v>-179.5</v>
      </c>
      <c r="V97">
        <v>146</v>
      </c>
      <c r="W97" s="2">
        <v>-666.3</v>
      </c>
      <c r="X97" s="2">
        <v>220</v>
      </c>
      <c r="Y97"/>
      <c r="Z97" s="2" t="s">
        <v>1468</v>
      </c>
      <c r="AA97" s="2">
        <v>65</v>
      </c>
      <c r="AB97"/>
      <c r="AC97"/>
      <c r="AD97"/>
      <c r="AE97"/>
      <c r="AF97"/>
      <c r="AG97"/>
      <c r="AH97"/>
      <c r="AI97"/>
      <c r="AJ97"/>
      <c r="AK97"/>
      <c r="AL97">
        <v>210</v>
      </c>
    </row>
    <row r="98" spans="1:38" s="2" customFormat="1" x14ac:dyDescent="0.35">
      <c r="A98" s="7" t="s">
        <v>0</v>
      </c>
      <c r="B98" s="13">
        <v>43533</v>
      </c>
      <c r="C98" s="3">
        <v>43533.000000000931</v>
      </c>
      <c r="D98" s="7">
        <v>1</v>
      </c>
      <c r="E98" s="8">
        <v>2</v>
      </c>
      <c r="F98" s="6" t="s">
        <v>2260</v>
      </c>
      <c r="G98">
        <v>51.6</v>
      </c>
      <c r="H98">
        <v>51.6</v>
      </c>
      <c r="I98">
        <v>44.15</v>
      </c>
      <c r="J98">
        <v>38.97</v>
      </c>
      <c r="K98">
        <v>0</v>
      </c>
      <c r="L98">
        <v>0.85619999999999996</v>
      </c>
      <c r="M98">
        <v>51.366113999999996</v>
      </c>
      <c r="N98">
        <v>0</v>
      </c>
      <c r="O98">
        <v>51.6</v>
      </c>
      <c r="P98">
        <v>0</v>
      </c>
      <c r="Q98">
        <v>268.029</v>
      </c>
      <c r="R98">
        <v>-170</v>
      </c>
      <c r="S98">
        <v>268.029</v>
      </c>
      <c r="T98">
        <v>-169.495</v>
      </c>
      <c r="U98">
        <v>-167</v>
      </c>
      <c r="V98">
        <v>0</v>
      </c>
      <c r="W98" s="2">
        <v>-726.3</v>
      </c>
      <c r="X98" s="2">
        <v>220</v>
      </c>
      <c r="Y98"/>
      <c r="Z98" s="2" t="s">
        <v>1468</v>
      </c>
      <c r="AA98" s="2">
        <v>51.6</v>
      </c>
      <c r="AB98"/>
      <c r="AC98"/>
      <c r="AD98"/>
      <c r="AE98"/>
      <c r="AF98"/>
      <c r="AG98"/>
      <c r="AH98"/>
      <c r="AI98"/>
      <c r="AJ98"/>
      <c r="AK98"/>
      <c r="AL98">
        <v>206</v>
      </c>
    </row>
    <row r="99" spans="1:38" s="2" customFormat="1" x14ac:dyDescent="0.35">
      <c r="A99" s="7" t="s">
        <v>0</v>
      </c>
      <c r="B99" s="13"/>
      <c r="C99" s="3">
        <v>43533.041666667603</v>
      </c>
      <c r="D99" s="7">
        <v>3</v>
      </c>
      <c r="E99" s="8">
        <v>2.0416666666666599</v>
      </c>
      <c r="F99" s="6" t="s">
        <v>2261</v>
      </c>
      <c r="G99">
        <v>58</v>
      </c>
      <c r="H99">
        <v>58</v>
      </c>
      <c r="I99">
        <v>44.15</v>
      </c>
      <c r="J99">
        <v>38.97</v>
      </c>
      <c r="K99">
        <v>0</v>
      </c>
      <c r="L99">
        <v>0.85619999999999996</v>
      </c>
      <c r="M99">
        <v>51.366113999999996</v>
      </c>
      <c r="N99">
        <v>0</v>
      </c>
      <c r="O99">
        <v>541.06799999999998</v>
      </c>
      <c r="P99">
        <v>-170.001</v>
      </c>
      <c r="Q99">
        <v>540.06799999999998</v>
      </c>
      <c r="R99">
        <v>-170.001</v>
      </c>
      <c r="S99">
        <v>-137</v>
      </c>
      <c r="T99">
        <v>0.75</v>
      </c>
      <c r="U99">
        <v>-137</v>
      </c>
      <c r="V99">
        <v>0.75</v>
      </c>
      <c r="W99" s="2">
        <v>-802.3</v>
      </c>
      <c r="X99" s="2">
        <v>220</v>
      </c>
      <c r="Y99"/>
      <c r="Z99" s="2" t="s">
        <v>1468</v>
      </c>
      <c r="AA99" s="2">
        <v>58</v>
      </c>
      <c r="AB99"/>
      <c r="AC99"/>
      <c r="AD99"/>
      <c r="AE99"/>
      <c r="AF99"/>
      <c r="AG99"/>
      <c r="AH99"/>
      <c r="AI99"/>
      <c r="AJ99"/>
      <c r="AK99"/>
      <c r="AL99">
        <v>216</v>
      </c>
    </row>
    <row r="100" spans="1:38" s="2" customFormat="1" x14ac:dyDescent="0.35">
      <c r="A100" s="7" t="s">
        <v>0</v>
      </c>
      <c r="B100" s="13"/>
      <c r="C100" s="3">
        <v>43533.083333334274</v>
      </c>
      <c r="D100" s="7">
        <v>5</v>
      </c>
      <c r="E100" s="8">
        <v>2.0833333333333299</v>
      </c>
      <c r="F100" s="6" t="s">
        <v>2262</v>
      </c>
      <c r="G100">
        <v>58</v>
      </c>
      <c r="H100">
        <v>58</v>
      </c>
      <c r="I100">
        <v>44.15</v>
      </c>
      <c r="J100">
        <v>38.97</v>
      </c>
      <c r="K100">
        <v>0</v>
      </c>
      <c r="L100">
        <v>0.85619999999999996</v>
      </c>
      <c r="M100">
        <v>51.366113999999996</v>
      </c>
      <c r="N100">
        <v>0</v>
      </c>
      <c r="O100">
        <v>320.34800000000001</v>
      </c>
      <c r="P100">
        <v>-170.06</v>
      </c>
      <c r="Q100">
        <v>319.34800000000001</v>
      </c>
      <c r="R100">
        <v>-170.06</v>
      </c>
      <c r="S100">
        <v>-137</v>
      </c>
      <c r="T100">
        <v>66</v>
      </c>
      <c r="U100">
        <v>-137</v>
      </c>
      <c r="V100">
        <v>66</v>
      </c>
      <c r="W100" s="2">
        <v>-646.29999999999995</v>
      </c>
      <c r="X100" s="2">
        <v>220</v>
      </c>
      <c r="Y100"/>
      <c r="Z100" s="2" t="s">
        <v>1468</v>
      </c>
      <c r="AA100" s="2">
        <v>58</v>
      </c>
      <c r="AB100"/>
      <c r="AC100"/>
      <c r="AD100"/>
      <c r="AE100"/>
      <c r="AF100"/>
      <c r="AG100"/>
      <c r="AH100"/>
      <c r="AI100"/>
      <c r="AJ100"/>
      <c r="AK100"/>
      <c r="AL100">
        <v>211</v>
      </c>
    </row>
    <row r="101" spans="1:38" s="2" customFormat="1" x14ac:dyDescent="0.35">
      <c r="A101" s="7" t="s">
        <v>0</v>
      </c>
      <c r="B101" s="13"/>
      <c r="C101" s="3">
        <v>43533.125000000946</v>
      </c>
      <c r="D101" s="7">
        <v>7</v>
      </c>
      <c r="E101" s="8">
        <v>2.125</v>
      </c>
      <c r="F101" s="6" t="s">
        <v>2263</v>
      </c>
      <c r="G101">
        <v>57.9</v>
      </c>
      <c r="H101">
        <v>57.9</v>
      </c>
      <c r="I101">
        <v>44.15</v>
      </c>
      <c r="J101">
        <v>38.97</v>
      </c>
      <c r="K101">
        <v>0</v>
      </c>
      <c r="L101">
        <v>0.85619999999999996</v>
      </c>
      <c r="M101">
        <v>51.366113999999996</v>
      </c>
      <c r="N101">
        <v>0</v>
      </c>
      <c r="O101">
        <v>347.98200000000003</v>
      </c>
      <c r="P101">
        <v>-172.62</v>
      </c>
      <c r="Q101">
        <v>346.98200000000003</v>
      </c>
      <c r="R101">
        <v>-172.62</v>
      </c>
      <c r="S101">
        <v>-137</v>
      </c>
      <c r="T101">
        <v>0</v>
      </c>
      <c r="U101">
        <v>-137</v>
      </c>
      <c r="V101">
        <v>0</v>
      </c>
      <c r="W101" s="2">
        <v>-647.29999999999995</v>
      </c>
      <c r="X101" s="2">
        <v>220</v>
      </c>
      <c r="Y101"/>
      <c r="Z101" s="2" t="s">
        <v>1468</v>
      </c>
      <c r="AA101" s="2">
        <v>57.9</v>
      </c>
      <c r="AB101"/>
      <c r="AC101"/>
      <c r="AD101"/>
      <c r="AE101"/>
      <c r="AF101"/>
      <c r="AG101"/>
      <c r="AH101"/>
      <c r="AI101"/>
      <c r="AJ101"/>
      <c r="AK101"/>
      <c r="AL101">
        <v>211</v>
      </c>
    </row>
    <row r="102" spans="1:38" s="2" customFormat="1" x14ac:dyDescent="0.35">
      <c r="A102" s="7" t="s">
        <v>0</v>
      </c>
      <c r="B102" s="13"/>
      <c r="C102" s="3">
        <v>43533.166666667617</v>
      </c>
      <c r="D102" s="7">
        <v>9</v>
      </c>
      <c r="E102" s="8">
        <v>2.1666666666666599</v>
      </c>
      <c r="F102" s="6" t="s">
        <v>2264</v>
      </c>
      <c r="G102">
        <v>57.85</v>
      </c>
      <c r="H102">
        <v>57.85</v>
      </c>
      <c r="I102">
        <v>44.15</v>
      </c>
      <c r="J102">
        <v>38.97</v>
      </c>
      <c r="K102">
        <v>0</v>
      </c>
      <c r="L102">
        <v>0.85619999999999996</v>
      </c>
      <c r="M102">
        <v>51.366113999999996</v>
      </c>
      <c r="N102">
        <v>0</v>
      </c>
      <c r="O102">
        <v>428.47</v>
      </c>
      <c r="P102">
        <v>-170</v>
      </c>
      <c r="Q102">
        <v>427.47</v>
      </c>
      <c r="R102">
        <v>-170</v>
      </c>
      <c r="S102">
        <v>-137</v>
      </c>
      <c r="T102">
        <v>0</v>
      </c>
      <c r="U102">
        <v>-137</v>
      </c>
      <c r="V102">
        <v>0</v>
      </c>
      <c r="W102" s="2">
        <v>-697.3</v>
      </c>
      <c r="X102" s="2">
        <v>220</v>
      </c>
      <c r="Y102"/>
      <c r="Z102" s="2" t="s">
        <v>1468</v>
      </c>
      <c r="AA102" s="2">
        <v>57.85</v>
      </c>
      <c r="AB102"/>
      <c r="AC102"/>
      <c r="AD102"/>
      <c r="AE102"/>
      <c r="AF102"/>
      <c r="AG102"/>
      <c r="AH102"/>
      <c r="AI102"/>
      <c r="AJ102"/>
      <c r="AK102"/>
      <c r="AL102">
        <v>207</v>
      </c>
    </row>
    <row r="103" spans="1:38" s="2" customFormat="1" x14ac:dyDescent="0.35">
      <c r="A103" s="7" t="s">
        <v>0</v>
      </c>
      <c r="B103" s="13"/>
      <c r="C103" s="3">
        <v>43533.208333334289</v>
      </c>
      <c r="D103" s="7">
        <v>11</v>
      </c>
      <c r="E103" s="8">
        <v>2.2083333333333299</v>
      </c>
      <c r="F103" s="6" t="s">
        <v>2265</v>
      </c>
      <c r="G103">
        <v>78</v>
      </c>
      <c r="H103">
        <v>78</v>
      </c>
      <c r="I103">
        <v>44.15</v>
      </c>
      <c r="J103">
        <v>38.97</v>
      </c>
      <c r="K103">
        <v>0</v>
      </c>
      <c r="L103">
        <v>0.85619999999999996</v>
      </c>
      <c r="M103">
        <v>51.366113999999996</v>
      </c>
      <c r="N103">
        <v>0</v>
      </c>
      <c r="O103">
        <v>637.72799999999995</v>
      </c>
      <c r="P103">
        <v>-170</v>
      </c>
      <c r="Q103">
        <v>636.72799999999995</v>
      </c>
      <c r="R103">
        <v>-170</v>
      </c>
      <c r="S103">
        <v>-99.5</v>
      </c>
      <c r="T103">
        <v>68.811999999999998</v>
      </c>
      <c r="U103">
        <v>-99.5</v>
      </c>
      <c r="V103">
        <v>68.811999999999998</v>
      </c>
      <c r="W103" s="2">
        <v>-697.3</v>
      </c>
      <c r="X103" s="2">
        <v>220</v>
      </c>
      <c r="Y103"/>
      <c r="Z103" s="2" t="s">
        <v>1468</v>
      </c>
      <c r="AA103" s="2">
        <v>78</v>
      </c>
      <c r="AB103"/>
      <c r="AC103"/>
      <c r="AD103"/>
      <c r="AE103"/>
      <c r="AF103"/>
      <c r="AG103"/>
      <c r="AH103"/>
      <c r="AI103"/>
      <c r="AJ103"/>
      <c r="AK103"/>
      <c r="AL103">
        <v>222</v>
      </c>
    </row>
    <row r="104" spans="1:38" s="2" customFormat="1" x14ac:dyDescent="0.35">
      <c r="A104" s="7" t="s">
        <v>0</v>
      </c>
      <c r="B104" s="13"/>
      <c r="C104" s="3">
        <v>43533.25000000096</v>
      </c>
      <c r="D104" s="7">
        <v>13</v>
      </c>
      <c r="E104" s="8">
        <v>2.25</v>
      </c>
      <c r="F104" s="6" t="s">
        <v>2266</v>
      </c>
      <c r="G104">
        <v>89.8</v>
      </c>
      <c r="H104">
        <v>89.8</v>
      </c>
      <c r="I104">
        <v>44.15</v>
      </c>
      <c r="J104">
        <v>38.97</v>
      </c>
      <c r="K104">
        <v>0</v>
      </c>
      <c r="L104">
        <v>0.85619999999999996</v>
      </c>
      <c r="M104">
        <v>51.366113999999996</v>
      </c>
      <c r="N104">
        <v>0</v>
      </c>
      <c r="O104">
        <v>732.71</v>
      </c>
      <c r="P104">
        <v>-124.56</v>
      </c>
      <c r="Q104">
        <v>731.71</v>
      </c>
      <c r="R104">
        <v>-124.56</v>
      </c>
      <c r="S104">
        <v>0</v>
      </c>
      <c r="T104">
        <v>70.667000000000002</v>
      </c>
      <c r="U104">
        <v>0</v>
      </c>
      <c r="V104">
        <v>70.667000000000002</v>
      </c>
      <c r="W104" s="2">
        <v>-722.3</v>
      </c>
      <c r="X104" s="2">
        <v>220</v>
      </c>
      <c r="Y104"/>
      <c r="Z104" s="2" t="s">
        <v>1468</v>
      </c>
      <c r="AA104" s="2">
        <v>89.8</v>
      </c>
      <c r="AB104"/>
      <c r="AC104"/>
      <c r="AD104"/>
      <c r="AE104"/>
      <c r="AF104"/>
      <c r="AG104"/>
      <c r="AH104"/>
      <c r="AI104"/>
      <c r="AJ104"/>
      <c r="AK104"/>
      <c r="AL104">
        <v>243</v>
      </c>
    </row>
    <row r="105" spans="1:38" s="2" customFormat="1" x14ac:dyDescent="0.35">
      <c r="A105" s="7" t="s">
        <v>0</v>
      </c>
      <c r="B105" s="13"/>
      <c r="C105" s="3">
        <v>43533.291666667632</v>
      </c>
      <c r="D105" s="7">
        <v>15</v>
      </c>
      <c r="E105" s="8">
        <v>2.2916666666666599</v>
      </c>
      <c r="F105" s="6" t="s">
        <v>2267</v>
      </c>
      <c r="G105">
        <v>83</v>
      </c>
      <c r="H105">
        <v>83</v>
      </c>
      <c r="I105">
        <v>44.15</v>
      </c>
      <c r="J105">
        <v>38.97</v>
      </c>
      <c r="K105">
        <v>0</v>
      </c>
      <c r="L105">
        <v>0.85619999999999996</v>
      </c>
      <c r="M105">
        <v>51.366113999999996</v>
      </c>
      <c r="N105">
        <v>0</v>
      </c>
      <c r="O105">
        <v>624.30499999999995</v>
      </c>
      <c r="P105">
        <v>-317.065</v>
      </c>
      <c r="Q105">
        <v>623.30499999999995</v>
      </c>
      <c r="R105">
        <v>-317.065</v>
      </c>
      <c r="S105">
        <v>0</v>
      </c>
      <c r="T105">
        <v>25.744</v>
      </c>
      <c r="U105">
        <v>0</v>
      </c>
      <c r="V105">
        <v>25.744</v>
      </c>
      <c r="W105" s="2">
        <v>-742.3</v>
      </c>
      <c r="X105" s="2">
        <v>0</v>
      </c>
      <c r="Y105"/>
      <c r="Z105" s="2" t="s">
        <v>1468</v>
      </c>
      <c r="AA105" s="2">
        <v>83</v>
      </c>
      <c r="AB105"/>
      <c r="AC105"/>
      <c r="AD105"/>
      <c r="AE105"/>
      <c r="AF105"/>
      <c r="AG105"/>
      <c r="AH105"/>
      <c r="AI105"/>
      <c r="AJ105"/>
      <c r="AK105"/>
      <c r="AL105">
        <v>238</v>
      </c>
    </row>
    <row r="106" spans="1:38" s="2" customFormat="1" x14ac:dyDescent="0.35">
      <c r="A106" s="7" t="s">
        <v>0</v>
      </c>
      <c r="B106" s="13"/>
      <c r="C106" s="3">
        <v>43533.333333334303</v>
      </c>
      <c r="D106" s="7">
        <v>17</v>
      </c>
      <c r="E106" s="8">
        <v>2.3333333333333299</v>
      </c>
      <c r="F106" s="6" t="s">
        <v>2268</v>
      </c>
      <c r="G106">
        <v>83</v>
      </c>
      <c r="H106">
        <v>83</v>
      </c>
      <c r="I106">
        <v>44.15</v>
      </c>
      <c r="J106">
        <v>39.25</v>
      </c>
      <c r="K106">
        <v>0</v>
      </c>
      <c r="L106">
        <v>0.85619999999999996</v>
      </c>
      <c r="M106">
        <v>51.605849999999997</v>
      </c>
      <c r="N106">
        <v>0</v>
      </c>
      <c r="O106">
        <v>545.69200000000001</v>
      </c>
      <c r="P106">
        <v>-393.78699999999998</v>
      </c>
      <c r="Q106">
        <v>544.69200000000001</v>
      </c>
      <c r="R106">
        <v>-393.78699999999998</v>
      </c>
      <c r="S106">
        <v>0</v>
      </c>
      <c r="T106">
        <v>1.49</v>
      </c>
      <c r="U106">
        <v>0</v>
      </c>
      <c r="V106">
        <v>1.49</v>
      </c>
      <c r="W106" s="2">
        <v>-547.29999999999995</v>
      </c>
      <c r="X106" s="2">
        <v>0</v>
      </c>
      <c r="Y106"/>
      <c r="Z106" s="2" t="s">
        <v>1468</v>
      </c>
      <c r="AA106" s="2">
        <v>83</v>
      </c>
      <c r="AB106"/>
      <c r="AC106"/>
      <c r="AD106"/>
      <c r="AE106"/>
      <c r="AF106"/>
      <c r="AG106"/>
      <c r="AH106"/>
      <c r="AI106"/>
      <c r="AJ106"/>
      <c r="AK106"/>
      <c r="AL106">
        <v>230</v>
      </c>
    </row>
    <row r="107" spans="1:38" s="2" customFormat="1" x14ac:dyDescent="0.35">
      <c r="A107" s="7" t="s">
        <v>0</v>
      </c>
      <c r="B107" s="13"/>
      <c r="C107" s="3">
        <v>43533.375000000975</v>
      </c>
      <c r="D107" s="7">
        <v>19</v>
      </c>
      <c r="E107" s="8">
        <v>2.375</v>
      </c>
      <c r="F107" s="6" t="s">
        <v>2269</v>
      </c>
      <c r="G107">
        <v>79.95</v>
      </c>
      <c r="H107">
        <v>79.95</v>
      </c>
      <c r="I107">
        <v>44.15</v>
      </c>
      <c r="J107">
        <v>39.1</v>
      </c>
      <c r="K107">
        <v>0</v>
      </c>
      <c r="L107">
        <v>0.85619999999999996</v>
      </c>
      <c r="M107">
        <v>51.477420000000002</v>
      </c>
      <c r="N107">
        <v>0</v>
      </c>
      <c r="O107">
        <v>327.3</v>
      </c>
      <c r="P107">
        <v>-249.096</v>
      </c>
      <c r="Q107">
        <v>326.3</v>
      </c>
      <c r="R107">
        <v>-249.096</v>
      </c>
      <c r="S107">
        <v>0</v>
      </c>
      <c r="T107">
        <v>0</v>
      </c>
      <c r="U107">
        <v>0</v>
      </c>
      <c r="V107">
        <v>0</v>
      </c>
      <c r="W107" s="2">
        <v>-843.8</v>
      </c>
      <c r="X107" s="2">
        <v>0</v>
      </c>
      <c r="Y107"/>
      <c r="Z107" s="2" t="s">
        <v>1468</v>
      </c>
      <c r="AA107" s="2">
        <v>79.95</v>
      </c>
      <c r="AB107"/>
      <c r="AC107"/>
      <c r="AD107"/>
      <c r="AE107"/>
      <c r="AF107"/>
      <c r="AG107"/>
      <c r="AH107"/>
      <c r="AI107"/>
      <c r="AJ107"/>
      <c r="AK107"/>
      <c r="AL107">
        <v>222</v>
      </c>
    </row>
    <row r="108" spans="1:38" s="2" customFormat="1" x14ac:dyDescent="0.35">
      <c r="A108" s="7" t="s">
        <v>0</v>
      </c>
      <c r="B108" s="13"/>
      <c r="C108" s="3">
        <v>43533.416666667646</v>
      </c>
      <c r="D108" s="7">
        <v>21</v>
      </c>
      <c r="E108" s="8">
        <v>2.4166666666666599</v>
      </c>
      <c r="F108" s="6" t="s">
        <v>2270</v>
      </c>
      <c r="G108">
        <v>44.25</v>
      </c>
      <c r="H108">
        <v>44.25</v>
      </c>
      <c r="I108">
        <v>44.15</v>
      </c>
      <c r="J108">
        <v>39.1</v>
      </c>
      <c r="K108">
        <v>0</v>
      </c>
      <c r="L108">
        <v>0.85619999999999996</v>
      </c>
      <c r="M108">
        <v>51.477420000000002</v>
      </c>
      <c r="N108">
        <v>0</v>
      </c>
      <c r="O108">
        <v>230.04300000000001</v>
      </c>
      <c r="P108">
        <v>-741.45699999999999</v>
      </c>
      <c r="Q108">
        <v>230.04300000000001</v>
      </c>
      <c r="R108">
        <v>-740.45699999999999</v>
      </c>
      <c r="S108">
        <v>0</v>
      </c>
      <c r="T108">
        <v>0</v>
      </c>
      <c r="U108">
        <v>0</v>
      </c>
      <c r="V108">
        <v>0</v>
      </c>
      <c r="W108" s="2">
        <v>-837.32</v>
      </c>
      <c r="X108" s="2">
        <v>0</v>
      </c>
      <c r="Y108"/>
      <c r="Z108" s="2" t="s">
        <v>1468</v>
      </c>
      <c r="AA108" s="2" t="s">
        <v>1468</v>
      </c>
      <c r="AB108"/>
      <c r="AC108"/>
      <c r="AD108"/>
      <c r="AE108"/>
      <c r="AF108"/>
      <c r="AG108"/>
      <c r="AH108"/>
      <c r="AI108"/>
      <c r="AJ108"/>
      <c r="AK108"/>
      <c r="AL108">
        <v>206</v>
      </c>
    </row>
    <row r="109" spans="1:38" s="2" customFormat="1" x14ac:dyDescent="0.35">
      <c r="A109" s="7" t="s">
        <v>0</v>
      </c>
      <c r="B109" s="13"/>
      <c r="C109" s="3">
        <v>43533.458333334318</v>
      </c>
      <c r="D109" s="7">
        <v>23</v>
      </c>
      <c r="E109" s="8">
        <v>2.4583333333333299</v>
      </c>
      <c r="F109" s="6" t="s">
        <v>2271</v>
      </c>
      <c r="G109">
        <v>41.8</v>
      </c>
      <c r="H109">
        <v>41.8</v>
      </c>
      <c r="I109">
        <v>44.15</v>
      </c>
      <c r="J109">
        <v>39.5</v>
      </c>
      <c r="K109">
        <v>0</v>
      </c>
      <c r="L109">
        <v>0.85619999999999996</v>
      </c>
      <c r="M109">
        <v>51.819899999999997</v>
      </c>
      <c r="N109">
        <v>0</v>
      </c>
      <c r="O109">
        <v>230.47900000000001</v>
      </c>
      <c r="P109">
        <v>-1201.643</v>
      </c>
      <c r="Q109">
        <v>230.47900000000001</v>
      </c>
      <c r="R109">
        <v>-1200.643</v>
      </c>
      <c r="S109">
        <v>0</v>
      </c>
      <c r="T109">
        <v>0</v>
      </c>
      <c r="U109">
        <v>0</v>
      </c>
      <c r="V109">
        <v>0</v>
      </c>
      <c r="W109" s="2">
        <v>-658.3</v>
      </c>
      <c r="X109" s="2">
        <v>0</v>
      </c>
      <c r="Y109"/>
      <c r="Z109" s="2" t="s">
        <v>1468</v>
      </c>
      <c r="AA109" s="2" t="s">
        <v>1468</v>
      </c>
      <c r="AB109"/>
      <c r="AC109"/>
      <c r="AD109"/>
      <c r="AE109"/>
      <c r="AF109"/>
      <c r="AG109"/>
      <c r="AH109"/>
      <c r="AI109"/>
      <c r="AJ109"/>
      <c r="AK109"/>
      <c r="AL109">
        <v>189</v>
      </c>
    </row>
    <row r="110" spans="1:38" s="2" customFormat="1" x14ac:dyDescent="0.35">
      <c r="A110" s="7" t="s">
        <v>0</v>
      </c>
      <c r="B110" s="13"/>
      <c r="C110" s="3">
        <v>43533.50000000099</v>
      </c>
      <c r="D110" s="7">
        <v>25</v>
      </c>
      <c r="E110" s="8">
        <v>2.5</v>
      </c>
      <c r="F110" s="6" t="s">
        <v>2272</v>
      </c>
      <c r="G110">
        <v>4.55</v>
      </c>
      <c r="H110">
        <v>4.55</v>
      </c>
      <c r="I110">
        <v>44.15</v>
      </c>
      <c r="J110">
        <v>39.5</v>
      </c>
      <c r="K110">
        <v>0</v>
      </c>
      <c r="L110">
        <v>0.85619999999999996</v>
      </c>
      <c r="M110">
        <v>51.819899999999997</v>
      </c>
      <c r="N110">
        <v>0</v>
      </c>
      <c r="O110">
        <v>233.631</v>
      </c>
      <c r="P110">
        <v>-1037.29</v>
      </c>
      <c r="Q110">
        <v>233.631</v>
      </c>
      <c r="R110">
        <v>-1036.29</v>
      </c>
      <c r="S110">
        <v>0</v>
      </c>
      <c r="T110">
        <v>0</v>
      </c>
      <c r="U110">
        <v>0</v>
      </c>
      <c r="V110">
        <v>0</v>
      </c>
      <c r="W110" s="2">
        <v>-556.29999999999995</v>
      </c>
      <c r="X110" s="2">
        <v>0</v>
      </c>
      <c r="Y110"/>
      <c r="Z110" s="2">
        <v>4.55</v>
      </c>
      <c r="AA110" s="2" t="s">
        <v>1468</v>
      </c>
      <c r="AB110"/>
      <c r="AC110" s="2" t="e">
        <v>#REF!</v>
      </c>
      <c r="AD110"/>
      <c r="AE110"/>
      <c r="AF110"/>
      <c r="AG110"/>
      <c r="AH110"/>
      <c r="AI110"/>
      <c r="AJ110"/>
      <c r="AK110"/>
      <c r="AL110">
        <v>183</v>
      </c>
    </row>
    <row r="111" spans="1:38" s="2" customFormat="1" x14ac:dyDescent="0.35">
      <c r="A111" s="7" t="s">
        <v>0</v>
      </c>
      <c r="B111" s="13"/>
      <c r="C111" s="3">
        <v>43533.541666667661</v>
      </c>
      <c r="D111" s="7">
        <v>27</v>
      </c>
      <c r="E111" s="8">
        <v>2.5416666666666599</v>
      </c>
      <c r="F111" s="6" t="s">
        <v>2273</v>
      </c>
      <c r="G111">
        <v>4.55</v>
      </c>
      <c r="H111">
        <v>4.55</v>
      </c>
      <c r="I111">
        <v>44.15</v>
      </c>
      <c r="J111">
        <v>39.5</v>
      </c>
      <c r="K111">
        <v>0</v>
      </c>
      <c r="L111">
        <v>0.85619999999999996</v>
      </c>
      <c r="M111">
        <v>51.819899999999997</v>
      </c>
      <c r="N111">
        <v>0</v>
      </c>
      <c r="O111">
        <v>472</v>
      </c>
      <c r="P111">
        <v>-876.85699999999997</v>
      </c>
      <c r="Q111">
        <v>472</v>
      </c>
      <c r="R111">
        <v>-875.85699999999997</v>
      </c>
      <c r="S111">
        <v>0</v>
      </c>
      <c r="T111">
        <v>14.167</v>
      </c>
      <c r="U111">
        <v>0</v>
      </c>
      <c r="V111">
        <v>14.167</v>
      </c>
      <c r="W111" s="2">
        <v>-481.3</v>
      </c>
      <c r="X111" s="2">
        <v>0</v>
      </c>
      <c r="Y111"/>
      <c r="Z111" s="2">
        <v>4.55</v>
      </c>
      <c r="AA111" s="2" t="s">
        <v>1468</v>
      </c>
      <c r="AB111"/>
      <c r="AC111"/>
      <c r="AD111"/>
      <c r="AE111"/>
      <c r="AF111"/>
      <c r="AG111"/>
      <c r="AH111"/>
      <c r="AI111"/>
      <c r="AJ111"/>
      <c r="AK111"/>
      <c r="AL111">
        <v>175</v>
      </c>
    </row>
    <row r="112" spans="1:38" s="2" customFormat="1" x14ac:dyDescent="0.35">
      <c r="A112" s="7" t="s">
        <v>0</v>
      </c>
      <c r="B112" s="13"/>
      <c r="C112" s="3">
        <v>43533.583333334333</v>
      </c>
      <c r="D112" s="7">
        <v>29</v>
      </c>
      <c r="E112" s="8">
        <v>2.5833333333333299</v>
      </c>
      <c r="F112" s="6" t="s">
        <v>2274</v>
      </c>
      <c r="G112">
        <v>44.5</v>
      </c>
      <c r="H112">
        <v>44.5</v>
      </c>
      <c r="I112">
        <v>44.15</v>
      </c>
      <c r="J112">
        <v>39.5</v>
      </c>
      <c r="K112">
        <v>0</v>
      </c>
      <c r="L112">
        <v>0.85619999999999996</v>
      </c>
      <c r="M112">
        <v>51.819899999999997</v>
      </c>
      <c r="N112">
        <v>0</v>
      </c>
      <c r="O112">
        <v>917.09699999999998</v>
      </c>
      <c r="P112">
        <v>-924.09900000000005</v>
      </c>
      <c r="Q112">
        <v>917.09699999999998</v>
      </c>
      <c r="R112">
        <v>-923.09900000000005</v>
      </c>
      <c r="S112">
        <v>0</v>
      </c>
      <c r="T112">
        <v>0</v>
      </c>
      <c r="U112">
        <v>0</v>
      </c>
      <c r="V112">
        <v>0</v>
      </c>
      <c r="W112" s="2">
        <v>-405.3</v>
      </c>
      <c r="X112" s="2">
        <v>0</v>
      </c>
      <c r="Y112"/>
      <c r="Z112" s="2" t="s">
        <v>1468</v>
      </c>
      <c r="AA112" s="2" t="s">
        <v>1468</v>
      </c>
      <c r="AB112"/>
      <c r="AC112"/>
      <c r="AD112"/>
      <c r="AE112"/>
      <c r="AF112"/>
      <c r="AG112"/>
      <c r="AH112"/>
      <c r="AI112"/>
      <c r="AJ112"/>
      <c r="AK112"/>
      <c r="AL112">
        <v>189</v>
      </c>
    </row>
    <row r="113" spans="1:38" s="2" customFormat="1" x14ac:dyDescent="0.35">
      <c r="A113" s="7" t="s">
        <v>0</v>
      </c>
      <c r="B113" s="13"/>
      <c r="C113" s="3">
        <v>43533.625000001004</v>
      </c>
      <c r="D113" s="7">
        <v>31</v>
      </c>
      <c r="E113" s="8">
        <v>2.625</v>
      </c>
      <c r="F113" s="6" t="s">
        <v>2275</v>
      </c>
      <c r="G113">
        <v>4.55</v>
      </c>
      <c r="H113">
        <v>4.55</v>
      </c>
      <c r="I113">
        <v>44.15</v>
      </c>
      <c r="J113">
        <v>39.92</v>
      </c>
      <c r="K113">
        <v>0</v>
      </c>
      <c r="L113">
        <v>0.85619999999999996</v>
      </c>
      <c r="M113">
        <v>52.179504000000001</v>
      </c>
      <c r="N113">
        <v>0</v>
      </c>
      <c r="O113">
        <v>1168.06</v>
      </c>
      <c r="P113">
        <v>-1352.125</v>
      </c>
      <c r="Q113">
        <v>1168.06</v>
      </c>
      <c r="R113">
        <v>-1351.125</v>
      </c>
      <c r="S113">
        <v>0</v>
      </c>
      <c r="T113">
        <v>0</v>
      </c>
      <c r="U113">
        <v>0</v>
      </c>
      <c r="V113">
        <v>0</v>
      </c>
      <c r="W113" s="2">
        <v>-530.79999999999995</v>
      </c>
      <c r="X113" s="2">
        <v>0</v>
      </c>
      <c r="Y113"/>
      <c r="Z113" s="2">
        <v>4.55</v>
      </c>
      <c r="AA113" s="2" t="s">
        <v>1468</v>
      </c>
      <c r="AB113" s="2" t="e">
        <v>#REF!</v>
      </c>
      <c r="AC113"/>
      <c r="AD113"/>
      <c r="AE113"/>
      <c r="AF113"/>
      <c r="AG113"/>
      <c r="AH113"/>
      <c r="AI113"/>
      <c r="AJ113"/>
      <c r="AK113"/>
      <c r="AL113">
        <v>201</v>
      </c>
    </row>
    <row r="114" spans="1:38" s="2" customFormat="1" x14ac:dyDescent="0.35">
      <c r="A114" s="7" t="s">
        <v>0</v>
      </c>
      <c r="B114" s="13"/>
      <c r="C114" s="3">
        <v>43533.666666667676</v>
      </c>
      <c r="D114" s="7">
        <v>33</v>
      </c>
      <c r="E114" s="8">
        <v>2.6666666666666599</v>
      </c>
      <c r="F114" s="6" t="s">
        <v>2276</v>
      </c>
      <c r="G114">
        <v>57.9</v>
      </c>
      <c r="H114">
        <v>57.9</v>
      </c>
      <c r="I114">
        <v>44.15</v>
      </c>
      <c r="J114">
        <v>39.92</v>
      </c>
      <c r="K114">
        <v>0</v>
      </c>
      <c r="L114">
        <v>0.85619999999999996</v>
      </c>
      <c r="M114">
        <v>52.179504000000001</v>
      </c>
      <c r="N114">
        <v>0</v>
      </c>
      <c r="O114">
        <v>1880.854</v>
      </c>
      <c r="P114">
        <v>-1867.0840000000001</v>
      </c>
      <c r="Q114">
        <v>1879.854</v>
      </c>
      <c r="R114">
        <v>-1867.0840000000001</v>
      </c>
      <c r="S114">
        <v>0</v>
      </c>
      <c r="T114">
        <v>10.225</v>
      </c>
      <c r="U114">
        <v>0</v>
      </c>
      <c r="V114">
        <v>10.225</v>
      </c>
      <c r="W114" s="2">
        <v>-181.3</v>
      </c>
      <c r="X114" s="2">
        <v>0</v>
      </c>
      <c r="Y114"/>
      <c r="Z114" s="2" t="s">
        <v>1468</v>
      </c>
      <c r="AA114" s="2">
        <v>57.9</v>
      </c>
      <c r="AB114"/>
      <c r="AC114"/>
      <c r="AD114"/>
      <c r="AE114"/>
      <c r="AF114"/>
      <c r="AG114"/>
      <c r="AH114"/>
      <c r="AI114"/>
      <c r="AJ114"/>
      <c r="AK114"/>
      <c r="AL114">
        <v>220</v>
      </c>
    </row>
    <row r="115" spans="1:38" s="2" customFormat="1" x14ac:dyDescent="0.35">
      <c r="A115" s="7" t="s">
        <v>0</v>
      </c>
      <c r="B115" s="13"/>
      <c r="C115" s="3">
        <v>43533.708333334347</v>
      </c>
      <c r="D115" s="7">
        <v>35</v>
      </c>
      <c r="E115" s="8">
        <v>2.7083333333333299</v>
      </c>
      <c r="F115" s="6" t="s">
        <v>2277</v>
      </c>
      <c r="G115">
        <v>67.95</v>
      </c>
      <c r="H115">
        <v>67.95</v>
      </c>
      <c r="I115">
        <v>44.15</v>
      </c>
      <c r="J115">
        <v>39.92</v>
      </c>
      <c r="K115">
        <v>0</v>
      </c>
      <c r="L115">
        <v>0.85619999999999996</v>
      </c>
      <c r="M115">
        <v>52.179504000000001</v>
      </c>
      <c r="N115">
        <v>0</v>
      </c>
      <c r="O115">
        <v>1985.308</v>
      </c>
      <c r="P115">
        <v>-2210.5250000000001</v>
      </c>
      <c r="Q115">
        <v>1984.308</v>
      </c>
      <c r="R115">
        <v>-2210.5250000000001</v>
      </c>
      <c r="S115">
        <v>0</v>
      </c>
      <c r="T115">
        <v>428.76900000000001</v>
      </c>
      <c r="U115">
        <v>0</v>
      </c>
      <c r="V115">
        <v>428.76900000000001</v>
      </c>
      <c r="W115" s="2">
        <v>-11.5</v>
      </c>
      <c r="X115" s="2">
        <v>0</v>
      </c>
      <c r="Y115"/>
      <c r="Z115" s="2" t="s">
        <v>1468</v>
      </c>
      <c r="AA115" s="2">
        <v>67.95</v>
      </c>
      <c r="AB115"/>
      <c r="AC115"/>
      <c r="AD115"/>
      <c r="AE115"/>
      <c r="AF115"/>
      <c r="AG115"/>
      <c r="AH115"/>
      <c r="AI115"/>
      <c r="AJ115"/>
      <c r="AK115"/>
      <c r="AL115">
        <v>221</v>
      </c>
    </row>
    <row r="116" spans="1:38" s="2" customFormat="1" x14ac:dyDescent="0.35">
      <c r="A116" s="7" t="s">
        <v>0</v>
      </c>
      <c r="B116" s="13"/>
      <c r="C116" s="3">
        <v>43533.750000001019</v>
      </c>
      <c r="D116" s="7">
        <v>37</v>
      </c>
      <c r="E116" s="8">
        <v>2.75</v>
      </c>
      <c r="F116" s="6" t="s">
        <v>2278</v>
      </c>
      <c r="G116">
        <v>67.95</v>
      </c>
      <c r="H116">
        <v>67.95</v>
      </c>
      <c r="I116">
        <v>44.15</v>
      </c>
      <c r="J116">
        <v>39.92</v>
      </c>
      <c r="K116">
        <v>0</v>
      </c>
      <c r="L116">
        <v>0.85619999999999996</v>
      </c>
      <c r="M116">
        <v>52.179504000000001</v>
      </c>
      <c r="N116">
        <v>0</v>
      </c>
      <c r="O116">
        <v>2019.2170000000001</v>
      </c>
      <c r="P116">
        <v>-2306.2579999999998</v>
      </c>
      <c r="Q116">
        <v>2018.2170000000001</v>
      </c>
      <c r="R116">
        <v>-2306.2579999999998</v>
      </c>
      <c r="S116">
        <v>0</v>
      </c>
      <c r="T116">
        <v>411.33300000000003</v>
      </c>
      <c r="U116">
        <v>0</v>
      </c>
      <c r="V116">
        <v>411.33300000000003</v>
      </c>
      <c r="W116" s="2">
        <v>-11.5</v>
      </c>
      <c r="X116" s="2">
        <v>0</v>
      </c>
      <c r="Y116"/>
      <c r="Z116" s="2" t="s">
        <v>1468</v>
      </c>
      <c r="AA116" s="2">
        <v>67.95</v>
      </c>
      <c r="AB116"/>
      <c r="AC116"/>
      <c r="AD116"/>
      <c r="AE116"/>
      <c r="AF116"/>
      <c r="AG116"/>
      <c r="AH116"/>
      <c r="AI116"/>
      <c r="AJ116"/>
      <c r="AK116"/>
      <c r="AL116">
        <v>208</v>
      </c>
    </row>
    <row r="117" spans="1:38" s="2" customFormat="1" x14ac:dyDescent="0.35">
      <c r="A117" s="7" t="s">
        <v>0</v>
      </c>
      <c r="B117" s="13"/>
      <c r="C117" s="3">
        <v>43533.79166666769</v>
      </c>
      <c r="D117" s="7">
        <v>39</v>
      </c>
      <c r="E117" s="8">
        <v>2.7916666666666599</v>
      </c>
      <c r="F117" s="6" t="s">
        <v>2279</v>
      </c>
      <c r="G117">
        <v>44.5</v>
      </c>
      <c r="H117">
        <v>44.5</v>
      </c>
      <c r="I117">
        <v>44.15</v>
      </c>
      <c r="J117">
        <v>39.92</v>
      </c>
      <c r="K117">
        <v>0</v>
      </c>
      <c r="L117">
        <v>0.85619999999999996</v>
      </c>
      <c r="M117">
        <v>52.179504000000001</v>
      </c>
      <c r="N117">
        <v>0</v>
      </c>
      <c r="O117">
        <v>1944.7529999999999</v>
      </c>
      <c r="P117">
        <v>-2301.0680000000002</v>
      </c>
      <c r="Q117">
        <v>1944.7529999999999</v>
      </c>
      <c r="R117">
        <v>-2300.0680000000002</v>
      </c>
      <c r="S117">
        <v>0</v>
      </c>
      <c r="T117">
        <v>350</v>
      </c>
      <c r="U117">
        <v>0</v>
      </c>
      <c r="V117">
        <v>350</v>
      </c>
      <c r="W117" s="2">
        <v>0</v>
      </c>
      <c r="X117" s="2">
        <v>0</v>
      </c>
      <c r="Y117"/>
      <c r="Z117" s="2" t="s">
        <v>1468</v>
      </c>
      <c r="AA117" s="2" t="s">
        <v>1468</v>
      </c>
      <c r="AB117"/>
      <c r="AC117"/>
      <c r="AD117"/>
      <c r="AE117"/>
      <c r="AF117"/>
      <c r="AG117"/>
      <c r="AH117"/>
      <c r="AI117"/>
      <c r="AJ117"/>
      <c r="AK117"/>
      <c r="AL117">
        <v>200</v>
      </c>
    </row>
    <row r="118" spans="1:38" s="2" customFormat="1" x14ac:dyDescent="0.35">
      <c r="A118" s="7" t="s">
        <v>0</v>
      </c>
      <c r="B118" s="13"/>
      <c r="C118" s="3">
        <v>43533.833333334362</v>
      </c>
      <c r="D118" s="7">
        <v>41</v>
      </c>
      <c r="E118" s="8">
        <v>2.8333333333333299</v>
      </c>
      <c r="F118" s="6" t="s">
        <v>2280</v>
      </c>
      <c r="G118">
        <v>67</v>
      </c>
      <c r="H118">
        <v>67</v>
      </c>
      <c r="I118">
        <v>44.15</v>
      </c>
      <c r="J118">
        <v>39.92</v>
      </c>
      <c r="K118">
        <v>0</v>
      </c>
      <c r="L118">
        <v>0.85619999999999996</v>
      </c>
      <c r="M118">
        <v>52.179504000000001</v>
      </c>
      <c r="N118">
        <v>0</v>
      </c>
      <c r="O118">
        <v>2104.1320000000001</v>
      </c>
      <c r="P118">
        <v>-1981.8109999999999</v>
      </c>
      <c r="Q118">
        <v>2103.1320000000001</v>
      </c>
      <c r="R118">
        <v>-1981.8109999999999</v>
      </c>
      <c r="S118">
        <v>0</v>
      </c>
      <c r="T118">
        <v>0</v>
      </c>
      <c r="U118">
        <v>0</v>
      </c>
      <c r="V118">
        <v>0</v>
      </c>
      <c r="W118" s="2">
        <v>0</v>
      </c>
      <c r="X118" s="2">
        <v>0</v>
      </c>
      <c r="Y118"/>
      <c r="Z118" s="2" t="s">
        <v>1468</v>
      </c>
      <c r="AA118" s="2">
        <v>67</v>
      </c>
      <c r="AB118"/>
      <c r="AC118"/>
      <c r="AD118"/>
      <c r="AE118"/>
      <c r="AF118"/>
      <c r="AG118"/>
      <c r="AH118"/>
      <c r="AI118"/>
      <c r="AJ118"/>
      <c r="AK118"/>
      <c r="AL118">
        <v>178</v>
      </c>
    </row>
    <row r="119" spans="1:38" s="2" customFormat="1" x14ac:dyDescent="0.35">
      <c r="A119" s="7" t="s">
        <v>0</v>
      </c>
      <c r="B119" s="13"/>
      <c r="C119" s="3">
        <v>43533.875000001033</v>
      </c>
      <c r="D119" s="7">
        <v>43</v>
      </c>
      <c r="E119" s="8">
        <v>2.875</v>
      </c>
      <c r="F119" s="6" t="s">
        <v>2281</v>
      </c>
      <c r="G119">
        <v>42.7</v>
      </c>
      <c r="H119">
        <v>42.7</v>
      </c>
      <c r="I119">
        <v>44.15</v>
      </c>
      <c r="J119">
        <v>39.92</v>
      </c>
      <c r="K119">
        <v>0</v>
      </c>
      <c r="L119">
        <v>0.85619999999999996</v>
      </c>
      <c r="M119">
        <v>52.179504000000001</v>
      </c>
      <c r="N119">
        <v>0</v>
      </c>
      <c r="O119">
        <v>1836.665</v>
      </c>
      <c r="P119">
        <v>-1736.3389999999999</v>
      </c>
      <c r="Q119">
        <v>1836.665</v>
      </c>
      <c r="R119">
        <v>-1735.3389999999999</v>
      </c>
      <c r="S119">
        <v>-191</v>
      </c>
      <c r="T119">
        <v>0</v>
      </c>
      <c r="U119">
        <v>-191</v>
      </c>
      <c r="V119">
        <v>0</v>
      </c>
      <c r="W119" s="2">
        <v>0</v>
      </c>
      <c r="X119" s="2">
        <v>55</v>
      </c>
      <c r="Y119"/>
      <c r="Z119" s="2" t="s">
        <v>1468</v>
      </c>
      <c r="AA119" s="2" t="s">
        <v>1468</v>
      </c>
      <c r="AB119"/>
      <c r="AC119"/>
      <c r="AD119"/>
      <c r="AE119"/>
      <c r="AF119"/>
      <c r="AG119"/>
      <c r="AH119"/>
      <c r="AI119"/>
      <c r="AJ119"/>
      <c r="AK119"/>
      <c r="AL119">
        <v>161</v>
      </c>
    </row>
    <row r="120" spans="1:38" s="2" customFormat="1" x14ac:dyDescent="0.35">
      <c r="A120" s="7" t="s">
        <v>0</v>
      </c>
      <c r="B120" s="13"/>
      <c r="C120" s="3">
        <v>43533.916666667705</v>
      </c>
      <c r="D120" s="7">
        <v>45</v>
      </c>
      <c r="E120" s="8">
        <v>2.9166666666666599</v>
      </c>
      <c r="F120" s="6" t="s">
        <v>2282</v>
      </c>
      <c r="G120">
        <v>64.5</v>
      </c>
      <c r="H120">
        <v>64.5</v>
      </c>
      <c r="I120">
        <v>44.15</v>
      </c>
      <c r="J120">
        <v>39.92</v>
      </c>
      <c r="K120">
        <v>0</v>
      </c>
      <c r="L120">
        <v>0.85619999999999996</v>
      </c>
      <c r="M120">
        <v>52.179504000000001</v>
      </c>
      <c r="N120">
        <v>0</v>
      </c>
      <c r="O120">
        <v>1902.606</v>
      </c>
      <c r="P120">
        <v>-1616.175</v>
      </c>
      <c r="Q120">
        <v>1901.606</v>
      </c>
      <c r="R120">
        <v>-1616.175</v>
      </c>
      <c r="S120">
        <v>-191</v>
      </c>
      <c r="T120">
        <v>102.634</v>
      </c>
      <c r="U120">
        <v>-191</v>
      </c>
      <c r="V120">
        <v>102.634</v>
      </c>
      <c r="W120" s="2">
        <v>-184.5</v>
      </c>
      <c r="X120" s="2">
        <v>55</v>
      </c>
      <c r="Y120"/>
      <c r="Z120" s="2" t="s">
        <v>1468</v>
      </c>
      <c r="AA120" s="2">
        <v>64.5</v>
      </c>
      <c r="AB120"/>
      <c r="AC120"/>
      <c r="AD120"/>
      <c r="AE120"/>
      <c r="AF120"/>
      <c r="AG120"/>
      <c r="AH120"/>
      <c r="AI120"/>
      <c r="AJ120"/>
      <c r="AK120"/>
      <c r="AL120">
        <v>140</v>
      </c>
    </row>
    <row r="121" spans="1:38" s="2" customFormat="1" x14ac:dyDescent="0.35">
      <c r="A121" s="7" t="s">
        <v>0</v>
      </c>
      <c r="B121" s="13"/>
      <c r="C121" s="3">
        <v>43533.958333334376</v>
      </c>
      <c r="D121" s="7">
        <v>47</v>
      </c>
      <c r="E121" s="8">
        <v>2.9583333333333299</v>
      </c>
      <c r="F121" s="6" t="s">
        <v>2283</v>
      </c>
      <c r="G121">
        <v>64</v>
      </c>
      <c r="H121">
        <v>64</v>
      </c>
      <c r="I121">
        <v>44.15</v>
      </c>
      <c r="J121">
        <v>39.92</v>
      </c>
      <c r="K121">
        <v>0</v>
      </c>
      <c r="L121">
        <v>0.85619999999999996</v>
      </c>
      <c r="M121">
        <v>52.179504000000001</v>
      </c>
      <c r="N121">
        <v>0</v>
      </c>
      <c r="O121">
        <v>1917.0540000000001</v>
      </c>
      <c r="P121">
        <v>-1666.4659999999999</v>
      </c>
      <c r="Q121">
        <v>1916.0540000000001</v>
      </c>
      <c r="R121">
        <v>-1666.4659999999999</v>
      </c>
      <c r="S121">
        <v>-256</v>
      </c>
      <c r="T121">
        <v>67.5</v>
      </c>
      <c r="U121">
        <v>-256</v>
      </c>
      <c r="V121">
        <v>67.5</v>
      </c>
      <c r="W121" s="2">
        <v>-222</v>
      </c>
      <c r="X121" s="2">
        <v>180</v>
      </c>
      <c r="Y121"/>
      <c r="Z121" s="2" t="s">
        <v>1468</v>
      </c>
      <c r="AA121" s="2">
        <v>64</v>
      </c>
      <c r="AB121"/>
      <c r="AC121"/>
      <c r="AD121"/>
      <c r="AE121"/>
      <c r="AF121"/>
      <c r="AG121"/>
      <c r="AH121"/>
      <c r="AI121"/>
      <c r="AJ121"/>
      <c r="AK121"/>
      <c r="AL121">
        <v>118</v>
      </c>
    </row>
    <row r="122" spans="1:38" s="2" customFormat="1" x14ac:dyDescent="0.35">
      <c r="A122" s="7" t="s">
        <v>0</v>
      </c>
      <c r="B122" s="13">
        <v>43534</v>
      </c>
      <c r="C122" s="3">
        <v>43534.000000001048</v>
      </c>
      <c r="D122" s="7">
        <v>1</v>
      </c>
      <c r="E122" s="8">
        <v>3</v>
      </c>
      <c r="F122" s="6" t="s">
        <v>2284</v>
      </c>
      <c r="G122">
        <v>67</v>
      </c>
      <c r="H122">
        <v>67</v>
      </c>
      <c r="I122">
        <v>46.1</v>
      </c>
      <c r="J122">
        <v>39.92</v>
      </c>
      <c r="K122">
        <v>0</v>
      </c>
      <c r="L122">
        <v>0.85589999999999999</v>
      </c>
      <c r="M122">
        <v>52.167528000000004</v>
      </c>
      <c r="N122">
        <v>0</v>
      </c>
      <c r="O122">
        <v>1984.8209999999999</v>
      </c>
      <c r="P122">
        <v>-1755.3340000000001</v>
      </c>
      <c r="Q122">
        <v>-256</v>
      </c>
      <c r="R122">
        <v>67.5</v>
      </c>
      <c r="S122">
        <v>-256</v>
      </c>
      <c r="T122">
        <v>67.5</v>
      </c>
      <c r="U122" t="s">
        <v>1467</v>
      </c>
      <c r="V122"/>
      <c r="W122" s="2">
        <v>-479.22300000000001</v>
      </c>
      <c r="X122" s="2">
        <v>180</v>
      </c>
      <c r="Y122"/>
      <c r="Z122" s="2" t="s">
        <v>1468</v>
      </c>
      <c r="AA122" s="2">
        <v>67</v>
      </c>
      <c r="AB122"/>
      <c r="AC122"/>
      <c r="AD122"/>
      <c r="AE122"/>
      <c r="AF122"/>
      <c r="AG122"/>
      <c r="AH122"/>
      <c r="AI122"/>
      <c r="AJ122"/>
      <c r="AK122"/>
      <c r="AL122">
        <v>103</v>
      </c>
    </row>
    <row r="123" spans="1:38" s="2" customFormat="1" x14ac:dyDescent="0.35">
      <c r="A123" s="7" t="s">
        <v>0</v>
      </c>
      <c r="B123" s="13"/>
      <c r="C123" s="3">
        <v>43534.041666667719</v>
      </c>
      <c r="D123" s="7">
        <v>3</v>
      </c>
      <c r="E123" s="8">
        <v>4.1666666666666664E-2</v>
      </c>
      <c r="F123" s="6" t="s">
        <v>2285</v>
      </c>
      <c r="G123">
        <v>67</v>
      </c>
      <c r="H123">
        <v>67</v>
      </c>
      <c r="I123">
        <v>46.1</v>
      </c>
      <c r="J123">
        <v>39.92</v>
      </c>
      <c r="K123">
        <v>0</v>
      </c>
      <c r="L123">
        <v>0.85589999999999999</v>
      </c>
      <c r="M123">
        <v>52.167528000000004</v>
      </c>
      <c r="N123">
        <v>0</v>
      </c>
      <c r="O123">
        <v>1746.3209999999999</v>
      </c>
      <c r="P123">
        <v>-1477.9670000000001</v>
      </c>
      <c r="Q123">
        <v>-256</v>
      </c>
      <c r="R123">
        <v>67.5</v>
      </c>
      <c r="S123">
        <v>-256</v>
      </c>
      <c r="T123">
        <v>67.5</v>
      </c>
      <c r="U123" t="s">
        <v>1467</v>
      </c>
      <c r="V123"/>
      <c r="W123" s="2">
        <v>-554.5</v>
      </c>
      <c r="X123" s="2">
        <v>180</v>
      </c>
      <c r="Y123"/>
      <c r="Z123" s="2" t="s">
        <v>1468</v>
      </c>
      <c r="AA123" s="2">
        <v>67</v>
      </c>
      <c r="AB123"/>
      <c r="AC123"/>
      <c r="AD123"/>
      <c r="AE123"/>
      <c r="AF123"/>
      <c r="AG123"/>
      <c r="AH123"/>
      <c r="AI123"/>
      <c r="AJ123"/>
      <c r="AK123"/>
      <c r="AL123">
        <v>97</v>
      </c>
    </row>
    <row r="124" spans="1:38" s="2" customFormat="1" x14ac:dyDescent="0.35">
      <c r="A124" s="7" t="s">
        <v>0</v>
      </c>
      <c r="B124" s="13"/>
      <c r="C124" s="3">
        <v>43534.083333334391</v>
      </c>
      <c r="D124" s="7">
        <v>5</v>
      </c>
      <c r="E124" s="8">
        <v>8.3333333333333301E-2</v>
      </c>
      <c r="F124" s="6" t="s">
        <v>2286</v>
      </c>
      <c r="G124">
        <v>67</v>
      </c>
      <c r="H124">
        <v>67</v>
      </c>
      <c r="I124">
        <v>46.1</v>
      </c>
      <c r="J124">
        <v>39.92</v>
      </c>
      <c r="K124">
        <v>0</v>
      </c>
      <c r="L124">
        <v>0.85589999999999999</v>
      </c>
      <c r="M124">
        <v>52.167528000000004</v>
      </c>
      <c r="N124">
        <v>0</v>
      </c>
      <c r="O124">
        <v>1611.808</v>
      </c>
      <c r="P124">
        <v>-1318.675</v>
      </c>
      <c r="Q124">
        <v>-191</v>
      </c>
      <c r="R124">
        <v>67.5</v>
      </c>
      <c r="S124">
        <v>-191</v>
      </c>
      <c r="T124">
        <v>67.5</v>
      </c>
      <c r="U124" t="s">
        <v>1467</v>
      </c>
      <c r="V124"/>
      <c r="W124" s="2">
        <v>-599.5</v>
      </c>
      <c r="X124" s="2">
        <v>180</v>
      </c>
      <c r="Y124"/>
      <c r="Z124" s="2" t="s">
        <v>1468</v>
      </c>
      <c r="AA124" s="2">
        <v>67</v>
      </c>
      <c r="AB124"/>
      <c r="AC124"/>
      <c r="AD124"/>
      <c r="AE124"/>
      <c r="AF124"/>
      <c r="AG124"/>
      <c r="AH124"/>
      <c r="AI124"/>
      <c r="AJ124"/>
      <c r="AK124"/>
      <c r="AL124">
        <v>88</v>
      </c>
    </row>
    <row r="125" spans="1:38" s="2" customFormat="1" x14ac:dyDescent="0.35">
      <c r="A125" s="7" t="s">
        <v>0</v>
      </c>
      <c r="B125" s="13"/>
      <c r="C125" s="3">
        <v>43534.125000001062</v>
      </c>
      <c r="D125" s="7">
        <v>7</v>
      </c>
      <c r="E125" s="8">
        <v>0.125</v>
      </c>
      <c r="F125" s="6" t="s">
        <v>2287</v>
      </c>
      <c r="G125">
        <v>67.2</v>
      </c>
      <c r="H125">
        <v>67.2</v>
      </c>
      <c r="I125">
        <v>46.1</v>
      </c>
      <c r="J125">
        <v>39.92</v>
      </c>
      <c r="K125">
        <v>0</v>
      </c>
      <c r="L125">
        <v>0.85589999999999999</v>
      </c>
      <c r="M125">
        <v>52.167528000000004</v>
      </c>
      <c r="N125">
        <v>0</v>
      </c>
      <c r="O125">
        <v>1484.4090000000001</v>
      </c>
      <c r="P125">
        <v>-1123.712</v>
      </c>
      <c r="Q125">
        <v>-202.5</v>
      </c>
      <c r="R125">
        <v>67.5</v>
      </c>
      <c r="S125">
        <v>-202.5</v>
      </c>
      <c r="T125">
        <v>67.5</v>
      </c>
      <c r="U125" t="s">
        <v>1467</v>
      </c>
      <c r="V125"/>
      <c r="W125" s="2">
        <v>-704.5</v>
      </c>
      <c r="X125" s="2">
        <v>180</v>
      </c>
      <c r="Y125"/>
      <c r="Z125" s="2" t="s">
        <v>1468</v>
      </c>
      <c r="AA125" s="2">
        <v>67.2</v>
      </c>
      <c r="AB125"/>
      <c r="AC125"/>
      <c r="AD125"/>
      <c r="AE125"/>
      <c r="AF125"/>
      <c r="AG125"/>
      <c r="AH125"/>
      <c r="AI125"/>
      <c r="AJ125"/>
      <c r="AK125"/>
      <c r="AL125">
        <v>79</v>
      </c>
    </row>
    <row r="126" spans="1:38" s="2" customFormat="1" x14ac:dyDescent="0.35">
      <c r="A126" s="7" t="s">
        <v>0</v>
      </c>
      <c r="B126" s="13"/>
      <c r="C126" s="3">
        <v>43534.166666667734</v>
      </c>
      <c r="D126" s="7">
        <v>9</v>
      </c>
      <c r="E126" s="8">
        <v>0.16666666666666599</v>
      </c>
      <c r="F126" s="6" t="s">
        <v>2288</v>
      </c>
      <c r="G126">
        <v>0</v>
      </c>
      <c r="H126">
        <v>0</v>
      </c>
      <c r="I126">
        <v>46.1</v>
      </c>
      <c r="J126">
        <v>39.92</v>
      </c>
      <c r="K126">
        <v>0</v>
      </c>
      <c r="L126">
        <v>0.85589999999999999</v>
      </c>
      <c r="M126">
        <v>52.167528000000004</v>
      </c>
      <c r="N126">
        <v>0</v>
      </c>
      <c r="O126">
        <v>1301.933</v>
      </c>
      <c r="P126">
        <v>-1438.56</v>
      </c>
      <c r="Q126">
        <v>-211.3</v>
      </c>
      <c r="R126">
        <v>67.5</v>
      </c>
      <c r="S126">
        <v>-211.3</v>
      </c>
      <c r="T126">
        <v>67.5</v>
      </c>
      <c r="U126" t="s">
        <v>1467</v>
      </c>
      <c r="V126"/>
      <c r="W126" s="2">
        <v>-704.5</v>
      </c>
      <c r="X126" s="2">
        <v>180</v>
      </c>
      <c r="Y126"/>
      <c r="Z126" s="2">
        <v>0</v>
      </c>
      <c r="AA126" s="2" t="s">
        <v>1468</v>
      </c>
      <c r="AB126"/>
      <c r="AC126"/>
      <c r="AD126"/>
      <c r="AE126"/>
      <c r="AF126"/>
      <c r="AG126"/>
      <c r="AH126"/>
      <c r="AI126"/>
      <c r="AJ126"/>
      <c r="AK126"/>
      <c r="AL126">
        <v>72</v>
      </c>
    </row>
    <row r="127" spans="1:38" s="2" customFormat="1" x14ac:dyDescent="0.35">
      <c r="A127" s="7" t="s">
        <v>0</v>
      </c>
      <c r="B127" s="13"/>
      <c r="C127" s="3">
        <v>43534.208333334405</v>
      </c>
      <c r="D127" s="7">
        <v>11</v>
      </c>
      <c r="E127" s="8">
        <v>0.20833333333333301</v>
      </c>
      <c r="F127" s="6" t="s">
        <v>2289</v>
      </c>
      <c r="G127">
        <v>52.4</v>
      </c>
      <c r="H127">
        <v>52.4</v>
      </c>
      <c r="I127">
        <v>46.1</v>
      </c>
      <c r="J127">
        <v>39.92</v>
      </c>
      <c r="K127">
        <v>0</v>
      </c>
      <c r="L127">
        <v>0.85589999999999999</v>
      </c>
      <c r="M127">
        <v>52.167528000000004</v>
      </c>
      <c r="N127">
        <v>0</v>
      </c>
      <c r="O127">
        <v>1460.1089999999999</v>
      </c>
      <c r="P127">
        <v>-1483.74</v>
      </c>
      <c r="Q127">
        <v>-211.3</v>
      </c>
      <c r="R127">
        <v>280.5</v>
      </c>
      <c r="S127">
        <v>-211.3</v>
      </c>
      <c r="T127">
        <v>279.5</v>
      </c>
      <c r="U127" t="s">
        <v>1467</v>
      </c>
      <c r="V127"/>
      <c r="W127" s="2">
        <v>-704.5</v>
      </c>
      <c r="X127" s="2">
        <v>180</v>
      </c>
      <c r="Y127"/>
      <c r="Z127" s="2" t="s">
        <v>1468</v>
      </c>
      <c r="AA127" s="2">
        <v>52.4</v>
      </c>
      <c r="AB127"/>
      <c r="AC127"/>
      <c r="AD127"/>
      <c r="AE127"/>
      <c r="AF127"/>
      <c r="AG127"/>
      <c r="AH127"/>
      <c r="AI127"/>
      <c r="AJ127"/>
      <c r="AK127"/>
      <c r="AL127">
        <v>78</v>
      </c>
    </row>
    <row r="128" spans="1:38" s="2" customFormat="1" x14ac:dyDescent="0.35">
      <c r="A128" s="7" t="s">
        <v>0</v>
      </c>
      <c r="B128" s="13"/>
      <c r="C128" s="3">
        <v>43534.250000001077</v>
      </c>
      <c r="D128" s="7">
        <v>13</v>
      </c>
      <c r="E128" s="8">
        <v>0.25</v>
      </c>
      <c r="F128" s="6" t="s">
        <v>2290</v>
      </c>
      <c r="G128">
        <v>62.12</v>
      </c>
      <c r="H128">
        <v>62.12</v>
      </c>
      <c r="I128">
        <v>46.1</v>
      </c>
      <c r="J128">
        <v>39.92</v>
      </c>
      <c r="K128">
        <v>0</v>
      </c>
      <c r="L128">
        <v>0.85589999999999999</v>
      </c>
      <c r="M128">
        <v>52.167528000000004</v>
      </c>
      <c r="N128">
        <v>0</v>
      </c>
      <c r="O128">
        <v>1223.1880000000001</v>
      </c>
      <c r="P128">
        <v>-1261.8810000000001</v>
      </c>
      <c r="Q128">
        <v>-211.3</v>
      </c>
      <c r="R128">
        <v>288.00099999999998</v>
      </c>
      <c r="S128">
        <v>-211.3</v>
      </c>
      <c r="T128">
        <v>287.00099999999998</v>
      </c>
      <c r="U128" t="s">
        <v>1467</v>
      </c>
      <c r="V128"/>
      <c r="W128" s="2">
        <v>-674.5</v>
      </c>
      <c r="X128" s="2">
        <v>180</v>
      </c>
      <c r="Y128"/>
      <c r="Z128" s="2" t="s">
        <v>1468</v>
      </c>
      <c r="AA128" s="2">
        <v>62.12</v>
      </c>
      <c r="AB128"/>
      <c r="AC128"/>
      <c r="AD128"/>
      <c r="AE128"/>
      <c r="AF128"/>
      <c r="AG128"/>
      <c r="AH128"/>
      <c r="AI128"/>
      <c r="AJ128"/>
      <c r="AK128"/>
      <c r="AL128">
        <v>104</v>
      </c>
    </row>
    <row r="129" spans="1:38" s="2" customFormat="1" x14ac:dyDescent="0.35">
      <c r="A129" s="7" t="s">
        <v>0</v>
      </c>
      <c r="B129" s="13"/>
      <c r="C129" s="3">
        <v>43534.291666667748</v>
      </c>
      <c r="D129" s="7">
        <v>15</v>
      </c>
      <c r="E129" s="8">
        <v>0.29166666666666602</v>
      </c>
      <c r="F129" s="6" t="s">
        <v>2291</v>
      </c>
      <c r="G129">
        <v>41.75</v>
      </c>
      <c r="H129">
        <v>41.75</v>
      </c>
      <c r="I129">
        <v>46.1</v>
      </c>
      <c r="J129">
        <v>39.92</v>
      </c>
      <c r="K129">
        <v>0</v>
      </c>
      <c r="L129">
        <v>0.85589999999999999</v>
      </c>
      <c r="M129">
        <v>52.167528000000004</v>
      </c>
      <c r="N129">
        <v>0</v>
      </c>
      <c r="O129">
        <v>541.66600000000005</v>
      </c>
      <c r="P129">
        <v>-786.90499999999997</v>
      </c>
      <c r="Q129">
        <v>-211.3</v>
      </c>
      <c r="R129">
        <v>387.22199999999998</v>
      </c>
      <c r="S129">
        <v>-211.3</v>
      </c>
      <c r="T129">
        <v>387.22199999999998</v>
      </c>
      <c r="U129" t="s">
        <v>1467</v>
      </c>
      <c r="V129"/>
      <c r="W129" s="2">
        <v>-674.5</v>
      </c>
      <c r="X129" s="2">
        <v>180</v>
      </c>
      <c r="Y129"/>
      <c r="Z129" s="2" t="s">
        <v>1468</v>
      </c>
      <c r="AA129" s="2" t="s">
        <v>1468</v>
      </c>
      <c r="AB129"/>
      <c r="AC129"/>
      <c r="AD129"/>
      <c r="AE129"/>
      <c r="AF129"/>
      <c r="AG129"/>
      <c r="AH129"/>
      <c r="AI129"/>
      <c r="AJ129"/>
      <c r="AK129"/>
      <c r="AL129">
        <v>145</v>
      </c>
    </row>
    <row r="130" spans="1:38" s="2" customFormat="1" x14ac:dyDescent="0.35">
      <c r="A130" s="7" t="s">
        <v>0</v>
      </c>
      <c r="B130" s="13"/>
      <c r="C130" s="3">
        <v>43534.33333333442</v>
      </c>
      <c r="D130" s="7">
        <v>17</v>
      </c>
      <c r="E130" s="8">
        <v>0.33333333333333298</v>
      </c>
      <c r="F130" s="6" t="s">
        <v>2292</v>
      </c>
      <c r="G130">
        <v>67.5</v>
      </c>
      <c r="H130">
        <v>67.5</v>
      </c>
      <c r="I130">
        <v>46.1</v>
      </c>
      <c r="J130">
        <v>39.92</v>
      </c>
      <c r="K130">
        <v>0</v>
      </c>
      <c r="L130">
        <v>0.85589999999999999</v>
      </c>
      <c r="M130">
        <v>52.167528000000004</v>
      </c>
      <c r="N130">
        <v>0</v>
      </c>
      <c r="O130">
        <v>526.83600000000001</v>
      </c>
      <c r="P130">
        <v>-230.53200000000001</v>
      </c>
      <c r="Q130">
        <v>-211.3</v>
      </c>
      <c r="R130">
        <v>76.974000000000004</v>
      </c>
      <c r="S130">
        <v>-211.3</v>
      </c>
      <c r="T130">
        <v>76.974000000000004</v>
      </c>
      <c r="U130" t="s">
        <v>1467</v>
      </c>
      <c r="V130"/>
      <c r="W130" s="2">
        <v>-704.5</v>
      </c>
      <c r="X130" s="2">
        <v>0</v>
      </c>
      <c r="Y130"/>
      <c r="Z130" s="2" t="s">
        <v>1468</v>
      </c>
      <c r="AA130" s="2">
        <v>67.5</v>
      </c>
      <c r="AB130"/>
      <c r="AC130"/>
      <c r="AD130"/>
      <c r="AE130"/>
      <c r="AF130"/>
      <c r="AG130"/>
      <c r="AH130"/>
      <c r="AI130"/>
      <c r="AJ130"/>
      <c r="AK130"/>
      <c r="AL130">
        <v>160</v>
      </c>
    </row>
    <row r="131" spans="1:38" s="2" customFormat="1" x14ac:dyDescent="0.35">
      <c r="A131" s="7" t="s">
        <v>0</v>
      </c>
      <c r="B131" s="13"/>
      <c r="C131" s="3">
        <v>43534.375000001091</v>
      </c>
      <c r="D131" s="7">
        <v>19</v>
      </c>
      <c r="E131" s="8">
        <v>0.375</v>
      </c>
      <c r="F131" s="6" t="s">
        <v>2293</v>
      </c>
      <c r="G131">
        <v>79</v>
      </c>
      <c r="H131">
        <v>79</v>
      </c>
      <c r="I131">
        <v>46.1</v>
      </c>
      <c r="J131">
        <v>40.78</v>
      </c>
      <c r="K131">
        <v>0</v>
      </c>
      <c r="L131">
        <v>0.85589999999999999</v>
      </c>
      <c r="M131">
        <v>52.903601999999999</v>
      </c>
      <c r="N131">
        <v>0</v>
      </c>
      <c r="O131">
        <v>548.04700000000003</v>
      </c>
      <c r="P131">
        <v>-160.13200000000001</v>
      </c>
      <c r="Q131">
        <v>-20.3</v>
      </c>
      <c r="R131">
        <v>74.489999999999995</v>
      </c>
      <c r="S131">
        <v>-20.3</v>
      </c>
      <c r="T131">
        <v>74.489999999999995</v>
      </c>
      <c r="U131" t="s">
        <v>1467</v>
      </c>
      <c r="V131"/>
      <c r="W131" s="2">
        <v>-649.79999999999995</v>
      </c>
      <c r="X131" s="2">
        <v>0</v>
      </c>
      <c r="Y131"/>
      <c r="Z131" s="2" t="s">
        <v>1468</v>
      </c>
      <c r="AA131" s="2">
        <v>79</v>
      </c>
      <c r="AB131"/>
      <c r="AC131"/>
      <c r="AD131"/>
      <c r="AE131"/>
      <c r="AF131"/>
      <c r="AG131"/>
      <c r="AH131"/>
      <c r="AI131"/>
      <c r="AJ131"/>
      <c r="AK131"/>
      <c r="AL131">
        <v>165</v>
      </c>
    </row>
    <row r="132" spans="1:38" s="2" customFormat="1" x14ac:dyDescent="0.35">
      <c r="A132" s="7" t="s">
        <v>0</v>
      </c>
      <c r="B132" s="13"/>
      <c r="C132" s="3">
        <v>43534.416666667763</v>
      </c>
      <c r="D132" s="7">
        <v>21</v>
      </c>
      <c r="E132" s="8">
        <v>0.41666666666666602</v>
      </c>
      <c r="F132" s="6" t="s">
        <v>2294</v>
      </c>
      <c r="G132">
        <v>76</v>
      </c>
      <c r="H132">
        <v>76</v>
      </c>
      <c r="I132">
        <v>46.1</v>
      </c>
      <c r="J132">
        <v>41.6</v>
      </c>
      <c r="K132">
        <v>0</v>
      </c>
      <c r="L132">
        <v>0.85589999999999999</v>
      </c>
      <c r="M132">
        <v>53.605440000000002</v>
      </c>
      <c r="N132">
        <v>0</v>
      </c>
      <c r="O132">
        <v>481.267</v>
      </c>
      <c r="P132">
        <v>-289.60599999999999</v>
      </c>
      <c r="Q132">
        <v>-20.3</v>
      </c>
      <c r="R132">
        <v>34.65</v>
      </c>
      <c r="S132">
        <v>-20.3</v>
      </c>
      <c r="T132">
        <v>34.65</v>
      </c>
      <c r="U132" t="s">
        <v>1467</v>
      </c>
      <c r="V132"/>
      <c r="W132" s="2">
        <v>-574.79999999999995</v>
      </c>
      <c r="X132" s="2">
        <v>0</v>
      </c>
      <c r="Y132"/>
      <c r="Z132" s="2" t="s">
        <v>1468</v>
      </c>
      <c r="AA132" s="2">
        <v>76</v>
      </c>
      <c r="AB132"/>
      <c r="AC132"/>
      <c r="AD132"/>
      <c r="AE132"/>
      <c r="AF132"/>
      <c r="AG132"/>
      <c r="AH132"/>
      <c r="AI132"/>
      <c r="AJ132"/>
      <c r="AK132"/>
      <c r="AL132">
        <v>160</v>
      </c>
    </row>
    <row r="133" spans="1:38" s="2" customFormat="1" x14ac:dyDescent="0.35">
      <c r="A133" s="7" t="s">
        <v>0</v>
      </c>
      <c r="B133" s="13"/>
      <c r="C133" s="3">
        <v>43534.458333334434</v>
      </c>
      <c r="D133" s="7">
        <v>23</v>
      </c>
      <c r="E133" s="8">
        <v>0.45833333333333298</v>
      </c>
      <c r="F133" s="6" t="s">
        <v>2295</v>
      </c>
      <c r="G133">
        <v>79</v>
      </c>
      <c r="H133">
        <v>79</v>
      </c>
      <c r="I133">
        <v>46.1</v>
      </c>
      <c r="J133">
        <v>40.94</v>
      </c>
      <c r="K133">
        <v>0</v>
      </c>
      <c r="L133">
        <v>0.85589999999999999</v>
      </c>
      <c r="M133">
        <v>53.040545999999999</v>
      </c>
      <c r="N133">
        <v>0</v>
      </c>
      <c r="O133">
        <v>442.02100000000002</v>
      </c>
      <c r="P133">
        <v>-356.65300000000002</v>
      </c>
      <c r="Q133">
        <v>-20.3</v>
      </c>
      <c r="R133">
        <v>164.74199999999999</v>
      </c>
      <c r="S133">
        <v>-20.3</v>
      </c>
      <c r="T133">
        <v>164.74199999999999</v>
      </c>
      <c r="U133" t="s">
        <v>1467</v>
      </c>
      <c r="V133"/>
      <c r="W133" s="2">
        <v>-604.79999999999995</v>
      </c>
      <c r="X133" s="2">
        <v>0</v>
      </c>
      <c r="Y133"/>
      <c r="Z133" s="2" t="s">
        <v>1468</v>
      </c>
      <c r="AA133" s="2">
        <v>79</v>
      </c>
      <c r="AB133"/>
      <c r="AC133"/>
      <c r="AD133"/>
      <c r="AE133"/>
      <c r="AF133"/>
      <c r="AG133"/>
      <c r="AH133"/>
      <c r="AI133"/>
      <c r="AJ133"/>
      <c r="AK133"/>
      <c r="AL133">
        <v>155</v>
      </c>
    </row>
    <row r="134" spans="1:38" s="2" customFormat="1" x14ac:dyDescent="0.35">
      <c r="A134" s="7" t="s">
        <v>0</v>
      </c>
      <c r="B134" s="13"/>
      <c r="C134" s="3">
        <v>43534.500000001106</v>
      </c>
      <c r="D134" s="7">
        <v>25</v>
      </c>
      <c r="E134" s="8">
        <v>0.5</v>
      </c>
      <c r="F134" s="6" t="s">
        <v>2296</v>
      </c>
      <c r="G134">
        <v>79</v>
      </c>
      <c r="H134">
        <v>79</v>
      </c>
      <c r="I134">
        <v>46.1</v>
      </c>
      <c r="J134">
        <v>41.09</v>
      </c>
      <c r="K134">
        <v>0</v>
      </c>
      <c r="L134">
        <v>0.85589999999999999</v>
      </c>
      <c r="M134">
        <v>53.168931000000001</v>
      </c>
      <c r="N134">
        <v>0</v>
      </c>
      <c r="O134">
        <v>443.46100000000001</v>
      </c>
      <c r="P134">
        <v>-220.589</v>
      </c>
      <c r="Q134">
        <v>0</v>
      </c>
      <c r="R134">
        <v>6.0279999999999996</v>
      </c>
      <c r="S134">
        <v>0</v>
      </c>
      <c r="T134">
        <v>6.0279999999999996</v>
      </c>
      <c r="U134" t="s">
        <v>1467</v>
      </c>
      <c r="V134"/>
      <c r="W134" s="2">
        <v>-565.79999999999995</v>
      </c>
      <c r="X134" s="2">
        <v>0</v>
      </c>
      <c r="Y134"/>
      <c r="Z134" s="2" t="s">
        <v>1468</v>
      </c>
      <c r="AA134" s="2">
        <v>79</v>
      </c>
      <c r="AB134"/>
      <c r="AC134"/>
      <c r="AD134"/>
      <c r="AE134"/>
      <c r="AF134"/>
      <c r="AG134"/>
      <c r="AH134"/>
      <c r="AI134"/>
      <c r="AJ134"/>
      <c r="AK134"/>
      <c r="AL134">
        <v>150</v>
      </c>
    </row>
    <row r="135" spans="1:38" s="2" customFormat="1" x14ac:dyDescent="0.35">
      <c r="A135" s="7" t="s">
        <v>0</v>
      </c>
      <c r="B135" s="13"/>
      <c r="C135" s="3">
        <v>43534.541666667777</v>
      </c>
      <c r="D135" s="7">
        <v>27</v>
      </c>
      <c r="E135" s="8">
        <v>0.54166666666666596</v>
      </c>
      <c r="F135" s="6" t="s">
        <v>2297</v>
      </c>
      <c r="G135">
        <v>41.97</v>
      </c>
      <c r="H135">
        <v>41.97</v>
      </c>
      <c r="I135">
        <v>46.1</v>
      </c>
      <c r="J135">
        <v>41.33</v>
      </c>
      <c r="K135">
        <v>0</v>
      </c>
      <c r="L135">
        <v>0.85589999999999999</v>
      </c>
      <c r="M135">
        <v>53.374347</v>
      </c>
      <c r="N135">
        <v>0</v>
      </c>
      <c r="O135">
        <v>313.65800000000002</v>
      </c>
      <c r="P135">
        <v>-428.07100000000003</v>
      </c>
      <c r="Q135">
        <v>0</v>
      </c>
      <c r="R135">
        <v>23.95</v>
      </c>
      <c r="S135">
        <v>0</v>
      </c>
      <c r="T135">
        <v>23.95</v>
      </c>
      <c r="U135" t="s">
        <v>1467</v>
      </c>
      <c r="V135"/>
      <c r="W135" s="2">
        <v>-569.79999999999995</v>
      </c>
      <c r="X135" s="2">
        <v>0</v>
      </c>
      <c r="Y135"/>
      <c r="Z135" s="2" t="s">
        <v>1468</v>
      </c>
      <c r="AA135" s="2" t="s">
        <v>1468</v>
      </c>
      <c r="AB135"/>
      <c r="AC135"/>
      <c r="AD135"/>
      <c r="AE135"/>
      <c r="AF135"/>
      <c r="AG135"/>
      <c r="AH135"/>
      <c r="AI135"/>
      <c r="AJ135"/>
      <c r="AK135"/>
      <c r="AL135">
        <v>141</v>
      </c>
    </row>
    <row r="136" spans="1:38" s="2" customFormat="1" x14ac:dyDescent="0.35">
      <c r="A136" s="7" t="s">
        <v>0</v>
      </c>
      <c r="B136" s="13"/>
      <c r="C136" s="3">
        <v>43534.583333334449</v>
      </c>
      <c r="D136" s="7">
        <v>29</v>
      </c>
      <c r="E136" s="8">
        <v>0.58333333333333304</v>
      </c>
      <c r="F136" s="6" t="s">
        <v>2298</v>
      </c>
      <c r="G136">
        <v>67.3</v>
      </c>
      <c r="H136">
        <v>67.3</v>
      </c>
      <c r="I136">
        <v>46.1</v>
      </c>
      <c r="J136">
        <v>41.15</v>
      </c>
      <c r="K136">
        <v>0</v>
      </c>
      <c r="L136">
        <v>0.85589999999999999</v>
      </c>
      <c r="M136">
        <v>53.220284999999997</v>
      </c>
      <c r="N136">
        <v>0</v>
      </c>
      <c r="O136">
        <v>774.31600000000003</v>
      </c>
      <c r="P136">
        <v>-521.45799999999997</v>
      </c>
      <c r="Q136">
        <v>-8.8000000000000007</v>
      </c>
      <c r="R136">
        <v>0</v>
      </c>
      <c r="S136">
        <v>-8.8000000000000007</v>
      </c>
      <c r="T136">
        <v>0</v>
      </c>
      <c r="U136" t="s">
        <v>1467</v>
      </c>
      <c r="V136"/>
      <c r="W136" s="2">
        <v>-594.79999999999995</v>
      </c>
      <c r="X136" s="2">
        <v>0</v>
      </c>
      <c r="Y136"/>
      <c r="Z136" s="2" t="s">
        <v>1468</v>
      </c>
      <c r="AA136" s="2">
        <v>67.3</v>
      </c>
      <c r="AB136"/>
      <c r="AC136"/>
      <c r="AD136"/>
      <c r="AE136"/>
      <c r="AF136"/>
      <c r="AG136"/>
      <c r="AH136"/>
      <c r="AI136"/>
      <c r="AJ136"/>
      <c r="AK136"/>
      <c r="AL136">
        <v>135</v>
      </c>
    </row>
    <row r="137" spans="1:38" s="2" customFormat="1" x14ac:dyDescent="0.35">
      <c r="A137" s="7" t="s">
        <v>0</v>
      </c>
      <c r="B137" s="13"/>
      <c r="C137" s="3">
        <v>43534.62500000112</v>
      </c>
      <c r="D137" s="7">
        <v>31</v>
      </c>
      <c r="E137" s="8">
        <v>0.625</v>
      </c>
      <c r="F137" s="6" t="s">
        <v>2299</v>
      </c>
      <c r="G137">
        <v>66.599999999999994</v>
      </c>
      <c r="H137">
        <v>66.599999999999994</v>
      </c>
      <c r="I137">
        <v>46.1</v>
      </c>
      <c r="J137">
        <v>41.43</v>
      </c>
      <c r="K137">
        <v>0</v>
      </c>
      <c r="L137">
        <v>0.85589999999999999</v>
      </c>
      <c r="M137">
        <v>53.459936999999996</v>
      </c>
      <c r="N137">
        <v>0</v>
      </c>
      <c r="O137">
        <v>1055.5250000000001</v>
      </c>
      <c r="P137">
        <v>-1028.5619999999999</v>
      </c>
      <c r="Q137">
        <v>-8.8000000000000007</v>
      </c>
      <c r="R137">
        <v>0</v>
      </c>
      <c r="S137">
        <v>-8.8000000000000007</v>
      </c>
      <c r="T137">
        <v>0</v>
      </c>
      <c r="U137" t="s">
        <v>1467</v>
      </c>
      <c r="V137"/>
      <c r="W137" s="2">
        <v>-340.8</v>
      </c>
      <c r="X137" s="2">
        <v>0</v>
      </c>
      <c r="Y137"/>
      <c r="Z137" s="2" t="s">
        <v>1468</v>
      </c>
      <c r="AA137" s="2">
        <v>66.599999999999994</v>
      </c>
      <c r="AB137"/>
      <c r="AC137"/>
      <c r="AD137"/>
      <c r="AE137"/>
      <c r="AF137"/>
      <c r="AG137"/>
      <c r="AH137"/>
      <c r="AI137"/>
      <c r="AJ137"/>
      <c r="AK137"/>
      <c r="AL137">
        <v>132</v>
      </c>
    </row>
    <row r="138" spans="1:38" s="2" customFormat="1" x14ac:dyDescent="0.35">
      <c r="A138" s="7" t="s">
        <v>0</v>
      </c>
      <c r="B138" s="13"/>
      <c r="C138" s="3">
        <v>43534.666666667792</v>
      </c>
      <c r="D138" s="7">
        <v>33</v>
      </c>
      <c r="E138" s="8">
        <v>0.66666666666666596</v>
      </c>
      <c r="F138" s="6" t="s">
        <v>2300</v>
      </c>
      <c r="G138">
        <v>67.900000000000006</v>
      </c>
      <c r="H138">
        <v>67.900000000000006</v>
      </c>
      <c r="I138">
        <v>46.1</v>
      </c>
      <c r="J138">
        <v>41.43</v>
      </c>
      <c r="K138">
        <v>0</v>
      </c>
      <c r="L138">
        <v>0.85589999999999999</v>
      </c>
      <c r="M138">
        <v>53.459936999999996</v>
      </c>
      <c r="N138">
        <v>0</v>
      </c>
      <c r="O138">
        <v>1216.9359999999999</v>
      </c>
      <c r="P138">
        <v>-923.33399999999995</v>
      </c>
      <c r="Q138">
        <v>-8.8000000000000007</v>
      </c>
      <c r="R138">
        <v>0</v>
      </c>
      <c r="S138">
        <v>-8.8000000000000007</v>
      </c>
      <c r="T138">
        <v>0</v>
      </c>
      <c r="U138" t="s">
        <v>1467</v>
      </c>
      <c r="V138"/>
      <c r="W138" s="2">
        <v>-340.8</v>
      </c>
      <c r="X138" s="2">
        <v>0</v>
      </c>
      <c r="Y138"/>
      <c r="Z138" s="2" t="s">
        <v>1468</v>
      </c>
      <c r="AA138" s="2">
        <v>67.900000000000006</v>
      </c>
      <c r="AB138"/>
      <c r="AC138"/>
      <c r="AD138"/>
      <c r="AE138"/>
      <c r="AF138"/>
      <c r="AG138"/>
      <c r="AH138"/>
      <c r="AI138"/>
      <c r="AJ138"/>
      <c r="AK138"/>
      <c r="AL138">
        <v>138</v>
      </c>
    </row>
    <row r="139" spans="1:38" s="2" customFormat="1" x14ac:dyDescent="0.35">
      <c r="A139" s="7" t="s">
        <v>0</v>
      </c>
      <c r="B139" s="13"/>
      <c r="C139" s="3">
        <v>43534.708333334464</v>
      </c>
      <c r="D139" s="7">
        <v>35</v>
      </c>
      <c r="E139" s="8">
        <v>0.70833333333333304</v>
      </c>
      <c r="F139" s="6" t="s">
        <v>2301</v>
      </c>
      <c r="G139">
        <v>69.95</v>
      </c>
      <c r="H139">
        <v>69.95</v>
      </c>
      <c r="I139">
        <v>46.1</v>
      </c>
      <c r="J139">
        <v>41.43</v>
      </c>
      <c r="K139">
        <v>0</v>
      </c>
      <c r="L139">
        <v>0.85589999999999999</v>
      </c>
      <c r="M139">
        <v>53.459936999999996</v>
      </c>
      <c r="N139">
        <v>0</v>
      </c>
      <c r="O139">
        <v>1948.2280000000001</v>
      </c>
      <c r="P139">
        <v>-1130.5029999999999</v>
      </c>
      <c r="Q139">
        <v>-8.8000000000000007</v>
      </c>
      <c r="R139">
        <v>16.719000000000001</v>
      </c>
      <c r="S139">
        <v>-8.8000000000000007</v>
      </c>
      <c r="T139">
        <v>16.719000000000001</v>
      </c>
      <c r="U139" t="s">
        <v>1467</v>
      </c>
      <c r="V139"/>
      <c r="W139" s="2">
        <v>-340.8</v>
      </c>
      <c r="X139" s="2">
        <v>0</v>
      </c>
      <c r="Y139"/>
      <c r="Z139" s="2" t="s">
        <v>1468</v>
      </c>
      <c r="AA139" s="2">
        <v>69.95</v>
      </c>
      <c r="AB139"/>
      <c r="AC139"/>
      <c r="AD139"/>
      <c r="AE139"/>
      <c r="AF139"/>
      <c r="AG139"/>
      <c r="AH139"/>
      <c r="AI139"/>
      <c r="AJ139"/>
      <c r="AK139"/>
      <c r="AL139">
        <v>149</v>
      </c>
    </row>
    <row r="140" spans="1:38" s="2" customFormat="1" x14ac:dyDescent="0.35">
      <c r="A140" s="7" t="s">
        <v>0</v>
      </c>
      <c r="B140" s="13"/>
      <c r="C140" s="3">
        <v>43534.750000001135</v>
      </c>
      <c r="D140" s="7">
        <v>37</v>
      </c>
      <c r="E140" s="8">
        <v>0.75</v>
      </c>
      <c r="F140" s="6" t="s">
        <v>2302</v>
      </c>
      <c r="G140">
        <v>67.900000000000006</v>
      </c>
      <c r="H140">
        <v>67.900000000000006</v>
      </c>
      <c r="I140">
        <v>46.1</v>
      </c>
      <c r="J140">
        <v>41.43</v>
      </c>
      <c r="K140">
        <v>0</v>
      </c>
      <c r="L140">
        <v>0.85589999999999999</v>
      </c>
      <c r="M140">
        <v>53.459936999999996</v>
      </c>
      <c r="N140">
        <v>0</v>
      </c>
      <c r="O140">
        <v>1731.2449999999999</v>
      </c>
      <c r="P140">
        <v>-1283</v>
      </c>
      <c r="Q140">
        <v>-8.8000000000000007</v>
      </c>
      <c r="R140">
        <v>4.2190000000000003</v>
      </c>
      <c r="S140">
        <v>-8.8000000000000007</v>
      </c>
      <c r="T140">
        <v>4.2190000000000003</v>
      </c>
      <c r="U140" t="s">
        <v>1467</v>
      </c>
      <c r="V140"/>
      <c r="W140" s="2">
        <v>-340.8</v>
      </c>
      <c r="X140" s="2">
        <v>0</v>
      </c>
      <c r="Y140"/>
      <c r="Z140" s="2" t="s">
        <v>1468</v>
      </c>
      <c r="AA140" s="2">
        <v>67.900000000000006</v>
      </c>
      <c r="AB140"/>
      <c r="AC140"/>
      <c r="AD140"/>
      <c r="AE140"/>
      <c r="AF140"/>
      <c r="AG140"/>
      <c r="AH140"/>
      <c r="AI140"/>
      <c r="AJ140"/>
      <c r="AK140"/>
      <c r="AL140">
        <v>143</v>
      </c>
    </row>
    <row r="141" spans="1:38" s="2" customFormat="1" x14ac:dyDescent="0.35">
      <c r="A141" s="7" t="s">
        <v>0</v>
      </c>
      <c r="B141" s="13"/>
      <c r="C141" s="3">
        <v>43534.791666667807</v>
      </c>
      <c r="D141" s="7">
        <v>39</v>
      </c>
      <c r="E141" s="8">
        <v>0.79166666666666596</v>
      </c>
      <c r="F141" s="6" t="s">
        <v>2303</v>
      </c>
      <c r="G141">
        <v>69.95</v>
      </c>
      <c r="H141">
        <v>69.95</v>
      </c>
      <c r="I141">
        <v>46.1</v>
      </c>
      <c r="J141">
        <v>41.43</v>
      </c>
      <c r="K141">
        <v>0</v>
      </c>
      <c r="L141">
        <v>0.85589999999999999</v>
      </c>
      <c r="M141">
        <v>53.459936999999996</v>
      </c>
      <c r="N141">
        <v>0</v>
      </c>
      <c r="O141">
        <v>1896.0820000000001</v>
      </c>
      <c r="P141">
        <v>-1304.0309999999999</v>
      </c>
      <c r="Q141">
        <v>-8.8000000000000007</v>
      </c>
      <c r="R141">
        <v>0</v>
      </c>
      <c r="S141">
        <v>-8.8000000000000007</v>
      </c>
      <c r="T141">
        <v>0</v>
      </c>
      <c r="U141" t="s">
        <v>1467</v>
      </c>
      <c r="V141"/>
      <c r="W141" s="2">
        <v>-340.8</v>
      </c>
      <c r="X141" s="2">
        <v>0</v>
      </c>
      <c r="Y141"/>
      <c r="Z141" s="2" t="s">
        <v>1468</v>
      </c>
      <c r="AA141" s="2">
        <v>69.95</v>
      </c>
      <c r="AB141"/>
      <c r="AC141"/>
      <c r="AD141"/>
      <c r="AE141"/>
      <c r="AF141"/>
      <c r="AG141"/>
      <c r="AH141"/>
      <c r="AI141"/>
      <c r="AJ141"/>
      <c r="AK141"/>
      <c r="AL141">
        <v>145</v>
      </c>
    </row>
    <row r="142" spans="1:38" s="2" customFormat="1" x14ac:dyDescent="0.35">
      <c r="A142" s="7" t="s">
        <v>0</v>
      </c>
      <c r="B142" s="13"/>
      <c r="C142" s="3">
        <v>43534.833333334478</v>
      </c>
      <c r="D142" s="7">
        <v>41</v>
      </c>
      <c r="E142" s="8">
        <v>0.83333333333333304</v>
      </c>
      <c r="F142" s="6" t="s">
        <v>2304</v>
      </c>
      <c r="G142">
        <v>69.95</v>
      </c>
      <c r="H142">
        <v>69.95</v>
      </c>
      <c r="I142">
        <v>46.1</v>
      </c>
      <c r="J142">
        <v>41.43</v>
      </c>
      <c r="K142">
        <v>0</v>
      </c>
      <c r="L142">
        <v>0.85589999999999999</v>
      </c>
      <c r="M142">
        <v>53.459936999999996</v>
      </c>
      <c r="N142">
        <v>0</v>
      </c>
      <c r="O142">
        <v>1491.53</v>
      </c>
      <c r="P142">
        <v>-1364.865</v>
      </c>
      <c r="Q142">
        <v>-159.80000000000001</v>
      </c>
      <c r="R142">
        <v>77.7</v>
      </c>
      <c r="S142">
        <v>-159.80000000000001</v>
      </c>
      <c r="T142">
        <v>77.7</v>
      </c>
      <c r="U142" t="s">
        <v>1467</v>
      </c>
      <c r="V142"/>
      <c r="W142" s="2">
        <v>-360.8</v>
      </c>
      <c r="X142" s="2">
        <v>0</v>
      </c>
      <c r="Y142"/>
      <c r="Z142" s="2" t="s">
        <v>1468</v>
      </c>
      <c r="AA142" s="2">
        <v>69.95</v>
      </c>
      <c r="AB142"/>
      <c r="AC142"/>
      <c r="AD142"/>
      <c r="AE142"/>
      <c r="AF142"/>
      <c r="AG142"/>
      <c r="AH142"/>
      <c r="AI142"/>
      <c r="AJ142"/>
      <c r="AK142"/>
      <c r="AL142">
        <v>123</v>
      </c>
    </row>
    <row r="143" spans="1:38" s="2" customFormat="1" x14ac:dyDescent="0.35">
      <c r="A143" s="7" t="s">
        <v>0</v>
      </c>
      <c r="B143" s="13"/>
      <c r="C143" s="3">
        <v>43534.87500000115</v>
      </c>
      <c r="D143" s="7">
        <v>43</v>
      </c>
      <c r="E143" s="8">
        <v>0.875</v>
      </c>
      <c r="F143" s="6" t="s">
        <v>2305</v>
      </c>
      <c r="G143">
        <v>69</v>
      </c>
      <c r="H143">
        <v>69</v>
      </c>
      <c r="I143">
        <v>46.1</v>
      </c>
      <c r="J143">
        <v>41.43</v>
      </c>
      <c r="K143">
        <v>0</v>
      </c>
      <c r="L143">
        <v>0.85589999999999999</v>
      </c>
      <c r="M143">
        <v>53.459936999999996</v>
      </c>
      <c r="N143">
        <v>0</v>
      </c>
      <c r="O143">
        <v>1806.1289999999999</v>
      </c>
      <c r="P143">
        <v>-1394.2909999999999</v>
      </c>
      <c r="Q143">
        <v>-259.8</v>
      </c>
      <c r="R143">
        <v>0</v>
      </c>
      <c r="S143">
        <v>-259.8</v>
      </c>
      <c r="T143">
        <v>0</v>
      </c>
      <c r="U143" t="s">
        <v>1467</v>
      </c>
      <c r="V143"/>
      <c r="W143" s="2">
        <v>-465.8</v>
      </c>
      <c r="X143" s="2">
        <v>0</v>
      </c>
      <c r="Y143"/>
      <c r="Z143" s="2" t="s">
        <v>1468</v>
      </c>
      <c r="AA143" s="2">
        <v>69</v>
      </c>
      <c r="AB143"/>
      <c r="AC143"/>
      <c r="AD143"/>
      <c r="AE143"/>
      <c r="AF143"/>
      <c r="AG143"/>
      <c r="AH143"/>
      <c r="AI143"/>
      <c r="AJ143"/>
      <c r="AK143"/>
      <c r="AL143">
        <v>105</v>
      </c>
    </row>
    <row r="144" spans="1:38" s="2" customFormat="1" x14ac:dyDescent="0.35">
      <c r="A144" s="7" t="s">
        <v>0</v>
      </c>
      <c r="B144" s="13"/>
      <c r="C144" s="3">
        <v>43534.916666667821</v>
      </c>
      <c r="D144" s="7">
        <v>45</v>
      </c>
      <c r="E144" s="8">
        <v>0.91666666666666596</v>
      </c>
      <c r="F144" s="6" t="s">
        <v>2306</v>
      </c>
      <c r="G144">
        <v>32.29</v>
      </c>
      <c r="H144">
        <v>32.29</v>
      </c>
      <c r="I144">
        <v>46.1</v>
      </c>
      <c r="J144">
        <v>41.43</v>
      </c>
      <c r="K144">
        <v>0</v>
      </c>
      <c r="L144">
        <v>0.85589999999999999</v>
      </c>
      <c r="M144">
        <v>53.459936999999996</v>
      </c>
      <c r="N144">
        <v>0</v>
      </c>
      <c r="O144">
        <v>1893.134</v>
      </c>
      <c r="P144">
        <v>-1557.3710000000001</v>
      </c>
      <c r="Q144">
        <v>-407.3</v>
      </c>
      <c r="R144">
        <v>14.8</v>
      </c>
      <c r="S144">
        <v>-406.3</v>
      </c>
      <c r="T144">
        <v>14.8</v>
      </c>
      <c r="U144" t="s">
        <v>1467</v>
      </c>
      <c r="V144"/>
      <c r="W144" s="2">
        <v>-590.79999999999995</v>
      </c>
      <c r="X144" s="2">
        <v>0</v>
      </c>
      <c r="Y144"/>
      <c r="Z144" s="2" t="s">
        <v>1468</v>
      </c>
      <c r="AA144" s="2" t="s">
        <v>1468</v>
      </c>
      <c r="AB144"/>
      <c r="AC144"/>
      <c r="AD144"/>
      <c r="AE144"/>
      <c r="AF144"/>
      <c r="AG144"/>
      <c r="AH144"/>
      <c r="AI144"/>
      <c r="AJ144"/>
      <c r="AK144"/>
      <c r="AL144">
        <v>90</v>
      </c>
    </row>
    <row r="145" spans="1:38" s="2" customFormat="1" x14ac:dyDescent="0.35">
      <c r="A145" s="7" t="s">
        <v>0</v>
      </c>
      <c r="B145" s="13"/>
      <c r="C145" s="3">
        <v>43534.958333334493</v>
      </c>
      <c r="D145" s="7">
        <v>47</v>
      </c>
      <c r="E145" s="8">
        <v>0.95833333333333304</v>
      </c>
      <c r="F145" s="6" t="s">
        <v>2307</v>
      </c>
      <c r="G145">
        <v>21.43</v>
      </c>
      <c r="H145">
        <v>21.43</v>
      </c>
      <c r="I145">
        <v>46.1</v>
      </c>
      <c r="J145">
        <v>41.43</v>
      </c>
      <c r="K145">
        <v>0</v>
      </c>
      <c r="L145">
        <v>0.85589999999999999</v>
      </c>
      <c r="M145">
        <v>53.459936999999996</v>
      </c>
      <c r="N145">
        <v>0</v>
      </c>
      <c r="O145">
        <v>1560.354</v>
      </c>
      <c r="P145">
        <v>-1668.1659999999999</v>
      </c>
      <c r="Q145">
        <v>1560.354</v>
      </c>
      <c r="R145">
        <v>-1667.49</v>
      </c>
      <c r="S145">
        <v>-392.3</v>
      </c>
      <c r="T145">
        <v>155.5</v>
      </c>
      <c r="U145">
        <v>-391.97699999999998</v>
      </c>
      <c r="V145">
        <v>155.5</v>
      </c>
      <c r="W145" s="2">
        <v>-723.3</v>
      </c>
      <c r="X145" s="2">
        <v>497.5</v>
      </c>
      <c r="Y145"/>
      <c r="Z145" s="2" t="s">
        <v>1468</v>
      </c>
      <c r="AA145" s="2" t="s">
        <v>1468</v>
      </c>
      <c r="AB145"/>
      <c r="AC145"/>
      <c r="AD145"/>
      <c r="AE145"/>
      <c r="AF145"/>
      <c r="AG145"/>
      <c r="AH145"/>
      <c r="AI145"/>
      <c r="AJ145"/>
      <c r="AK145"/>
      <c r="AL145">
        <v>82</v>
      </c>
    </row>
    <row r="146" spans="1:38" s="2" customFormat="1" x14ac:dyDescent="0.35">
      <c r="A146" s="7" t="s">
        <v>0</v>
      </c>
      <c r="B146" s="13">
        <v>43535</v>
      </c>
      <c r="C146" s="3">
        <v>43535.000000001164</v>
      </c>
      <c r="D146" s="7">
        <v>1</v>
      </c>
      <c r="E146" s="8">
        <v>1</v>
      </c>
      <c r="F146" s="6" t="s">
        <v>2308</v>
      </c>
      <c r="G146">
        <v>21.52</v>
      </c>
      <c r="H146">
        <v>21.52</v>
      </c>
      <c r="I146">
        <v>46.4</v>
      </c>
      <c r="J146">
        <v>41.43</v>
      </c>
      <c r="K146">
        <v>0</v>
      </c>
      <c r="L146">
        <v>0.85640000000000005</v>
      </c>
      <c r="M146">
        <v>53.480651999999999</v>
      </c>
      <c r="N146">
        <v>0</v>
      </c>
      <c r="O146">
        <v>21.52</v>
      </c>
      <c r="P146">
        <v>1</v>
      </c>
      <c r="Q146">
        <v>1460.6010000000001</v>
      </c>
      <c r="R146">
        <v>-1872.7170000000001</v>
      </c>
      <c r="S146">
        <v>1460.6010000000001</v>
      </c>
      <c r="T146">
        <v>-1871.8209999999999</v>
      </c>
      <c r="U146">
        <v>-342.3</v>
      </c>
      <c r="V146">
        <v>219.39</v>
      </c>
      <c r="W146" s="2">
        <v>-1013.3</v>
      </c>
      <c r="X146" s="2">
        <v>497.5</v>
      </c>
      <c r="Y146"/>
      <c r="Z146" s="2" t="s">
        <v>1468</v>
      </c>
      <c r="AA146" s="2" t="s">
        <v>1468</v>
      </c>
      <c r="AB146"/>
      <c r="AC146"/>
      <c r="AD146"/>
      <c r="AE146"/>
      <c r="AF146"/>
      <c r="AG146"/>
      <c r="AH146"/>
      <c r="AI146"/>
      <c r="AJ146"/>
      <c r="AK146"/>
      <c r="AL146">
        <v>77</v>
      </c>
    </row>
    <row r="147" spans="1:38" s="2" customFormat="1" x14ac:dyDescent="0.35">
      <c r="A147" s="7" t="s">
        <v>0</v>
      </c>
      <c r="B147" s="13"/>
      <c r="C147" s="3">
        <v>43535.041666667836</v>
      </c>
      <c r="D147" s="7">
        <v>3</v>
      </c>
      <c r="E147" s="8">
        <v>1.0416666666666601</v>
      </c>
      <c r="F147" s="6" t="s">
        <v>2309</v>
      </c>
      <c r="G147">
        <v>18.02</v>
      </c>
      <c r="H147">
        <v>18.02</v>
      </c>
      <c r="I147">
        <v>46.4</v>
      </c>
      <c r="J147">
        <v>41.43</v>
      </c>
      <c r="K147">
        <v>0</v>
      </c>
      <c r="L147">
        <v>0.85640000000000005</v>
      </c>
      <c r="M147">
        <v>53.480651999999999</v>
      </c>
      <c r="N147">
        <v>0</v>
      </c>
      <c r="O147">
        <v>18.02</v>
      </c>
      <c r="P147">
        <v>1</v>
      </c>
      <c r="Q147">
        <v>1818.3330000000001</v>
      </c>
      <c r="R147">
        <v>-1865.15</v>
      </c>
      <c r="S147">
        <v>1818.3330000000001</v>
      </c>
      <c r="T147">
        <v>-1864.3230000000001</v>
      </c>
      <c r="U147">
        <v>-342.3</v>
      </c>
      <c r="V147">
        <v>213.077</v>
      </c>
      <c r="W147" s="2">
        <v>-1013.3</v>
      </c>
      <c r="X147" s="2">
        <v>497.5</v>
      </c>
      <c r="Y147"/>
      <c r="Z147" s="2">
        <v>18.02</v>
      </c>
      <c r="AA147" s="2" t="s">
        <v>1468</v>
      </c>
      <c r="AB147"/>
      <c r="AC147"/>
      <c r="AD147"/>
      <c r="AE147"/>
      <c r="AF147"/>
      <c r="AG147"/>
      <c r="AH147"/>
      <c r="AI147"/>
      <c r="AJ147"/>
      <c r="AK147"/>
      <c r="AL147">
        <v>79</v>
      </c>
    </row>
    <row r="148" spans="1:38" s="2" customFormat="1" x14ac:dyDescent="0.35">
      <c r="A148" s="7" t="s">
        <v>0</v>
      </c>
      <c r="B148" s="13"/>
      <c r="C148" s="3">
        <v>43535.083333334507</v>
      </c>
      <c r="D148" s="7">
        <v>5</v>
      </c>
      <c r="E148" s="8">
        <v>1.0833333333333299</v>
      </c>
      <c r="F148" s="6" t="s">
        <v>2310</v>
      </c>
      <c r="G148">
        <v>-60.940559999999998</v>
      </c>
      <c r="H148">
        <v>-60.940559999999998</v>
      </c>
      <c r="I148">
        <v>46.4</v>
      </c>
      <c r="J148">
        <v>41.43</v>
      </c>
      <c r="K148">
        <v>0</v>
      </c>
      <c r="L148">
        <v>0.85640000000000005</v>
      </c>
      <c r="M148">
        <v>53.480651999999999</v>
      </c>
      <c r="N148">
        <v>0</v>
      </c>
      <c r="O148">
        <v>-60.76</v>
      </c>
      <c r="P148">
        <v>1</v>
      </c>
      <c r="Q148">
        <v>1431.796</v>
      </c>
      <c r="R148">
        <v>-1816.6289999999999</v>
      </c>
      <c r="S148">
        <v>1431.796</v>
      </c>
      <c r="T148">
        <v>-1815.63</v>
      </c>
      <c r="U148">
        <v>-342.3</v>
      </c>
      <c r="V148">
        <v>155.5</v>
      </c>
      <c r="W148" s="2">
        <v>-823.3</v>
      </c>
      <c r="X148" s="2">
        <v>497.5</v>
      </c>
      <c r="Y148"/>
      <c r="Z148" s="2">
        <v>-60.940559999999998</v>
      </c>
      <c r="AA148" s="2" t="s">
        <v>1468</v>
      </c>
      <c r="AB148"/>
      <c r="AC148"/>
      <c r="AD148"/>
      <c r="AE148"/>
      <c r="AF148"/>
      <c r="AG148"/>
      <c r="AH148"/>
      <c r="AI148"/>
      <c r="AJ148"/>
      <c r="AK148"/>
      <c r="AL148">
        <v>75</v>
      </c>
    </row>
    <row r="149" spans="1:38" s="2" customFormat="1" x14ac:dyDescent="0.35">
      <c r="A149" s="7" t="s">
        <v>0</v>
      </c>
      <c r="B149" s="13"/>
      <c r="C149" s="3">
        <v>43535.125000001179</v>
      </c>
      <c r="D149" s="7">
        <v>7</v>
      </c>
      <c r="E149" s="8">
        <v>1.125</v>
      </c>
      <c r="F149" s="6" t="s">
        <v>2311</v>
      </c>
      <c r="G149">
        <v>-9.66</v>
      </c>
      <c r="H149">
        <v>-9.66</v>
      </c>
      <c r="I149">
        <v>46.4</v>
      </c>
      <c r="J149">
        <v>41.43</v>
      </c>
      <c r="K149">
        <v>0</v>
      </c>
      <c r="L149">
        <v>0.85640000000000005</v>
      </c>
      <c r="M149">
        <v>53.480651999999999</v>
      </c>
      <c r="N149">
        <v>0</v>
      </c>
      <c r="O149">
        <v>1886.15</v>
      </c>
      <c r="P149">
        <v>-1778.067</v>
      </c>
      <c r="Q149">
        <v>1886.15</v>
      </c>
      <c r="R149">
        <v>-1778.067</v>
      </c>
      <c r="S149">
        <v>-737.3</v>
      </c>
      <c r="T149">
        <v>155.5</v>
      </c>
      <c r="U149">
        <v>-736.3</v>
      </c>
      <c r="V149">
        <v>155.5</v>
      </c>
      <c r="W149" s="2">
        <v>-823.3</v>
      </c>
      <c r="X149" s="2">
        <v>497.5</v>
      </c>
      <c r="Y149"/>
      <c r="Z149" s="2">
        <v>-9.66</v>
      </c>
      <c r="AA149" s="2" t="s">
        <v>1468</v>
      </c>
      <c r="AB149"/>
      <c r="AC149"/>
      <c r="AD149"/>
      <c r="AE149"/>
      <c r="AF149"/>
      <c r="AG149"/>
      <c r="AH149"/>
      <c r="AI149"/>
      <c r="AJ149"/>
      <c r="AK149"/>
      <c r="AL149">
        <v>78</v>
      </c>
    </row>
    <row r="150" spans="1:38" s="2" customFormat="1" x14ac:dyDescent="0.35">
      <c r="A150" s="7" t="s">
        <v>0</v>
      </c>
      <c r="B150" s="13"/>
      <c r="C150" s="3">
        <v>43535.16666666785</v>
      </c>
      <c r="D150" s="7">
        <v>9</v>
      </c>
      <c r="E150" s="8">
        <v>1.1666666666666601</v>
      </c>
      <c r="F150" s="6" t="s">
        <v>2312</v>
      </c>
      <c r="G150">
        <v>2.91</v>
      </c>
      <c r="H150">
        <v>2.91</v>
      </c>
      <c r="I150">
        <v>46.4</v>
      </c>
      <c r="J150">
        <v>41.43</v>
      </c>
      <c r="K150">
        <v>0</v>
      </c>
      <c r="L150">
        <v>0.85640000000000005</v>
      </c>
      <c r="M150">
        <v>53.480651999999999</v>
      </c>
      <c r="N150">
        <v>0</v>
      </c>
      <c r="O150">
        <v>2092.0500000000002</v>
      </c>
      <c r="P150">
        <v>-1827.117</v>
      </c>
      <c r="Q150">
        <v>2092.0500000000002</v>
      </c>
      <c r="R150">
        <v>-1827.117</v>
      </c>
      <c r="S150">
        <v>-692.3</v>
      </c>
      <c r="T150">
        <v>155.5</v>
      </c>
      <c r="U150">
        <v>-691.3</v>
      </c>
      <c r="V150">
        <v>155.5</v>
      </c>
      <c r="W150" s="2">
        <v>-823.3</v>
      </c>
      <c r="X150" s="2">
        <v>497.5</v>
      </c>
      <c r="Y150"/>
      <c r="Z150" s="2">
        <v>2.91</v>
      </c>
      <c r="AA150" s="2" t="s">
        <v>1468</v>
      </c>
      <c r="AB150"/>
      <c r="AC150"/>
      <c r="AD150"/>
      <c r="AE150"/>
      <c r="AF150"/>
      <c r="AG150"/>
      <c r="AH150"/>
      <c r="AI150"/>
      <c r="AJ150"/>
      <c r="AK150"/>
      <c r="AL150">
        <v>81</v>
      </c>
    </row>
    <row r="151" spans="1:38" s="2" customFormat="1" x14ac:dyDescent="0.35">
      <c r="A151" s="7" t="s">
        <v>0</v>
      </c>
      <c r="B151" s="13"/>
      <c r="C151" s="3">
        <v>43535.208333334522</v>
      </c>
      <c r="D151" s="7">
        <v>11</v>
      </c>
      <c r="E151" s="8">
        <v>1.2083333333333299</v>
      </c>
      <c r="F151" s="6" t="s">
        <v>2313</v>
      </c>
      <c r="G151">
        <v>8.14</v>
      </c>
      <c r="H151">
        <v>8.14</v>
      </c>
      <c r="I151">
        <v>46.4</v>
      </c>
      <c r="J151">
        <v>41.43</v>
      </c>
      <c r="K151">
        <v>0</v>
      </c>
      <c r="L151">
        <v>0.85640000000000005</v>
      </c>
      <c r="M151">
        <v>53.480651999999999</v>
      </c>
      <c r="N151">
        <v>0</v>
      </c>
      <c r="O151">
        <v>8.14</v>
      </c>
      <c r="P151">
        <v>1</v>
      </c>
      <c r="Q151">
        <v>1662.5940000000001</v>
      </c>
      <c r="R151">
        <v>-1877.4590000000001</v>
      </c>
      <c r="S151">
        <v>1662.5940000000001</v>
      </c>
      <c r="T151">
        <v>-1876.797</v>
      </c>
      <c r="U151">
        <v>-459.8</v>
      </c>
      <c r="V151">
        <v>258.86900000000003</v>
      </c>
      <c r="W151" s="2">
        <v>-823.3</v>
      </c>
      <c r="X151" s="2">
        <v>497.5</v>
      </c>
      <c r="Y151"/>
      <c r="Z151" s="2">
        <v>8.14</v>
      </c>
      <c r="AA151" s="2" t="s">
        <v>1468</v>
      </c>
      <c r="AB151"/>
      <c r="AC151"/>
      <c r="AD151"/>
      <c r="AE151"/>
      <c r="AF151"/>
      <c r="AG151"/>
      <c r="AH151"/>
      <c r="AI151"/>
      <c r="AJ151"/>
      <c r="AK151"/>
      <c r="AL151">
        <v>75</v>
      </c>
    </row>
    <row r="152" spans="1:38" s="2" customFormat="1" x14ac:dyDescent="0.35">
      <c r="A152" s="7" t="s">
        <v>0</v>
      </c>
      <c r="B152" s="13"/>
      <c r="C152" s="3">
        <v>43535.250000001193</v>
      </c>
      <c r="D152" s="7">
        <v>13</v>
      </c>
      <c r="E152" s="8">
        <v>1.25</v>
      </c>
      <c r="F152" s="6" t="s">
        <v>2314</v>
      </c>
      <c r="G152">
        <v>66</v>
      </c>
      <c r="H152">
        <v>66</v>
      </c>
      <c r="I152">
        <v>46.4</v>
      </c>
      <c r="J152">
        <v>41.43</v>
      </c>
      <c r="K152">
        <v>0</v>
      </c>
      <c r="L152">
        <v>0.85640000000000005</v>
      </c>
      <c r="M152">
        <v>53.480651999999999</v>
      </c>
      <c r="N152">
        <v>0</v>
      </c>
      <c r="O152">
        <v>2201.8119999999999</v>
      </c>
      <c r="P152">
        <v>-2091.7339999999999</v>
      </c>
      <c r="Q152">
        <v>2200.8119999999999</v>
      </c>
      <c r="R152">
        <v>-2091.7339999999999</v>
      </c>
      <c r="S152">
        <v>-234.8</v>
      </c>
      <c r="T152">
        <v>194.988</v>
      </c>
      <c r="U152">
        <v>-234.8</v>
      </c>
      <c r="V152">
        <v>194.988</v>
      </c>
      <c r="W152" s="2">
        <v>-440.8</v>
      </c>
      <c r="X152" s="2">
        <v>497.5</v>
      </c>
      <c r="Y152"/>
      <c r="Z152" s="2" t="s">
        <v>1468</v>
      </c>
      <c r="AA152" s="2">
        <v>66</v>
      </c>
      <c r="AB152"/>
      <c r="AC152"/>
      <c r="AD152"/>
      <c r="AE152"/>
      <c r="AF152"/>
      <c r="AG152"/>
      <c r="AH152"/>
      <c r="AI152"/>
      <c r="AJ152"/>
      <c r="AK152"/>
      <c r="AL152">
        <v>85</v>
      </c>
    </row>
    <row r="153" spans="1:38" s="2" customFormat="1" x14ac:dyDescent="0.35">
      <c r="A153" s="7" t="s">
        <v>0</v>
      </c>
      <c r="B153" s="13"/>
      <c r="C153" s="3">
        <v>43535.291666667865</v>
      </c>
      <c r="D153" s="7">
        <v>15</v>
      </c>
      <c r="E153" s="8">
        <v>1.2916666666666601</v>
      </c>
      <c r="F153" s="6" t="s">
        <v>2315</v>
      </c>
      <c r="G153">
        <v>70</v>
      </c>
      <c r="H153">
        <v>70</v>
      </c>
      <c r="I153">
        <v>46.4</v>
      </c>
      <c r="J153">
        <v>41.43</v>
      </c>
      <c r="K153">
        <v>0</v>
      </c>
      <c r="L153">
        <v>0.85640000000000005</v>
      </c>
      <c r="M153">
        <v>53.480651999999999</v>
      </c>
      <c r="N153">
        <v>0</v>
      </c>
      <c r="O153">
        <v>2587.8609999999999</v>
      </c>
      <c r="P153">
        <v>-2153.4780000000001</v>
      </c>
      <c r="Q153">
        <v>2586.8609999999999</v>
      </c>
      <c r="R153">
        <v>-2153.4780000000001</v>
      </c>
      <c r="S153">
        <v>-209.8</v>
      </c>
      <c r="T153">
        <v>30.484000000000002</v>
      </c>
      <c r="U153">
        <v>-209.8</v>
      </c>
      <c r="V153">
        <v>30.484000000000002</v>
      </c>
      <c r="W153" s="2">
        <v>-210.3</v>
      </c>
      <c r="X153" s="2">
        <v>0</v>
      </c>
      <c r="Y153"/>
      <c r="Z153" s="2" t="s">
        <v>1468</v>
      </c>
      <c r="AA153" s="2">
        <v>70</v>
      </c>
      <c r="AB153"/>
      <c r="AC153"/>
      <c r="AD153"/>
      <c r="AE153"/>
      <c r="AF153"/>
      <c r="AG153"/>
      <c r="AH153"/>
      <c r="AI153"/>
      <c r="AJ153"/>
      <c r="AK153"/>
      <c r="AL153">
        <v>111</v>
      </c>
    </row>
    <row r="154" spans="1:38" s="2" customFormat="1" x14ac:dyDescent="0.35">
      <c r="A154" s="7" t="s">
        <v>0</v>
      </c>
      <c r="B154" s="13"/>
      <c r="C154" s="3">
        <v>43535.333333334536</v>
      </c>
      <c r="D154" s="7">
        <v>17</v>
      </c>
      <c r="E154" s="8">
        <v>1.3333333333333299</v>
      </c>
      <c r="F154" s="6" t="s">
        <v>2316</v>
      </c>
      <c r="G154">
        <v>73.849999999999994</v>
      </c>
      <c r="H154">
        <v>73.849999999999994</v>
      </c>
      <c r="I154">
        <v>46.4</v>
      </c>
      <c r="J154">
        <v>41.43</v>
      </c>
      <c r="K154">
        <v>0</v>
      </c>
      <c r="L154">
        <v>0.85640000000000005</v>
      </c>
      <c r="M154">
        <v>53.480651999999999</v>
      </c>
      <c r="N154">
        <v>0</v>
      </c>
      <c r="O154">
        <v>2527.616</v>
      </c>
      <c r="P154">
        <v>-2023.9639999999999</v>
      </c>
      <c r="Q154">
        <v>2526.616</v>
      </c>
      <c r="R154">
        <v>-2023.9639999999999</v>
      </c>
      <c r="S154">
        <v>-209.8</v>
      </c>
      <c r="T154">
        <v>0</v>
      </c>
      <c r="U154">
        <v>-209.8</v>
      </c>
      <c r="V154">
        <v>0</v>
      </c>
      <c r="W154" s="2">
        <v>-210.3</v>
      </c>
      <c r="X154" s="2">
        <v>0</v>
      </c>
      <c r="Y154"/>
      <c r="Z154" s="2" t="s">
        <v>1468</v>
      </c>
      <c r="AA154" s="2">
        <v>73.849999999999994</v>
      </c>
      <c r="AB154"/>
      <c r="AC154"/>
      <c r="AD154"/>
      <c r="AE154"/>
      <c r="AF154"/>
      <c r="AG154"/>
      <c r="AH154"/>
      <c r="AI154"/>
      <c r="AJ154"/>
      <c r="AK154"/>
      <c r="AL154">
        <v>122</v>
      </c>
    </row>
    <row r="155" spans="1:38" s="2" customFormat="1" x14ac:dyDescent="0.35">
      <c r="A155" s="7" t="s">
        <v>0</v>
      </c>
      <c r="B155" s="13"/>
      <c r="C155" s="3">
        <v>43535.375000001208</v>
      </c>
      <c r="D155" s="7">
        <v>19</v>
      </c>
      <c r="E155" s="8">
        <v>1.375</v>
      </c>
      <c r="F155" s="6" t="s">
        <v>2317</v>
      </c>
      <c r="G155">
        <v>7.5</v>
      </c>
      <c r="H155">
        <v>7.5</v>
      </c>
      <c r="I155">
        <v>46.4</v>
      </c>
      <c r="J155">
        <v>41.4</v>
      </c>
      <c r="K155">
        <v>0</v>
      </c>
      <c r="L155">
        <v>0.85640000000000005</v>
      </c>
      <c r="M155">
        <v>53.45496</v>
      </c>
      <c r="N155">
        <v>0</v>
      </c>
      <c r="O155">
        <v>1881.1669999999999</v>
      </c>
      <c r="P155">
        <v>-1994.229</v>
      </c>
      <c r="Q155">
        <v>1881.1669999999999</v>
      </c>
      <c r="R155">
        <v>-1994.229</v>
      </c>
      <c r="S155">
        <v>-159.80000000000001</v>
      </c>
      <c r="T155">
        <v>10</v>
      </c>
      <c r="U155">
        <v>-158.80000000000001</v>
      </c>
      <c r="V155">
        <v>10</v>
      </c>
      <c r="W155" s="2">
        <v>-210.3</v>
      </c>
      <c r="X155" s="2">
        <v>0</v>
      </c>
      <c r="Y155"/>
      <c r="Z155" s="2">
        <v>7.5</v>
      </c>
      <c r="AA155" s="2" t="s">
        <v>1468</v>
      </c>
      <c r="AB155"/>
      <c r="AC155"/>
      <c r="AD155"/>
      <c r="AE155"/>
      <c r="AF155"/>
      <c r="AG155"/>
      <c r="AH155"/>
      <c r="AI155"/>
      <c r="AJ155"/>
      <c r="AK155"/>
      <c r="AL155">
        <v>104</v>
      </c>
    </row>
    <row r="156" spans="1:38" s="2" customFormat="1" x14ac:dyDescent="0.35">
      <c r="A156" s="7" t="s">
        <v>0</v>
      </c>
      <c r="B156" s="13"/>
      <c r="C156" s="3">
        <v>43535.416666667879</v>
      </c>
      <c r="D156" s="7">
        <v>21</v>
      </c>
      <c r="E156" s="8">
        <v>1.4166666666666601</v>
      </c>
      <c r="F156" s="6" t="s">
        <v>2318</v>
      </c>
      <c r="G156">
        <v>7.5</v>
      </c>
      <c r="H156">
        <v>7.5</v>
      </c>
      <c r="I156">
        <v>46.4</v>
      </c>
      <c r="J156">
        <v>41.43</v>
      </c>
      <c r="K156">
        <v>0</v>
      </c>
      <c r="L156">
        <v>0.85640000000000005</v>
      </c>
      <c r="M156">
        <v>53.480651999999999</v>
      </c>
      <c r="N156">
        <v>0</v>
      </c>
      <c r="O156">
        <v>1894.03</v>
      </c>
      <c r="P156">
        <v>-2225.7829999999999</v>
      </c>
      <c r="Q156">
        <v>1894.03</v>
      </c>
      <c r="R156">
        <v>-2225.7829999999999</v>
      </c>
      <c r="S156">
        <v>-159.80000000000001</v>
      </c>
      <c r="T156">
        <v>16.774999999999999</v>
      </c>
      <c r="U156">
        <v>-158.80000000000001</v>
      </c>
      <c r="V156">
        <v>16.774999999999999</v>
      </c>
      <c r="W156" s="2">
        <v>-209.363</v>
      </c>
      <c r="X156" s="2">
        <v>0</v>
      </c>
      <c r="Y156"/>
      <c r="Z156" s="2">
        <v>7.5</v>
      </c>
      <c r="AA156" s="2" t="s">
        <v>1468</v>
      </c>
      <c r="AB156"/>
      <c r="AC156"/>
      <c r="AD156"/>
      <c r="AE156"/>
      <c r="AF156"/>
      <c r="AG156"/>
      <c r="AH156"/>
      <c r="AI156"/>
      <c r="AJ156"/>
      <c r="AK156"/>
      <c r="AL156">
        <v>89</v>
      </c>
    </row>
    <row r="157" spans="1:38" s="2" customFormat="1" x14ac:dyDescent="0.35">
      <c r="A157" s="7" t="s">
        <v>0</v>
      </c>
      <c r="B157" s="13"/>
      <c r="C157" s="3">
        <v>43535.458333334551</v>
      </c>
      <c r="D157" s="7">
        <v>23</v>
      </c>
      <c r="E157" s="8">
        <v>1.4583333333333299</v>
      </c>
      <c r="F157" s="6" t="s">
        <v>2319</v>
      </c>
      <c r="G157">
        <v>15</v>
      </c>
      <c r="H157">
        <v>15</v>
      </c>
      <c r="I157">
        <v>46.4</v>
      </c>
      <c r="J157">
        <v>41.14</v>
      </c>
      <c r="K157">
        <v>0</v>
      </c>
      <c r="L157">
        <v>0.85640000000000005</v>
      </c>
      <c r="M157">
        <v>53.232296000000005</v>
      </c>
      <c r="N157">
        <v>0</v>
      </c>
      <c r="O157">
        <v>1954.598</v>
      </c>
      <c r="P157">
        <v>-1970.1590000000001</v>
      </c>
      <c r="Q157">
        <v>1954.598</v>
      </c>
      <c r="R157">
        <v>-1969.1590000000001</v>
      </c>
      <c r="S157">
        <v>-159.80000000000001</v>
      </c>
      <c r="T157">
        <v>17.337</v>
      </c>
      <c r="U157">
        <v>-159.80000000000001</v>
      </c>
      <c r="V157">
        <v>17.337</v>
      </c>
      <c r="W157" s="2">
        <v>-209.58199999999999</v>
      </c>
      <c r="X157" s="2">
        <v>0</v>
      </c>
      <c r="Y157"/>
      <c r="Z157" s="2">
        <v>15</v>
      </c>
      <c r="AA157" s="2" t="s">
        <v>1468</v>
      </c>
      <c r="AB157"/>
      <c r="AC157"/>
      <c r="AD157"/>
      <c r="AE157"/>
      <c r="AF157"/>
      <c r="AG157"/>
      <c r="AH157"/>
      <c r="AI157"/>
      <c r="AJ157"/>
      <c r="AK157"/>
      <c r="AL157">
        <v>86</v>
      </c>
    </row>
    <row r="158" spans="1:38" s="2" customFormat="1" x14ac:dyDescent="0.35">
      <c r="A158" s="7" t="s">
        <v>0</v>
      </c>
      <c r="B158" s="13"/>
      <c r="C158" s="3">
        <v>43535.500000001222</v>
      </c>
      <c r="D158" s="7">
        <v>25</v>
      </c>
      <c r="E158" s="8">
        <v>1.5</v>
      </c>
      <c r="F158" s="6" t="s">
        <v>2320</v>
      </c>
      <c r="G158">
        <v>44.52</v>
      </c>
      <c r="H158">
        <v>44.52</v>
      </c>
      <c r="I158">
        <v>46.4</v>
      </c>
      <c r="J158">
        <v>41.14</v>
      </c>
      <c r="K158">
        <v>0</v>
      </c>
      <c r="L158">
        <v>0.85640000000000005</v>
      </c>
      <c r="M158">
        <v>53.232296000000005</v>
      </c>
      <c r="N158">
        <v>0</v>
      </c>
      <c r="O158">
        <v>44.52</v>
      </c>
      <c r="P158">
        <v>0</v>
      </c>
      <c r="Q158">
        <v>1863</v>
      </c>
      <c r="R158">
        <v>-1665.933</v>
      </c>
      <c r="S158">
        <v>1862</v>
      </c>
      <c r="T158">
        <v>-1665.933</v>
      </c>
      <c r="U158">
        <v>-8.8000000000000007</v>
      </c>
      <c r="V158">
        <v>0</v>
      </c>
      <c r="W158" s="2">
        <v>-209.66200000000001</v>
      </c>
      <c r="X158" s="2">
        <v>0</v>
      </c>
      <c r="Y158"/>
      <c r="Z158" s="2" t="s">
        <v>1468</v>
      </c>
      <c r="AA158" s="2" t="s">
        <v>1468</v>
      </c>
      <c r="AB158"/>
      <c r="AC158"/>
      <c r="AD158"/>
      <c r="AE158"/>
      <c r="AF158"/>
      <c r="AG158"/>
      <c r="AH158"/>
      <c r="AI158"/>
      <c r="AJ158"/>
      <c r="AK158"/>
      <c r="AL158">
        <v>84</v>
      </c>
    </row>
    <row r="159" spans="1:38" s="2" customFormat="1" x14ac:dyDescent="0.35">
      <c r="A159" s="7" t="s">
        <v>0</v>
      </c>
      <c r="B159" s="13"/>
      <c r="C159" s="3">
        <v>43535.541666667894</v>
      </c>
      <c r="D159" s="7">
        <v>27</v>
      </c>
      <c r="E159" s="8">
        <v>1.5416666666666601</v>
      </c>
      <c r="F159" s="6" t="s">
        <v>2321</v>
      </c>
      <c r="G159">
        <v>73.849999999999994</v>
      </c>
      <c r="H159">
        <v>73.849999999999994</v>
      </c>
      <c r="I159">
        <v>46.4</v>
      </c>
      <c r="J159">
        <v>41.14</v>
      </c>
      <c r="K159">
        <v>0</v>
      </c>
      <c r="L159">
        <v>0.85640000000000005</v>
      </c>
      <c r="M159">
        <v>53.232296000000005</v>
      </c>
      <c r="N159">
        <v>0</v>
      </c>
      <c r="O159">
        <v>1893.1179999999999</v>
      </c>
      <c r="P159">
        <v>-1698.289</v>
      </c>
      <c r="Q159">
        <v>1892.1179999999999</v>
      </c>
      <c r="R159">
        <v>-1698.289</v>
      </c>
      <c r="S159">
        <v>-8.8000000000000007</v>
      </c>
      <c r="T159">
        <v>11.25</v>
      </c>
      <c r="U159">
        <v>-8.8000000000000007</v>
      </c>
      <c r="V159">
        <v>11.25</v>
      </c>
      <c r="W159" s="2">
        <v>-209.45</v>
      </c>
      <c r="X159" s="2">
        <v>0</v>
      </c>
      <c r="Y159"/>
      <c r="Z159" s="2" t="s">
        <v>1468</v>
      </c>
      <c r="AA159" s="2">
        <v>73.849999999999994</v>
      </c>
      <c r="AB159"/>
      <c r="AC159"/>
      <c r="AD159"/>
      <c r="AE159"/>
      <c r="AF159"/>
      <c r="AG159"/>
      <c r="AH159"/>
      <c r="AI159"/>
      <c r="AJ159"/>
      <c r="AK159"/>
      <c r="AL159">
        <v>85</v>
      </c>
    </row>
    <row r="160" spans="1:38" s="2" customFormat="1" x14ac:dyDescent="0.35">
      <c r="A160" s="7" t="s">
        <v>0</v>
      </c>
      <c r="B160" s="13"/>
      <c r="C160" s="3">
        <v>43535.583333334565</v>
      </c>
      <c r="D160" s="7">
        <v>29</v>
      </c>
      <c r="E160" s="8">
        <v>1.5833333333333299</v>
      </c>
      <c r="F160" s="6" t="s">
        <v>2322</v>
      </c>
      <c r="G160">
        <v>15</v>
      </c>
      <c r="H160">
        <v>15</v>
      </c>
      <c r="I160">
        <v>46.4</v>
      </c>
      <c r="J160">
        <v>41.14</v>
      </c>
      <c r="K160">
        <v>0</v>
      </c>
      <c r="L160">
        <v>0.85640000000000005</v>
      </c>
      <c r="M160">
        <v>53.232296000000005</v>
      </c>
      <c r="N160">
        <v>0</v>
      </c>
      <c r="O160">
        <v>1863.0450000000001</v>
      </c>
      <c r="P160">
        <v>-1932.133</v>
      </c>
      <c r="Q160">
        <v>1863.0450000000001</v>
      </c>
      <c r="R160">
        <v>-1931.133</v>
      </c>
      <c r="S160">
        <v>-8.8000000000000007</v>
      </c>
      <c r="T160">
        <v>0</v>
      </c>
      <c r="U160">
        <v>-8.8000000000000007</v>
      </c>
      <c r="V160">
        <v>0</v>
      </c>
      <c r="W160" s="2">
        <v>-209.87899999999999</v>
      </c>
      <c r="X160" s="2">
        <v>0</v>
      </c>
      <c r="Y160"/>
      <c r="Z160" s="2">
        <v>15</v>
      </c>
      <c r="AA160" s="2" t="s">
        <v>1468</v>
      </c>
      <c r="AB160"/>
      <c r="AC160"/>
      <c r="AD160"/>
      <c r="AE160"/>
      <c r="AF160"/>
      <c r="AG160"/>
      <c r="AH160"/>
      <c r="AI160"/>
      <c r="AJ160"/>
      <c r="AK160"/>
      <c r="AL160">
        <v>79</v>
      </c>
    </row>
    <row r="161" spans="1:73" s="2" customFormat="1" x14ac:dyDescent="0.35">
      <c r="A161" s="7" t="s">
        <v>0</v>
      </c>
      <c r="B161" s="13"/>
      <c r="C161" s="3">
        <v>43535.625000001237</v>
      </c>
      <c r="D161" s="7">
        <v>31</v>
      </c>
      <c r="E161" s="8">
        <v>1.625</v>
      </c>
      <c r="F161" s="6" t="s">
        <v>2323</v>
      </c>
      <c r="G161">
        <v>15</v>
      </c>
      <c r="H161">
        <v>15</v>
      </c>
      <c r="I161">
        <v>46.4</v>
      </c>
      <c r="J161">
        <v>41.14</v>
      </c>
      <c r="K161">
        <v>0</v>
      </c>
      <c r="L161">
        <v>0.85640000000000005</v>
      </c>
      <c r="M161">
        <v>53.232296000000005</v>
      </c>
      <c r="N161">
        <v>0</v>
      </c>
      <c r="O161">
        <v>1776.1669999999999</v>
      </c>
      <c r="P161">
        <v>-1920.096</v>
      </c>
      <c r="Q161">
        <v>1776.1669999999999</v>
      </c>
      <c r="R161">
        <v>-1919.096</v>
      </c>
      <c r="S161">
        <v>-8.8000000000000007</v>
      </c>
      <c r="T161">
        <v>0</v>
      </c>
      <c r="U161">
        <v>-8.8000000000000007</v>
      </c>
      <c r="V161">
        <v>0</v>
      </c>
      <c r="W161" s="2">
        <v>-20.3</v>
      </c>
      <c r="X161" s="2">
        <v>0</v>
      </c>
      <c r="Y161"/>
      <c r="Z161" s="2">
        <v>15</v>
      </c>
      <c r="AA161" s="2" t="s">
        <v>1468</v>
      </c>
      <c r="AB161"/>
      <c r="AC161"/>
      <c r="AD161"/>
      <c r="AE161"/>
      <c r="AF161"/>
      <c r="AG161"/>
      <c r="AH161"/>
      <c r="AI161"/>
      <c r="AJ161"/>
      <c r="AK161"/>
      <c r="AL161">
        <v>89</v>
      </c>
    </row>
    <row r="162" spans="1:73" s="2" customFormat="1" x14ac:dyDescent="0.35">
      <c r="A162" s="7" t="s">
        <v>0</v>
      </c>
      <c r="B162" s="13"/>
      <c r="C162" s="3">
        <v>43535.666666667908</v>
      </c>
      <c r="D162" s="7">
        <v>33</v>
      </c>
      <c r="E162" s="8">
        <v>1.6666666666666601</v>
      </c>
      <c r="F162" s="6" t="s">
        <v>2324</v>
      </c>
      <c r="G162">
        <v>77.75</v>
      </c>
      <c r="H162">
        <v>77.75</v>
      </c>
      <c r="I162">
        <v>46.4</v>
      </c>
      <c r="J162">
        <v>41.14</v>
      </c>
      <c r="K162">
        <v>0</v>
      </c>
      <c r="L162">
        <v>0.85640000000000005</v>
      </c>
      <c r="M162">
        <v>53.232296000000005</v>
      </c>
      <c r="N162">
        <v>0</v>
      </c>
      <c r="O162">
        <v>1559.9960000000001</v>
      </c>
      <c r="P162">
        <v>-1421.5329999999999</v>
      </c>
      <c r="Q162">
        <v>1558.9960000000001</v>
      </c>
      <c r="R162">
        <v>-1421.5329999999999</v>
      </c>
      <c r="S162">
        <v>-8.8000000000000007</v>
      </c>
      <c r="T162">
        <v>0</v>
      </c>
      <c r="U162">
        <v>-8.8000000000000007</v>
      </c>
      <c r="V162">
        <v>0</v>
      </c>
      <c r="W162" s="2">
        <v>-20.3</v>
      </c>
      <c r="X162" s="2">
        <v>0</v>
      </c>
      <c r="Y162"/>
      <c r="Z162" s="2" t="s">
        <v>1468</v>
      </c>
      <c r="AA162" s="2">
        <v>77.75</v>
      </c>
      <c r="AB162"/>
      <c r="AC162"/>
      <c r="AD162"/>
      <c r="AE162"/>
      <c r="AF162"/>
      <c r="AG162"/>
      <c r="AH162"/>
      <c r="AI162"/>
      <c r="AJ162"/>
      <c r="AK162"/>
      <c r="AL162">
        <v>105</v>
      </c>
    </row>
    <row r="163" spans="1:73" s="2" customFormat="1" x14ac:dyDescent="0.35">
      <c r="A163" s="7" t="s">
        <v>0</v>
      </c>
      <c r="B163" s="13"/>
      <c r="C163" s="3">
        <v>43535.70833333458</v>
      </c>
      <c r="D163" s="7">
        <v>35</v>
      </c>
      <c r="E163" s="8">
        <v>1.7083333333333299</v>
      </c>
      <c r="F163" s="6" t="s">
        <v>2325</v>
      </c>
      <c r="G163">
        <v>80.95</v>
      </c>
      <c r="H163">
        <v>80.95</v>
      </c>
      <c r="I163">
        <v>46.4</v>
      </c>
      <c r="J163">
        <v>41.14</v>
      </c>
      <c r="K163">
        <v>0</v>
      </c>
      <c r="L163">
        <v>0.85640000000000005</v>
      </c>
      <c r="M163">
        <v>53.232296000000005</v>
      </c>
      <c r="N163">
        <v>0</v>
      </c>
      <c r="O163">
        <v>1627.519</v>
      </c>
      <c r="P163">
        <v>-1447.5160000000001</v>
      </c>
      <c r="Q163">
        <v>1626.519</v>
      </c>
      <c r="R163">
        <v>-1447.5160000000001</v>
      </c>
      <c r="S163">
        <v>-8.8000000000000007</v>
      </c>
      <c r="T163">
        <v>22.431000000000001</v>
      </c>
      <c r="U163">
        <v>-8.8000000000000007</v>
      </c>
      <c r="V163">
        <v>22.431000000000001</v>
      </c>
      <c r="W163" s="2">
        <v>-20.3</v>
      </c>
      <c r="X163" s="2">
        <v>31.565999999999999</v>
      </c>
      <c r="Y163"/>
      <c r="Z163" s="2" t="s">
        <v>1468</v>
      </c>
      <c r="AA163" s="2">
        <v>80.95</v>
      </c>
      <c r="AB163"/>
      <c r="AC163"/>
      <c r="AD163"/>
      <c r="AE163"/>
      <c r="AF163"/>
      <c r="AG163"/>
      <c r="AH163"/>
      <c r="AI163"/>
      <c r="AJ163"/>
      <c r="AK163"/>
      <c r="AL163">
        <v>125</v>
      </c>
    </row>
    <row r="164" spans="1:73" s="2" customFormat="1" x14ac:dyDescent="0.35">
      <c r="A164" s="7" t="s">
        <v>0</v>
      </c>
      <c r="B164" s="13"/>
      <c r="C164" s="3">
        <v>43535.750000001251</v>
      </c>
      <c r="D164" s="7">
        <v>37</v>
      </c>
      <c r="E164" s="8">
        <v>1.75</v>
      </c>
      <c r="F164" s="6" t="s">
        <v>2326</v>
      </c>
      <c r="G164">
        <v>83</v>
      </c>
      <c r="H164">
        <v>83</v>
      </c>
      <c r="I164">
        <v>46.4</v>
      </c>
      <c r="J164">
        <v>41.14</v>
      </c>
      <c r="K164">
        <v>0</v>
      </c>
      <c r="L164">
        <v>0.85640000000000005</v>
      </c>
      <c r="M164">
        <v>53.232296000000005</v>
      </c>
      <c r="N164">
        <v>0</v>
      </c>
      <c r="O164">
        <v>1862.5170000000001</v>
      </c>
      <c r="P164">
        <v>-1367.933</v>
      </c>
      <c r="Q164">
        <v>1861.5740000000001</v>
      </c>
      <c r="R164">
        <v>-1367.933</v>
      </c>
      <c r="S164">
        <v>-8.8000000000000007</v>
      </c>
      <c r="T164">
        <v>98.400999999999996</v>
      </c>
      <c r="U164">
        <v>-8.8000000000000007</v>
      </c>
      <c r="V164">
        <v>98.343999999999994</v>
      </c>
      <c r="W164" s="2">
        <v>-20.3</v>
      </c>
      <c r="X164" s="2">
        <v>93</v>
      </c>
      <c r="Y164"/>
      <c r="Z164" s="2" t="s">
        <v>1468</v>
      </c>
      <c r="AA164" s="2">
        <v>83</v>
      </c>
      <c r="AB164"/>
      <c r="AC164"/>
      <c r="AD164"/>
      <c r="AE164"/>
      <c r="AF164"/>
      <c r="AG164"/>
      <c r="AH164"/>
      <c r="AI164"/>
      <c r="AJ164"/>
      <c r="AK164"/>
      <c r="AL164">
        <v>131</v>
      </c>
    </row>
    <row r="165" spans="1:73" s="2" customFormat="1" x14ac:dyDescent="0.35">
      <c r="A165" s="7" t="s">
        <v>0</v>
      </c>
      <c r="B165" s="13"/>
      <c r="C165" s="3">
        <v>43535.791666667923</v>
      </c>
      <c r="D165" s="7">
        <v>39</v>
      </c>
      <c r="E165" s="8">
        <v>1.7916666666666601</v>
      </c>
      <c r="F165" s="6" t="s">
        <v>2327</v>
      </c>
      <c r="G165">
        <v>78.95</v>
      </c>
      <c r="H165">
        <v>78.95</v>
      </c>
      <c r="I165">
        <v>46.4</v>
      </c>
      <c r="J165">
        <v>41.14</v>
      </c>
      <c r="K165">
        <v>0</v>
      </c>
      <c r="L165">
        <v>0.85640000000000005</v>
      </c>
      <c r="M165">
        <v>53.232296000000005</v>
      </c>
      <c r="N165">
        <v>0</v>
      </c>
      <c r="O165">
        <v>1714.588</v>
      </c>
      <c r="P165">
        <v>-1404.8230000000001</v>
      </c>
      <c r="Q165">
        <v>1713.588</v>
      </c>
      <c r="R165">
        <v>-1404.8230000000001</v>
      </c>
      <c r="S165">
        <v>-8.8000000000000007</v>
      </c>
      <c r="T165">
        <v>104.499</v>
      </c>
      <c r="U165">
        <v>-8.8000000000000007</v>
      </c>
      <c r="V165">
        <v>104.499</v>
      </c>
      <c r="W165" s="2">
        <v>-20.3</v>
      </c>
      <c r="X165" s="2">
        <v>38.15</v>
      </c>
      <c r="Y165"/>
      <c r="Z165" s="2" t="s">
        <v>1468</v>
      </c>
      <c r="AA165" s="2">
        <v>78.95</v>
      </c>
      <c r="AB165"/>
      <c r="AC165"/>
      <c r="AD165"/>
      <c r="AE165"/>
      <c r="AF165"/>
      <c r="AG165"/>
      <c r="AH165"/>
      <c r="AI165"/>
      <c r="AJ165"/>
      <c r="AK165"/>
      <c r="AL165">
        <v>130</v>
      </c>
    </row>
    <row r="166" spans="1:73" s="2" customFormat="1" x14ac:dyDescent="0.35">
      <c r="A166" s="7" t="s">
        <v>0</v>
      </c>
      <c r="B166" s="13"/>
      <c r="C166" s="3">
        <v>43535.833333334594</v>
      </c>
      <c r="D166" s="7">
        <v>41</v>
      </c>
      <c r="E166" s="8">
        <v>1.8333333333333299</v>
      </c>
      <c r="F166" s="6" t="s">
        <v>2328</v>
      </c>
      <c r="G166">
        <v>77</v>
      </c>
      <c r="H166">
        <v>77</v>
      </c>
      <c r="I166">
        <v>46.4</v>
      </c>
      <c r="J166">
        <v>41.14</v>
      </c>
      <c r="K166">
        <v>0</v>
      </c>
      <c r="L166">
        <v>0.85640000000000005</v>
      </c>
      <c r="M166">
        <v>53.232296000000005</v>
      </c>
      <c r="N166">
        <v>0</v>
      </c>
      <c r="O166">
        <v>1529.117</v>
      </c>
      <c r="P166">
        <v>-1461.7280000000001</v>
      </c>
      <c r="Q166">
        <v>1528.117</v>
      </c>
      <c r="R166">
        <v>-1461.7280000000001</v>
      </c>
      <c r="S166">
        <v>-58.8</v>
      </c>
      <c r="T166">
        <v>0</v>
      </c>
      <c r="U166">
        <v>-58.8</v>
      </c>
      <c r="V166">
        <v>0</v>
      </c>
      <c r="W166" s="2">
        <v>-20.3</v>
      </c>
      <c r="X166" s="2">
        <v>0</v>
      </c>
      <c r="Y166"/>
      <c r="Z166" s="2" t="s">
        <v>1468</v>
      </c>
      <c r="AA166" s="2">
        <v>77</v>
      </c>
      <c r="AB166"/>
      <c r="AC166"/>
      <c r="AD166"/>
      <c r="AE166"/>
      <c r="AF166"/>
      <c r="AG166"/>
      <c r="AH166"/>
      <c r="AI166"/>
      <c r="AJ166"/>
      <c r="AK166"/>
      <c r="AL166">
        <v>127</v>
      </c>
    </row>
    <row r="167" spans="1:73" s="2" customFormat="1" x14ac:dyDescent="0.35">
      <c r="A167" s="7" t="s">
        <v>0</v>
      </c>
      <c r="B167" s="13"/>
      <c r="C167" s="3">
        <v>43535.875000001266</v>
      </c>
      <c r="D167" s="7">
        <v>43</v>
      </c>
      <c r="E167" s="8">
        <v>1.875</v>
      </c>
      <c r="F167" s="6" t="s">
        <v>2329</v>
      </c>
      <c r="G167">
        <v>69</v>
      </c>
      <c r="H167">
        <v>69</v>
      </c>
      <c r="I167">
        <v>46.4</v>
      </c>
      <c r="J167">
        <v>41.14</v>
      </c>
      <c r="K167">
        <v>0</v>
      </c>
      <c r="L167">
        <v>0.85640000000000005</v>
      </c>
      <c r="M167">
        <v>53.232296000000005</v>
      </c>
      <c r="N167">
        <v>0</v>
      </c>
      <c r="O167">
        <v>1656.9269999999999</v>
      </c>
      <c r="P167">
        <v>-1423.463</v>
      </c>
      <c r="Q167">
        <v>1655.9269999999999</v>
      </c>
      <c r="R167">
        <v>-1423.463</v>
      </c>
      <c r="S167">
        <v>-264.8</v>
      </c>
      <c r="T167">
        <v>80</v>
      </c>
      <c r="U167">
        <v>-264.8</v>
      </c>
      <c r="V167">
        <v>80</v>
      </c>
      <c r="W167" s="2">
        <v>-20.3</v>
      </c>
      <c r="X167" s="2">
        <v>0</v>
      </c>
      <c r="Y167"/>
      <c r="Z167" s="2" t="s">
        <v>1468</v>
      </c>
      <c r="AA167" s="2">
        <v>69</v>
      </c>
      <c r="AB167"/>
      <c r="AC167"/>
      <c r="AD167"/>
      <c r="AE167"/>
      <c r="AF167"/>
      <c r="AG167"/>
      <c r="AH167"/>
      <c r="AI167"/>
      <c r="AJ167"/>
      <c r="AK167"/>
      <c r="AL167">
        <v>109</v>
      </c>
    </row>
    <row r="168" spans="1:73" s="2" customFormat="1" x14ac:dyDescent="0.35">
      <c r="A168" s="7" t="s">
        <v>0</v>
      </c>
      <c r="B168" s="13"/>
      <c r="C168" s="3">
        <v>43535.916666667938</v>
      </c>
      <c r="D168" s="7">
        <v>45</v>
      </c>
      <c r="E168" s="8">
        <v>1.9166666666666601</v>
      </c>
      <c r="F168" s="6" t="s">
        <v>2330</v>
      </c>
      <c r="G168">
        <v>47.38</v>
      </c>
      <c r="H168">
        <v>47.38</v>
      </c>
      <c r="I168">
        <v>46.4</v>
      </c>
      <c r="J168">
        <v>41.14</v>
      </c>
      <c r="K168">
        <v>0</v>
      </c>
      <c r="L168">
        <v>0.85640000000000005</v>
      </c>
      <c r="M168">
        <v>53.232296000000005</v>
      </c>
      <c r="N168">
        <v>0</v>
      </c>
      <c r="O168">
        <v>47.38</v>
      </c>
      <c r="P168">
        <v>0</v>
      </c>
      <c r="Q168">
        <v>1618.6479999999999</v>
      </c>
      <c r="R168">
        <v>-1454.8420000000001</v>
      </c>
      <c r="S168">
        <v>1618.6479999999999</v>
      </c>
      <c r="T168">
        <v>-1454.02</v>
      </c>
      <c r="U168">
        <v>-314.8</v>
      </c>
      <c r="V168">
        <v>11.111000000000001</v>
      </c>
      <c r="W168" s="2">
        <v>-528.29999999999995</v>
      </c>
      <c r="X168" s="2">
        <v>0</v>
      </c>
      <c r="Y168"/>
      <c r="Z168" s="2" t="s">
        <v>1468</v>
      </c>
      <c r="AA168" s="2" t="s">
        <v>1468</v>
      </c>
      <c r="AB168"/>
      <c r="AC168"/>
      <c r="AD168"/>
      <c r="AE168"/>
      <c r="AF168"/>
      <c r="AG168"/>
      <c r="AH168"/>
      <c r="AI168"/>
      <c r="AJ168"/>
      <c r="AK168"/>
      <c r="AL168">
        <v>83</v>
      </c>
    </row>
    <row r="169" spans="1:73" s="2" customFormat="1" x14ac:dyDescent="0.35">
      <c r="A169" s="7" t="s">
        <v>0</v>
      </c>
      <c r="B169" s="13"/>
      <c r="C169" s="3">
        <v>43535.958333334609</v>
      </c>
      <c r="D169" s="7">
        <v>47</v>
      </c>
      <c r="E169" s="8">
        <v>1.9583333333333299</v>
      </c>
      <c r="F169" s="6" t="s">
        <v>2331</v>
      </c>
      <c r="G169">
        <v>32.74</v>
      </c>
      <c r="H169">
        <v>32.74</v>
      </c>
      <c r="I169">
        <v>46.4</v>
      </c>
      <c r="J169">
        <v>41.14</v>
      </c>
      <c r="K169">
        <v>0</v>
      </c>
      <c r="L169">
        <v>0.85640000000000005</v>
      </c>
      <c r="M169">
        <v>53.232296000000005</v>
      </c>
      <c r="N169">
        <v>0</v>
      </c>
      <c r="O169">
        <v>32.74</v>
      </c>
      <c r="P169">
        <v>0</v>
      </c>
      <c r="Q169">
        <v>1577.462</v>
      </c>
      <c r="R169">
        <v>-1562.6210000000001</v>
      </c>
      <c r="S169">
        <v>1577.462</v>
      </c>
      <c r="T169">
        <v>-1561.7670000000001</v>
      </c>
      <c r="U169">
        <v>-267.3</v>
      </c>
      <c r="V169">
        <v>67.5</v>
      </c>
      <c r="W169" s="2">
        <v>-871.8</v>
      </c>
      <c r="X169" s="2">
        <v>382.5</v>
      </c>
      <c r="Y169"/>
      <c r="Z169" s="2" t="s">
        <v>1468</v>
      </c>
      <c r="AA169" s="2" t="s">
        <v>1468</v>
      </c>
      <c r="AB169"/>
      <c r="AC169"/>
      <c r="AD169"/>
      <c r="AE169"/>
      <c r="AF169"/>
      <c r="AG169"/>
      <c r="AH169"/>
      <c r="AI169"/>
      <c r="AJ169"/>
      <c r="AK169"/>
      <c r="AL169">
        <v>74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6:B49"/>
    <mergeCell ref="B2:B25"/>
    <mergeCell ref="B50:B73"/>
    <mergeCell ref="B74:B97"/>
    <mergeCell ref="B98:B121"/>
  </mergeCells>
  <conditionalFormatting sqref="BC170:BC172">
    <cfRule type="cellIs" dxfId="43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E4F36-D348-4DC1-AB2C-BB080670376F}">
  <sheetPr codeName="Sheet11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43536</v>
      </c>
      <c r="C2" s="3">
        <v>43536.000000001281</v>
      </c>
      <c r="D2" s="7">
        <v>1</v>
      </c>
      <c r="E2" s="8">
        <v>2</v>
      </c>
      <c r="F2" s="6" t="s">
        <v>2332</v>
      </c>
      <c r="G2">
        <v>66.5</v>
      </c>
      <c r="H2">
        <v>66.5</v>
      </c>
      <c r="I2">
        <v>47.7</v>
      </c>
      <c r="J2">
        <v>41.14</v>
      </c>
      <c r="K2">
        <v>0</v>
      </c>
      <c r="L2">
        <v>0.85819999999999996</v>
      </c>
      <c r="M2">
        <v>53.306348</v>
      </c>
      <c r="N2">
        <v>0</v>
      </c>
      <c r="O2">
        <v>1904.6320000000001</v>
      </c>
      <c r="P2">
        <v>-1673.241</v>
      </c>
      <c r="Q2">
        <v>-8.8000000000000007</v>
      </c>
      <c r="R2">
        <v>0</v>
      </c>
      <c r="S2">
        <v>-8.8000000000000007</v>
      </c>
      <c r="T2">
        <v>0</v>
      </c>
      <c r="U2" t="s">
        <v>1467</v>
      </c>
      <c r="V2"/>
      <c r="W2" s="2">
        <v>-936.8</v>
      </c>
      <c r="X2" s="2">
        <v>382.5</v>
      </c>
      <c r="Y2"/>
      <c r="Z2" s="2" t="s">
        <v>1468</v>
      </c>
      <c r="AA2" s="2">
        <v>66.5</v>
      </c>
      <c r="AB2"/>
      <c r="AC2"/>
      <c r="AD2"/>
      <c r="AE2"/>
      <c r="AF2"/>
      <c r="AG2"/>
      <c r="AH2"/>
      <c r="AI2"/>
      <c r="AJ2"/>
      <c r="AK2"/>
      <c r="AL2">
        <v>78</v>
      </c>
    </row>
    <row r="3" spans="1:38" s="2" customFormat="1" x14ac:dyDescent="0.35">
      <c r="A3" s="7" t="s">
        <v>0</v>
      </c>
      <c r="B3" s="13"/>
      <c r="C3" s="3">
        <v>43536.041666667952</v>
      </c>
      <c r="D3" s="7">
        <v>3</v>
      </c>
      <c r="E3" s="8">
        <v>2.0416666666666599</v>
      </c>
      <c r="F3" s="6" t="s">
        <v>2333</v>
      </c>
      <c r="G3">
        <v>70.5</v>
      </c>
      <c r="H3">
        <v>70.5</v>
      </c>
      <c r="I3">
        <v>47.7</v>
      </c>
      <c r="J3">
        <v>41.14</v>
      </c>
      <c r="K3">
        <v>0</v>
      </c>
      <c r="L3">
        <v>0.85819999999999996</v>
      </c>
      <c r="M3">
        <v>53.306348</v>
      </c>
      <c r="N3">
        <v>0</v>
      </c>
      <c r="O3">
        <v>1951.2349999999999</v>
      </c>
      <c r="P3">
        <v>-1690.6849999999999</v>
      </c>
      <c r="Q3">
        <v>-8.8000000000000007</v>
      </c>
      <c r="R3">
        <v>0</v>
      </c>
      <c r="S3">
        <v>-8.8000000000000007</v>
      </c>
      <c r="T3">
        <v>0</v>
      </c>
      <c r="U3" t="s">
        <v>1467</v>
      </c>
      <c r="V3"/>
      <c r="W3" s="2">
        <v>-1104.9190000000001</v>
      </c>
      <c r="X3" s="2">
        <v>382.5</v>
      </c>
      <c r="Y3"/>
      <c r="Z3" s="2" t="s">
        <v>1468</v>
      </c>
      <c r="AA3" s="2">
        <v>70.5</v>
      </c>
      <c r="AB3"/>
      <c r="AC3"/>
      <c r="AD3"/>
      <c r="AE3"/>
      <c r="AF3"/>
      <c r="AG3"/>
      <c r="AH3"/>
      <c r="AI3"/>
      <c r="AJ3"/>
      <c r="AK3"/>
      <c r="AL3">
        <v>81</v>
      </c>
    </row>
    <row r="4" spans="1:38" s="2" customFormat="1" x14ac:dyDescent="0.35">
      <c r="A4" s="7" t="s">
        <v>0</v>
      </c>
      <c r="B4" s="13"/>
      <c r="C4" s="3">
        <v>43536.083333334624</v>
      </c>
      <c r="D4" s="7">
        <v>5</v>
      </c>
      <c r="E4" s="8">
        <v>2.0833333333333299</v>
      </c>
      <c r="F4" s="6" t="s">
        <v>2334</v>
      </c>
      <c r="G4">
        <v>70.8</v>
      </c>
      <c r="H4">
        <v>70.8</v>
      </c>
      <c r="I4">
        <v>47.7</v>
      </c>
      <c r="J4">
        <v>41.14</v>
      </c>
      <c r="K4">
        <v>0</v>
      </c>
      <c r="L4">
        <v>0.85819999999999996</v>
      </c>
      <c r="M4">
        <v>53.306348</v>
      </c>
      <c r="N4">
        <v>0</v>
      </c>
      <c r="O4">
        <v>1921.1489999999999</v>
      </c>
      <c r="P4">
        <v>-1688.633</v>
      </c>
      <c r="Q4">
        <v>-8.8000000000000007</v>
      </c>
      <c r="R4">
        <v>0</v>
      </c>
      <c r="S4">
        <v>-8.8000000000000007</v>
      </c>
      <c r="T4">
        <v>0</v>
      </c>
      <c r="U4" t="s">
        <v>1467</v>
      </c>
      <c r="V4"/>
      <c r="W4" s="2">
        <v>-1039.9110000000001</v>
      </c>
      <c r="X4" s="2">
        <v>382.5</v>
      </c>
      <c r="Y4"/>
      <c r="Z4" s="2" t="s">
        <v>1468</v>
      </c>
      <c r="AA4" s="2">
        <v>70.8</v>
      </c>
      <c r="AB4"/>
      <c r="AC4"/>
      <c r="AD4"/>
      <c r="AE4"/>
      <c r="AF4"/>
      <c r="AG4"/>
      <c r="AH4"/>
      <c r="AI4"/>
      <c r="AJ4"/>
      <c r="AK4"/>
      <c r="AL4">
        <v>80</v>
      </c>
    </row>
    <row r="5" spans="1:38" s="2" customFormat="1" x14ac:dyDescent="0.35">
      <c r="A5" s="7" t="s">
        <v>0</v>
      </c>
      <c r="B5" s="13"/>
      <c r="C5" s="3">
        <v>43536.125000001295</v>
      </c>
      <c r="D5" s="7">
        <v>7</v>
      </c>
      <c r="E5" s="8">
        <v>2.125</v>
      </c>
      <c r="F5" s="6" t="s">
        <v>2335</v>
      </c>
      <c r="G5">
        <v>43.8</v>
      </c>
      <c r="H5">
        <v>43.8</v>
      </c>
      <c r="I5">
        <v>47.7</v>
      </c>
      <c r="J5">
        <v>41.14</v>
      </c>
      <c r="K5">
        <v>0</v>
      </c>
      <c r="L5">
        <v>0.85819999999999996</v>
      </c>
      <c r="M5">
        <v>53.306348</v>
      </c>
      <c r="N5">
        <v>0</v>
      </c>
      <c r="O5">
        <v>1602.788</v>
      </c>
      <c r="P5">
        <v>-1683.75</v>
      </c>
      <c r="Q5">
        <v>1602.788</v>
      </c>
      <c r="R5">
        <v>-1682.825</v>
      </c>
      <c r="S5">
        <v>-164.8</v>
      </c>
      <c r="T5">
        <v>67.5</v>
      </c>
      <c r="U5">
        <v>-164.72499999999999</v>
      </c>
      <c r="V5">
        <v>67.5</v>
      </c>
      <c r="W5" s="2">
        <v>-987.39499999999998</v>
      </c>
      <c r="X5" s="2">
        <v>382.5</v>
      </c>
      <c r="Y5"/>
      <c r="Z5" s="2" t="s">
        <v>1468</v>
      </c>
      <c r="AA5" s="2" t="s">
        <v>1468</v>
      </c>
      <c r="AB5"/>
      <c r="AC5"/>
      <c r="AD5"/>
      <c r="AE5"/>
      <c r="AF5"/>
      <c r="AG5"/>
      <c r="AH5"/>
      <c r="AI5"/>
      <c r="AJ5"/>
      <c r="AK5"/>
      <c r="AL5">
        <v>78</v>
      </c>
    </row>
    <row r="6" spans="1:38" s="2" customFormat="1" x14ac:dyDescent="0.35">
      <c r="A6" s="7" t="s">
        <v>0</v>
      </c>
      <c r="B6" s="13"/>
      <c r="C6" s="3">
        <v>43536.166666667967</v>
      </c>
      <c r="D6" s="7">
        <v>9</v>
      </c>
      <c r="E6" s="8">
        <v>2.1666666666666599</v>
      </c>
      <c r="F6" s="6" t="s">
        <v>2336</v>
      </c>
      <c r="G6">
        <v>7</v>
      </c>
      <c r="H6">
        <v>7</v>
      </c>
      <c r="I6">
        <v>47.7</v>
      </c>
      <c r="J6">
        <v>41.14</v>
      </c>
      <c r="K6">
        <v>0</v>
      </c>
      <c r="L6">
        <v>0.85819999999999996</v>
      </c>
      <c r="M6">
        <v>53.306348</v>
      </c>
      <c r="N6">
        <v>0</v>
      </c>
      <c r="O6">
        <v>1507.0219999999999</v>
      </c>
      <c r="P6">
        <v>-1768.5419999999999</v>
      </c>
      <c r="Q6">
        <v>1507.0219999999999</v>
      </c>
      <c r="R6">
        <v>-1767.546</v>
      </c>
      <c r="S6">
        <v>-164.8</v>
      </c>
      <c r="T6">
        <v>67.5</v>
      </c>
      <c r="U6">
        <v>-164.79599999999999</v>
      </c>
      <c r="V6">
        <v>67.5</v>
      </c>
      <c r="W6" s="2">
        <v>-942.39099999999996</v>
      </c>
      <c r="X6" s="2">
        <v>382.5</v>
      </c>
      <c r="Y6"/>
      <c r="Z6" s="2">
        <v>7</v>
      </c>
      <c r="AA6" s="2" t="s">
        <v>1468</v>
      </c>
      <c r="AB6"/>
      <c r="AC6"/>
      <c r="AD6"/>
      <c r="AE6"/>
      <c r="AF6"/>
      <c r="AG6"/>
      <c r="AH6"/>
      <c r="AI6"/>
      <c r="AJ6"/>
      <c r="AK6"/>
      <c r="AL6">
        <v>72</v>
      </c>
    </row>
    <row r="7" spans="1:38" s="2" customFormat="1" x14ac:dyDescent="0.35">
      <c r="A7" s="7" t="s">
        <v>0</v>
      </c>
      <c r="B7" s="13"/>
      <c r="C7" s="3">
        <v>43536.208333334638</v>
      </c>
      <c r="D7" s="7">
        <v>11</v>
      </c>
      <c r="E7" s="8">
        <v>2.2083333333333299</v>
      </c>
      <c r="F7" s="6" t="s">
        <v>2337</v>
      </c>
      <c r="G7">
        <v>7</v>
      </c>
      <c r="H7">
        <v>7</v>
      </c>
      <c r="I7">
        <v>47.7</v>
      </c>
      <c r="J7">
        <v>41.14</v>
      </c>
      <c r="K7">
        <v>0</v>
      </c>
      <c r="L7">
        <v>0.85819999999999996</v>
      </c>
      <c r="M7">
        <v>53.306348</v>
      </c>
      <c r="N7">
        <v>0</v>
      </c>
      <c r="O7">
        <v>1271.26</v>
      </c>
      <c r="P7">
        <v>-1537.8510000000001</v>
      </c>
      <c r="Q7">
        <v>1271.26</v>
      </c>
      <c r="R7">
        <v>-1536.8579999999999</v>
      </c>
      <c r="S7">
        <v>-192.3</v>
      </c>
      <c r="T7">
        <v>67.5</v>
      </c>
      <c r="U7">
        <v>-192.29300000000001</v>
      </c>
      <c r="V7">
        <v>67.5</v>
      </c>
      <c r="W7" s="2">
        <v>-942.39099999999996</v>
      </c>
      <c r="X7" s="2">
        <v>382.5</v>
      </c>
      <c r="Y7"/>
      <c r="Z7" s="2">
        <v>7</v>
      </c>
      <c r="AA7" s="2" t="s">
        <v>1468</v>
      </c>
      <c r="AB7"/>
      <c r="AC7"/>
      <c r="AD7"/>
      <c r="AE7"/>
      <c r="AF7"/>
      <c r="AG7"/>
      <c r="AH7"/>
      <c r="AI7"/>
      <c r="AJ7"/>
      <c r="AK7"/>
      <c r="AL7">
        <v>72</v>
      </c>
    </row>
    <row r="8" spans="1:38" s="2" customFormat="1" x14ac:dyDescent="0.35">
      <c r="A8" s="7" t="s">
        <v>0</v>
      </c>
      <c r="B8" s="13"/>
      <c r="C8" s="3">
        <v>43536.25000000131</v>
      </c>
      <c r="D8" s="7">
        <v>13</v>
      </c>
      <c r="E8" s="8">
        <v>2.25</v>
      </c>
      <c r="F8" s="6" t="s">
        <v>2338</v>
      </c>
      <c r="G8">
        <v>75.25</v>
      </c>
      <c r="H8">
        <v>75.25</v>
      </c>
      <c r="I8">
        <v>47.7</v>
      </c>
      <c r="J8">
        <v>41.14</v>
      </c>
      <c r="K8">
        <v>0</v>
      </c>
      <c r="L8">
        <v>0.85819999999999996</v>
      </c>
      <c r="M8">
        <v>53.306348</v>
      </c>
      <c r="N8">
        <v>0</v>
      </c>
      <c r="O8">
        <v>1504.921</v>
      </c>
      <c r="P8">
        <v>-1224.6890000000001</v>
      </c>
      <c r="Q8">
        <v>-207.3</v>
      </c>
      <c r="R8">
        <v>120.79300000000001</v>
      </c>
      <c r="S8">
        <v>-207.3</v>
      </c>
      <c r="T8">
        <v>120.79300000000001</v>
      </c>
      <c r="U8" t="s">
        <v>1467</v>
      </c>
      <c r="V8"/>
      <c r="W8" s="2">
        <v>-697.8</v>
      </c>
      <c r="X8" s="2">
        <v>382.5</v>
      </c>
      <c r="Y8"/>
      <c r="Z8" s="2" t="s">
        <v>1468</v>
      </c>
      <c r="AA8" s="2">
        <v>75.25</v>
      </c>
      <c r="AB8"/>
      <c r="AC8"/>
      <c r="AD8"/>
      <c r="AE8"/>
      <c r="AF8"/>
      <c r="AG8"/>
      <c r="AH8"/>
      <c r="AI8"/>
      <c r="AJ8"/>
      <c r="AK8"/>
      <c r="AL8">
        <v>73</v>
      </c>
    </row>
    <row r="9" spans="1:38" s="2" customFormat="1" x14ac:dyDescent="0.35">
      <c r="A9" s="7" t="s">
        <v>0</v>
      </c>
      <c r="B9" s="13"/>
      <c r="C9" s="3">
        <v>43536.291666667981</v>
      </c>
      <c r="D9" s="7">
        <v>15</v>
      </c>
      <c r="E9" s="8">
        <v>2.2916666666666599</v>
      </c>
      <c r="F9" s="6" t="s">
        <v>2339</v>
      </c>
      <c r="G9">
        <v>78</v>
      </c>
      <c r="H9">
        <v>78</v>
      </c>
      <c r="I9">
        <v>47.7</v>
      </c>
      <c r="J9">
        <v>41.14</v>
      </c>
      <c r="K9">
        <v>0</v>
      </c>
      <c r="L9">
        <v>0.85819999999999996</v>
      </c>
      <c r="M9">
        <v>53.306348</v>
      </c>
      <c r="N9">
        <v>0</v>
      </c>
      <c r="O9">
        <v>1505.971</v>
      </c>
      <c r="P9">
        <v>-832.65099999999995</v>
      </c>
      <c r="Q9">
        <v>-314.8</v>
      </c>
      <c r="R9">
        <v>66.971000000000004</v>
      </c>
      <c r="S9">
        <v>-314.8</v>
      </c>
      <c r="T9">
        <v>66.971000000000004</v>
      </c>
      <c r="U9" t="s">
        <v>1467</v>
      </c>
      <c r="V9"/>
      <c r="W9" s="2">
        <v>-239.11799999999999</v>
      </c>
      <c r="X9" s="2">
        <v>0</v>
      </c>
      <c r="Y9"/>
      <c r="Z9" s="2" t="s">
        <v>1468</v>
      </c>
      <c r="AA9" s="2">
        <v>78</v>
      </c>
      <c r="AB9"/>
      <c r="AC9"/>
      <c r="AD9"/>
      <c r="AE9"/>
      <c r="AF9"/>
      <c r="AG9"/>
      <c r="AH9"/>
      <c r="AI9"/>
      <c r="AJ9"/>
      <c r="AK9"/>
      <c r="AL9">
        <v>95</v>
      </c>
    </row>
    <row r="10" spans="1:38" s="2" customFormat="1" x14ac:dyDescent="0.35">
      <c r="A10" s="7" t="s">
        <v>0</v>
      </c>
      <c r="B10" s="13"/>
      <c r="C10" s="3">
        <v>43536.333333334653</v>
      </c>
      <c r="D10" s="7">
        <v>17</v>
      </c>
      <c r="E10" s="8">
        <v>2.3333333333333299</v>
      </c>
      <c r="F10" s="6" t="s">
        <v>2340</v>
      </c>
      <c r="G10">
        <v>78</v>
      </c>
      <c r="H10">
        <v>78</v>
      </c>
      <c r="I10">
        <v>47.7</v>
      </c>
      <c r="J10">
        <v>42.12</v>
      </c>
      <c r="K10">
        <v>0</v>
      </c>
      <c r="L10">
        <v>0.85819999999999996</v>
      </c>
      <c r="M10">
        <v>54.147383999999995</v>
      </c>
      <c r="N10">
        <v>0</v>
      </c>
      <c r="O10">
        <v>1467.998</v>
      </c>
      <c r="P10">
        <v>-707.93899999999996</v>
      </c>
      <c r="Q10">
        <v>-277.3</v>
      </c>
      <c r="R10">
        <v>57</v>
      </c>
      <c r="S10">
        <v>-277.3</v>
      </c>
      <c r="T10">
        <v>57</v>
      </c>
      <c r="U10" t="s">
        <v>1467</v>
      </c>
      <c r="V10"/>
      <c r="W10" s="2">
        <v>-20.3</v>
      </c>
      <c r="X10" s="2">
        <v>0</v>
      </c>
      <c r="Y10"/>
      <c r="Z10" s="2" t="s">
        <v>1468</v>
      </c>
      <c r="AA10" s="2">
        <v>78</v>
      </c>
      <c r="AB10"/>
      <c r="AC10"/>
      <c r="AD10"/>
      <c r="AE10"/>
      <c r="AF10"/>
      <c r="AG10"/>
      <c r="AH10"/>
      <c r="AI10"/>
      <c r="AJ10"/>
      <c r="AK10"/>
      <c r="AL10">
        <v>100</v>
      </c>
    </row>
    <row r="11" spans="1:38" s="2" customFormat="1" x14ac:dyDescent="0.35">
      <c r="A11" s="7" t="s">
        <v>0</v>
      </c>
      <c r="B11" s="13"/>
      <c r="C11" s="3">
        <v>43536.375000001324</v>
      </c>
      <c r="D11" s="7">
        <v>19</v>
      </c>
      <c r="E11" s="8">
        <v>2.375</v>
      </c>
      <c r="F11" s="6" t="s">
        <v>2341</v>
      </c>
      <c r="G11">
        <v>78</v>
      </c>
      <c r="H11">
        <v>78</v>
      </c>
      <c r="I11">
        <v>47.7</v>
      </c>
      <c r="J11">
        <v>41.72</v>
      </c>
      <c r="K11">
        <v>0</v>
      </c>
      <c r="L11">
        <v>0.85819999999999996</v>
      </c>
      <c r="M11">
        <v>53.804103999999995</v>
      </c>
      <c r="N11">
        <v>0</v>
      </c>
      <c r="O11">
        <v>1632.731</v>
      </c>
      <c r="P11">
        <v>-618.80600000000004</v>
      </c>
      <c r="Q11">
        <v>-277.3</v>
      </c>
      <c r="R11">
        <v>122.929</v>
      </c>
      <c r="S11">
        <v>-277.3</v>
      </c>
      <c r="T11">
        <v>122.929</v>
      </c>
      <c r="U11" t="s">
        <v>1467</v>
      </c>
      <c r="V11"/>
      <c r="W11" s="2">
        <v>-20.3</v>
      </c>
      <c r="X11" s="2">
        <v>0</v>
      </c>
      <c r="Y11"/>
      <c r="Z11" s="2" t="s">
        <v>1468</v>
      </c>
      <c r="AA11" s="2">
        <v>78</v>
      </c>
      <c r="AB11"/>
      <c r="AC11"/>
      <c r="AD11"/>
      <c r="AE11"/>
      <c r="AF11"/>
      <c r="AG11"/>
      <c r="AH11"/>
      <c r="AI11"/>
      <c r="AJ11"/>
      <c r="AK11"/>
      <c r="AL11">
        <v>98</v>
      </c>
    </row>
    <row r="12" spans="1:38" s="2" customFormat="1" x14ac:dyDescent="0.35">
      <c r="A12" s="7" t="s">
        <v>0</v>
      </c>
      <c r="B12" s="13"/>
      <c r="C12" s="3">
        <v>43536.416666667996</v>
      </c>
      <c r="D12" s="7">
        <v>21</v>
      </c>
      <c r="E12" s="8">
        <v>2.4166666666666599</v>
      </c>
      <c r="F12" s="6" t="s">
        <v>2342</v>
      </c>
      <c r="G12">
        <v>74.989999999999995</v>
      </c>
      <c r="H12">
        <v>74.989999999999995</v>
      </c>
      <c r="I12">
        <v>47.7</v>
      </c>
      <c r="J12">
        <v>41.72</v>
      </c>
      <c r="K12">
        <v>0</v>
      </c>
      <c r="L12">
        <v>0.85819999999999996</v>
      </c>
      <c r="M12">
        <v>53.804103999999995</v>
      </c>
      <c r="N12">
        <v>0</v>
      </c>
      <c r="O12">
        <v>1405.086</v>
      </c>
      <c r="P12">
        <v>-668.11699999999996</v>
      </c>
      <c r="Q12">
        <v>-352.3</v>
      </c>
      <c r="R12">
        <v>7.51</v>
      </c>
      <c r="S12">
        <v>-352.3</v>
      </c>
      <c r="T12">
        <v>7.51</v>
      </c>
      <c r="U12" t="s">
        <v>1467</v>
      </c>
      <c r="V12"/>
      <c r="W12" s="2">
        <v>-20.3</v>
      </c>
      <c r="X12" s="2">
        <v>138.803</v>
      </c>
      <c r="Y12"/>
      <c r="Z12" s="2" t="s">
        <v>1468</v>
      </c>
      <c r="AA12" s="2">
        <v>74.989999999999995</v>
      </c>
      <c r="AB12"/>
      <c r="AC12"/>
      <c r="AD12"/>
      <c r="AE12"/>
      <c r="AF12"/>
      <c r="AG12"/>
      <c r="AH12"/>
      <c r="AI12"/>
      <c r="AJ12"/>
      <c r="AK12"/>
      <c r="AL12">
        <v>94</v>
      </c>
    </row>
    <row r="13" spans="1:38" s="2" customFormat="1" x14ac:dyDescent="0.35">
      <c r="A13" s="7" t="s">
        <v>0</v>
      </c>
      <c r="B13" s="13"/>
      <c r="C13" s="3">
        <v>43536.458333334667</v>
      </c>
      <c r="D13" s="7">
        <v>23</v>
      </c>
      <c r="E13" s="8">
        <v>2.4583333333333299</v>
      </c>
      <c r="F13" s="6" t="s">
        <v>2343</v>
      </c>
      <c r="G13">
        <v>74.900000000000006</v>
      </c>
      <c r="H13">
        <v>74.900000000000006</v>
      </c>
      <c r="I13">
        <v>47.7</v>
      </c>
      <c r="J13">
        <v>41.72</v>
      </c>
      <c r="K13">
        <v>0</v>
      </c>
      <c r="L13">
        <v>0.85819999999999996</v>
      </c>
      <c r="M13">
        <v>53.804103999999995</v>
      </c>
      <c r="N13">
        <v>0</v>
      </c>
      <c r="O13">
        <v>1368.1880000000001</v>
      </c>
      <c r="P13">
        <v>-803.20899999999995</v>
      </c>
      <c r="Q13">
        <v>-352.3</v>
      </c>
      <c r="R13">
        <v>0</v>
      </c>
      <c r="S13">
        <v>-352.3</v>
      </c>
      <c r="T13">
        <v>0</v>
      </c>
      <c r="U13" t="s">
        <v>1467</v>
      </c>
      <c r="V13"/>
      <c r="W13" s="2">
        <v>-20.3</v>
      </c>
      <c r="X13" s="2">
        <v>207.5</v>
      </c>
      <c r="Y13"/>
      <c r="Z13" s="2" t="s">
        <v>1468</v>
      </c>
      <c r="AA13" s="2">
        <v>74.900000000000006</v>
      </c>
      <c r="AB13"/>
      <c r="AC13"/>
      <c r="AD13"/>
      <c r="AE13"/>
      <c r="AF13"/>
      <c r="AG13"/>
      <c r="AH13"/>
      <c r="AI13"/>
      <c r="AJ13"/>
      <c r="AK13"/>
      <c r="AL13">
        <v>88</v>
      </c>
    </row>
    <row r="14" spans="1:38" s="2" customFormat="1" x14ac:dyDescent="0.35">
      <c r="A14" s="7" t="s">
        <v>0</v>
      </c>
      <c r="B14" s="13"/>
      <c r="C14" s="3">
        <v>43536.500000001339</v>
      </c>
      <c r="D14" s="7">
        <v>25</v>
      </c>
      <c r="E14" s="8">
        <v>2.5</v>
      </c>
      <c r="F14" s="6" t="s">
        <v>2344</v>
      </c>
      <c r="G14">
        <v>23.81</v>
      </c>
      <c r="H14">
        <v>23.81</v>
      </c>
      <c r="I14">
        <v>47.7</v>
      </c>
      <c r="J14">
        <v>41.72</v>
      </c>
      <c r="K14">
        <v>0</v>
      </c>
      <c r="L14">
        <v>0.85819999999999996</v>
      </c>
      <c r="M14">
        <v>53.804103999999995</v>
      </c>
      <c r="N14">
        <v>0</v>
      </c>
      <c r="O14">
        <v>1212.5360000000001</v>
      </c>
      <c r="P14">
        <v>-986.74</v>
      </c>
      <c r="Q14">
        <v>-266.5</v>
      </c>
      <c r="R14">
        <v>9.5</v>
      </c>
      <c r="S14">
        <v>-265.5</v>
      </c>
      <c r="T14">
        <v>9.5</v>
      </c>
      <c r="U14" t="s">
        <v>1467</v>
      </c>
      <c r="V14"/>
      <c r="W14" s="2">
        <v>-20.3</v>
      </c>
      <c r="X14" s="2">
        <v>207.5</v>
      </c>
      <c r="Y14"/>
      <c r="Z14" s="2" t="s">
        <v>1468</v>
      </c>
      <c r="AA14" s="2" t="s">
        <v>1468</v>
      </c>
      <c r="AB14"/>
      <c r="AC14"/>
      <c r="AD14"/>
      <c r="AE14"/>
      <c r="AF14"/>
      <c r="AG14"/>
      <c r="AH14"/>
      <c r="AI14"/>
      <c r="AJ14"/>
      <c r="AK14"/>
      <c r="AL14">
        <v>83</v>
      </c>
    </row>
    <row r="15" spans="1:38" s="2" customFormat="1" x14ac:dyDescent="0.35">
      <c r="A15" s="7" t="s">
        <v>0</v>
      </c>
      <c r="B15" s="13"/>
      <c r="C15" s="3">
        <v>43536.54166666801</v>
      </c>
      <c r="D15" s="7">
        <v>27</v>
      </c>
      <c r="E15" s="8">
        <v>2.5416666666666599</v>
      </c>
      <c r="F15" s="6" t="s">
        <v>2345</v>
      </c>
      <c r="G15">
        <v>15</v>
      </c>
      <c r="H15">
        <v>15</v>
      </c>
      <c r="I15">
        <v>47.7</v>
      </c>
      <c r="J15">
        <v>41.72</v>
      </c>
      <c r="K15">
        <v>0</v>
      </c>
      <c r="L15">
        <v>0.85819999999999996</v>
      </c>
      <c r="M15">
        <v>53.804103999999995</v>
      </c>
      <c r="N15">
        <v>0</v>
      </c>
      <c r="O15">
        <v>1177.317</v>
      </c>
      <c r="P15">
        <v>-1253.48</v>
      </c>
      <c r="Q15">
        <v>-275.3</v>
      </c>
      <c r="R15">
        <v>0</v>
      </c>
      <c r="S15">
        <v>-275.3</v>
      </c>
      <c r="T15">
        <v>0</v>
      </c>
      <c r="U15" t="s">
        <v>1467</v>
      </c>
      <c r="V15"/>
      <c r="W15" s="2">
        <v>-20.3</v>
      </c>
      <c r="X15" s="2">
        <v>163.90299999999999</v>
      </c>
      <c r="Y15"/>
      <c r="Z15" s="2">
        <v>15</v>
      </c>
      <c r="AA15" s="2" t="s">
        <v>1468</v>
      </c>
      <c r="AB15"/>
      <c r="AC15"/>
      <c r="AD15"/>
      <c r="AE15"/>
      <c r="AF15"/>
      <c r="AG15"/>
      <c r="AH15"/>
      <c r="AI15"/>
      <c r="AJ15"/>
      <c r="AK15"/>
      <c r="AL15">
        <v>79</v>
      </c>
    </row>
    <row r="16" spans="1:38" s="2" customFormat="1" x14ac:dyDescent="0.35">
      <c r="A16" s="7" t="s">
        <v>0</v>
      </c>
      <c r="B16" s="13"/>
      <c r="C16" s="3">
        <v>43536.583333334682</v>
      </c>
      <c r="D16" s="7">
        <v>29</v>
      </c>
      <c r="E16" s="8">
        <v>2.5833333333333299</v>
      </c>
      <c r="F16" s="6" t="s">
        <v>2346</v>
      </c>
      <c r="G16">
        <v>7</v>
      </c>
      <c r="H16">
        <v>7</v>
      </c>
      <c r="I16">
        <v>47.7</v>
      </c>
      <c r="J16">
        <v>41.72</v>
      </c>
      <c r="K16">
        <v>0</v>
      </c>
      <c r="L16">
        <v>0.85819999999999996</v>
      </c>
      <c r="M16">
        <v>53.804103999999995</v>
      </c>
      <c r="N16">
        <v>0</v>
      </c>
      <c r="O16">
        <v>1112.7840000000001</v>
      </c>
      <c r="P16">
        <v>-1523.482</v>
      </c>
      <c r="Q16">
        <v>1112.7840000000001</v>
      </c>
      <c r="R16">
        <v>-1522.5260000000001</v>
      </c>
      <c r="S16">
        <v>-275.3</v>
      </c>
      <c r="T16">
        <v>0</v>
      </c>
      <c r="U16">
        <v>-275.25599999999997</v>
      </c>
      <c r="V16">
        <v>0</v>
      </c>
      <c r="W16" s="2">
        <v>-20.3</v>
      </c>
      <c r="X16" s="2">
        <v>0</v>
      </c>
      <c r="Y16"/>
      <c r="Z16" s="2">
        <v>7</v>
      </c>
      <c r="AA16" s="2" t="s">
        <v>1468</v>
      </c>
      <c r="AB16"/>
      <c r="AC16"/>
      <c r="AD16"/>
      <c r="AE16"/>
      <c r="AF16"/>
      <c r="AG16"/>
      <c r="AH16"/>
      <c r="AI16"/>
      <c r="AJ16"/>
      <c r="AK16"/>
      <c r="AL16">
        <v>78</v>
      </c>
    </row>
    <row r="17" spans="1:38" s="2" customFormat="1" x14ac:dyDescent="0.35">
      <c r="A17" s="7" t="s">
        <v>0</v>
      </c>
      <c r="B17" s="13"/>
      <c r="C17" s="3">
        <v>43536.625000001353</v>
      </c>
      <c r="D17" s="7">
        <v>31</v>
      </c>
      <c r="E17" s="8">
        <v>2.625</v>
      </c>
      <c r="F17" s="6" t="s">
        <v>2347</v>
      </c>
      <c r="G17">
        <v>7</v>
      </c>
      <c r="H17">
        <v>7</v>
      </c>
      <c r="I17">
        <v>47.7</v>
      </c>
      <c r="J17">
        <v>41.72</v>
      </c>
      <c r="K17">
        <v>0</v>
      </c>
      <c r="L17">
        <v>0.85819999999999996</v>
      </c>
      <c r="M17">
        <v>53.804103999999995</v>
      </c>
      <c r="N17">
        <v>0</v>
      </c>
      <c r="O17">
        <v>1010.869</v>
      </c>
      <c r="P17">
        <v>-1406.943</v>
      </c>
      <c r="Q17">
        <v>1010.869</v>
      </c>
      <c r="R17">
        <v>-1406.0160000000001</v>
      </c>
      <c r="S17">
        <v>-275.3</v>
      </c>
      <c r="T17">
        <v>0</v>
      </c>
      <c r="U17">
        <v>-275.226</v>
      </c>
      <c r="V17">
        <v>0</v>
      </c>
      <c r="W17" s="2">
        <v>-20.286999999999999</v>
      </c>
      <c r="X17" s="2">
        <v>0</v>
      </c>
      <c r="Y17"/>
      <c r="Z17" s="2">
        <v>7</v>
      </c>
      <c r="AA17" s="2" t="s">
        <v>1468</v>
      </c>
      <c r="AB17"/>
      <c r="AC17"/>
      <c r="AD17"/>
      <c r="AE17"/>
      <c r="AF17"/>
      <c r="AG17"/>
      <c r="AH17"/>
      <c r="AI17"/>
      <c r="AJ17"/>
      <c r="AK17"/>
      <c r="AL17">
        <v>81</v>
      </c>
    </row>
    <row r="18" spans="1:38" s="2" customFormat="1" x14ac:dyDescent="0.35">
      <c r="A18" s="7" t="s">
        <v>0</v>
      </c>
      <c r="B18" s="13"/>
      <c r="C18" s="3">
        <v>43536.666666668025</v>
      </c>
      <c r="D18" s="7">
        <v>33</v>
      </c>
      <c r="E18" s="8">
        <v>2.6666666666666599</v>
      </c>
      <c r="F18" s="6" t="s">
        <v>2348</v>
      </c>
      <c r="G18">
        <v>15</v>
      </c>
      <c r="H18">
        <v>15</v>
      </c>
      <c r="I18">
        <v>47.7</v>
      </c>
      <c r="J18">
        <v>41.72</v>
      </c>
      <c r="K18">
        <v>0</v>
      </c>
      <c r="L18">
        <v>0.85819999999999996</v>
      </c>
      <c r="M18">
        <v>53.804103999999995</v>
      </c>
      <c r="N18">
        <v>0</v>
      </c>
      <c r="O18">
        <v>986.21299999999997</v>
      </c>
      <c r="P18">
        <v>-1372.645</v>
      </c>
      <c r="Q18">
        <v>0</v>
      </c>
      <c r="R18">
        <v>0</v>
      </c>
      <c r="S18">
        <v>0</v>
      </c>
      <c r="T18">
        <v>0</v>
      </c>
      <c r="U18" t="s">
        <v>1467</v>
      </c>
      <c r="V18"/>
      <c r="W18" s="2">
        <v>-20.3</v>
      </c>
      <c r="X18" s="2">
        <v>0</v>
      </c>
      <c r="Y18"/>
      <c r="Z18" s="2">
        <v>15</v>
      </c>
      <c r="AA18" s="2" t="s">
        <v>1468</v>
      </c>
      <c r="AB18"/>
      <c r="AC18"/>
      <c r="AD18"/>
      <c r="AE18"/>
      <c r="AF18"/>
      <c r="AG18"/>
      <c r="AH18"/>
      <c r="AI18"/>
      <c r="AJ18"/>
      <c r="AK18"/>
      <c r="AL18">
        <v>96</v>
      </c>
    </row>
    <row r="19" spans="1:38" s="2" customFormat="1" x14ac:dyDescent="0.35">
      <c r="A19" s="7" t="s">
        <v>0</v>
      </c>
      <c r="B19" s="13"/>
      <c r="C19" s="3">
        <v>43536.708333334696</v>
      </c>
      <c r="D19" s="7">
        <v>35</v>
      </c>
      <c r="E19" s="8">
        <v>2.7083333333333299</v>
      </c>
      <c r="F19" s="6" t="s">
        <v>2349</v>
      </c>
      <c r="G19">
        <v>15.5</v>
      </c>
      <c r="H19">
        <v>15.5</v>
      </c>
      <c r="I19">
        <v>47.7</v>
      </c>
      <c r="J19">
        <v>41.72</v>
      </c>
      <c r="K19">
        <v>0</v>
      </c>
      <c r="L19">
        <v>0.85819999999999996</v>
      </c>
      <c r="M19">
        <v>53.804103999999995</v>
      </c>
      <c r="N19">
        <v>0</v>
      </c>
      <c r="O19">
        <v>963.75400000000002</v>
      </c>
      <c r="P19">
        <v>-1100.626</v>
      </c>
      <c r="Q19">
        <v>-8.8000000000000007</v>
      </c>
      <c r="R19">
        <v>0</v>
      </c>
      <c r="S19">
        <v>-8.8000000000000007</v>
      </c>
      <c r="T19">
        <v>0</v>
      </c>
      <c r="U19" t="s">
        <v>1467</v>
      </c>
      <c r="V19"/>
      <c r="W19" s="2">
        <v>-20.3</v>
      </c>
      <c r="X19" s="2">
        <v>0</v>
      </c>
      <c r="Y19"/>
      <c r="Z19" s="2">
        <v>15.5</v>
      </c>
      <c r="AA19" s="2" t="s">
        <v>1468</v>
      </c>
      <c r="AB19"/>
      <c r="AC19"/>
      <c r="AD19"/>
      <c r="AE19"/>
      <c r="AF19"/>
      <c r="AG19"/>
      <c r="AH19"/>
      <c r="AI19"/>
      <c r="AJ19"/>
      <c r="AK19"/>
      <c r="AL19">
        <v>120</v>
      </c>
    </row>
    <row r="20" spans="1:38" s="2" customFormat="1" x14ac:dyDescent="0.35">
      <c r="A20" s="7" t="s">
        <v>0</v>
      </c>
      <c r="B20" s="13"/>
      <c r="C20" s="3">
        <v>43536.750000001368</v>
      </c>
      <c r="D20" s="7">
        <v>37</v>
      </c>
      <c r="E20" s="8">
        <v>2.75</v>
      </c>
      <c r="F20" s="6" t="s">
        <v>2350</v>
      </c>
      <c r="G20">
        <v>85</v>
      </c>
      <c r="H20">
        <v>85</v>
      </c>
      <c r="I20">
        <v>47.7</v>
      </c>
      <c r="J20">
        <v>41.72</v>
      </c>
      <c r="K20">
        <v>0</v>
      </c>
      <c r="L20">
        <v>0.85819999999999996</v>
      </c>
      <c r="M20">
        <v>53.804103999999995</v>
      </c>
      <c r="N20">
        <v>0</v>
      </c>
      <c r="O20">
        <v>938.35</v>
      </c>
      <c r="P20">
        <v>-590.529</v>
      </c>
      <c r="Q20">
        <v>-8.8000000000000007</v>
      </c>
      <c r="R20">
        <v>0</v>
      </c>
      <c r="S20">
        <v>-8.8000000000000007</v>
      </c>
      <c r="T20">
        <v>0</v>
      </c>
      <c r="U20" t="s">
        <v>1467</v>
      </c>
      <c r="V20"/>
      <c r="W20" s="2">
        <v>-20.3</v>
      </c>
      <c r="X20" s="2">
        <v>0</v>
      </c>
      <c r="Y20"/>
      <c r="Z20" s="2" t="s">
        <v>1468</v>
      </c>
      <c r="AA20" s="2">
        <v>85</v>
      </c>
      <c r="AB20"/>
      <c r="AC20"/>
      <c r="AD20"/>
      <c r="AE20"/>
      <c r="AF20"/>
      <c r="AG20"/>
      <c r="AH20"/>
      <c r="AI20"/>
      <c r="AJ20"/>
      <c r="AK20"/>
      <c r="AL20">
        <v>128</v>
      </c>
    </row>
    <row r="21" spans="1:38" s="2" customFormat="1" x14ac:dyDescent="0.35">
      <c r="A21" s="7" t="s">
        <v>0</v>
      </c>
      <c r="B21" s="13"/>
      <c r="C21" s="3">
        <v>43536.791666668039</v>
      </c>
      <c r="D21" s="7">
        <v>39</v>
      </c>
      <c r="E21" s="8">
        <v>2.7916666666666599</v>
      </c>
      <c r="F21" s="6" t="s">
        <v>2351</v>
      </c>
      <c r="G21">
        <v>85.9</v>
      </c>
      <c r="H21">
        <v>85.9</v>
      </c>
      <c r="I21">
        <v>47.7</v>
      </c>
      <c r="J21">
        <v>41.72</v>
      </c>
      <c r="K21">
        <v>0</v>
      </c>
      <c r="L21">
        <v>0.85819999999999996</v>
      </c>
      <c r="M21">
        <v>53.804103999999995</v>
      </c>
      <c r="N21">
        <v>0</v>
      </c>
      <c r="O21">
        <v>927.13699999999994</v>
      </c>
      <c r="P21">
        <v>-236.68199999999999</v>
      </c>
      <c r="Q21">
        <v>-8.8000000000000007</v>
      </c>
      <c r="R21">
        <v>20.21</v>
      </c>
      <c r="S21">
        <v>-8.8000000000000007</v>
      </c>
      <c r="T21">
        <v>20.21</v>
      </c>
      <c r="U21" t="s">
        <v>1467</v>
      </c>
      <c r="V21"/>
      <c r="W21" s="2">
        <v>-20.3</v>
      </c>
      <c r="X21" s="2">
        <v>0</v>
      </c>
      <c r="Y21"/>
      <c r="Z21" s="2" t="s">
        <v>1468</v>
      </c>
      <c r="AA21" s="2">
        <v>85.9</v>
      </c>
      <c r="AB21"/>
      <c r="AC21"/>
      <c r="AD21"/>
      <c r="AE21"/>
      <c r="AF21"/>
      <c r="AG21"/>
      <c r="AH21"/>
      <c r="AI21"/>
      <c r="AJ21"/>
      <c r="AK21"/>
      <c r="AL21">
        <v>135</v>
      </c>
    </row>
    <row r="22" spans="1:38" s="2" customFormat="1" x14ac:dyDescent="0.35">
      <c r="A22" s="7" t="s">
        <v>0</v>
      </c>
      <c r="B22" s="13"/>
      <c r="C22" s="3">
        <v>43536.833333334711</v>
      </c>
      <c r="D22" s="7">
        <v>41</v>
      </c>
      <c r="E22" s="8">
        <v>2.8333333333333299</v>
      </c>
      <c r="F22" s="6" t="s">
        <v>2352</v>
      </c>
      <c r="G22">
        <v>79</v>
      </c>
      <c r="H22">
        <v>79</v>
      </c>
      <c r="I22">
        <v>47.7</v>
      </c>
      <c r="J22">
        <v>41.72</v>
      </c>
      <c r="K22">
        <v>0</v>
      </c>
      <c r="L22">
        <v>0.85819999999999996</v>
      </c>
      <c r="M22">
        <v>53.804103999999995</v>
      </c>
      <c r="N22">
        <v>0</v>
      </c>
      <c r="O22">
        <v>857.86099999999999</v>
      </c>
      <c r="P22">
        <v>-655.09500000000003</v>
      </c>
      <c r="Q22">
        <v>-8.8000000000000007</v>
      </c>
      <c r="R22">
        <v>0</v>
      </c>
      <c r="S22">
        <v>-8.8000000000000007</v>
      </c>
      <c r="T22">
        <v>0</v>
      </c>
      <c r="U22" t="s">
        <v>1467</v>
      </c>
      <c r="V22"/>
      <c r="W22" s="2">
        <v>-20.3</v>
      </c>
      <c r="X22" s="2">
        <v>0</v>
      </c>
      <c r="Y22"/>
      <c r="Z22" s="2" t="s">
        <v>1468</v>
      </c>
      <c r="AA22" s="2">
        <v>79</v>
      </c>
      <c r="AB22"/>
      <c r="AC22"/>
      <c r="AD22"/>
      <c r="AE22"/>
      <c r="AF22"/>
      <c r="AG22"/>
      <c r="AH22"/>
      <c r="AI22"/>
      <c r="AJ22"/>
      <c r="AK22"/>
      <c r="AL22">
        <v>130</v>
      </c>
    </row>
    <row r="23" spans="1:38" s="2" customFormat="1" x14ac:dyDescent="0.35">
      <c r="A23" s="7" t="s">
        <v>0</v>
      </c>
      <c r="B23" s="13"/>
      <c r="C23" s="3">
        <v>43536.875000001382</v>
      </c>
      <c r="D23" s="7">
        <v>43</v>
      </c>
      <c r="E23" s="8">
        <v>2.875</v>
      </c>
      <c r="F23" s="6" t="s">
        <v>2353</v>
      </c>
      <c r="G23">
        <v>71.001140000000007</v>
      </c>
      <c r="H23">
        <v>71.001140000000007</v>
      </c>
      <c r="I23">
        <v>47.7</v>
      </c>
      <c r="J23">
        <v>41.72</v>
      </c>
      <c r="K23">
        <v>0</v>
      </c>
      <c r="L23">
        <v>0.85819999999999996</v>
      </c>
      <c r="M23">
        <v>53.804103999999995</v>
      </c>
      <c r="N23">
        <v>0</v>
      </c>
      <c r="O23">
        <v>1007.525</v>
      </c>
      <c r="P23">
        <v>-560.24099999999999</v>
      </c>
      <c r="Q23">
        <v>-431</v>
      </c>
      <c r="R23">
        <v>0</v>
      </c>
      <c r="S23">
        <v>-431</v>
      </c>
      <c r="T23">
        <v>0</v>
      </c>
      <c r="U23" t="s">
        <v>1467</v>
      </c>
      <c r="V23"/>
      <c r="W23" s="2">
        <v>-54.3</v>
      </c>
      <c r="X23" s="2">
        <v>0</v>
      </c>
      <c r="Y23"/>
      <c r="Z23" s="2" t="s">
        <v>1468</v>
      </c>
      <c r="AA23" s="2">
        <v>71.001140000000007</v>
      </c>
      <c r="AB23"/>
      <c r="AC23"/>
      <c r="AD23"/>
      <c r="AE23"/>
      <c r="AF23"/>
      <c r="AG23"/>
      <c r="AH23"/>
      <c r="AI23"/>
      <c r="AJ23"/>
      <c r="AK23"/>
      <c r="AL23">
        <v>115</v>
      </c>
    </row>
    <row r="24" spans="1:38" s="2" customFormat="1" x14ac:dyDescent="0.35">
      <c r="A24" s="7" t="s">
        <v>0</v>
      </c>
      <c r="B24" s="13"/>
      <c r="C24" s="3">
        <v>43536.916666668054</v>
      </c>
      <c r="D24" s="7">
        <v>45</v>
      </c>
      <c r="E24" s="8">
        <v>2.9166666666666599</v>
      </c>
      <c r="F24" s="6" t="s">
        <v>2354</v>
      </c>
      <c r="G24">
        <v>74.5</v>
      </c>
      <c r="H24">
        <v>74.5</v>
      </c>
      <c r="I24">
        <v>47.7</v>
      </c>
      <c r="J24">
        <v>41.72</v>
      </c>
      <c r="K24">
        <v>0</v>
      </c>
      <c r="L24">
        <v>0.85819999999999996</v>
      </c>
      <c r="M24">
        <v>53.804103999999995</v>
      </c>
      <c r="N24">
        <v>0</v>
      </c>
      <c r="O24">
        <v>869.07500000000005</v>
      </c>
      <c r="P24">
        <v>-88.21</v>
      </c>
      <c r="Q24">
        <v>-581</v>
      </c>
      <c r="R24">
        <v>0</v>
      </c>
      <c r="S24">
        <v>-581</v>
      </c>
      <c r="T24">
        <v>0</v>
      </c>
      <c r="U24" t="s">
        <v>1467</v>
      </c>
      <c r="V24"/>
      <c r="W24" s="2">
        <v>-471.8</v>
      </c>
      <c r="X24" s="2">
        <v>0</v>
      </c>
      <c r="Y24"/>
      <c r="Z24" s="2" t="s">
        <v>1468</v>
      </c>
      <c r="AA24" s="2">
        <v>74.5</v>
      </c>
      <c r="AB24"/>
      <c r="AC24"/>
      <c r="AD24"/>
      <c r="AE24"/>
      <c r="AF24"/>
      <c r="AG24"/>
      <c r="AH24"/>
      <c r="AI24"/>
      <c r="AJ24"/>
      <c r="AK24"/>
      <c r="AL24">
        <v>99</v>
      </c>
    </row>
    <row r="25" spans="1:38" s="2" customFormat="1" x14ac:dyDescent="0.35">
      <c r="A25" s="7" t="s">
        <v>0</v>
      </c>
      <c r="B25" s="13"/>
      <c r="C25" s="3">
        <v>43536.958333334725</v>
      </c>
      <c r="D25" s="7">
        <v>47</v>
      </c>
      <c r="E25" s="8">
        <v>2.9583333333333299</v>
      </c>
      <c r="F25" s="6" t="s">
        <v>2355</v>
      </c>
      <c r="G25">
        <v>79</v>
      </c>
      <c r="H25">
        <v>79</v>
      </c>
      <c r="I25">
        <v>47.7</v>
      </c>
      <c r="J25">
        <v>41.72</v>
      </c>
      <c r="K25">
        <v>0</v>
      </c>
      <c r="L25">
        <v>0.85819999999999996</v>
      </c>
      <c r="M25">
        <v>53.804103999999995</v>
      </c>
      <c r="N25">
        <v>0</v>
      </c>
      <c r="O25">
        <v>1141.5630000000001</v>
      </c>
      <c r="P25">
        <v>-42.350999999999999</v>
      </c>
      <c r="Q25">
        <v>-686</v>
      </c>
      <c r="R25">
        <v>514.58299999999997</v>
      </c>
      <c r="S25">
        <v>-686</v>
      </c>
      <c r="T25">
        <v>514.58299999999997</v>
      </c>
      <c r="U25" t="s">
        <v>1467</v>
      </c>
      <c r="V25"/>
      <c r="W25" s="2">
        <v>-1046.3</v>
      </c>
      <c r="X25" s="2">
        <v>205</v>
      </c>
      <c r="Y25"/>
      <c r="Z25" s="2" t="s">
        <v>1468</v>
      </c>
      <c r="AA25" s="2">
        <v>79</v>
      </c>
      <c r="AB25"/>
      <c r="AC25"/>
      <c r="AD25"/>
      <c r="AE25"/>
      <c r="AF25"/>
      <c r="AG25"/>
      <c r="AH25"/>
      <c r="AI25"/>
      <c r="AJ25"/>
      <c r="AK25"/>
      <c r="AL25">
        <v>89</v>
      </c>
    </row>
    <row r="26" spans="1:38" s="2" customFormat="1" x14ac:dyDescent="0.35">
      <c r="A26" s="7" t="s">
        <v>0</v>
      </c>
      <c r="B26" s="13">
        <v>43537</v>
      </c>
      <c r="C26" s="3">
        <v>43537.000000001397</v>
      </c>
      <c r="D26" s="7">
        <v>1</v>
      </c>
      <c r="E26" s="8">
        <v>3</v>
      </c>
      <c r="F26" s="6" t="s">
        <v>2356</v>
      </c>
      <c r="G26">
        <v>74.900000000000006</v>
      </c>
      <c r="H26">
        <v>74.900000000000006</v>
      </c>
      <c r="I26">
        <v>47.7</v>
      </c>
      <c r="J26">
        <v>41.72</v>
      </c>
      <c r="K26">
        <v>0</v>
      </c>
      <c r="L26">
        <v>0.85819999999999996</v>
      </c>
      <c r="M26">
        <v>53.804103999999995</v>
      </c>
      <c r="N26">
        <v>0</v>
      </c>
      <c r="O26">
        <v>956.70899999999995</v>
      </c>
      <c r="P26">
        <v>-63.914999999999999</v>
      </c>
      <c r="Q26">
        <v>955.70899999999995</v>
      </c>
      <c r="R26">
        <v>-63.914999999999999</v>
      </c>
      <c r="S26">
        <v>-686</v>
      </c>
      <c r="T26">
        <v>467.5</v>
      </c>
      <c r="U26">
        <v>-686</v>
      </c>
      <c r="V26">
        <v>467.5</v>
      </c>
      <c r="W26" s="2">
        <v>-1106.3</v>
      </c>
      <c r="X26" s="2">
        <v>205</v>
      </c>
      <c r="Y26"/>
      <c r="Z26" s="2" t="s">
        <v>1468</v>
      </c>
      <c r="AA26" s="2">
        <v>74.900000000000006</v>
      </c>
      <c r="AB26"/>
      <c r="AC26"/>
      <c r="AD26"/>
      <c r="AE26"/>
      <c r="AF26"/>
      <c r="AG26"/>
      <c r="AH26"/>
      <c r="AI26"/>
      <c r="AJ26"/>
      <c r="AK26"/>
      <c r="AL26">
        <v>84</v>
      </c>
    </row>
    <row r="27" spans="1:38" s="2" customFormat="1" x14ac:dyDescent="0.35">
      <c r="A27" s="7" t="s">
        <v>0</v>
      </c>
      <c r="B27" s="13"/>
      <c r="C27" s="3">
        <v>43537.041666668069</v>
      </c>
      <c r="D27" s="7">
        <v>3</v>
      </c>
      <c r="E27" s="8">
        <v>4.1666666666666664E-2</v>
      </c>
      <c r="F27" s="6" t="s">
        <v>2357</v>
      </c>
      <c r="G27">
        <v>74.900000000000006</v>
      </c>
      <c r="H27">
        <v>74.900000000000006</v>
      </c>
      <c r="I27">
        <v>47.7</v>
      </c>
      <c r="J27">
        <v>41.72</v>
      </c>
      <c r="K27">
        <v>0</v>
      </c>
      <c r="L27">
        <v>0.85819999999999996</v>
      </c>
      <c r="M27">
        <v>53.804103999999995</v>
      </c>
      <c r="N27">
        <v>0</v>
      </c>
      <c r="O27">
        <v>1058.251</v>
      </c>
      <c r="P27">
        <v>-20.434999999999999</v>
      </c>
      <c r="Q27">
        <v>1057.251</v>
      </c>
      <c r="R27">
        <v>-20.434999999999999</v>
      </c>
      <c r="S27">
        <v>-686</v>
      </c>
      <c r="T27">
        <v>461.5</v>
      </c>
      <c r="U27">
        <v>-686</v>
      </c>
      <c r="V27">
        <v>461.5</v>
      </c>
      <c r="W27" s="2">
        <v>-1106.3</v>
      </c>
      <c r="X27" s="2">
        <v>205</v>
      </c>
      <c r="Y27"/>
      <c r="Z27" s="2" t="s">
        <v>1468</v>
      </c>
      <c r="AA27" s="2">
        <v>74.900000000000006</v>
      </c>
      <c r="AB27"/>
      <c r="AC27"/>
      <c r="AD27"/>
      <c r="AE27"/>
      <c r="AF27"/>
      <c r="AG27"/>
      <c r="AH27"/>
      <c r="AI27"/>
      <c r="AJ27"/>
      <c r="AK27"/>
      <c r="AL27">
        <v>88</v>
      </c>
    </row>
    <row r="28" spans="1:38" s="2" customFormat="1" x14ac:dyDescent="0.35">
      <c r="A28" s="7" t="s">
        <v>0</v>
      </c>
      <c r="B28" s="13"/>
      <c r="C28" s="3">
        <v>43537.08333333474</v>
      </c>
      <c r="D28" s="7">
        <v>5</v>
      </c>
      <c r="E28" s="8">
        <v>8.3333333333333301E-2</v>
      </c>
      <c r="F28" s="6" t="s">
        <v>2358</v>
      </c>
      <c r="G28">
        <v>74.2</v>
      </c>
      <c r="H28">
        <v>74.2</v>
      </c>
      <c r="I28">
        <v>47.7</v>
      </c>
      <c r="J28">
        <v>41.72</v>
      </c>
      <c r="K28">
        <v>0</v>
      </c>
      <c r="L28">
        <v>0.85819999999999996</v>
      </c>
      <c r="M28">
        <v>53.804103999999995</v>
      </c>
      <c r="N28">
        <v>0</v>
      </c>
      <c r="O28">
        <v>693.24300000000005</v>
      </c>
      <c r="P28">
        <v>-105.28400000000001</v>
      </c>
      <c r="Q28">
        <v>692.24300000000005</v>
      </c>
      <c r="R28">
        <v>-105.28400000000001</v>
      </c>
      <c r="S28">
        <v>-686</v>
      </c>
      <c r="T28">
        <v>461.5</v>
      </c>
      <c r="U28">
        <v>-686</v>
      </c>
      <c r="V28">
        <v>461.5</v>
      </c>
      <c r="W28" s="2">
        <v>-1190.3</v>
      </c>
      <c r="X28" s="2">
        <v>205</v>
      </c>
      <c r="Y28"/>
      <c r="Z28" s="2" t="s">
        <v>1468</v>
      </c>
      <c r="AA28" s="2">
        <v>74.2</v>
      </c>
      <c r="AB28"/>
      <c r="AC28"/>
      <c r="AD28"/>
      <c r="AE28"/>
      <c r="AF28"/>
      <c r="AG28"/>
      <c r="AH28"/>
      <c r="AI28"/>
      <c r="AJ28"/>
      <c r="AK28"/>
      <c r="AL28">
        <v>79</v>
      </c>
    </row>
    <row r="29" spans="1:38" s="2" customFormat="1" x14ac:dyDescent="0.35">
      <c r="A29" s="7" t="s">
        <v>0</v>
      </c>
      <c r="B29" s="13"/>
      <c r="C29" s="3">
        <v>43537.125000001412</v>
      </c>
      <c r="D29" s="7">
        <v>7</v>
      </c>
      <c r="E29" s="8">
        <v>0.125</v>
      </c>
      <c r="F29" s="6" t="s">
        <v>2359</v>
      </c>
      <c r="G29">
        <v>74.900000000000006</v>
      </c>
      <c r="H29">
        <v>74.900000000000006</v>
      </c>
      <c r="I29">
        <v>47.7</v>
      </c>
      <c r="J29">
        <v>41.72</v>
      </c>
      <c r="K29">
        <v>0</v>
      </c>
      <c r="L29">
        <v>0.85819999999999996</v>
      </c>
      <c r="M29">
        <v>53.804103999999995</v>
      </c>
      <c r="N29">
        <v>0</v>
      </c>
      <c r="O29">
        <v>868.62400000000002</v>
      </c>
      <c r="P29">
        <v>-78.55</v>
      </c>
      <c r="Q29">
        <v>867.62400000000002</v>
      </c>
      <c r="R29">
        <v>-78.55</v>
      </c>
      <c r="S29">
        <v>-686</v>
      </c>
      <c r="T29">
        <v>461.5</v>
      </c>
      <c r="U29">
        <v>-686</v>
      </c>
      <c r="V29">
        <v>461.5</v>
      </c>
      <c r="W29" s="2">
        <v>-1045.3</v>
      </c>
      <c r="X29" s="2">
        <v>205</v>
      </c>
      <c r="Y29"/>
      <c r="Z29" s="2" t="s">
        <v>1468</v>
      </c>
      <c r="AA29" s="2">
        <v>74.900000000000006</v>
      </c>
      <c r="AB29"/>
      <c r="AC29"/>
      <c r="AD29"/>
      <c r="AE29"/>
      <c r="AF29"/>
      <c r="AG29"/>
      <c r="AH29"/>
      <c r="AI29"/>
      <c r="AJ29"/>
      <c r="AK29"/>
      <c r="AL29">
        <v>83</v>
      </c>
    </row>
    <row r="30" spans="1:38" s="2" customFormat="1" x14ac:dyDescent="0.35">
      <c r="A30" s="7" t="s">
        <v>0</v>
      </c>
      <c r="B30" s="13"/>
      <c r="C30" s="3">
        <v>43537.166666668083</v>
      </c>
      <c r="D30" s="7">
        <v>9</v>
      </c>
      <c r="E30" s="8">
        <v>0.16666666666666599</v>
      </c>
      <c r="F30" s="6" t="s">
        <v>2360</v>
      </c>
      <c r="G30">
        <v>73.849999999999994</v>
      </c>
      <c r="H30">
        <v>73.849999999999994</v>
      </c>
      <c r="I30">
        <v>47.7</v>
      </c>
      <c r="J30">
        <v>41.72</v>
      </c>
      <c r="K30">
        <v>0</v>
      </c>
      <c r="L30">
        <v>0.85819999999999996</v>
      </c>
      <c r="M30">
        <v>53.804103999999995</v>
      </c>
      <c r="N30">
        <v>0</v>
      </c>
      <c r="O30">
        <v>554.91099999999994</v>
      </c>
      <c r="P30">
        <v>-75.795000000000002</v>
      </c>
      <c r="Q30">
        <v>553.91099999999994</v>
      </c>
      <c r="R30">
        <v>-75.795000000000002</v>
      </c>
      <c r="S30">
        <v>-836</v>
      </c>
      <c r="T30">
        <v>461.5</v>
      </c>
      <c r="U30">
        <v>-836</v>
      </c>
      <c r="V30">
        <v>461.5</v>
      </c>
      <c r="W30" s="2">
        <v>-1039.904</v>
      </c>
      <c r="X30" s="2">
        <v>205</v>
      </c>
      <c r="Y30"/>
      <c r="Z30" s="2" t="s">
        <v>1468</v>
      </c>
      <c r="AA30" s="2">
        <v>73.849999999999994</v>
      </c>
      <c r="AB30"/>
      <c r="AC30"/>
      <c r="AD30"/>
      <c r="AE30"/>
      <c r="AF30"/>
      <c r="AG30"/>
      <c r="AH30"/>
      <c r="AI30"/>
      <c r="AJ30"/>
      <c r="AK30"/>
      <c r="AL30">
        <v>75</v>
      </c>
    </row>
    <row r="31" spans="1:38" s="2" customFormat="1" x14ac:dyDescent="0.35">
      <c r="A31" s="7" t="s">
        <v>0</v>
      </c>
      <c r="B31" s="13"/>
      <c r="C31" s="3">
        <v>43537.208333334755</v>
      </c>
      <c r="D31" s="7">
        <v>11</v>
      </c>
      <c r="E31" s="8">
        <v>0.20833333333333301</v>
      </c>
      <c r="F31" s="6" t="s">
        <v>2361</v>
      </c>
      <c r="G31">
        <v>71</v>
      </c>
      <c r="H31">
        <v>71</v>
      </c>
      <c r="I31">
        <v>47.7</v>
      </c>
      <c r="J31">
        <v>41.72</v>
      </c>
      <c r="K31">
        <v>0</v>
      </c>
      <c r="L31">
        <v>0.85819999999999996</v>
      </c>
      <c r="M31">
        <v>53.804103999999995</v>
      </c>
      <c r="N31">
        <v>0</v>
      </c>
      <c r="O31">
        <v>766.14499999999998</v>
      </c>
      <c r="P31">
        <v>-70.563000000000002</v>
      </c>
      <c r="Q31">
        <v>765.14499999999998</v>
      </c>
      <c r="R31">
        <v>-70.563000000000002</v>
      </c>
      <c r="S31">
        <v>-936</v>
      </c>
      <c r="T31">
        <v>461.5</v>
      </c>
      <c r="U31">
        <v>-936</v>
      </c>
      <c r="V31">
        <v>461.5</v>
      </c>
      <c r="W31" s="2">
        <v>-1159.3</v>
      </c>
      <c r="X31" s="2">
        <v>205</v>
      </c>
      <c r="Y31"/>
      <c r="Z31" s="2" t="s">
        <v>1468</v>
      </c>
      <c r="AA31" s="2">
        <v>71</v>
      </c>
      <c r="AB31"/>
      <c r="AC31"/>
      <c r="AD31"/>
      <c r="AE31"/>
      <c r="AF31"/>
      <c r="AG31"/>
      <c r="AH31"/>
      <c r="AI31"/>
      <c r="AJ31"/>
      <c r="AK31"/>
      <c r="AL31">
        <v>76</v>
      </c>
    </row>
    <row r="32" spans="1:38" s="2" customFormat="1" x14ac:dyDescent="0.35">
      <c r="A32" s="7" t="s">
        <v>0</v>
      </c>
      <c r="B32" s="13"/>
      <c r="C32" s="3">
        <v>43537.250000001426</v>
      </c>
      <c r="D32" s="7">
        <v>13</v>
      </c>
      <c r="E32" s="8">
        <v>0.25</v>
      </c>
      <c r="F32" s="6" t="s">
        <v>2362</v>
      </c>
      <c r="G32">
        <v>71</v>
      </c>
      <c r="H32">
        <v>71</v>
      </c>
      <c r="I32">
        <v>47.7</v>
      </c>
      <c r="J32">
        <v>41.72</v>
      </c>
      <c r="K32">
        <v>0</v>
      </c>
      <c r="L32">
        <v>0.85819999999999996</v>
      </c>
      <c r="M32">
        <v>53.804103999999995</v>
      </c>
      <c r="N32">
        <v>0</v>
      </c>
      <c r="O32">
        <v>702.86599999999999</v>
      </c>
      <c r="P32">
        <v>-57.311</v>
      </c>
      <c r="Q32">
        <v>701.86599999999999</v>
      </c>
      <c r="R32">
        <v>-57.311</v>
      </c>
      <c r="S32">
        <v>-936</v>
      </c>
      <c r="T32">
        <v>461.5</v>
      </c>
      <c r="U32">
        <v>-936</v>
      </c>
      <c r="V32">
        <v>461.5</v>
      </c>
      <c r="W32" s="2">
        <v>-644.29999999999995</v>
      </c>
      <c r="X32" s="2">
        <v>205</v>
      </c>
      <c r="Y32"/>
      <c r="Z32" s="2" t="s">
        <v>1468</v>
      </c>
      <c r="AA32" s="2">
        <v>71</v>
      </c>
      <c r="AB32"/>
      <c r="AC32"/>
      <c r="AD32"/>
      <c r="AE32"/>
      <c r="AF32"/>
      <c r="AG32"/>
      <c r="AH32"/>
      <c r="AI32"/>
      <c r="AJ32"/>
      <c r="AK32"/>
      <c r="AL32">
        <v>74</v>
      </c>
    </row>
    <row r="33" spans="1:38" s="2" customFormat="1" x14ac:dyDescent="0.35">
      <c r="A33" s="7" t="s">
        <v>0</v>
      </c>
      <c r="B33" s="13"/>
      <c r="C33" s="3">
        <v>43537.291666668098</v>
      </c>
      <c r="D33" s="7">
        <v>15</v>
      </c>
      <c r="E33" s="8">
        <v>0.29166666666666602</v>
      </c>
      <c r="F33" s="6" t="s">
        <v>2363</v>
      </c>
      <c r="G33">
        <v>74.900000000000006</v>
      </c>
      <c r="H33">
        <v>74.900000000000006</v>
      </c>
      <c r="I33">
        <v>47.7</v>
      </c>
      <c r="J33">
        <v>41.72</v>
      </c>
      <c r="K33">
        <v>0</v>
      </c>
      <c r="L33">
        <v>0.85819999999999996</v>
      </c>
      <c r="M33">
        <v>53.804103999999995</v>
      </c>
      <c r="N33">
        <v>0</v>
      </c>
      <c r="O33">
        <v>813.55</v>
      </c>
      <c r="P33">
        <v>-53.917999999999999</v>
      </c>
      <c r="Q33">
        <v>812.55</v>
      </c>
      <c r="R33">
        <v>-53.917999999999999</v>
      </c>
      <c r="S33">
        <v>-581</v>
      </c>
      <c r="T33">
        <v>266.83300000000003</v>
      </c>
      <c r="U33">
        <v>-581</v>
      </c>
      <c r="V33">
        <v>266.83300000000003</v>
      </c>
      <c r="W33" s="2">
        <v>-172.3</v>
      </c>
      <c r="X33" s="2">
        <v>0</v>
      </c>
      <c r="Y33"/>
      <c r="Z33" s="2" t="s">
        <v>1468</v>
      </c>
      <c r="AA33" s="2">
        <v>74.900000000000006</v>
      </c>
      <c r="AB33"/>
      <c r="AC33"/>
      <c r="AD33"/>
      <c r="AE33"/>
      <c r="AF33"/>
      <c r="AG33"/>
      <c r="AH33"/>
      <c r="AI33"/>
      <c r="AJ33"/>
      <c r="AK33"/>
      <c r="AL33">
        <v>74</v>
      </c>
    </row>
    <row r="34" spans="1:38" s="2" customFormat="1" x14ac:dyDescent="0.35">
      <c r="A34" s="7" t="s">
        <v>0</v>
      </c>
      <c r="B34" s="13"/>
      <c r="C34" s="3">
        <v>43537.333333334769</v>
      </c>
      <c r="D34" s="7">
        <v>17</v>
      </c>
      <c r="E34" s="8">
        <v>0.33333333333333298</v>
      </c>
      <c r="F34" s="6" t="s">
        <v>2364</v>
      </c>
      <c r="G34">
        <v>74.5</v>
      </c>
      <c r="H34">
        <v>74.5</v>
      </c>
      <c r="I34">
        <v>47.7</v>
      </c>
      <c r="J34">
        <v>41.72</v>
      </c>
      <c r="K34">
        <v>0</v>
      </c>
      <c r="L34">
        <v>0.85819999999999996</v>
      </c>
      <c r="M34">
        <v>53.804103999999995</v>
      </c>
      <c r="N34">
        <v>0</v>
      </c>
      <c r="O34">
        <v>1155.144</v>
      </c>
      <c r="P34">
        <v>-58.091000000000001</v>
      </c>
      <c r="Q34">
        <v>1154.144</v>
      </c>
      <c r="R34">
        <v>-58.091000000000001</v>
      </c>
      <c r="S34">
        <v>-581</v>
      </c>
      <c r="T34">
        <v>0</v>
      </c>
      <c r="U34">
        <v>-581</v>
      </c>
      <c r="V34">
        <v>0</v>
      </c>
      <c r="W34" s="2">
        <v>-221.8</v>
      </c>
      <c r="X34" s="2">
        <v>0</v>
      </c>
      <c r="Y34"/>
      <c r="Z34" s="2" t="s">
        <v>1468</v>
      </c>
      <c r="AA34" s="2">
        <v>74.5</v>
      </c>
      <c r="AB34"/>
      <c r="AC34"/>
      <c r="AD34"/>
      <c r="AE34"/>
      <c r="AF34"/>
      <c r="AG34"/>
      <c r="AH34"/>
      <c r="AI34"/>
      <c r="AJ34"/>
      <c r="AK34"/>
      <c r="AL34">
        <v>80</v>
      </c>
    </row>
    <row r="35" spans="1:38" s="2" customFormat="1" x14ac:dyDescent="0.35">
      <c r="A35" s="7" t="s">
        <v>0</v>
      </c>
      <c r="B35" s="13"/>
      <c r="C35" s="3">
        <v>43537.375000001441</v>
      </c>
      <c r="D35" s="7">
        <v>19</v>
      </c>
      <c r="E35" s="8">
        <v>0.375</v>
      </c>
      <c r="F35" s="6" t="s">
        <v>2365</v>
      </c>
      <c r="G35">
        <v>74.5</v>
      </c>
      <c r="H35">
        <v>74.5</v>
      </c>
      <c r="I35">
        <v>47.7</v>
      </c>
      <c r="J35">
        <v>41.72</v>
      </c>
      <c r="K35">
        <v>0</v>
      </c>
      <c r="L35">
        <v>0.85819999999999996</v>
      </c>
      <c r="M35">
        <v>53.804103999999995</v>
      </c>
      <c r="N35">
        <v>0</v>
      </c>
      <c r="O35">
        <v>1463.923</v>
      </c>
      <c r="P35">
        <v>-36</v>
      </c>
      <c r="Q35">
        <v>1462.923</v>
      </c>
      <c r="R35">
        <v>-36</v>
      </c>
      <c r="S35">
        <v>-581</v>
      </c>
      <c r="T35">
        <v>141.79900000000001</v>
      </c>
      <c r="U35">
        <v>-581</v>
      </c>
      <c r="V35">
        <v>141.79900000000001</v>
      </c>
      <c r="W35" s="2">
        <v>-221.8</v>
      </c>
      <c r="X35" s="2">
        <v>234.22200000000001</v>
      </c>
      <c r="Y35"/>
      <c r="Z35" s="2" t="s">
        <v>1468</v>
      </c>
      <c r="AA35" s="2">
        <v>74.5</v>
      </c>
      <c r="AB35"/>
      <c r="AC35"/>
      <c r="AD35"/>
      <c r="AE35"/>
      <c r="AF35"/>
      <c r="AG35"/>
      <c r="AH35"/>
      <c r="AI35"/>
      <c r="AJ35"/>
      <c r="AK35"/>
      <c r="AL35">
        <v>80</v>
      </c>
    </row>
    <row r="36" spans="1:38" s="2" customFormat="1" x14ac:dyDescent="0.35">
      <c r="A36" s="7" t="s">
        <v>0</v>
      </c>
      <c r="B36" s="13"/>
      <c r="C36" s="3">
        <v>43537.416666668112</v>
      </c>
      <c r="D36" s="7">
        <v>21</v>
      </c>
      <c r="E36" s="8">
        <v>0.41666666666666602</v>
      </c>
      <c r="F36" s="6" t="s">
        <v>2366</v>
      </c>
      <c r="G36">
        <v>74.400000000000006</v>
      </c>
      <c r="H36">
        <v>74.400000000000006</v>
      </c>
      <c r="I36">
        <v>47.7</v>
      </c>
      <c r="J36">
        <v>41.72</v>
      </c>
      <c r="K36">
        <v>0</v>
      </c>
      <c r="L36">
        <v>0.85819999999999996</v>
      </c>
      <c r="M36">
        <v>53.804103999999995</v>
      </c>
      <c r="N36">
        <v>0</v>
      </c>
      <c r="O36">
        <v>1440.01</v>
      </c>
      <c r="P36">
        <v>-115.34699999999999</v>
      </c>
      <c r="Q36">
        <v>1439.01</v>
      </c>
      <c r="R36">
        <v>-115.34699999999999</v>
      </c>
      <c r="S36">
        <v>-581</v>
      </c>
      <c r="T36">
        <v>66.888000000000005</v>
      </c>
      <c r="U36">
        <v>-581</v>
      </c>
      <c r="V36">
        <v>66.888000000000005</v>
      </c>
      <c r="W36" s="2">
        <v>-153.80000000000001</v>
      </c>
      <c r="X36" s="2">
        <v>340.5</v>
      </c>
      <c r="Y36"/>
      <c r="Z36" s="2" t="s">
        <v>1468</v>
      </c>
      <c r="AA36" s="2">
        <v>74.400000000000006</v>
      </c>
      <c r="AB36"/>
      <c r="AC36"/>
      <c r="AD36"/>
      <c r="AE36"/>
      <c r="AF36"/>
      <c r="AG36"/>
      <c r="AH36"/>
      <c r="AI36"/>
      <c r="AJ36"/>
      <c r="AK36"/>
      <c r="AL36">
        <v>75</v>
      </c>
    </row>
    <row r="37" spans="1:38" s="2" customFormat="1" x14ac:dyDescent="0.35">
      <c r="A37" s="7" t="s">
        <v>0</v>
      </c>
      <c r="B37" s="13"/>
      <c r="C37" s="3">
        <v>43537.458333334784</v>
      </c>
      <c r="D37" s="7">
        <v>23</v>
      </c>
      <c r="E37" s="8">
        <v>0.45833333333333298</v>
      </c>
      <c r="F37" s="6" t="s">
        <v>2367</v>
      </c>
      <c r="G37">
        <v>74.400000000000006</v>
      </c>
      <c r="H37">
        <v>74.400000000000006</v>
      </c>
      <c r="I37">
        <v>47.7</v>
      </c>
      <c r="J37">
        <v>41.72</v>
      </c>
      <c r="K37">
        <v>0</v>
      </c>
      <c r="L37">
        <v>0.85819999999999996</v>
      </c>
      <c r="M37">
        <v>53.804103999999995</v>
      </c>
      <c r="N37">
        <v>0</v>
      </c>
      <c r="O37">
        <v>1175.1130000000001</v>
      </c>
      <c r="P37">
        <v>-72.435000000000002</v>
      </c>
      <c r="Q37">
        <v>1174.1130000000001</v>
      </c>
      <c r="R37">
        <v>-72.435000000000002</v>
      </c>
      <c r="S37">
        <v>-581</v>
      </c>
      <c r="T37">
        <v>0</v>
      </c>
      <c r="U37">
        <v>-581</v>
      </c>
      <c r="V37">
        <v>0</v>
      </c>
      <c r="W37" s="2">
        <v>-153.80000000000001</v>
      </c>
      <c r="X37" s="2">
        <v>279.09899999999999</v>
      </c>
      <c r="Y37"/>
      <c r="Z37" s="2" t="s">
        <v>1468</v>
      </c>
      <c r="AA37" s="2">
        <v>74.400000000000006</v>
      </c>
      <c r="AB37"/>
      <c r="AC37"/>
      <c r="AD37"/>
      <c r="AE37"/>
      <c r="AF37"/>
      <c r="AG37"/>
      <c r="AH37"/>
      <c r="AI37"/>
      <c r="AJ37"/>
      <c r="AK37"/>
      <c r="AL37">
        <v>68</v>
      </c>
    </row>
    <row r="38" spans="1:38" s="2" customFormat="1" x14ac:dyDescent="0.35">
      <c r="A38" s="7" t="s">
        <v>0</v>
      </c>
      <c r="B38" s="13"/>
      <c r="C38" s="3">
        <v>43537.500000001455</v>
      </c>
      <c r="D38" s="7">
        <v>25</v>
      </c>
      <c r="E38" s="8">
        <v>0.5</v>
      </c>
      <c r="F38" s="6" t="s">
        <v>2368</v>
      </c>
      <c r="G38">
        <v>73</v>
      </c>
      <c r="H38">
        <v>73</v>
      </c>
      <c r="I38">
        <v>47.7</v>
      </c>
      <c r="J38">
        <v>41.72</v>
      </c>
      <c r="K38">
        <v>0</v>
      </c>
      <c r="L38">
        <v>0.85819999999999996</v>
      </c>
      <c r="M38">
        <v>53.804103999999995</v>
      </c>
      <c r="N38">
        <v>0</v>
      </c>
      <c r="O38">
        <v>943.3</v>
      </c>
      <c r="P38">
        <v>-236.21299999999999</v>
      </c>
      <c r="Q38">
        <v>942.3</v>
      </c>
      <c r="R38">
        <v>-236.21299999999999</v>
      </c>
      <c r="S38">
        <v>-581</v>
      </c>
      <c r="T38">
        <v>0</v>
      </c>
      <c r="U38">
        <v>-581</v>
      </c>
      <c r="V38">
        <v>0</v>
      </c>
      <c r="W38" s="2">
        <v>-139.30000000000001</v>
      </c>
      <c r="X38" s="2">
        <v>143.239</v>
      </c>
      <c r="Y38"/>
      <c r="Z38" s="2" t="s">
        <v>1468</v>
      </c>
      <c r="AA38" s="2">
        <v>73</v>
      </c>
      <c r="AB38"/>
      <c r="AC38"/>
      <c r="AD38"/>
      <c r="AE38"/>
      <c r="AF38"/>
      <c r="AG38"/>
      <c r="AH38"/>
      <c r="AI38"/>
      <c r="AJ38"/>
      <c r="AK38"/>
      <c r="AL38">
        <v>61</v>
      </c>
    </row>
    <row r="39" spans="1:38" s="2" customFormat="1" x14ac:dyDescent="0.35">
      <c r="A39" s="7" t="s">
        <v>0</v>
      </c>
      <c r="B39" s="13"/>
      <c r="C39" s="3">
        <v>43537.541666668127</v>
      </c>
      <c r="D39" s="7">
        <v>27</v>
      </c>
      <c r="E39" s="8">
        <v>0.54166666666666596</v>
      </c>
      <c r="F39" s="6" t="s">
        <v>2369</v>
      </c>
      <c r="G39">
        <v>73</v>
      </c>
      <c r="H39">
        <v>73</v>
      </c>
      <c r="I39">
        <v>47.7</v>
      </c>
      <c r="J39">
        <v>41.72</v>
      </c>
      <c r="K39">
        <v>0</v>
      </c>
      <c r="L39">
        <v>0.85819999999999996</v>
      </c>
      <c r="M39">
        <v>53.804103999999995</v>
      </c>
      <c r="N39">
        <v>0</v>
      </c>
      <c r="O39">
        <v>747.85500000000002</v>
      </c>
      <c r="P39">
        <v>-246.15199999999999</v>
      </c>
      <c r="Q39">
        <v>746.85500000000002</v>
      </c>
      <c r="R39">
        <v>-246.15199999999999</v>
      </c>
      <c r="S39">
        <v>-300</v>
      </c>
      <c r="T39">
        <v>12.222</v>
      </c>
      <c r="U39">
        <v>-300</v>
      </c>
      <c r="V39">
        <v>12.222</v>
      </c>
      <c r="W39" s="2">
        <v>-132.80000000000001</v>
      </c>
      <c r="X39" s="2">
        <v>0</v>
      </c>
      <c r="Y39"/>
      <c r="Z39" s="2" t="s">
        <v>1468</v>
      </c>
      <c r="AA39" s="2">
        <v>73</v>
      </c>
      <c r="AB39"/>
      <c r="AC39"/>
      <c r="AD39"/>
      <c r="AE39"/>
      <c r="AF39"/>
      <c r="AG39"/>
      <c r="AH39"/>
      <c r="AI39"/>
      <c r="AJ39"/>
      <c r="AK39"/>
      <c r="AL39">
        <v>59</v>
      </c>
    </row>
    <row r="40" spans="1:38" s="2" customFormat="1" x14ac:dyDescent="0.35">
      <c r="A40" s="7" t="s">
        <v>0</v>
      </c>
      <c r="B40" s="13"/>
      <c r="C40" s="3">
        <v>43537.583333334798</v>
      </c>
      <c r="D40" s="7">
        <v>29</v>
      </c>
      <c r="E40" s="8">
        <v>0.58333333333333304</v>
      </c>
      <c r="F40" s="6" t="s">
        <v>2370</v>
      </c>
      <c r="G40">
        <v>73</v>
      </c>
      <c r="H40">
        <v>73</v>
      </c>
      <c r="I40">
        <v>47.7</v>
      </c>
      <c r="J40">
        <v>41.72</v>
      </c>
      <c r="K40">
        <v>0</v>
      </c>
      <c r="L40">
        <v>0.85819999999999996</v>
      </c>
      <c r="M40">
        <v>53.804103999999995</v>
      </c>
      <c r="N40">
        <v>0</v>
      </c>
      <c r="O40">
        <v>776.31700000000001</v>
      </c>
      <c r="P40">
        <v>-187.46299999999999</v>
      </c>
      <c r="Q40">
        <v>775.31700000000001</v>
      </c>
      <c r="R40">
        <v>-187.46299999999999</v>
      </c>
      <c r="S40">
        <v>-457.5</v>
      </c>
      <c r="T40">
        <v>37.585999999999999</v>
      </c>
      <c r="U40">
        <v>-457.5</v>
      </c>
      <c r="V40">
        <v>37.585999999999999</v>
      </c>
      <c r="W40" s="2">
        <v>-119.8</v>
      </c>
      <c r="X40" s="2">
        <v>0</v>
      </c>
      <c r="Y40"/>
      <c r="Z40" s="2" t="s">
        <v>1468</v>
      </c>
      <c r="AA40" s="2">
        <v>73</v>
      </c>
      <c r="AB40"/>
      <c r="AC40"/>
      <c r="AD40"/>
      <c r="AE40"/>
      <c r="AF40"/>
      <c r="AG40"/>
      <c r="AH40"/>
      <c r="AI40"/>
      <c r="AJ40"/>
      <c r="AK40"/>
      <c r="AL40">
        <v>60</v>
      </c>
    </row>
    <row r="41" spans="1:38" s="2" customFormat="1" x14ac:dyDescent="0.35">
      <c r="A41" s="7" t="s">
        <v>0</v>
      </c>
      <c r="B41" s="13"/>
      <c r="C41" s="3">
        <v>43537.62500000147</v>
      </c>
      <c r="D41" s="7">
        <v>31</v>
      </c>
      <c r="E41" s="8">
        <v>0.625</v>
      </c>
      <c r="F41" s="6" t="s">
        <v>2371</v>
      </c>
      <c r="G41">
        <v>73</v>
      </c>
      <c r="H41">
        <v>73</v>
      </c>
      <c r="I41">
        <v>47.7</v>
      </c>
      <c r="J41">
        <v>41.72</v>
      </c>
      <c r="K41">
        <v>0</v>
      </c>
      <c r="L41">
        <v>0.85819999999999996</v>
      </c>
      <c r="M41">
        <v>53.804103999999995</v>
      </c>
      <c r="N41">
        <v>0</v>
      </c>
      <c r="O41">
        <v>797.85599999999999</v>
      </c>
      <c r="P41">
        <v>-151.45400000000001</v>
      </c>
      <c r="Q41">
        <v>796.85599999999999</v>
      </c>
      <c r="R41">
        <v>-151.45400000000001</v>
      </c>
      <c r="S41">
        <v>-457.5</v>
      </c>
      <c r="T41">
        <v>55.555999999999997</v>
      </c>
      <c r="U41">
        <v>-457.5</v>
      </c>
      <c r="V41">
        <v>55.555999999999997</v>
      </c>
      <c r="W41" s="2">
        <v>-119.712</v>
      </c>
      <c r="X41" s="2">
        <v>0</v>
      </c>
      <c r="Y41"/>
      <c r="Z41" s="2" t="s">
        <v>1468</v>
      </c>
      <c r="AA41" s="2">
        <v>73</v>
      </c>
      <c r="AB41"/>
      <c r="AC41"/>
      <c r="AD41"/>
      <c r="AE41"/>
      <c r="AF41"/>
      <c r="AG41"/>
      <c r="AH41"/>
      <c r="AI41"/>
      <c r="AJ41"/>
      <c r="AK41"/>
      <c r="AL41">
        <v>67</v>
      </c>
    </row>
    <row r="42" spans="1:38" s="2" customFormat="1" x14ac:dyDescent="0.35">
      <c r="A42" s="7" t="s">
        <v>0</v>
      </c>
      <c r="B42" s="13"/>
      <c r="C42" s="3">
        <v>43537.666666668141</v>
      </c>
      <c r="D42" s="7">
        <v>33</v>
      </c>
      <c r="E42" s="8">
        <v>0.66666666666666596</v>
      </c>
      <c r="F42" s="6" t="s">
        <v>2372</v>
      </c>
      <c r="G42">
        <v>75</v>
      </c>
      <c r="H42">
        <v>75</v>
      </c>
      <c r="I42">
        <v>47.7</v>
      </c>
      <c r="J42">
        <v>41.72</v>
      </c>
      <c r="K42">
        <v>0</v>
      </c>
      <c r="L42">
        <v>0.85819999999999996</v>
      </c>
      <c r="M42">
        <v>53.804103999999995</v>
      </c>
      <c r="N42">
        <v>0</v>
      </c>
      <c r="O42">
        <v>885.94299999999998</v>
      </c>
      <c r="P42">
        <v>-269.37900000000002</v>
      </c>
      <c r="Q42">
        <v>884.94299999999998</v>
      </c>
      <c r="R42">
        <v>-269.37900000000002</v>
      </c>
      <c r="S42">
        <v>-317.5</v>
      </c>
      <c r="T42">
        <v>17.777999999999999</v>
      </c>
      <c r="U42">
        <v>-317.5</v>
      </c>
      <c r="V42">
        <v>17.777999999999999</v>
      </c>
      <c r="W42" s="2">
        <v>-86.8</v>
      </c>
      <c r="X42" s="2">
        <v>0</v>
      </c>
      <c r="Y42"/>
      <c r="Z42" s="2" t="s">
        <v>1468</v>
      </c>
      <c r="AA42" s="2">
        <v>75</v>
      </c>
      <c r="AB42"/>
      <c r="AC42"/>
      <c r="AD42"/>
      <c r="AE42"/>
      <c r="AF42"/>
      <c r="AG42"/>
      <c r="AH42"/>
      <c r="AI42"/>
      <c r="AJ42"/>
      <c r="AK42"/>
      <c r="AL42">
        <v>82</v>
      </c>
    </row>
    <row r="43" spans="1:38" s="2" customFormat="1" x14ac:dyDescent="0.35">
      <c r="A43" s="7" t="s">
        <v>0</v>
      </c>
      <c r="B43" s="13"/>
      <c r="C43" s="3">
        <v>43537.708333334813</v>
      </c>
      <c r="D43" s="7">
        <v>35</v>
      </c>
      <c r="E43" s="8">
        <v>0.70833333333333304</v>
      </c>
      <c r="F43" s="6" t="s">
        <v>2373</v>
      </c>
      <c r="G43">
        <v>80</v>
      </c>
      <c r="H43">
        <v>80</v>
      </c>
      <c r="I43">
        <v>47.7</v>
      </c>
      <c r="J43">
        <v>41.72</v>
      </c>
      <c r="K43">
        <v>0</v>
      </c>
      <c r="L43">
        <v>0.85819999999999996</v>
      </c>
      <c r="M43">
        <v>53.804103999999995</v>
      </c>
      <c r="N43">
        <v>0</v>
      </c>
      <c r="O43">
        <v>784.65300000000002</v>
      </c>
      <c r="P43">
        <v>-145.923</v>
      </c>
      <c r="Q43">
        <v>783.65300000000002</v>
      </c>
      <c r="R43">
        <v>-145.923</v>
      </c>
      <c r="S43">
        <v>-317.5</v>
      </c>
      <c r="T43">
        <v>63.244</v>
      </c>
      <c r="U43">
        <v>-317.5</v>
      </c>
      <c r="V43">
        <v>63.244</v>
      </c>
      <c r="W43" s="2">
        <v>-86.8</v>
      </c>
      <c r="X43" s="2">
        <v>0</v>
      </c>
      <c r="Y43"/>
      <c r="Z43" s="2" t="s">
        <v>1468</v>
      </c>
      <c r="AA43" s="2">
        <v>80</v>
      </c>
      <c r="AB43"/>
      <c r="AC43"/>
      <c r="AD43"/>
      <c r="AE43"/>
      <c r="AF43"/>
      <c r="AG43"/>
      <c r="AH43"/>
      <c r="AI43"/>
      <c r="AJ43"/>
      <c r="AK43"/>
      <c r="AL43">
        <v>118</v>
      </c>
    </row>
    <row r="44" spans="1:38" s="2" customFormat="1" x14ac:dyDescent="0.35">
      <c r="A44" s="7" t="s">
        <v>0</v>
      </c>
      <c r="B44" s="13"/>
      <c r="C44" s="3">
        <v>43537.750000001484</v>
      </c>
      <c r="D44" s="7">
        <v>37</v>
      </c>
      <c r="E44" s="8">
        <v>0.75</v>
      </c>
      <c r="F44" s="6" t="s">
        <v>2374</v>
      </c>
      <c r="G44">
        <v>82</v>
      </c>
      <c r="H44">
        <v>82</v>
      </c>
      <c r="I44">
        <v>47.7</v>
      </c>
      <c r="J44">
        <v>41.72</v>
      </c>
      <c r="K44">
        <v>0</v>
      </c>
      <c r="L44">
        <v>0.85819999999999996</v>
      </c>
      <c r="M44">
        <v>53.804103999999995</v>
      </c>
      <c r="N44">
        <v>0</v>
      </c>
      <c r="O44">
        <v>1063.184</v>
      </c>
      <c r="P44">
        <v>-40</v>
      </c>
      <c r="Q44">
        <v>1062.184</v>
      </c>
      <c r="R44">
        <v>-40</v>
      </c>
      <c r="S44">
        <v>-202</v>
      </c>
      <c r="T44">
        <v>0</v>
      </c>
      <c r="U44">
        <v>-202</v>
      </c>
      <c r="V44">
        <v>0</v>
      </c>
      <c r="W44" s="2">
        <v>-86.8</v>
      </c>
      <c r="X44" s="2">
        <v>0</v>
      </c>
      <c r="Y44"/>
      <c r="Z44" s="2" t="s">
        <v>1468</v>
      </c>
      <c r="AA44" s="2">
        <v>82</v>
      </c>
      <c r="AB44"/>
      <c r="AC44"/>
      <c r="AD44"/>
      <c r="AE44"/>
      <c r="AF44"/>
      <c r="AG44"/>
      <c r="AH44"/>
      <c r="AI44"/>
      <c r="AJ44"/>
      <c r="AK44"/>
      <c r="AL44">
        <v>129</v>
      </c>
    </row>
    <row r="45" spans="1:38" s="2" customFormat="1" x14ac:dyDescent="0.35">
      <c r="A45" s="7" t="s">
        <v>0</v>
      </c>
      <c r="B45" s="13"/>
      <c r="C45" s="3">
        <v>43537.791666668156</v>
      </c>
      <c r="D45" s="7">
        <v>39</v>
      </c>
      <c r="E45" s="8">
        <v>0.79166666666666596</v>
      </c>
      <c r="F45" s="6" t="s">
        <v>2375</v>
      </c>
      <c r="G45">
        <v>86.2</v>
      </c>
      <c r="H45">
        <v>86.2</v>
      </c>
      <c r="I45">
        <v>47.7</v>
      </c>
      <c r="J45">
        <v>41.72</v>
      </c>
      <c r="K45">
        <v>0</v>
      </c>
      <c r="L45">
        <v>0.85819999999999996</v>
      </c>
      <c r="M45">
        <v>53.804103999999995</v>
      </c>
      <c r="N45">
        <v>0</v>
      </c>
      <c r="O45">
        <v>1185.2429999999999</v>
      </c>
      <c r="P45">
        <v>-8.4090000000000007</v>
      </c>
      <c r="Q45">
        <v>1184.2429999999999</v>
      </c>
      <c r="R45">
        <v>-8.4090000000000007</v>
      </c>
      <c r="S45">
        <v>-202</v>
      </c>
      <c r="T45">
        <v>72.218000000000004</v>
      </c>
      <c r="U45">
        <v>-202</v>
      </c>
      <c r="V45">
        <v>72.218000000000004</v>
      </c>
      <c r="W45" s="2">
        <v>-86.8</v>
      </c>
      <c r="X45" s="2">
        <v>0</v>
      </c>
      <c r="Y45"/>
      <c r="Z45" s="2" t="s">
        <v>1468</v>
      </c>
      <c r="AA45" s="2">
        <v>86.2</v>
      </c>
      <c r="AB45"/>
      <c r="AC45"/>
      <c r="AD45"/>
      <c r="AE45"/>
      <c r="AF45"/>
      <c r="AG45"/>
      <c r="AH45"/>
      <c r="AI45"/>
      <c r="AJ45"/>
      <c r="AK45"/>
      <c r="AL45">
        <v>136</v>
      </c>
    </row>
    <row r="46" spans="1:38" s="2" customFormat="1" x14ac:dyDescent="0.35">
      <c r="A46" s="7" t="s">
        <v>0</v>
      </c>
      <c r="B46" s="13"/>
      <c r="C46" s="3">
        <v>43537.833333334827</v>
      </c>
      <c r="D46" s="7">
        <v>41</v>
      </c>
      <c r="E46" s="8">
        <v>0.83333333333333304</v>
      </c>
      <c r="F46" s="6" t="s">
        <v>2376</v>
      </c>
      <c r="G46">
        <v>80</v>
      </c>
      <c r="H46">
        <v>80</v>
      </c>
      <c r="I46">
        <v>47.7</v>
      </c>
      <c r="J46">
        <v>41.72</v>
      </c>
      <c r="K46">
        <v>0</v>
      </c>
      <c r="L46">
        <v>0.85819999999999996</v>
      </c>
      <c r="M46">
        <v>53.804103999999995</v>
      </c>
      <c r="N46">
        <v>0</v>
      </c>
      <c r="O46">
        <v>830.00199999999995</v>
      </c>
      <c r="P46">
        <v>-92.204999999999998</v>
      </c>
      <c r="Q46">
        <v>829.00199999999995</v>
      </c>
      <c r="R46">
        <v>-92.204999999999998</v>
      </c>
      <c r="S46">
        <v>-202</v>
      </c>
      <c r="T46">
        <v>0</v>
      </c>
      <c r="U46">
        <v>-202</v>
      </c>
      <c r="V46">
        <v>0</v>
      </c>
      <c r="W46" s="2">
        <v>-86.8</v>
      </c>
      <c r="X46" s="2">
        <v>0</v>
      </c>
      <c r="Y46"/>
      <c r="Z46" s="2" t="s">
        <v>1468</v>
      </c>
      <c r="AA46" s="2">
        <v>80</v>
      </c>
      <c r="AB46"/>
      <c r="AC46"/>
      <c r="AD46"/>
      <c r="AE46"/>
      <c r="AF46"/>
      <c r="AG46"/>
      <c r="AH46"/>
      <c r="AI46"/>
      <c r="AJ46"/>
      <c r="AK46"/>
      <c r="AL46">
        <v>133</v>
      </c>
    </row>
    <row r="47" spans="1:38" s="2" customFormat="1" x14ac:dyDescent="0.35">
      <c r="A47" s="7" t="s">
        <v>0</v>
      </c>
      <c r="B47" s="13"/>
      <c r="C47" s="3">
        <v>43537.875000001499</v>
      </c>
      <c r="D47" s="7">
        <v>43</v>
      </c>
      <c r="E47" s="8">
        <v>0.875</v>
      </c>
      <c r="F47" s="6" t="s">
        <v>2377</v>
      </c>
      <c r="G47">
        <v>24.66</v>
      </c>
      <c r="H47">
        <v>24.66</v>
      </c>
      <c r="I47">
        <v>47.7</v>
      </c>
      <c r="J47">
        <v>41.72</v>
      </c>
      <c r="K47">
        <v>0</v>
      </c>
      <c r="L47">
        <v>0.85819999999999996</v>
      </c>
      <c r="M47">
        <v>53.804103999999995</v>
      </c>
      <c r="N47">
        <v>0</v>
      </c>
      <c r="O47">
        <v>878.68299999999999</v>
      </c>
      <c r="P47">
        <v>-501.08600000000001</v>
      </c>
      <c r="Q47">
        <v>878.68299999999999</v>
      </c>
      <c r="R47">
        <v>-501.08600000000001</v>
      </c>
      <c r="S47">
        <v>-502</v>
      </c>
      <c r="T47">
        <v>0</v>
      </c>
      <c r="U47">
        <v>-501</v>
      </c>
      <c r="V47">
        <v>0</v>
      </c>
      <c r="W47" s="2">
        <v>-280.3</v>
      </c>
      <c r="X47" s="2">
        <v>0</v>
      </c>
      <c r="Y47"/>
      <c r="Z47" s="2" t="s">
        <v>1468</v>
      </c>
      <c r="AA47" s="2" t="s">
        <v>1468</v>
      </c>
      <c r="AB47"/>
      <c r="AC47"/>
      <c r="AD47"/>
      <c r="AE47"/>
      <c r="AF47"/>
      <c r="AG47"/>
      <c r="AH47"/>
      <c r="AI47"/>
      <c r="AJ47"/>
      <c r="AK47"/>
      <c r="AL47">
        <v>115</v>
      </c>
    </row>
    <row r="48" spans="1:38" s="2" customFormat="1" x14ac:dyDescent="0.35">
      <c r="A48" s="7" t="s">
        <v>0</v>
      </c>
      <c r="B48" s="13"/>
      <c r="C48" s="3">
        <v>43537.91666666817</v>
      </c>
      <c r="D48" s="7">
        <v>45</v>
      </c>
      <c r="E48" s="8">
        <v>0.91666666666666596</v>
      </c>
      <c r="F48" s="6" t="s">
        <v>2378</v>
      </c>
      <c r="G48">
        <v>73.95</v>
      </c>
      <c r="H48">
        <v>73.95</v>
      </c>
      <c r="I48">
        <v>47.7</v>
      </c>
      <c r="J48">
        <v>41.72</v>
      </c>
      <c r="K48">
        <v>0</v>
      </c>
      <c r="L48">
        <v>0.85819999999999996</v>
      </c>
      <c r="M48">
        <v>53.804103999999995</v>
      </c>
      <c r="N48">
        <v>0</v>
      </c>
      <c r="O48">
        <v>1043.8040000000001</v>
      </c>
      <c r="P48">
        <v>-236.64400000000001</v>
      </c>
      <c r="Q48">
        <v>1042.8040000000001</v>
      </c>
      <c r="R48">
        <v>-236.64400000000001</v>
      </c>
      <c r="S48">
        <v>-682</v>
      </c>
      <c r="T48">
        <v>0</v>
      </c>
      <c r="U48">
        <v>-682</v>
      </c>
      <c r="V48">
        <v>0</v>
      </c>
      <c r="W48" s="2">
        <v>-620.29999999999995</v>
      </c>
      <c r="X48" s="2">
        <v>0</v>
      </c>
      <c r="Y48"/>
      <c r="Z48" s="2" t="s">
        <v>1468</v>
      </c>
      <c r="AA48" s="2">
        <v>73.95</v>
      </c>
      <c r="AB48"/>
      <c r="AC48"/>
      <c r="AD48"/>
      <c r="AE48"/>
      <c r="AF48"/>
      <c r="AG48"/>
      <c r="AH48"/>
      <c r="AI48"/>
      <c r="AJ48"/>
      <c r="AK48"/>
      <c r="AL48">
        <v>88</v>
      </c>
    </row>
    <row r="49" spans="1:38" s="2" customFormat="1" x14ac:dyDescent="0.35">
      <c r="A49" s="7" t="s">
        <v>0</v>
      </c>
      <c r="B49" s="13"/>
      <c r="C49" s="3">
        <v>43537.958333334842</v>
      </c>
      <c r="D49" s="7">
        <v>47</v>
      </c>
      <c r="E49" s="8">
        <v>0.95833333333333304</v>
      </c>
      <c r="F49" s="6" t="s">
        <v>2379</v>
      </c>
      <c r="G49">
        <v>73.95</v>
      </c>
      <c r="H49">
        <v>73.95</v>
      </c>
      <c r="I49">
        <v>47.7</v>
      </c>
      <c r="J49">
        <v>41.72</v>
      </c>
      <c r="K49">
        <v>0</v>
      </c>
      <c r="L49">
        <v>0.85819999999999996</v>
      </c>
      <c r="M49">
        <v>53.804103999999995</v>
      </c>
      <c r="N49">
        <v>0</v>
      </c>
      <c r="O49">
        <v>963.04700000000003</v>
      </c>
      <c r="P49">
        <v>-345.13099999999997</v>
      </c>
      <c r="Q49">
        <v>962.04700000000003</v>
      </c>
      <c r="R49">
        <v>-345.13099999999997</v>
      </c>
      <c r="S49">
        <v>-682</v>
      </c>
      <c r="T49">
        <v>142.5</v>
      </c>
      <c r="U49">
        <v>-682</v>
      </c>
      <c r="V49">
        <v>142.5</v>
      </c>
      <c r="W49" s="2">
        <v>-785.3</v>
      </c>
      <c r="X49" s="2">
        <v>97.5</v>
      </c>
      <c r="Y49"/>
      <c r="Z49" s="2" t="s">
        <v>1468</v>
      </c>
      <c r="AA49" s="2">
        <v>73.95</v>
      </c>
      <c r="AB49"/>
      <c r="AC49"/>
      <c r="AD49"/>
      <c r="AE49"/>
      <c r="AF49"/>
      <c r="AG49"/>
      <c r="AH49"/>
      <c r="AI49"/>
      <c r="AJ49"/>
      <c r="AK49"/>
      <c r="AL49">
        <v>64</v>
      </c>
    </row>
    <row r="50" spans="1:38" s="2" customFormat="1" x14ac:dyDescent="0.35">
      <c r="A50" s="7" t="s">
        <v>0</v>
      </c>
      <c r="B50" s="13">
        <v>43538</v>
      </c>
      <c r="C50" s="3">
        <v>43538.000000001513</v>
      </c>
      <c r="D50" s="7">
        <v>1</v>
      </c>
      <c r="E50" s="8">
        <v>1</v>
      </c>
      <c r="F50" s="6" t="s">
        <v>2380</v>
      </c>
      <c r="G50">
        <v>16.48</v>
      </c>
      <c r="H50">
        <v>16.48</v>
      </c>
      <c r="I50">
        <v>47.7</v>
      </c>
      <c r="J50">
        <v>41.72</v>
      </c>
      <c r="K50">
        <v>0</v>
      </c>
      <c r="L50">
        <v>0.85819999999999996</v>
      </c>
      <c r="M50">
        <v>53.804103999999995</v>
      </c>
      <c r="N50">
        <v>0</v>
      </c>
      <c r="O50">
        <v>873.40499999999997</v>
      </c>
      <c r="P50">
        <v>-361.94400000000002</v>
      </c>
      <c r="Q50">
        <v>873.40499999999997</v>
      </c>
      <c r="R50">
        <v>-361.94400000000002</v>
      </c>
      <c r="S50">
        <v>-882</v>
      </c>
      <c r="T50">
        <v>142.5</v>
      </c>
      <c r="U50">
        <v>-881</v>
      </c>
      <c r="V50">
        <v>142.5</v>
      </c>
      <c r="W50" s="2">
        <v>-680.3</v>
      </c>
      <c r="X50" s="2">
        <v>97.5</v>
      </c>
      <c r="Y50"/>
      <c r="Z50" s="2">
        <v>16.48</v>
      </c>
      <c r="AA50" s="2" t="s">
        <v>1468</v>
      </c>
      <c r="AB50"/>
      <c r="AC50"/>
      <c r="AD50"/>
      <c r="AE50"/>
      <c r="AF50"/>
      <c r="AG50"/>
      <c r="AH50"/>
      <c r="AI50"/>
      <c r="AJ50"/>
      <c r="AK50"/>
      <c r="AL50">
        <v>58</v>
      </c>
    </row>
    <row r="51" spans="1:38" s="2" customFormat="1" x14ac:dyDescent="0.35">
      <c r="A51" s="7" t="s">
        <v>0</v>
      </c>
      <c r="B51" s="13"/>
      <c r="C51" s="3">
        <v>43538.041666668185</v>
      </c>
      <c r="D51" s="7">
        <v>3</v>
      </c>
      <c r="E51" s="8">
        <v>1.0416666666666601</v>
      </c>
      <c r="F51" s="6" t="s">
        <v>2381</v>
      </c>
      <c r="G51">
        <v>71</v>
      </c>
      <c r="H51">
        <v>71</v>
      </c>
      <c r="I51">
        <v>47.7</v>
      </c>
      <c r="J51">
        <v>41.72</v>
      </c>
      <c r="K51">
        <v>0</v>
      </c>
      <c r="L51">
        <v>0.85819999999999996</v>
      </c>
      <c r="M51">
        <v>53.804103999999995</v>
      </c>
      <c r="N51">
        <v>0</v>
      </c>
      <c r="O51">
        <v>1232.297</v>
      </c>
      <c r="P51">
        <v>-488.303</v>
      </c>
      <c r="Q51">
        <v>1231.297</v>
      </c>
      <c r="R51">
        <v>-488.303</v>
      </c>
      <c r="S51">
        <v>-882</v>
      </c>
      <c r="T51">
        <v>153.167</v>
      </c>
      <c r="U51">
        <v>-882</v>
      </c>
      <c r="V51">
        <v>153.167</v>
      </c>
      <c r="W51" s="2">
        <v>-700.3</v>
      </c>
      <c r="X51" s="2">
        <v>97.5</v>
      </c>
      <c r="Y51"/>
      <c r="Z51" s="2" t="s">
        <v>1468</v>
      </c>
      <c r="AA51" s="2">
        <v>71</v>
      </c>
      <c r="AB51"/>
      <c r="AC51"/>
      <c r="AD51"/>
      <c r="AE51"/>
      <c r="AF51"/>
      <c r="AG51"/>
      <c r="AH51"/>
      <c r="AI51"/>
      <c r="AJ51"/>
      <c r="AK51"/>
      <c r="AL51">
        <v>70</v>
      </c>
    </row>
    <row r="52" spans="1:38" s="2" customFormat="1" x14ac:dyDescent="0.35">
      <c r="A52" s="7" t="s">
        <v>0</v>
      </c>
      <c r="B52" s="13"/>
      <c r="C52" s="3">
        <v>43538.083333334856</v>
      </c>
      <c r="D52" s="7">
        <v>5</v>
      </c>
      <c r="E52" s="8">
        <v>1.0833333333333299</v>
      </c>
      <c r="F52" s="6" t="s">
        <v>2382</v>
      </c>
      <c r="G52">
        <v>10.66</v>
      </c>
      <c r="H52">
        <v>10.66</v>
      </c>
      <c r="I52">
        <v>47.7</v>
      </c>
      <c r="J52">
        <v>41.72</v>
      </c>
      <c r="K52">
        <v>0</v>
      </c>
      <c r="L52">
        <v>0.85819999999999996</v>
      </c>
      <c r="M52">
        <v>53.804103999999995</v>
      </c>
      <c r="N52">
        <v>0</v>
      </c>
      <c r="O52">
        <v>1239.636</v>
      </c>
      <c r="P52">
        <v>-506.84199999999998</v>
      </c>
      <c r="Q52">
        <v>1239.636</v>
      </c>
      <c r="R52">
        <v>-506.84199999999998</v>
      </c>
      <c r="S52">
        <v>-1132</v>
      </c>
      <c r="T52">
        <v>142.5</v>
      </c>
      <c r="U52">
        <v>-1131</v>
      </c>
      <c r="V52">
        <v>142.5</v>
      </c>
      <c r="W52" s="2">
        <v>-720.3</v>
      </c>
      <c r="X52" s="2">
        <v>97.5</v>
      </c>
      <c r="Y52"/>
      <c r="Z52" s="2">
        <v>10.66</v>
      </c>
      <c r="AA52" s="2" t="s">
        <v>1468</v>
      </c>
      <c r="AB52"/>
      <c r="AC52"/>
      <c r="AD52"/>
      <c r="AE52"/>
      <c r="AF52"/>
      <c r="AG52"/>
      <c r="AH52"/>
      <c r="AI52"/>
      <c r="AJ52"/>
      <c r="AK52"/>
      <c r="AL52">
        <v>68</v>
      </c>
    </row>
    <row r="53" spans="1:38" s="2" customFormat="1" x14ac:dyDescent="0.35">
      <c r="A53" s="7" t="s">
        <v>0</v>
      </c>
      <c r="B53" s="13"/>
      <c r="C53" s="3">
        <v>43538.125000001528</v>
      </c>
      <c r="D53" s="7">
        <v>7</v>
      </c>
      <c r="E53" s="8">
        <v>1.125</v>
      </c>
      <c r="F53" s="6" t="s">
        <v>2383</v>
      </c>
      <c r="G53">
        <v>8.76</v>
      </c>
      <c r="H53">
        <v>8.76</v>
      </c>
      <c r="I53">
        <v>47.7</v>
      </c>
      <c r="J53">
        <v>41.72</v>
      </c>
      <c r="K53">
        <v>0</v>
      </c>
      <c r="L53">
        <v>0.85819999999999996</v>
      </c>
      <c r="M53">
        <v>53.804103999999995</v>
      </c>
      <c r="N53">
        <v>0</v>
      </c>
      <c r="O53">
        <v>1140.528</v>
      </c>
      <c r="P53">
        <v>-511.82499999999999</v>
      </c>
      <c r="Q53">
        <v>1140.528</v>
      </c>
      <c r="R53">
        <v>-511.82499999999999</v>
      </c>
      <c r="S53">
        <v>-987</v>
      </c>
      <c r="T53">
        <v>142.5</v>
      </c>
      <c r="U53">
        <v>-986</v>
      </c>
      <c r="V53">
        <v>142.5</v>
      </c>
      <c r="W53" s="2">
        <v>-720.3</v>
      </c>
      <c r="X53" s="2">
        <v>97.5</v>
      </c>
      <c r="Y53"/>
      <c r="Z53" s="2">
        <v>8.76</v>
      </c>
      <c r="AA53" s="2" t="s">
        <v>1468</v>
      </c>
      <c r="AB53"/>
      <c r="AC53"/>
      <c r="AD53"/>
      <c r="AE53"/>
      <c r="AF53"/>
      <c r="AG53"/>
      <c r="AH53"/>
      <c r="AI53"/>
      <c r="AJ53"/>
      <c r="AK53"/>
      <c r="AL53">
        <v>67</v>
      </c>
    </row>
    <row r="54" spans="1:38" s="2" customFormat="1" x14ac:dyDescent="0.35">
      <c r="A54" s="7" t="s">
        <v>0</v>
      </c>
      <c r="B54" s="13"/>
      <c r="C54" s="3">
        <v>43538.166666668199</v>
      </c>
      <c r="D54" s="7">
        <v>9</v>
      </c>
      <c r="E54" s="8">
        <v>1.1666666666666601</v>
      </c>
      <c r="F54" s="6" t="s">
        <v>2384</v>
      </c>
      <c r="G54">
        <v>72</v>
      </c>
      <c r="H54">
        <v>72</v>
      </c>
      <c r="I54">
        <v>47.7</v>
      </c>
      <c r="J54">
        <v>41.72</v>
      </c>
      <c r="K54">
        <v>0</v>
      </c>
      <c r="L54">
        <v>0.85819999999999996</v>
      </c>
      <c r="M54">
        <v>53.804103999999995</v>
      </c>
      <c r="N54">
        <v>0</v>
      </c>
      <c r="O54">
        <v>1253.3989999999999</v>
      </c>
      <c r="P54">
        <v>-524.58500000000004</v>
      </c>
      <c r="Q54">
        <v>1252.3979999999999</v>
      </c>
      <c r="R54">
        <v>-524.58500000000004</v>
      </c>
      <c r="S54">
        <v>-824.5</v>
      </c>
      <c r="T54">
        <v>142.5</v>
      </c>
      <c r="U54">
        <v>-824.5</v>
      </c>
      <c r="V54">
        <v>142.5</v>
      </c>
      <c r="W54" s="2">
        <v>-680.3</v>
      </c>
      <c r="X54" s="2">
        <v>97.5</v>
      </c>
      <c r="Y54"/>
      <c r="Z54" s="2" t="s">
        <v>1468</v>
      </c>
      <c r="AA54" s="2">
        <v>72</v>
      </c>
      <c r="AB54"/>
      <c r="AC54"/>
      <c r="AD54"/>
      <c r="AE54"/>
      <c r="AF54"/>
      <c r="AG54"/>
      <c r="AH54"/>
      <c r="AI54"/>
      <c r="AJ54"/>
      <c r="AK54"/>
      <c r="AL54">
        <v>68</v>
      </c>
    </row>
    <row r="55" spans="1:38" s="2" customFormat="1" x14ac:dyDescent="0.35">
      <c r="A55" s="7" t="s">
        <v>0</v>
      </c>
      <c r="B55" s="13"/>
      <c r="C55" s="3">
        <v>43538.208333334871</v>
      </c>
      <c r="D55" s="7">
        <v>11</v>
      </c>
      <c r="E55" s="8">
        <v>1.2083333333333299</v>
      </c>
      <c r="F55" s="6" t="s">
        <v>2385</v>
      </c>
      <c r="G55">
        <v>8</v>
      </c>
      <c r="H55">
        <v>8</v>
      </c>
      <c r="I55">
        <v>47.7</v>
      </c>
      <c r="J55">
        <v>41.72</v>
      </c>
      <c r="K55">
        <v>0</v>
      </c>
      <c r="L55">
        <v>0.85819999999999996</v>
      </c>
      <c r="M55">
        <v>53.804103999999995</v>
      </c>
      <c r="N55">
        <v>0</v>
      </c>
      <c r="O55">
        <v>1353.2950000000001</v>
      </c>
      <c r="P55">
        <v>-492.74599999999998</v>
      </c>
      <c r="Q55">
        <v>1353.2950000000001</v>
      </c>
      <c r="R55">
        <v>-492.74599999999998</v>
      </c>
      <c r="S55">
        <v>-1162</v>
      </c>
      <c r="T55">
        <v>142.5</v>
      </c>
      <c r="U55">
        <v>-1161</v>
      </c>
      <c r="V55">
        <v>142.5</v>
      </c>
      <c r="W55" s="2">
        <v>-670.3</v>
      </c>
      <c r="X55" s="2">
        <v>97.5</v>
      </c>
      <c r="Y55"/>
      <c r="Z55" s="2">
        <v>8</v>
      </c>
      <c r="AA55" s="2" t="s">
        <v>1468</v>
      </c>
      <c r="AB55"/>
      <c r="AC55"/>
      <c r="AD55"/>
      <c r="AE55"/>
      <c r="AF55"/>
      <c r="AG55"/>
      <c r="AH55"/>
      <c r="AI55"/>
      <c r="AJ55"/>
      <c r="AK55"/>
      <c r="AL55">
        <v>71</v>
      </c>
    </row>
    <row r="56" spans="1:38" s="2" customFormat="1" x14ac:dyDescent="0.35">
      <c r="A56" s="7" t="s">
        <v>0</v>
      </c>
      <c r="B56" s="13"/>
      <c r="C56" s="3">
        <v>43538.250000001543</v>
      </c>
      <c r="D56" s="7">
        <v>13</v>
      </c>
      <c r="E56" s="8">
        <v>1.25</v>
      </c>
      <c r="F56" s="6" t="s">
        <v>2386</v>
      </c>
      <c r="G56">
        <v>12.45</v>
      </c>
      <c r="H56">
        <v>12.45</v>
      </c>
      <c r="I56">
        <v>47.7</v>
      </c>
      <c r="J56">
        <v>41.72</v>
      </c>
      <c r="K56">
        <v>0</v>
      </c>
      <c r="L56">
        <v>0.85819999999999996</v>
      </c>
      <c r="M56">
        <v>53.804103999999995</v>
      </c>
      <c r="N56">
        <v>0</v>
      </c>
      <c r="O56">
        <v>1412.5260000000001</v>
      </c>
      <c r="P56">
        <v>-255.447</v>
      </c>
      <c r="Q56">
        <v>1412.5260000000001</v>
      </c>
      <c r="R56">
        <v>-255.447</v>
      </c>
      <c r="S56">
        <v>-1334.5</v>
      </c>
      <c r="T56">
        <v>145.34700000000001</v>
      </c>
      <c r="U56">
        <v>-1333.5</v>
      </c>
      <c r="V56">
        <v>145.34700000000001</v>
      </c>
      <c r="W56" s="2">
        <v>-426.8</v>
      </c>
      <c r="X56" s="2">
        <v>97.5</v>
      </c>
      <c r="Y56"/>
      <c r="Z56" s="2">
        <v>12.45</v>
      </c>
      <c r="AA56" s="2" t="s">
        <v>1468</v>
      </c>
      <c r="AB56"/>
      <c r="AC56"/>
      <c r="AD56"/>
      <c r="AE56"/>
      <c r="AF56"/>
      <c r="AG56"/>
      <c r="AH56"/>
      <c r="AI56"/>
      <c r="AJ56"/>
      <c r="AK56"/>
      <c r="AL56">
        <v>70</v>
      </c>
    </row>
    <row r="57" spans="1:38" s="2" customFormat="1" x14ac:dyDescent="0.35">
      <c r="A57" s="7" t="s">
        <v>0</v>
      </c>
      <c r="B57" s="13"/>
      <c r="C57" s="3">
        <v>43538.291666668214</v>
      </c>
      <c r="D57" s="7">
        <v>15</v>
      </c>
      <c r="E57" s="8">
        <v>1.2916666666666601</v>
      </c>
      <c r="F57" s="6" t="s">
        <v>2387</v>
      </c>
      <c r="G57">
        <v>11</v>
      </c>
      <c r="H57">
        <v>11</v>
      </c>
      <c r="I57">
        <v>47.7</v>
      </c>
      <c r="J57">
        <v>41.72</v>
      </c>
      <c r="K57">
        <v>0</v>
      </c>
      <c r="L57">
        <v>0.85819999999999996</v>
      </c>
      <c r="M57">
        <v>53.804103999999995</v>
      </c>
      <c r="N57">
        <v>0</v>
      </c>
      <c r="O57">
        <v>1046.7260000000001</v>
      </c>
      <c r="P57">
        <v>-108.77500000000001</v>
      </c>
      <c r="Q57">
        <v>1046.7260000000001</v>
      </c>
      <c r="R57">
        <v>-108.77500000000001</v>
      </c>
      <c r="S57">
        <v>-1382</v>
      </c>
      <c r="T57">
        <v>142.5</v>
      </c>
      <c r="U57">
        <v>-1381</v>
      </c>
      <c r="V57">
        <v>142.5</v>
      </c>
      <c r="W57" s="2">
        <v>-114.3</v>
      </c>
      <c r="X57" s="2">
        <v>0</v>
      </c>
      <c r="Y57"/>
      <c r="Z57" s="2">
        <v>11</v>
      </c>
      <c r="AA57" s="2" t="s">
        <v>1468</v>
      </c>
      <c r="AB57"/>
      <c r="AC57"/>
      <c r="AD57"/>
      <c r="AE57"/>
      <c r="AF57"/>
      <c r="AG57"/>
      <c r="AH57"/>
      <c r="AI57"/>
      <c r="AJ57"/>
      <c r="AK57"/>
      <c r="AL57">
        <v>60</v>
      </c>
    </row>
    <row r="58" spans="1:38" s="2" customFormat="1" x14ac:dyDescent="0.35">
      <c r="A58" s="7" t="s">
        <v>0</v>
      </c>
      <c r="B58" s="13"/>
      <c r="C58" s="3">
        <v>43538.333333334886</v>
      </c>
      <c r="D58" s="7">
        <v>17</v>
      </c>
      <c r="E58" s="8">
        <v>1.3333333333333299</v>
      </c>
      <c r="F58" s="6" t="s">
        <v>2388</v>
      </c>
      <c r="G58">
        <v>10.050000000000001</v>
      </c>
      <c r="H58">
        <v>10.050000000000001</v>
      </c>
      <c r="I58">
        <v>47.7</v>
      </c>
      <c r="J58">
        <v>41.72</v>
      </c>
      <c r="K58">
        <v>0</v>
      </c>
      <c r="L58">
        <v>0.85819999999999996</v>
      </c>
      <c r="M58">
        <v>53.804103999999995</v>
      </c>
      <c r="N58">
        <v>0</v>
      </c>
      <c r="O58">
        <v>1137.25</v>
      </c>
      <c r="P58">
        <v>-479.69200000000001</v>
      </c>
      <c r="Q58">
        <v>1137.25</v>
      </c>
      <c r="R58">
        <v>-479.69200000000001</v>
      </c>
      <c r="S58">
        <v>-1232</v>
      </c>
      <c r="T58">
        <v>0</v>
      </c>
      <c r="U58">
        <v>-1231</v>
      </c>
      <c r="V58">
        <v>0</v>
      </c>
      <c r="W58" s="2">
        <v>-114.3</v>
      </c>
      <c r="X58" s="2">
        <v>0</v>
      </c>
      <c r="Y58"/>
      <c r="Z58" s="2">
        <v>10.050000000000001</v>
      </c>
      <c r="AA58" s="2" t="s">
        <v>1468</v>
      </c>
      <c r="AB58"/>
      <c r="AC58"/>
      <c r="AD58"/>
      <c r="AE58"/>
      <c r="AF58"/>
      <c r="AG58"/>
      <c r="AH58"/>
      <c r="AI58"/>
      <c r="AJ58"/>
      <c r="AK58"/>
      <c r="AL58">
        <v>59</v>
      </c>
    </row>
    <row r="59" spans="1:38" s="2" customFormat="1" x14ac:dyDescent="0.35">
      <c r="A59" s="7" t="s">
        <v>0</v>
      </c>
      <c r="B59" s="13"/>
      <c r="C59" s="3">
        <v>43538.375000001557</v>
      </c>
      <c r="D59" s="7">
        <v>19</v>
      </c>
      <c r="E59" s="8">
        <v>1.375</v>
      </c>
      <c r="F59" s="6" t="s">
        <v>2389</v>
      </c>
      <c r="G59">
        <v>7.75</v>
      </c>
      <c r="H59">
        <v>7.75</v>
      </c>
      <c r="I59">
        <v>47.7</v>
      </c>
      <c r="J59">
        <v>41.72</v>
      </c>
      <c r="K59">
        <v>0</v>
      </c>
      <c r="L59">
        <v>0.85819999999999996</v>
      </c>
      <c r="M59">
        <v>53.804103999999995</v>
      </c>
      <c r="N59">
        <v>0</v>
      </c>
      <c r="O59">
        <v>1152.6079999999999</v>
      </c>
      <c r="P59">
        <v>-709.35900000000004</v>
      </c>
      <c r="Q59">
        <v>1152.6079999999999</v>
      </c>
      <c r="R59">
        <v>-709.35900000000004</v>
      </c>
      <c r="S59">
        <v>-1132</v>
      </c>
      <c r="T59">
        <v>0</v>
      </c>
      <c r="U59">
        <v>-1131</v>
      </c>
      <c r="V59">
        <v>0</v>
      </c>
      <c r="W59" s="2">
        <v>-114.3</v>
      </c>
      <c r="X59" s="2">
        <v>0</v>
      </c>
      <c r="Y59"/>
      <c r="Z59" s="2">
        <v>7.75</v>
      </c>
      <c r="AA59" s="2" t="s">
        <v>1468</v>
      </c>
      <c r="AB59"/>
      <c r="AC59"/>
      <c r="AD59"/>
      <c r="AE59"/>
      <c r="AF59"/>
      <c r="AG59"/>
      <c r="AH59"/>
      <c r="AI59"/>
      <c r="AJ59"/>
      <c r="AK59"/>
      <c r="AL59">
        <v>58</v>
      </c>
    </row>
    <row r="60" spans="1:38" s="2" customFormat="1" x14ac:dyDescent="0.35">
      <c r="A60" s="7" t="s">
        <v>0</v>
      </c>
      <c r="B60" s="13"/>
      <c r="C60" s="3">
        <v>43538.416666668229</v>
      </c>
      <c r="D60" s="7">
        <v>21</v>
      </c>
      <c r="E60" s="8">
        <v>1.4166666666666601</v>
      </c>
      <c r="F60" s="6" t="s">
        <v>2390</v>
      </c>
      <c r="G60">
        <v>4.55</v>
      </c>
      <c r="H60">
        <v>4.55</v>
      </c>
      <c r="I60">
        <v>47.7</v>
      </c>
      <c r="J60">
        <v>41.72</v>
      </c>
      <c r="K60">
        <v>0</v>
      </c>
      <c r="L60">
        <v>0.85819999999999996</v>
      </c>
      <c r="M60">
        <v>53.804103999999995</v>
      </c>
      <c r="N60">
        <v>0</v>
      </c>
      <c r="O60">
        <v>1160.4010000000001</v>
      </c>
      <c r="P60">
        <v>-1375.3420000000001</v>
      </c>
      <c r="Q60">
        <v>1160.4010000000001</v>
      </c>
      <c r="R60">
        <v>-1374.3420000000001</v>
      </c>
      <c r="S60">
        <v>-427</v>
      </c>
      <c r="T60">
        <v>0</v>
      </c>
      <c r="U60">
        <v>-427</v>
      </c>
      <c r="V60">
        <v>0</v>
      </c>
      <c r="W60" s="2">
        <v>-114.3</v>
      </c>
      <c r="X60" s="2">
        <v>1.0680000000000001</v>
      </c>
      <c r="Y60"/>
      <c r="Z60" s="2">
        <v>4.55</v>
      </c>
      <c r="AA60" s="2" t="s">
        <v>1468</v>
      </c>
      <c r="AB60"/>
      <c r="AC60"/>
      <c r="AD60"/>
      <c r="AE60"/>
      <c r="AF60"/>
      <c r="AG60"/>
      <c r="AH60"/>
      <c r="AI60"/>
      <c r="AJ60"/>
      <c r="AK60"/>
      <c r="AL60">
        <v>59</v>
      </c>
    </row>
    <row r="61" spans="1:38" s="2" customFormat="1" x14ac:dyDescent="0.35">
      <c r="A61" s="7" t="s">
        <v>0</v>
      </c>
      <c r="B61" s="13"/>
      <c r="C61" s="3">
        <v>43538.4583333349</v>
      </c>
      <c r="D61" s="7">
        <v>23</v>
      </c>
      <c r="E61" s="8">
        <v>1.4583333333333299</v>
      </c>
      <c r="F61" s="6" t="s">
        <v>2391</v>
      </c>
      <c r="G61">
        <v>5</v>
      </c>
      <c r="H61">
        <v>5</v>
      </c>
      <c r="I61">
        <v>47.7</v>
      </c>
      <c r="J61">
        <v>41.72</v>
      </c>
      <c r="K61">
        <v>0</v>
      </c>
      <c r="L61">
        <v>0.85819999999999996</v>
      </c>
      <c r="M61">
        <v>53.804103999999995</v>
      </c>
      <c r="N61">
        <v>0</v>
      </c>
      <c r="O61">
        <v>988.55499999999995</v>
      </c>
      <c r="P61">
        <v>-1247.9000000000001</v>
      </c>
      <c r="Q61">
        <v>988.55499999999995</v>
      </c>
      <c r="R61">
        <v>-1246.9000000000001</v>
      </c>
      <c r="S61">
        <v>-352</v>
      </c>
      <c r="T61">
        <v>0</v>
      </c>
      <c r="U61">
        <v>-352</v>
      </c>
      <c r="V61">
        <v>0</v>
      </c>
      <c r="W61" s="2">
        <v>-144.30000000000001</v>
      </c>
      <c r="X61" s="2">
        <v>0</v>
      </c>
      <c r="Y61"/>
      <c r="Z61" s="2">
        <v>5</v>
      </c>
      <c r="AA61" s="2" t="s">
        <v>1468</v>
      </c>
      <c r="AB61"/>
      <c r="AC61"/>
      <c r="AD61"/>
      <c r="AE61"/>
      <c r="AF61"/>
      <c r="AG61"/>
      <c r="AH61"/>
      <c r="AI61"/>
      <c r="AJ61"/>
      <c r="AK61"/>
      <c r="AL61">
        <v>61</v>
      </c>
    </row>
    <row r="62" spans="1:38" s="2" customFormat="1" x14ac:dyDescent="0.35">
      <c r="A62" s="7" t="s">
        <v>0</v>
      </c>
      <c r="B62" s="13"/>
      <c r="C62" s="3">
        <v>43538.500000001572</v>
      </c>
      <c r="D62" s="7">
        <v>25</v>
      </c>
      <c r="E62" s="8">
        <v>1.5</v>
      </c>
      <c r="F62" s="6" t="s">
        <v>2392</v>
      </c>
      <c r="G62">
        <v>8</v>
      </c>
      <c r="H62">
        <v>8</v>
      </c>
      <c r="I62">
        <v>47.7</v>
      </c>
      <c r="J62">
        <v>41.72</v>
      </c>
      <c r="K62">
        <v>0</v>
      </c>
      <c r="L62">
        <v>0.85819999999999996</v>
      </c>
      <c r="M62">
        <v>53.804103999999995</v>
      </c>
      <c r="N62">
        <v>0</v>
      </c>
      <c r="O62">
        <v>923.476</v>
      </c>
      <c r="P62">
        <v>-867.21900000000005</v>
      </c>
      <c r="Q62">
        <v>923.476</v>
      </c>
      <c r="R62">
        <v>-867.21900000000005</v>
      </c>
      <c r="S62">
        <v>-427</v>
      </c>
      <c r="T62">
        <v>50.491</v>
      </c>
      <c r="U62">
        <v>-426</v>
      </c>
      <c r="V62">
        <v>50.491</v>
      </c>
      <c r="W62" s="2">
        <v>-20.29</v>
      </c>
      <c r="X62" s="2">
        <v>0</v>
      </c>
      <c r="Y62"/>
      <c r="Z62" s="2">
        <v>8</v>
      </c>
      <c r="AA62" s="2" t="s">
        <v>1468</v>
      </c>
      <c r="AB62"/>
      <c r="AC62"/>
      <c r="AD62"/>
      <c r="AE62"/>
      <c r="AF62"/>
      <c r="AG62"/>
      <c r="AH62"/>
      <c r="AI62"/>
      <c r="AJ62"/>
      <c r="AK62"/>
      <c r="AL62">
        <v>69</v>
      </c>
    </row>
    <row r="63" spans="1:38" s="2" customFormat="1" x14ac:dyDescent="0.35">
      <c r="A63" s="7" t="s">
        <v>0</v>
      </c>
      <c r="B63" s="13"/>
      <c r="C63" s="3">
        <v>43538.541666668243</v>
      </c>
      <c r="D63" s="7">
        <v>27</v>
      </c>
      <c r="E63" s="8">
        <v>1.5416666666666601</v>
      </c>
      <c r="F63" s="6" t="s">
        <v>2393</v>
      </c>
      <c r="G63">
        <v>75</v>
      </c>
      <c r="H63">
        <v>75</v>
      </c>
      <c r="I63">
        <v>47.7</v>
      </c>
      <c r="J63">
        <v>41.72</v>
      </c>
      <c r="K63">
        <v>0</v>
      </c>
      <c r="L63">
        <v>0.85819999999999996</v>
      </c>
      <c r="M63">
        <v>53.804103999999995</v>
      </c>
      <c r="N63">
        <v>0</v>
      </c>
      <c r="O63">
        <v>1098.0709999999999</v>
      </c>
      <c r="P63">
        <v>-582.91499999999996</v>
      </c>
      <c r="Q63">
        <v>1097.0709999999999</v>
      </c>
      <c r="R63">
        <v>-582.91499999999996</v>
      </c>
      <c r="S63">
        <v>-347.5</v>
      </c>
      <c r="T63">
        <v>54.975999999999999</v>
      </c>
      <c r="U63">
        <v>-347.5</v>
      </c>
      <c r="V63">
        <v>54.975999999999999</v>
      </c>
      <c r="W63" s="2">
        <v>0</v>
      </c>
      <c r="X63" s="2">
        <v>0</v>
      </c>
      <c r="Y63"/>
      <c r="Z63" s="2" t="s">
        <v>1468</v>
      </c>
      <c r="AA63" s="2">
        <v>75</v>
      </c>
      <c r="AB63"/>
      <c r="AC63"/>
      <c r="AD63"/>
      <c r="AE63"/>
      <c r="AF63"/>
      <c r="AG63"/>
      <c r="AH63"/>
      <c r="AI63"/>
      <c r="AJ63"/>
      <c r="AK63"/>
      <c r="AL63">
        <v>86</v>
      </c>
    </row>
    <row r="64" spans="1:38" s="2" customFormat="1" x14ac:dyDescent="0.35">
      <c r="A64" s="7" t="s">
        <v>0</v>
      </c>
      <c r="B64" s="13"/>
      <c r="C64" s="3">
        <v>43538.583333334915</v>
      </c>
      <c r="D64" s="7">
        <v>29</v>
      </c>
      <c r="E64" s="8">
        <v>1.5833333333333299</v>
      </c>
      <c r="F64" s="6" t="s">
        <v>2394</v>
      </c>
      <c r="G64">
        <v>75</v>
      </c>
      <c r="H64">
        <v>75</v>
      </c>
      <c r="I64">
        <v>47.7</v>
      </c>
      <c r="J64">
        <v>41.72</v>
      </c>
      <c r="K64">
        <v>0</v>
      </c>
      <c r="L64">
        <v>0.85819999999999996</v>
      </c>
      <c r="M64">
        <v>53.804103999999995</v>
      </c>
      <c r="N64">
        <v>0</v>
      </c>
      <c r="O64">
        <v>888.77800000000002</v>
      </c>
      <c r="P64">
        <v>-428.04300000000001</v>
      </c>
      <c r="Q64">
        <v>887.77800000000002</v>
      </c>
      <c r="R64">
        <v>-428.04300000000001</v>
      </c>
      <c r="S64">
        <v>-272.5</v>
      </c>
      <c r="T64">
        <v>2.7189999999999999</v>
      </c>
      <c r="U64">
        <v>-272.5</v>
      </c>
      <c r="V64">
        <v>2.7189999999999999</v>
      </c>
      <c r="W64" s="2">
        <v>-20.291</v>
      </c>
      <c r="X64" s="2">
        <v>0</v>
      </c>
      <c r="Y64"/>
      <c r="Z64" s="2" t="s">
        <v>1468</v>
      </c>
      <c r="AA64" s="2">
        <v>75</v>
      </c>
      <c r="AB64"/>
      <c r="AC64"/>
      <c r="AD64"/>
      <c r="AE64"/>
      <c r="AF64"/>
      <c r="AG64"/>
      <c r="AH64"/>
      <c r="AI64"/>
      <c r="AJ64"/>
      <c r="AK64"/>
      <c r="AL64">
        <v>92</v>
      </c>
    </row>
    <row r="65" spans="1:38" s="2" customFormat="1" x14ac:dyDescent="0.35">
      <c r="A65" s="7" t="s">
        <v>0</v>
      </c>
      <c r="B65" s="13"/>
      <c r="C65" s="3">
        <v>43538.625000001586</v>
      </c>
      <c r="D65" s="7">
        <v>31</v>
      </c>
      <c r="E65" s="8">
        <v>1.625</v>
      </c>
      <c r="F65" s="6" t="s">
        <v>2395</v>
      </c>
      <c r="G65">
        <v>74</v>
      </c>
      <c r="H65">
        <v>74</v>
      </c>
      <c r="I65">
        <v>47.7</v>
      </c>
      <c r="J65">
        <v>41.72</v>
      </c>
      <c r="K65">
        <v>0</v>
      </c>
      <c r="L65">
        <v>0.85819999999999996</v>
      </c>
      <c r="M65">
        <v>53.804103999999995</v>
      </c>
      <c r="N65">
        <v>0</v>
      </c>
      <c r="O65">
        <v>937.23299999999995</v>
      </c>
      <c r="P65">
        <v>-621.596</v>
      </c>
      <c r="Q65">
        <v>936.23299999999995</v>
      </c>
      <c r="R65">
        <v>-621.596</v>
      </c>
      <c r="S65">
        <v>-197.5</v>
      </c>
      <c r="T65">
        <v>0</v>
      </c>
      <c r="U65">
        <v>-197.5</v>
      </c>
      <c r="V65">
        <v>0</v>
      </c>
      <c r="W65" s="2">
        <v>-20.291</v>
      </c>
      <c r="X65" s="2">
        <v>0</v>
      </c>
      <c r="Y65"/>
      <c r="Z65" s="2" t="s">
        <v>1468</v>
      </c>
      <c r="AA65" s="2">
        <v>74</v>
      </c>
      <c r="AB65"/>
      <c r="AC65"/>
      <c r="AD65"/>
      <c r="AE65"/>
      <c r="AF65"/>
      <c r="AG65"/>
      <c r="AH65"/>
      <c r="AI65"/>
      <c r="AJ65"/>
      <c r="AK65"/>
      <c r="AL65">
        <v>104</v>
      </c>
    </row>
    <row r="66" spans="1:38" s="2" customFormat="1" x14ac:dyDescent="0.35">
      <c r="A66" s="7" t="s">
        <v>0</v>
      </c>
      <c r="B66" s="13"/>
      <c r="C66" s="3">
        <v>43538.666666668258</v>
      </c>
      <c r="D66" s="7">
        <v>33</v>
      </c>
      <c r="E66" s="8">
        <v>1.6666666666666601</v>
      </c>
      <c r="F66" s="6" t="s">
        <v>2396</v>
      </c>
      <c r="G66">
        <v>77.900000000000006</v>
      </c>
      <c r="H66">
        <v>77.900000000000006</v>
      </c>
      <c r="I66">
        <v>47.7</v>
      </c>
      <c r="J66">
        <v>41.72</v>
      </c>
      <c r="K66">
        <v>0</v>
      </c>
      <c r="L66">
        <v>0.85819999999999996</v>
      </c>
      <c r="M66">
        <v>53.804103999999995</v>
      </c>
      <c r="N66">
        <v>0</v>
      </c>
      <c r="O66">
        <v>785.53499999999997</v>
      </c>
      <c r="P66">
        <v>-638.16899999999998</v>
      </c>
      <c r="Q66">
        <v>784.53499999999997</v>
      </c>
      <c r="R66">
        <v>-638.16899999999998</v>
      </c>
      <c r="S66">
        <v>0</v>
      </c>
      <c r="T66">
        <v>0</v>
      </c>
      <c r="U66">
        <v>0</v>
      </c>
      <c r="V66">
        <v>0</v>
      </c>
      <c r="W66" s="2">
        <v>-20.3</v>
      </c>
      <c r="X66" s="2">
        <v>0</v>
      </c>
      <c r="Y66"/>
      <c r="Z66" s="2" t="s">
        <v>1468</v>
      </c>
      <c r="AA66" s="2">
        <v>77.900000000000006</v>
      </c>
      <c r="AB66"/>
      <c r="AC66"/>
      <c r="AD66"/>
      <c r="AE66"/>
      <c r="AF66"/>
      <c r="AG66"/>
      <c r="AH66"/>
      <c r="AI66"/>
      <c r="AJ66"/>
      <c r="AK66"/>
      <c r="AL66">
        <v>126</v>
      </c>
    </row>
    <row r="67" spans="1:38" s="2" customFormat="1" x14ac:dyDescent="0.35">
      <c r="A67" s="7" t="s">
        <v>0</v>
      </c>
      <c r="B67" s="13"/>
      <c r="C67" s="3">
        <v>43538.708333334929</v>
      </c>
      <c r="D67" s="7">
        <v>35</v>
      </c>
      <c r="E67" s="8">
        <v>1.7083333333333299</v>
      </c>
      <c r="F67" s="6" t="s">
        <v>2397</v>
      </c>
      <c r="G67">
        <v>77.900000000000006</v>
      </c>
      <c r="H67">
        <v>77.900000000000006</v>
      </c>
      <c r="I67">
        <v>47.7</v>
      </c>
      <c r="J67">
        <v>41.72</v>
      </c>
      <c r="K67">
        <v>0</v>
      </c>
      <c r="L67">
        <v>0.85819999999999996</v>
      </c>
      <c r="M67">
        <v>53.804103999999995</v>
      </c>
      <c r="N67">
        <v>0</v>
      </c>
      <c r="O67">
        <v>932.29300000000001</v>
      </c>
      <c r="P67">
        <v>-874.822</v>
      </c>
      <c r="Q67">
        <v>931.29300000000001</v>
      </c>
      <c r="R67">
        <v>-874.822</v>
      </c>
      <c r="S67">
        <v>0</v>
      </c>
      <c r="T67">
        <v>0</v>
      </c>
      <c r="U67">
        <v>0</v>
      </c>
      <c r="V67">
        <v>0</v>
      </c>
      <c r="W67" s="2">
        <v>-20.3</v>
      </c>
      <c r="X67" s="2">
        <v>0</v>
      </c>
      <c r="Y67"/>
      <c r="Z67" s="2" t="s">
        <v>1468</v>
      </c>
      <c r="AA67" s="2">
        <v>77.900000000000006</v>
      </c>
      <c r="AB67"/>
      <c r="AC67"/>
      <c r="AD67"/>
      <c r="AE67"/>
      <c r="AF67"/>
      <c r="AG67"/>
      <c r="AH67"/>
      <c r="AI67"/>
      <c r="AJ67"/>
      <c r="AK67"/>
      <c r="AL67">
        <v>140</v>
      </c>
    </row>
    <row r="68" spans="1:38" s="2" customFormat="1" x14ac:dyDescent="0.35">
      <c r="A68" s="7" t="s">
        <v>0</v>
      </c>
      <c r="B68" s="13"/>
      <c r="C68" s="3">
        <v>43538.750000001601</v>
      </c>
      <c r="D68" s="7">
        <v>37</v>
      </c>
      <c r="E68" s="8">
        <v>1.75</v>
      </c>
      <c r="F68" s="6" t="s">
        <v>2398</v>
      </c>
      <c r="G68">
        <v>21.686640000000001</v>
      </c>
      <c r="H68">
        <v>21.686640000000001</v>
      </c>
      <c r="I68">
        <v>47.7</v>
      </c>
      <c r="J68">
        <v>41.72</v>
      </c>
      <c r="K68">
        <v>0</v>
      </c>
      <c r="L68">
        <v>0.85819999999999996</v>
      </c>
      <c r="M68">
        <v>53.804103999999995</v>
      </c>
      <c r="N68">
        <v>0</v>
      </c>
      <c r="O68">
        <v>940.31</v>
      </c>
      <c r="P68">
        <v>-999.23</v>
      </c>
      <c r="Q68">
        <v>940.31</v>
      </c>
      <c r="R68">
        <v>-998.23</v>
      </c>
      <c r="S68">
        <v>0</v>
      </c>
      <c r="T68">
        <v>12.941000000000001</v>
      </c>
      <c r="U68">
        <v>0</v>
      </c>
      <c r="V68">
        <v>12.941000000000001</v>
      </c>
      <c r="W68" s="2">
        <v>-20.3</v>
      </c>
      <c r="X68" s="2">
        <v>0</v>
      </c>
      <c r="Y68"/>
      <c r="Z68" s="2" t="s">
        <v>1468</v>
      </c>
      <c r="AA68" s="2" t="s">
        <v>1468</v>
      </c>
      <c r="AB68"/>
      <c r="AC68"/>
      <c r="AD68"/>
      <c r="AE68"/>
      <c r="AF68"/>
      <c r="AG68"/>
      <c r="AH68"/>
      <c r="AI68"/>
      <c r="AJ68"/>
      <c r="AK68"/>
      <c r="AL68">
        <v>143</v>
      </c>
    </row>
    <row r="69" spans="1:38" s="2" customFormat="1" x14ac:dyDescent="0.35">
      <c r="A69" s="7" t="s">
        <v>0</v>
      </c>
      <c r="B69" s="13"/>
      <c r="C69" s="3">
        <v>43538.791666668272</v>
      </c>
      <c r="D69" s="7">
        <v>39</v>
      </c>
      <c r="E69" s="8">
        <v>1.7916666666666601</v>
      </c>
      <c r="F69" s="6" t="s">
        <v>2399</v>
      </c>
      <c r="G69">
        <v>77.900000000000006</v>
      </c>
      <c r="H69">
        <v>77.900000000000006</v>
      </c>
      <c r="I69">
        <v>47.7</v>
      </c>
      <c r="J69">
        <v>41.72</v>
      </c>
      <c r="K69">
        <v>0</v>
      </c>
      <c r="L69">
        <v>0.85819999999999996</v>
      </c>
      <c r="M69">
        <v>53.804103999999995</v>
      </c>
      <c r="N69">
        <v>0</v>
      </c>
      <c r="O69">
        <v>989.5</v>
      </c>
      <c r="P69">
        <v>-768.41099999999994</v>
      </c>
      <c r="Q69">
        <v>988.5</v>
      </c>
      <c r="R69">
        <v>-768.41099999999994</v>
      </c>
      <c r="S69">
        <v>-190</v>
      </c>
      <c r="T69">
        <v>0</v>
      </c>
      <c r="U69">
        <v>-190</v>
      </c>
      <c r="V69">
        <v>0</v>
      </c>
      <c r="W69" s="2">
        <v>-20.3</v>
      </c>
      <c r="X69" s="2">
        <v>0</v>
      </c>
      <c r="Y69"/>
      <c r="Z69" s="2" t="s">
        <v>1468</v>
      </c>
      <c r="AA69" s="2">
        <v>77.900000000000006</v>
      </c>
      <c r="AB69"/>
      <c r="AC69"/>
      <c r="AD69"/>
      <c r="AE69"/>
      <c r="AF69"/>
      <c r="AG69"/>
      <c r="AH69"/>
      <c r="AI69"/>
      <c r="AJ69"/>
      <c r="AK69"/>
      <c r="AL69">
        <v>147</v>
      </c>
    </row>
    <row r="70" spans="1:38" s="2" customFormat="1" x14ac:dyDescent="0.35">
      <c r="A70" s="7" t="s">
        <v>0</v>
      </c>
      <c r="B70" s="13"/>
      <c r="C70" s="3">
        <v>43538.833333334944</v>
      </c>
      <c r="D70" s="7">
        <v>41</v>
      </c>
      <c r="E70" s="8">
        <v>1.8333333333333299</v>
      </c>
      <c r="F70" s="6" t="s">
        <v>2400</v>
      </c>
      <c r="G70">
        <v>10</v>
      </c>
      <c r="H70">
        <v>10</v>
      </c>
      <c r="I70">
        <v>47.7</v>
      </c>
      <c r="J70">
        <v>41.72</v>
      </c>
      <c r="K70">
        <v>0</v>
      </c>
      <c r="L70">
        <v>0.85819999999999996</v>
      </c>
      <c r="M70">
        <v>53.804103999999995</v>
      </c>
      <c r="N70">
        <v>0</v>
      </c>
      <c r="O70">
        <v>789.5</v>
      </c>
      <c r="P70">
        <v>-984.85</v>
      </c>
      <c r="Q70">
        <v>789.5</v>
      </c>
      <c r="R70">
        <v>-983.85</v>
      </c>
      <c r="S70">
        <v>-257.5</v>
      </c>
      <c r="T70">
        <v>0</v>
      </c>
      <c r="U70">
        <v>-257.5</v>
      </c>
      <c r="V70">
        <v>0</v>
      </c>
      <c r="W70" s="2">
        <v>-20.3</v>
      </c>
      <c r="X70" s="2">
        <v>0</v>
      </c>
      <c r="Y70"/>
      <c r="Z70" s="2">
        <v>10</v>
      </c>
      <c r="AA70" s="2" t="s">
        <v>1468</v>
      </c>
      <c r="AB70"/>
      <c r="AC70"/>
      <c r="AD70"/>
      <c r="AE70"/>
      <c r="AF70"/>
      <c r="AG70"/>
      <c r="AH70"/>
      <c r="AI70"/>
      <c r="AJ70"/>
      <c r="AK70"/>
      <c r="AL70">
        <v>141</v>
      </c>
    </row>
    <row r="71" spans="1:38" s="2" customFormat="1" x14ac:dyDescent="0.35">
      <c r="A71" s="7" t="s">
        <v>0</v>
      </c>
      <c r="B71" s="13"/>
      <c r="C71" s="3">
        <v>43538.875000001615</v>
      </c>
      <c r="D71" s="7">
        <v>43</v>
      </c>
      <c r="E71" s="8">
        <v>1.875</v>
      </c>
      <c r="F71" s="6" t="s">
        <v>2401</v>
      </c>
      <c r="G71">
        <v>7.5</v>
      </c>
      <c r="H71">
        <v>7.5</v>
      </c>
      <c r="I71">
        <v>47.7</v>
      </c>
      <c r="J71">
        <v>41.72</v>
      </c>
      <c r="K71">
        <v>0</v>
      </c>
      <c r="L71">
        <v>0.85819999999999996</v>
      </c>
      <c r="M71">
        <v>53.804103999999995</v>
      </c>
      <c r="N71">
        <v>0</v>
      </c>
      <c r="O71">
        <v>507.68900000000002</v>
      </c>
      <c r="P71">
        <v>-967.48800000000006</v>
      </c>
      <c r="Q71">
        <v>507.68900000000002</v>
      </c>
      <c r="R71">
        <v>-967.48800000000006</v>
      </c>
      <c r="S71">
        <v>-415</v>
      </c>
      <c r="T71">
        <v>0</v>
      </c>
      <c r="U71">
        <v>-414</v>
      </c>
      <c r="V71">
        <v>0</v>
      </c>
      <c r="W71" s="2">
        <v>-20.3</v>
      </c>
      <c r="X71" s="2">
        <v>125</v>
      </c>
      <c r="Y71"/>
      <c r="Z71" s="2">
        <v>7.5</v>
      </c>
      <c r="AA71" s="2" t="s">
        <v>1468</v>
      </c>
      <c r="AB71"/>
      <c r="AC71"/>
      <c r="AD71"/>
      <c r="AE71"/>
      <c r="AF71"/>
      <c r="AG71"/>
      <c r="AH71"/>
      <c r="AI71"/>
      <c r="AJ71"/>
      <c r="AK71"/>
      <c r="AL71">
        <v>121</v>
      </c>
    </row>
    <row r="72" spans="1:38" s="2" customFormat="1" x14ac:dyDescent="0.35">
      <c r="A72" s="7" t="s">
        <v>0</v>
      </c>
      <c r="B72" s="13"/>
      <c r="C72" s="3">
        <v>43538.916666668287</v>
      </c>
      <c r="D72" s="7">
        <v>45</v>
      </c>
      <c r="E72" s="8">
        <v>1.9166666666666601</v>
      </c>
      <c r="F72" s="6" t="s">
        <v>2402</v>
      </c>
      <c r="G72">
        <v>4.55</v>
      </c>
      <c r="H72">
        <v>4.55</v>
      </c>
      <c r="I72">
        <v>47.7</v>
      </c>
      <c r="J72">
        <v>41.72</v>
      </c>
      <c r="K72">
        <v>0</v>
      </c>
      <c r="L72">
        <v>0.85819999999999996</v>
      </c>
      <c r="M72">
        <v>53.804103999999995</v>
      </c>
      <c r="N72">
        <v>0</v>
      </c>
      <c r="O72">
        <v>420.40800000000002</v>
      </c>
      <c r="P72">
        <v>-537.23099999999999</v>
      </c>
      <c r="Q72">
        <v>420.40800000000002</v>
      </c>
      <c r="R72">
        <v>-536.23099999999999</v>
      </c>
      <c r="S72">
        <v>-565</v>
      </c>
      <c r="T72">
        <v>0</v>
      </c>
      <c r="U72">
        <v>-565</v>
      </c>
      <c r="V72">
        <v>0</v>
      </c>
      <c r="W72" s="2">
        <v>-524.79899999999998</v>
      </c>
      <c r="X72" s="2">
        <v>125</v>
      </c>
      <c r="Y72"/>
      <c r="Z72" s="2">
        <v>4.55</v>
      </c>
      <c r="AA72" s="2" t="s">
        <v>1468</v>
      </c>
      <c r="AB72"/>
      <c r="AC72"/>
      <c r="AD72"/>
      <c r="AE72"/>
      <c r="AF72"/>
      <c r="AG72"/>
      <c r="AH72"/>
      <c r="AI72"/>
      <c r="AJ72"/>
      <c r="AK72"/>
      <c r="AL72">
        <v>97</v>
      </c>
    </row>
    <row r="73" spans="1:38" s="2" customFormat="1" x14ac:dyDescent="0.35">
      <c r="A73" s="7" t="s">
        <v>0</v>
      </c>
      <c r="B73" s="13"/>
      <c r="C73" s="3">
        <v>43538.958333334958</v>
      </c>
      <c r="D73" s="7">
        <v>47</v>
      </c>
      <c r="E73" s="8">
        <v>1.9583333333333299</v>
      </c>
      <c r="F73" s="6" t="s">
        <v>2403</v>
      </c>
      <c r="G73">
        <v>7.5</v>
      </c>
      <c r="H73">
        <v>7.5</v>
      </c>
      <c r="I73">
        <v>47.7</v>
      </c>
      <c r="J73">
        <v>41.72</v>
      </c>
      <c r="K73">
        <v>0</v>
      </c>
      <c r="L73">
        <v>0.85819999999999996</v>
      </c>
      <c r="M73">
        <v>53.804103999999995</v>
      </c>
      <c r="N73">
        <v>0</v>
      </c>
      <c r="O73">
        <v>298.92099999999999</v>
      </c>
      <c r="P73">
        <v>-818.42700000000002</v>
      </c>
      <c r="Q73">
        <v>298.92099999999999</v>
      </c>
      <c r="R73">
        <v>-818.42700000000002</v>
      </c>
      <c r="S73">
        <v>-670</v>
      </c>
      <c r="T73">
        <v>436.5</v>
      </c>
      <c r="U73">
        <v>-669</v>
      </c>
      <c r="V73">
        <v>436.5</v>
      </c>
      <c r="W73" s="2">
        <v>-860.3</v>
      </c>
      <c r="X73" s="2">
        <v>125</v>
      </c>
      <c r="Y73"/>
      <c r="Z73" s="2">
        <v>7.5</v>
      </c>
      <c r="AA73" s="2" t="s">
        <v>1468</v>
      </c>
      <c r="AB73"/>
      <c r="AC73"/>
      <c r="AD73"/>
      <c r="AE73"/>
      <c r="AF73"/>
      <c r="AG73"/>
      <c r="AH73"/>
      <c r="AI73"/>
      <c r="AJ73"/>
      <c r="AK73"/>
      <c r="AL73">
        <v>77</v>
      </c>
    </row>
    <row r="74" spans="1:38" s="2" customFormat="1" x14ac:dyDescent="0.35">
      <c r="A74" s="7" t="s">
        <v>0</v>
      </c>
      <c r="B74" s="13">
        <v>43539</v>
      </c>
      <c r="C74" s="3">
        <v>43539.00000000163</v>
      </c>
      <c r="D74" s="7">
        <v>1</v>
      </c>
      <c r="E74" s="8">
        <v>2</v>
      </c>
      <c r="F74" s="6" t="s">
        <v>2404</v>
      </c>
      <c r="G74">
        <v>31.84</v>
      </c>
      <c r="H74">
        <v>31.84</v>
      </c>
      <c r="I74">
        <v>45.45</v>
      </c>
      <c r="J74">
        <v>41.72</v>
      </c>
      <c r="K74">
        <v>0</v>
      </c>
      <c r="L74">
        <v>0.85829999999999995</v>
      </c>
      <c r="M74">
        <v>53.808275999999999</v>
      </c>
      <c r="N74">
        <v>0</v>
      </c>
      <c r="O74">
        <v>135.911</v>
      </c>
      <c r="P74">
        <v>-420.315</v>
      </c>
      <c r="Q74">
        <v>135.911</v>
      </c>
      <c r="R74">
        <v>-420.315</v>
      </c>
      <c r="S74">
        <v>-670</v>
      </c>
      <c r="T74">
        <v>504</v>
      </c>
      <c r="U74">
        <v>-669</v>
      </c>
      <c r="V74">
        <v>504</v>
      </c>
      <c r="W74" s="2">
        <v>-950.62199999999996</v>
      </c>
      <c r="X74" s="2">
        <v>125</v>
      </c>
      <c r="Y74"/>
      <c r="Z74" s="2" t="s">
        <v>1468</v>
      </c>
      <c r="AA74" s="2" t="s">
        <v>1468</v>
      </c>
      <c r="AB74"/>
      <c r="AC74"/>
      <c r="AD74"/>
      <c r="AE74"/>
      <c r="AF74"/>
      <c r="AG74"/>
      <c r="AH74"/>
      <c r="AI74"/>
      <c r="AJ74"/>
      <c r="AK74"/>
      <c r="AL74">
        <v>76</v>
      </c>
    </row>
    <row r="75" spans="1:38" s="2" customFormat="1" x14ac:dyDescent="0.35">
      <c r="A75" s="7" t="s">
        <v>0</v>
      </c>
      <c r="B75" s="13"/>
      <c r="C75" s="3">
        <v>43539.041666668301</v>
      </c>
      <c r="D75" s="7">
        <v>3</v>
      </c>
      <c r="E75" s="8">
        <v>2.0416666666666599</v>
      </c>
      <c r="F75" s="6" t="s">
        <v>2405</v>
      </c>
      <c r="G75">
        <v>30</v>
      </c>
      <c r="H75">
        <v>30</v>
      </c>
      <c r="I75">
        <v>45.45</v>
      </c>
      <c r="J75">
        <v>41.72</v>
      </c>
      <c r="K75">
        <v>0</v>
      </c>
      <c r="L75">
        <v>0.85829999999999995</v>
      </c>
      <c r="M75">
        <v>53.808275999999999</v>
      </c>
      <c r="N75">
        <v>0</v>
      </c>
      <c r="O75">
        <v>229.9</v>
      </c>
      <c r="P75">
        <v>-441.88299999999998</v>
      </c>
      <c r="Q75">
        <v>229.9</v>
      </c>
      <c r="R75">
        <v>-441.88299999999998</v>
      </c>
      <c r="S75">
        <v>-670</v>
      </c>
      <c r="T75">
        <v>504</v>
      </c>
      <c r="U75">
        <v>-669</v>
      </c>
      <c r="V75">
        <v>504</v>
      </c>
      <c r="W75" s="2">
        <v>-1025.3</v>
      </c>
      <c r="X75" s="2">
        <v>125</v>
      </c>
      <c r="Y75"/>
      <c r="Z75" s="2" t="s">
        <v>1468</v>
      </c>
      <c r="AA75" s="2" t="s">
        <v>1468</v>
      </c>
      <c r="AB75"/>
      <c r="AC75"/>
      <c r="AD75"/>
      <c r="AE75"/>
      <c r="AF75"/>
      <c r="AG75"/>
      <c r="AH75"/>
      <c r="AI75"/>
      <c r="AJ75"/>
      <c r="AK75"/>
      <c r="AL75">
        <v>82</v>
      </c>
    </row>
    <row r="76" spans="1:38" s="2" customFormat="1" x14ac:dyDescent="0.35">
      <c r="A76" s="7" t="s">
        <v>0</v>
      </c>
      <c r="B76" s="13"/>
      <c r="C76" s="3">
        <v>43539.083333334973</v>
      </c>
      <c r="D76" s="7">
        <v>5</v>
      </c>
      <c r="E76" s="8">
        <v>2.0833333333333299</v>
      </c>
      <c r="F76" s="6" t="s">
        <v>2406</v>
      </c>
      <c r="G76">
        <v>30</v>
      </c>
      <c r="H76">
        <v>30</v>
      </c>
      <c r="I76">
        <v>45.45</v>
      </c>
      <c r="J76">
        <v>41.72</v>
      </c>
      <c r="K76">
        <v>0</v>
      </c>
      <c r="L76">
        <v>0.85829999999999995</v>
      </c>
      <c r="M76">
        <v>53.808275999999999</v>
      </c>
      <c r="N76">
        <v>0</v>
      </c>
      <c r="O76">
        <v>347.64699999999999</v>
      </c>
      <c r="P76">
        <v>-333.1</v>
      </c>
      <c r="Q76">
        <v>347.64699999999999</v>
      </c>
      <c r="R76">
        <v>-332.1</v>
      </c>
      <c r="S76">
        <v>-670</v>
      </c>
      <c r="T76">
        <v>504</v>
      </c>
      <c r="U76">
        <v>-670</v>
      </c>
      <c r="V76">
        <v>504</v>
      </c>
      <c r="W76" s="2">
        <v>-1140.8</v>
      </c>
      <c r="X76" s="2">
        <v>125</v>
      </c>
      <c r="Y76"/>
      <c r="Z76" s="2" t="s">
        <v>1468</v>
      </c>
      <c r="AA76" s="2" t="s">
        <v>1468</v>
      </c>
      <c r="AB76"/>
      <c r="AC76"/>
      <c r="AD76"/>
      <c r="AE76"/>
      <c r="AF76"/>
      <c r="AG76"/>
      <c r="AH76"/>
      <c r="AI76"/>
      <c r="AJ76"/>
      <c r="AK76"/>
      <c r="AL76">
        <v>86</v>
      </c>
    </row>
    <row r="77" spans="1:38" s="2" customFormat="1" x14ac:dyDescent="0.35">
      <c r="A77" s="7" t="s">
        <v>0</v>
      </c>
      <c r="B77" s="13"/>
      <c r="C77" s="3">
        <v>43539.125000001644</v>
      </c>
      <c r="D77" s="7">
        <v>7</v>
      </c>
      <c r="E77" s="8">
        <v>2.125</v>
      </c>
      <c r="F77" s="6" t="s">
        <v>2407</v>
      </c>
      <c r="G77">
        <v>27.64</v>
      </c>
      <c r="H77">
        <v>27.64</v>
      </c>
      <c r="I77">
        <v>45.45</v>
      </c>
      <c r="J77">
        <v>41.72</v>
      </c>
      <c r="K77">
        <v>0</v>
      </c>
      <c r="L77">
        <v>0.85829999999999995</v>
      </c>
      <c r="M77">
        <v>53.808275999999999</v>
      </c>
      <c r="N77">
        <v>0</v>
      </c>
      <c r="O77">
        <v>172.34299999999999</v>
      </c>
      <c r="P77">
        <v>-312.108</v>
      </c>
      <c r="Q77">
        <v>172.34299999999999</v>
      </c>
      <c r="R77">
        <v>-312.108</v>
      </c>
      <c r="S77">
        <v>-670</v>
      </c>
      <c r="T77">
        <v>504</v>
      </c>
      <c r="U77">
        <v>-669</v>
      </c>
      <c r="V77">
        <v>504</v>
      </c>
      <c r="W77" s="2">
        <v>-992.3</v>
      </c>
      <c r="X77" s="2">
        <v>125</v>
      </c>
      <c r="Y77"/>
      <c r="Z77" s="2" t="s">
        <v>1468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84</v>
      </c>
    </row>
    <row r="78" spans="1:38" s="2" customFormat="1" x14ac:dyDescent="0.35">
      <c r="A78" s="7" t="s">
        <v>0</v>
      </c>
      <c r="B78" s="13"/>
      <c r="C78" s="3">
        <v>43539.166666668316</v>
      </c>
      <c r="D78" s="7">
        <v>9</v>
      </c>
      <c r="E78" s="8">
        <v>2.1666666666666599</v>
      </c>
      <c r="F78" s="6" t="s">
        <v>2408</v>
      </c>
      <c r="G78">
        <v>7.5</v>
      </c>
      <c r="H78">
        <v>7.5</v>
      </c>
      <c r="I78">
        <v>45.45</v>
      </c>
      <c r="J78">
        <v>41.72</v>
      </c>
      <c r="K78">
        <v>0</v>
      </c>
      <c r="L78">
        <v>0.85829999999999995</v>
      </c>
      <c r="M78">
        <v>53.808275999999999</v>
      </c>
      <c r="N78">
        <v>0</v>
      </c>
      <c r="O78">
        <v>109.717</v>
      </c>
      <c r="P78">
        <v>-430.45</v>
      </c>
      <c r="Q78">
        <v>109.717</v>
      </c>
      <c r="R78">
        <v>-430.45</v>
      </c>
      <c r="S78">
        <v>-670</v>
      </c>
      <c r="T78">
        <v>504</v>
      </c>
      <c r="U78">
        <v>-669</v>
      </c>
      <c r="V78">
        <v>504</v>
      </c>
      <c r="W78" s="2">
        <v>-960.8</v>
      </c>
      <c r="X78" s="2">
        <v>125</v>
      </c>
      <c r="Y78"/>
      <c r="Z78" s="2">
        <v>7.5</v>
      </c>
      <c r="AA78" s="2" t="s">
        <v>1468</v>
      </c>
      <c r="AB78"/>
      <c r="AC78"/>
      <c r="AD78"/>
      <c r="AE78"/>
      <c r="AF78"/>
      <c r="AG78"/>
      <c r="AH78"/>
      <c r="AI78"/>
      <c r="AJ78"/>
      <c r="AK78"/>
      <c r="AL78">
        <v>84</v>
      </c>
    </row>
    <row r="79" spans="1:38" s="2" customFormat="1" x14ac:dyDescent="0.35">
      <c r="A79" s="7" t="s">
        <v>0</v>
      </c>
      <c r="B79" s="13"/>
      <c r="C79" s="3">
        <v>43539.208333334987</v>
      </c>
      <c r="D79" s="7">
        <v>11</v>
      </c>
      <c r="E79" s="8">
        <v>2.2083333333333299</v>
      </c>
      <c r="F79" s="6" t="s">
        <v>2409</v>
      </c>
      <c r="G79">
        <v>45</v>
      </c>
      <c r="H79">
        <v>45</v>
      </c>
      <c r="I79">
        <v>45.45</v>
      </c>
      <c r="J79">
        <v>41.72</v>
      </c>
      <c r="K79">
        <v>0</v>
      </c>
      <c r="L79">
        <v>0.85829999999999995</v>
      </c>
      <c r="M79">
        <v>53.808275999999999</v>
      </c>
      <c r="N79">
        <v>0</v>
      </c>
      <c r="O79">
        <v>316.87900000000002</v>
      </c>
      <c r="P79">
        <v>-291.267</v>
      </c>
      <c r="Q79">
        <v>316.87900000000002</v>
      </c>
      <c r="R79">
        <v>-291.267</v>
      </c>
      <c r="S79">
        <v>-670</v>
      </c>
      <c r="T79">
        <v>424.5</v>
      </c>
      <c r="U79">
        <v>-669</v>
      </c>
      <c r="V79">
        <v>424.5</v>
      </c>
      <c r="W79" s="2">
        <v>-920.8</v>
      </c>
      <c r="X79" s="2">
        <v>125</v>
      </c>
      <c r="Y79"/>
      <c r="Z79" s="2" t="s">
        <v>1468</v>
      </c>
      <c r="AA79" s="2" t="s">
        <v>1468</v>
      </c>
      <c r="AB79"/>
      <c r="AC79"/>
      <c r="AD79"/>
      <c r="AE79"/>
      <c r="AF79"/>
      <c r="AG79"/>
      <c r="AH79"/>
      <c r="AI79"/>
      <c r="AJ79"/>
      <c r="AK79"/>
      <c r="AL79">
        <v>100</v>
      </c>
    </row>
    <row r="80" spans="1:38" s="2" customFormat="1" x14ac:dyDescent="0.35">
      <c r="A80" s="7" t="s">
        <v>0</v>
      </c>
      <c r="B80" s="13"/>
      <c r="C80" s="3">
        <v>43539.250000001659</v>
      </c>
      <c r="D80" s="7">
        <v>13</v>
      </c>
      <c r="E80" s="8">
        <v>2.25</v>
      </c>
      <c r="F80" s="6" t="s">
        <v>2410</v>
      </c>
      <c r="G80">
        <v>50.34</v>
      </c>
      <c r="H80">
        <v>50.34</v>
      </c>
      <c r="I80">
        <v>45.45</v>
      </c>
      <c r="J80">
        <v>41.72</v>
      </c>
      <c r="K80">
        <v>0</v>
      </c>
      <c r="L80">
        <v>0.85829999999999995</v>
      </c>
      <c r="M80">
        <v>53.808275999999999</v>
      </c>
      <c r="N80">
        <v>0</v>
      </c>
      <c r="O80">
        <v>50.34</v>
      </c>
      <c r="P80">
        <v>0</v>
      </c>
      <c r="Q80">
        <v>251.30799999999999</v>
      </c>
      <c r="R80">
        <v>-192.34899999999999</v>
      </c>
      <c r="S80">
        <v>251.30799999999999</v>
      </c>
      <c r="T80">
        <v>-191.929</v>
      </c>
      <c r="U80">
        <v>-265</v>
      </c>
      <c r="V80">
        <v>17.097000000000001</v>
      </c>
      <c r="W80" s="2">
        <v>-450.8</v>
      </c>
      <c r="X80" s="2">
        <v>125</v>
      </c>
      <c r="Y80"/>
      <c r="Z80" s="2" t="s">
        <v>1468</v>
      </c>
      <c r="AA80" s="2">
        <v>50.34</v>
      </c>
      <c r="AB80"/>
      <c r="AC80"/>
      <c r="AD80"/>
      <c r="AE80"/>
      <c r="AF80"/>
      <c r="AG80"/>
      <c r="AH80"/>
      <c r="AI80"/>
      <c r="AJ80"/>
      <c r="AK80"/>
      <c r="AL80">
        <v>123</v>
      </c>
    </row>
    <row r="81" spans="1:38" s="2" customFormat="1" x14ac:dyDescent="0.35">
      <c r="A81" s="7" t="s">
        <v>0</v>
      </c>
      <c r="B81" s="13"/>
      <c r="C81" s="3">
        <v>43539.29166666833</v>
      </c>
      <c r="D81" s="7">
        <v>15</v>
      </c>
      <c r="E81" s="8">
        <v>2.2916666666666599</v>
      </c>
      <c r="F81" s="6" t="s">
        <v>2411</v>
      </c>
      <c r="G81">
        <v>88.75</v>
      </c>
      <c r="H81">
        <v>88.75</v>
      </c>
      <c r="I81">
        <v>45.45</v>
      </c>
      <c r="J81">
        <v>41.72</v>
      </c>
      <c r="K81">
        <v>0</v>
      </c>
      <c r="L81">
        <v>0.85829999999999995</v>
      </c>
      <c r="M81">
        <v>53.808275999999999</v>
      </c>
      <c r="N81">
        <v>0</v>
      </c>
      <c r="O81">
        <v>401.346</v>
      </c>
      <c r="P81">
        <v>-108.893</v>
      </c>
      <c r="Q81">
        <v>400.346</v>
      </c>
      <c r="R81">
        <v>-108.893</v>
      </c>
      <c r="S81">
        <v>-190</v>
      </c>
      <c r="T81">
        <v>130</v>
      </c>
      <c r="U81">
        <v>-190</v>
      </c>
      <c r="V81">
        <v>130</v>
      </c>
      <c r="W81" s="2">
        <v>-425.61900000000003</v>
      </c>
      <c r="X81" s="2">
        <v>0</v>
      </c>
      <c r="Y81"/>
      <c r="Z81" s="2" t="s">
        <v>1468</v>
      </c>
      <c r="AA81" s="2">
        <v>88.75</v>
      </c>
      <c r="AB81"/>
      <c r="AC81"/>
      <c r="AD81"/>
      <c r="AE81"/>
      <c r="AF81"/>
      <c r="AG81"/>
      <c r="AH81"/>
      <c r="AI81"/>
      <c r="AJ81"/>
      <c r="AK81"/>
      <c r="AL81">
        <v>168</v>
      </c>
    </row>
    <row r="82" spans="1:38" s="2" customFormat="1" x14ac:dyDescent="0.35">
      <c r="A82" s="7" t="s">
        <v>0</v>
      </c>
      <c r="B82" s="13"/>
      <c r="C82" s="3">
        <v>43539.333333335002</v>
      </c>
      <c r="D82" s="7">
        <v>17</v>
      </c>
      <c r="E82" s="8">
        <v>2.3333333333333299</v>
      </c>
      <c r="F82" s="6" t="s">
        <v>2412</v>
      </c>
      <c r="G82">
        <v>98.5</v>
      </c>
      <c r="H82">
        <v>98.5</v>
      </c>
      <c r="I82">
        <v>45.45</v>
      </c>
      <c r="J82">
        <v>42.18</v>
      </c>
      <c r="K82">
        <v>0</v>
      </c>
      <c r="L82">
        <v>0.85829999999999995</v>
      </c>
      <c r="M82">
        <v>54.203094</v>
      </c>
      <c r="N82">
        <v>0</v>
      </c>
      <c r="O82">
        <v>376.21100000000001</v>
      </c>
      <c r="P82">
        <v>-167.435</v>
      </c>
      <c r="Q82">
        <v>375.21100000000001</v>
      </c>
      <c r="R82">
        <v>-167.435</v>
      </c>
      <c r="S82">
        <v>0</v>
      </c>
      <c r="T82">
        <v>46.307000000000002</v>
      </c>
      <c r="U82">
        <v>0</v>
      </c>
      <c r="V82">
        <v>46.307000000000002</v>
      </c>
      <c r="W82" s="2">
        <v>-343.3</v>
      </c>
      <c r="X82" s="2">
        <v>0</v>
      </c>
      <c r="Y82"/>
      <c r="Z82" s="2" t="s">
        <v>1468</v>
      </c>
      <c r="AA82" s="2">
        <v>98.5</v>
      </c>
      <c r="AB82"/>
      <c r="AC82"/>
      <c r="AD82"/>
      <c r="AE82"/>
      <c r="AF82"/>
      <c r="AG82"/>
      <c r="AH82"/>
      <c r="AI82"/>
      <c r="AJ82"/>
      <c r="AK82"/>
      <c r="AL82">
        <v>184</v>
      </c>
    </row>
    <row r="83" spans="1:38" s="2" customFormat="1" x14ac:dyDescent="0.35">
      <c r="A83" s="7" t="s">
        <v>0</v>
      </c>
      <c r="B83" s="13"/>
      <c r="C83" s="3">
        <v>43539.375000001673</v>
      </c>
      <c r="D83" s="7">
        <v>19</v>
      </c>
      <c r="E83" s="8">
        <v>2.375</v>
      </c>
      <c r="F83" s="6" t="s">
        <v>2413</v>
      </c>
      <c r="G83">
        <v>80</v>
      </c>
      <c r="H83">
        <v>80</v>
      </c>
      <c r="I83">
        <v>45.45</v>
      </c>
      <c r="J83">
        <v>42.44</v>
      </c>
      <c r="K83">
        <v>0</v>
      </c>
      <c r="L83">
        <v>0.85829999999999995</v>
      </c>
      <c r="M83">
        <v>54.426251999999998</v>
      </c>
      <c r="N83">
        <v>0</v>
      </c>
      <c r="O83">
        <v>175.47300000000001</v>
      </c>
      <c r="P83">
        <v>-312.27600000000001</v>
      </c>
      <c r="Q83">
        <v>175.47300000000001</v>
      </c>
      <c r="R83">
        <v>-312.27600000000001</v>
      </c>
      <c r="S83">
        <v>0</v>
      </c>
      <c r="T83">
        <v>145.41200000000001</v>
      </c>
      <c r="U83">
        <v>0</v>
      </c>
      <c r="V83">
        <v>144.41200000000001</v>
      </c>
      <c r="W83" s="2">
        <v>-343.13099999999997</v>
      </c>
      <c r="X83" s="2">
        <v>0</v>
      </c>
      <c r="Y83"/>
      <c r="Z83" s="2" t="s">
        <v>1468</v>
      </c>
      <c r="AA83" s="2">
        <v>80</v>
      </c>
      <c r="AB83"/>
      <c r="AC83"/>
      <c r="AD83"/>
      <c r="AE83"/>
      <c r="AF83"/>
      <c r="AG83"/>
      <c r="AH83"/>
      <c r="AI83"/>
      <c r="AJ83"/>
      <c r="AK83"/>
      <c r="AL83">
        <v>177</v>
      </c>
    </row>
    <row r="84" spans="1:38" s="2" customFormat="1" x14ac:dyDescent="0.35">
      <c r="A84" s="7" t="s">
        <v>0</v>
      </c>
      <c r="B84" s="13"/>
      <c r="C84" s="3">
        <v>43539.416666668345</v>
      </c>
      <c r="D84" s="7">
        <v>21</v>
      </c>
      <c r="E84" s="8">
        <v>2.4166666666666599</v>
      </c>
      <c r="F84" s="6" t="s">
        <v>2414</v>
      </c>
      <c r="G84">
        <v>94</v>
      </c>
      <c r="H84">
        <v>94</v>
      </c>
      <c r="I84">
        <v>45.45</v>
      </c>
      <c r="J84">
        <v>42.48</v>
      </c>
      <c r="K84">
        <v>0</v>
      </c>
      <c r="L84">
        <v>0.85829999999999995</v>
      </c>
      <c r="M84">
        <v>54.460583999999997</v>
      </c>
      <c r="N84">
        <v>0</v>
      </c>
      <c r="O84">
        <v>292.45699999999999</v>
      </c>
      <c r="P84">
        <v>-157.69</v>
      </c>
      <c r="Q84">
        <v>291.45699999999999</v>
      </c>
      <c r="R84">
        <v>-157.69</v>
      </c>
      <c r="S84">
        <v>0</v>
      </c>
      <c r="T84">
        <v>40.51</v>
      </c>
      <c r="U84">
        <v>0</v>
      </c>
      <c r="V84">
        <v>40.51</v>
      </c>
      <c r="W84" s="2">
        <v>-343.3</v>
      </c>
      <c r="X84" s="2">
        <v>0</v>
      </c>
      <c r="Y84"/>
      <c r="Z84" s="2" t="s">
        <v>1468</v>
      </c>
      <c r="AA84" s="2">
        <v>94</v>
      </c>
      <c r="AB84"/>
      <c r="AC84"/>
      <c r="AD84"/>
      <c r="AE84"/>
      <c r="AF84"/>
      <c r="AG84"/>
      <c r="AH84"/>
      <c r="AI84"/>
      <c r="AJ84"/>
      <c r="AK84"/>
      <c r="AL84">
        <v>180</v>
      </c>
    </row>
    <row r="85" spans="1:38" s="2" customFormat="1" x14ac:dyDescent="0.35">
      <c r="A85" s="7" t="s">
        <v>0</v>
      </c>
      <c r="B85" s="13"/>
      <c r="C85" s="3">
        <v>43539.458333335017</v>
      </c>
      <c r="D85" s="7">
        <v>23</v>
      </c>
      <c r="E85" s="8">
        <v>2.4583333333333299</v>
      </c>
      <c r="F85" s="6" t="s">
        <v>2415</v>
      </c>
      <c r="G85">
        <v>25.05</v>
      </c>
      <c r="H85">
        <v>25.05</v>
      </c>
      <c r="I85">
        <v>45.45</v>
      </c>
      <c r="J85">
        <v>42.91</v>
      </c>
      <c r="K85">
        <v>0</v>
      </c>
      <c r="L85">
        <v>0.85829999999999995</v>
      </c>
      <c r="M85">
        <v>54.829652999999993</v>
      </c>
      <c r="N85">
        <v>0</v>
      </c>
      <c r="O85">
        <v>224.97499999999999</v>
      </c>
      <c r="P85">
        <v>-234.06700000000001</v>
      </c>
      <c r="Q85">
        <v>224.97499999999999</v>
      </c>
      <c r="R85">
        <v>-233.06700000000001</v>
      </c>
      <c r="S85">
        <v>0</v>
      </c>
      <c r="T85">
        <v>0</v>
      </c>
      <c r="U85">
        <v>0</v>
      </c>
      <c r="V85">
        <v>0</v>
      </c>
      <c r="W85" s="2">
        <v>-178.3</v>
      </c>
      <c r="X85" s="2">
        <v>0</v>
      </c>
      <c r="Y85"/>
      <c r="Z85" s="2" t="s">
        <v>1468</v>
      </c>
      <c r="AA85" s="2" t="s">
        <v>1468</v>
      </c>
      <c r="AB85"/>
      <c r="AC85"/>
      <c r="AD85"/>
      <c r="AE85"/>
      <c r="AF85"/>
      <c r="AG85"/>
      <c r="AH85"/>
      <c r="AI85"/>
      <c r="AJ85"/>
      <c r="AK85"/>
      <c r="AL85">
        <v>177</v>
      </c>
    </row>
    <row r="86" spans="1:38" s="2" customFormat="1" x14ac:dyDescent="0.35">
      <c r="A86" s="7" t="s">
        <v>0</v>
      </c>
      <c r="B86" s="13"/>
      <c r="C86" s="3">
        <v>43539.500000001688</v>
      </c>
      <c r="D86" s="7">
        <v>25</v>
      </c>
      <c r="E86" s="8">
        <v>2.5</v>
      </c>
      <c r="F86" s="6" t="s">
        <v>2416</v>
      </c>
      <c r="G86">
        <v>26.05</v>
      </c>
      <c r="H86">
        <v>26.05</v>
      </c>
      <c r="I86">
        <v>45.45</v>
      </c>
      <c r="J86">
        <v>43.2</v>
      </c>
      <c r="K86">
        <v>0</v>
      </c>
      <c r="L86">
        <v>0.85829999999999995</v>
      </c>
      <c r="M86">
        <v>55.078560000000003</v>
      </c>
      <c r="N86">
        <v>0</v>
      </c>
      <c r="O86">
        <v>239.36699999999999</v>
      </c>
      <c r="P86">
        <v>-262.25799999999998</v>
      </c>
      <c r="Q86">
        <v>239.36699999999999</v>
      </c>
      <c r="R86">
        <v>-261.25799999999998</v>
      </c>
      <c r="S86">
        <v>0</v>
      </c>
      <c r="T86">
        <v>0</v>
      </c>
      <c r="U86">
        <v>0</v>
      </c>
      <c r="V86">
        <v>0</v>
      </c>
      <c r="W86" s="2">
        <v>-195.20500000000001</v>
      </c>
      <c r="X86" s="2">
        <v>0</v>
      </c>
      <c r="Y86"/>
      <c r="Z86" s="2" t="s">
        <v>1468</v>
      </c>
      <c r="AA86" s="2" t="s">
        <v>1468</v>
      </c>
      <c r="AB86"/>
      <c r="AC86"/>
      <c r="AD86"/>
      <c r="AE86"/>
      <c r="AF86"/>
      <c r="AG86"/>
      <c r="AH86"/>
      <c r="AI86"/>
      <c r="AJ86"/>
      <c r="AK86"/>
      <c r="AL86">
        <v>178</v>
      </c>
    </row>
    <row r="87" spans="1:38" s="2" customFormat="1" x14ac:dyDescent="0.35">
      <c r="A87" s="7" t="s">
        <v>0</v>
      </c>
      <c r="B87" s="13"/>
      <c r="C87" s="3">
        <v>43539.54166666836</v>
      </c>
      <c r="D87" s="7">
        <v>27</v>
      </c>
      <c r="E87" s="8">
        <v>2.5416666666666599</v>
      </c>
      <c r="F87" s="6" t="s">
        <v>2417</v>
      </c>
      <c r="G87">
        <v>23.35</v>
      </c>
      <c r="H87">
        <v>23.35</v>
      </c>
      <c r="I87">
        <v>45.45</v>
      </c>
      <c r="J87">
        <v>42.85</v>
      </c>
      <c r="K87">
        <v>0</v>
      </c>
      <c r="L87">
        <v>0.85829999999999995</v>
      </c>
      <c r="M87">
        <v>54.778154999999998</v>
      </c>
      <c r="N87">
        <v>0</v>
      </c>
      <c r="O87">
        <v>165.61699999999999</v>
      </c>
      <c r="P87">
        <v>-587.94399999999996</v>
      </c>
      <c r="Q87">
        <v>165.61699999999999</v>
      </c>
      <c r="R87">
        <v>-586.94399999999996</v>
      </c>
      <c r="S87">
        <v>0</v>
      </c>
      <c r="T87">
        <v>0</v>
      </c>
      <c r="U87">
        <v>0</v>
      </c>
      <c r="V87">
        <v>0</v>
      </c>
      <c r="W87" s="2">
        <v>-195.20599999999999</v>
      </c>
      <c r="X87" s="2">
        <v>0</v>
      </c>
      <c r="Y87"/>
      <c r="Z87" s="2" t="s">
        <v>1468</v>
      </c>
      <c r="AA87" s="2" t="s">
        <v>1468</v>
      </c>
      <c r="AB87"/>
      <c r="AC87"/>
      <c r="AD87"/>
      <c r="AE87"/>
      <c r="AF87"/>
      <c r="AG87"/>
      <c r="AH87"/>
      <c r="AI87"/>
      <c r="AJ87"/>
      <c r="AK87"/>
      <c r="AL87">
        <v>178</v>
      </c>
    </row>
    <row r="88" spans="1:38" s="2" customFormat="1" x14ac:dyDescent="0.35">
      <c r="A88" s="7" t="s">
        <v>0</v>
      </c>
      <c r="B88" s="13"/>
      <c r="C88" s="3">
        <v>43539.583333335031</v>
      </c>
      <c r="D88" s="7">
        <v>29</v>
      </c>
      <c r="E88" s="8">
        <v>2.5833333333333299</v>
      </c>
      <c r="F88" s="6" t="s">
        <v>2418</v>
      </c>
      <c r="G88">
        <v>23.35</v>
      </c>
      <c r="H88">
        <v>23.35</v>
      </c>
      <c r="I88">
        <v>45.45</v>
      </c>
      <c r="J88">
        <v>42.77</v>
      </c>
      <c r="K88">
        <v>0</v>
      </c>
      <c r="L88">
        <v>0.85829999999999995</v>
      </c>
      <c r="M88">
        <v>54.709491</v>
      </c>
      <c r="N88">
        <v>0</v>
      </c>
      <c r="O88">
        <v>86.042000000000002</v>
      </c>
      <c r="P88">
        <v>-784.73099999999999</v>
      </c>
      <c r="Q88">
        <v>86.042000000000002</v>
      </c>
      <c r="R88">
        <v>-783.73099999999999</v>
      </c>
      <c r="S88">
        <v>0</v>
      </c>
      <c r="T88">
        <v>0</v>
      </c>
      <c r="U88">
        <v>0</v>
      </c>
      <c r="V88">
        <v>0</v>
      </c>
      <c r="W88" s="2">
        <v>-127.73699999999999</v>
      </c>
      <c r="X88" s="2">
        <v>0</v>
      </c>
      <c r="Y88"/>
      <c r="Z88" s="2" t="s">
        <v>1468</v>
      </c>
      <c r="AA88" s="2" t="s">
        <v>1468</v>
      </c>
      <c r="AB88"/>
      <c r="AC88"/>
      <c r="AD88"/>
      <c r="AE88"/>
      <c r="AF88"/>
      <c r="AG88"/>
      <c r="AH88"/>
      <c r="AI88"/>
      <c r="AJ88"/>
      <c r="AK88"/>
      <c r="AL88">
        <v>190</v>
      </c>
    </row>
    <row r="89" spans="1:38" s="2" customFormat="1" x14ac:dyDescent="0.35">
      <c r="A89" s="7" t="s">
        <v>0</v>
      </c>
      <c r="B89" s="13"/>
      <c r="C89" s="3">
        <v>43539.625000001703</v>
      </c>
      <c r="D89" s="7">
        <v>31</v>
      </c>
      <c r="E89" s="8">
        <v>2.625</v>
      </c>
      <c r="F89" s="6" t="s">
        <v>2419</v>
      </c>
      <c r="G89">
        <v>26.1</v>
      </c>
      <c r="H89">
        <v>26.1</v>
      </c>
      <c r="I89">
        <v>45.45</v>
      </c>
      <c r="J89">
        <v>42.5</v>
      </c>
      <c r="K89">
        <v>0</v>
      </c>
      <c r="L89">
        <v>0.85829999999999995</v>
      </c>
      <c r="M89">
        <v>54.47775</v>
      </c>
      <c r="N89">
        <v>0</v>
      </c>
      <c r="O89">
        <v>143.07400000000001</v>
      </c>
      <c r="P89">
        <v>-933.56700000000001</v>
      </c>
      <c r="Q89">
        <v>143.07400000000001</v>
      </c>
      <c r="R89">
        <v>-932.56700000000001</v>
      </c>
      <c r="S89">
        <v>0</v>
      </c>
      <c r="T89">
        <v>0</v>
      </c>
      <c r="U89">
        <v>0</v>
      </c>
      <c r="V89">
        <v>0</v>
      </c>
      <c r="W89" s="2">
        <v>-20.289000000000001</v>
      </c>
      <c r="X89" s="2">
        <v>0</v>
      </c>
      <c r="Y89"/>
      <c r="Z89" s="2" t="s">
        <v>1468</v>
      </c>
      <c r="AA89" s="2" t="s">
        <v>1468</v>
      </c>
      <c r="AB89"/>
      <c r="AC89"/>
      <c r="AD89"/>
      <c r="AE89"/>
      <c r="AF89"/>
      <c r="AG89"/>
      <c r="AH89"/>
      <c r="AI89"/>
      <c r="AJ89"/>
      <c r="AK89"/>
      <c r="AL89">
        <v>195</v>
      </c>
    </row>
    <row r="90" spans="1:38" s="2" customFormat="1" x14ac:dyDescent="0.35">
      <c r="A90" s="7" t="s">
        <v>0</v>
      </c>
      <c r="B90" s="13"/>
      <c r="C90" s="3">
        <v>43539.666666668374</v>
      </c>
      <c r="D90" s="7">
        <v>33</v>
      </c>
      <c r="E90" s="8">
        <v>2.6666666666666599</v>
      </c>
      <c r="F90" s="6" t="s">
        <v>2420</v>
      </c>
      <c r="G90">
        <v>30</v>
      </c>
      <c r="H90">
        <v>30</v>
      </c>
      <c r="I90">
        <v>45.45</v>
      </c>
      <c r="J90">
        <v>42.5</v>
      </c>
      <c r="K90">
        <v>0</v>
      </c>
      <c r="L90">
        <v>0.85829999999999995</v>
      </c>
      <c r="M90">
        <v>54.47775</v>
      </c>
      <c r="N90">
        <v>0</v>
      </c>
      <c r="O90">
        <v>302.38799999999998</v>
      </c>
      <c r="P90">
        <v>-682.77300000000002</v>
      </c>
      <c r="Q90">
        <v>302.38799999999998</v>
      </c>
      <c r="R90">
        <v>-681.77300000000002</v>
      </c>
      <c r="S90">
        <v>0</v>
      </c>
      <c r="T90">
        <v>0</v>
      </c>
      <c r="U90">
        <v>0</v>
      </c>
      <c r="V90">
        <v>0</v>
      </c>
      <c r="W90" s="2">
        <v>-20.289000000000001</v>
      </c>
      <c r="X90" s="2">
        <v>0</v>
      </c>
      <c r="Y90"/>
      <c r="Z90" s="2" t="s">
        <v>1468</v>
      </c>
      <c r="AA90" s="2" t="s">
        <v>1468</v>
      </c>
      <c r="AB90"/>
      <c r="AC90"/>
      <c r="AD90"/>
      <c r="AE90"/>
      <c r="AF90"/>
      <c r="AG90"/>
      <c r="AH90"/>
      <c r="AI90"/>
      <c r="AJ90"/>
      <c r="AK90"/>
      <c r="AL90">
        <v>223</v>
      </c>
    </row>
    <row r="91" spans="1:38" s="2" customFormat="1" x14ac:dyDescent="0.35">
      <c r="A91" s="7" t="s">
        <v>0</v>
      </c>
      <c r="B91" s="13"/>
      <c r="C91" s="3">
        <v>43539.708333335046</v>
      </c>
      <c r="D91" s="7">
        <v>35</v>
      </c>
      <c r="E91" s="8">
        <v>2.7083333333333299</v>
      </c>
      <c r="F91" s="6" t="s">
        <v>2421</v>
      </c>
      <c r="G91">
        <v>37</v>
      </c>
      <c r="H91">
        <v>37</v>
      </c>
      <c r="I91">
        <v>45.45</v>
      </c>
      <c r="J91">
        <v>42.2</v>
      </c>
      <c r="K91">
        <v>0</v>
      </c>
      <c r="L91">
        <v>0.85829999999999995</v>
      </c>
      <c r="M91">
        <v>54.220260000000003</v>
      </c>
      <c r="N91">
        <v>38.409999999999997</v>
      </c>
      <c r="O91">
        <v>640.15599999999995</v>
      </c>
      <c r="P91">
        <v>-1023.303</v>
      </c>
      <c r="Q91">
        <v>640.15599999999995</v>
      </c>
      <c r="R91">
        <v>-1022.303</v>
      </c>
      <c r="S91">
        <v>0</v>
      </c>
      <c r="T91">
        <v>0</v>
      </c>
      <c r="U91">
        <v>0</v>
      </c>
      <c r="V91">
        <v>0</v>
      </c>
      <c r="W91" s="2">
        <v>-20.3</v>
      </c>
      <c r="X91" s="2">
        <v>0</v>
      </c>
      <c r="Y91"/>
      <c r="Z91" s="2" t="s">
        <v>1468</v>
      </c>
      <c r="AA91" s="2" t="s">
        <v>1468</v>
      </c>
      <c r="AB91"/>
      <c r="AC91"/>
      <c r="AD91"/>
      <c r="AE91"/>
      <c r="AF91"/>
      <c r="AG91"/>
      <c r="AH91"/>
      <c r="AI91"/>
      <c r="AJ91"/>
      <c r="AK91"/>
      <c r="AL91">
        <v>239</v>
      </c>
    </row>
    <row r="92" spans="1:38" s="2" customFormat="1" x14ac:dyDescent="0.35">
      <c r="A92" s="7" t="s">
        <v>0</v>
      </c>
      <c r="B92" s="13"/>
      <c r="C92" s="3">
        <v>43539.750000001717</v>
      </c>
      <c r="D92" s="7">
        <v>37</v>
      </c>
      <c r="E92" s="8">
        <v>2.75</v>
      </c>
      <c r="F92" s="6" t="s">
        <v>2422</v>
      </c>
      <c r="G92">
        <v>37</v>
      </c>
      <c r="H92">
        <v>37</v>
      </c>
      <c r="I92">
        <v>45.45</v>
      </c>
      <c r="J92">
        <v>42.32</v>
      </c>
      <c r="K92">
        <v>0</v>
      </c>
      <c r="L92">
        <v>0.85829999999999995</v>
      </c>
      <c r="M92">
        <v>54.323256000000001</v>
      </c>
      <c r="N92">
        <v>38.409999999999997</v>
      </c>
      <c r="O92">
        <v>580</v>
      </c>
      <c r="P92">
        <v>-993.18100000000004</v>
      </c>
      <c r="Q92">
        <v>580</v>
      </c>
      <c r="R92">
        <v>-992.18100000000004</v>
      </c>
      <c r="S92">
        <v>0</v>
      </c>
      <c r="T92">
        <v>0</v>
      </c>
      <c r="U92">
        <v>0</v>
      </c>
      <c r="V92">
        <v>0</v>
      </c>
      <c r="W92" s="2">
        <v>-20.3</v>
      </c>
      <c r="X92" s="2">
        <v>0</v>
      </c>
      <c r="Y92"/>
      <c r="Z92" s="2" t="s">
        <v>1468</v>
      </c>
      <c r="AA92" s="2" t="s">
        <v>1468</v>
      </c>
      <c r="AB92"/>
      <c r="AC92"/>
      <c r="AD92"/>
      <c r="AE92"/>
      <c r="AF92"/>
      <c r="AG92"/>
      <c r="AH92"/>
      <c r="AI92"/>
      <c r="AJ92"/>
      <c r="AK92"/>
      <c r="AL92">
        <v>245</v>
      </c>
    </row>
    <row r="93" spans="1:38" s="2" customFormat="1" x14ac:dyDescent="0.35">
      <c r="A93" s="7" t="s">
        <v>0</v>
      </c>
      <c r="B93" s="13"/>
      <c r="C93" s="3">
        <v>43539.791666668389</v>
      </c>
      <c r="D93" s="7">
        <v>39</v>
      </c>
      <c r="E93" s="8">
        <v>2.7916666666666599</v>
      </c>
      <c r="F93" s="6" t="s">
        <v>2423</v>
      </c>
      <c r="G93">
        <v>37</v>
      </c>
      <c r="H93">
        <v>37</v>
      </c>
      <c r="I93">
        <v>45.45</v>
      </c>
      <c r="J93">
        <v>42.32</v>
      </c>
      <c r="K93">
        <v>0</v>
      </c>
      <c r="L93">
        <v>0.85829999999999995</v>
      </c>
      <c r="M93">
        <v>54.323256000000001</v>
      </c>
      <c r="N93">
        <v>38.409999999999997</v>
      </c>
      <c r="O93">
        <v>580</v>
      </c>
      <c r="P93">
        <v>-905.47400000000005</v>
      </c>
      <c r="Q93">
        <v>580</v>
      </c>
      <c r="R93">
        <v>-904.47400000000005</v>
      </c>
      <c r="S93">
        <v>0</v>
      </c>
      <c r="T93">
        <v>0</v>
      </c>
      <c r="U93">
        <v>0</v>
      </c>
      <c r="V93">
        <v>0</v>
      </c>
      <c r="W93" s="2">
        <v>-20.3</v>
      </c>
      <c r="X93" s="2">
        <v>0</v>
      </c>
      <c r="Y93"/>
      <c r="Z93" s="2" t="s">
        <v>1468</v>
      </c>
      <c r="AA93" s="2" t="s">
        <v>1468</v>
      </c>
      <c r="AB93"/>
      <c r="AC93"/>
      <c r="AD93"/>
      <c r="AE93"/>
      <c r="AF93"/>
      <c r="AG93"/>
      <c r="AH93"/>
      <c r="AI93"/>
      <c r="AJ93"/>
      <c r="AK93"/>
      <c r="AL93">
        <v>248</v>
      </c>
    </row>
    <row r="94" spans="1:38" s="2" customFormat="1" x14ac:dyDescent="0.35">
      <c r="A94" s="7" t="s">
        <v>0</v>
      </c>
      <c r="B94" s="13"/>
      <c r="C94" s="3">
        <v>43539.83333333506</v>
      </c>
      <c r="D94" s="7">
        <v>41</v>
      </c>
      <c r="E94" s="8">
        <v>2.8333333333333299</v>
      </c>
      <c r="F94" s="6" t="s">
        <v>2424</v>
      </c>
      <c r="G94">
        <v>37.5</v>
      </c>
      <c r="H94">
        <v>37.5</v>
      </c>
      <c r="I94">
        <v>45.45</v>
      </c>
      <c r="J94">
        <v>42.32</v>
      </c>
      <c r="K94">
        <v>0</v>
      </c>
      <c r="L94">
        <v>0.85829999999999995</v>
      </c>
      <c r="M94">
        <v>54.323256000000001</v>
      </c>
      <c r="N94">
        <v>38.409999999999997</v>
      </c>
      <c r="O94">
        <v>430</v>
      </c>
      <c r="P94">
        <v>-616.73199999999997</v>
      </c>
      <c r="Q94">
        <v>430</v>
      </c>
      <c r="R94">
        <v>-615.73199999999997</v>
      </c>
      <c r="S94">
        <v>0</v>
      </c>
      <c r="T94">
        <v>0</v>
      </c>
      <c r="U94">
        <v>0</v>
      </c>
      <c r="V94">
        <v>0</v>
      </c>
      <c r="W94" s="2">
        <v>-20.3</v>
      </c>
      <c r="X94" s="2">
        <v>0</v>
      </c>
      <c r="Y94"/>
      <c r="Z94" s="2" t="s">
        <v>1468</v>
      </c>
      <c r="AA94" s="2" t="s">
        <v>1468</v>
      </c>
      <c r="AB94"/>
      <c r="AC94"/>
      <c r="AD94"/>
      <c r="AE94"/>
      <c r="AF94"/>
      <c r="AG94"/>
      <c r="AH94"/>
      <c r="AI94"/>
      <c r="AJ94"/>
      <c r="AK94"/>
      <c r="AL94">
        <v>257</v>
      </c>
    </row>
    <row r="95" spans="1:38" s="2" customFormat="1" x14ac:dyDescent="0.35">
      <c r="A95" s="7" t="s">
        <v>0</v>
      </c>
      <c r="B95" s="13"/>
      <c r="C95" s="3">
        <v>43539.875000001732</v>
      </c>
      <c r="D95" s="7">
        <v>43</v>
      </c>
      <c r="E95" s="8">
        <v>2.875</v>
      </c>
      <c r="F95" s="6" t="s">
        <v>2425</v>
      </c>
      <c r="G95">
        <v>38</v>
      </c>
      <c r="H95">
        <v>38</v>
      </c>
      <c r="I95">
        <v>45.45</v>
      </c>
      <c r="J95">
        <v>42.32</v>
      </c>
      <c r="K95">
        <v>0</v>
      </c>
      <c r="L95">
        <v>0.85829999999999995</v>
      </c>
      <c r="M95">
        <v>54.323256000000001</v>
      </c>
      <c r="N95">
        <v>0</v>
      </c>
      <c r="O95">
        <v>485.59199999999998</v>
      </c>
      <c r="P95">
        <v>-610.38599999999997</v>
      </c>
      <c r="Q95">
        <v>485.59199999999998</v>
      </c>
      <c r="R95">
        <v>-609.38599999999997</v>
      </c>
      <c r="S95">
        <v>0</v>
      </c>
      <c r="T95">
        <v>5</v>
      </c>
      <c r="U95">
        <v>0</v>
      </c>
      <c r="V95">
        <v>5</v>
      </c>
      <c r="W95" s="2">
        <v>-20.3</v>
      </c>
      <c r="X95" s="2">
        <v>0</v>
      </c>
      <c r="Y95"/>
      <c r="Z95" s="2" t="s">
        <v>1468</v>
      </c>
      <c r="AA95" s="2" t="s">
        <v>1468</v>
      </c>
      <c r="AB95"/>
      <c r="AC95"/>
      <c r="AD95"/>
      <c r="AE95"/>
      <c r="AF95"/>
      <c r="AG95"/>
      <c r="AH95"/>
      <c r="AI95"/>
      <c r="AJ95"/>
      <c r="AK95"/>
      <c r="AL95">
        <v>252</v>
      </c>
    </row>
    <row r="96" spans="1:38" s="2" customFormat="1" x14ac:dyDescent="0.35">
      <c r="A96" s="7" t="s">
        <v>0</v>
      </c>
      <c r="B96" s="13"/>
      <c r="C96" s="3">
        <v>43539.916666668403</v>
      </c>
      <c r="D96" s="7">
        <v>45</v>
      </c>
      <c r="E96" s="8">
        <v>2.9166666666666599</v>
      </c>
      <c r="F96" s="6" t="s">
        <v>2426</v>
      </c>
      <c r="G96">
        <v>31</v>
      </c>
      <c r="H96">
        <v>31</v>
      </c>
      <c r="I96">
        <v>45.45</v>
      </c>
      <c r="J96">
        <v>42.32</v>
      </c>
      <c r="K96">
        <v>0</v>
      </c>
      <c r="L96">
        <v>0.85829999999999995</v>
      </c>
      <c r="M96">
        <v>54.323256000000001</v>
      </c>
      <c r="N96">
        <v>0</v>
      </c>
      <c r="O96">
        <v>298.07799999999997</v>
      </c>
      <c r="P96">
        <v>-576.66800000000001</v>
      </c>
      <c r="Q96">
        <v>298.07799999999997</v>
      </c>
      <c r="R96">
        <v>-575.66800000000001</v>
      </c>
      <c r="S96">
        <v>-125</v>
      </c>
      <c r="T96">
        <v>0</v>
      </c>
      <c r="U96">
        <v>-125</v>
      </c>
      <c r="V96">
        <v>0</v>
      </c>
      <c r="W96" s="2">
        <v>-274.46199999999999</v>
      </c>
      <c r="X96" s="2">
        <v>0</v>
      </c>
      <c r="Y96"/>
      <c r="Z96" s="2" t="s">
        <v>1468</v>
      </c>
      <c r="AA96" s="2" t="s">
        <v>1468</v>
      </c>
      <c r="AB96"/>
      <c r="AC96"/>
      <c r="AD96"/>
      <c r="AE96"/>
      <c r="AF96"/>
      <c r="AG96"/>
      <c r="AH96"/>
      <c r="AI96"/>
      <c r="AJ96"/>
      <c r="AK96"/>
      <c r="AL96">
        <v>221</v>
      </c>
    </row>
    <row r="97" spans="1:38" s="2" customFormat="1" x14ac:dyDescent="0.35">
      <c r="A97" s="7" t="s">
        <v>0</v>
      </c>
      <c r="B97" s="13"/>
      <c r="C97" s="3">
        <v>43539.958333335075</v>
      </c>
      <c r="D97" s="7">
        <v>47</v>
      </c>
      <c r="E97" s="8">
        <v>2.9583333333333299</v>
      </c>
      <c r="F97" s="6" t="s">
        <v>2427</v>
      </c>
      <c r="G97">
        <v>37.6</v>
      </c>
      <c r="H97">
        <v>37.6</v>
      </c>
      <c r="I97">
        <v>45.45</v>
      </c>
      <c r="J97">
        <v>42.32</v>
      </c>
      <c r="K97">
        <v>0</v>
      </c>
      <c r="L97">
        <v>0.85829999999999995</v>
      </c>
      <c r="M97">
        <v>54.323256000000001</v>
      </c>
      <c r="N97">
        <v>0</v>
      </c>
      <c r="O97">
        <v>478.45</v>
      </c>
      <c r="P97">
        <v>-561.54700000000003</v>
      </c>
      <c r="Q97">
        <v>478.45</v>
      </c>
      <c r="R97">
        <v>-560.54700000000003</v>
      </c>
      <c r="S97">
        <v>-125</v>
      </c>
      <c r="T97">
        <v>0</v>
      </c>
      <c r="U97">
        <v>-125</v>
      </c>
      <c r="V97">
        <v>0</v>
      </c>
      <c r="W97" s="2">
        <v>-619.05899999999997</v>
      </c>
      <c r="X97" s="2">
        <v>0</v>
      </c>
      <c r="Y97"/>
      <c r="Z97" s="2" t="s">
        <v>1468</v>
      </c>
      <c r="AA97" s="2" t="s">
        <v>1468</v>
      </c>
      <c r="AB97"/>
      <c r="AC97"/>
      <c r="AD97"/>
      <c r="AE97"/>
      <c r="AF97"/>
      <c r="AG97"/>
      <c r="AH97"/>
      <c r="AI97"/>
      <c r="AJ97"/>
      <c r="AK97"/>
      <c r="AL97">
        <v>197</v>
      </c>
    </row>
    <row r="98" spans="1:38" s="2" customFormat="1" x14ac:dyDescent="0.35">
      <c r="A98" s="7" t="s">
        <v>0</v>
      </c>
      <c r="B98" s="13">
        <v>43540</v>
      </c>
      <c r="C98" s="3">
        <v>43540.000000001746</v>
      </c>
      <c r="D98" s="7">
        <v>1</v>
      </c>
      <c r="E98" s="8">
        <v>3</v>
      </c>
      <c r="F98" s="6" t="s">
        <v>2428</v>
      </c>
      <c r="G98">
        <v>37.31</v>
      </c>
      <c r="H98">
        <v>37.31</v>
      </c>
      <c r="I98">
        <v>43.35</v>
      </c>
      <c r="J98">
        <v>42.32</v>
      </c>
      <c r="K98">
        <v>0</v>
      </c>
      <c r="L98">
        <v>0.85650000000000004</v>
      </c>
      <c r="M98">
        <v>54.247080000000004</v>
      </c>
      <c r="N98">
        <v>0</v>
      </c>
      <c r="O98">
        <v>775.76099999999997</v>
      </c>
      <c r="P98">
        <v>-778.90800000000002</v>
      </c>
      <c r="Q98">
        <v>775.76099999999997</v>
      </c>
      <c r="R98">
        <v>-778.90800000000002</v>
      </c>
      <c r="S98">
        <v>-275</v>
      </c>
      <c r="T98">
        <v>0</v>
      </c>
      <c r="U98">
        <v>-274</v>
      </c>
      <c r="V98">
        <v>0</v>
      </c>
      <c r="W98" s="2">
        <v>-629.5</v>
      </c>
      <c r="X98" s="2">
        <v>17.271000000000001</v>
      </c>
      <c r="Y98"/>
      <c r="Z98" s="2" t="s">
        <v>1468</v>
      </c>
      <c r="AA98" s="2" t="s">
        <v>1468</v>
      </c>
      <c r="AB98"/>
      <c r="AC98"/>
      <c r="AD98"/>
      <c r="AE98"/>
      <c r="AF98"/>
      <c r="AG98"/>
      <c r="AH98"/>
      <c r="AI98"/>
      <c r="AJ98"/>
      <c r="AK98"/>
      <c r="AL98">
        <v>182</v>
      </c>
    </row>
    <row r="99" spans="1:38" s="2" customFormat="1" x14ac:dyDescent="0.35">
      <c r="A99" s="7" t="s">
        <v>0</v>
      </c>
      <c r="B99" s="13"/>
      <c r="C99" s="3">
        <v>43540.041666668418</v>
      </c>
      <c r="D99" s="7">
        <v>3</v>
      </c>
      <c r="E99" s="8">
        <v>4.1666666666666664E-2</v>
      </c>
      <c r="F99" s="6" t="s">
        <v>2429</v>
      </c>
      <c r="G99">
        <v>65</v>
      </c>
      <c r="H99">
        <v>65</v>
      </c>
      <c r="I99">
        <v>43.35</v>
      </c>
      <c r="J99">
        <v>42.32</v>
      </c>
      <c r="K99">
        <v>0</v>
      </c>
      <c r="L99">
        <v>0.85650000000000004</v>
      </c>
      <c r="M99">
        <v>54.247080000000004</v>
      </c>
      <c r="N99">
        <v>0</v>
      </c>
      <c r="O99">
        <v>685.524</v>
      </c>
      <c r="P99">
        <v>-307</v>
      </c>
      <c r="Q99">
        <v>684.524</v>
      </c>
      <c r="R99">
        <v>-307</v>
      </c>
      <c r="S99">
        <v>-350</v>
      </c>
      <c r="T99">
        <v>0</v>
      </c>
      <c r="U99">
        <v>-350</v>
      </c>
      <c r="V99">
        <v>0</v>
      </c>
      <c r="W99" s="2">
        <v>-704.5</v>
      </c>
      <c r="X99" s="2">
        <v>400</v>
      </c>
      <c r="Y99"/>
      <c r="Z99" s="2" t="s">
        <v>1468</v>
      </c>
      <c r="AA99" s="2">
        <v>65</v>
      </c>
      <c r="AB99"/>
      <c r="AC99"/>
      <c r="AD99"/>
      <c r="AE99"/>
      <c r="AF99"/>
      <c r="AG99"/>
      <c r="AH99"/>
      <c r="AI99"/>
      <c r="AJ99"/>
      <c r="AK99"/>
      <c r="AL99">
        <v>178</v>
      </c>
    </row>
    <row r="100" spans="1:38" s="2" customFormat="1" x14ac:dyDescent="0.35">
      <c r="A100" s="7" t="s">
        <v>0</v>
      </c>
      <c r="B100" s="13"/>
      <c r="C100" s="3">
        <v>43540.083333335089</v>
      </c>
      <c r="D100" s="7">
        <v>5</v>
      </c>
      <c r="E100" s="8">
        <v>8.3333333333333301E-2</v>
      </c>
      <c r="F100" s="6" t="s">
        <v>2430</v>
      </c>
      <c r="G100">
        <v>65</v>
      </c>
      <c r="H100">
        <v>65</v>
      </c>
      <c r="I100">
        <v>43.35</v>
      </c>
      <c r="J100">
        <v>42.32</v>
      </c>
      <c r="K100">
        <v>0</v>
      </c>
      <c r="L100">
        <v>0.85650000000000004</v>
      </c>
      <c r="M100">
        <v>54.247080000000004</v>
      </c>
      <c r="N100">
        <v>0</v>
      </c>
      <c r="O100">
        <v>885.43200000000002</v>
      </c>
      <c r="P100">
        <v>-331.005</v>
      </c>
      <c r="Q100">
        <v>884.43200000000002</v>
      </c>
      <c r="R100">
        <v>-331.005</v>
      </c>
      <c r="S100">
        <v>-350</v>
      </c>
      <c r="T100">
        <v>0</v>
      </c>
      <c r="U100">
        <v>-350</v>
      </c>
      <c r="V100">
        <v>0</v>
      </c>
      <c r="W100" s="2">
        <v>-704.5</v>
      </c>
      <c r="X100" s="2">
        <v>298</v>
      </c>
      <c r="Y100"/>
      <c r="Z100" s="2" t="s">
        <v>1468</v>
      </c>
      <c r="AA100" s="2">
        <v>65</v>
      </c>
      <c r="AB100"/>
      <c r="AC100"/>
      <c r="AD100"/>
      <c r="AE100"/>
      <c r="AF100"/>
      <c r="AG100"/>
      <c r="AH100"/>
      <c r="AI100"/>
      <c r="AJ100"/>
      <c r="AK100"/>
      <c r="AL100">
        <v>175</v>
      </c>
    </row>
    <row r="101" spans="1:38" s="2" customFormat="1" x14ac:dyDescent="0.35">
      <c r="A101" s="7" t="s">
        <v>0</v>
      </c>
      <c r="B101" s="13"/>
      <c r="C101" s="3">
        <v>43540.125000001761</v>
      </c>
      <c r="D101" s="7">
        <v>7</v>
      </c>
      <c r="E101" s="8">
        <v>0.125</v>
      </c>
      <c r="F101" s="6" t="s">
        <v>2431</v>
      </c>
      <c r="G101">
        <v>36.5</v>
      </c>
      <c r="H101">
        <v>36.5</v>
      </c>
      <c r="I101">
        <v>43.35</v>
      </c>
      <c r="J101">
        <v>42.32</v>
      </c>
      <c r="K101">
        <v>0</v>
      </c>
      <c r="L101">
        <v>0.85650000000000004</v>
      </c>
      <c r="M101">
        <v>54.247080000000004</v>
      </c>
      <c r="N101">
        <v>0</v>
      </c>
      <c r="O101">
        <v>549.61900000000003</v>
      </c>
      <c r="P101">
        <v>-345.54899999999998</v>
      </c>
      <c r="Q101">
        <v>549.61900000000003</v>
      </c>
      <c r="R101">
        <v>-345.54899999999998</v>
      </c>
      <c r="S101">
        <v>-350</v>
      </c>
      <c r="T101">
        <v>7.1120000000000001</v>
      </c>
      <c r="U101">
        <v>-349</v>
      </c>
      <c r="V101">
        <v>7.1120000000000001</v>
      </c>
      <c r="W101" s="2">
        <v>-703.5</v>
      </c>
      <c r="X101" s="2">
        <v>12.167999999999999</v>
      </c>
      <c r="Y101"/>
      <c r="Z101" s="2" t="s">
        <v>1468</v>
      </c>
      <c r="AA101" s="2" t="s">
        <v>1468</v>
      </c>
      <c r="AB101"/>
      <c r="AC101"/>
      <c r="AD101"/>
      <c r="AE101"/>
      <c r="AF101"/>
      <c r="AG101"/>
      <c r="AH101"/>
      <c r="AI101"/>
      <c r="AJ101"/>
      <c r="AK101"/>
      <c r="AL101">
        <v>166</v>
      </c>
    </row>
    <row r="102" spans="1:38" s="2" customFormat="1" x14ac:dyDescent="0.35">
      <c r="A102" s="7" t="s">
        <v>0</v>
      </c>
      <c r="B102" s="13"/>
      <c r="C102" s="3">
        <v>43540.166666668432</v>
      </c>
      <c r="D102" s="7">
        <v>9</v>
      </c>
      <c r="E102" s="8">
        <v>0.16666666666666599</v>
      </c>
      <c r="F102" s="6" t="s">
        <v>2432</v>
      </c>
      <c r="G102">
        <v>60</v>
      </c>
      <c r="H102">
        <v>60</v>
      </c>
      <c r="I102">
        <v>43.35</v>
      </c>
      <c r="J102">
        <v>42.32</v>
      </c>
      <c r="K102">
        <v>0</v>
      </c>
      <c r="L102">
        <v>0.85650000000000004</v>
      </c>
      <c r="M102">
        <v>54.247080000000004</v>
      </c>
      <c r="N102">
        <v>0</v>
      </c>
      <c r="O102">
        <v>739.33900000000006</v>
      </c>
      <c r="P102">
        <v>-325.00799999999998</v>
      </c>
      <c r="Q102">
        <v>738.33900000000006</v>
      </c>
      <c r="R102">
        <v>-325.00799999999998</v>
      </c>
      <c r="S102">
        <v>-350</v>
      </c>
      <c r="T102">
        <v>0</v>
      </c>
      <c r="U102">
        <v>-350</v>
      </c>
      <c r="V102">
        <v>0</v>
      </c>
      <c r="W102" s="2">
        <v>-674.5</v>
      </c>
      <c r="X102" s="2">
        <v>0</v>
      </c>
      <c r="Y102"/>
      <c r="Z102" s="2" t="s">
        <v>1468</v>
      </c>
      <c r="AA102" s="2">
        <v>60</v>
      </c>
      <c r="AB102"/>
      <c r="AC102"/>
      <c r="AD102"/>
      <c r="AE102"/>
      <c r="AF102"/>
      <c r="AG102"/>
      <c r="AH102"/>
      <c r="AI102"/>
      <c r="AJ102"/>
      <c r="AK102"/>
      <c r="AL102">
        <v>167</v>
      </c>
    </row>
    <row r="103" spans="1:38" s="2" customFormat="1" x14ac:dyDescent="0.35">
      <c r="A103" s="7" t="s">
        <v>0</v>
      </c>
      <c r="B103" s="13"/>
      <c r="C103" s="3">
        <v>43540.208333335104</v>
      </c>
      <c r="D103" s="7">
        <v>11</v>
      </c>
      <c r="E103" s="8">
        <v>0.20833333333333301</v>
      </c>
      <c r="F103" s="6" t="s">
        <v>2433</v>
      </c>
      <c r="G103">
        <v>65</v>
      </c>
      <c r="H103">
        <v>65</v>
      </c>
      <c r="I103">
        <v>43.35</v>
      </c>
      <c r="J103">
        <v>42.32</v>
      </c>
      <c r="K103">
        <v>0</v>
      </c>
      <c r="L103">
        <v>0.85650000000000004</v>
      </c>
      <c r="M103">
        <v>54.247080000000004</v>
      </c>
      <c r="N103">
        <v>0</v>
      </c>
      <c r="O103">
        <v>925.10400000000004</v>
      </c>
      <c r="P103">
        <v>-353.44900000000001</v>
      </c>
      <c r="Q103">
        <v>924.10400000000004</v>
      </c>
      <c r="R103">
        <v>-353.44900000000001</v>
      </c>
      <c r="S103">
        <v>-250</v>
      </c>
      <c r="T103">
        <v>0</v>
      </c>
      <c r="U103">
        <v>-250</v>
      </c>
      <c r="V103">
        <v>0</v>
      </c>
      <c r="W103" s="2">
        <v>-674.5</v>
      </c>
      <c r="X103" s="2">
        <v>0</v>
      </c>
      <c r="Y103"/>
      <c r="Z103" s="2" t="s">
        <v>1468</v>
      </c>
      <c r="AA103" s="2">
        <v>65</v>
      </c>
      <c r="AB103"/>
      <c r="AC103"/>
      <c r="AD103"/>
      <c r="AE103"/>
      <c r="AF103"/>
      <c r="AG103"/>
      <c r="AH103"/>
      <c r="AI103"/>
      <c r="AJ103"/>
      <c r="AK103"/>
      <c r="AL103">
        <v>171</v>
      </c>
    </row>
    <row r="104" spans="1:38" s="2" customFormat="1" x14ac:dyDescent="0.35">
      <c r="A104" s="7" t="s">
        <v>0</v>
      </c>
      <c r="B104" s="13"/>
      <c r="C104" s="3">
        <v>43540.250000001775</v>
      </c>
      <c r="D104" s="7">
        <v>13</v>
      </c>
      <c r="E104" s="8">
        <v>0.25</v>
      </c>
      <c r="F104" s="6" t="s">
        <v>2434</v>
      </c>
      <c r="G104">
        <v>71</v>
      </c>
      <c r="H104">
        <v>71</v>
      </c>
      <c r="I104">
        <v>43.35</v>
      </c>
      <c r="J104">
        <v>42.32</v>
      </c>
      <c r="K104">
        <v>0</v>
      </c>
      <c r="L104">
        <v>0.85650000000000004</v>
      </c>
      <c r="M104">
        <v>54.247080000000004</v>
      </c>
      <c r="N104">
        <v>0</v>
      </c>
      <c r="O104">
        <v>939.62400000000002</v>
      </c>
      <c r="P104">
        <v>-782.16600000000005</v>
      </c>
      <c r="Q104">
        <v>938.62400000000002</v>
      </c>
      <c r="R104">
        <v>-782.16600000000005</v>
      </c>
      <c r="S104">
        <v>-125</v>
      </c>
      <c r="T104">
        <v>196.952</v>
      </c>
      <c r="U104">
        <v>-125</v>
      </c>
      <c r="V104">
        <v>196.952</v>
      </c>
      <c r="W104" s="2">
        <v>-379.5</v>
      </c>
      <c r="X104" s="2">
        <v>0</v>
      </c>
      <c r="Y104"/>
      <c r="Z104" s="2" t="s">
        <v>1468</v>
      </c>
      <c r="AA104" s="2">
        <v>71</v>
      </c>
      <c r="AB104"/>
      <c r="AC104"/>
      <c r="AD104"/>
      <c r="AE104"/>
      <c r="AF104"/>
      <c r="AG104"/>
      <c r="AH104"/>
      <c r="AI104"/>
      <c r="AJ104"/>
      <c r="AK104"/>
      <c r="AL104">
        <v>176</v>
      </c>
    </row>
    <row r="105" spans="1:38" s="2" customFormat="1" x14ac:dyDescent="0.35">
      <c r="A105" s="7" t="s">
        <v>0</v>
      </c>
      <c r="B105" s="13"/>
      <c r="C105" s="3">
        <v>43540.291666668447</v>
      </c>
      <c r="D105" s="7">
        <v>15</v>
      </c>
      <c r="E105" s="8">
        <v>0.29166666666666602</v>
      </c>
      <c r="F105" s="6" t="s">
        <v>2435</v>
      </c>
      <c r="G105">
        <v>30.05</v>
      </c>
      <c r="H105">
        <v>30.05</v>
      </c>
      <c r="I105">
        <v>43.35</v>
      </c>
      <c r="J105">
        <v>42.32</v>
      </c>
      <c r="K105">
        <v>0</v>
      </c>
      <c r="L105">
        <v>0.85650000000000004</v>
      </c>
      <c r="M105">
        <v>54.247080000000004</v>
      </c>
      <c r="N105">
        <v>0</v>
      </c>
      <c r="O105">
        <v>901.74099999999999</v>
      </c>
      <c r="P105">
        <v>-1004.751</v>
      </c>
      <c r="Q105">
        <v>901.74099999999999</v>
      </c>
      <c r="R105">
        <v>-1003.751</v>
      </c>
      <c r="S105">
        <v>-125</v>
      </c>
      <c r="T105">
        <v>91.012</v>
      </c>
      <c r="U105">
        <v>-125</v>
      </c>
      <c r="V105">
        <v>91.012</v>
      </c>
      <c r="W105" s="2">
        <v>-329.5</v>
      </c>
      <c r="X105" s="2">
        <v>0</v>
      </c>
      <c r="Y105"/>
      <c r="Z105" s="2" t="s">
        <v>1468</v>
      </c>
      <c r="AA105" s="2" t="s">
        <v>1468</v>
      </c>
      <c r="AB105"/>
      <c r="AC105"/>
      <c r="AD105"/>
      <c r="AE105"/>
      <c r="AF105"/>
      <c r="AG105"/>
      <c r="AH105"/>
      <c r="AI105"/>
      <c r="AJ105"/>
      <c r="AK105"/>
      <c r="AL105">
        <v>196</v>
      </c>
    </row>
    <row r="106" spans="1:38" s="2" customFormat="1" x14ac:dyDescent="0.35">
      <c r="A106" s="7" t="s">
        <v>0</v>
      </c>
      <c r="B106" s="13"/>
      <c r="C106" s="3">
        <v>43540.333333335118</v>
      </c>
      <c r="D106" s="7">
        <v>17</v>
      </c>
      <c r="E106" s="8">
        <v>0.33333333333333298</v>
      </c>
      <c r="F106" s="6" t="s">
        <v>2436</v>
      </c>
      <c r="G106">
        <v>74.5</v>
      </c>
      <c r="H106">
        <v>74.5</v>
      </c>
      <c r="I106">
        <v>43.35</v>
      </c>
      <c r="J106">
        <v>42.19</v>
      </c>
      <c r="K106">
        <v>0</v>
      </c>
      <c r="L106">
        <v>0.85650000000000004</v>
      </c>
      <c r="M106">
        <v>54.135734999999997</v>
      </c>
      <c r="N106">
        <v>0</v>
      </c>
      <c r="O106">
        <v>1003.052</v>
      </c>
      <c r="P106">
        <v>-909.16200000000003</v>
      </c>
      <c r="Q106">
        <v>1002.052</v>
      </c>
      <c r="R106">
        <v>-909.16200000000003</v>
      </c>
      <c r="S106">
        <v>-125</v>
      </c>
      <c r="T106">
        <v>107</v>
      </c>
      <c r="U106">
        <v>-125</v>
      </c>
      <c r="V106">
        <v>107</v>
      </c>
      <c r="W106" s="2">
        <v>-309.5</v>
      </c>
      <c r="X106" s="2">
        <v>0</v>
      </c>
      <c r="Y106"/>
      <c r="Z106" s="2" t="s">
        <v>1468</v>
      </c>
      <c r="AA106" s="2">
        <v>74.5</v>
      </c>
      <c r="AB106"/>
      <c r="AC106"/>
      <c r="AD106"/>
      <c r="AE106"/>
      <c r="AF106"/>
      <c r="AG106"/>
      <c r="AH106"/>
      <c r="AI106"/>
      <c r="AJ106"/>
      <c r="AK106"/>
      <c r="AL106">
        <v>190</v>
      </c>
    </row>
    <row r="107" spans="1:38" s="2" customFormat="1" x14ac:dyDescent="0.35">
      <c r="A107" s="7" t="s">
        <v>0</v>
      </c>
      <c r="B107" s="13"/>
      <c r="C107" s="3">
        <v>43540.37500000179</v>
      </c>
      <c r="D107" s="7">
        <v>19</v>
      </c>
      <c r="E107" s="8">
        <v>0.375</v>
      </c>
      <c r="F107" s="6" t="s">
        <v>2437</v>
      </c>
      <c r="G107">
        <v>26.1</v>
      </c>
      <c r="H107">
        <v>26.1</v>
      </c>
      <c r="I107">
        <v>43.35</v>
      </c>
      <c r="J107">
        <v>42.29</v>
      </c>
      <c r="K107">
        <v>0</v>
      </c>
      <c r="L107">
        <v>0.85650000000000004</v>
      </c>
      <c r="M107">
        <v>54.221384999999998</v>
      </c>
      <c r="N107">
        <v>0</v>
      </c>
      <c r="O107">
        <v>685.23599999999999</v>
      </c>
      <c r="P107">
        <v>-808.86199999999997</v>
      </c>
      <c r="Q107">
        <v>685.23599999999999</v>
      </c>
      <c r="R107">
        <v>-807.86199999999997</v>
      </c>
      <c r="S107">
        <v>0</v>
      </c>
      <c r="T107">
        <v>64.099000000000004</v>
      </c>
      <c r="U107">
        <v>0</v>
      </c>
      <c r="V107">
        <v>64.099000000000004</v>
      </c>
      <c r="W107" s="2">
        <v>-209.5</v>
      </c>
      <c r="X107" s="2">
        <v>0</v>
      </c>
      <c r="Y107"/>
      <c r="Z107" s="2" t="s">
        <v>1468</v>
      </c>
      <c r="AA107" s="2" t="s">
        <v>1468</v>
      </c>
      <c r="AB107"/>
      <c r="AC107"/>
      <c r="AD107"/>
      <c r="AE107"/>
      <c r="AF107"/>
      <c r="AG107"/>
      <c r="AH107"/>
      <c r="AI107"/>
      <c r="AJ107"/>
      <c r="AK107"/>
      <c r="AL107">
        <v>180</v>
      </c>
    </row>
    <row r="108" spans="1:38" s="2" customFormat="1" x14ac:dyDescent="0.35">
      <c r="A108" s="7" t="s">
        <v>0</v>
      </c>
      <c r="B108" s="13"/>
      <c r="C108" s="3">
        <v>43540.416666668461</v>
      </c>
      <c r="D108" s="7">
        <v>21</v>
      </c>
      <c r="E108" s="8">
        <v>0.41666666666666602</v>
      </c>
      <c r="F108" s="6" t="s">
        <v>2438</v>
      </c>
      <c r="G108">
        <v>18.006029999999999</v>
      </c>
      <c r="H108">
        <v>18.006029999999999</v>
      </c>
      <c r="I108">
        <v>43.35</v>
      </c>
      <c r="J108">
        <v>42.04</v>
      </c>
      <c r="K108">
        <v>0</v>
      </c>
      <c r="L108">
        <v>0.85650000000000004</v>
      </c>
      <c r="M108">
        <v>54.007260000000002</v>
      </c>
      <c r="N108">
        <v>0</v>
      </c>
      <c r="O108">
        <v>25.16</v>
      </c>
      <c r="P108">
        <v>1</v>
      </c>
      <c r="Q108">
        <v>532.27200000000005</v>
      </c>
      <c r="R108">
        <v>-906.25300000000004</v>
      </c>
      <c r="S108">
        <v>532.27200000000005</v>
      </c>
      <c r="T108">
        <v>-905.25300000000004</v>
      </c>
      <c r="U108">
        <v>0</v>
      </c>
      <c r="V108">
        <v>0</v>
      </c>
      <c r="W108" s="2">
        <v>-209.5</v>
      </c>
      <c r="X108" s="2">
        <v>0</v>
      </c>
      <c r="Y108"/>
      <c r="Z108" s="2">
        <v>18.006029999999999</v>
      </c>
      <c r="AA108" s="2" t="s">
        <v>1468</v>
      </c>
      <c r="AB108"/>
      <c r="AC108"/>
      <c r="AD108"/>
      <c r="AE108"/>
      <c r="AF108"/>
      <c r="AG108"/>
      <c r="AH108"/>
      <c r="AI108"/>
      <c r="AJ108"/>
      <c r="AK108"/>
      <c r="AL108">
        <v>177</v>
      </c>
    </row>
    <row r="109" spans="1:38" s="2" customFormat="1" x14ac:dyDescent="0.35">
      <c r="A109" s="7" t="s">
        <v>0</v>
      </c>
      <c r="B109" s="13"/>
      <c r="C109" s="3">
        <v>43540.458333335133</v>
      </c>
      <c r="D109" s="7">
        <v>23</v>
      </c>
      <c r="E109" s="8">
        <v>0.45833333333333298</v>
      </c>
      <c r="F109" s="6" t="s">
        <v>2439</v>
      </c>
      <c r="G109">
        <v>4.55</v>
      </c>
      <c r="H109">
        <v>4.55</v>
      </c>
      <c r="I109">
        <v>43.35</v>
      </c>
      <c r="J109">
        <v>41.97</v>
      </c>
      <c r="K109">
        <v>0</v>
      </c>
      <c r="L109">
        <v>0.85650000000000004</v>
      </c>
      <c r="M109">
        <v>53.947305</v>
      </c>
      <c r="N109">
        <v>0</v>
      </c>
      <c r="O109">
        <v>4.55</v>
      </c>
      <c r="P109">
        <v>1</v>
      </c>
      <c r="Q109">
        <v>234.56700000000001</v>
      </c>
      <c r="R109">
        <v>-1004.535</v>
      </c>
      <c r="S109">
        <v>234.56700000000001</v>
      </c>
      <c r="T109">
        <v>-1003.535</v>
      </c>
      <c r="U109">
        <v>0</v>
      </c>
      <c r="V109">
        <v>0</v>
      </c>
      <c r="W109" s="2">
        <v>-229.8</v>
      </c>
      <c r="X109" s="2">
        <v>0</v>
      </c>
      <c r="Y109"/>
      <c r="Z109" s="2">
        <v>4.55</v>
      </c>
      <c r="AA109" s="2" t="s">
        <v>1468</v>
      </c>
      <c r="AB109"/>
      <c r="AC109"/>
      <c r="AD109"/>
      <c r="AE109"/>
      <c r="AF109"/>
      <c r="AG109"/>
      <c r="AH109"/>
      <c r="AI109"/>
      <c r="AJ109"/>
      <c r="AK109"/>
      <c r="AL109">
        <v>167</v>
      </c>
    </row>
    <row r="110" spans="1:38" s="2" customFormat="1" x14ac:dyDescent="0.35">
      <c r="A110" s="7" t="s">
        <v>0</v>
      </c>
      <c r="B110" s="13"/>
      <c r="C110" s="3">
        <v>43540.500000001804</v>
      </c>
      <c r="D110" s="7">
        <v>25</v>
      </c>
      <c r="E110" s="8">
        <v>0.5</v>
      </c>
      <c r="F110" s="6" t="s">
        <v>2440</v>
      </c>
      <c r="G110">
        <v>38.200000000000003</v>
      </c>
      <c r="H110">
        <v>38.200000000000003</v>
      </c>
      <c r="I110">
        <v>43.35</v>
      </c>
      <c r="J110">
        <v>42.04</v>
      </c>
      <c r="K110">
        <v>0</v>
      </c>
      <c r="L110">
        <v>0.85650000000000004</v>
      </c>
      <c r="M110">
        <v>54.007260000000002</v>
      </c>
      <c r="N110">
        <v>0</v>
      </c>
      <c r="O110">
        <v>862.80399999999997</v>
      </c>
      <c r="P110">
        <v>-895.23299999999995</v>
      </c>
      <c r="Q110">
        <v>862.80399999999997</v>
      </c>
      <c r="R110">
        <v>-894.23299999999995</v>
      </c>
      <c r="S110">
        <v>0</v>
      </c>
      <c r="T110">
        <v>15.5</v>
      </c>
      <c r="U110">
        <v>0</v>
      </c>
      <c r="V110">
        <v>15.5</v>
      </c>
      <c r="W110" s="2">
        <v>-138.30000000000001</v>
      </c>
      <c r="X110" s="2">
        <v>0</v>
      </c>
      <c r="Y110"/>
      <c r="Z110" s="2" t="s">
        <v>1468</v>
      </c>
      <c r="AA110" s="2" t="s">
        <v>1468</v>
      </c>
      <c r="AB110"/>
      <c r="AC110"/>
      <c r="AD110"/>
      <c r="AE110"/>
      <c r="AF110"/>
      <c r="AG110"/>
      <c r="AH110"/>
      <c r="AI110"/>
      <c r="AJ110"/>
      <c r="AK110"/>
      <c r="AL110">
        <v>168</v>
      </c>
    </row>
    <row r="111" spans="1:38" s="2" customFormat="1" x14ac:dyDescent="0.35">
      <c r="A111" s="7" t="s">
        <v>0</v>
      </c>
      <c r="B111" s="13"/>
      <c r="C111" s="3">
        <v>43540.541666668476</v>
      </c>
      <c r="D111" s="7">
        <v>27</v>
      </c>
      <c r="E111" s="8">
        <v>0.54166666666666596</v>
      </c>
      <c r="F111" s="6" t="s">
        <v>2441</v>
      </c>
      <c r="G111">
        <v>64</v>
      </c>
      <c r="H111">
        <v>64</v>
      </c>
      <c r="I111">
        <v>43.35</v>
      </c>
      <c r="J111">
        <v>42.3</v>
      </c>
      <c r="K111">
        <v>0</v>
      </c>
      <c r="L111">
        <v>0.85650000000000004</v>
      </c>
      <c r="M111">
        <v>54.229950000000002</v>
      </c>
      <c r="N111">
        <v>0</v>
      </c>
      <c r="O111">
        <v>956.495</v>
      </c>
      <c r="P111">
        <v>-871.95</v>
      </c>
      <c r="Q111">
        <v>955.495</v>
      </c>
      <c r="R111">
        <v>-871.95</v>
      </c>
      <c r="S111">
        <v>0</v>
      </c>
      <c r="T111">
        <v>0</v>
      </c>
      <c r="U111">
        <v>0</v>
      </c>
      <c r="V111">
        <v>0</v>
      </c>
      <c r="W111" s="2">
        <v>-138.30000000000001</v>
      </c>
      <c r="X111" s="2">
        <v>0</v>
      </c>
      <c r="Y111"/>
      <c r="Z111" s="2" t="s">
        <v>1468</v>
      </c>
      <c r="AA111" s="2">
        <v>64</v>
      </c>
      <c r="AB111"/>
      <c r="AC111"/>
      <c r="AD111"/>
      <c r="AE111"/>
      <c r="AF111"/>
      <c r="AG111"/>
      <c r="AH111"/>
      <c r="AI111"/>
      <c r="AJ111"/>
      <c r="AK111"/>
      <c r="AL111">
        <v>157</v>
      </c>
    </row>
    <row r="112" spans="1:38" s="2" customFormat="1" x14ac:dyDescent="0.35">
      <c r="A112" s="7" t="s">
        <v>0</v>
      </c>
      <c r="B112" s="13"/>
      <c r="C112" s="3">
        <v>43540.583333335147</v>
      </c>
      <c r="D112" s="7">
        <v>29</v>
      </c>
      <c r="E112" s="8">
        <v>0.58333333333333304</v>
      </c>
      <c r="F112" s="6" t="s">
        <v>2442</v>
      </c>
      <c r="G112">
        <v>27.329820000000002</v>
      </c>
      <c r="H112">
        <v>27.329820000000002</v>
      </c>
      <c r="I112">
        <v>43.35</v>
      </c>
      <c r="J112">
        <v>42.2</v>
      </c>
      <c r="K112">
        <v>0</v>
      </c>
      <c r="L112">
        <v>0.85650000000000004</v>
      </c>
      <c r="M112">
        <v>54.144300000000001</v>
      </c>
      <c r="N112">
        <v>0</v>
      </c>
      <c r="O112">
        <v>30.6</v>
      </c>
      <c r="P112">
        <v>1</v>
      </c>
      <c r="Q112">
        <v>614.69899999999996</v>
      </c>
      <c r="R112">
        <v>-918.85599999999999</v>
      </c>
      <c r="S112">
        <v>614.69899999999996</v>
      </c>
      <c r="T112">
        <v>-917.85599999999999</v>
      </c>
      <c r="U112">
        <v>0</v>
      </c>
      <c r="V112">
        <v>0</v>
      </c>
      <c r="W112" s="2">
        <v>-213.3</v>
      </c>
      <c r="X112" s="2">
        <v>0</v>
      </c>
      <c r="Y112"/>
      <c r="Z112" s="2" t="s">
        <v>1468</v>
      </c>
      <c r="AA112" s="2" t="s">
        <v>1468</v>
      </c>
      <c r="AB112"/>
      <c r="AC112"/>
      <c r="AD112"/>
      <c r="AE112"/>
      <c r="AF112"/>
      <c r="AG112"/>
      <c r="AH112"/>
      <c r="AI112"/>
      <c r="AJ112"/>
      <c r="AK112"/>
      <c r="AL112">
        <v>136</v>
      </c>
    </row>
    <row r="113" spans="1:38" s="2" customFormat="1" x14ac:dyDescent="0.35">
      <c r="A113" s="7" t="s">
        <v>0</v>
      </c>
      <c r="B113" s="13"/>
      <c r="C113" s="3">
        <v>43540.625000001819</v>
      </c>
      <c r="D113" s="7">
        <v>31</v>
      </c>
      <c r="E113" s="8">
        <v>0.625</v>
      </c>
      <c r="F113" s="6" t="s">
        <v>2443</v>
      </c>
      <c r="G113">
        <v>4.55</v>
      </c>
      <c r="H113">
        <v>4.55</v>
      </c>
      <c r="I113">
        <v>43.35</v>
      </c>
      <c r="J113">
        <v>42.2</v>
      </c>
      <c r="K113">
        <v>0</v>
      </c>
      <c r="L113">
        <v>0.85650000000000004</v>
      </c>
      <c r="M113">
        <v>54.144300000000001</v>
      </c>
      <c r="N113">
        <v>0</v>
      </c>
      <c r="O113">
        <v>433.14299999999997</v>
      </c>
      <c r="P113">
        <v>-983.03300000000002</v>
      </c>
      <c r="Q113">
        <v>433.14299999999997</v>
      </c>
      <c r="R113">
        <v>-982.03300000000002</v>
      </c>
      <c r="S113">
        <v>0</v>
      </c>
      <c r="T113">
        <v>43.084000000000003</v>
      </c>
      <c r="U113">
        <v>0</v>
      </c>
      <c r="V113">
        <v>43.084000000000003</v>
      </c>
      <c r="W113" s="2">
        <v>-100.8</v>
      </c>
      <c r="X113" s="2">
        <v>0</v>
      </c>
      <c r="Y113"/>
      <c r="Z113" s="2">
        <v>4.55</v>
      </c>
      <c r="AA113" s="2" t="s">
        <v>1468</v>
      </c>
      <c r="AB113"/>
      <c r="AC113"/>
      <c r="AD113"/>
      <c r="AE113"/>
      <c r="AF113"/>
      <c r="AG113"/>
      <c r="AH113"/>
      <c r="AI113"/>
      <c r="AJ113"/>
      <c r="AK113"/>
      <c r="AL113">
        <v>143</v>
      </c>
    </row>
    <row r="114" spans="1:38" s="2" customFormat="1" x14ac:dyDescent="0.35">
      <c r="A114" s="7" t="s">
        <v>0</v>
      </c>
      <c r="B114" s="13"/>
      <c r="C114" s="3">
        <v>43540.666666668491</v>
      </c>
      <c r="D114" s="7">
        <v>33</v>
      </c>
      <c r="E114" s="8">
        <v>0.66666666666666596</v>
      </c>
      <c r="F114" s="6" t="s">
        <v>2444</v>
      </c>
      <c r="G114">
        <v>43.16</v>
      </c>
      <c r="H114">
        <v>43.16</v>
      </c>
      <c r="I114">
        <v>43.35</v>
      </c>
      <c r="J114">
        <v>42.2</v>
      </c>
      <c r="K114">
        <v>0</v>
      </c>
      <c r="L114">
        <v>0.85650000000000004</v>
      </c>
      <c r="M114">
        <v>54.144300000000001</v>
      </c>
      <c r="N114">
        <v>0</v>
      </c>
      <c r="O114">
        <v>43.16</v>
      </c>
      <c r="P114">
        <v>0</v>
      </c>
      <c r="Q114">
        <v>846.74199999999996</v>
      </c>
      <c r="R114">
        <v>-993.68399999999997</v>
      </c>
      <c r="S114">
        <v>846.74199999999996</v>
      </c>
      <c r="T114">
        <v>-992.68299999999999</v>
      </c>
      <c r="U114">
        <v>0</v>
      </c>
      <c r="V114">
        <v>30.975000000000001</v>
      </c>
      <c r="W114" s="2">
        <v>-100.8</v>
      </c>
      <c r="X114" s="2">
        <v>0</v>
      </c>
      <c r="Y114"/>
      <c r="Z114" s="2" t="s">
        <v>1468</v>
      </c>
      <c r="AA114" s="2" t="s">
        <v>1468</v>
      </c>
      <c r="AB114"/>
      <c r="AC114"/>
      <c r="AD114"/>
      <c r="AE114"/>
      <c r="AF114"/>
      <c r="AG114"/>
      <c r="AH114"/>
      <c r="AI114"/>
      <c r="AJ114"/>
      <c r="AK114"/>
      <c r="AL114">
        <v>155</v>
      </c>
    </row>
    <row r="115" spans="1:38" s="2" customFormat="1" x14ac:dyDescent="0.35">
      <c r="A115" s="7" t="s">
        <v>0</v>
      </c>
      <c r="B115" s="13"/>
      <c r="C115" s="3">
        <v>43540.708333335162</v>
      </c>
      <c r="D115" s="7">
        <v>35</v>
      </c>
      <c r="E115" s="8">
        <v>0.70833333333333304</v>
      </c>
      <c r="F115" s="6" t="s">
        <v>2445</v>
      </c>
      <c r="G115">
        <v>4.55</v>
      </c>
      <c r="H115">
        <v>4.55</v>
      </c>
      <c r="I115">
        <v>43.35</v>
      </c>
      <c r="J115">
        <v>42.2</v>
      </c>
      <c r="K115">
        <v>0</v>
      </c>
      <c r="L115">
        <v>0.85650000000000004</v>
      </c>
      <c r="M115">
        <v>54.144300000000001</v>
      </c>
      <c r="N115">
        <v>0</v>
      </c>
      <c r="O115">
        <v>800.32899999999995</v>
      </c>
      <c r="P115">
        <v>-1623.8209999999999</v>
      </c>
      <c r="Q115">
        <v>800.32899999999995</v>
      </c>
      <c r="R115">
        <v>-1622.8209999999999</v>
      </c>
      <c r="S115">
        <v>0</v>
      </c>
      <c r="T115">
        <v>0</v>
      </c>
      <c r="U115">
        <v>0</v>
      </c>
      <c r="V115">
        <v>0</v>
      </c>
      <c r="W115" s="2">
        <v>-100.8</v>
      </c>
      <c r="X115" s="2">
        <v>0</v>
      </c>
      <c r="Y115"/>
      <c r="Z115" s="2">
        <v>4.55</v>
      </c>
      <c r="AA115" s="2" t="s">
        <v>1468</v>
      </c>
      <c r="AB115"/>
      <c r="AC115"/>
      <c r="AD115"/>
      <c r="AE115"/>
      <c r="AF115"/>
      <c r="AG115"/>
      <c r="AH115"/>
      <c r="AI115"/>
      <c r="AJ115"/>
      <c r="AK115"/>
      <c r="AL115">
        <v>156</v>
      </c>
    </row>
    <row r="116" spans="1:38" s="2" customFormat="1" x14ac:dyDescent="0.35">
      <c r="A116" s="7" t="s">
        <v>0</v>
      </c>
      <c r="B116" s="13"/>
      <c r="C116" s="3">
        <v>43540.750000001834</v>
      </c>
      <c r="D116" s="7">
        <v>37</v>
      </c>
      <c r="E116" s="8">
        <v>0.75</v>
      </c>
      <c r="F116" s="6" t="s">
        <v>2446</v>
      </c>
      <c r="G116">
        <v>39</v>
      </c>
      <c r="H116">
        <v>39</v>
      </c>
      <c r="I116">
        <v>43.35</v>
      </c>
      <c r="J116">
        <v>42.2</v>
      </c>
      <c r="K116">
        <v>0</v>
      </c>
      <c r="L116">
        <v>0.85650000000000004</v>
      </c>
      <c r="M116">
        <v>54.144300000000001</v>
      </c>
      <c r="N116">
        <v>0</v>
      </c>
      <c r="O116">
        <v>1069.07</v>
      </c>
      <c r="P116">
        <v>-1115.9469999999999</v>
      </c>
      <c r="Q116">
        <v>1069.07</v>
      </c>
      <c r="R116">
        <v>-1114.9469999999999</v>
      </c>
      <c r="S116">
        <v>0</v>
      </c>
      <c r="T116">
        <v>34.662999999999997</v>
      </c>
      <c r="U116">
        <v>0</v>
      </c>
      <c r="V116">
        <v>34.662999999999997</v>
      </c>
      <c r="W116" s="2">
        <v>-100.8</v>
      </c>
      <c r="X116" s="2">
        <v>0</v>
      </c>
      <c r="Y116"/>
      <c r="Z116" s="2" t="s">
        <v>1468</v>
      </c>
      <c r="AA116" s="2" t="s">
        <v>1468</v>
      </c>
      <c r="AB116"/>
      <c r="AC116"/>
      <c r="AD116"/>
      <c r="AE116"/>
      <c r="AF116"/>
      <c r="AG116"/>
      <c r="AH116"/>
      <c r="AI116"/>
      <c r="AJ116"/>
      <c r="AK116"/>
      <c r="AL116">
        <v>168</v>
      </c>
    </row>
    <row r="117" spans="1:38" s="2" customFormat="1" x14ac:dyDescent="0.35">
      <c r="A117" s="7" t="s">
        <v>0</v>
      </c>
      <c r="B117" s="13"/>
      <c r="C117" s="3">
        <v>43540.791666668505</v>
      </c>
      <c r="D117" s="7">
        <v>39</v>
      </c>
      <c r="E117" s="8">
        <v>0.79166666666666596</v>
      </c>
      <c r="F117" s="6" t="s">
        <v>2447</v>
      </c>
      <c r="G117">
        <v>80</v>
      </c>
      <c r="H117">
        <v>80</v>
      </c>
      <c r="I117">
        <v>43.35</v>
      </c>
      <c r="J117">
        <v>42.2</v>
      </c>
      <c r="K117">
        <v>0</v>
      </c>
      <c r="L117">
        <v>0.85650000000000004</v>
      </c>
      <c r="M117">
        <v>54.144300000000001</v>
      </c>
      <c r="N117">
        <v>0</v>
      </c>
      <c r="O117">
        <v>1232.79</v>
      </c>
      <c r="P117">
        <v>-1023.022</v>
      </c>
      <c r="Q117">
        <v>1231.79</v>
      </c>
      <c r="R117">
        <v>-1023.022</v>
      </c>
      <c r="S117">
        <v>0</v>
      </c>
      <c r="T117">
        <v>215.67099999999999</v>
      </c>
      <c r="U117">
        <v>0</v>
      </c>
      <c r="V117">
        <v>215.67099999999999</v>
      </c>
      <c r="W117" s="2">
        <v>-100.8</v>
      </c>
      <c r="X117" s="2">
        <v>0</v>
      </c>
      <c r="Y117"/>
      <c r="Z117" s="2" t="s">
        <v>1468</v>
      </c>
      <c r="AA117" s="2">
        <v>80</v>
      </c>
      <c r="AB117"/>
      <c r="AC117"/>
      <c r="AD117"/>
      <c r="AE117"/>
      <c r="AF117"/>
      <c r="AG117"/>
      <c r="AH117"/>
      <c r="AI117"/>
      <c r="AJ117"/>
      <c r="AK117"/>
      <c r="AL117">
        <v>173</v>
      </c>
    </row>
    <row r="118" spans="1:38" s="2" customFormat="1" x14ac:dyDescent="0.35">
      <c r="A118" s="7" t="s">
        <v>0</v>
      </c>
      <c r="B118" s="13"/>
      <c r="C118" s="3">
        <v>43540.833333335177</v>
      </c>
      <c r="D118" s="7">
        <v>41</v>
      </c>
      <c r="E118" s="8">
        <v>0.83333333333333304</v>
      </c>
      <c r="F118" s="6" t="s">
        <v>2448</v>
      </c>
      <c r="G118">
        <v>66.33</v>
      </c>
      <c r="H118">
        <v>66.33</v>
      </c>
      <c r="I118">
        <v>43.35</v>
      </c>
      <c r="J118">
        <v>42.2</v>
      </c>
      <c r="K118">
        <v>0</v>
      </c>
      <c r="L118">
        <v>0.85650000000000004</v>
      </c>
      <c r="M118">
        <v>54.144300000000001</v>
      </c>
      <c r="N118">
        <v>0</v>
      </c>
      <c r="O118">
        <v>959.125</v>
      </c>
      <c r="P118">
        <v>-888.80700000000002</v>
      </c>
      <c r="Q118">
        <v>958.125</v>
      </c>
      <c r="R118">
        <v>-888.80700000000002</v>
      </c>
      <c r="S118">
        <v>0</v>
      </c>
      <c r="T118">
        <v>0</v>
      </c>
      <c r="U118">
        <v>0</v>
      </c>
      <c r="V118">
        <v>0</v>
      </c>
      <c r="W118" s="2">
        <v>-168.3</v>
      </c>
      <c r="X118" s="2">
        <v>0</v>
      </c>
      <c r="Y118"/>
      <c r="Z118" s="2" t="s">
        <v>1468</v>
      </c>
      <c r="AA118" s="2">
        <v>66.33</v>
      </c>
      <c r="AB118"/>
      <c r="AC118"/>
      <c r="AD118"/>
      <c r="AE118"/>
      <c r="AF118"/>
      <c r="AG118"/>
      <c r="AH118"/>
      <c r="AI118"/>
      <c r="AJ118"/>
      <c r="AK118"/>
      <c r="AL118">
        <v>170</v>
      </c>
    </row>
    <row r="119" spans="1:38" s="2" customFormat="1" x14ac:dyDescent="0.35">
      <c r="A119" s="7" t="s">
        <v>0</v>
      </c>
      <c r="B119" s="13"/>
      <c r="C119" s="3">
        <v>43540.875000001848</v>
      </c>
      <c r="D119" s="7">
        <v>43</v>
      </c>
      <c r="E119" s="8">
        <v>0.875</v>
      </c>
      <c r="F119" s="6" t="s">
        <v>2449</v>
      </c>
      <c r="G119">
        <v>38.4</v>
      </c>
      <c r="H119">
        <v>38.4</v>
      </c>
      <c r="I119">
        <v>43.35</v>
      </c>
      <c r="J119">
        <v>42.2</v>
      </c>
      <c r="K119">
        <v>0</v>
      </c>
      <c r="L119">
        <v>0.85650000000000004</v>
      </c>
      <c r="M119">
        <v>54.144300000000001</v>
      </c>
      <c r="N119">
        <v>0</v>
      </c>
      <c r="O119">
        <v>930.52499999999998</v>
      </c>
      <c r="P119">
        <v>-1158.1579999999999</v>
      </c>
      <c r="Q119">
        <v>930.52499999999998</v>
      </c>
      <c r="R119">
        <v>-1157.1579999999999</v>
      </c>
      <c r="S119">
        <v>0</v>
      </c>
      <c r="T119">
        <v>0</v>
      </c>
      <c r="U119">
        <v>0</v>
      </c>
      <c r="V119">
        <v>0</v>
      </c>
      <c r="W119" s="2">
        <v>-325.8</v>
      </c>
      <c r="X119" s="2">
        <v>0</v>
      </c>
      <c r="Y119"/>
      <c r="Z119" s="2" t="s">
        <v>1468</v>
      </c>
      <c r="AA119" s="2" t="s">
        <v>1468</v>
      </c>
      <c r="AB119"/>
      <c r="AC119"/>
      <c r="AD119"/>
      <c r="AE119"/>
      <c r="AF119"/>
      <c r="AG119"/>
      <c r="AH119"/>
      <c r="AI119"/>
      <c r="AJ119"/>
      <c r="AK119"/>
      <c r="AL119">
        <v>148</v>
      </c>
    </row>
    <row r="120" spans="1:38" s="2" customFormat="1" x14ac:dyDescent="0.35">
      <c r="A120" s="7" t="s">
        <v>0</v>
      </c>
      <c r="B120" s="13"/>
      <c r="C120" s="3">
        <v>43540.91666666852</v>
      </c>
      <c r="D120" s="7">
        <v>45</v>
      </c>
      <c r="E120" s="8">
        <v>0.91666666666666596</v>
      </c>
      <c r="F120" s="6" t="s">
        <v>2450</v>
      </c>
      <c r="G120">
        <v>38.9</v>
      </c>
      <c r="H120">
        <v>38.9</v>
      </c>
      <c r="I120">
        <v>43.35</v>
      </c>
      <c r="J120">
        <v>42.2</v>
      </c>
      <c r="K120">
        <v>0</v>
      </c>
      <c r="L120">
        <v>0.85650000000000004</v>
      </c>
      <c r="M120">
        <v>54.144300000000001</v>
      </c>
      <c r="N120">
        <v>0</v>
      </c>
      <c r="O120">
        <v>973.81500000000005</v>
      </c>
      <c r="P120">
        <v>-764.09799999999996</v>
      </c>
      <c r="Q120">
        <v>973.81500000000005</v>
      </c>
      <c r="R120">
        <v>-764.09799999999996</v>
      </c>
      <c r="S120">
        <v>-536</v>
      </c>
      <c r="T120">
        <v>0</v>
      </c>
      <c r="U120">
        <v>-535</v>
      </c>
      <c r="V120">
        <v>0</v>
      </c>
      <c r="W120" s="2">
        <v>-400.8</v>
      </c>
      <c r="X120" s="2">
        <v>0</v>
      </c>
      <c r="Y120"/>
      <c r="Z120" s="2" t="s">
        <v>1468</v>
      </c>
      <c r="AA120" s="2" t="s">
        <v>1468</v>
      </c>
      <c r="AB120"/>
      <c r="AC120"/>
      <c r="AD120"/>
      <c r="AE120"/>
      <c r="AF120"/>
      <c r="AG120"/>
      <c r="AH120"/>
      <c r="AI120"/>
      <c r="AJ120"/>
      <c r="AK120"/>
      <c r="AL120">
        <v>136</v>
      </c>
    </row>
    <row r="121" spans="1:38" s="2" customFormat="1" x14ac:dyDescent="0.35">
      <c r="A121" s="7" t="s">
        <v>0</v>
      </c>
      <c r="B121" s="13"/>
      <c r="C121" s="3">
        <v>43540.958333335191</v>
      </c>
      <c r="D121" s="7">
        <v>47</v>
      </c>
      <c r="E121" s="8">
        <v>0.95833333333333304</v>
      </c>
      <c r="F121" s="6" t="s">
        <v>2451</v>
      </c>
      <c r="G121">
        <v>36.5</v>
      </c>
      <c r="H121">
        <v>36.5</v>
      </c>
      <c r="I121">
        <v>43.35</v>
      </c>
      <c r="J121">
        <v>42.2</v>
      </c>
      <c r="K121">
        <v>0</v>
      </c>
      <c r="L121">
        <v>0.85650000000000004</v>
      </c>
      <c r="M121">
        <v>54.144300000000001</v>
      </c>
      <c r="N121">
        <v>0</v>
      </c>
      <c r="O121">
        <v>685.56399999999996</v>
      </c>
      <c r="P121">
        <v>-519.37800000000004</v>
      </c>
      <c r="Q121">
        <v>685.56399999999996</v>
      </c>
      <c r="R121">
        <v>-519.37800000000004</v>
      </c>
      <c r="S121">
        <v>-541</v>
      </c>
      <c r="T121">
        <v>97.5</v>
      </c>
      <c r="U121">
        <v>-540</v>
      </c>
      <c r="V121">
        <v>97.5</v>
      </c>
      <c r="W121" s="2">
        <v>-905.3</v>
      </c>
      <c r="X121" s="2">
        <v>387.5</v>
      </c>
      <c r="Y121"/>
      <c r="Z121" s="2" t="s">
        <v>1468</v>
      </c>
      <c r="AA121" s="2" t="s">
        <v>1468</v>
      </c>
      <c r="AB121"/>
      <c r="AC121"/>
      <c r="AD121"/>
      <c r="AE121"/>
      <c r="AF121"/>
      <c r="AG121"/>
      <c r="AH121"/>
      <c r="AI121"/>
      <c r="AJ121"/>
      <c r="AK121"/>
      <c r="AL121">
        <v>116</v>
      </c>
    </row>
    <row r="122" spans="1:38" s="2" customFormat="1" x14ac:dyDescent="0.35">
      <c r="A122" s="7" t="s">
        <v>0</v>
      </c>
      <c r="B122" s="13">
        <v>43541</v>
      </c>
      <c r="C122" s="3">
        <v>43541.000000001863</v>
      </c>
      <c r="D122" s="7">
        <v>1</v>
      </c>
      <c r="E122" s="8">
        <v>1</v>
      </c>
      <c r="F122" s="6" t="s">
        <v>2452</v>
      </c>
      <c r="G122">
        <v>35.4</v>
      </c>
      <c r="H122">
        <v>35.4</v>
      </c>
      <c r="I122">
        <v>45</v>
      </c>
      <c r="J122">
        <v>42.2</v>
      </c>
      <c r="K122">
        <v>0</v>
      </c>
      <c r="L122">
        <v>0.85760000000000003</v>
      </c>
      <c r="M122">
        <v>54.190720000000006</v>
      </c>
      <c r="N122">
        <v>0</v>
      </c>
      <c r="O122">
        <v>673.99</v>
      </c>
      <c r="P122">
        <v>-498.99700000000001</v>
      </c>
      <c r="Q122">
        <v>673.99</v>
      </c>
      <c r="R122">
        <v>-498.99700000000001</v>
      </c>
      <c r="S122">
        <v>-686</v>
      </c>
      <c r="T122">
        <v>97.5</v>
      </c>
      <c r="U122">
        <v>-685</v>
      </c>
      <c r="V122">
        <v>97.5</v>
      </c>
      <c r="W122" s="2">
        <v>-890.28899999999999</v>
      </c>
      <c r="X122" s="2">
        <v>387.5</v>
      </c>
      <c r="Y122"/>
      <c r="Z122" s="2" t="s">
        <v>1468</v>
      </c>
      <c r="AA122" s="2" t="s">
        <v>1468</v>
      </c>
      <c r="AB122"/>
      <c r="AC122"/>
      <c r="AD122"/>
      <c r="AE122"/>
      <c r="AF122"/>
      <c r="AG122"/>
      <c r="AH122"/>
      <c r="AI122"/>
      <c r="AJ122"/>
      <c r="AK122"/>
      <c r="AL122">
        <v>112</v>
      </c>
    </row>
    <row r="123" spans="1:38" s="2" customFormat="1" x14ac:dyDescent="0.35">
      <c r="A123" s="7" t="s">
        <v>0</v>
      </c>
      <c r="B123" s="13"/>
      <c r="C123" s="3">
        <v>43541.041666668534</v>
      </c>
      <c r="D123" s="7">
        <v>3</v>
      </c>
      <c r="E123" s="8">
        <v>1.0416666666666601</v>
      </c>
      <c r="F123" s="6" t="s">
        <v>2453</v>
      </c>
      <c r="G123">
        <v>64.45</v>
      </c>
      <c r="H123">
        <v>64.45</v>
      </c>
      <c r="I123">
        <v>45</v>
      </c>
      <c r="J123">
        <v>42.2</v>
      </c>
      <c r="K123">
        <v>0</v>
      </c>
      <c r="L123">
        <v>0.85760000000000003</v>
      </c>
      <c r="M123">
        <v>54.190720000000006</v>
      </c>
      <c r="N123">
        <v>0</v>
      </c>
      <c r="O123">
        <v>1183.894</v>
      </c>
      <c r="P123">
        <v>-507.93900000000002</v>
      </c>
      <c r="Q123">
        <v>1182.894</v>
      </c>
      <c r="R123">
        <v>-507.93900000000002</v>
      </c>
      <c r="S123">
        <v>-686</v>
      </c>
      <c r="T123">
        <v>107.389</v>
      </c>
      <c r="U123">
        <v>-686</v>
      </c>
      <c r="V123">
        <v>107.389</v>
      </c>
      <c r="W123" s="2">
        <v>-890.3</v>
      </c>
      <c r="X123" s="2">
        <v>387.5</v>
      </c>
      <c r="Y123"/>
      <c r="Z123" s="2" t="s">
        <v>1468</v>
      </c>
      <c r="AA123" s="2">
        <v>64.45</v>
      </c>
      <c r="AB123"/>
      <c r="AC123"/>
      <c r="AD123"/>
      <c r="AE123"/>
      <c r="AF123"/>
      <c r="AG123"/>
      <c r="AH123"/>
      <c r="AI123"/>
      <c r="AJ123"/>
      <c r="AK123"/>
      <c r="AL123">
        <v>117</v>
      </c>
    </row>
    <row r="124" spans="1:38" s="2" customFormat="1" x14ac:dyDescent="0.35">
      <c r="A124" s="7" t="s">
        <v>0</v>
      </c>
      <c r="B124" s="13"/>
      <c r="C124" s="3">
        <v>43541.083333335206</v>
      </c>
      <c r="D124" s="7">
        <v>5</v>
      </c>
      <c r="E124" s="8">
        <v>1.0833333333333299</v>
      </c>
      <c r="F124" s="6" t="s">
        <v>2454</v>
      </c>
      <c r="G124">
        <v>36.200000000000003</v>
      </c>
      <c r="H124">
        <v>36.200000000000003</v>
      </c>
      <c r="I124">
        <v>45</v>
      </c>
      <c r="J124">
        <v>42.2</v>
      </c>
      <c r="K124">
        <v>0</v>
      </c>
      <c r="L124">
        <v>0.85760000000000003</v>
      </c>
      <c r="M124">
        <v>54.190720000000006</v>
      </c>
      <c r="N124">
        <v>0</v>
      </c>
      <c r="O124">
        <v>1068.356</v>
      </c>
      <c r="P124">
        <v>-514.80600000000004</v>
      </c>
      <c r="Q124">
        <v>1068.356</v>
      </c>
      <c r="R124">
        <v>-514.80600000000004</v>
      </c>
      <c r="S124">
        <v>-686</v>
      </c>
      <c r="T124">
        <v>97.5</v>
      </c>
      <c r="U124">
        <v>-685</v>
      </c>
      <c r="V124">
        <v>97.5</v>
      </c>
      <c r="W124" s="2">
        <v>-890.3</v>
      </c>
      <c r="X124" s="2">
        <v>387.5</v>
      </c>
      <c r="Y124"/>
      <c r="Z124" s="2" t="s">
        <v>1468</v>
      </c>
      <c r="AA124" s="2" t="s">
        <v>1468</v>
      </c>
      <c r="AB124"/>
      <c r="AC124"/>
      <c r="AD124"/>
      <c r="AE124"/>
      <c r="AF124"/>
      <c r="AG124"/>
      <c r="AH124"/>
      <c r="AI124"/>
      <c r="AJ124"/>
      <c r="AK124"/>
      <c r="AL124">
        <v>119</v>
      </c>
    </row>
    <row r="125" spans="1:38" s="2" customFormat="1" x14ac:dyDescent="0.35">
      <c r="A125" s="7" t="s">
        <v>0</v>
      </c>
      <c r="B125" s="13"/>
      <c r="C125" s="3">
        <v>43541.125000001877</v>
      </c>
      <c r="D125" s="7">
        <v>7</v>
      </c>
      <c r="E125" s="8">
        <v>1.125</v>
      </c>
      <c r="F125" s="6" t="s">
        <v>2455</v>
      </c>
      <c r="G125">
        <v>28.1</v>
      </c>
      <c r="H125">
        <v>28.1</v>
      </c>
      <c r="I125">
        <v>45</v>
      </c>
      <c r="J125">
        <v>42.2</v>
      </c>
      <c r="K125">
        <v>0</v>
      </c>
      <c r="L125">
        <v>0.85760000000000003</v>
      </c>
      <c r="M125">
        <v>54.190720000000006</v>
      </c>
      <c r="N125">
        <v>0</v>
      </c>
      <c r="O125">
        <v>768.92200000000003</v>
      </c>
      <c r="P125">
        <v>-601.49800000000005</v>
      </c>
      <c r="Q125">
        <v>768.92200000000003</v>
      </c>
      <c r="R125">
        <v>-601.49800000000005</v>
      </c>
      <c r="S125">
        <v>-686</v>
      </c>
      <c r="T125">
        <v>97.5</v>
      </c>
      <c r="U125">
        <v>-685</v>
      </c>
      <c r="V125">
        <v>97.5</v>
      </c>
      <c r="W125" s="2">
        <v>-890.3</v>
      </c>
      <c r="X125" s="2">
        <v>387.5</v>
      </c>
      <c r="Y125"/>
      <c r="Z125" s="2" t="s">
        <v>1468</v>
      </c>
      <c r="AA125" s="2" t="s">
        <v>1468</v>
      </c>
      <c r="AB125"/>
      <c r="AC125"/>
      <c r="AD125"/>
      <c r="AE125"/>
      <c r="AF125"/>
      <c r="AG125"/>
      <c r="AH125"/>
      <c r="AI125"/>
      <c r="AJ125"/>
      <c r="AK125"/>
      <c r="AL125">
        <v>114</v>
      </c>
    </row>
    <row r="126" spans="1:38" s="2" customFormat="1" x14ac:dyDescent="0.35">
      <c r="A126" s="7" t="s">
        <v>0</v>
      </c>
      <c r="B126" s="13"/>
      <c r="C126" s="3">
        <v>43541.166666668549</v>
      </c>
      <c r="D126" s="7">
        <v>9</v>
      </c>
      <c r="E126" s="8">
        <v>1.1666666666666601</v>
      </c>
      <c r="F126" s="6" t="s">
        <v>2456</v>
      </c>
      <c r="G126">
        <v>32.159999999999997</v>
      </c>
      <c r="H126">
        <v>32.159999999999997</v>
      </c>
      <c r="I126">
        <v>45</v>
      </c>
      <c r="J126">
        <v>42.2</v>
      </c>
      <c r="K126">
        <v>0</v>
      </c>
      <c r="L126">
        <v>0.85760000000000003</v>
      </c>
      <c r="M126">
        <v>54.190720000000006</v>
      </c>
      <c r="N126">
        <v>0</v>
      </c>
      <c r="O126">
        <v>724.81700000000001</v>
      </c>
      <c r="P126">
        <v>-589.84400000000005</v>
      </c>
      <c r="Q126">
        <v>724.81700000000001</v>
      </c>
      <c r="R126">
        <v>-589.84400000000005</v>
      </c>
      <c r="S126">
        <v>-686</v>
      </c>
      <c r="T126">
        <v>97.5</v>
      </c>
      <c r="U126">
        <v>-685</v>
      </c>
      <c r="V126">
        <v>97.5</v>
      </c>
      <c r="W126" s="2">
        <v>-859.3</v>
      </c>
      <c r="X126" s="2">
        <v>387.5</v>
      </c>
      <c r="Y126"/>
      <c r="Z126" s="2" t="s">
        <v>1468</v>
      </c>
      <c r="AA126" s="2" t="s">
        <v>1468</v>
      </c>
      <c r="AB126"/>
      <c r="AC126"/>
      <c r="AD126"/>
      <c r="AE126"/>
      <c r="AF126"/>
      <c r="AG126"/>
      <c r="AH126"/>
      <c r="AI126"/>
      <c r="AJ126"/>
      <c r="AK126"/>
      <c r="AL126">
        <v>111</v>
      </c>
    </row>
    <row r="127" spans="1:38" s="2" customFormat="1" x14ac:dyDescent="0.35">
      <c r="A127" s="7" t="s">
        <v>0</v>
      </c>
      <c r="B127" s="13"/>
      <c r="C127" s="3">
        <v>43541.20833333522</v>
      </c>
      <c r="D127" s="7">
        <v>11</v>
      </c>
      <c r="E127" s="8">
        <v>1.2083333333333299</v>
      </c>
      <c r="F127" s="6" t="s">
        <v>2457</v>
      </c>
      <c r="G127">
        <v>7.5</v>
      </c>
      <c r="H127">
        <v>7.5</v>
      </c>
      <c r="I127">
        <v>45</v>
      </c>
      <c r="J127">
        <v>42.2</v>
      </c>
      <c r="K127">
        <v>0</v>
      </c>
      <c r="L127">
        <v>0.85760000000000003</v>
      </c>
      <c r="M127">
        <v>54.190720000000006</v>
      </c>
      <c r="N127">
        <v>0</v>
      </c>
      <c r="O127">
        <v>904.86699999999996</v>
      </c>
      <c r="P127">
        <v>-1064.3499999999999</v>
      </c>
      <c r="Q127">
        <v>904.86699999999996</v>
      </c>
      <c r="R127">
        <v>-1064.3499999999999</v>
      </c>
      <c r="S127">
        <v>-573.5</v>
      </c>
      <c r="T127">
        <v>97.5</v>
      </c>
      <c r="U127">
        <v>-572.5</v>
      </c>
      <c r="V127">
        <v>97.5</v>
      </c>
      <c r="W127" s="2">
        <v>-770.3</v>
      </c>
      <c r="X127" s="2">
        <v>387.5</v>
      </c>
      <c r="Y127"/>
      <c r="Z127" s="2">
        <v>7.5</v>
      </c>
      <c r="AA127" s="2" t="s">
        <v>1468</v>
      </c>
      <c r="AB127"/>
      <c r="AC127"/>
      <c r="AD127"/>
      <c r="AE127"/>
      <c r="AF127"/>
      <c r="AG127"/>
      <c r="AH127"/>
      <c r="AI127"/>
      <c r="AJ127"/>
      <c r="AK127"/>
      <c r="AL127">
        <v>109</v>
      </c>
    </row>
    <row r="128" spans="1:38" s="2" customFormat="1" x14ac:dyDescent="0.35">
      <c r="A128" s="7" t="s">
        <v>0</v>
      </c>
      <c r="B128" s="13"/>
      <c r="C128" s="3">
        <v>43541.250000001892</v>
      </c>
      <c r="D128" s="7">
        <v>13</v>
      </c>
      <c r="E128" s="8">
        <v>1.25</v>
      </c>
      <c r="F128" s="6" t="s">
        <v>2458</v>
      </c>
      <c r="G128">
        <v>7.5</v>
      </c>
      <c r="H128">
        <v>7.5</v>
      </c>
      <c r="I128">
        <v>45</v>
      </c>
      <c r="J128">
        <v>42.2</v>
      </c>
      <c r="K128">
        <v>0</v>
      </c>
      <c r="L128">
        <v>0.85760000000000003</v>
      </c>
      <c r="M128">
        <v>54.190720000000006</v>
      </c>
      <c r="N128">
        <v>0</v>
      </c>
      <c r="O128">
        <v>582.68499999999995</v>
      </c>
      <c r="P128">
        <v>-575.17100000000005</v>
      </c>
      <c r="Q128">
        <v>582.68499999999995</v>
      </c>
      <c r="R128">
        <v>-575.17100000000005</v>
      </c>
      <c r="S128">
        <v>-276</v>
      </c>
      <c r="T128">
        <v>22.667000000000002</v>
      </c>
      <c r="U128">
        <v>-275</v>
      </c>
      <c r="V128">
        <v>22.667000000000002</v>
      </c>
      <c r="W128" s="2">
        <v>-860.3</v>
      </c>
      <c r="X128" s="2">
        <v>387.5</v>
      </c>
      <c r="Y128"/>
      <c r="Z128" s="2">
        <v>7.5</v>
      </c>
      <c r="AA128" s="2" t="s">
        <v>1468</v>
      </c>
      <c r="AB128"/>
      <c r="AC128"/>
      <c r="AD128"/>
      <c r="AE128"/>
      <c r="AF128"/>
      <c r="AG128"/>
      <c r="AH128"/>
      <c r="AI128"/>
      <c r="AJ128"/>
      <c r="AK128"/>
      <c r="AL128">
        <v>142</v>
      </c>
    </row>
    <row r="129" spans="1:38" s="2" customFormat="1" x14ac:dyDescent="0.35">
      <c r="A129" s="7" t="s">
        <v>0</v>
      </c>
      <c r="B129" s="13"/>
      <c r="C129" s="3">
        <v>43541.291666668563</v>
      </c>
      <c r="D129" s="7">
        <v>15</v>
      </c>
      <c r="E129" s="8">
        <v>1.2916666666666601</v>
      </c>
      <c r="F129" s="6" t="s">
        <v>2459</v>
      </c>
      <c r="G129">
        <v>63.75</v>
      </c>
      <c r="H129">
        <v>63.75</v>
      </c>
      <c r="I129">
        <v>45</v>
      </c>
      <c r="J129">
        <v>42.2</v>
      </c>
      <c r="K129">
        <v>0</v>
      </c>
      <c r="L129">
        <v>0.85760000000000003</v>
      </c>
      <c r="M129">
        <v>54.190720000000006</v>
      </c>
      <c r="N129">
        <v>0</v>
      </c>
      <c r="O129">
        <v>313.09100000000001</v>
      </c>
      <c r="P129">
        <v>-361.05099999999999</v>
      </c>
      <c r="Q129">
        <v>312.09100000000001</v>
      </c>
      <c r="R129">
        <v>-361.05099999999999</v>
      </c>
      <c r="S129">
        <v>0</v>
      </c>
      <c r="T129">
        <v>336.00200000000001</v>
      </c>
      <c r="U129">
        <v>0</v>
      </c>
      <c r="V129">
        <v>336.00200000000001</v>
      </c>
      <c r="W129" s="2">
        <v>-860.3</v>
      </c>
      <c r="X129" s="2">
        <v>387.5</v>
      </c>
      <c r="Y129"/>
      <c r="Z129" s="2" t="s">
        <v>1468</v>
      </c>
      <c r="AA129" s="2">
        <v>63.75</v>
      </c>
      <c r="AB129"/>
      <c r="AC129"/>
      <c r="AD129"/>
      <c r="AE129"/>
      <c r="AF129"/>
      <c r="AG129"/>
      <c r="AH129"/>
      <c r="AI129"/>
      <c r="AJ129"/>
      <c r="AK129"/>
      <c r="AL129">
        <v>179</v>
      </c>
    </row>
    <row r="130" spans="1:38" s="2" customFormat="1" x14ac:dyDescent="0.35">
      <c r="A130" s="7" t="s">
        <v>0</v>
      </c>
      <c r="B130" s="13"/>
      <c r="C130" s="3">
        <v>43541.333333335235</v>
      </c>
      <c r="D130" s="7">
        <v>17</v>
      </c>
      <c r="E130" s="8">
        <v>1.3333333333333299</v>
      </c>
      <c r="F130" s="6" t="s">
        <v>2460</v>
      </c>
      <c r="G130">
        <v>87.9</v>
      </c>
      <c r="H130">
        <v>87.9</v>
      </c>
      <c r="I130">
        <v>45</v>
      </c>
      <c r="J130">
        <v>42.2</v>
      </c>
      <c r="K130">
        <v>0</v>
      </c>
      <c r="L130">
        <v>0.85760000000000003</v>
      </c>
      <c r="M130">
        <v>54.190720000000006</v>
      </c>
      <c r="N130">
        <v>0</v>
      </c>
      <c r="O130">
        <v>507.80099999999999</v>
      </c>
      <c r="P130">
        <v>-491.80500000000001</v>
      </c>
      <c r="Q130">
        <v>507.80099999999999</v>
      </c>
      <c r="R130">
        <v>-491.80500000000001</v>
      </c>
      <c r="S130">
        <v>0</v>
      </c>
      <c r="T130">
        <v>236</v>
      </c>
      <c r="U130">
        <v>0</v>
      </c>
      <c r="V130">
        <v>235</v>
      </c>
      <c r="W130" s="2">
        <v>-454.3</v>
      </c>
      <c r="X130" s="2">
        <v>0</v>
      </c>
      <c r="Y130"/>
      <c r="Z130" s="2" t="s">
        <v>1468</v>
      </c>
      <c r="AA130" s="2">
        <v>87.9</v>
      </c>
      <c r="AB130"/>
      <c r="AC130"/>
      <c r="AD130"/>
      <c r="AE130"/>
      <c r="AF130"/>
      <c r="AG130"/>
      <c r="AH130"/>
      <c r="AI130"/>
      <c r="AJ130"/>
      <c r="AK130"/>
      <c r="AL130">
        <v>178</v>
      </c>
    </row>
    <row r="131" spans="1:38" s="2" customFormat="1" x14ac:dyDescent="0.35">
      <c r="A131" s="7" t="s">
        <v>0</v>
      </c>
      <c r="B131" s="13"/>
      <c r="C131" s="3">
        <v>43541.375000001906</v>
      </c>
      <c r="D131" s="7">
        <v>19</v>
      </c>
      <c r="E131" s="8">
        <v>1.375</v>
      </c>
      <c r="F131" s="6" t="s">
        <v>2461</v>
      </c>
      <c r="G131">
        <v>89.59</v>
      </c>
      <c r="H131">
        <v>89.59</v>
      </c>
      <c r="I131">
        <v>45</v>
      </c>
      <c r="J131">
        <v>42.2</v>
      </c>
      <c r="K131">
        <v>0</v>
      </c>
      <c r="L131">
        <v>0.85760000000000003</v>
      </c>
      <c r="M131">
        <v>54.190720000000006</v>
      </c>
      <c r="N131">
        <v>0</v>
      </c>
      <c r="O131">
        <v>612.41399999999999</v>
      </c>
      <c r="P131">
        <v>-374.93099999999998</v>
      </c>
      <c r="Q131">
        <v>611.41399999999999</v>
      </c>
      <c r="R131">
        <v>-374.93099999999998</v>
      </c>
      <c r="S131">
        <v>0</v>
      </c>
      <c r="T131">
        <v>177.76900000000001</v>
      </c>
      <c r="U131">
        <v>0</v>
      </c>
      <c r="V131">
        <v>177.76900000000001</v>
      </c>
      <c r="W131" s="2">
        <v>-319.3</v>
      </c>
      <c r="X131" s="2">
        <v>0</v>
      </c>
      <c r="Y131"/>
      <c r="Z131" s="2" t="s">
        <v>1468</v>
      </c>
      <c r="AA131" s="2">
        <v>89.59</v>
      </c>
      <c r="AB131"/>
      <c r="AC131"/>
      <c r="AD131"/>
      <c r="AE131"/>
      <c r="AF131"/>
      <c r="AG131"/>
      <c r="AH131"/>
      <c r="AI131"/>
      <c r="AJ131"/>
      <c r="AK131"/>
      <c r="AL131">
        <v>178</v>
      </c>
    </row>
    <row r="132" spans="1:38" s="2" customFormat="1" x14ac:dyDescent="0.35">
      <c r="A132" s="7" t="s">
        <v>0</v>
      </c>
      <c r="B132" s="13"/>
      <c r="C132" s="3">
        <v>43541.416666668578</v>
      </c>
      <c r="D132" s="7">
        <v>21</v>
      </c>
      <c r="E132" s="8">
        <v>1.4166666666666601</v>
      </c>
      <c r="F132" s="6" t="s">
        <v>2462</v>
      </c>
      <c r="G132">
        <v>87.899619999999999</v>
      </c>
      <c r="H132">
        <v>87.899619999999999</v>
      </c>
      <c r="I132">
        <v>45</v>
      </c>
      <c r="J132">
        <v>42.2</v>
      </c>
      <c r="K132">
        <v>0</v>
      </c>
      <c r="L132">
        <v>0.85760000000000003</v>
      </c>
      <c r="M132">
        <v>54.190720000000006</v>
      </c>
      <c r="N132">
        <v>0</v>
      </c>
      <c r="O132">
        <v>775.07100000000003</v>
      </c>
      <c r="P132">
        <v>-432.78100000000001</v>
      </c>
      <c r="Q132">
        <v>775.07100000000003</v>
      </c>
      <c r="R132">
        <v>-432.78100000000001</v>
      </c>
      <c r="S132">
        <v>0</v>
      </c>
      <c r="T132">
        <v>106.825</v>
      </c>
      <c r="U132">
        <v>0</v>
      </c>
      <c r="V132">
        <v>105.825</v>
      </c>
      <c r="W132" s="2">
        <v>-334.3</v>
      </c>
      <c r="X132" s="2">
        <v>0</v>
      </c>
      <c r="Y132"/>
      <c r="Z132" s="2" t="s">
        <v>1468</v>
      </c>
      <c r="AA132" s="2">
        <v>87.899619999999999</v>
      </c>
      <c r="AB132"/>
      <c r="AC132"/>
      <c r="AD132"/>
      <c r="AE132"/>
      <c r="AF132"/>
      <c r="AG132"/>
      <c r="AH132"/>
      <c r="AI132"/>
      <c r="AJ132"/>
      <c r="AK132"/>
      <c r="AL132">
        <v>177</v>
      </c>
    </row>
    <row r="133" spans="1:38" s="2" customFormat="1" x14ac:dyDescent="0.35">
      <c r="A133" s="7" t="s">
        <v>0</v>
      </c>
      <c r="B133" s="13"/>
      <c r="C133" s="3">
        <v>43541.458333335249</v>
      </c>
      <c r="D133" s="7">
        <v>23</v>
      </c>
      <c r="E133" s="8">
        <v>1.4583333333333299</v>
      </c>
      <c r="F133" s="6" t="s">
        <v>2463</v>
      </c>
      <c r="G133">
        <v>84.5</v>
      </c>
      <c r="H133">
        <v>84.5</v>
      </c>
      <c r="I133">
        <v>45</v>
      </c>
      <c r="J133">
        <v>42.2</v>
      </c>
      <c r="K133">
        <v>0</v>
      </c>
      <c r="L133">
        <v>0.85760000000000003</v>
      </c>
      <c r="M133">
        <v>54.190720000000006</v>
      </c>
      <c r="N133">
        <v>0</v>
      </c>
      <c r="O133">
        <v>653.91099999999994</v>
      </c>
      <c r="P133">
        <v>-477.25799999999998</v>
      </c>
      <c r="Q133">
        <v>652.91099999999994</v>
      </c>
      <c r="R133">
        <v>-477.25799999999998</v>
      </c>
      <c r="S133">
        <v>0</v>
      </c>
      <c r="T133">
        <v>119.532</v>
      </c>
      <c r="U133">
        <v>0</v>
      </c>
      <c r="V133">
        <v>119.532</v>
      </c>
      <c r="W133" s="2">
        <v>-353.8</v>
      </c>
      <c r="X133" s="2">
        <v>0</v>
      </c>
      <c r="Y133"/>
      <c r="Z133" s="2" t="s">
        <v>1468</v>
      </c>
      <c r="AA133" s="2">
        <v>84.5</v>
      </c>
      <c r="AB133"/>
      <c r="AC133"/>
      <c r="AD133"/>
      <c r="AE133"/>
      <c r="AF133"/>
      <c r="AG133"/>
      <c r="AH133"/>
      <c r="AI133"/>
      <c r="AJ133"/>
      <c r="AK133"/>
      <c r="AL133">
        <v>179</v>
      </c>
    </row>
    <row r="134" spans="1:38" s="2" customFormat="1" x14ac:dyDescent="0.35">
      <c r="A134" s="7" t="s">
        <v>0</v>
      </c>
      <c r="B134" s="13"/>
      <c r="C134" s="3">
        <v>43541.500000001921</v>
      </c>
      <c r="D134" s="7">
        <v>25</v>
      </c>
      <c r="E134" s="8">
        <v>1.5</v>
      </c>
      <c r="F134" s="6" t="s">
        <v>2464</v>
      </c>
      <c r="G134">
        <v>71.5</v>
      </c>
      <c r="H134">
        <v>71.5</v>
      </c>
      <c r="I134">
        <v>45</v>
      </c>
      <c r="J134">
        <v>42.2</v>
      </c>
      <c r="K134">
        <v>0</v>
      </c>
      <c r="L134">
        <v>0.85760000000000003</v>
      </c>
      <c r="M134">
        <v>54.190720000000006</v>
      </c>
      <c r="N134">
        <v>0</v>
      </c>
      <c r="O134">
        <v>675.83900000000006</v>
      </c>
      <c r="P134">
        <v>-409.20800000000003</v>
      </c>
      <c r="Q134">
        <v>674.83900000000006</v>
      </c>
      <c r="R134">
        <v>-409.20800000000003</v>
      </c>
      <c r="S134">
        <v>0</v>
      </c>
      <c r="T134">
        <v>89.346999999999994</v>
      </c>
      <c r="U134">
        <v>0</v>
      </c>
      <c r="V134">
        <v>89.346999999999994</v>
      </c>
      <c r="W134" s="2">
        <v>-440.3</v>
      </c>
      <c r="X134" s="2">
        <v>0</v>
      </c>
      <c r="Y134"/>
      <c r="Z134" s="2" t="s">
        <v>1468</v>
      </c>
      <c r="AA134" s="2">
        <v>71.5</v>
      </c>
      <c r="AB134"/>
      <c r="AC134"/>
      <c r="AD134"/>
      <c r="AE134"/>
      <c r="AF134"/>
      <c r="AG134"/>
      <c r="AH134"/>
      <c r="AI134"/>
      <c r="AJ134"/>
      <c r="AK134"/>
      <c r="AL134">
        <v>183</v>
      </c>
    </row>
    <row r="135" spans="1:38" s="2" customFormat="1" x14ac:dyDescent="0.35">
      <c r="A135" s="7" t="s">
        <v>0</v>
      </c>
      <c r="B135" s="13"/>
      <c r="C135" s="3">
        <v>43541.541666668592</v>
      </c>
      <c r="D135" s="7">
        <v>27</v>
      </c>
      <c r="E135" s="8">
        <v>1.5416666666666601</v>
      </c>
      <c r="F135" s="6" t="s">
        <v>2465</v>
      </c>
      <c r="G135">
        <v>38.700000000000003</v>
      </c>
      <c r="H135">
        <v>38.700000000000003</v>
      </c>
      <c r="I135">
        <v>45</v>
      </c>
      <c r="J135">
        <v>42.2</v>
      </c>
      <c r="K135">
        <v>0</v>
      </c>
      <c r="L135">
        <v>0.85760000000000003</v>
      </c>
      <c r="M135">
        <v>54.190720000000006</v>
      </c>
      <c r="N135">
        <v>0</v>
      </c>
      <c r="O135">
        <v>382.24200000000002</v>
      </c>
      <c r="P135">
        <v>-489.67500000000001</v>
      </c>
      <c r="Q135">
        <v>382.24200000000002</v>
      </c>
      <c r="R135">
        <v>-488.67500000000001</v>
      </c>
      <c r="S135">
        <v>0</v>
      </c>
      <c r="T135">
        <v>0</v>
      </c>
      <c r="U135">
        <v>0</v>
      </c>
      <c r="V135">
        <v>0</v>
      </c>
      <c r="W135" s="2">
        <v>-440.3</v>
      </c>
      <c r="X135" s="2">
        <v>0</v>
      </c>
      <c r="Y135"/>
      <c r="Z135" s="2" t="s">
        <v>1468</v>
      </c>
      <c r="AA135" s="2" t="s">
        <v>1468</v>
      </c>
      <c r="AB135"/>
      <c r="AC135"/>
      <c r="AD135"/>
      <c r="AE135"/>
      <c r="AF135"/>
      <c r="AG135"/>
      <c r="AH135"/>
      <c r="AI135"/>
      <c r="AJ135"/>
      <c r="AK135"/>
      <c r="AL135">
        <v>172</v>
      </c>
    </row>
    <row r="136" spans="1:38" s="2" customFormat="1" x14ac:dyDescent="0.35">
      <c r="A136" s="7" t="s">
        <v>0</v>
      </c>
      <c r="B136" s="13"/>
      <c r="C136" s="3">
        <v>43541.583333335264</v>
      </c>
      <c r="D136" s="7">
        <v>29</v>
      </c>
      <c r="E136" s="8">
        <v>1.5833333333333299</v>
      </c>
      <c r="F136" s="6" t="s">
        <v>2466</v>
      </c>
      <c r="G136">
        <v>67.099999999999994</v>
      </c>
      <c r="H136">
        <v>67.099999999999994</v>
      </c>
      <c r="I136">
        <v>45</v>
      </c>
      <c r="J136">
        <v>42.2</v>
      </c>
      <c r="K136">
        <v>0</v>
      </c>
      <c r="L136">
        <v>0.85760000000000003</v>
      </c>
      <c r="M136">
        <v>54.190720000000006</v>
      </c>
      <c r="N136">
        <v>0</v>
      </c>
      <c r="O136">
        <v>632.96699999999998</v>
      </c>
      <c r="P136">
        <v>-472.50599999999997</v>
      </c>
      <c r="Q136">
        <v>631.96699999999998</v>
      </c>
      <c r="R136">
        <v>-472.50599999999997</v>
      </c>
      <c r="S136">
        <v>0</v>
      </c>
      <c r="T136">
        <v>86.766000000000005</v>
      </c>
      <c r="U136">
        <v>0</v>
      </c>
      <c r="V136">
        <v>86.766000000000005</v>
      </c>
      <c r="W136" s="2">
        <v>-440.3</v>
      </c>
      <c r="X136" s="2">
        <v>0</v>
      </c>
      <c r="Y136"/>
      <c r="Z136" s="2" t="s">
        <v>1468</v>
      </c>
      <c r="AA136" s="2">
        <v>67.099999999999994</v>
      </c>
      <c r="AB136"/>
      <c r="AC136"/>
      <c r="AD136"/>
      <c r="AE136"/>
      <c r="AF136"/>
      <c r="AG136"/>
      <c r="AH136"/>
      <c r="AI136"/>
      <c r="AJ136"/>
      <c r="AK136"/>
      <c r="AL136">
        <v>172</v>
      </c>
    </row>
    <row r="137" spans="1:38" s="2" customFormat="1" x14ac:dyDescent="0.35">
      <c r="A137" s="7" t="s">
        <v>0</v>
      </c>
      <c r="B137" s="13"/>
      <c r="C137" s="3">
        <v>43541.625000001935</v>
      </c>
      <c r="D137" s="7">
        <v>31</v>
      </c>
      <c r="E137" s="8">
        <v>1.625</v>
      </c>
      <c r="F137" s="6" t="s">
        <v>2467</v>
      </c>
      <c r="G137">
        <v>38.85</v>
      </c>
      <c r="H137">
        <v>38.85</v>
      </c>
      <c r="I137">
        <v>45</v>
      </c>
      <c r="J137">
        <v>42.2</v>
      </c>
      <c r="K137">
        <v>0</v>
      </c>
      <c r="L137">
        <v>0.85760000000000003</v>
      </c>
      <c r="M137">
        <v>54.190720000000006</v>
      </c>
      <c r="N137">
        <v>0</v>
      </c>
      <c r="O137">
        <v>292.53199999999998</v>
      </c>
      <c r="P137">
        <v>-354.214</v>
      </c>
      <c r="Q137">
        <v>292.53199999999998</v>
      </c>
      <c r="R137">
        <v>-353.214</v>
      </c>
      <c r="S137">
        <v>0</v>
      </c>
      <c r="T137">
        <v>0</v>
      </c>
      <c r="U137">
        <v>0</v>
      </c>
      <c r="V137">
        <v>0</v>
      </c>
      <c r="W137" s="2">
        <v>-343.8</v>
      </c>
      <c r="X137" s="2">
        <v>0</v>
      </c>
      <c r="Y137"/>
      <c r="Z137" s="2" t="s">
        <v>1468</v>
      </c>
      <c r="AA137" s="2" t="s">
        <v>1468</v>
      </c>
      <c r="AB137"/>
      <c r="AC137"/>
      <c r="AD137"/>
      <c r="AE137"/>
      <c r="AF137"/>
      <c r="AG137"/>
      <c r="AH137"/>
      <c r="AI137"/>
      <c r="AJ137"/>
      <c r="AK137"/>
      <c r="AL137">
        <v>179</v>
      </c>
    </row>
    <row r="138" spans="1:38" s="2" customFormat="1" x14ac:dyDescent="0.35">
      <c r="A138" s="7" t="s">
        <v>0</v>
      </c>
      <c r="B138" s="13"/>
      <c r="C138" s="3">
        <v>43541.666666668607</v>
      </c>
      <c r="D138" s="7">
        <v>33</v>
      </c>
      <c r="E138" s="8">
        <v>1.6666666666666601</v>
      </c>
      <c r="F138" s="6" t="s">
        <v>2468</v>
      </c>
      <c r="G138">
        <v>38.799999999999997</v>
      </c>
      <c r="H138">
        <v>38.799999999999997</v>
      </c>
      <c r="I138">
        <v>45</v>
      </c>
      <c r="J138">
        <v>42.37</v>
      </c>
      <c r="K138">
        <v>0</v>
      </c>
      <c r="L138">
        <v>0.85760000000000003</v>
      </c>
      <c r="M138">
        <v>54.336511999999999</v>
      </c>
      <c r="N138">
        <v>0</v>
      </c>
      <c r="O138">
        <v>386.50599999999997</v>
      </c>
      <c r="P138">
        <v>-859.76400000000001</v>
      </c>
      <c r="Q138">
        <v>386.50599999999997</v>
      </c>
      <c r="R138">
        <v>-858.76400000000001</v>
      </c>
      <c r="S138">
        <v>0</v>
      </c>
      <c r="T138">
        <v>75</v>
      </c>
      <c r="U138">
        <v>0</v>
      </c>
      <c r="V138">
        <v>75</v>
      </c>
      <c r="W138" s="2">
        <v>-20.3</v>
      </c>
      <c r="X138" s="2">
        <v>0</v>
      </c>
      <c r="Y138"/>
      <c r="Z138" s="2" t="s">
        <v>1468</v>
      </c>
      <c r="AA138" s="2" t="s">
        <v>1468</v>
      </c>
      <c r="AB138"/>
      <c r="AC138"/>
      <c r="AD138"/>
      <c r="AE138"/>
      <c r="AF138"/>
      <c r="AG138"/>
      <c r="AH138"/>
      <c r="AI138"/>
      <c r="AJ138"/>
      <c r="AK138"/>
      <c r="AL138">
        <v>199</v>
      </c>
    </row>
    <row r="139" spans="1:38" s="2" customFormat="1" x14ac:dyDescent="0.35">
      <c r="A139" s="7" t="s">
        <v>0</v>
      </c>
      <c r="B139" s="13"/>
      <c r="C139" s="3">
        <v>43541.708333335278</v>
      </c>
      <c r="D139" s="7">
        <v>35</v>
      </c>
      <c r="E139" s="8">
        <v>1.7083333333333299</v>
      </c>
      <c r="F139" s="6" t="s">
        <v>2469</v>
      </c>
      <c r="G139">
        <v>84</v>
      </c>
      <c r="H139">
        <v>84</v>
      </c>
      <c r="I139">
        <v>45</v>
      </c>
      <c r="J139">
        <v>42.61</v>
      </c>
      <c r="K139">
        <v>0</v>
      </c>
      <c r="L139">
        <v>0.85760000000000003</v>
      </c>
      <c r="M139">
        <v>54.542335999999999</v>
      </c>
      <c r="N139">
        <v>0</v>
      </c>
      <c r="O139">
        <v>647.18499999999995</v>
      </c>
      <c r="P139">
        <v>-494.54500000000002</v>
      </c>
      <c r="Q139">
        <v>646.18499999999995</v>
      </c>
      <c r="R139">
        <v>-494.54500000000002</v>
      </c>
      <c r="S139">
        <v>0</v>
      </c>
      <c r="T139">
        <v>0</v>
      </c>
      <c r="U139">
        <v>0</v>
      </c>
      <c r="V139">
        <v>0</v>
      </c>
      <c r="W139" s="2">
        <v>-20.3</v>
      </c>
      <c r="X139" s="2">
        <v>0</v>
      </c>
      <c r="Y139"/>
      <c r="Z139" s="2" t="s">
        <v>1468</v>
      </c>
      <c r="AA139" s="2">
        <v>84</v>
      </c>
      <c r="AB139"/>
      <c r="AC139"/>
      <c r="AD139"/>
      <c r="AE139"/>
      <c r="AF139"/>
      <c r="AG139"/>
      <c r="AH139"/>
      <c r="AI139"/>
      <c r="AJ139"/>
      <c r="AK139"/>
      <c r="AL139">
        <v>224</v>
      </c>
    </row>
    <row r="140" spans="1:38" s="2" customFormat="1" x14ac:dyDescent="0.35">
      <c r="A140" s="7" t="s">
        <v>0</v>
      </c>
      <c r="B140" s="13"/>
      <c r="C140" s="3">
        <v>43541.75000000195</v>
      </c>
      <c r="D140" s="7">
        <v>37</v>
      </c>
      <c r="E140" s="8">
        <v>1.75</v>
      </c>
      <c r="F140" s="6" t="s">
        <v>2470</v>
      </c>
      <c r="G140">
        <v>89</v>
      </c>
      <c r="H140">
        <v>89</v>
      </c>
      <c r="I140">
        <v>45</v>
      </c>
      <c r="J140">
        <v>42.77</v>
      </c>
      <c r="K140">
        <v>0</v>
      </c>
      <c r="L140">
        <v>0.85760000000000003</v>
      </c>
      <c r="M140">
        <v>54.679552000000001</v>
      </c>
      <c r="N140">
        <v>0</v>
      </c>
      <c r="O140">
        <v>840.25</v>
      </c>
      <c r="P140">
        <v>-229.465</v>
      </c>
      <c r="Q140">
        <v>839.25</v>
      </c>
      <c r="R140">
        <v>-229.465</v>
      </c>
      <c r="S140">
        <v>0</v>
      </c>
      <c r="T140">
        <v>8.8819999999999997</v>
      </c>
      <c r="U140">
        <v>0</v>
      </c>
      <c r="V140">
        <v>8.8819999999999997</v>
      </c>
      <c r="W140" s="2">
        <v>-20.3</v>
      </c>
      <c r="X140" s="2">
        <v>0</v>
      </c>
      <c r="Y140"/>
      <c r="Z140" s="2" t="s">
        <v>1468</v>
      </c>
      <c r="AA140" s="2">
        <v>89</v>
      </c>
      <c r="AB140"/>
      <c r="AC140"/>
      <c r="AD140"/>
      <c r="AE140"/>
      <c r="AF140"/>
      <c r="AG140"/>
      <c r="AH140"/>
      <c r="AI140"/>
      <c r="AJ140"/>
      <c r="AK140"/>
      <c r="AL140">
        <v>236</v>
      </c>
    </row>
    <row r="141" spans="1:38" s="2" customFormat="1" x14ac:dyDescent="0.35">
      <c r="A141" s="7" t="s">
        <v>0</v>
      </c>
      <c r="B141" s="13"/>
      <c r="C141" s="3">
        <v>43541.791666668621</v>
      </c>
      <c r="D141" s="7">
        <v>39</v>
      </c>
      <c r="E141" s="8">
        <v>1.7916666666666601</v>
      </c>
      <c r="F141" s="6" t="s">
        <v>2471</v>
      </c>
      <c r="G141">
        <v>84.5</v>
      </c>
      <c r="H141">
        <v>84.5</v>
      </c>
      <c r="I141">
        <v>45</v>
      </c>
      <c r="J141">
        <v>42.77</v>
      </c>
      <c r="K141">
        <v>0</v>
      </c>
      <c r="L141">
        <v>0.85760000000000003</v>
      </c>
      <c r="M141">
        <v>54.679552000000001</v>
      </c>
      <c r="N141">
        <v>0</v>
      </c>
      <c r="O141">
        <v>728.34900000000005</v>
      </c>
      <c r="P141">
        <v>-307.02</v>
      </c>
      <c r="Q141">
        <v>727.34900000000005</v>
      </c>
      <c r="R141">
        <v>-307.02</v>
      </c>
      <c r="S141">
        <v>0</v>
      </c>
      <c r="T141">
        <v>0</v>
      </c>
      <c r="U141">
        <v>0</v>
      </c>
      <c r="V141">
        <v>0</v>
      </c>
      <c r="W141" s="2">
        <v>-20.3</v>
      </c>
      <c r="X141" s="2">
        <v>0</v>
      </c>
      <c r="Y141"/>
      <c r="Z141" s="2" t="s">
        <v>1468</v>
      </c>
      <c r="AA141" s="2">
        <v>84.5</v>
      </c>
      <c r="AB141"/>
      <c r="AC141"/>
      <c r="AD141"/>
      <c r="AE141"/>
      <c r="AF141"/>
      <c r="AG141"/>
      <c r="AH141"/>
      <c r="AI141"/>
      <c r="AJ141"/>
      <c r="AK141"/>
      <c r="AL141">
        <v>236</v>
      </c>
    </row>
    <row r="142" spans="1:38" s="2" customFormat="1" x14ac:dyDescent="0.35">
      <c r="A142" s="7" t="s">
        <v>0</v>
      </c>
      <c r="B142" s="13"/>
      <c r="C142" s="3">
        <v>43541.833333335293</v>
      </c>
      <c r="D142" s="7">
        <v>41</v>
      </c>
      <c r="E142" s="8">
        <v>1.8333333333333299</v>
      </c>
      <c r="F142" s="6" t="s">
        <v>2472</v>
      </c>
      <c r="G142">
        <v>84.5</v>
      </c>
      <c r="H142">
        <v>84.5</v>
      </c>
      <c r="I142">
        <v>45</v>
      </c>
      <c r="J142">
        <v>42.77</v>
      </c>
      <c r="K142">
        <v>0</v>
      </c>
      <c r="L142">
        <v>0.85760000000000003</v>
      </c>
      <c r="M142">
        <v>54.679552000000001</v>
      </c>
      <c r="N142">
        <v>0</v>
      </c>
      <c r="O142">
        <v>625.06299999999999</v>
      </c>
      <c r="P142">
        <v>-303.14999999999998</v>
      </c>
      <c r="Q142">
        <v>624.06299999999999</v>
      </c>
      <c r="R142">
        <v>-303.14999999999998</v>
      </c>
      <c r="S142">
        <v>0</v>
      </c>
      <c r="T142">
        <v>13.334</v>
      </c>
      <c r="U142">
        <v>0</v>
      </c>
      <c r="V142">
        <v>13.334</v>
      </c>
      <c r="W142" s="2">
        <v>-20.3</v>
      </c>
      <c r="X142" s="2">
        <v>0</v>
      </c>
      <c r="Y142"/>
      <c r="Z142" s="2" t="s">
        <v>1468</v>
      </c>
      <c r="AA142" s="2">
        <v>84.5</v>
      </c>
      <c r="AB142"/>
      <c r="AC142"/>
      <c r="AD142"/>
      <c r="AE142"/>
      <c r="AF142"/>
      <c r="AG142"/>
      <c r="AH142"/>
      <c r="AI142"/>
      <c r="AJ142"/>
      <c r="AK142"/>
      <c r="AL142">
        <v>248</v>
      </c>
    </row>
    <row r="143" spans="1:38" s="2" customFormat="1" x14ac:dyDescent="0.35">
      <c r="A143" s="7" t="s">
        <v>0</v>
      </c>
      <c r="B143" s="13"/>
      <c r="C143" s="3">
        <v>43541.875000001965</v>
      </c>
      <c r="D143" s="7">
        <v>43</v>
      </c>
      <c r="E143" s="8">
        <v>1.875</v>
      </c>
      <c r="F143" s="6" t="s">
        <v>2473</v>
      </c>
      <c r="G143">
        <v>74</v>
      </c>
      <c r="H143">
        <v>74</v>
      </c>
      <c r="I143">
        <v>45</v>
      </c>
      <c r="J143">
        <v>42.77</v>
      </c>
      <c r="K143">
        <v>0</v>
      </c>
      <c r="L143">
        <v>0.85760000000000003</v>
      </c>
      <c r="M143">
        <v>54.679552000000001</v>
      </c>
      <c r="N143">
        <v>0</v>
      </c>
      <c r="O143">
        <v>751.94</v>
      </c>
      <c r="P143">
        <v>-575.54399999999998</v>
      </c>
      <c r="Q143">
        <v>750.94</v>
      </c>
      <c r="R143">
        <v>-575.54399999999998</v>
      </c>
      <c r="S143">
        <v>0</v>
      </c>
      <c r="T143">
        <v>0</v>
      </c>
      <c r="U143">
        <v>0</v>
      </c>
      <c r="V143">
        <v>0</v>
      </c>
      <c r="W143" s="2">
        <v>-175.3</v>
      </c>
      <c r="X143" s="2">
        <v>0</v>
      </c>
      <c r="Y143"/>
      <c r="Z143" s="2" t="s">
        <v>1468</v>
      </c>
      <c r="AA143" s="2">
        <v>74</v>
      </c>
      <c r="AB143"/>
      <c r="AC143"/>
      <c r="AD143"/>
      <c r="AE143"/>
      <c r="AF143"/>
      <c r="AG143"/>
      <c r="AH143"/>
      <c r="AI143"/>
      <c r="AJ143"/>
      <c r="AK143"/>
      <c r="AL143">
        <v>240</v>
      </c>
    </row>
    <row r="144" spans="1:38" s="2" customFormat="1" x14ac:dyDescent="0.35">
      <c r="A144" s="7" t="s">
        <v>0</v>
      </c>
      <c r="B144" s="13"/>
      <c r="C144" s="3">
        <v>43541.916666668636</v>
      </c>
      <c r="D144" s="7">
        <v>45</v>
      </c>
      <c r="E144" s="8">
        <v>1.9166666666666601</v>
      </c>
      <c r="F144" s="6" t="s">
        <v>2474</v>
      </c>
      <c r="G144">
        <v>72</v>
      </c>
      <c r="H144">
        <v>72</v>
      </c>
      <c r="I144">
        <v>45</v>
      </c>
      <c r="J144">
        <v>42.77</v>
      </c>
      <c r="K144">
        <v>0</v>
      </c>
      <c r="L144">
        <v>0.85760000000000003</v>
      </c>
      <c r="M144">
        <v>54.679552000000001</v>
      </c>
      <c r="N144">
        <v>0</v>
      </c>
      <c r="O144">
        <v>713.88499999999999</v>
      </c>
      <c r="P144">
        <v>-439.75</v>
      </c>
      <c r="Q144">
        <v>712.88499999999999</v>
      </c>
      <c r="R144">
        <v>-439.75</v>
      </c>
      <c r="S144">
        <v>-124</v>
      </c>
      <c r="T144">
        <v>9.4</v>
      </c>
      <c r="U144">
        <v>-124</v>
      </c>
      <c r="V144">
        <v>9.4</v>
      </c>
      <c r="W144" s="2">
        <v>-325.3</v>
      </c>
      <c r="X144" s="2">
        <v>0</v>
      </c>
      <c r="Y144"/>
      <c r="Z144" s="2" t="s">
        <v>1468</v>
      </c>
      <c r="AA144" s="2">
        <v>72</v>
      </c>
      <c r="AB144"/>
      <c r="AC144"/>
      <c r="AD144"/>
      <c r="AE144"/>
      <c r="AF144"/>
      <c r="AG144"/>
      <c r="AH144"/>
      <c r="AI144"/>
      <c r="AJ144"/>
      <c r="AK144"/>
      <c r="AL144">
        <v>225</v>
      </c>
    </row>
    <row r="145" spans="1:38" s="2" customFormat="1" x14ac:dyDescent="0.35">
      <c r="A145" s="7" t="s">
        <v>0</v>
      </c>
      <c r="B145" s="13"/>
      <c r="C145" s="3">
        <v>43541.958333335308</v>
      </c>
      <c r="D145" s="7">
        <v>47</v>
      </c>
      <c r="E145" s="8">
        <v>1.9583333333333299</v>
      </c>
      <c r="F145" s="6" t="s">
        <v>2475</v>
      </c>
      <c r="G145">
        <v>67.75</v>
      </c>
      <c r="H145">
        <v>67.75</v>
      </c>
      <c r="I145">
        <v>45</v>
      </c>
      <c r="J145">
        <v>42.77</v>
      </c>
      <c r="K145">
        <v>0</v>
      </c>
      <c r="L145">
        <v>0.85760000000000003</v>
      </c>
      <c r="M145">
        <v>54.679552000000001</v>
      </c>
      <c r="N145">
        <v>0</v>
      </c>
      <c r="O145">
        <v>533.87099999999998</v>
      </c>
      <c r="P145">
        <v>-296.94299999999998</v>
      </c>
      <c r="Q145">
        <v>532.87099999999998</v>
      </c>
      <c r="R145">
        <v>-296.94299999999998</v>
      </c>
      <c r="S145">
        <v>-199</v>
      </c>
      <c r="T145">
        <v>0</v>
      </c>
      <c r="U145">
        <v>-199</v>
      </c>
      <c r="V145">
        <v>0</v>
      </c>
      <c r="W145" s="2">
        <v>-610.29999999999995</v>
      </c>
      <c r="X145" s="2">
        <v>0</v>
      </c>
      <c r="Y145"/>
      <c r="Z145" s="2" t="s">
        <v>1468</v>
      </c>
      <c r="AA145" s="2">
        <v>67.75</v>
      </c>
      <c r="AB145"/>
      <c r="AC145"/>
      <c r="AD145"/>
      <c r="AE145"/>
      <c r="AF145"/>
      <c r="AG145"/>
      <c r="AH145"/>
      <c r="AI145"/>
      <c r="AJ145"/>
      <c r="AK145"/>
      <c r="AL145">
        <v>209</v>
      </c>
    </row>
    <row r="146" spans="1:38" s="2" customFormat="1" x14ac:dyDescent="0.35">
      <c r="A146" s="7" t="s">
        <v>0</v>
      </c>
      <c r="B146" s="13">
        <v>43542</v>
      </c>
      <c r="C146" s="3">
        <v>43542.000000001979</v>
      </c>
      <c r="D146" s="7">
        <v>1</v>
      </c>
      <c r="E146" s="8">
        <v>2</v>
      </c>
      <c r="F146" s="6" t="s">
        <v>2476</v>
      </c>
      <c r="G146">
        <v>68</v>
      </c>
      <c r="H146">
        <v>68</v>
      </c>
      <c r="I146">
        <v>45</v>
      </c>
      <c r="J146">
        <v>42.77</v>
      </c>
      <c r="K146">
        <v>0</v>
      </c>
      <c r="L146">
        <v>0.85570000000000002</v>
      </c>
      <c r="M146">
        <v>54.598289000000001</v>
      </c>
      <c r="N146">
        <v>0</v>
      </c>
      <c r="O146">
        <v>835.41499999999996</v>
      </c>
      <c r="P146">
        <v>-316.47899999999998</v>
      </c>
      <c r="Q146">
        <v>834.41499999999996</v>
      </c>
      <c r="R146">
        <v>-316.47899999999998</v>
      </c>
      <c r="S146">
        <v>-199</v>
      </c>
      <c r="T146">
        <v>0</v>
      </c>
      <c r="U146">
        <v>-199</v>
      </c>
      <c r="V146">
        <v>0</v>
      </c>
      <c r="W146" s="2">
        <v>-620</v>
      </c>
      <c r="X146" s="2">
        <v>0</v>
      </c>
      <c r="Y146"/>
      <c r="Z146" s="2" t="s">
        <v>1468</v>
      </c>
      <c r="AA146" s="2">
        <v>68</v>
      </c>
      <c r="AB146"/>
      <c r="AC146"/>
      <c r="AD146"/>
      <c r="AE146"/>
      <c r="AF146"/>
      <c r="AG146"/>
      <c r="AH146"/>
      <c r="AI146"/>
      <c r="AJ146"/>
      <c r="AK146"/>
      <c r="AL146">
        <v>207</v>
      </c>
    </row>
    <row r="147" spans="1:38" s="2" customFormat="1" x14ac:dyDescent="0.35">
      <c r="A147" s="7" t="s">
        <v>0</v>
      </c>
      <c r="B147" s="13"/>
      <c r="C147" s="3">
        <v>43542.041666668651</v>
      </c>
      <c r="D147" s="7">
        <v>3</v>
      </c>
      <c r="E147" s="8">
        <v>2.0416666666666599</v>
      </c>
      <c r="F147" s="6" t="s">
        <v>2477</v>
      </c>
      <c r="G147">
        <v>68</v>
      </c>
      <c r="H147">
        <v>68</v>
      </c>
      <c r="I147">
        <v>45</v>
      </c>
      <c r="J147">
        <v>42.77</v>
      </c>
      <c r="K147">
        <v>0</v>
      </c>
      <c r="L147">
        <v>0.85570000000000002</v>
      </c>
      <c r="M147">
        <v>54.598289000000001</v>
      </c>
      <c r="N147">
        <v>0</v>
      </c>
      <c r="O147">
        <v>944.08799999999997</v>
      </c>
      <c r="P147">
        <v>-339.05799999999999</v>
      </c>
      <c r="Q147">
        <v>943.08799999999997</v>
      </c>
      <c r="R147">
        <v>-339.05799999999999</v>
      </c>
      <c r="S147">
        <v>-274</v>
      </c>
      <c r="T147">
        <v>0</v>
      </c>
      <c r="U147">
        <v>-274</v>
      </c>
      <c r="V147">
        <v>0</v>
      </c>
      <c r="W147" s="2">
        <v>-619</v>
      </c>
      <c r="X147" s="2">
        <v>100</v>
      </c>
      <c r="Y147"/>
      <c r="Z147" s="2" t="s">
        <v>1468</v>
      </c>
      <c r="AA147" s="2">
        <v>68</v>
      </c>
      <c r="AB147"/>
      <c r="AC147"/>
      <c r="AD147"/>
      <c r="AE147"/>
      <c r="AF147"/>
      <c r="AG147"/>
      <c r="AH147"/>
      <c r="AI147"/>
      <c r="AJ147"/>
      <c r="AK147"/>
      <c r="AL147">
        <v>203</v>
      </c>
    </row>
    <row r="148" spans="1:38" s="2" customFormat="1" x14ac:dyDescent="0.35">
      <c r="A148" s="7" t="s">
        <v>0</v>
      </c>
      <c r="B148" s="13"/>
      <c r="C148" s="3">
        <v>43542.083333335322</v>
      </c>
      <c r="D148" s="7">
        <v>5</v>
      </c>
      <c r="E148" s="8">
        <v>2.0833333333333299</v>
      </c>
      <c r="F148" s="6" t="s">
        <v>2478</v>
      </c>
      <c r="G148">
        <v>50</v>
      </c>
      <c r="H148">
        <v>50</v>
      </c>
      <c r="I148">
        <v>45</v>
      </c>
      <c r="J148">
        <v>42.77</v>
      </c>
      <c r="K148">
        <v>0</v>
      </c>
      <c r="L148">
        <v>0.85570000000000002</v>
      </c>
      <c r="M148">
        <v>54.598289000000001</v>
      </c>
      <c r="N148">
        <v>0</v>
      </c>
      <c r="O148">
        <v>648.07000000000005</v>
      </c>
      <c r="P148">
        <v>-387.75200000000001</v>
      </c>
      <c r="Q148">
        <v>647.07000000000005</v>
      </c>
      <c r="R148">
        <v>-387.75200000000001</v>
      </c>
      <c r="S148">
        <v>-274</v>
      </c>
      <c r="T148">
        <v>62.322000000000003</v>
      </c>
      <c r="U148">
        <v>-274</v>
      </c>
      <c r="V148">
        <v>62.322000000000003</v>
      </c>
      <c r="W148" s="2">
        <v>-619</v>
      </c>
      <c r="X148" s="2">
        <v>95.1</v>
      </c>
      <c r="Y148"/>
      <c r="Z148" s="2" t="s">
        <v>1468</v>
      </c>
      <c r="AA148" s="2" t="s">
        <v>1468</v>
      </c>
      <c r="AB148"/>
      <c r="AC148"/>
      <c r="AD148"/>
      <c r="AE148"/>
      <c r="AF148"/>
      <c r="AG148"/>
      <c r="AH148"/>
      <c r="AI148"/>
      <c r="AJ148"/>
      <c r="AK148"/>
      <c r="AL148">
        <v>191</v>
      </c>
    </row>
    <row r="149" spans="1:38" s="2" customFormat="1" x14ac:dyDescent="0.35">
      <c r="A149" s="7" t="s">
        <v>0</v>
      </c>
      <c r="B149" s="13"/>
      <c r="C149" s="3">
        <v>43542.125000001994</v>
      </c>
      <c r="D149" s="7">
        <v>7</v>
      </c>
      <c r="E149" s="8">
        <v>2.125</v>
      </c>
      <c r="F149" s="6" t="s">
        <v>2479</v>
      </c>
      <c r="G149">
        <v>6</v>
      </c>
      <c r="H149">
        <v>6</v>
      </c>
      <c r="I149">
        <v>45</v>
      </c>
      <c r="J149">
        <v>42.77</v>
      </c>
      <c r="K149">
        <v>0</v>
      </c>
      <c r="L149">
        <v>0.85570000000000002</v>
      </c>
      <c r="M149">
        <v>54.598289000000001</v>
      </c>
      <c r="N149">
        <v>0</v>
      </c>
      <c r="O149">
        <v>336.17399999999998</v>
      </c>
      <c r="P149">
        <v>-280.60500000000002</v>
      </c>
      <c r="Q149">
        <v>336.17399999999998</v>
      </c>
      <c r="R149">
        <v>-280.60500000000002</v>
      </c>
      <c r="S149">
        <v>-251.5</v>
      </c>
      <c r="T149">
        <v>0</v>
      </c>
      <c r="U149">
        <v>-250.5</v>
      </c>
      <c r="V149">
        <v>0</v>
      </c>
      <c r="W149" s="2">
        <v>-620</v>
      </c>
      <c r="X149" s="2">
        <v>24.5</v>
      </c>
      <c r="Y149"/>
      <c r="Z149" s="2">
        <v>6</v>
      </c>
      <c r="AA149" s="2" t="s">
        <v>1468</v>
      </c>
      <c r="AB149"/>
      <c r="AC149"/>
      <c r="AD149"/>
      <c r="AE149"/>
      <c r="AF149"/>
      <c r="AG149"/>
      <c r="AH149"/>
      <c r="AI149"/>
      <c r="AJ149"/>
      <c r="AK149"/>
      <c r="AL149">
        <v>177</v>
      </c>
    </row>
    <row r="150" spans="1:38" s="2" customFormat="1" x14ac:dyDescent="0.35">
      <c r="A150" s="7" t="s">
        <v>0</v>
      </c>
      <c r="B150" s="13"/>
      <c r="C150" s="3">
        <v>43542.166666668665</v>
      </c>
      <c r="D150" s="7">
        <v>9</v>
      </c>
      <c r="E150" s="8">
        <v>2.1666666666666599</v>
      </c>
      <c r="F150" s="6" t="s">
        <v>2480</v>
      </c>
      <c r="G150">
        <v>0</v>
      </c>
      <c r="H150">
        <v>0</v>
      </c>
      <c r="I150">
        <v>45</v>
      </c>
      <c r="J150">
        <v>42.77</v>
      </c>
      <c r="K150">
        <v>0</v>
      </c>
      <c r="L150">
        <v>0.85570000000000002</v>
      </c>
      <c r="M150">
        <v>54.598289000000001</v>
      </c>
      <c r="N150">
        <v>0</v>
      </c>
      <c r="O150">
        <v>276.875</v>
      </c>
      <c r="P150">
        <v>-344.6</v>
      </c>
      <c r="Q150">
        <v>276.875</v>
      </c>
      <c r="R150">
        <v>-343.6</v>
      </c>
      <c r="S150">
        <v>-124</v>
      </c>
      <c r="T150">
        <v>0</v>
      </c>
      <c r="U150">
        <v>-124</v>
      </c>
      <c r="V150">
        <v>0</v>
      </c>
      <c r="W150" s="2">
        <v>-440</v>
      </c>
      <c r="X150" s="2">
        <v>0</v>
      </c>
      <c r="Y150"/>
      <c r="Z150" s="2">
        <v>0</v>
      </c>
      <c r="AA150" s="2" t="s">
        <v>1468</v>
      </c>
      <c r="AB150"/>
      <c r="AC150"/>
      <c r="AD150"/>
      <c r="AE150"/>
      <c r="AF150"/>
      <c r="AG150"/>
      <c r="AH150"/>
      <c r="AI150"/>
      <c r="AJ150"/>
      <c r="AK150"/>
      <c r="AL150">
        <v>171</v>
      </c>
    </row>
    <row r="151" spans="1:38" s="2" customFormat="1" x14ac:dyDescent="0.35">
      <c r="A151" s="7" t="s">
        <v>0</v>
      </c>
      <c r="B151" s="13"/>
      <c r="C151" s="3">
        <v>43542.208333335337</v>
      </c>
      <c r="D151" s="7">
        <v>11</v>
      </c>
      <c r="E151" s="8">
        <v>2.2083333333333299</v>
      </c>
      <c r="F151" s="6" t="s">
        <v>2481</v>
      </c>
      <c r="G151">
        <v>61</v>
      </c>
      <c r="H151">
        <v>61</v>
      </c>
      <c r="I151">
        <v>45</v>
      </c>
      <c r="J151">
        <v>42.77</v>
      </c>
      <c r="K151">
        <v>0</v>
      </c>
      <c r="L151">
        <v>0.85570000000000002</v>
      </c>
      <c r="M151">
        <v>54.598289000000001</v>
      </c>
      <c r="N151">
        <v>0</v>
      </c>
      <c r="O151">
        <v>696.20799999999997</v>
      </c>
      <c r="P151">
        <v>-257.80200000000002</v>
      </c>
      <c r="Q151">
        <v>695.20799999999997</v>
      </c>
      <c r="R151">
        <v>-257.80200000000002</v>
      </c>
      <c r="S151">
        <v>-124</v>
      </c>
      <c r="T151">
        <v>0</v>
      </c>
      <c r="U151">
        <v>-124</v>
      </c>
      <c r="V151">
        <v>0</v>
      </c>
      <c r="W151" s="2">
        <v>-155</v>
      </c>
      <c r="X151" s="2">
        <v>0</v>
      </c>
      <c r="Y151"/>
      <c r="Z151" s="2" t="s">
        <v>1468</v>
      </c>
      <c r="AA151" s="2">
        <v>61</v>
      </c>
      <c r="AB151"/>
      <c r="AC151"/>
      <c r="AD151"/>
      <c r="AE151"/>
      <c r="AF151"/>
      <c r="AG151"/>
      <c r="AH151"/>
      <c r="AI151"/>
      <c r="AJ151"/>
      <c r="AK151"/>
      <c r="AL151">
        <v>183</v>
      </c>
    </row>
    <row r="152" spans="1:38" s="2" customFormat="1" x14ac:dyDescent="0.35">
      <c r="A152" s="7" t="s">
        <v>0</v>
      </c>
      <c r="B152" s="13"/>
      <c r="C152" s="3">
        <v>43542.250000002008</v>
      </c>
      <c r="D152" s="7">
        <v>13</v>
      </c>
      <c r="E152" s="8">
        <v>2.25</v>
      </c>
      <c r="F152" s="6" t="s">
        <v>2482</v>
      </c>
      <c r="G152">
        <v>61</v>
      </c>
      <c r="H152">
        <v>61</v>
      </c>
      <c r="I152">
        <v>45</v>
      </c>
      <c r="J152">
        <v>42.77</v>
      </c>
      <c r="K152">
        <v>0</v>
      </c>
      <c r="L152">
        <v>0.85570000000000002</v>
      </c>
      <c r="M152">
        <v>54.598289000000001</v>
      </c>
      <c r="N152">
        <v>0</v>
      </c>
      <c r="O152">
        <v>498.13400000000001</v>
      </c>
      <c r="P152">
        <v>-195.315</v>
      </c>
      <c r="Q152">
        <v>497.13400000000001</v>
      </c>
      <c r="R152">
        <v>-195.315</v>
      </c>
      <c r="S152">
        <v>-124</v>
      </c>
      <c r="T152">
        <v>0</v>
      </c>
      <c r="U152">
        <v>-124</v>
      </c>
      <c r="V152">
        <v>0</v>
      </c>
      <c r="W152" s="2">
        <v>0</v>
      </c>
      <c r="X152" s="2">
        <v>0</v>
      </c>
      <c r="Y152"/>
      <c r="Z152" s="2" t="s">
        <v>1468</v>
      </c>
      <c r="AA152" s="2">
        <v>61</v>
      </c>
      <c r="AB152"/>
      <c r="AC152"/>
      <c r="AD152"/>
      <c r="AE152"/>
      <c r="AF152"/>
      <c r="AG152"/>
      <c r="AH152"/>
      <c r="AI152"/>
      <c r="AJ152"/>
      <c r="AK152"/>
      <c r="AL152">
        <v>203</v>
      </c>
    </row>
    <row r="153" spans="1:38" s="2" customFormat="1" x14ac:dyDescent="0.35">
      <c r="A153" s="7" t="s">
        <v>0</v>
      </c>
      <c r="B153" s="13"/>
      <c r="C153" s="3">
        <v>43542.29166666868</v>
      </c>
      <c r="D153" s="7">
        <v>15</v>
      </c>
      <c r="E153" s="8">
        <v>2.2916666666666599</v>
      </c>
      <c r="F153" s="6" t="s">
        <v>2483</v>
      </c>
      <c r="G153">
        <v>78</v>
      </c>
      <c r="H153">
        <v>78</v>
      </c>
      <c r="I153">
        <v>45</v>
      </c>
      <c r="J153">
        <v>42.77</v>
      </c>
      <c r="K153">
        <v>0</v>
      </c>
      <c r="L153">
        <v>0.85570000000000002</v>
      </c>
      <c r="M153">
        <v>54.598289000000001</v>
      </c>
      <c r="N153">
        <v>0</v>
      </c>
      <c r="O153">
        <v>263.77499999999998</v>
      </c>
      <c r="P153">
        <v>-444.12400000000002</v>
      </c>
      <c r="Q153">
        <v>262.77499999999998</v>
      </c>
      <c r="R153">
        <v>-444.12400000000002</v>
      </c>
      <c r="S153">
        <v>0</v>
      </c>
      <c r="T153">
        <v>367.03399999999999</v>
      </c>
      <c r="U153">
        <v>0</v>
      </c>
      <c r="V153">
        <v>367.03399999999999</v>
      </c>
      <c r="W153" s="2">
        <v>0</v>
      </c>
      <c r="X153" s="2">
        <v>239.21199999999999</v>
      </c>
      <c r="Y153"/>
      <c r="Z153" s="2" t="s">
        <v>1468</v>
      </c>
      <c r="AA153" s="2">
        <v>78</v>
      </c>
      <c r="AB153"/>
      <c r="AC153"/>
      <c r="AD153"/>
      <c r="AE153"/>
      <c r="AF153"/>
      <c r="AG153"/>
      <c r="AH153"/>
      <c r="AI153"/>
      <c r="AJ153"/>
      <c r="AK153"/>
      <c r="AL153">
        <v>214</v>
      </c>
    </row>
    <row r="154" spans="1:38" s="2" customFormat="1" x14ac:dyDescent="0.35">
      <c r="A154" s="7" t="s">
        <v>0</v>
      </c>
      <c r="B154" s="13"/>
      <c r="C154" s="3">
        <v>43542.333333335351</v>
      </c>
      <c r="D154" s="7">
        <v>17</v>
      </c>
      <c r="E154" s="8">
        <v>2.3333333333333299</v>
      </c>
      <c r="F154" s="6" t="s">
        <v>2484</v>
      </c>
      <c r="G154">
        <v>78</v>
      </c>
      <c r="H154">
        <v>78</v>
      </c>
      <c r="I154">
        <v>45</v>
      </c>
      <c r="J154">
        <v>42.77</v>
      </c>
      <c r="K154">
        <v>0</v>
      </c>
      <c r="L154">
        <v>0.85570000000000002</v>
      </c>
      <c r="M154">
        <v>54.598289000000001</v>
      </c>
      <c r="N154">
        <v>0</v>
      </c>
      <c r="O154">
        <v>491.07499999999999</v>
      </c>
      <c r="P154">
        <v>-346.42500000000001</v>
      </c>
      <c r="Q154">
        <v>490.07499999999999</v>
      </c>
      <c r="R154">
        <v>-346.42500000000001</v>
      </c>
      <c r="S154">
        <v>0</v>
      </c>
      <c r="T154">
        <v>27.937000000000001</v>
      </c>
      <c r="U154">
        <v>0</v>
      </c>
      <c r="V154">
        <v>27.937000000000001</v>
      </c>
      <c r="W154" s="2">
        <v>0</v>
      </c>
      <c r="X154" s="2">
        <v>287.42200000000003</v>
      </c>
      <c r="Y154"/>
      <c r="Z154" s="2" t="s">
        <v>1468</v>
      </c>
      <c r="AA154" s="2">
        <v>78</v>
      </c>
      <c r="AB154"/>
      <c r="AC154"/>
      <c r="AD154"/>
      <c r="AE154"/>
      <c r="AF154"/>
      <c r="AG154"/>
      <c r="AH154"/>
      <c r="AI154"/>
      <c r="AJ154"/>
      <c r="AK154"/>
      <c r="AL154">
        <v>214</v>
      </c>
    </row>
    <row r="155" spans="1:38" s="2" customFormat="1" x14ac:dyDescent="0.35">
      <c r="A155" s="7" t="s">
        <v>0</v>
      </c>
      <c r="B155" s="13"/>
      <c r="C155" s="3">
        <v>43542.375000002023</v>
      </c>
      <c r="D155" s="7">
        <v>19</v>
      </c>
      <c r="E155" s="8">
        <v>2.375</v>
      </c>
      <c r="F155" s="6" t="s">
        <v>2485</v>
      </c>
      <c r="G155">
        <v>50</v>
      </c>
      <c r="H155">
        <v>50</v>
      </c>
      <c r="I155">
        <v>45</v>
      </c>
      <c r="J155">
        <v>43.54</v>
      </c>
      <c r="K155">
        <v>0</v>
      </c>
      <c r="L155">
        <v>0.85570000000000002</v>
      </c>
      <c r="M155">
        <v>55.257178000000003</v>
      </c>
      <c r="N155">
        <v>0</v>
      </c>
      <c r="O155">
        <v>281.85500000000002</v>
      </c>
      <c r="P155">
        <v>-374.2</v>
      </c>
      <c r="Q155">
        <v>280.85500000000002</v>
      </c>
      <c r="R155">
        <v>-374.2</v>
      </c>
      <c r="S155">
        <v>0</v>
      </c>
      <c r="T155">
        <v>97.009</v>
      </c>
      <c r="U155">
        <v>0</v>
      </c>
      <c r="V155">
        <v>97.009</v>
      </c>
      <c r="W155" s="2">
        <v>0</v>
      </c>
      <c r="X155" s="2">
        <v>132</v>
      </c>
      <c r="Y155"/>
      <c r="Z155" s="2" t="s">
        <v>1468</v>
      </c>
      <c r="AA155" s="2" t="s">
        <v>1468</v>
      </c>
      <c r="AB155"/>
      <c r="AC155"/>
      <c r="AD155"/>
      <c r="AE155"/>
      <c r="AF155"/>
      <c r="AG155"/>
      <c r="AH155"/>
      <c r="AI155"/>
      <c r="AJ155"/>
      <c r="AK155"/>
      <c r="AL155">
        <v>207</v>
      </c>
    </row>
    <row r="156" spans="1:38" s="2" customFormat="1" x14ac:dyDescent="0.35">
      <c r="A156" s="7" t="s">
        <v>0</v>
      </c>
      <c r="B156" s="13"/>
      <c r="C156" s="3">
        <v>43542.416666668694</v>
      </c>
      <c r="D156" s="7">
        <v>21</v>
      </c>
      <c r="E156" s="8">
        <v>2.4166666666666599</v>
      </c>
      <c r="F156" s="6" t="s">
        <v>2486</v>
      </c>
      <c r="G156">
        <v>38.01</v>
      </c>
      <c r="H156">
        <v>38.01</v>
      </c>
      <c r="I156">
        <v>45</v>
      </c>
      <c r="J156">
        <v>43.26</v>
      </c>
      <c r="K156">
        <v>0</v>
      </c>
      <c r="L156">
        <v>0.85570000000000002</v>
      </c>
      <c r="M156">
        <v>55.017581999999997</v>
      </c>
      <c r="N156">
        <v>0</v>
      </c>
      <c r="O156">
        <v>170.511</v>
      </c>
      <c r="P156">
        <v>-433.54199999999997</v>
      </c>
      <c r="Q156">
        <v>170.511</v>
      </c>
      <c r="R156">
        <v>-432.54199999999997</v>
      </c>
      <c r="S156">
        <v>0</v>
      </c>
      <c r="T156">
        <v>23.484000000000002</v>
      </c>
      <c r="U156">
        <v>0</v>
      </c>
      <c r="V156">
        <v>23.484000000000002</v>
      </c>
      <c r="W156" s="2">
        <v>0</v>
      </c>
      <c r="X156" s="2">
        <v>132</v>
      </c>
      <c r="Y156"/>
      <c r="Z156" s="2" t="s">
        <v>1468</v>
      </c>
      <c r="AA156" s="2" t="s">
        <v>1468</v>
      </c>
      <c r="AB156"/>
      <c r="AC156"/>
      <c r="AD156"/>
      <c r="AE156"/>
      <c r="AF156"/>
      <c r="AG156"/>
      <c r="AH156"/>
      <c r="AI156"/>
      <c r="AJ156"/>
      <c r="AK156"/>
      <c r="AL156">
        <v>203</v>
      </c>
    </row>
    <row r="157" spans="1:38" s="2" customFormat="1" x14ac:dyDescent="0.35">
      <c r="A157" s="7" t="s">
        <v>0</v>
      </c>
      <c r="B157" s="13"/>
      <c r="C157" s="3">
        <v>43542.458333335366</v>
      </c>
      <c r="D157" s="7">
        <v>23</v>
      </c>
      <c r="E157" s="8">
        <v>2.4583333333333299</v>
      </c>
      <c r="F157" s="6" t="s">
        <v>2487</v>
      </c>
      <c r="G157">
        <v>74</v>
      </c>
      <c r="H157">
        <v>74</v>
      </c>
      <c r="I157">
        <v>45</v>
      </c>
      <c r="J157">
        <v>43.41</v>
      </c>
      <c r="K157">
        <v>0</v>
      </c>
      <c r="L157">
        <v>0.85570000000000002</v>
      </c>
      <c r="M157">
        <v>55.145936999999996</v>
      </c>
      <c r="N157">
        <v>0</v>
      </c>
      <c r="O157">
        <v>419.1</v>
      </c>
      <c r="P157">
        <v>-364.08100000000002</v>
      </c>
      <c r="Q157">
        <v>418.1</v>
      </c>
      <c r="R157">
        <v>-364.08100000000002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132</v>
      </c>
      <c r="Y157"/>
      <c r="Z157" s="2" t="s">
        <v>1468</v>
      </c>
      <c r="AA157" s="2">
        <v>74</v>
      </c>
      <c r="AB157"/>
      <c r="AC157"/>
      <c r="AD157"/>
      <c r="AE157"/>
      <c r="AF157"/>
      <c r="AG157"/>
      <c r="AH157"/>
      <c r="AI157"/>
      <c r="AJ157"/>
      <c r="AK157"/>
      <c r="AL157">
        <v>194</v>
      </c>
    </row>
    <row r="158" spans="1:38" s="2" customFormat="1" x14ac:dyDescent="0.35">
      <c r="A158" s="7" t="s">
        <v>0</v>
      </c>
      <c r="B158" s="13"/>
      <c r="C158" s="3">
        <v>43542.500000002037</v>
      </c>
      <c r="D158" s="7">
        <v>25</v>
      </c>
      <c r="E158" s="8">
        <v>2.5</v>
      </c>
      <c r="F158" s="6" t="s">
        <v>2488</v>
      </c>
      <c r="G158">
        <v>4.55</v>
      </c>
      <c r="H158">
        <v>4.55</v>
      </c>
      <c r="I158">
        <v>45</v>
      </c>
      <c r="J158">
        <v>43.52</v>
      </c>
      <c r="K158">
        <v>0</v>
      </c>
      <c r="L158">
        <v>0.85570000000000002</v>
      </c>
      <c r="M158">
        <v>55.240064000000004</v>
      </c>
      <c r="N158">
        <v>0</v>
      </c>
      <c r="O158">
        <v>115</v>
      </c>
      <c r="P158">
        <v>-567.64800000000002</v>
      </c>
      <c r="Q158">
        <v>115</v>
      </c>
      <c r="R158">
        <v>-566.64800000000002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Y158"/>
      <c r="Z158" s="2">
        <v>4.55</v>
      </c>
      <c r="AA158" s="2" t="s">
        <v>1468</v>
      </c>
      <c r="AB158"/>
      <c r="AC158"/>
      <c r="AD158"/>
      <c r="AE158"/>
      <c r="AF158"/>
      <c r="AG158"/>
      <c r="AH158"/>
      <c r="AI158"/>
      <c r="AJ158"/>
      <c r="AK158"/>
      <c r="AL158">
        <v>190</v>
      </c>
    </row>
    <row r="159" spans="1:38" s="2" customFormat="1" x14ac:dyDescent="0.35">
      <c r="A159" s="7" t="s">
        <v>0</v>
      </c>
      <c r="B159" s="13"/>
      <c r="C159" s="3">
        <v>43542.541666668709</v>
      </c>
      <c r="D159" s="7">
        <v>27</v>
      </c>
      <c r="E159" s="8">
        <v>2.5416666666666599</v>
      </c>
      <c r="F159" s="6" t="s">
        <v>2489</v>
      </c>
      <c r="G159">
        <v>70</v>
      </c>
      <c r="H159">
        <v>70</v>
      </c>
      <c r="I159">
        <v>45</v>
      </c>
      <c r="J159">
        <v>43.11</v>
      </c>
      <c r="K159">
        <v>0</v>
      </c>
      <c r="L159">
        <v>0.85570000000000002</v>
      </c>
      <c r="M159">
        <v>54.889226999999998</v>
      </c>
      <c r="N159">
        <v>0</v>
      </c>
      <c r="O159">
        <v>371.34100000000001</v>
      </c>
      <c r="P159">
        <v>-414.21699999999998</v>
      </c>
      <c r="Q159">
        <v>370.34100000000001</v>
      </c>
      <c r="R159">
        <v>-414.21699999999998</v>
      </c>
      <c r="S159">
        <v>0</v>
      </c>
      <c r="T159">
        <v>48.018999999999998</v>
      </c>
      <c r="U159">
        <v>0</v>
      </c>
      <c r="V159">
        <v>48.018999999999998</v>
      </c>
      <c r="W159" s="2">
        <v>0</v>
      </c>
      <c r="X159" s="2">
        <v>0</v>
      </c>
      <c r="Y159"/>
      <c r="Z159" s="2" t="s">
        <v>1468</v>
      </c>
      <c r="AA159" s="2">
        <v>70</v>
      </c>
      <c r="AB159"/>
      <c r="AC159"/>
      <c r="AD159"/>
      <c r="AE159"/>
      <c r="AF159"/>
      <c r="AG159"/>
      <c r="AH159"/>
      <c r="AI159"/>
      <c r="AJ159"/>
      <c r="AK159"/>
      <c r="AL159">
        <v>200</v>
      </c>
    </row>
    <row r="160" spans="1:38" s="2" customFormat="1" x14ac:dyDescent="0.35">
      <c r="A160" s="7" t="s">
        <v>0</v>
      </c>
      <c r="B160" s="13"/>
      <c r="C160" s="3">
        <v>43542.58333333538</v>
      </c>
      <c r="D160" s="7">
        <v>29</v>
      </c>
      <c r="E160" s="8">
        <v>2.5833333333333299</v>
      </c>
      <c r="F160" s="6" t="s">
        <v>2490</v>
      </c>
      <c r="G160">
        <v>39.9</v>
      </c>
      <c r="H160">
        <v>39.9</v>
      </c>
      <c r="I160">
        <v>45</v>
      </c>
      <c r="J160">
        <v>43.11</v>
      </c>
      <c r="K160">
        <v>0</v>
      </c>
      <c r="L160">
        <v>0.85570000000000002</v>
      </c>
      <c r="M160">
        <v>54.889226999999998</v>
      </c>
      <c r="N160">
        <v>0</v>
      </c>
      <c r="O160">
        <v>223.63300000000001</v>
      </c>
      <c r="P160">
        <v>-384.71300000000002</v>
      </c>
      <c r="Q160">
        <v>223.63300000000001</v>
      </c>
      <c r="R160">
        <v>-383.71300000000002</v>
      </c>
      <c r="S160">
        <v>0</v>
      </c>
      <c r="T160">
        <v>54.195999999999998</v>
      </c>
      <c r="U160">
        <v>0</v>
      </c>
      <c r="V160">
        <v>54.195999999999998</v>
      </c>
      <c r="W160" s="2">
        <v>0</v>
      </c>
      <c r="X160" s="2">
        <v>0</v>
      </c>
      <c r="Y160"/>
      <c r="Z160" s="2" t="s">
        <v>1468</v>
      </c>
      <c r="AA160" s="2" t="s">
        <v>1468</v>
      </c>
      <c r="AB160"/>
      <c r="AC160"/>
      <c r="AD160"/>
      <c r="AE160"/>
      <c r="AF160"/>
      <c r="AG160"/>
      <c r="AH160"/>
      <c r="AI160"/>
      <c r="AJ160"/>
      <c r="AK160"/>
      <c r="AL160">
        <v>207</v>
      </c>
    </row>
    <row r="161" spans="1:73" s="2" customFormat="1" x14ac:dyDescent="0.35">
      <c r="A161" s="7" t="s">
        <v>0</v>
      </c>
      <c r="B161" s="13"/>
      <c r="C161" s="3">
        <v>43542.625000002052</v>
      </c>
      <c r="D161" s="7">
        <v>31</v>
      </c>
      <c r="E161" s="8">
        <v>2.625</v>
      </c>
      <c r="F161" s="6" t="s">
        <v>2491</v>
      </c>
      <c r="G161">
        <v>86.899879999999996</v>
      </c>
      <c r="H161">
        <v>86.899879999999996</v>
      </c>
      <c r="I161">
        <v>45</v>
      </c>
      <c r="J161">
        <v>42.83</v>
      </c>
      <c r="K161">
        <v>0</v>
      </c>
      <c r="L161">
        <v>0.85570000000000002</v>
      </c>
      <c r="M161">
        <v>54.649630999999999</v>
      </c>
      <c r="N161">
        <v>0</v>
      </c>
      <c r="O161">
        <v>430.40300000000002</v>
      </c>
      <c r="P161">
        <v>-424.00700000000001</v>
      </c>
      <c r="Q161">
        <v>430.40300000000002</v>
      </c>
      <c r="R161">
        <v>-424.00700000000001</v>
      </c>
      <c r="S161">
        <v>0</v>
      </c>
      <c r="T161">
        <v>221.77799999999999</v>
      </c>
      <c r="U161">
        <v>0</v>
      </c>
      <c r="V161">
        <v>220.77799999999999</v>
      </c>
      <c r="W161" s="2">
        <v>0</v>
      </c>
      <c r="X161" s="2">
        <v>0</v>
      </c>
      <c r="Y161"/>
      <c r="Z161" s="2" t="s">
        <v>1468</v>
      </c>
      <c r="AA161" s="2">
        <v>86.899879999999996</v>
      </c>
      <c r="AB161"/>
      <c r="AC161"/>
      <c r="AD161"/>
      <c r="AE161"/>
      <c r="AF161"/>
      <c r="AG161"/>
      <c r="AH161"/>
      <c r="AI161"/>
      <c r="AJ161"/>
      <c r="AK161"/>
      <c r="AL161">
        <v>213</v>
      </c>
    </row>
    <row r="162" spans="1:73" s="2" customFormat="1" x14ac:dyDescent="0.35">
      <c r="A162" s="7" t="s">
        <v>0</v>
      </c>
      <c r="B162" s="13"/>
      <c r="C162" s="3">
        <v>43542.666666668723</v>
      </c>
      <c r="D162" s="7">
        <v>33</v>
      </c>
      <c r="E162" s="8">
        <v>2.6666666666666599</v>
      </c>
      <c r="F162" s="6" t="s">
        <v>2492</v>
      </c>
      <c r="G162">
        <v>39.950000000000003</v>
      </c>
      <c r="H162">
        <v>39.950000000000003</v>
      </c>
      <c r="I162">
        <v>45</v>
      </c>
      <c r="J162">
        <v>42.44</v>
      </c>
      <c r="K162">
        <v>0</v>
      </c>
      <c r="L162">
        <v>0.85570000000000002</v>
      </c>
      <c r="M162">
        <v>54.315908</v>
      </c>
      <c r="N162">
        <v>0</v>
      </c>
      <c r="O162">
        <v>343.20100000000002</v>
      </c>
      <c r="P162">
        <v>-505.74799999999999</v>
      </c>
      <c r="Q162">
        <v>343.20100000000002</v>
      </c>
      <c r="R162">
        <v>-504.74799999999999</v>
      </c>
      <c r="S162">
        <v>0</v>
      </c>
      <c r="T162">
        <v>17.509</v>
      </c>
      <c r="U162">
        <v>0</v>
      </c>
      <c r="V162">
        <v>17.509</v>
      </c>
      <c r="W162" s="2">
        <v>0</v>
      </c>
      <c r="X162" s="2">
        <v>0</v>
      </c>
      <c r="Y162"/>
      <c r="Z162" s="2" t="s">
        <v>1468</v>
      </c>
      <c r="AA162" s="2" t="s">
        <v>1468</v>
      </c>
      <c r="AB162"/>
      <c r="AC162"/>
      <c r="AD162"/>
      <c r="AE162"/>
      <c r="AF162"/>
      <c r="AG162"/>
      <c r="AH162"/>
      <c r="AI162"/>
      <c r="AJ162"/>
      <c r="AK162"/>
      <c r="AL162">
        <v>219</v>
      </c>
    </row>
    <row r="163" spans="1:73" s="2" customFormat="1" x14ac:dyDescent="0.35">
      <c r="A163" s="7" t="s">
        <v>0</v>
      </c>
      <c r="B163" s="13"/>
      <c r="C163" s="3">
        <v>43542.708333335395</v>
      </c>
      <c r="D163" s="7">
        <v>35</v>
      </c>
      <c r="E163" s="8">
        <v>2.7083333333333299</v>
      </c>
      <c r="F163" s="6" t="s">
        <v>2493</v>
      </c>
      <c r="G163">
        <v>81.25</v>
      </c>
      <c r="H163">
        <v>81.25</v>
      </c>
      <c r="I163">
        <v>45</v>
      </c>
      <c r="J163">
        <v>42.44</v>
      </c>
      <c r="K163">
        <v>0</v>
      </c>
      <c r="L163">
        <v>0.85570000000000002</v>
      </c>
      <c r="M163">
        <v>54.315908</v>
      </c>
      <c r="N163">
        <v>0</v>
      </c>
      <c r="O163">
        <v>377.28300000000002</v>
      </c>
      <c r="P163">
        <v>-293.875</v>
      </c>
      <c r="Q163">
        <v>376.28300000000002</v>
      </c>
      <c r="R163">
        <v>-293.875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Y163"/>
      <c r="Z163" s="2" t="s">
        <v>1468</v>
      </c>
      <c r="AA163" s="2">
        <v>81.25</v>
      </c>
      <c r="AB163"/>
      <c r="AC163"/>
      <c r="AD163"/>
      <c r="AE163"/>
      <c r="AF163"/>
      <c r="AG163"/>
      <c r="AH163"/>
      <c r="AI163"/>
      <c r="AJ163"/>
      <c r="AK163"/>
      <c r="AL163">
        <v>222</v>
      </c>
    </row>
    <row r="164" spans="1:73" s="2" customFormat="1" x14ac:dyDescent="0.35">
      <c r="A164" s="7" t="s">
        <v>0</v>
      </c>
      <c r="B164" s="13"/>
      <c r="C164" s="3">
        <v>43542.750000002066</v>
      </c>
      <c r="D164" s="7">
        <v>37</v>
      </c>
      <c r="E164" s="8">
        <v>2.75</v>
      </c>
      <c r="F164" s="6" t="s">
        <v>2494</v>
      </c>
      <c r="G164">
        <v>103</v>
      </c>
      <c r="H164">
        <v>103</v>
      </c>
      <c r="I164">
        <v>45</v>
      </c>
      <c r="J164">
        <v>42.44</v>
      </c>
      <c r="K164">
        <v>0</v>
      </c>
      <c r="L164">
        <v>0.85570000000000002</v>
      </c>
      <c r="M164">
        <v>54.315908</v>
      </c>
      <c r="N164">
        <v>0</v>
      </c>
      <c r="O164">
        <v>491.04199999999997</v>
      </c>
      <c r="P164">
        <v>-207.078</v>
      </c>
      <c r="Q164">
        <v>490.04199999999997</v>
      </c>
      <c r="R164">
        <v>-207.078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Y164"/>
      <c r="Z164" s="2" t="s">
        <v>1468</v>
      </c>
      <c r="AA164" s="2">
        <v>103</v>
      </c>
      <c r="AB164"/>
      <c r="AC164"/>
      <c r="AD164"/>
      <c r="AE164"/>
      <c r="AF164"/>
      <c r="AG164"/>
      <c r="AH164"/>
      <c r="AI164"/>
      <c r="AJ164"/>
      <c r="AK164"/>
      <c r="AL164">
        <v>225</v>
      </c>
    </row>
    <row r="165" spans="1:73" s="2" customFormat="1" x14ac:dyDescent="0.35">
      <c r="A165" s="7" t="s">
        <v>0</v>
      </c>
      <c r="B165" s="13"/>
      <c r="C165" s="3">
        <v>43542.791666668738</v>
      </c>
      <c r="D165" s="7">
        <v>39</v>
      </c>
      <c r="E165" s="8">
        <v>2.7916666666666599</v>
      </c>
      <c r="F165" s="6" t="s">
        <v>2495</v>
      </c>
      <c r="G165">
        <v>40.1</v>
      </c>
      <c r="H165">
        <v>40.1</v>
      </c>
      <c r="I165">
        <v>45</v>
      </c>
      <c r="J165">
        <v>42.44</v>
      </c>
      <c r="K165">
        <v>0</v>
      </c>
      <c r="L165">
        <v>0.85570000000000002</v>
      </c>
      <c r="M165">
        <v>54.315908</v>
      </c>
      <c r="N165">
        <v>0</v>
      </c>
      <c r="O165">
        <v>359.16699999999997</v>
      </c>
      <c r="P165">
        <v>-570.71900000000005</v>
      </c>
      <c r="Q165">
        <v>359.16699999999997</v>
      </c>
      <c r="R165">
        <v>-569.71900000000005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42.665999999999997</v>
      </c>
      <c r="Y165"/>
      <c r="Z165" s="2" t="s">
        <v>1468</v>
      </c>
      <c r="AA165" s="2" t="s">
        <v>1468</v>
      </c>
      <c r="AB165"/>
      <c r="AC165"/>
      <c r="AD165"/>
      <c r="AE165"/>
      <c r="AF165"/>
      <c r="AG165"/>
      <c r="AH165"/>
      <c r="AI165"/>
      <c r="AJ165"/>
      <c r="AK165"/>
      <c r="AL165">
        <v>214</v>
      </c>
    </row>
    <row r="166" spans="1:73" s="2" customFormat="1" x14ac:dyDescent="0.35">
      <c r="A166" s="7" t="s">
        <v>0</v>
      </c>
      <c r="B166" s="13"/>
      <c r="C166" s="3">
        <v>43542.833333335409</v>
      </c>
      <c r="D166" s="7">
        <v>41</v>
      </c>
      <c r="E166" s="8">
        <v>2.8333333333333299</v>
      </c>
      <c r="F166" s="6" t="s">
        <v>2496</v>
      </c>
      <c r="G166">
        <v>40.06</v>
      </c>
      <c r="H166">
        <v>40.06</v>
      </c>
      <c r="I166">
        <v>45</v>
      </c>
      <c r="J166">
        <v>42.44</v>
      </c>
      <c r="K166">
        <v>0</v>
      </c>
      <c r="L166">
        <v>0.85570000000000002</v>
      </c>
      <c r="M166">
        <v>54.315908</v>
      </c>
      <c r="N166">
        <v>0</v>
      </c>
      <c r="O166">
        <v>476.358</v>
      </c>
      <c r="P166">
        <v>-685.56700000000001</v>
      </c>
      <c r="Q166">
        <v>476.358</v>
      </c>
      <c r="R166">
        <v>-684.56700000000001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1.1000000000000001</v>
      </c>
      <c r="Y166"/>
      <c r="Z166" s="2" t="s">
        <v>1468</v>
      </c>
      <c r="AA166" s="2" t="s">
        <v>1468</v>
      </c>
      <c r="AB166"/>
      <c r="AC166"/>
      <c r="AD166"/>
      <c r="AE166"/>
      <c r="AF166"/>
      <c r="AG166"/>
      <c r="AH166"/>
      <c r="AI166"/>
      <c r="AJ166"/>
      <c r="AK166"/>
      <c r="AL166">
        <v>211</v>
      </c>
    </row>
    <row r="167" spans="1:73" s="2" customFormat="1" x14ac:dyDescent="0.35">
      <c r="A167" s="7" t="s">
        <v>0</v>
      </c>
      <c r="B167" s="13"/>
      <c r="C167" s="3">
        <v>43542.875000002081</v>
      </c>
      <c r="D167" s="7">
        <v>43</v>
      </c>
      <c r="E167" s="8">
        <v>2.875</v>
      </c>
      <c r="F167" s="6" t="s">
        <v>2497</v>
      </c>
      <c r="G167">
        <v>40</v>
      </c>
      <c r="H167">
        <v>40</v>
      </c>
      <c r="I167">
        <v>45</v>
      </c>
      <c r="J167">
        <v>42.44</v>
      </c>
      <c r="K167">
        <v>0</v>
      </c>
      <c r="L167">
        <v>0.85570000000000002</v>
      </c>
      <c r="M167">
        <v>54.315908</v>
      </c>
      <c r="N167">
        <v>0</v>
      </c>
      <c r="O167">
        <v>477.226</v>
      </c>
      <c r="P167">
        <v>-1064.3140000000001</v>
      </c>
      <c r="Q167">
        <v>477.226</v>
      </c>
      <c r="R167">
        <v>-1063.3140000000001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Y167"/>
      <c r="Z167" s="2" t="s">
        <v>1468</v>
      </c>
      <c r="AA167" s="2" t="s">
        <v>1468</v>
      </c>
      <c r="AB167"/>
      <c r="AC167"/>
      <c r="AD167"/>
      <c r="AE167"/>
      <c r="AF167"/>
      <c r="AG167"/>
      <c r="AH167"/>
      <c r="AI167"/>
      <c r="AJ167"/>
      <c r="AK167"/>
      <c r="AL167">
        <v>189</v>
      </c>
    </row>
    <row r="168" spans="1:73" s="2" customFormat="1" x14ac:dyDescent="0.35">
      <c r="A168" s="7" t="s">
        <v>0</v>
      </c>
      <c r="B168" s="13"/>
      <c r="C168" s="3">
        <v>43542.916666668752</v>
      </c>
      <c r="D168" s="7">
        <v>45</v>
      </c>
      <c r="E168" s="8">
        <v>2.9166666666666599</v>
      </c>
      <c r="F168" s="6" t="s">
        <v>2498</v>
      </c>
      <c r="G168">
        <v>40.1</v>
      </c>
      <c r="H168">
        <v>40.1</v>
      </c>
      <c r="I168">
        <v>45</v>
      </c>
      <c r="J168">
        <v>42.44</v>
      </c>
      <c r="K168">
        <v>0</v>
      </c>
      <c r="L168">
        <v>0.85570000000000002</v>
      </c>
      <c r="M168">
        <v>54.315908</v>
      </c>
      <c r="N168">
        <v>0</v>
      </c>
      <c r="O168">
        <v>600.19500000000005</v>
      </c>
      <c r="P168">
        <v>-767.81299999999999</v>
      </c>
      <c r="Q168">
        <v>600.19500000000005</v>
      </c>
      <c r="R168">
        <v>-766.81299999999999</v>
      </c>
      <c r="S168">
        <v>-129</v>
      </c>
      <c r="T168">
        <v>0</v>
      </c>
      <c r="U168">
        <v>-129</v>
      </c>
      <c r="V168">
        <v>0</v>
      </c>
      <c r="W168" s="2">
        <v>0</v>
      </c>
      <c r="X168" s="2">
        <v>0</v>
      </c>
      <c r="Y168"/>
      <c r="Z168" s="2" t="s">
        <v>1468</v>
      </c>
      <c r="AA168" s="2" t="s">
        <v>1468</v>
      </c>
      <c r="AB168"/>
      <c r="AC168"/>
      <c r="AD168"/>
      <c r="AE168"/>
      <c r="AF168"/>
      <c r="AG168"/>
      <c r="AH168"/>
      <c r="AI168"/>
      <c r="AJ168"/>
      <c r="AK168"/>
      <c r="AL168">
        <v>188</v>
      </c>
    </row>
    <row r="169" spans="1:73" s="2" customFormat="1" x14ac:dyDescent="0.35">
      <c r="A169" s="7" t="s">
        <v>0</v>
      </c>
      <c r="B169" s="13"/>
      <c r="C169" s="3">
        <v>43542.958333335424</v>
      </c>
      <c r="D169" s="7">
        <v>47</v>
      </c>
      <c r="E169" s="8">
        <v>2.9583333333333299</v>
      </c>
      <c r="F169" s="6" t="s">
        <v>2499</v>
      </c>
      <c r="G169">
        <v>0</v>
      </c>
      <c r="H169">
        <v>0</v>
      </c>
      <c r="I169">
        <v>45</v>
      </c>
      <c r="J169">
        <v>42.44</v>
      </c>
      <c r="K169">
        <v>0</v>
      </c>
      <c r="L169">
        <v>0.85570000000000002</v>
      </c>
      <c r="M169">
        <v>54.315908</v>
      </c>
      <c r="N169">
        <v>0</v>
      </c>
      <c r="O169">
        <v>27.175999999999998</v>
      </c>
      <c r="P169">
        <v>-412.59399999999999</v>
      </c>
      <c r="Q169">
        <v>27.175999999999998</v>
      </c>
      <c r="R169">
        <v>-411.59399999999999</v>
      </c>
      <c r="S169">
        <v>-279</v>
      </c>
      <c r="T169">
        <v>0</v>
      </c>
      <c r="U169">
        <v>-279</v>
      </c>
      <c r="V169">
        <v>0</v>
      </c>
      <c r="W169" s="2">
        <v>-94</v>
      </c>
      <c r="X169" s="2">
        <v>55</v>
      </c>
      <c r="Y169"/>
      <c r="Z169" s="2">
        <v>0</v>
      </c>
      <c r="AA169" s="2" t="s">
        <v>1468</v>
      </c>
      <c r="AB169"/>
      <c r="AC169"/>
      <c r="AD169"/>
      <c r="AE169"/>
      <c r="AF169"/>
      <c r="AG169"/>
      <c r="AH169"/>
      <c r="AI169"/>
      <c r="AJ169"/>
      <c r="AK169"/>
      <c r="AL169">
        <v>159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4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00D57-EB09-44F4-93D4-D2AC8FBCDD94}">
  <sheetPr codeName="Sheet12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43543</v>
      </c>
      <c r="C2" s="3">
        <v>43543.000000002095</v>
      </c>
      <c r="D2" s="7">
        <v>1</v>
      </c>
      <c r="E2" s="8">
        <v>3</v>
      </c>
      <c r="F2" s="6" t="s">
        <v>2500</v>
      </c>
      <c r="G2">
        <v>0</v>
      </c>
      <c r="H2">
        <v>0</v>
      </c>
      <c r="I2">
        <v>43.25</v>
      </c>
      <c r="J2">
        <v>42.44</v>
      </c>
      <c r="K2">
        <v>0</v>
      </c>
      <c r="L2">
        <v>0.8579</v>
      </c>
      <c r="M2">
        <v>54.409275999999998</v>
      </c>
      <c r="N2">
        <v>0</v>
      </c>
      <c r="O2">
        <v>0</v>
      </c>
      <c r="P2">
        <v>-499.41199999999998</v>
      </c>
      <c r="Q2">
        <v>0</v>
      </c>
      <c r="R2">
        <v>-498.41199999999998</v>
      </c>
      <c r="S2">
        <v>-279</v>
      </c>
      <c r="T2">
        <v>0</v>
      </c>
      <c r="U2">
        <v>-279</v>
      </c>
      <c r="V2">
        <v>0</v>
      </c>
      <c r="W2" s="2">
        <v>-124</v>
      </c>
      <c r="X2" s="2">
        <v>55</v>
      </c>
      <c r="Y2"/>
      <c r="Z2" s="2">
        <v>0</v>
      </c>
      <c r="AA2" s="2" t="s">
        <v>1468</v>
      </c>
      <c r="AB2"/>
      <c r="AC2"/>
      <c r="AD2"/>
      <c r="AE2"/>
      <c r="AF2"/>
      <c r="AG2"/>
      <c r="AH2"/>
      <c r="AI2"/>
      <c r="AJ2"/>
      <c r="AK2"/>
      <c r="AL2">
        <v>157</v>
      </c>
    </row>
    <row r="3" spans="1:38" s="2" customFormat="1" x14ac:dyDescent="0.35">
      <c r="A3" s="7" t="s">
        <v>0</v>
      </c>
      <c r="B3" s="13"/>
      <c r="C3" s="3">
        <v>43543.041666668767</v>
      </c>
      <c r="D3" s="7">
        <v>3</v>
      </c>
      <c r="E3" s="8">
        <v>4.1666666666666664E-2</v>
      </c>
      <c r="F3" s="6" t="s">
        <v>2501</v>
      </c>
      <c r="G3">
        <v>28</v>
      </c>
      <c r="H3">
        <v>28</v>
      </c>
      <c r="I3">
        <v>43.25</v>
      </c>
      <c r="J3">
        <v>42.44</v>
      </c>
      <c r="K3">
        <v>0</v>
      </c>
      <c r="L3">
        <v>0.8579</v>
      </c>
      <c r="M3">
        <v>54.409275999999998</v>
      </c>
      <c r="N3">
        <v>0</v>
      </c>
      <c r="O3">
        <v>28</v>
      </c>
      <c r="P3">
        <v>1</v>
      </c>
      <c r="Q3">
        <v>49.968000000000004</v>
      </c>
      <c r="R3">
        <v>-373.226</v>
      </c>
      <c r="S3">
        <v>49.968000000000004</v>
      </c>
      <c r="T3">
        <v>-372.517</v>
      </c>
      <c r="U3">
        <v>-279</v>
      </c>
      <c r="V3">
        <v>0</v>
      </c>
      <c r="W3" s="2">
        <v>-124</v>
      </c>
      <c r="X3" s="2">
        <v>55</v>
      </c>
      <c r="Y3"/>
      <c r="Z3" s="2" t="s">
        <v>1468</v>
      </c>
      <c r="AA3" s="2" t="s">
        <v>1468</v>
      </c>
      <c r="AB3"/>
      <c r="AC3"/>
      <c r="AD3"/>
      <c r="AE3"/>
      <c r="AF3"/>
      <c r="AG3"/>
      <c r="AH3"/>
      <c r="AI3"/>
      <c r="AJ3"/>
      <c r="AK3"/>
      <c r="AL3">
        <v>162</v>
      </c>
    </row>
    <row r="4" spans="1:38" s="2" customFormat="1" x14ac:dyDescent="0.35">
      <c r="A4" s="7" t="s">
        <v>0</v>
      </c>
      <c r="B4" s="13"/>
      <c r="C4" s="3">
        <v>43543.083333335439</v>
      </c>
      <c r="D4" s="7">
        <v>5</v>
      </c>
      <c r="E4" s="8">
        <v>8.3333333333333301E-2</v>
      </c>
      <c r="F4" s="6" t="s">
        <v>2502</v>
      </c>
      <c r="G4">
        <v>38.01</v>
      </c>
      <c r="H4">
        <v>38.01</v>
      </c>
      <c r="I4">
        <v>43.25</v>
      </c>
      <c r="J4">
        <v>42.44</v>
      </c>
      <c r="K4">
        <v>0</v>
      </c>
      <c r="L4">
        <v>0.8579</v>
      </c>
      <c r="M4">
        <v>54.409275999999998</v>
      </c>
      <c r="N4">
        <v>0</v>
      </c>
      <c r="O4">
        <v>38.01</v>
      </c>
      <c r="P4">
        <v>1</v>
      </c>
      <c r="Q4">
        <v>0</v>
      </c>
      <c r="R4">
        <v>-305.67200000000003</v>
      </c>
      <c r="S4">
        <v>0</v>
      </c>
      <c r="T4">
        <v>-305.04000000000002</v>
      </c>
      <c r="U4">
        <v>-279</v>
      </c>
      <c r="V4">
        <v>0</v>
      </c>
      <c r="W4" s="2">
        <v>-124</v>
      </c>
      <c r="X4" s="2">
        <v>55</v>
      </c>
      <c r="Y4"/>
      <c r="Z4" s="2" t="s">
        <v>1468</v>
      </c>
      <c r="AA4" s="2" t="s">
        <v>1468</v>
      </c>
      <c r="AB4"/>
      <c r="AC4"/>
      <c r="AD4"/>
      <c r="AE4"/>
      <c r="AF4"/>
      <c r="AG4"/>
      <c r="AH4"/>
      <c r="AI4"/>
      <c r="AJ4"/>
      <c r="AK4"/>
      <c r="AL4">
        <v>160</v>
      </c>
    </row>
    <row r="5" spans="1:38" s="2" customFormat="1" x14ac:dyDescent="0.35">
      <c r="A5" s="7" t="s">
        <v>0</v>
      </c>
      <c r="B5" s="13"/>
      <c r="C5" s="3">
        <v>43543.12500000211</v>
      </c>
      <c r="D5" s="7">
        <v>7</v>
      </c>
      <c r="E5" s="8">
        <v>0.125</v>
      </c>
      <c r="F5" s="6" t="s">
        <v>2503</v>
      </c>
      <c r="G5">
        <v>28</v>
      </c>
      <c r="H5">
        <v>28</v>
      </c>
      <c r="I5">
        <v>43.25</v>
      </c>
      <c r="J5">
        <v>42.44</v>
      </c>
      <c r="K5">
        <v>0</v>
      </c>
      <c r="L5">
        <v>0.8579</v>
      </c>
      <c r="M5">
        <v>54.409275999999998</v>
      </c>
      <c r="N5">
        <v>0</v>
      </c>
      <c r="O5">
        <v>28</v>
      </c>
      <c r="P5">
        <v>1</v>
      </c>
      <c r="Q5">
        <v>38.082999999999998</v>
      </c>
      <c r="R5">
        <v>-389.66699999999997</v>
      </c>
      <c r="S5">
        <v>38.082999999999998</v>
      </c>
      <c r="T5">
        <v>-388.947</v>
      </c>
      <c r="U5">
        <v>-279</v>
      </c>
      <c r="V5">
        <v>58.665999999999997</v>
      </c>
      <c r="W5" s="2">
        <v>-124</v>
      </c>
      <c r="X5" s="2">
        <v>54.905000000000001</v>
      </c>
      <c r="Y5"/>
      <c r="Z5" s="2" t="s">
        <v>1468</v>
      </c>
      <c r="AA5" s="2" t="s">
        <v>1468</v>
      </c>
      <c r="AB5"/>
      <c r="AC5"/>
      <c r="AD5"/>
      <c r="AE5"/>
      <c r="AF5"/>
      <c r="AG5"/>
      <c r="AH5"/>
      <c r="AI5"/>
      <c r="AJ5"/>
      <c r="AK5"/>
      <c r="AL5">
        <v>166</v>
      </c>
    </row>
    <row r="6" spans="1:38" s="2" customFormat="1" x14ac:dyDescent="0.35">
      <c r="A6" s="7" t="s">
        <v>0</v>
      </c>
      <c r="B6" s="13"/>
      <c r="C6" s="3">
        <v>43543.166666668782</v>
      </c>
      <c r="D6" s="7">
        <v>9</v>
      </c>
      <c r="E6" s="8">
        <v>0.16666666666666599</v>
      </c>
      <c r="F6" s="6" t="s">
        <v>2504</v>
      </c>
      <c r="G6">
        <v>41.74</v>
      </c>
      <c r="H6">
        <v>41.74</v>
      </c>
      <c r="I6">
        <v>43.25</v>
      </c>
      <c r="J6">
        <v>42.44</v>
      </c>
      <c r="K6">
        <v>0</v>
      </c>
      <c r="L6">
        <v>0.8579</v>
      </c>
      <c r="M6">
        <v>54.409275999999998</v>
      </c>
      <c r="N6">
        <v>0</v>
      </c>
      <c r="O6">
        <v>41.74</v>
      </c>
      <c r="P6">
        <v>0</v>
      </c>
      <c r="Q6">
        <v>257.14</v>
      </c>
      <c r="R6">
        <v>-223.05099999999999</v>
      </c>
      <c r="S6">
        <v>257.14</v>
      </c>
      <c r="T6">
        <v>-222.60599999999999</v>
      </c>
      <c r="U6">
        <v>-279</v>
      </c>
      <c r="V6">
        <v>63.112000000000002</v>
      </c>
      <c r="W6" s="2">
        <v>-94</v>
      </c>
      <c r="X6" s="2">
        <v>55</v>
      </c>
      <c r="Y6"/>
      <c r="Z6" s="2" t="s">
        <v>1468</v>
      </c>
      <c r="AA6" s="2" t="s">
        <v>1468</v>
      </c>
      <c r="AB6"/>
      <c r="AC6"/>
      <c r="AD6"/>
      <c r="AE6"/>
      <c r="AF6"/>
      <c r="AG6"/>
      <c r="AH6"/>
      <c r="AI6"/>
      <c r="AJ6"/>
      <c r="AK6"/>
      <c r="AL6">
        <v>177</v>
      </c>
    </row>
    <row r="7" spans="1:38" s="2" customFormat="1" x14ac:dyDescent="0.35">
      <c r="A7" s="7" t="s">
        <v>0</v>
      </c>
      <c r="B7" s="13"/>
      <c r="C7" s="3">
        <v>43543.208333335453</v>
      </c>
      <c r="D7" s="7">
        <v>11</v>
      </c>
      <c r="E7" s="8">
        <v>0.20833333333333301</v>
      </c>
      <c r="F7" s="6" t="s">
        <v>2505</v>
      </c>
      <c r="G7">
        <v>37.630000000000003</v>
      </c>
      <c r="H7">
        <v>37.630000000000003</v>
      </c>
      <c r="I7">
        <v>43.25</v>
      </c>
      <c r="J7">
        <v>42.44</v>
      </c>
      <c r="K7">
        <v>0</v>
      </c>
      <c r="L7">
        <v>0.8579</v>
      </c>
      <c r="M7">
        <v>54.409275999999998</v>
      </c>
      <c r="N7">
        <v>0</v>
      </c>
      <c r="O7">
        <v>37.630000000000003</v>
      </c>
      <c r="P7">
        <v>0</v>
      </c>
      <c r="Q7">
        <v>329.41699999999997</v>
      </c>
      <c r="R7">
        <v>-199.5</v>
      </c>
      <c r="S7">
        <v>329.41699999999997</v>
      </c>
      <c r="T7">
        <v>-198.99</v>
      </c>
      <c r="U7">
        <v>-191.5</v>
      </c>
      <c r="V7">
        <v>0</v>
      </c>
      <c r="W7" s="2">
        <v>-94</v>
      </c>
      <c r="X7" s="2">
        <v>55</v>
      </c>
      <c r="Y7"/>
      <c r="Z7" s="2" t="s">
        <v>1468</v>
      </c>
      <c r="AA7" s="2" t="s">
        <v>1468</v>
      </c>
      <c r="AB7"/>
      <c r="AC7"/>
      <c r="AD7"/>
      <c r="AE7"/>
      <c r="AF7"/>
      <c r="AG7"/>
      <c r="AH7"/>
      <c r="AI7"/>
      <c r="AJ7"/>
      <c r="AK7"/>
      <c r="AL7">
        <v>185</v>
      </c>
    </row>
    <row r="8" spans="1:38" s="2" customFormat="1" x14ac:dyDescent="0.35">
      <c r="A8" s="7" t="s">
        <v>0</v>
      </c>
      <c r="B8" s="13"/>
      <c r="C8" s="3">
        <v>43543.250000002125</v>
      </c>
      <c r="D8" s="7">
        <v>13</v>
      </c>
      <c r="E8" s="8">
        <v>0.25</v>
      </c>
      <c r="F8" s="6" t="s">
        <v>2506</v>
      </c>
      <c r="G8">
        <v>66</v>
      </c>
      <c r="H8">
        <v>66</v>
      </c>
      <c r="I8">
        <v>43.25</v>
      </c>
      <c r="J8">
        <v>42.44</v>
      </c>
      <c r="K8">
        <v>0</v>
      </c>
      <c r="L8">
        <v>0.8579</v>
      </c>
      <c r="M8">
        <v>54.409275999999998</v>
      </c>
      <c r="N8">
        <v>0</v>
      </c>
      <c r="O8">
        <v>462.61900000000003</v>
      </c>
      <c r="P8">
        <v>-136.63900000000001</v>
      </c>
      <c r="Q8">
        <v>461.61900000000003</v>
      </c>
      <c r="R8">
        <v>-136.63900000000001</v>
      </c>
      <c r="S8">
        <v>-129</v>
      </c>
      <c r="T8">
        <v>0</v>
      </c>
      <c r="U8">
        <v>-129</v>
      </c>
      <c r="V8">
        <v>0</v>
      </c>
      <c r="W8" s="2">
        <v>0</v>
      </c>
      <c r="X8" s="2">
        <v>55</v>
      </c>
      <c r="Y8"/>
      <c r="Z8" s="2" t="s">
        <v>1468</v>
      </c>
      <c r="AA8" s="2">
        <v>66</v>
      </c>
      <c r="AB8"/>
      <c r="AC8"/>
      <c r="AD8"/>
      <c r="AE8"/>
      <c r="AF8"/>
      <c r="AG8"/>
      <c r="AH8"/>
      <c r="AI8"/>
      <c r="AJ8"/>
      <c r="AK8"/>
      <c r="AL8">
        <v>215</v>
      </c>
    </row>
    <row r="9" spans="1:38" s="2" customFormat="1" x14ac:dyDescent="0.35">
      <c r="A9" s="7" t="s">
        <v>0</v>
      </c>
      <c r="B9" s="13"/>
      <c r="C9" s="3">
        <v>43543.291666668796</v>
      </c>
      <c r="D9" s="7">
        <v>15</v>
      </c>
      <c r="E9" s="8">
        <v>0.29166666666666602</v>
      </c>
      <c r="F9" s="6" t="s">
        <v>2507</v>
      </c>
      <c r="G9">
        <v>38</v>
      </c>
      <c r="H9">
        <v>38</v>
      </c>
      <c r="I9">
        <v>43.25</v>
      </c>
      <c r="J9">
        <v>42.44</v>
      </c>
      <c r="K9">
        <v>0</v>
      </c>
      <c r="L9">
        <v>0.8579</v>
      </c>
      <c r="M9">
        <v>54.409275999999998</v>
      </c>
      <c r="N9">
        <v>0</v>
      </c>
      <c r="O9">
        <v>98.516999999999996</v>
      </c>
      <c r="P9">
        <v>-210.07499999999999</v>
      </c>
      <c r="Q9">
        <v>98.516999999999996</v>
      </c>
      <c r="R9">
        <v>-209.07499999999999</v>
      </c>
      <c r="S9">
        <v>0</v>
      </c>
      <c r="T9">
        <v>17.777999999999999</v>
      </c>
      <c r="U9">
        <v>0</v>
      </c>
      <c r="V9">
        <v>17.777999999999999</v>
      </c>
      <c r="W9" s="2">
        <v>0</v>
      </c>
      <c r="X9" s="2">
        <v>0</v>
      </c>
      <c r="Y9"/>
      <c r="Z9" s="2" t="s">
        <v>1468</v>
      </c>
      <c r="AA9" s="2" t="s">
        <v>1468</v>
      </c>
      <c r="AB9"/>
      <c r="AC9"/>
      <c r="AD9"/>
      <c r="AE9"/>
      <c r="AF9"/>
      <c r="AG9"/>
      <c r="AH9"/>
      <c r="AI9"/>
      <c r="AJ9"/>
      <c r="AK9"/>
      <c r="AL9">
        <v>236</v>
      </c>
    </row>
    <row r="10" spans="1:38" s="2" customFormat="1" x14ac:dyDescent="0.35">
      <c r="A10" s="7" t="s">
        <v>0</v>
      </c>
      <c r="B10" s="13"/>
      <c r="C10" s="3">
        <v>43543.333333335468</v>
      </c>
      <c r="D10" s="7">
        <v>17</v>
      </c>
      <c r="E10" s="8">
        <v>0.33333333333333298</v>
      </c>
      <c r="F10" s="6" t="s">
        <v>2508</v>
      </c>
      <c r="G10">
        <v>35</v>
      </c>
      <c r="H10">
        <v>35</v>
      </c>
      <c r="I10">
        <v>43.25</v>
      </c>
      <c r="J10">
        <v>41.75</v>
      </c>
      <c r="K10">
        <v>0</v>
      </c>
      <c r="L10">
        <v>0.8579</v>
      </c>
      <c r="M10">
        <v>53.817324999999997</v>
      </c>
      <c r="N10">
        <v>0</v>
      </c>
      <c r="O10">
        <v>70.688000000000002</v>
      </c>
      <c r="P10">
        <v>-525.49099999999999</v>
      </c>
      <c r="Q10">
        <v>70.688000000000002</v>
      </c>
      <c r="R10">
        <v>-524.49099999999999</v>
      </c>
      <c r="S10">
        <v>0</v>
      </c>
      <c r="T10">
        <v>1.3879999999999999</v>
      </c>
      <c r="U10">
        <v>0</v>
      </c>
      <c r="V10">
        <v>1.3879999999999999</v>
      </c>
      <c r="W10" s="2">
        <v>0</v>
      </c>
      <c r="X10" s="2">
        <v>0</v>
      </c>
      <c r="Y10"/>
      <c r="Z10" s="2" t="s">
        <v>1468</v>
      </c>
      <c r="AA10" s="2" t="s">
        <v>1468</v>
      </c>
      <c r="AB10"/>
      <c r="AC10"/>
      <c r="AD10"/>
      <c r="AE10"/>
      <c r="AF10"/>
      <c r="AG10"/>
      <c r="AH10"/>
      <c r="AI10"/>
      <c r="AJ10"/>
      <c r="AK10"/>
      <c r="AL10">
        <v>235</v>
      </c>
    </row>
    <row r="11" spans="1:38" s="2" customFormat="1" x14ac:dyDescent="0.35">
      <c r="A11" s="7" t="s">
        <v>0</v>
      </c>
      <c r="B11" s="13"/>
      <c r="C11" s="3">
        <v>43543.375000002139</v>
      </c>
      <c r="D11" s="7">
        <v>19</v>
      </c>
      <c r="E11" s="8">
        <v>0.375</v>
      </c>
      <c r="F11" s="6" t="s">
        <v>2509</v>
      </c>
      <c r="G11">
        <v>38.01</v>
      </c>
      <c r="H11">
        <v>38.01</v>
      </c>
      <c r="I11">
        <v>43.25</v>
      </c>
      <c r="J11">
        <v>41.77</v>
      </c>
      <c r="K11">
        <v>0</v>
      </c>
      <c r="L11">
        <v>0.8579</v>
      </c>
      <c r="M11">
        <v>53.834483000000006</v>
      </c>
      <c r="N11">
        <v>0</v>
      </c>
      <c r="O11">
        <v>57.502000000000002</v>
      </c>
      <c r="P11">
        <v>-627.69500000000005</v>
      </c>
      <c r="Q11">
        <v>57.502000000000002</v>
      </c>
      <c r="R11">
        <v>-626.69500000000005</v>
      </c>
      <c r="S11">
        <v>0</v>
      </c>
      <c r="T11">
        <v>0</v>
      </c>
      <c r="U11">
        <v>0</v>
      </c>
      <c r="V11">
        <v>0</v>
      </c>
      <c r="W11" s="2">
        <v>0</v>
      </c>
      <c r="X11" s="2">
        <v>0</v>
      </c>
      <c r="Y11"/>
      <c r="Z11" s="2" t="s">
        <v>1468</v>
      </c>
      <c r="AA11" s="2" t="s">
        <v>1468</v>
      </c>
      <c r="AB11"/>
      <c r="AC11"/>
      <c r="AD11"/>
      <c r="AE11"/>
      <c r="AF11"/>
      <c r="AG11"/>
      <c r="AH11"/>
      <c r="AI11"/>
      <c r="AJ11"/>
      <c r="AK11"/>
      <c r="AL11">
        <v>239</v>
      </c>
    </row>
    <row r="12" spans="1:38" s="2" customFormat="1" x14ac:dyDescent="0.35">
      <c r="A12" s="7" t="s">
        <v>0</v>
      </c>
      <c r="B12" s="13"/>
      <c r="C12" s="3">
        <v>43543.416666668811</v>
      </c>
      <c r="D12" s="7">
        <v>21</v>
      </c>
      <c r="E12" s="8">
        <v>0.41666666666666602</v>
      </c>
      <c r="F12" s="6" t="s">
        <v>2510</v>
      </c>
      <c r="G12">
        <v>39.049999999999997</v>
      </c>
      <c r="H12">
        <v>39.049999999999997</v>
      </c>
      <c r="I12">
        <v>43.25</v>
      </c>
      <c r="J12">
        <v>42.12</v>
      </c>
      <c r="K12">
        <v>0</v>
      </c>
      <c r="L12">
        <v>0.8579</v>
      </c>
      <c r="M12">
        <v>54.134747999999995</v>
      </c>
      <c r="N12">
        <v>0</v>
      </c>
      <c r="O12">
        <v>57</v>
      </c>
      <c r="P12">
        <v>-426.70699999999999</v>
      </c>
      <c r="Q12">
        <v>57</v>
      </c>
      <c r="R12">
        <v>-425.70699999999999</v>
      </c>
      <c r="S12">
        <v>0</v>
      </c>
      <c r="T12">
        <v>0</v>
      </c>
      <c r="U12">
        <v>0</v>
      </c>
      <c r="V12">
        <v>0</v>
      </c>
      <c r="W12" s="2">
        <v>0</v>
      </c>
      <c r="X12" s="2">
        <v>0</v>
      </c>
      <c r="Y12"/>
      <c r="Z12" s="2" t="s">
        <v>1468</v>
      </c>
      <c r="AA12" s="2" t="s">
        <v>1468</v>
      </c>
      <c r="AB12"/>
      <c r="AC12"/>
      <c r="AD12"/>
      <c r="AE12"/>
      <c r="AF12"/>
      <c r="AG12"/>
      <c r="AH12"/>
      <c r="AI12"/>
      <c r="AJ12"/>
      <c r="AK12"/>
      <c r="AL12">
        <v>245</v>
      </c>
    </row>
    <row r="13" spans="1:38" s="2" customFormat="1" x14ac:dyDescent="0.35">
      <c r="A13" s="7" t="s">
        <v>0</v>
      </c>
      <c r="B13" s="13"/>
      <c r="C13" s="3">
        <v>43543.458333335482</v>
      </c>
      <c r="D13" s="7">
        <v>23</v>
      </c>
      <c r="E13" s="8">
        <v>0.45833333333333298</v>
      </c>
      <c r="F13" s="6" t="s">
        <v>2511</v>
      </c>
      <c r="G13">
        <v>39.049999999999997</v>
      </c>
      <c r="H13">
        <v>39.049999999999997</v>
      </c>
      <c r="I13">
        <v>43.25</v>
      </c>
      <c r="J13">
        <v>42.01</v>
      </c>
      <c r="K13">
        <v>0</v>
      </c>
      <c r="L13">
        <v>0.8579</v>
      </c>
      <c r="M13">
        <v>54.040379000000001</v>
      </c>
      <c r="N13">
        <v>0</v>
      </c>
      <c r="O13">
        <v>61.082999999999998</v>
      </c>
      <c r="P13">
        <v>-319.32400000000001</v>
      </c>
      <c r="Q13">
        <v>61.082999999999998</v>
      </c>
      <c r="R13">
        <v>-318.32400000000001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Y13"/>
      <c r="Z13" s="2" t="s">
        <v>1468</v>
      </c>
      <c r="AA13" s="2" t="s">
        <v>1468</v>
      </c>
      <c r="AB13"/>
      <c r="AC13"/>
      <c r="AD13"/>
      <c r="AE13"/>
      <c r="AF13"/>
      <c r="AG13"/>
      <c r="AH13"/>
      <c r="AI13"/>
      <c r="AJ13"/>
      <c r="AK13"/>
      <c r="AL13">
        <v>230</v>
      </c>
    </row>
    <row r="14" spans="1:38" s="2" customFormat="1" x14ac:dyDescent="0.35">
      <c r="A14" s="7" t="s">
        <v>0</v>
      </c>
      <c r="B14" s="13"/>
      <c r="C14" s="3">
        <v>43543.500000002154</v>
      </c>
      <c r="D14" s="7">
        <v>25</v>
      </c>
      <c r="E14" s="8">
        <v>0.5</v>
      </c>
      <c r="F14" s="6" t="s">
        <v>2512</v>
      </c>
      <c r="G14">
        <v>80</v>
      </c>
      <c r="H14">
        <v>80</v>
      </c>
      <c r="I14">
        <v>43.25</v>
      </c>
      <c r="J14">
        <v>41.84</v>
      </c>
      <c r="K14">
        <v>0</v>
      </c>
      <c r="L14">
        <v>0.8579</v>
      </c>
      <c r="M14">
        <v>53.894536000000002</v>
      </c>
      <c r="N14">
        <v>0</v>
      </c>
      <c r="O14">
        <v>367.166</v>
      </c>
      <c r="P14">
        <v>-52.5</v>
      </c>
      <c r="Q14">
        <v>366.166</v>
      </c>
      <c r="R14">
        <v>-52.5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/>
      <c r="Z14" s="2" t="s">
        <v>1468</v>
      </c>
      <c r="AA14" s="2">
        <v>80</v>
      </c>
      <c r="AB14"/>
      <c r="AC14"/>
      <c r="AD14"/>
      <c r="AE14"/>
      <c r="AF14"/>
      <c r="AG14"/>
      <c r="AH14"/>
      <c r="AI14"/>
      <c r="AJ14"/>
      <c r="AK14"/>
      <c r="AL14">
        <v>234</v>
      </c>
    </row>
    <row r="15" spans="1:38" s="2" customFormat="1" x14ac:dyDescent="0.35">
      <c r="A15" s="7" t="s">
        <v>0</v>
      </c>
      <c r="B15" s="13"/>
      <c r="C15" s="3">
        <v>43543.541666668825</v>
      </c>
      <c r="D15" s="7">
        <v>27</v>
      </c>
      <c r="E15" s="8">
        <v>0.54166666666666596</v>
      </c>
      <c r="F15" s="6" t="s">
        <v>2513</v>
      </c>
      <c r="G15">
        <v>68</v>
      </c>
      <c r="H15">
        <v>68</v>
      </c>
      <c r="I15">
        <v>43.25</v>
      </c>
      <c r="J15">
        <v>41.81</v>
      </c>
      <c r="K15">
        <v>0</v>
      </c>
      <c r="L15">
        <v>0.8579</v>
      </c>
      <c r="M15">
        <v>53.868799000000003</v>
      </c>
      <c r="N15">
        <v>0</v>
      </c>
      <c r="O15">
        <v>103.88500000000001</v>
      </c>
      <c r="P15">
        <v>-72.441999999999993</v>
      </c>
      <c r="Q15">
        <v>102.88500000000001</v>
      </c>
      <c r="R15">
        <v>-72.441999999999993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0</v>
      </c>
      <c r="Y15"/>
      <c r="Z15" s="2" t="s">
        <v>1468</v>
      </c>
      <c r="AA15" s="2">
        <v>68</v>
      </c>
      <c r="AB15"/>
      <c r="AC15"/>
      <c r="AD15"/>
      <c r="AE15"/>
      <c r="AF15"/>
      <c r="AG15"/>
      <c r="AH15"/>
      <c r="AI15"/>
      <c r="AJ15"/>
      <c r="AK15"/>
      <c r="AL15">
        <v>237</v>
      </c>
    </row>
    <row r="16" spans="1:38" s="2" customFormat="1" x14ac:dyDescent="0.35">
      <c r="A16" s="7" t="s">
        <v>0</v>
      </c>
      <c r="B16" s="13"/>
      <c r="C16" s="3">
        <v>43543.583333335497</v>
      </c>
      <c r="D16" s="7">
        <v>29</v>
      </c>
      <c r="E16" s="8">
        <v>0.58333333333333304</v>
      </c>
      <c r="F16" s="6" t="s">
        <v>2514</v>
      </c>
      <c r="G16">
        <v>0</v>
      </c>
      <c r="H16">
        <v>0</v>
      </c>
      <c r="I16">
        <v>43.25</v>
      </c>
      <c r="J16">
        <v>41.49</v>
      </c>
      <c r="K16">
        <v>0</v>
      </c>
      <c r="L16">
        <v>0.8579</v>
      </c>
      <c r="M16">
        <v>53.594270999999999</v>
      </c>
      <c r="N16">
        <v>0</v>
      </c>
      <c r="O16">
        <v>37.825000000000003</v>
      </c>
      <c r="P16">
        <v>-157.108</v>
      </c>
      <c r="Q16">
        <v>37.825000000000003</v>
      </c>
      <c r="R16">
        <v>-156.108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/>
      <c r="Z16" s="2">
        <v>0</v>
      </c>
      <c r="AA16" s="2" t="s">
        <v>1468</v>
      </c>
      <c r="AB16"/>
      <c r="AC16"/>
      <c r="AD16"/>
      <c r="AE16"/>
      <c r="AF16"/>
      <c r="AG16"/>
      <c r="AH16"/>
      <c r="AI16"/>
      <c r="AJ16"/>
      <c r="AK16"/>
      <c r="AL16">
        <v>239</v>
      </c>
    </row>
    <row r="17" spans="1:38" s="2" customFormat="1" x14ac:dyDescent="0.35">
      <c r="A17" s="7" t="s">
        <v>0</v>
      </c>
      <c r="B17" s="13"/>
      <c r="C17" s="3">
        <v>43543.625000002168</v>
      </c>
      <c r="D17" s="7">
        <v>31</v>
      </c>
      <c r="E17" s="8">
        <v>0.625</v>
      </c>
      <c r="F17" s="6" t="s">
        <v>2515</v>
      </c>
      <c r="G17">
        <v>40</v>
      </c>
      <c r="H17">
        <v>40</v>
      </c>
      <c r="I17">
        <v>43.25</v>
      </c>
      <c r="J17">
        <v>41.49</v>
      </c>
      <c r="K17">
        <v>0</v>
      </c>
      <c r="L17">
        <v>0.8579</v>
      </c>
      <c r="M17">
        <v>53.594270999999999</v>
      </c>
      <c r="N17">
        <v>0</v>
      </c>
      <c r="O17">
        <v>62.337000000000003</v>
      </c>
      <c r="P17">
        <v>-207.85300000000001</v>
      </c>
      <c r="Q17">
        <v>62.337000000000003</v>
      </c>
      <c r="R17">
        <v>-206.85300000000001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Y17"/>
      <c r="Z17" s="2" t="s">
        <v>1468</v>
      </c>
      <c r="AA17" s="2" t="s">
        <v>1468</v>
      </c>
      <c r="AB17"/>
      <c r="AC17"/>
      <c r="AD17"/>
      <c r="AE17"/>
      <c r="AF17"/>
      <c r="AG17"/>
      <c r="AH17"/>
      <c r="AI17"/>
      <c r="AJ17"/>
      <c r="AK17"/>
      <c r="AL17">
        <v>237</v>
      </c>
    </row>
    <row r="18" spans="1:38" s="2" customFormat="1" x14ac:dyDescent="0.35">
      <c r="A18" s="7" t="s">
        <v>0</v>
      </c>
      <c r="B18" s="13"/>
      <c r="C18" s="3">
        <v>43543.66666666884</v>
      </c>
      <c r="D18" s="7">
        <v>33</v>
      </c>
      <c r="E18" s="8">
        <v>0.66666666666666596</v>
      </c>
      <c r="F18" s="6" t="s">
        <v>2516</v>
      </c>
      <c r="G18">
        <v>40.25</v>
      </c>
      <c r="H18">
        <v>40.25</v>
      </c>
      <c r="I18">
        <v>43.25</v>
      </c>
      <c r="J18">
        <v>41.49</v>
      </c>
      <c r="K18">
        <v>0</v>
      </c>
      <c r="L18">
        <v>0.8579</v>
      </c>
      <c r="M18">
        <v>53.594270999999999</v>
      </c>
      <c r="N18">
        <v>0</v>
      </c>
      <c r="O18">
        <v>274.61799999999999</v>
      </c>
      <c r="P18">
        <v>-393.13900000000001</v>
      </c>
      <c r="Q18">
        <v>274.61799999999999</v>
      </c>
      <c r="R18">
        <v>-392.13900000000001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3.9990000000000001</v>
      </c>
      <c r="Y18"/>
      <c r="Z18" s="2" t="s">
        <v>1468</v>
      </c>
      <c r="AA18" s="2" t="s">
        <v>1468</v>
      </c>
      <c r="AB18"/>
      <c r="AC18"/>
      <c r="AD18"/>
      <c r="AE18"/>
      <c r="AF18"/>
      <c r="AG18"/>
      <c r="AH18"/>
      <c r="AI18"/>
      <c r="AJ18"/>
      <c r="AK18"/>
      <c r="AL18">
        <v>253</v>
      </c>
    </row>
    <row r="19" spans="1:38" s="2" customFormat="1" x14ac:dyDescent="0.35">
      <c r="A19" s="7" t="s">
        <v>0</v>
      </c>
      <c r="B19" s="13"/>
      <c r="C19" s="3">
        <v>43543.708333335511</v>
      </c>
      <c r="D19" s="7">
        <v>35</v>
      </c>
      <c r="E19" s="8">
        <v>0.70833333333333304</v>
      </c>
      <c r="F19" s="6" t="s">
        <v>2517</v>
      </c>
      <c r="G19">
        <v>41.25</v>
      </c>
      <c r="H19">
        <v>41.25</v>
      </c>
      <c r="I19">
        <v>43.25</v>
      </c>
      <c r="J19">
        <v>41.49</v>
      </c>
      <c r="K19">
        <v>0</v>
      </c>
      <c r="L19">
        <v>0.8579</v>
      </c>
      <c r="M19">
        <v>53.594270999999999</v>
      </c>
      <c r="N19">
        <v>0</v>
      </c>
      <c r="O19">
        <v>373.161</v>
      </c>
      <c r="P19">
        <v>-788.96100000000001</v>
      </c>
      <c r="Q19">
        <v>373.161</v>
      </c>
      <c r="R19">
        <v>-787.96100000000001</v>
      </c>
      <c r="S19">
        <v>0</v>
      </c>
      <c r="T19">
        <v>17.908999999999999</v>
      </c>
      <c r="U19">
        <v>0</v>
      </c>
      <c r="V19">
        <v>17.908999999999999</v>
      </c>
      <c r="W19" s="2">
        <v>0</v>
      </c>
      <c r="X19" s="2">
        <v>0.45</v>
      </c>
      <c r="Y19"/>
      <c r="Z19" s="2" t="s">
        <v>1468</v>
      </c>
      <c r="AA19" s="2" t="s">
        <v>1468</v>
      </c>
      <c r="AB19"/>
      <c r="AC19"/>
      <c r="AD19"/>
      <c r="AE19"/>
      <c r="AF19"/>
      <c r="AG19"/>
      <c r="AH19"/>
      <c r="AI19"/>
      <c r="AJ19"/>
      <c r="AK19"/>
      <c r="AL19">
        <v>250</v>
      </c>
    </row>
    <row r="20" spans="1:38" s="2" customFormat="1" x14ac:dyDescent="0.35">
      <c r="A20" s="7" t="s">
        <v>0</v>
      </c>
      <c r="B20" s="13"/>
      <c r="C20" s="3">
        <v>43543.750000002183</v>
      </c>
      <c r="D20" s="7">
        <v>37</v>
      </c>
      <c r="E20" s="8">
        <v>0.75</v>
      </c>
      <c r="F20" s="6" t="s">
        <v>2518</v>
      </c>
      <c r="G20">
        <v>42.25</v>
      </c>
      <c r="H20">
        <v>42.25</v>
      </c>
      <c r="I20">
        <v>43.25</v>
      </c>
      <c r="J20">
        <v>41.49</v>
      </c>
      <c r="K20">
        <v>0</v>
      </c>
      <c r="L20">
        <v>0.8579</v>
      </c>
      <c r="M20">
        <v>53.594270999999999</v>
      </c>
      <c r="N20">
        <v>0</v>
      </c>
      <c r="O20">
        <v>376.43099999999998</v>
      </c>
      <c r="P20">
        <v>-601.23299999999995</v>
      </c>
      <c r="Q20">
        <v>376.43099999999998</v>
      </c>
      <c r="R20">
        <v>-600.23299999999995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35.866999999999997</v>
      </c>
      <c r="Y20"/>
      <c r="Z20" s="2" t="s">
        <v>1468</v>
      </c>
      <c r="AA20" s="2" t="s">
        <v>1468</v>
      </c>
      <c r="AB20"/>
      <c r="AC20"/>
      <c r="AD20"/>
      <c r="AE20"/>
      <c r="AF20"/>
      <c r="AG20"/>
      <c r="AH20"/>
      <c r="AI20"/>
      <c r="AJ20"/>
      <c r="AK20"/>
      <c r="AL20">
        <v>252</v>
      </c>
    </row>
    <row r="21" spans="1:38" s="2" customFormat="1" x14ac:dyDescent="0.35">
      <c r="A21" s="7" t="s">
        <v>0</v>
      </c>
      <c r="B21" s="13"/>
      <c r="C21" s="3">
        <v>43543.791666668854</v>
      </c>
      <c r="D21" s="7">
        <v>39</v>
      </c>
      <c r="E21" s="8">
        <v>0.79166666666666596</v>
      </c>
      <c r="F21" s="6" t="s">
        <v>2519</v>
      </c>
      <c r="G21">
        <v>150</v>
      </c>
      <c r="H21">
        <v>150</v>
      </c>
      <c r="I21">
        <v>43.25</v>
      </c>
      <c r="J21">
        <v>41.49</v>
      </c>
      <c r="K21">
        <v>0</v>
      </c>
      <c r="L21">
        <v>0.8579</v>
      </c>
      <c r="M21">
        <v>53.594270999999999</v>
      </c>
      <c r="N21">
        <v>0</v>
      </c>
      <c r="O21">
        <v>327.02499999999998</v>
      </c>
      <c r="P21">
        <v>-282.76400000000001</v>
      </c>
      <c r="Q21">
        <v>326.02499999999998</v>
      </c>
      <c r="R21">
        <v>-282.76400000000001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104</v>
      </c>
      <c r="Y21"/>
      <c r="Z21" s="2" t="s">
        <v>1468</v>
      </c>
      <c r="AA21" s="2">
        <v>150</v>
      </c>
      <c r="AB21"/>
      <c r="AC21"/>
      <c r="AD21"/>
      <c r="AE21"/>
      <c r="AF21"/>
      <c r="AG21"/>
      <c r="AH21"/>
      <c r="AI21"/>
      <c r="AJ21"/>
      <c r="AK21"/>
      <c r="AL21">
        <v>254</v>
      </c>
    </row>
    <row r="22" spans="1:38" s="2" customFormat="1" x14ac:dyDescent="0.35">
      <c r="A22" s="7" t="s">
        <v>0</v>
      </c>
      <c r="B22" s="13"/>
      <c r="C22" s="3">
        <v>43543.833333335526</v>
      </c>
      <c r="D22" s="7">
        <v>41</v>
      </c>
      <c r="E22" s="8">
        <v>0.83333333333333304</v>
      </c>
      <c r="F22" s="6" t="s">
        <v>2520</v>
      </c>
      <c r="G22">
        <v>98</v>
      </c>
      <c r="H22">
        <v>98</v>
      </c>
      <c r="I22">
        <v>43.25</v>
      </c>
      <c r="J22">
        <v>41.49</v>
      </c>
      <c r="K22">
        <v>0</v>
      </c>
      <c r="L22">
        <v>0.8579</v>
      </c>
      <c r="M22">
        <v>53.594270999999999</v>
      </c>
      <c r="N22">
        <v>0</v>
      </c>
      <c r="O22">
        <v>306.35000000000002</v>
      </c>
      <c r="P22">
        <v>-244.63</v>
      </c>
      <c r="Q22">
        <v>305.35000000000002</v>
      </c>
      <c r="R22">
        <v>-244.63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Y22"/>
      <c r="Z22" s="2" t="s">
        <v>1468</v>
      </c>
      <c r="AA22" s="2">
        <v>98</v>
      </c>
      <c r="AB22"/>
      <c r="AC22"/>
      <c r="AD22"/>
      <c r="AE22"/>
      <c r="AF22"/>
      <c r="AG22"/>
      <c r="AH22"/>
      <c r="AI22"/>
      <c r="AJ22"/>
      <c r="AK22"/>
      <c r="AL22">
        <v>265</v>
      </c>
    </row>
    <row r="23" spans="1:38" s="2" customFormat="1" x14ac:dyDescent="0.35">
      <c r="A23" s="7" t="s">
        <v>0</v>
      </c>
      <c r="B23" s="13"/>
      <c r="C23" s="3">
        <v>43543.875000002197</v>
      </c>
      <c r="D23" s="7">
        <v>43</v>
      </c>
      <c r="E23" s="8">
        <v>0.875</v>
      </c>
      <c r="F23" s="6" t="s">
        <v>2521</v>
      </c>
      <c r="G23">
        <v>71</v>
      </c>
      <c r="H23">
        <v>71</v>
      </c>
      <c r="I23">
        <v>43.25</v>
      </c>
      <c r="J23">
        <v>41.49</v>
      </c>
      <c r="K23">
        <v>0</v>
      </c>
      <c r="L23">
        <v>0.8579</v>
      </c>
      <c r="M23">
        <v>53.594270999999999</v>
      </c>
      <c r="N23">
        <v>0</v>
      </c>
      <c r="O23">
        <v>273.34899999999999</v>
      </c>
      <c r="P23">
        <v>-443.06700000000001</v>
      </c>
      <c r="Q23">
        <v>272.34899999999999</v>
      </c>
      <c r="R23">
        <v>-443.06700000000001</v>
      </c>
      <c r="S23">
        <v>0</v>
      </c>
      <c r="T23">
        <v>190.48099999999999</v>
      </c>
      <c r="U23">
        <v>0</v>
      </c>
      <c r="V23">
        <v>190.48099999999999</v>
      </c>
      <c r="W23" s="2">
        <v>0</v>
      </c>
      <c r="X23" s="2">
        <v>0</v>
      </c>
      <c r="Y23"/>
      <c r="Z23" s="2" t="s">
        <v>1468</v>
      </c>
      <c r="AA23" s="2">
        <v>71</v>
      </c>
      <c r="AB23"/>
      <c r="AC23"/>
      <c r="AD23"/>
      <c r="AE23"/>
      <c r="AF23"/>
      <c r="AG23"/>
      <c r="AH23"/>
      <c r="AI23"/>
      <c r="AJ23"/>
      <c r="AK23"/>
      <c r="AL23">
        <v>259</v>
      </c>
    </row>
    <row r="24" spans="1:38" s="2" customFormat="1" x14ac:dyDescent="0.35">
      <c r="A24" s="7" t="s">
        <v>0</v>
      </c>
      <c r="B24" s="13"/>
      <c r="C24" s="3">
        <v>43543.916666668869</v>
      </c>
      <c r="D24" s="7">
        <v>45</v>
      </c>
      <c r="E24" s="8">
        <v>0.91666666666666596</v>
      </c>
      <c r="F24" s="6" t="s">
        <v>2522</v>
      </c>
      <c r="G24">
        <v>78</v>
      </c>
      <c r="H24">
        <v>78</v>
      </c>
      <c r="I24">
        <v>43.25</v>
      </c>
      <c r="J24">
        <v>41.49</v>
      </c>
      <c r="K24">
        <v>0</v>
      </c>
      <c r="L24">
        <v>0.8579</v>
      </c>
      <c r="M24">
        <v>53.594270999999999</v>
      </c>
      <c r="N24">
        <v>0</v>
      </c>
      <c r="O24">
        <v>274.82</v>
      </c>
      <c r="P24">
        <v>-333.47</v>
      </c>
      <c r="Q24">
        <v>273.82</v>
      </c>
      <c r="R24">
        <v>-333.47</v>
      </c>
      <c r="S24">
        <v>0</v>
      </c>
      <c r="T24">
        <v>100.96899999999999</v>
      </c>
      <c r="U24">
        <v>0</v>
      </c>
      <c r="V24">
        <v>100.96899999999999</v>
      </c>
      <c r="W24" s="2">
        <v>-25</v>
      </c>
      <c r="X24" s="2">
        <v>0</v>
      </c>
      <c r="Y24"/>
      <c r="Z24" s="2" t="s">
        <v>1468</v>
      </c>
      <c r="AA24" s="2">
        <v>78</v>
      </c>
      <c r="AB24"/>
      <c r="AC24"/>
      <c r="AD24"/>
      <c r="AE24"/>
      <c r="AF24"/>
      <c r="AG24"/>
      <c r="AH24"/>
      <c r="AI24"/>
      <c r="AJ24"/>
      <c r="AK24"/>
      <c r="AL24">
        <v>242</v>
      </c>
    </row>
    <row r="25" spans="1:38" s="2" customFormat="1" x14ac:dyDescent="0.35">
      <c r="A25" s="7" t="s">
        <v>0</v>
      </c>
      <c r="B25" s="13"/>
      <c r="C25" s="3">
        <v>43543.95833333554</v>
      </c>
      <c r="D25" s="7">
        <v>47</v>
      </c>
      <c r="E25" s="8">
        <v>0.95833333333333304</v>
      </c>
      <c r="F25" s="6" t="s">
        <v>2523</v>
      </c>
      <c r="G25">
        <v>42.65</v>
      </c>
      <c r="H25">
        <v>42.65</v>
      </c>
      <c r="I25">
        <v>43.25</v>
      </c>
      <c r="J25">
        <v>41.49</v>
      </c>
      <c r="K25">
        <v>0</v>
      </c>
      <c r="L25">
        <v>0.8579</v>
      </c>
      <c r="M25">
        <v>53.594270999999999</v>
      </c>
      <c r="N25">
        <v>0</v>
      </c>
      <c r="O25">
        <v>443.66199999999998</v>
      </c>
      <c r="P25">
        <v>-575.96</v>
      </c>
      <c r="Q25">
        <v>443.66199999999998</v>
      </c>
      <c r="R25">
        <v>-574.96</v>
      </c>
      <c r="S25">
        <v>-81</v>
      </c>
      <c r="T25">
        <v>36.110999999999997</v>
      </c>
      <c r="U25">
        <v>-81</v>
      </c>
      <c r="V25">
        <v>36.110999999999997</v>
      </c>
      <c r="W25" s="2">
        <v>-261.5</v>
      </c>
      <c r="X25" s="2">
        <v>55</v>
      </c>
      <c r="Y25"/>
      <c r="Z25" s="2" t="s">
        <v>1468</v>
      </c>
      <c r="AA25" s="2" t="s">
        <v>1468</v>
      </c>
      <c r="AB25"/>
      <c r="AC25"/>
      <c r="AD25"/>
      <c r="AE25"/>
      <c r="AF25"/>
      <c r="AG25"/>
      <c r="AH25"/>
      <c r="AI25"/>
      <c r="AJ25"/>
      <c r="AK25"/>
      <c r="AL25">
        <v>228</v>
      </c>
    </row>
    <row r="26" spans="1:38" s="2" customFormat="1" x14ac:dyDescent="0.35">
      <c r="A26" s="7" t="s">
        <v>0</v>
      </c>
      <c r="B26" s="13">
        <v>43544</v>
      </c>
      <c r="C26" s="3">
        <v>43544.000000002212</v>
      </c>
      <c r="D26" s="7">
        <v>1</v>
      </c>
      <c r="E26" s="8">
        <v>1</v>
      </c>
      <c r="F26" s="6" t="s">
        <v>2524</v>
      </c>
      <c r="G26">
        <v>68.75</v>
      </c>
      <c r="H26">
        <v>68.75</v>
      </c>
      <c r="I26">
        <v>43.25</v>
      </c>
      <c r="J26">
        <v>41.49</v>
      </c>
      <c r="K26">
        <v>0</v>
      </c>
      <c r="L26">
        <v>0.8579</v>
      </c>
      <c r="M26">
        <v>53.594270999999999</v>
      </c>
      <c r="N26">
        <v>0</v>
      </c>
      <c r="O26">
        <v>422.85</v>
      </c>
      <c r="P26">
        <v>-341</v>
      </c>
      <c r="Q26">
        <v>421.85</v>
      </c>
      <c r="R26">
        <v>-341</v>
      </c>
      <c r="S26">
        <v>-81</v>
      </c>
      <c r="T26">
        <v>41.332999999999998</v>
      </c>
      <c r="U26">
        <v>-81</v>
      </c>
      <c r="V26">
        <v>41.332999999999998</v>
      </c>
      <c r="W26" s="2">
        <v>-292.5</v>
      </c>
      <c r="X26" s="2">
        <v>55</v>
      </c>
      <c r="Y26"/>
      <c r="Z26" s="2" t="s">
        <v>1468</v>
      </c>
      <c r="AA26" s="2">
        <v>68.75</v>
      </c>
      <c r="AB26"/>
      <c r="AC26"/>
      <c r="AD26"/>
      <c r="AE26"/>
      <c r="AF26"/>
      <c r="AG26"/>
      <c r="AH26"/>
      <c r="AI26"/>
      <c r="AJ26"/>
      <c r="AK26"/>
      <c r="AL26">
        <v>225</v>
      </c>
    </row>
    <row r="27" spans="1:38" s="2" customFormat="1" x14ac:dyDescent="0.35">
      <c r="A27" s="7" t="s">
        <v>0</v>
      </c>
      <c r="B27" s="13"/>
      <c r="C27" s="3">
        <v>43544.041666668883</v>
      </c>
      <c r="D27" s="7">
        <v>3</v>
      </c>
      <c r="E27" s="8">
        <v>1.0416666666666601</v>
      </c>
      <c r="F27" s="6" t="s">
        <v>2525</v>
      </c>
      <c r="G27">
        <v>60</v>
      </c>
      <c r="H27">
        <v>60</v>
      </c>
      <c r="I27">
        <v>43.25</v>
      </c>
      <c r="J27">
        <v>41.49</v>
      </c>
      <c r="K27">
        <v>0</v>
      </c>
      <c r="L27">
        <v>0.8579</v>
      </c>
      <c r="M27">
        <v>53.594270999999999</v>
      </c>
      <c r="N27">
        <v>0</v>
      </c>
      <c r="O27">
        <v>520.202</v>
      </c>
      <c r="P27">
        <v>-386</v>
      </c>
      <c r="Q27">
        <v>519.202</v>
      </c>
      <c r="R27">
        <v>-386</v>
      </c>
      <c r="S27">
        <v>-131</v>
      </c>
      <c r="T27">
        <v>0</v>
      </c>
      <c r="U27">
        <v>-131</v>
      </c>
      <c r="V27">
        <v>0</v>
      </c>
      <c r="W27" s="2">
        <v>-292.5</v>
      </c>
      <c r="X27" s="2">
        <v>55</v>
      </c>
      <c r="Y27"/>
      <c r="Z27" s="2" t="s">
        <v>1468</v>
      </c>
      <c r="AA27" s="2">
        <v>60</v>
      </c>
      <c r="AB27"/>
      <c r="AC27"/>
      <c r="AD27"/>
      <c r="AE27"/>
      <c r="AF27"/>
      <c r="AG27"/>
      <c r="AH27"/>
      <c r="AI27"/>
      <c r="AJ27"/>
      <c r="AK27"/>
      <c r="AL27">
        <v>225</v>
      </c>
    </row>
    <row r="28" spans="1:38" s="2" customFormat="1" x14ac:dyDescent="0.35">
      <c r="A28" s="7" t="s">
        <v>0</v>
      </c>
      <c r="B28" s="13"/>
      <c r="C28" s="3">
        <v>43544.083333335555</v>
      </c>
      <c r="D28" s="7">
        <v>5</v>
      </c>
      <c r="E28" s="8">
        <v>1.0833333333333299</v>
      </c>
      <c r="F28" s="6" t="s">
        <v>2526</v>
      </c>
      <c r="G28">
        <v>25</v>
      </c>
      <c r="H28">
        <v>25</v>
      </c>
      <c r="I28">
        <v>43.25</v>
      </c>
      <c r="J28">
        <v>41.49</v>
      </c>
      <c r="K28">
        <v>0</v>
      </c>
      <c r="L28">
        <v>0.8579</v>
      </c>
      <c r="M28">
        <v>53.594270999999999</v>
      </c>
      <c r="N28">
        <v>0</v>
      </c>
      <c r="O28">
        <v>399.20699999999999</v>
      </c>
      <c r="P28">
        <v>-395.01100000000002</v>
      </c>
      <c r="Q28">
        <v>399.20699999999999</v>
      </c>
      <c r="R28">
        <v>-394.01100000000002</v>
      </c>
      <c r="S28">
        <v>-131</v>
      </c>
      <c r="T28">
        <v>0</v>
      </c>
      <c r="U28">
        <v>-131</v>
      </c>
      <c r="V28">
        <v>0</v>
      </c>
      <c r="W28" s="2">
        <v>-329.77499999999998</v>
      </c>
      <c r="X28" s="2">
        <v>55</v>
      </c>
      <c r="Y28"/>
      <c r="Z28" s="2" t="s">
        <v>1468</v>
      </c>
      <c r="AA28" s="2" t="s">
        <v>1468</v>
      </c>
      <c r="AB28"/>
      <c r="AC28"/>
      <c r="AD28"/>
      <c r="AE28"/>
      <c r="AF28"/>
      <c r="AG28"/>
      <c r="AH28"/>
      <c r="AI28"/>
      <c r="AJ28"/>
      <c r="AK28"/>
      <c r="AL28">
        <v>224</v>
      </c>
    </row>
    <row r="29" spans="1:38" s="2" customFormat="1" x14ac:dyDescent="0.35">
      <c r="A29" s="7" t="s">
        <v>0</v>
      </c>
      <c r="B29" s="13"/>
      <c r="C29" s="3">
        <v>43544.125000002226</v>
      </c>
      <c r="D29" s="7">
        <v>7</v>
      </c>
      <c r="E29" s="8">
        <v>1.125</v>
      </c>
      <c r="F29" s="6" t="s">
        <v>2527</v>
      </c>
      <c r="G29">
        <v>23</v>
      </c>
      <c r="H29">
        <v>23</v>
      </c>
      <c r="I29">
        <v>43.25</v>
      </c>
      <c r="J29">
        <v>41.49</v>
      </c>
      <c r="K29">
        <v>0</v>
      </c>
      <c r="L29">
        <v>0.8579</v>
      </c>
      <c r="M29">
        <v>53.594270999999999</v>
      </c>
      <c r="N29">
        <v>0</v>
      </c>
      <c r="O29">
        <v>320.90499999999997</v>
      </c>
      <c r="P29">
        <v>-422.88799999999998</v>
      </c>
      <c r="Q29">
        <v>320.90499999999997</v>
      </c>
      <c r="R29">
        <v>-421.88799999999998</v>
      </c>
      <c r="S29">
        <v>-106</v>
      </c>
      <c r="T29">
        <v>0</v>
      </c>
      <c r="U29">
        <v>-106</v>
      </c>
      <c r="V29">
        <v>0</v>
      </c>
      <c r="W29" s="2">
        <v>-329.75400000000002</v>
      </c>
      <c r="X29" s="2">
        <v>55</v>
      </c>
      <c r="Y29"/>
      <c r="Z29" s="2" t="s">
        <v>1468</v>
      </c>
      <c r="AA29" s="2" t="s">
        <v>1468</v>
      </c>
      <c r="AB29"/>
      <c r="AC29"/>
      <c r="AD29"/>
      <c r="AE29"/>
      <c r="AF29"/>
      <c r="AG29"/>
      <c r="AH29"/>
      <c r="AI29"/>
      <c r="AJ29"/>
      <c r="AK29"/>
      <c r="AL29">
        <v>224</v>
      </c>
    </row>
    <row r="30" spans="1:38" s="2" customFormat="1" x14ac:dyDescent="0.35">
      <c r="A30" s="7" t="s">
        <v>0</v>
      </c>
      <c r="B30" s="13"/>
      <c r="C30" s="3">
        <v>43544.166666668898</v>
      </c>
      <c r="D30" s="7">
        <v>9</v>
      </c>
      <c r="E30" s="8">
        <v>1.1666666666666601</v>
      </c>
      <c r="F30" s="6" t="s">
        <v>2528</v>
      </c>
      <c r="G30">
        <v>24</v>
      </c>
      <c r="H30">
        <v>24</v>
      </c>
      <c r="I30">
        <v>43.25</v>
      </c>
      <c r="J30">
        <v>41.49</v>
      </c>
      <c r="K30">
        <v>0</v>
      </c>
      <c r="L30">
        <v>0.8579</v>
      </c>
      <c r="M30">
        <v>53.594270999999999</v>
      </c>
      <c r="N30">
        <v>0</v>
      </c>
      <c r="O30">
        <v>328.51</v>
      </c>
      <c r="P30">
        <v>-339.25</v>
      </c>
      <c r="Q30">
        <v>328.51</v>
      </c>
      <c r="R30">
        <v>-338.25</v>
      </c>
      <c r="S30">
        <v>-81</v>
      </c>
      <c r="T30">
        <v>0</v>
      </c>
      <c r="U30">
        <v>-81</v>
      </c>
      <c r="V30">
        <v>0</v>
      </c>
      <c r="W30" s="2">
        <v>-299</v>
      </c>
      <c r="X30" s="2">
        <v>55</v>
      </c>
      <c r="Y30"/>
      <c r="Z30" s="2" t="s">
        <v>1468</v>
      </c>
      <c r="AA30" s="2" t="s">
        <v>1468</v>
      </c>
      <c r="AB30"/>
      <c r="AC30"/>
      <c r="AD30"/>
      <c r="AE30"/>
      <c r="AF30"/>
      <c r="AG30"/>
      <c r="AH30"/>
      <c r="AI30"/>
      <c r="AJ30"/>
      <c r="AK30"/>
      <c r="AL30">
        <v>228</v>
      </c>
    </row>
    <row r="31" spans="1:38" s="2" customFormat="1" x14ac:dyDescent="0.35">
      <c r="A31" s="7" t="s">
        <v>0</v>
      </c>
      <c r="B31" s="13"/>
      <c r="C31" s="3">
        <v>43544.208333335569</v>
      </c>
      <c r="D31" s="7">
        <v>11</v>
      </c>
      <c r="E31" s="8">
        <v>1.2083333333333299</v>
      </c>
      <c r="F31" s="6" t="s">
        <v>2529</v>
      </c>
      <c r="G31">
        <v>23</v>
      </c>
      <c r="H31">
        <v>23</v>
      </c>
      <c r="I31">
        <v>43.25</v>
      </c>
      <c r="J31">
        <v>41.49</v>
      </c>
      <c r="K31">
        <v>0</v>
      </c>
      <c r="L31">
        <v>0.8579</v>
      </c>
      <c r="M31">
        <v>53.594270999999999</v>
      </c>
      <c r="N31">
        <v>0</v>
      </c>
      <c r="O31">
        <v>23</v>
      </c>
      <c r="P31">
        <v>1</v>
      </c>
      <c r="Q31">
        <v>249.667</v>
      </c>
      <c r="R31">
        <v>-350.92899999999997</v>
      </c>
      <c r="S31">
        <v>249.667</v>
      </c>
      <c r="T31">
        <v>-349.93700000000001</v>
      </c>
      <c r="U31">
        <v>-81</v>
      </c>
      <c r="V31">
        <v>0</v>
      </c>
      <c r="W31" s="2">
        <v>-225</v>
      </c>
      <c r="X31" s="2">
        <v>55</v>
      </c>
      <c r="Y31"/>
      <c r="Z31" s="2" t="s">
        <v>1468</v>
      </c>
      <c r="AA31" s="2" t="s">
        <v>1468</v>
      </c>
      <c r="AB31"/>
      <c r="AC31"/>
      <c r="AD31"/>
      <c r="AE31"/>
      <c r="AF31"/>
      <c r="AG31"/>
      <c r="AH31"/>
      <c r="AI31"/>
      <c r="AJ31"/>
      <c r="AK31"/>
      <c r="AL31">
        <v>226</v>
      </c>
    </row>
    <row r="32" spans="1:38" s="2" customFormat="1" x14ac:dyDescent="0.35">
      <c r="A32" s="7" t="s">
        <v>0</v>
      </c>
      <c r="B32" s="13"/>
      <c r="C32" s="3">
        <v>43544.250000002241</v>
      </c>
      <c r="D32" s="7">
        <v>13</v>
      </c>
      <c r="E32" s="8">
        <v>1.25</v>
      </c>
      <c r="F32" s="6" t="s">
        <v>2530</v>
      </c>
      <c r="G32">
        <v>65</v>
      </c>
      <c r="H32">
        <v>65</v>
      </c>
      <c r="I32">
        <v>43.25</v>
      </c>
      <c r="J32">
        <v>41.49</v>
      </c>
      <c r="K32">
        <v>0</v>
      </c>
      <c r="L32">
        <v>0.8579</v>
      </c>
      <c r="M32">
        <v>53.594270999999999</v>
      </c>
      <c r="N32">
        <v>0</v>
      </c>
      <c r="O32">
        <v>428.35599999999999</v>
      </c>
      <c r="P32">
        <v>-289.59699999999998</v>
      </c>
      <c r="Q32">
        <v>427.35599999999999</v>
      </c>
      <c r="R32">
        <v>-289.59699999999998</v>
      </c>
      <c r="S32">
        <v>-81</v>
      </c>
      <c r="T32">
        <v>0</v>
      </c>
      <c r="U32">
        <v>-81</v>
      </c>
      <c r="V32">
        <v>0</v>
      </c>
      <c r="W32" s="2">
        <v>0</v>
      </c>
      <c r="X32" s="2">
        <v>55</v>
      </c>
      <c r="Y32"/>
      <c r="Z32" s="2" t="s">
        <v>1468</v>
      </c>
      <c r="AA32" s="2">
        <v>65</v>
      </c>
      <c r="AB32"/>
      <c r="AC32"/>
      <c r="AD32"/>
      <c r="AE32"/>
      <c r="AF32"/>
      <c r="AG32"/>
      <c r="AH32"/>
      <c r="AI32"/>
      <c r="AJ32"/>
      <c r="AK32"/>
      <c r="AL32">
        <v>226</v>
      </c>
    </row>
    <row r="33" spans="1:38" s="2" customFormat="1" x14ac:dyDescent="0.35">
      <c r="A33" s="7" t="s">
        <v>0</v>
      </c>
      <c r="B33" s="13"/>
      <c r="C33" s="3">
        <v>43544.291666668913</v>
      </c>
      <c r="D33" s="7">
        <v>15</v>
      </c>
      <c r="E33" s="8">
        <v>1.2916666666666601</v>
      </c>
      <c r="F33" s="6" t="s">
        <v>2531</v>
      </c>
      <c r="G33">
        <v>75.25</v>
      </c>
      <c r="H33">
        <v>75.25</v>
      </c>
      <c r="I33">
        <v>43.25</v>
      </c>
      <c r="J33">
        <v>41.49</v>
      </c>
      <c r="K33">
        <v>0</v>
      </c>
      <c r="L33">
        <v>0.8579</v>
      </c>
      <c r="M33">
        <v>53.594270999999999</v>
      </c>
      <c r="N33">
        <v>0</v>
      </c>
      <c r="O33">
        <v>511.08300000000003</v>
      </c>
      <c r="P33">
        <v>-304.65899999999999</v>
      </c>
      <c r="Q33">
        <v>510.08300000000003</v>
      </c>
      <c r="R33">
        <v>-304.65899999999999</v>
      </c>
      <c r="S33">
        <v>-81</v>
      </c>
      <c r="T33">
        <v>195.30699999999999</v>
      </c>
      <c r="U33">
        <v>-81</v>
      </c>
      <c r="V33">
        <v>195.30699999999999</v>
      </c>
      <c r="W33" s="2">
        <v>0</v>
      </c>
      <c r="X33" s="2">
        <v>0</v>
      </c>
      <c r="Y33"/>
      <c r="Z33" s="2" t="s">
        <v>1468</v>
      </c>
      <c r="AA33" s="2">
        <v>75.25</v>
      </c>
      <c r="AB33"/>
      <c r="AC33"/>
      <c r="AD33"/>
      <c r="AE33"/>
      <c r="AF33"/>
      <c r="AG33"/>
      <c r="AH33"/>
      <c r="AI33"/>
      <c r="AJ33"/>
      <c r="AK33"/>
      <c r="AL33">
        <v>220</v>
      </c>
    </row>
    <row r="34" spans="1:38" s="2" customFormat="1" x14ac:dyDescent="0.35">
      <c r="A34" s="7" t="s">
        <v>0</v>
      </c>
      <c r="B34" s="13"/>
      <c r="C34" s="3">
        <v>43544.333333335584</v>
      </c>
      <c r="D34" s="7">
        <v>17</v>
      </c>
      <c r="E34" s="8">
        <v>1.3333333333333299</v>
      </c>
      <c r="F34" s="6" t="s">
        <v>2532</v>
      </c>
      <c r="G34">
        <v>88.9</v>
      </c>
      <c r="H34">
        <v>88.9</v>
      </c>
      <c r="I34">
        <v>43.25</v>
      </c>
      <c r="J34">
        <v>41.49</v>
      </c>
      <c r="K34">
        <v>0</v>
      </c>
      <c r="L34">
        <v>0.8579</v>
      </c>
      <c r="M34">
        <v>53.594270999999999</v>
      </c>
      <c r="N34">
        <v>0</v>
      </c>
      <c r="O34">
        <v>500.78199999999998</v>
      </c>
      <c r="P34">
        <v>-177.94499999999999</v>
      </c>
      <c r="Q34">
        <v>500.78199999999998</v>
      </c>
      <c r="R34">
        <v>-177.94499999999999</v>
      </c>
      <c r="S34">
        <v>-81</v>
      </c>
      <c r="T34">
        <v>236</v>
      </c>
      <c r="U34">
        <v>-81</v>
      </c>
      <c r="V34">
        <v>235</v>
      </c>
      <c r="W34" s="2">
        <v>0</v>
      </c>
      <c r="X34" s="2">
        <v>0</v>
      </c>
      <c r="Y34"/>
      <c r="Z34" s="2" t="s">
        <v>1468</v>
      </c>
      <c r="AA34" s="2">
        <v>88.9</v>
      </c>
      <c r="AB34"/>
      <c r="AC34"/>
      <c r="AD34"/>
      <c r="AE34"/>
      <c r="AF34"/>
      <c r="AG34"/>
      <c r="AH34"/>
      <c r="AI34"/>
      <c r="AJ34"/>
      <c r="AK34"/>
      <c r="AL34">
        <v>209</v>
      </c>
    </row>
    <row r="35" spans="1:38" s="2" customFormat="1" x14ac:dyDescent="0.35">
      <c r="A35" s="7" t="s">
        <v>0</v>
      </c>
      <c r="B35" s="13"/>
      <c r="C35" s="3">
        <v>43544.375000002256</v>
      </c>
      <c r="D35" s="7">
        <v>19</v>
      </c>
      <c r="E35" s="8">
        <v>1.375</v>
      </c>
      <c r="F35" s="6" t="s">
        <v>2533</v>
      </c>
      <c r="G35">
        <v>86.5</v>
      </c>
      <c r="H35">
        <v>86.5</v>
      </c>
      <c r="I35">
        <v>43.25</v>
      </c>
      <c r="J35">
        <v>41.49</v>
      </c>
      <c r="K35">
        <v>0</v>
      </c>
      <c r="L35">
        <v>0.8579</v>
      </c>
      <c r="M35">
        <v>53.594270999999999</v>
      </c>
      <c r="N35">
        <v>0</v>
      </c>
      <c r="O35">
        <v>601.44600000000003</v>
      </c>
      <c r="P35">
        <v>-251.56700000000001</v>
      </c>
      <c r="Q35">
        <v>600.44600000000003</v>
      </c>
      <c r="R35">
        <v>-251.56700000000001</v>
      </c>
      <c r="S35">
        <v>-81</v>
      </c>
      <c r="T35">
        <v>225.18199999999999</v>
      </c>
      <c r="U35">
        <v>-81</v>
      </c>
      <c r="V35">
        <v>225.18199999999999</v>
      </c>
      <c r="W35" s="2">
        <v>0</v>
      </c>
      <c r="X35" s="2">
        <v>0</v>
      </c>
      <c r="Y35"/>
      <c r="Z35" s="2" t="s">
        <v>1468</v>
      </c>
      <c r="AA35" s="2">
        <v>86.5</v>
      </c>
      <c r="AB35"/>
      <c r="AC35"/>
      <c r="AD35"/>
      <c r="AE35"/>
      <c r="AF35"/>
      <c r="AG35"/>
      <c r="AH35"/>
      <c r="AI35"/>
      <c r="AJ35"/>
      <c r="AK35"/>
      <c r="AL35">
        <v>202</v>
      </c>
    </row>
    <row r="36" spans="1:38" s="2" customFormat="1" x14ac:dyDescent="0.35">
      <c r="A36" s="7" t="s">
        <v>0</v>
      </c>
      <c r="B36" s="13"/>
      <c r="C36" s="3">
        <v>43544.416666668927</v>
      </c>
      <c r="D36" s="7">
        <v>21</v>
      </c>
      <c r="E36" s="8">
        <v>1.4166666666666601</v>
      </c>
      <c r="F36" s="6" t="s">
        <v>2534</v>
      </c>
      <c r="G36">
        <v>72</v>
      </c>
      <c r="H36">
        <v>72</v>
      </c>
      <c r="I36">
        <v>43.25</v>
      </c>
      <c r="J36">
        <v>41.49</v>
      </c>
      <c r="K36">
        <v>0</v>
      </c>
      <c r="L36">
        <v>0.8579</v>
      </c>
      <c r="M36">
        <v>53.594270999999999</v>
      </c>
      <c r="N36">
        <v>0</v>
      </c>
      <c r="O36">
        <v>564.97500000000002</v>
      </c>
      <c r="P36">
        <v>-351.48099999999999</v>
      </c>
      <c r="Q36">
        <v>563.97500000000002</v>
      </c>
      <c r="R36">
        <v>-351.48099999999999</v>
      </c>
      <c r="S36">
        <v>-81</v>
      </c>
      <c r="T36">
        <v>236</v>
      </c>
      <c r="U36">
        <v>-81</v>
      </c>
      <c r="V36">
        <v>236</v>
      </c>
      <c r="W36" s="2">
        <v>0</v>
      </c>
      <c r="X36" s="2">
        <v>0</v>
      </c>
      <c r="Y36"/>
      <c r="Z36" s="2" t="s">
        <v>1468</v>
      </c>
      <c r="AA36" s="2">
        <v>72</v>
      </c>
      <c r="AB36"/>
      <c r="AC36"/>
      <c r="AD36"/>
      <c r="AE36"/>
      <c r="AF36"/>
      <c r="AG36"/>
      <c r="AH36"/>
      <c r="AI36"/>
      <c r="AJ36"/>
      <c r="AK36"/>
      <c r="AL36">
        <v>190</v>
      </c>
    </row>
    <row r="37" spans="1:38" s="2" customFormat="1" x14ac:dyDescent="0.35">
      <c r="A37" s="7" t="s">
        <v>0</v>
      </c>
      <c r="B37" s="13"/>
      <c r="C37" s="3">
        <v>43544.458333335599</v>
      </c>
      <c r="D37" s="7">
        <v>23</v>
      </c>
      <c r="E37" s="8">
        <v>1.4583333333333299</v>
      </c>
      <c r="F37" s="6" t="s">
        <v>2535</v>
      </c>
      <c r="G37">
        <v>67</v>
      </c>
      <c r="H37">
        <v>67</v>
      </c>
      <c r="I37">
        <v>43.25</v>
      </c>
      <c r="J37">
        <v>41.49</v>
      </c>
      <c r="K37">
        <v>0</v>
      </c>
      <c r="L37">
        <v>0.8579</v>
      </c>
      <c r="M37">
        <v>53.594270999999999</v>
      </c>
      <c r="N37">
        <v>0</v>
      </c>
      <c r="O37">
        <v>481.64400000000001</v>
      </c>
      <c r="P37">
        <v>-447.75</v>
      </c>
      <c r="Q37">
        <v>480.64400000000001</v>
      </c>
      <c r="R37">
        <v>-447.75</v>
      </c>
      <c r="S37">
        <v>-81</v>
      </c>
      <c r="T37">
        <v>101.131</v>
      </c>
      <c r="U37">
        <v>-81</v>
      </c>
      <c r="V37">
        <v>101.131</v>
      </c>
      <c r="W37" s="2">
        <v>0</v>
      </c>
      <c r="X37" s="2">
        <v>0</v>
      </c>
      <c r="Y37"/>
      <c r="Z37" s="2" t="s">
        <v>1468</v>
      </c>
      <c r="AA37" s="2">
        <v>67</v>
      </c>
      <c r="AB37"/>
      <c r="AC37"/>
      <c r="AD37"/>
      <c r="AE37"/>
      <c r="AF37"/>
      <c r="AG37"/>
      <c r="AH37"/>
      <c r="AI37"/>
      <c r="AJ37"/>
      <c r="AK37"/>
      <c r="AL37">
        <v>183</v>
      </c>
    </row>
    <row r="38" spans="1:38" s="2" customFormat="1" x14ac:dyDescent="0.35">
      <c r="A38" s="7" t="s">
        <v>0</v>
      </c>
      <c r="B38" s="13"/>
      <c r="C38" s="3">
        <v>43544.50000000227</v>
      </c>
      <c r="D38" s="7">
        <v>25</v>
      </c>
      <c r="E38" s="8">
        <v>1.5</v>
      </c>
      <c r="F38" s="6" t="s">
        <v>2536</v>
      </c>
      <c r="G38">
        <v>70</v>
      </c>
      <c r="H38">
        <v>70</v>
      </c>
      <c r="I38">
        <v>43.25</v>
      </c>
      <c r="J38">
        <v>41.49</v>
      </c>
      <c r="K38">
        <v>0</v>
      </c>
      <c r="L38">
        <v>0.8579</v>
      </c>
      <c r="M38">
        <v>53.594270999999999</v>
      </c>
      <c r="N38">
        <v>0</v>
      </c>
      <c r="O38">
        <v>809.15200000000004</v>
      </c>
      <c r="P38">
        <v>-628.82000000000005</v>
      </c>
      <c r="Q38">
        <v>808.15200000000004</v>
      </c>
      <c r="R38">
        <v>-628.82000000000005</v>
      </c>
      <c r="S38">
        <v>-81</v>
      </c>
      <c r="T38">
        <v>230.41800000000001</v>
      </c>
      <c r="U38">
        <v>-81</v>
      </c>
      <c r="V38">
        <v>230.41800000000001</v>
      </c>
      <c r="W38" s="2">
        <v>0</v>
      </c>
      <c r="X38" s="2">
        <v>0</v>
      </c>
      <c r="Y38"/>
      <c r="Z38" s="2" t="s">
        <v>1468</v>
      </c>
      <c r="AA38" s="2">
        <v>70</v>
      </c>
      <c r="AB38"/>
      <c r="AC38"/>
      <c r="AD38"/>
      <c r="AE38"/>
      <c r="AF38"/>
      <c r="AG38"/>
      <c r="AH38"/>
      <c r="AI38"/>
      <c r="AJ38"/>
      <c r="AK38"/>
      <c r="AL38">
        <v>182</v>
      </c>
    </row>
    <row r="39" spans="1:38" s="2" customFormat="1" x14ac:dyDescent="0.35">
      <c r="A39" s="7" t="s">
        <v>0</v>
      </c>
      <c r="B39" s="13"/>
      <c r="C39" s="3">
        <v>43544.541666668942</v>
      </c>
      <c r="D39" s="7">
        <v>27</v>
      </c>
      <c r="E39" s="8">
        <v>1.5416666666666601</v>
      </c>
      <c r="F39" s="6" t="s">
        <v>2537</v>
      </c>
      <c r="G39">
        <v>70</v>
      </c>
      <c r="H39">
        <v>70</v>
      </c>
      <c r="I39">
        <v>43.25</v>
      </c>
      <c r="J39">
        <v>41.49</v>
      </c>
      <c r="K39">
        <v>0</v>
      </c>
      <c r="L39">
        <v>0.8579</v>
      </c>
      <c r="M39">
        <v>53.594270999999999</v>
      </c>
      <c r="N39">
        <v>0</v>
      </c>
      <c r="O39">
        <v>1002.03</v>
      </c>
      <c r="P39">
        <v>-556.85500000000002</v>
      </c>
      <c r="Q39">
        <v>1001.03</v>
      </c>
      <c r="R39">
        <v>-556.85500000000002</v>
      </c>
      <c r="S39">
        <v>0</v>
      </c>
      <c r="T39">
        <v>15.141</v>
      </c>
      <c r="U39">
        <v>0</v>
      </c>
      <c r="V39">
        <v>15.141</v>
      </c>
      <c r="W39" s="2">
        <v>0</v>
      </c>
      <c r="X39" s="2">
        <v>0</v>
      </c>
      <c r="Y39"/>
      <c r="Z39" s="2" t="s">
        <v>1468</v>
      </c>
      <c r="AA39" s="2">
        <v>70</v>
      </c>
      <c r="AB39"/>
      <c r="AC39"/>
      <c r="AD39"/>
      <c r="AE39"/>
      <c r="AF39"/>
      <c r="AG39"/>
      <c r="AH39"/>
      <c r="AI39"/>
      <c r="AJ39"/>
      <c r="AK39"/>
      <c r="AL39">
        <v>179</v>
      </c>
    </row>
    <row r="40" spans="1:38" s="2" customFormat="1" x14ac:dyDescent="0.35">
      <c r="A40" s="7" t="s">
        <v>0</v>
      </c>
      <c r="B40" s="13"/>
      <c r="C40" s="3">
        <v>43544.583333335613</v>
      </c>
      <c r="D40" s="7">
        <v>29</v>
      </c>
      <c r="E40" s="8">
        <v>1.5833333333333299</v>
      </c>
      <c r="F40" s="6" t="s">
        <v>2538</v>
      </c>
      <c r="G40">
        <v>42.7</v>
      </c>
      <c r="H40">
        <v>42.7</v>
      </c>
      <c r="I40">
        <v>43.25</v>
      </c>
      <c r="J40">
        <v>41.49</v>
      </c>
      <c r="K40">
        <v>0</v>
      </c>
      <c r="L40">
        <v>0.8579</v>
      </c>
      <c r="M40">
        <v>53.594270999999999</v>
      </c>
      <c r="N40">
        <v>0</v>
      </c>
      <c r="O40">
        <v>628.94600000000003</v>
      </c>
      <c r="P40">
        <v>-663.36500000000001</v>
      </c>
      <c r="Q40">
        <v>628.94600000000003</v>
      </c>
      <c r="R40">
        <v>-662.36500000000001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0</v>
      </c>
      <c r="Y40"/>
      <c r="Z40" s="2" t="s">
        <v>1468</v>
      </c>
      <c r="AA40" s="2" t="s">
        <v>1468</v>
      </c>
      <c r="AB40"/>
      <c r="AC40"/>
      <c r="AD40"/>
      <c r="AE40"/>
      <c r="AF40"/>
      <c r="AG40"/>
      <c r="AH40"/>
      <c r="AI40"/>
      <c r="AJ40"/>
      <c r="AK40"/>
      <c r="AL40">
        <v>171</v>
      </c>
    </row>
    <row r="41" spans="1:38" s="2" customFormat="1" x14ac:dyDescent="0.35">
      <c r="A41" s="7" t="s">
        <v>0</v>
      </c>
      <c r="B41" s="13"/>
      <c r="C41" s="3">
        <v>43544.625000002285</v>
      </c>
      <c r="D41" s="7">
        <v>31</v>
      </c>
      <c r="E41" s="8">
        <v>1.625</v>
      </c>
      <c r="F41" s="6" t="s">
        <v>2539</v>
      </c>
      <c r="G41">
        <v>39.14855</v>
      </c>
      <c r="H41">
        <v>39.14855</v>
      </c>
      <c r="I41">
        <v>43.25</v>
      </c>
      <c r="J41">
        <v>41.49</v>
      </c>
      <c r="K41">
        <v>0</v>
      </c>
      <c r="L41">
        <v>0.8579</v>
      </c>
      <c r="M41">
        <v>53.594270999999999</v>
      </c>
      <c r="N41">
        <v>0</v>
      </c>
      <c r="O41">
        <v>39.880000000000003</v>
      </c>
      <c r="P41">
        <v>1</v>
      </c>
      <c r="Q41">
        <v>258.67</v>
      </c>
      <c r="R41">
        <v>-575.90099999999995</v>
      </c>
      <c r="S41">
        <v>258.67</v>
      </c>
      <c r="T41">
        <v>-574.9</v>
      </c>
      <c r="U41">
        <v>0</v>
      </c>
      <c r="V41">
        <v>0</v>
      </c>
      <c r="W41" s="2">
        <v>0</v>
      </c>
      <c r="X41" s="2">
        <v>270</v>
      </c>
      <c r="Y41"/>
      <c r="Z41" s="2" t="s">
        <v>1468</v>
      </c>
      <c r="AA41" s="2" t="s">
        <v>1468</v>
      </c>
      <c r="AB41"/>
      <c r="AC41"/>
      <c r="AD41"/>
      <c r="AE41"/>
      <c r="AF41"/>
      <c r="AG41"/>
      <c r="AH41"/>
      <c r="AI41"/>
      <c r="AJ41"/>
      <c r="AK41"/>
      <c r="AL41">
        <v>166</v>
      </c>
    </row>
    <row r="42" spans="1:38" s="2" customFormat="1" x14ac:dyDescent="0.35">
      <c r="A42" s="7" t="s">
        <v>0</v>
      </c>
      <c r="B42" s="13"/>
      <c r="C42" s="3">
        <v>43544.666666668956</v>
      </c>
      <c r="D42" s="7">
        <v>33</v>
      </c>
      <c r="E42" s="8">
        <v>1.6666666666666601</v>
      </c>
      <c r="F42" s="6" t="s">
        <v>2540</v>
      </c>
      <c r="G42">
        <v>45.49</v>
      </c>
      <c r="H42">
        <v>45.49</v>
      </c>
      <c r="I42">
        <v>43.25</v>
      </c>
      <c r="J42">
        <v>41.49</v>
      </c>
      <c r="K42">
        <v>0</v>
      </c>
      <c r="L42">
        <v>0.8579</v>
      </c>
      <c r="M42">
        <v>53.594270999999999</v>
      </c>
      <c r="N42">
        <v>0</v>
      </c>
      <c r="O42">
        <v>45.49</v>
      </c>
      <c r="P42">
        <v>0</v>
      </c>
      <c r="Q42">
        <v>354.36399999999998</v>
      </c>
      <c r="R42">
        <v>-534.78</v>
      </c>
      <c r="S42">
        <v>354.36399999999998</v>
      </c>
      <c r="T42">
        <v>-533.78</v>
      </c>
      <c r="U42">
        <v>0</v>
      </c>
      <c r="V42">
        <v>0</v>
      </c>
      <c r="W42" s="2">
        <v>0</v>
      </c>
      <c r="X42" s="2">
        <v>300</v>
      </c>
      <c r="Y42"/>
      <c r="Z42" s="2" t="s">
        <v>1468</v>
      </c>
      <c r="AA42" s="2" t="s">
        <v>1468</v>
      </c>
      <c r="AB42"/>
      <c r="AC42"/>
      <c r="AD42"/>
      <c r="AE42"/>
      <c r="AF42"/>
      <c r="AG42"/>
      <c r="AH42"/>
      <c r="AI42"/>
      <c r="AJ42"/>
      <c r="AK42"/>
      <c r="AL42">
        <v>175</v>
      </c>
    </row>
    <row r="43" spans="1:38" s="2" customFormat="1" x14ac:dyDescent="0.35">
      <c r="A43" s="7" t="s">
        <v>0</v>
      </c>
      <c r="B43" s="13"/>
      <c r="C43" s="3">
        <v>43544.708333335628</v>
      </c>
      <c r="D43" s="7">
        <v>35</v>
      </c>
      <c r="E43" s="8">
        <v>1.7083333333333299</v>
      </c>
      <c r="F43" s="6" t="s">
        <v>2541</v>
      </c>
      <c r="G43">
        <v>4.55</v>
      </c>
      <c r="H43">
        <v>4.55</v>
      </c>
      <c r="I43">
        <v>43.25</v>
      </c>
      <c r="J43">
        <v>41.49</v>
      </c>
      <c r="K43">
        <v>0</v>
      </c>
      <c r="L43">
        <v>0.8579</v>
      </c>
      <c r="M43">
        <v>53.594270999999999</v>
      </c>
      <c r="N43">
        <v>0</v>
      </c>
      <c r="O43">
        <v>390.34</v>
      </c>
      <c r="P43">
        <v>-593.53</v>
      </c>
      <c r="Q43">
        <v>390.34</v>
      </c>
      <c r="R43">
        <v>-592.53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0</v>
      </c>
      <c r="Y43"/>
      <c r="Z43" s="2">
        <v>4.55</v>
      </c>
      <c r="AA43" s="2" t="s">
        <v>1468</v>
      </c>
      <c r="AB43"/>
      <c r="AC43" s="2" t="e">
        <v>#REF!</v>
      </c>
      <c r="AD43"/>
      <c r="AE43"/>
      <c r="AF43"/>
      <c r="AG43"/>
      <c r="AH43"/>
      <c r="AI43"/>
      <c r="AJ43"/>
      <c r="AK43"/>
      <c r="AL43">
        <v>185</v>
      </c>
    </row>
    <row r="44" spans="1:38" s="2" customFormat="1" x14ac:dyDescent="0.35">
      <c r="A44" s="7" t="s">
        <v>0</v>
      </c>
      <c r="B44" s="13"/>
      <c r="C44" s="3">
        <v>43544.750000002299</v>
      </c>
      <c r="D44" s="7">
        <v>37</v>
      </c>
      <c r="E44" s="8">
        <v>1.75</v>
      </c>
      <c r="F44" s="6" t="s">
        <v>2542</v>
      </c>
      <c r="G44">
        <v>39</v>
      </c>
      <c r="H44">
        <v>39</v>
      </c>
      <c r="I44">
        <v>43.25</v>
      </c>
      <c r="J44">
        <v>41.49</v>
      </c>
      <c r="K44">
        <v>0</v>
      </c>
      <c r="L44">
        <v>0.8579</v>
      </c>
      <c r="M44">
        <v>53.594270999999999</v>
      </c>
      <c r="N44">
        <v>0</v>
      </c>
      <c r="O44">
        <v>39</v>
      </c>
      <c r="P44">
        <v>1</v>
      </c>
      <c r="Q44">
        <v>329.81700000000001</v>
      </c>
      <c r="R44">
        <v>-757.19899999999996</v>
      </c>
      <c r="S44">
        <v>329.81700000000001</v>
      </c>
      <c r="T44">
        <v>-756.19899999999996</v>
      </c>
      <c r="U44">
        <v>0</v>
      </c>
      <c r="V44">
        <v>147.04300000000001</v>
      </c>
      <c r="W44" s="2">
        <v>0</v>
      </c>
      <c r="X44" s="2">
        <v>0</v>
      </c>
      <c r="Y44"/>
      <c r="Z44" s="2" t="s">
        <v>1468</v>
      </c>
      <c r="AA44" s="2" t="s">
        <v>1468</v>
      </c>
      <c r="AB44"/>
      <c r="AC44"/>
      <c r="AD44"/>
      <c r="AE44"/>
      <c r="AF44"/>
      <c r="AG44"/>
      <c r="AH44"/>
      <c r="AI44"/>
      <c r="AJ44"/>
      <c r="AK44"/>
      <c r="AL44">
        <v>186</v>
      </c>
    </row>
    <row r="45" spans="1:38" s="2" customFormat="1" x14ac:dyDescent="0.35">
      <c r="A45" s="7" t="s">
        <v>0</v>
      </c>
      <c r="B45" s="13"/>
      <c r="C45" s="3">
        <v>43544.791666668971</v>
      </c>
      <c r="D45" s="7">
        <v>39</v>
      </c>
      <c r="E45" s="8">
        <v>1.7916666666666601</v>
      </c>
      <c r="F45" s="6" t="s">
        <v>2543</v>
      </c>
      <c r="G45">
        <v>85.5</v>
      </c>
      <c r="H45">
        <v>85.5</v>
      </c>
      <c r="I45">
        <v>43.25</v>
      </c>
      <c r="J45">
        <v>41.49</v>
      </c>
      <c r="K45">
        <v>0</v>
      </c>
      <c r="L45">
        <v>0.8579</v>
      </c>
      <c r="M45">
        <v>53.594270999999999</v>
      </c>
      <c r="N45">
        <v>0</v>
      </c>
      <c r="O45">
        <v>408.37700000000001</v>
      </c>
      <c r="P45">
        <v>-519.79499999999996</v>
      </c>
      <c r="Q45">
        <v>407.37700000000001</v>
      </c>
      <c r="R45">
        <v>-519.79499999999996</v>
      </c>
      <c r="S45">
        <v>0</v>
      </c>
      <c r="T45">
        <v>159.79599999999999</v>
      </c>
      <c r="U45">
        <v>0</v>
      </c>
      <c r="V45">
        <v>159.79599999999999</v>
      </c>
      <c r="W45" s="2">
        <v>0</v>
      </c>
      <c r="X45" s="2">
        <v>0</v>
      </c>
      <c r="Y45"/>
      <c r="Z45" s="2" t="s">
        <v>1468</v>
      </c>
      <c r="AA45" s="2">
        <v>85.5</v>
      </c>
      <c r="AB45"/>
      <c r="AC45"/>
      <c r="AD45"/>
      <c r="AE45"/>
      <c r="AF45"/>
      <c r="AG45"/>
      <c r="AH45"/>
      <c r="AI45"/>
      <c r="AJ45"/>
      <c r="AK45"/>
      <c r="AL45">
        <v>186</v>
      </c>
    </row>
    <row r="46" spans="1:38" s="2" customFormat="1" x14ac:dyDescent="0.35">
      <c r="A46" s="7" t="s">
        <v>0</v>
      </c>
      <c r="B46" s="13"/>
      <c r="C46" s="3">
        <v>43544.833333335642</v>
      </c>
      <c r="D46" s="7">
        <v>41</v>
      </c>
      <c r="E46" s="8">
        <v>1.8333333333333299</v>
      </c>
      <c r="F46" s="6" t="s">
        <v>2544</v>
      </c>
      <c r="G46">
        <v>12.5</v>
      </c>
      <c r="H46">
        <v>12.5</v>
      </c>
      <c r="I46">
        <v>43.25</v>
      </c>
      <c r="J46">
        <v>41.49</v>
      </c>
      <c r="K46">
        <v>0</v>
      </c>
      <c r="L46">
        <v>0.8579</v>
      </c>
      <c r="M46">
        <v>53.594270999999999</v>
      </c>
      <c r="N46">
        <v>0</v>
      </c>
      <c r="O46">
        <v>367.52</v>
      </c>
      <c r="P46">
        <v>-506.84</v>
      </c>
      <c r="Q46">
        <v>367.52</v>
      </c>
      <c r="R46">
        <v>-505.84</v>
      </c>
      <c r="S46">
        <v>0</v>
      </c>
      <c r="T46">
        <v>0</v>
      </c>
      <c r="U46">
        <v>0</v>
      </c>
      <c r="V46">
        <v>0</v>
      </c>
      <c r="W46" s="2">
        <v>0</v>
      </c>
      <c r="X46" s="2">
        <v>0</v>
      </c>
      <c r="Y46"/>
      <c r="Z46" s="2">
        <v>12.5</v>
      </c>
      <c r="AA46" s="2" t="s">
        <v>1468</v>
      </c>
      <c r="AB46"/>
      <c r="AC46"/>
      <c r="AD46"/>
      <c r="AE46"/>
      <c r="AF46"/>
      <c r="AG46"/>
      <c r="AH46"/>
      <c r="AI46"/>
      <c r="AJ46"/>
      <c r="AK46"/>
      <c r="AL46">
        <v>185</v>
      </c>
    </row>
    <row r="47" spans="1:38" s="2" customFormat="1" x14ac:dyDescent="0.35">
      <c r="A47" s="7" t="s">
        <v>0</v>
      </c>
      <c r="B47" s="13"/>
      <c r="C47" s="3">
        <v>43544.875000002314</v>
      </c>
      <c r="D47" s="7">
        <v>43</v>
      </c>
      <c r="E47" s="8">
        <v>1.875</v>
      </c>
      <c r="F47" s="6" t="s">
        <v>2545</v>
      </c>
      <c r="G47">
        <v>40.1</v>
      </c>
      <c r="H47">
        <v>40.1</v>
      </c>
      <c r="I47">
        <v>43.25</v>
      </c>
      <c r="J47">
        <v>41.49</v>
      </c>
      <c r="K47">
        <v>0</v>
      </c>
      <c r="L47">
        <v>0.8579</v>
      </c>
      <c r="M47">
        <v>53.594270999999999</v>
      </c>
      <c r="N47">
        <v>0</v>
      </c>
      <c r="O47">
        <v>502.45800000000003</v>
      </c>
      <c r="P47">
        <v>-564.56500000000005</v>
      </c>
      <c r="Q47">
        <v>502.45800000000003</v>
      </c>
      <c r="R47">
        <v>-563.56500000000005</v>
      </c>
      <c r="S47">
        <v>-131</v>
      </c>
      <c r="T47">
        <v>24.167999999999999</v>
      </c>
      <c r="U47">
        <v>-131</v>
      </c>
      <c r="V47">
        <v>24.167999999999999</v>
      </c>
      <c r="W47" s="2">
        <v>0</v>
      </c>
      <c r="X47" s="2">
        <v>0</v>
      </c>
      <c r="Y47"/>
      <c r="Z47" s="2" t="s">
        <v>1468</v>
      </c>
      <c r="AA47" s="2" t="s">
        <v>1468</v>
      </c>
      <c r="AB47"/>
      <c r="AC47"/>
      <c r="AD47"/>
      <c r="AE47"/>
      <c r="AF47"/>
      <c r="AG47"/>
      <c r="AH47"/>
      <c r="AI47"/>
      <c r="AJ47"/>
      <c r="AK47"/>
      <c r="AL47">
        <v>175</v>
      </c>
    </row>
    <row r="48" spans="1:38" s="2" customFormat="1" x14ac:dyDescent="0.35">
      <c r="A48" s="7" t="s">
        <v>0</v>
      </c>
      <c r="B48" s="13"/>
      <c r="C48" s="3">
        <v>43544.916666668985</v>
      </c>
      <c r="D48" s="7">
        <v>45</v>
      </c>
      <c r="E48" s="8">
        <v>1.9166666666666601</v>
      </c>
      <c r="F48" s="6" t="s">
        <v>2546</v>
      </c>
      <c r="G48">
        <v>68</v>
      </c>
      <c r="H48">
        <v>68</v>
      </c>
      <c r="I48">
        <v>43.25</v>
      </c>
      <c r="J48">
        <v>41.49</v>
      </c>
      <c r="K48">
        <v>0</v>
      </c>
      <c r="L48">
        <v>0.8579</v>
      </c>
      <c r="M48">
        <v>53.594270999999999</v>
      </c>
      <c r="N48">
        <v>0</v>
      </c>
      <c r="O48">
        <v>558.41200000000003</v>
      </c>
      <c r="P48">
        <v>-469.97500000000002</v>
      </c>
      <c r="Q48">
        <v>557.41200000000003</v>
      </c>
      <c r="R48">
        <v>-469.97500000000002</v>
      </c>
      <c r="S48">
        <v>-131</v>
      </c>
      <c r="T48">
        <v>107</v>
      </c>
      <c r="U48">
        <v>-131</v>
      </c>
      <c r="V48">
        <v>107</v>
      </c>
      <c r="W48" s="2">
        <v>-207.5</v>
      </c>
      <c r="X48" s="2">
        <v>0</v>
      </c>
      <c r="Y48"/>
      <c r="Z48" s="2" t="s">
        <v>1468</v>
      </c>
      <c r="AA48" s="2">
        <v>68</v>
      </c>
      <c r="AB48"/>
      <c r="AC48"/>
      <c r="AD48"/>
      <c r="AE48"/>
      <c r="AF48"/>
      <c r="AG48"/>
      <c r="AH48"/>
      <c r="AI48"/>
      <c r="AJ48"/>
      <c r="AK48"/>
      <c r="AL48">
        <v>171</v>
      </c>
    </row>
    <row r="49" spans="1:38" s="2" customFormat="1" x14ac:dyDescent="0.35">
      <c r="A49" s="7" t="s">
        <v>0</v>
      </c>
      <c r="B49" s="13"/>
      <c r="C49" s="3">
        <v>43544.958333335657</v>
      </c>
      <c r="D49" s="7">
        <v>47</v>
      </c>
      <c r="E49" s="8">
        <v>1.9583333333333299</v>
      </c>
      <c r="F49" s="6" t="s">
        <v>2547</v>
      </c>
      <c r="G49">
        <v>68</v>
      </c>
      <c r="H49">
        <v>68</v>
      </c>
      <c r="I49">
        <v>43.25</v>
      </c>
      <c r="J49">
        <v>41.49</v>
      </c>
      <c r="K49">
        <v>0</v>
      </c>
      <c r="L49">
        <v>0.8579</v>
      </c>
      <c r="M49">
        <v>53.594270999999999</v>
      </c>
      <c r="N49">
        <v>0</v>
      </c>
      <c r="O49">
        <v>877.71299999999997</v>
      </c>
      <c r="P49">
        <v>-403.66699999999997</v>
      </c>
      <c r="Q49">
        <v>876.71299999999997</v>
      </c>
      <c r="R49">
        <v>-403.66699999999997</v>
      </c>
      <c r="S49">
        <v>-248.5</v>
      </c>
      <c r="T49">
        <v>67.5</v>
      </c>
      <c r="U49">
        <v>-248.5</v>
      </c>
      <c r="V49">
        <v>67.5</v>
      </c>
      <c r="W49" s="2">
        <v>-624.75900000000001</v>
      </c>
      <c r="X49" s="2">
        <v>387.5</v>
      </c>
      <c r="Y49"/>
      <c r="Z49" s="2" t="s">
        <v>1468</v>
      </c>
      <c r="AA49" s="2">
        <v>68</v>
      </c>
      <c r="AB49"/>
      <c r="AC49"/>
      <c r="AD49"/>
      <c r="AE49"/>
      <c r="AF49"/>
      <c r="AG49"/>
      <c r="AH49"/>
      <c r="AI49"/>
      <c r="AJ49"/>
      <c r="AK49"/>
      <c r="AL49">
        <v>160</v>
      </c>
    </row>
    <row r="50" spans="1:38" s="2" customFormat="1" x14ac:dyDescent="0.35">
      <c r="A50" s="7" t="s">
        <v>0</v>
      </c>
      <c r="B50" s="13">
        <v>43545</v>
      </c>
      <c r="C50" s="3">
        <v>43545.000000002328</v>
      </c>
      <c r="D50" s="7">
        <v>1</v>
      </c>
      <c r="E50" s="8">
        <v>2</v>
      </c>
      <c r="F50" s="6" t="s">
        <v>2548</v>
      </c>
      <c r="G50">
        <v>36.07</v>
      </c>
      <c r="H50">
        <v>36.07</v>
      </c>
      <c r="I50">
        <v>43.25</v>
      </c>
      <c r="J50">
        <v>41.49</v>
      </c>
      <c r="K50">
        <v>0</v>
      </c>
      <c r="L50">
        <v>0.8579</v>
      </c>
      <c r="M50">
        <v>53.594270999999999</v>
      </c>
      <c r="N50">
        <v>0</v>
      </c>
      <c r="O50">
        <v>628.39400000000001</v>
      </c>
      <c r="P50">
        <v>-439.82499999999999</v>
      </c>
      <c r="Q50">
        <v>628.39400000000001</v>
      </c>
      <c r="R50">
        <v>-439.82499999999999</v>
      </c>
      <c r="S50">
        <v>-381</v>
      </c>
      <c r="T50">
        <v>111.5</v>
      </c>
      <c r="U50">
        <v>-380</v>
      </c>
      <c r="V50">
        <v>111.5</v>
      </c>
      <c r="W50" s="2">
        <v>-654.73500000000001</v>
      </c>
      <c r="X50" s="2">
        <v>387.5</v>
      </c>
      <c r="Y50"/>
      <c r="Z50" s="2" t="s">
        <v>1468</v>
      </c>
      <c r="AA50" s="2" t="s">
        <v>1468</v>
      </c>
      <c r="AB50"/>
      <c r="AC50"/>
      <c r="AD50"/>
      <c r="AE50"/>
      <c r="AF50"/>
      <c r="AG50"/>
      <c r="AH50"/>
      <c r="AI50"/>
      <c r="AJ50"/>
      <c r="AK50"/>
      <c r="AL50">
        <v>150</v>
      </c>
    </row>
    <row r="51" spans="1:38" s="2" customFormat="1" x14ac:dyDescent="0.35">
      <c r="A51" s="7" t="s">
        <v>0</v>
      </c>
      <c r="B51" s="13"/>
      <c r="C51" s="3">
        <v>43545.041666669</v>
      </c>
      <c r="D51" s="7">
        <v>3</v>
      </c>
      <c r="E51" s="8">
        <v>2.0416666666666599</v>
      </c>
      <c r="F51" s="6" t="s">
        <v>2549</v>
      </c>
      <c r="G51">
        <v>51.25</v>
      </c>
      <c r="H51">
        <v>51.25</v>
      </c>
      <c r="I51">
        <v>43.25</v>
      </c>
      <c r="J51">
        <v>41.49</v>
      </c>
      <c r="K51">
        <v>0</v>
      </c>
      <c r="L51">
        <v>0.8579</v>
      </c>
      <c r="M51">
        <v>53.594270999999999</v>
      </c>
      <c r="N51">
        <v>0</v>
      </c>
      <c r="O51">
        <v>51.25</v>
      </c>
      <c r="P51">
        <v>0</v>
      </c>
      <c r="Q51">
        <v>0</v>
      </c>
      <c r="R51">
        <v>0</v>
      </c>
      <c r="S51">
        <v>0</v>
      </c>
      <c r="T51">
        <v>0</v>
      </c>
      <c r="U51">
        <v>-381</v>
      </c>
      <c r="V51">
        <v>128.94399999999999</v>
      </c>
      <c r="W51" s="2">
        <v>-729</v>
      </c>
      <c r="X51" s="2">
        <v>387.5</v>
      </c>
      <c r="Y51"/>
      <c r="Z51" s="2" t="s">
        <v>1468</v>
      </c>
      <c r="AA51" s="2">
        <v>51.25</v>
      </c>
      <c r="AB51"/>
      <c r="AC51"/>
      <c r="AD51"/>
      <c r="AE51"/>
      <c r="AF51"/>
      <c r="AG51"/>
      <c r="AH51"/>
      <c r="AI51"/>
      <c r="AJ51"/>
      <c r="AK51"/>
      <c r="AL51">
        <v>149</v>
      </c>
    </row>
    <row r="52" spans="1:38" s="2" customFormat="1" x14ac:dyDescent="0.35">
      <c r="A52" s="7" t="s">
        <v>0</v>
      </c>
      <c r="B52" s="13"/>
      <c r="C52" s="3">
        <v>43545.083333335671</v>
      </c>
      <c r="D52" s="7">
        <v>5</v>
      </c>
      <c r="E52" s="8">
        <v>2.0833333333333299</v>
      </c>
      <c r="F52" s="6" t="s">
        <v>2550</v>
      </c>
      <c r="G52">
        <v>52.33</v>
      </c>
      <c r="H52">
        <v>52.33</v>
      </c>
      <c r="I52">
        <v>43.25</v>
      </c>
      <c r="J52">
        <v>41.49</v>
      </c>
      <c r="K52">
        <v>0</v>
      </c>
      <c r="L52">
        <v>0.8579</v>
      </c>
      <c r="M52">
        <v>53.594270999999999</v>
      </c>
      <c r="N52">
        <v>0</v>
      </c>
      <c r="O52">
        <v>52.33</v>
      </c>
      <c r="P52">
        <v>0</v>
      </c>
      <c r="Q52">
        <v>0</v>
      </c>
      <c r="R52">
        <v>0</v>
      </c>
      <c r="S52">
        <v>0</v>
      </c>
      <c r="T52">
        <v>0</v>
      </c>
      <c r="U52">
        <v>-381</v>
      </c>
      <c r="V52">
        <v>71.944000000000003</v>
      </c>
      <c r="W52" s="2">
        <v>-729.71100000000001</v>
      </c>
      <c r="X52" s="2">
        <v>387.5</v>
      </c>
      <c r="Y52"/>
      <c r="Z52" s="2" t="s">
        <v>1468</v>
      </c>
      <c r="AA52" s="2">
        <v>52.33</v>
      </c>
      <c r="AB52"/>
      <c r="AC52"/>
      <c r="AD52"/>
      <c r="AE52"/>
      <c r="AF52"/>
      <c r="AG52"/>
      <c r="AH52"/>
      <c r="AI52"/>
      <c r="AJ52"/>
      <c r="AK52"/>
      <c r="AL52">
        <v>148</v>
      </c>
    </row>
    <row r="53" spans="1:38" s="2" customFormat="1" x14ac:dyDescent="0.35">
      <c r="A53" s="7" t="s">
        <v>0</v>
      </c>
      <c r="B53" s="13"/>
      <c r="C53" s="3">
        <v>43545.125000002343</v>
      </c>
      <c r="D53" s="7">
        <v>7</v>
      </c>
      <c r="E53" s="8">
        <v>2.125</v>
      </c>
      <c r="F53" s="6" t="s">
        <v>2551</v>
      </c>
      <c r="G53">
        <v>46.82</v>
      </c>
      <c r="H53">
        <v>46.82</v>
      </c>
      <c r="I53">
        <v>43.25</v>
      </c>
      <c r="J53">
        <v>41.49</v>
      </c>
      <c r="K53">
        <v>0</v>
      </c>
      <c r="L53">
        <v>0.8579</v>
      </c>
      <c r="M53">
        <v>53.594270999999999</v>
      </c>
      <c r="N53">
        <v>0</v>
      </c>
      <c r="O53">
        <v>46.82</v>
      </c>
      <c r="P53">
        <v>0</v>
      </c>
      <c r="Q53">
        <v>0</v>
      </c>
      <c r="R53">
        <v>0</v>
      </c>
      <c r="S53">
        <v>0</v>
      </c>
      <c r="T53">
        <v>0</v>
      </c>
      <c r="U53">
        <v>-481</v>
      </c>
      <c r="V53">
        <v>67.5</v>
      </c>
      <c r="W53" s="2">
        <v>-730</v>
      </c>
      <c r="X53" s="2">
        <v>386.5</v>
      </c>
      <c r="Y53"/>
      <c r="Z53" s="2" t="s">
        <v>1468</v>
      </c>
      <c r="AA53" s="2" t="s">
        <v>1468</v>
      </c>
      <c r="AB53"/>
      <c r="AC53"/>
      <c r="AD53"/>
      <c r="AE53"/>
      <c r="AF53"/>
      <c r="AG53"/>
      <c r="AH53"/>
      <c r="AI53"/>
      <c r="AJ53"/>
      <c r="AK53"/>
      <c r="AL53">
        <v>144</v>
      </c>
    </row>
    <row r="54" spans="1:38" s="2" customFormat="1" x14ac:dyDescent="0.35">
      <c r="A54" s="7" t="s">
        <v>0</v>
      </c>
      <c r="B54" s="13"/>
      <c r="C54" s="3">
        <v>43545.166666669014</v>
      </c>
      <c r="D54" s="7">
        <v>9</v>
      </c>
      <c r="E54" s="8">
        <v>2.1666666666666599</v>
      </c>
      <c r="F54" s="6" t="s">
        <v>2552</v>
      </c>
      <c r="G54">
        <v>27.26</v>
      </c>
      <c r="H54">
        <v>27.26</v>
      </c>
      <c r="I54">
        <v>43.25</v>
      </c>
      <c r="J54">
        <v>41.49</v>
      </c>
      <c r="K54">
        <v>0</v>
      </c>
      <c r="L54">
        <v>0.8579</v>
      </c>
      <c r="M54">
        <v>53.594270999999999</v>
      </c>
      <c r="N54">
        <v>0</v>
      </c>
      <c r="O54">
        <v>603.81399999999996</v>
      </c>
      <c r="P54">
        <v>-326.18299999999999</v>
      </c>
      <c r="Q54">
        <v>603.81399999999996</v>
      </c>
      <c r="R54">
        <v>-326.18299999999999</v>
      </c>
      <c r="S54">
        <v>-481</v>
      </c>
      <c r="T54">
        <v>67.5</v>
      </c>
      <c r="U54">
        <v>-480</v>
      </c>
      <c r="V54">
        <v>67.5</v>
      </c>
      <c r="W54" s="2">
        <v>-699.68799999999999</v>
      </c>
      <c r="X54" s="2">
        <v>387.5</v>
      </c>
      <c r="Y54"/>
      <c r="Z54" s="2" t="s">
        <v>1468</v>
      </c>
      <c r="AA54" s="2" t="s">
        <v>1468</v>
      </c>
      <c r="AB54"/>
      <c r="AC54"/>
      <c r="AD54"/>
      <c r="AE54"/>
      <c r="AF54"/>
      <c r="AG54"/>
      <c r="AH54"/>
      <c r="AI54"/>
      <c r="AJ54"/>
      <c r="AK54"/>
      <c r="AL54">
        <v>141</v>
      </c>
    </row>
    <row r="55" spans="1:38" s="2" customFormat="1" x14ac:dyDescent="0.35">
      <c r="A55" s="7" t="s">
        <v>0</v>
      </c>
      <c r="B55" s="13"/>
      <c r="C55" s="3">
        <v>43545.208333335686</v>
      </c>
      <c r="D55" s="7">
        <v>11</v>
      </c>
      <c r="E55" s="8">
        <v>2.2083333333333299</v>
      </c>
      <c r="F55" s="6" t="s">
        <v>2553</v>
      </c>
      <c r="G55">
        <v>36.25</v>
      </c>
      <c r="H55">
        <v>36.25</v>
      </c>
      <c r="I55">
        <v>43.25</v>
      </c>
      <c r="J55">
        <v>41.49</v>
      </c>
      <c r="K55">
        <v>0</v>
      </c>
      <c r="L55">
        <v>0.8579</v>
      </c>
      <c r="M55">
        <v>53.594270999999999</v>
      </c>
      <c r="N55">
        <v>0</v>
      </c>
      <c r="O55">
        <v>721.13</v>
      </c>
      <c r="P55">
        <v>-332.16699999999997</v>
      </c>
      <c r="Q55">
        <v>721.13</v>
      </c>
      <c r="R55">
        <v>-331.16699999999997</v>
      </c>
      <c r="S55">
        <v>-468</v>
      </c>
      <c r="T55">
        <v>67.5</v>
      </c>
      <c r="U55">
        <v>-468</v>
      </c>
      <c r="V55">
        <v>67.5</v>
      </c>
      <c r="W55" s="2">
        <v>-700</v>
      </c>
      <c r="X55" s="2">
        <v>386.5</v>
      </c>
      <c r="Y55"/>
      <c r="Z55" s="2" t="s">
        <v>1468</v>
      </c>
      <c r="AA55" s="2" t="s">
        <v>1468</v>
      </c>
      <c r="AB55"/>
      <c r="AC55"/>
      <c r="AD55"/>
      <c r="AE55"/>
      <c r="AF55"/>
      <c r="AG55"/>
      <c r="AH55"/>
      <c r="AI55"/>
      <c r="AJ55"/>
      <c r="AK55"/>
      <c r="AL55">
        <v>143</v>
      </c>
    </row>
    <row r="56" spans="1:38" s="2" customFormat="1" x14ac:dyDescent="0.35">
      <c r="A56" s="7" t="s">
        <v>0</v>
      </c>
      <c r="B56" s="13"/>
      <c r="C56" s="3">
        <v>43545.250000002357</v>
      </c>
      <c r="D56" s="7">
        <v>13</v>
      </c>
      <c r="E56" s="8">
        <v>2.25</v>
      </c>
      <c r="F56" s="6" t="s">
        <v>2554</v>
      </c>
      <c r="G56">
        <v>67</v>
      </c>
      <c r="H56">
        <v>67</v>
      </c>
      <c r="I56">
        <v>43.25</v>
      </c>
      <c r="J56">
        <v>41.49</v>
      </c>
      <c r="K56">
        <v>0</v>
      </c>
      <c r="L56">
        <v>0.8579</v>
      </c>
      <c r="M56">
        <v>53.594270999999999</v>
      </c>
      <c r="N56">
        <v>0</v>
      </c>
      <c r="O56">
        <v>927.2</v>
      </c>
      <c r="P56">
        <v>-431.5</v>
      </c>
      <c r="Q56">
        <v>926.2</v>
      </c>
      <c r="R56">
        <v>-431.5</v>
      </c>
      <c r="S56">
        <v>-531</v>
      </c>
      <c r="T56">
        <v>67.5</v>
      </c>
      <c r="U56">
        <v>-531</v>
      </c>
      <c r="V56">
        <v>67.5</v>
      </c>
      <c r="W56" s="2">
        <v>-550</v>
      </c>
      <c r="X56" s="2">
        <v>387.5</v>
      </c>
      <c r="Y56"/>
      <c r="Z56" s="2" t="s">
        <v>1468</v>
      </c>
      <c r="AA56" s="2">
        <v>67</v>
      </c>
      <c r="AB56"/>
      <c r="AC56"/>
      <c r="AD56"/>
      <c r="AE56"/>
      <c r="AF56"/>
      <c r="AG56"/>
      <c r="AH56"/>
      <c r="AI56"/>
      <c r="AJ56"/>
      <c r="AK56"/>
      <c r="AL56">
        <v>150</v>
      </c>
    </row>
    <row r="57" spans="1:38" s="2" customFormat="1" x14ac:dyDescent="0.35">
      <c r="A57" s="7" t="s">
        <v>0</v>
      </c>
      <c r="B57" s="13"/>
      <c r="C57" s="3">
        <v>43545.291666669029</v>
      </c>
      <c r="D57" s="7">
        <v>15</v>
      </c>
      <c r="E57" s="8">
        <v>2.2916666666666599</v>
      </c>
      <c r="F57" s="6" t="s">
        <v>2555</v>
      </c>
      <c r="G57">
        <v>67.8</v>
      </c>
      <c r="H57">
        <v>67.8</v>
      </c>
      <c r="I57">
        <v>43.25</v>
      </c>
      <c r="J57">
        <v>41.49</v>
      </c>
      <c r="K57">
        <v>0</v>
      </c>
      <c r="L57">
        <v>0.8579</v>
      </c>
      <c r="M57">
        <v>53.594270999999999</v>
      </c>
      <c r="N57">
        <v>0</v>
      </c>
      <c r="O57">
        <v>872.17399999999998</v>
      </c>
      <c r="P57">
        <v>-373.77699999999999</v>
      </c>
      <c r="Q57">
        <v>871.17399999999998</v>
      </c>
      <c r="R57">
        <v>-373.77699999999999</v>
      </c>
      <c r="S57">
        <v>-431</v>
      </c>
      <c r="T57">
        <v>67.5</v>
      </c>
      <c r="U57">
        <v>-431</v>
      </c>
      <c r="V57">
        <v>67.5</v>
      </c>
      <c r="W57" s="2">
        <v>0</v>
      </c>
      <c r="X57" s="2">
        <v>0</v>
      </c>
      <c r="Y57"/>
      <c r="Z57" s="2" t="s">
        <v>1468</v>
      </c>
      <c r="AA57" s="2">
        <v>67.8</v>
      </c>
      <c r="AB57"/>
      <c r="AC57"/>
      <c r="AD57"/>
      <c r="AE57"/>
      <c r="AF57"/>
      <c r="AG57"/>
      <c r="AH57"/>
      <c r="AI57"/>
      <c r="AJ57"/>
      <c r="AK57"/>
      <c r="AL57">
        <v>156</v>
      </c>
    </row>
    <row r="58" spans="1:38" s="2" customFormat="1" x14ac:dyDescent="0.35">
      <c r="A58" s="7" t="s">
        <v>0</v>
      </c>
      <c r="B58" s="13"/>
      <c r="C58" s="3">
        <v>43545.3333333357</v>
      </c>
      <c r="D58" s="7">
        <v>17</v>
      </c>
      <c r="E58" s="8">
        <v>2.3333333333333299</v>
      </c>
      <c r="F58" s="6" t="s">
        <v>2556</v>
      </c>
      <c r="G58">
        <v>31.82</v>
      </c>
      <c r="H58">
        <v>31.82</v>
      </c>
      <c r="I58">
        <v>43.25</v>
      </c>
      <c r="J58">
        <v>41.49</v>
      </c>
      <c r="K58">
        <v>0</v>
      </c>
      <c r="L58">
        <v>0.8579</v>
      </c>
      <c r="M58">
        <v>53.594270999999999</v>
      </c>
      <c r="N58">
        <v>0</v>
      </c>
      <c r="O58">
        <v>596.053</v>
      </c>
      <c r="P58">
        <v>-354.03800000000001</v>
      </c>
      <c r="Q58">
        <v>596.053</v>
      </c>
      <c r="R58">
        <v>-354.03800000000001</v>
      </c>
      <c r="S58">
        <v>-431</v>
      </c>
      <c r="T58">
        <v>0</v>
      </c>
      <c r="U58">
        <v>-430</v>
      </c>
      <c r="V58">
        <v>0</v>
      </c>
      <c r="W58" s="2">
        <v>0</v>
      </c>
      <c r="X58" s="2">
        <v>0</v>
      </c>
      <c r="Y58"/>
      <c r="Z58" s="2" t="s">
        <v>1468</v>
      </c>
      <c r="AA58" s="2" t="s">
        <v>1468</v>
      </c>
      <c r="AB58"/>
      <c r="AC58"/>
      <c r="AD58"/>
      <c r="AE58"/>
      <c r="AF58"/>
      <c r="AG58"/>
      <c r="AH58"/>
      <c r="AI58"/>
      <c r="AJ58"/>
      <c r="AK58"/>
      <c r="AL58">
        <v>162</v>
      </c>
    </row>
    <row r="59" spans="1:38" s="2" customFormat="1" x14ac:dyDescent="0.35">
      <c r="A59" s="7" t="s">
        <v>0</v>
      </c>
      <c r="B59" s="13"/>
      <c r="C59" s="3">
        <v>43545.375000002372</v>
      </c>
      <c r="D59" s="7">
        <v>19</v>
      </c>
      <c r="E59" s="8">
        <v>2.375</v>
      </c>
      <c r="F59" s="6" t="s">
        <v>2557</v>
      </c>
      <c r="G59">
        <v>38.25</v>
      </c>
      <c r="H59">
        <v>38.25</v>
      </c>
      <c r="I59">
        <v>43.25</v>
      </c>
      <c r="J59">
        <v>41.49</v>
      </c>
      <c r="K59">
        <v>0</v>
      </c>
      <c r="L59">
        <v>0.8579</v>
      </c>
      <c r="M59">
        <v>53.594270999999999</v>
      </c>
      <c r="N59">
        <v>0</v>
      </c>
      <c r="O59">
        <v>38.25</v>
      </c>
      <c r="P59">
        <v>1</v>
      </c>
      <c r="Q59">
        <v>342.36799999999999</v>
      </c>
      <c r="R59">
        <v>-335.399</v>
      </c>
      <c r="S59">
        <v>342.36799999999999</v>
      </c>
      <c r="T59">
        <v>-334.59100000000001</v>
      </c>
      <c r="U59">
        <v>-231</v>
      </c>
      <c r="V59">
        <v>0</v>
      </c>
      <c r="W59" s="2">
        <v>0</v>
      </c>
      <c r="X59" s="2">
        <v>0</v>
      </c>
      <c r="Y59"/>
      <c r="Z59" s="2" t="s">
        <v>1468</v>
      </c>
      <c r="AA59" s="2" t="s">
        <v>1468</v>
      </c>
      <c r="AB59"/>
      <c r="AC59"/>
      <c r="AD59"/>
      <c r="AE59"/>
      <c r="AF59"/>
      <c r="AG59"/>
      <c r="AH59"/>
      <c r="AI59"/>
      <c r="AJ59"/>
      <c r="AK59"/>
      <c r="AL59">
        <v>167</v>
      </c>
    </row>
    <row r="60" spans="1:38" s="2" customFormat="1" x14ac:dyDescent="0.35">
      <c r="A60" s="7" t="s">
        <v>0</v>
      </c>
      <c r="B60" s="13"/>
      <c r="C60" s="3">
        <v>43545.416666669043</v>
      </c>
      <c r="D60" s="7">
        <v>21</v>
      </c>
      <c r="E60" s="8">
        <v>2.4166666666666599</v>
      </c>
      <c r="F60" s="6" t="s">
        <v>2558</v>
      </c>
      <c r="G60">
        <v>38.25</v>
      </c>
      <c r="H60">
        <v>38.25</v>
      </c>
      <c r="I60">
        <v>43.25</v>
      </c>
      <c r="J60">
        <v>41.49</v>
      </c>
      <c r="K60">
        <v>0</v>
      </c>
      <c r="L60">
        <v>0.8579</v>
      </c>
      <c r="M60">
        <v>53.594270999999999</v>
      </c>
      <c r="N60">
        <v>0</v>
      </c>
      <c r="O60">
        <v>38.25</v>
      </c>
      <c r="P60">
        <v>1</v>
      </c>
      <c r="Q60">
        <v>207.566</v>
      </c>
      <c r="R60">
        <v>-452.40699999999998</v>
      </c>
      <c r="S60">
        <v>207.566</v>
      </c>
      <c r="T60">
        <v>-451.60700000000003</v>
      </c>
      <c r="U60">
        <v>-131</v>
      </c>
      <c r="V60">
        <v>0</v>
      </c>
      <c r="W60" s="2">
        <v>0</v>
      </c>
      <c r="X60" s="2">
        <v>0</v>
      </c>
      <c r="Y60"/>
      <c r="Z60" s="2" t="s">
        <v>1468</v>
      </c>
      <c r="AA60" s="2" t="s">
        <v>1468</v>
      </c>
      <c r="AB60"/>
      <c r="AC60"/>
      <c r="AD60"/>
      <c r="AE60"/>
      <c r="AF60"/>
      <c r="AG60"/>
      <c r="AH60"/>
      <c r="AI60"/>
      <c r="AJ60"/>
      <c r="AK60"/>
      <c r="AL60">
        <v>165</v>
      </c>
    </row>
    <row r="61" spans="1:38" s="2" customFormat="1" x14ac:dyDescent="0.35">
      <c r="A61" s="7" t="s">
        <v>0</v>
      </c>
      <c r="B61" s="13"/>
      <c r="C61" s="3">
        <v>43545.458333335715</v>
      </c>
      <c r="D61" s="7">
        <v>23</v>
      </c>
      <c r="E61" s="8">
        <v>2.4583333333333299</v>
      </c>
      <c r="F61" s="6" t="s">
        <v>2559</v>
      </c>
      <c r="G61">
        <v>38.25</v>
      </c>
      <c r="H61">
        <v>38.25</v>
      </c>
      <c r="I61">
        <v>43.25</v>
      </c>
      <c r="J61">
        <v>41.49</v>
      </c>
      <c r="K61">
        <v>0</v>
      </c>
      <c r="L61">
        <v>0.8579</v>
      </c>
      <c r="M61">
        <v>53.594270999999999</v>
      </c>
      <c r="N61">
        <v>0</v>
      </c>
      <c r="O61">
        <v>38.25</v>
      </c>
      <c r="P61">
        <v>1</v>
      </c>
      <c r="Q61">
        <v>229</v>
      </c>
      <c r="R61">
        <v>-763.96699999999998</v>
      </c>
      <c r="S61">
        <v>229</v>
      </c>
      <c r="T61">
        <v>-763.13499999999999</v>
      </c>
      <c r="U61">
        <v>-131</v>
      </c>
      <c r="V61">
        <v>0</v>
      </c>
      <c r="W61" s="2">
        <v>0</v>
      </c>
      <c r="X61" s="2">
        <v>0</v>
      </c>
      <c r="Y61"/>
      <c r="Z61" s="2" t="s">
        <v>1468</v>
      </c>
      <c r="AA61" s="2" t="s">
        <v>1468</v>
      </c>
      <c r="AB61"/>
      <c r="AC61"/>
      <c r="AD61"/>
      <c r="AE61"/>
      <c r="AF61"/>
      <c r="AG61"/>
      <c r="AH61"/>
      <c r="AI61"/>
      <c r="AJ61"/>
      <c r="AK61"/>
      <c r="AL61">
        <v>163</v>
      </c>
    </row>
    <row r="62" spans="1:38" s="2" customFormat="1" x14ac:dyDescent="0.35">
      <c r="A62" s="7" t="s">
        <v>0</v>
      </c>
      <c r="B62" s="13"/>
      <c r="C62" s="3">
        <v>43545.500000002387</v>
      </c>
      <c r="D62" s="7">
        <v>25</v>
      </c>
      <c r="E62" s="8">
        <v>2.5</v>
      </c>
      <c r="F62" s="6" t="s">
        <v>2560</v>
      </c>
      <c r="G62">
        <v>43.1</v>
      </c>
      <c r="H62">
        <v>43.1</v>
      </c>
      <c r="I62">
        <v>43.25</v>
      </c>
      <c r="J62">
        <v>41.49</v>
      </c>
      <c r="K62">
        <v>0</v>
      </c>
      <c r="L62">
        <v>0.8579</v>
      </c>
      <c r="M62">
        <v>53.594270999999999</v>
      </c>
      <c r="N62">
        <v>0</v>
      </c>
      <c r="O62">
        <v>311.15800000000002</v>
      </c>
      <c r="P62">
        <v>-237.88300000000001</v>
      </c>
      <c r="Q62">
        <v>311.15800000000002</v>
      </c>
      <c r="R62">
        <v>-236.88300000000001</v>
      </c>
      <c r="S62">
        <v>-131</v>
      </c>
      <c r="T62">
        <v>41.79</v>
      </c>
      <c r="U62">
        <v>-131</v>
      </c>
      <c r="V62">
        <v>41.79</v>
      </c>
      <c r="W62" s="2">
        <v>0</v>
      </c>
      <c r="X62" s="2">
        <v>0</v>
      </c>
      <c r="Y62"/>
      <c r="Z62" s="2" t="s">
        <v>1468</v>
      </c>
      <c r="AA62" s="2" t="s">
        <v>1468</v>
      </c>
      <c r="AB62"/>
      <c r="AC62"/>
      <c r="AD62"/>
      <c r="AE62"/>
      <c r="AF62"/>
      <c r="AG62"/>
      <c r="AH62"/>
      <c r="AI62"/>
      <c r="AJ62"/>
      <c r="AK62"/>
      <c r="AL62">
        <v>176</v>
      </c>
    </row>
    <row r="63" spans="1:38" s="2" customFormat="1" x14ac:dyDescent="0.35">
      <c r="A63" s="7" t="s">
        <v>0</v>
      </c>
      <c r="B63" s="13"/>
      <c r="C63" s="3">
        <v>43545.541666669058</v>
      </c>
      <c r="D63" s="7">
        <v>27</v>
      </c>
      <c r="E63" s="8">
        <v>2.5416666666666599</v>
      </c>
      <c r="F63" s="6" t="s">
        <v>2561</v>
      </c>
      <c r="G63">
        <v>66</v>
      </c>
      <c r="H63">
        <v>66</v>
      </c>
      <c r="I63">
        <v>43.25</v>
      </c>
      <c r="J63">
        <v>41.49</v>
      </c>
      <c r="K63">
        <v>0</v>
      </c>
      <c r="L63">
        <v>0.8579</v>
      </c>
      <c r="M63">
        <v>53.594270999999999</v>
      </c>
      <c r="N63">
        <v>0</v>
      </c>
      <c r="O63">
        <v>434.267</v>
      </c>
      <c r="P63">
        <v>-164.63300000000001</v>
      </c>
      <c r="Q63">
        <v>433.267</v>
      </c>
      <c r="R63">
        <v>-164.63300000000001</v>
      </c>
      <c r="S63">
        <v>0</v>
      </c>
      <c r="T63">
        <v>0</v>
      </c>
      <c r="U63">
        <v>0</v>
      </c>
      <c r="V63">
        <v>0</v>
      </c>
      <c r="W63" s="2">
        <v>0</v>
      </c>
      <c r="X63" s="2">
        <v>0</v>
      </c>
      <c r="Y63"/>
      <c r="Z63" s="2" t="s">
        <v>1468</v>
      </c>
      <c r="AA63" s="2">
        <v>66</v>
      </c>
      <c r="AB63"/>
      <c r="AC63"/>
      <c r="AD63"/>
      <c r="AE63"/>
      <c r="AF63"/>
      <c r="AG63"/>
      <c r="AH63"/>
      <c r="AI63"/>
      <c r="AJ63"/>
      <c r="AK63"/>
      <c r="AL63">
        <v>181</v>
      </c>
    </row>
    <row r="64" spans="1:38" s="2" customFormat="1" x14ac:dyDescent="0.35">
      <c r="A64" s="7" t="s">
        <v>0</v>
      </c>
      <c r="B64" s="13"/>
      <c r="C64" s="3">
        <v>43545.58333333573</v>
      </c>
      <c r="D64" s="7">
        <v>29</v>
      </c>
      <c r="E64" s="8">
        <v>2.5833333333333299</v>
      </c>
      <c r="F64" s="6" t="s">
        <v>2562</v>
      </c>
      <c r="G64">
        <v>66</v>
      </c>
      <c r="H64">
        <v>66</v>
      </c>
      <c r="I64">
        <v>43.25</v>
      </c>
      <c r="J64">
        <v>41.49</v>
      </c>
      <c r="K64">
        <v>0</v>
      </c>
      <c r="L64">
        <v>0.8579</v>
      </c>
      <c r="M64">
        <v>53.594270999999999</v>
      </c>
      <c r="N64">
        <v>0</v>
      </c>
      <c r="O64">
        <v>315.59199999999998</v>
      </c>
      <c r="P64">
        <v>-171.649</v>
      </c>
      <c r="Q64">
        <v>314.59199999999998</v>
      </c>
      <c r="R64">
        <v>-171.649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0</v>
      </c>
      <c r="Y64"/>
      <c r="Z64" s="2" t="s">
        <v>1468</v>
      </c>
      <c r="AA64" s="2">
        <v>66</v>
      </c>
      <c r="AB64"/>
      <c r="AC64"/>
      <c r="AD64"/>
      <c r="AE64"/>
      <c r="AF64"/>
      <c r="AG64"/>
      <c r="AH64"/>
      <c r="AI64"/>
      <c r="AJ64"/>
      <c r="AK64"/>
      <c r="AL64">
        <v>185</v>
      </c>
    </row>
    <row r="65" spans="1:38" s="2" customFormat="1" x14ac:dyDescent="0.35">
      <c r="A65" s="7" t="s">
        <v>0</v>
      </c>
      <c r="B65" s="13"/>
      <c r="C65" s="3">
        <v>43545.625000002401</v>
      </c>
      <c r="D65" s="7">
        <v>31</v>
      </c>
      <c r="E65" s="8">
        <v>2.625</v>
      </c>
      <c r="F65" s="6" t="s">
        <v>2563</v>
      </c>
      <c r="G65">
        <v>42.068129999999996</v>
      </c>
      <c r="H65">
        <v>42.068129999999996</v>
      </c>
      <c r="I65">
        <v>43.25</v>
      </c>
      <c r="J65">
        <v>41.49</v>
      </c>
      <c r="K65">
        <v>0</v>
      </c>
      <c r="L65">
        <v>0.8579</v>
      </c>
      <c r="M65">
        <v>53.594270999999999</v>
      </c>
      <c r="N65">
        <v>0</v>
      </c>
      <c r="O65">
        <v>82.225999999999999</v>
      </c>
      <c r="P65">
        <v>-446.26900000000001</v>
      </c>
      <c r="Q65">
        <v>82.225999999999999</v>
      </c>
      <c r="R65">
        <v>-445.26900000000001</v>
      </c>
      <c r="S65">
        <v>0</v>
      </c>
      <c r="T65">
        <v>0</v>
      </c>
      <c r="U65">
        <v>0</v>
      </c>
      <c r="V65">
        <v>0</v>
      </c>
      <c r="W65" s="2">
        <v>0</v>
      </c>
      <c r="X65" s="2">
        <v>0</v>
      </c>
      <c r="Y65"/>
      <c r="Z65" s="2" t="s">
        <v>1468</v>
      </c>
      <c r="AA65" s="2" t="s">
        <v>1468</v>
      </c>
      <c r="AB65"/>
      <c r="AC65"/>
      <c r="AD65"/>
      <c r="AE65"/>
      <c r="AF65"/>
      <c r="AG65"/>
      <c r="AH65"/>
      <c r="AI65"/>
      <c r="AJ65"/>
      <c r="AK65"/>
      <c r="AL65">
        <v>200</v>
      </c>
    </row>
    <row r="66" spans="1:38" s="2" customFormat="1" x14ac:dyDescent="0.35">
      <c r="A66" s="7" t="s">
        <v>0</v>
      </c>
      <c r="B66" s="13"/>
      <c r="C66" s="3">
        <v>43545.666666669073</v>
      </c>
      <c r="D66" s="7">
        <v>33</v>
      </c>
      <c r="E66" s="8">
        <v>2.6666666666666599</v>
      </c>
      <c r="F66" s="6" t="s">
        <v>2564</v>
      </c>
      <c r="G66">
        <v>42.6</v>
      </c>
      <c r="H66">
        <v>42.6</v>
      </c>
      <c r="I66">
        <v>43.25</v>
      </c>
      <c r="J66">
        <v>41.49</v>
      </c>
      <c r="K66">
        <v>0</v>
      </c>
      <c r="L66">
        <v>0.8579</v>
      </c>
      <c r="M66">
        <v>53.594270999999999</v>
      </c>
      <c r="N66">
        <v>0</v>
      </c>
      <c r="O66">
        <v>142.55199999999999</v>
      </c>
      <c r="P66">
        <v>-169.47900000000001</v>
      </c>
      <c r="Q66">
        <v>142.55199999999999</v>
      </c>
      <c r="R66">
        <v>-168.47800000000001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100</v>
      </c>
      <c r="Y66"/>
      <c r="Z66" s="2" t="s">
        <v>1468</v>
      </c>
      <c r="AA66" s="2" t="s">
        <v>1468</v>
      </c>
      <c r="AB66"/>
      <c r="AC66"/>
      <c r="AD66"/>
      <c r="AE66"/>
      <c r="AF66"/>
      <c r="AG66"/>
      <c r="AH66"/>
      <c r="AI66"/>
      <c r="AJ66"/>
      <c r="AK66"/>
      <c r="AL66">
        <v>216</v>
      </c>
    </row>
    <row r="67" spans="1:38" s="2" customFormat="1" x14ac:dyDescent="0.35">
      <c r="A67" s="7" t="s">
        <v>0</v>
      </c>
      <c r="B67" s="13"/>
      <c r="C67" s="3">
        <v>43545.708333335744</v>
      </c>
      <c r="D67" s="7">
        <v>35</v>
      </c>
      <c r="E67" s="8">
        <v>2.7083333333333299</v>
      </c>
      <c r="F67" s="6" t="s">
        <v>2565</v>
      </c>
      <c r="G67">
        <v>88</v>
      </c>
      <c r="H67">
        <v>88</v>
      </c>
      <c r="I67">
        <v>43.25</v>
      </c>
      <c r="J67">
        <v>41.49</v>
      </c>
      <c r="K67">
        <v>0</v>
      </c>
      <c r="L67">
        <v>0.8579</v>
      </c>
      <c r="M67">
        <v>53.594270999999999</v>
      </c>
      <c r="N67">
        <v>0</v>
      </c>
      <c r="O67">
        <v>378.75200000000001</v>
      </c>
      <c r="P67">
        <v>-162.934</v>
      </c>
      <c r="Q67">
        <v>377.75200000000001</v>
      </c>
      <c r="R67">
        <v>-162.934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0</v>
      </c>
      <c r="Y67"/>
      <c r="Z67" s="2" t="s">
        <v>1468</v>
      </c>
      <c r="AA67" s="2">
        <v>88</v>
      </c>
      <c r="AB67"/>
      <c r="AC67"/>
      <c r="AD67"/>
      <c r="AE67"/>
      <c r="AF67"/>
      <c r="AG67"/>
      <c r="AH67"/>
      <c r="AI67"/>
      <c r="AJ67"/>
      <c r="AK67"/>
      <c r="AL67">
        <v>232</v>
      </c>
    </row>
    <row r="68" spans="1:38" s="2" customFormat="1" x14ac:dyDescent="0.35">
      <c r="A68" s="7" t="s">
        <v>0</v>
      </c>
      <c r="B68" s="13"/>
      <c r="C68" s="3">
        <v>43545.750000002416</v>
      </c>
      <c r="D68" s="7">
        <v>37</v>
      </c>
      <c r="E68" s="8">
        <v>2.75</v>
      </c>
      <c r="F68" s="6" t="s">
        <v>2566</v>
      </c>
      <c r="G68">
        <v>88</v>
      </c>
      <c r="H68">
        <v>88</v>
      </c>
      <c r="I68">
        <v>43.25</v>
      </c>
      <c r="J68">
        <v>41.49</v>
      </c>
      <c r="K68">
        <v>0</v>
      </c>
      <c r="L68">
        <v>0.8579</v>
      </c>
      <c r="M68">
        <v>53.594270999999999</v>
      </c>
      <c r="N68">
        <v>0</v>
      </c>
      <c r="O68">
        <v>400.69099999999997</v>
      </c>
      <c r="P68">
        <v>-214.60400000000001</v>
      </c>
      <c r="Q68">
        <v>399.69099999999997</v>
      </c>
      <c r="R68">
        <v>-214.60400000000001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0</v>
      </c>
      <c r="Y68"/>
      <c r="Z68" s="2" t="s">
        <v>1468</v>
      </c>
      <c r="AA68" s="2">
        <v>88</v>
      </c>
      <c r="AB68"/>
      <c r="AC68"/>
      <c r="AD68"/>
      <c r="AE68"/>
      <c r="AF68"/>
      <c r="AG68"/>
      <c r="AH68"/>
      <c r="AI68"/>
      <c r="AJ68"/>
      <c r="AK68"/>
      <c r="AL68">
        <v>241</v>
      </c>
    </row>
    <row r="69" spans="1:38" s="2" customFormat="1" x14ac:dyDescent="0.35">
      <c r="A69" s="7" t="s">
        <v>0</v>
      </c>
      <c r="B69" s="13"/>
      <c r="C69" s="3">
        <v>43545.791666669087</v>
      </c>
      <c r="D69" s="7">
        <v>39</v>
      </c>
      <c r="E69" s="8">
        <v>2.7916666666666599</v>
      </c>
      <c r="F69" s="6" t="s">
        <v>2567</v>
      </c>
      <c r="G69">
        <v>100</v>
      </c>
      <c r="H69">
        <v>100</v>
      </c>
      <c r="I69">
        <v>43.25</v>
      </c>
      <c r="J69">
        <v>41.49</v>
      </c>
      <c r="K69">
        <v>0</v>
      </c>
      <c r="L69">
        <v>0.8579</v>
      </c>
      <c r="M69">
        <v>53.594270999999999</v>
      </c>
      <c r="N69">
        <v>0</v>
      </c>
      <c r="O69">
        <v>359.608</v>
      </c>
      <c r="P69">
        <v>-243.47499999999999</v>
      </c>
      <c r="Q69">
        <v>359.608</v>
      </c>
      <c r="R69">
        <v>-243.47499999999999</v>
      </c>
      <c r="S69">
        <v>0</v>
      </c>
      <c r="T69">
        <v>194</v>
      </c>
      <c r="U69">
        <v>0</v>
      </c>
      <c r="V69">
        <v>193</v>
      </c>
      <c r="W69" s="2">
        <v>0</v>
      </c>
      <c r="X69" s="2">
        <v>0</v>
      </c>
      <c r="Y69"/>
      <c r="Z69" s="2" t="s">
        <v>1468</v>
      </c>
      <c r="AA69" s="2">
        <v>100</v>
      </c>
      <c r="AB69"/>
      <c r="AC69"/>
      <c r="AD69"/>
      <c r="AE69"/>
      <c r="AF69"/>
      <c r="AG69"/>
      <c r="AH69"/>
      <c r="AI69"/>
      <c r="AJ69"/>
      <c r="AK69"/>
      <c r="AL69">
        <v>241</v>
      </c>
    </row>
    <row r="70" spans="1:38" s="2" customFormat="1" x14ac:dyDescent="0.35">
      <c r="A70" s="7" t="s">
        <v>0</v>
      </c>
      <c r="B70" s="13"/>
      <c r="C70" s="3">
        <v>43545.833333335759</v>
      </c>
      <c r="D70" s="7">
        <v>41</v>
      </c>
      <c r="E70" s="8">
        <v>2.8333333333333299</v>
      </c>
      <c r="F70" s="6" t="s">
        <v>2568</v>
      </c>
      <c r="G70">
        <v>89.9</v>
      </c>
      <c r="H70">
        <v>89.9</v>
      </c>
      <c r="I70">
        <v>43.25</v>
      </c>
      <c r="J70">
        <v>41.49</v>
      </c>
      <c r="K70">
        <v>0</v>
      </c>
      <c r="L70">
        <v>0.8579</v>
      </c>
      <c r="M70">
        <v>53.594270999999999</v>
      </c>
      <c r="N70">
        <v>0</v>
      </c>
      <c r="O70">
        <v>382.93299999999999</v>
      </c>
      <c r="P70">
        <v>-273.24200000000002</v>
      </c>
      <c r="Q70">
        <v>382.93299999999999</v>
      </c>
      <c r="R70">
        <v>-273.24200000000002</v>
      </c>
      <c r="S70">
        <v>0</v>
      </c>
      <c r="T70">
        <v>57</v>
      </c>
      <c r="U70">
        <v>0</v>
      </c>
      <c r="V70">
        <v>56</v>
      </c>
      <c r="W70" s="2">
        <v>0</v>
      </c>
      <c r="X70" s="2">
        <v>0</v>
      </c>
      <c r="Y70"/>
      <c r="Z70" s="2" t="s">
        <v>1468</v>
      </c>
      <c r="AA70" s="2">
        <v>89.9</v>
      </c>
      <c r="AB70"/>
      <c r="AC70"/>
      <c r="AD70"/>
      <c r="AE70"/>
      <c r="AF70"/>
      <c r="AG70"/>
      <c r="AH70"/>
      <c r="AI70"/>
      <c r="AJ70"/>
      <c r="AK70"/>
      <c r="AL70">
        <v>243</v>
      </c>
    </row>
    <row r="71" spans="1:38" s="2" customFormat="1" x14ac:dyDescent="0.35">
      <c r="A71" s="7" t="s">
        <v>0</v>
      </c>
      <c r="B71" s="13"/>
      <c r="C71" s="3">
        <v>43545.87500000243</v>
      </c>
      <c r="D71" s="7">
        <v>43</v>
      </c>
      <c r="E71" s="8">
        <v>2.875</v>
      </c>
      <c r="F71" s="6" t="s">
        <v>2569</v>
      </c>
      <c r="G71">
        <v>43.15</v>
      </c>
      <c r="H71">
        <v>43.15</v>
      </c>
      <c r="I71">
        <v>43.25</v>
      </c>
      <c r="J71">
        <v>41.49</v>
      </c>
      <c r="K71">
        <v>0</v>
      </c>
      <c r="L71">
        <v>0.8579</v>
      </c>
      <c r="M71">
        <v>53.594270999999999</v>
      </c>
      <c r="N71">
        <v>0</v>
      </c>
      <c r="O71">
        <v>203.9</v>
      </c>
      <c r="P71">
        <v>-253.10900000000001</v>
      </c>
      <c r="Q71">
        <v>203.9</v>
      </c>
      <c r="R71">
        <v>-252.10900000000001</v>
      </c>
      <c r="S71">
        <v>0</v>
      </c>
      <c r="T71">
        <v>0</v>
      </c>
      <c r="U71">
        <v>0</v>
      </c>
      <c r="V71">
        <v>0</v>
      </c>
      <c r="W71" s="2">
        <v>0</v>
      </c>
      <c r="X71" s="2">
        <v>0</v>
      </c>
      <c r="Y71"/>
      <c r="Z71" s="2" t="s">
        <v>1468</v>
      </c>
      <c r="AA71" s="2" t="s">
        <v>1468</v>
      </c>
      <c r="AB71"/>
      <c r="AC71"/>
      <c r="AD71"/>
      <c r="AE71"/>
      <c r="AF71"/>
      <c r="AG71"/>
      <c r="AH71"/>
      <c r="AI71"/>
      <c r="AJ71"/>
      <c r="AK71"/>
      <c r="AL71">
        <v>240</v>
      </c>
    </row>
    <row r="72" spans="1:38" s="2" customFormat="1" x14ac:dyDescent="0.35">
      <c r="A72" s="7" t="s">
        <v>0</v>
      </c>
      <c r="B72" s="13"/>
      <c r="C72" s="3">
        <v>43545.916666669102</v>
      </c>
      <c r="D72" s="7">
        <v>45</v>
      </c>
      <c r="E72" s="8">
        <v>2.9166666666666599</v>
      </c>
      <c r="F72" s="6" t="s">
        <v>2570</v>
      </c>
      <c r="G72">
        <v>88.9</v>
      </c>
      <c r="H72">
        <v>88.9</v>
      </c>
      <c r="I72">
        <v>43.25</v>
      </c>
      <c r="J72">
        <v>41.49</v>
      </c>
      <c r="K72">
        <v>0</v>
      </c>
      <c r="L72">
        <v>0.8579</v>
      </c>
      <c r="M72">
        <v>53.594270999999999</v>
      </c>
      <c r="N72">
        <v>0</v>
      </c>
      <c r="O72">
        <v>379.846</v>
      </c>
      <c r="P72">
        <v>-290.06700000000001</v>
      </c>
      <c r="Q72">
        <v>379.846</v>
      </c>
      <c r="R72">
        <v>-290.06700000000001</v>
      </c>
      <c r="S72">
        <v>0</v>
      </c>
      <c r="T72">
        <v>176.66900000000001</v>
      </c>
      <c r="U72">
        <v>0</v>
      </c>
      <c r="V72">
        <v>175.66900000000001</v>
      </c>
      <c r="W72" s="2">
        <v>-360.81400000000002</v>
      </c>
      <c r="X72" s="2">
        <v>0</v>
      </c>
      <c r="Y72"/>
      <c r="Z72" s="2" t="s">
        <v>1468</v>
      </c>
      <c r="AA72" s="2">
        <v>88.9</v>
      </c>
      <c r="AB72"/>
      <c r="AC72"/>
      <c r="AD72"/>
      <c r="AE72"/>
      <c r="AF72"/>
      <c r="AG72"/>
      <c r="AH72"/>
      <c r="AI72"/>
      <c r="AJ72"/>
      <c r="AK72"/>
      <c r="AL72">
        <v>219</v>
      </c>
    </row>
    <row r="73" spans="1:38" s="2" customFormat="1" x14ac:dyDescent="0.35">
      <c r="A73" s="7" t="s">
        <v>0</v>
      </c>
      <c r="B73" s="13"/>
      <c r="C73" s="3">
        <v>43545.958333335773</v>
      </c>
      <c r="D73" s="7">
        <v>47</v>
      </c>
      <c r="E73" s="8">
        <v>2.9583333333333299</v>
      </c>
      <c r="F73" s="6" t="s">
        <v>2571</v>
      </c>
      <c r="G73">
        <v>64.25</v>
      </c>
      <c r="H73">
        <v>64.25</v>
      </c>
      <c r="I73">
        <v>43.25</v>
      </c>
      <c r="J73">
        <v>41.49</v>
      </c>
      <c r="K73">
        <v>0</v>
      </c>
      <c r="L73">
        <v>0.8579</v>
      </c>
      <c r="M73">
        <v>53.594270999999999</v>
      </c>
      <c r="N73">
        <v>0</v>
      </c>
      <c r="O73">
        <v>506.28300000000002</v>
      </c>
      <c r="P73">
        <v>-435.03199999999998</v>
      </c>
      <c r="Q73">
        <v>505.28300000000002</v>
      </c>
      <c r="R73">
        <v>-435.03199999999998</v>
      </c>
      <c r="S73">
        <v>-118.5</v>
      </c>
      <c r="T73">
        <v>56.188000000000002</v>
      </c>
      <c r="U73">
        <v>-118.5</v>
      </c>
      <c r="V73">
        <v>56.188000000000002</v>
      </c>
      <c r="W73" s="2">
        <v>-522.24400000000003</v>
      </c>
      <c r="X73" s="2">
        <v>280</v>
      </c>
      <c r="Y73"/>
      <c r="Z73" s="2" t="s">
        <v>1468</v>
      </c>
      <c r="AA73" s="2">
        <v>64.25</v>
      </c>
      <c r="AB73"/>
      <c r="AC73"/>
      <c r="AD73"/>
      <c r="AE73"/>
      <c r="AF73"/>
      <c r="AG73"/>
      <c r="AH73"/>
      <c r="AI73"/>
      <c r="AJ73"/>
      <c r="AK73"/>
      <c r="AL73">
        <v>196</v>
      </c>
    </row>
    <row r="74" spans="1:38" s="2" customFormat="1" x14ac:dyDescent="0.35">
      <c r="A74" s="7" t="s">
        <v>0</v>
      </c>
      <c r="B74" s="13">
        <v>43546</v>
      </c>
      <c r="C74" s="3">
        <v>43546.000000002445</v>
      </c>
      <c r="D74" s="7">
        <v>1</v>
      </c>
      <c r="E74" s="8">
        <v>3</v>
      </c>
      <c r="F74" s="6" t="s">
        <v>2572</v>
      </c>
      <c r="G74">
        <v>38.46</v>
      </c>
      <c r="H74">
        <v>38.46</v>
      </c>
      <c r="I74">
        <v>44.45</v>
      </c>
      <c r="J74">
        <v>41.49</v>
      </c>
      <c r="K74">
        <v>0</v>
      </c>
      <c r="L74">
        <v>0.86070000000000002</v>
      </c>
      <c r="M74">
        <v>53.710443000000005</v>
      </c>
      <c r="N74">
        <v>0</v>
      </c>
      <c r="O74">
        <v>361.15300000000002</v>
      </c>
      <c r="P74">
        <v>-372.28</v>
      </c>
      <c r="Q74">
        <v>361.15300000000002</v>
      </c>
      <c r="R74">
        <v>-372.28</v>
      </c>
      <c r="S74">
        <v>-218.5</v>
      </c>
      <c r="T74">
        <v>0</v>
      </c>
      <c r="U74">
        <v>-217.5</v>
      </c>
      <c r="V74">
        <v>0</v>
      </c>
      <c r="W74" s="2">
        <v>-702.21100000000001</v>
      </c>
      <c r="X74" s="2">
        <v>280</v>
      </c>
      <c r="Y74"/>
      <c r="Z74" s="2" t="s">
        <v>1468</v>
      </c>
      <c r="AA74" s="2" t="s">
        <v>1468</v>
      </c>
      <c r="AB74"/>
      <c r="AC74"/>
      <c r="AD74"/>
      <c r="AE74"/>
      <c r="AF74"/>
      <c r="AG74"/>
      <c r="AH74"/>
      <c r="AI74"/>
      <c r="AJ74"/>
      <c r="AK74"/>
      <c r="AL74">
        <v>194</v>
      </c>
    </row>
    <row r="75" spans="1:38" s="2" customFormat="1" x14ac:dyDescent="0.35">
      <c r="A75" s="7" t="s">
        <v>0</v>
      </c>
      <c r="B75" s="13"/>
      <c r="C75" s="3">
        <v>43546.041666669116</v>
      </c>
      <c r="D75" s="7">
        <v>3</v>
      </c>
      <c r="E75" s="8">
        <v>4.1666666666666664E-2</v>
      </c>
      <c r="F75" s="6" t="s">
        <v>2573</v>
      </c>
      <c r="G75">
        <v>70</v>
      </c>
      <c r="H75">
        <v>70</v>
      </c>
      <c r="I75">
        <v>44.45</v>
      </c>
      <c r="J75">
        <v>41.49</v>
      </c>
      <c r="K75">
        <v>0</v>
      </c>
      <c r="L75">
        <v>0.86070000000000002</v>
      </c>
      <c r="M75">
        <v>53.710443000000005</v>
      </c>
      <c r="N75">
        <v>0</v>
      </c>
      <c r="O75">
        <v>595.49699999999996</v>
      </c>
      <c r="P75">
        <v>-325.05799999999999</v>
      </c>
      <c r="Q75">
        <v>594.49699999999996</v>
      </c>
      <c r="R75">
        <v>-325.05799999999999</v>
      </c>
      <c r="S75">
        <v>-218.5</v>
      </c>
      <c r="T75">
        <v>196</v>
      </c>
      <c r="U75">
        <v>-218.5</v>
      </c>
      <c r="V75">
        <v>196</v>
      </c>
      <c r="W75" s="2">
        <v>-702.202</v>
      </c>
      <c r="X75" s="2">
        <v>280</v>
      </c>
      <c r="Y75"/>
      <c r="Z75" s="2" t="s">
        <v>1468</v>
      </c>
      <c r="AA75" s="2">
        <v>70</v>
      </c>
      <c r="AB75"/>
      <c r="AC75"/>
      <c r="AD75"/>
      <c r="AE75"/>
      <c r="AF75"/>
      <c r="AG75"/>
      <c r="AH75"/>
      <c r="AI75"/>
      <c r="AJ75"/>
      <c r="AK75"/>
      <c r="AL75">
        <v>193</v>
      </c>
    </row>
    <row r="76" spans="1:38" s="2" customFormat="1" x14ac:dyDescent="0.35">
      <c r="A76" s="7" t="s">
        <v>0</v>
      </c>
      <c r="B76" s="13"/>
      <c r="C76" s="3">
        <v>43546.083333335788</v>
      </c>
      <c r="D76" s="7">
        <v>5</v>
      </c>
      <c r="E76" s="8">
        <v>8.3333333333333301E-2</v>
      </c>
      <c r="F76" s="6" t="s">
        <v>2574</v>
      </c>
      <c r="G76">
        <v>38.26</v>
      </c>
      <c r="H76">
        <v>38.26</v>
      </c>
      <c r="I76">
        <v>44.45</v>
      </c>
      <c r="J76">
        <v>41.49</v>
      </c>
      <c r="K76">
        <v>0</v>
      </c>
      <c r="L76">
        <v>0.86070000000000002</v>
      </c>
      <c r="M76">
        <v>53.710443000000005</v>
      </c>
      <c r="N76">
        <v>0</v>
      </c>
      <c r="O76">
        <v>534.73400000000004</v>
      </c>
      <c r="P76">
        <v>-331.42500000000001</v>
      </c>
      <c r="Q76">
        <v>534.73400000000004</v>
      </c>
      <c r="R76">
        <v>-331.42500000000001</v>
      </c>
      <c r="S76">
        <v>-318.5</v>
      </c>
      <c r="T76">
        <v>83.287999999999997</v>
      </c>
      <c r="U76">
        <v>-317.5</v>
      </c>
      <c r="V76">
        <v>83.287999999999997</v>
      </c>
      <c r="W76" s="2">
        <v>-572.27200000000005</v>
      </c>
      <c r="X76" s="2">
        <v>280</v>
      </c>
      <c r="Y76"/>
      <c r="Z76" s="2" t="s">
        <v>1468</v>
      </c>
      <c r="AA76" s="2" t="s">
        <v>1468</v>
      </c>
      <c r="AB76"/>
      <c r="AC76"/>
      <c r="AD76"/>
      <c r="AE76"/>
      <c r="AF76"/>
      <c r="AG76"/>
      <c r="AH76"/>
      <c r="AI76"/>
      <c r="AJ76"/>
      <c r="AK76"/>
      <c r="AL76">
        <v>193</v>
      </c>
    </row>
    <row r="77" spans="1:38" s="2" customFormat="1" x14ac:dyDescent="0.35">
      <c r="A77" s="7" t="s">
        <v>0</v>
      </c>
      <c r="B77" s="13"/>
      <c r="C77" s="3">
        <v>43546.125000002459</v>
      </c>
      <c r="D77" s="7">
        <v>7</v>
      </c>
      <c r="E77" s="8">
        <v>0.125</v>
      </c>
      <c r="F77" s="6" t="s">
        <v>2575</v>
      </c>
      <c r="G77">
        <v>35.93</v>
      </c>
      <c r="H77">
        <v>35.93</v>
      </c>
      <c r="I77">
        <v>44.45</v>
      </c>
      <c r="J77">
        <v>41.49</v>
      </c>
      <c r="K77">
        <v>0</v>
      </c>
      <c r="L77">
        <v>0.86070000000000002</v>
      </c>
      <c r="M77">
        <v>53.710443000000005</v>
      </c>
      <c r="N77">
        <v>0</v>
      </c>
      <c r="O77">
        <v>417.11799999999999</v>
      </c>
      <c r="P77">
        <v>-264.04399999999998</v>
      </c>
      <c r="Q77">
        <v>417.11799999999999</v>
      </c>
      <c r="R77">
        <v>-264.04399999999998</v>
      </c>
      <c r="S77">
        <v>-313.5</v>
      </c>
      <c r="T77">
        <v>0</v>
      </c>
      <c r="U77">
        <v>-312.5</v>
      </c>
      <c r="V77">
        <v>0</v>
      </c>
      <c r="W77" s="2">
        <v>-451.31700000000001</v>
      </c>
      <c r="X77" s="2">
        <v>280</v>
      </c>
      <c r="Y77"/>
      <c r="Z77" s="2" t="s">
        <v>1468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191</v>
      </c>
    </row>
    <row r="78" spans="1:38" s="2" customFormat="1" x14ac:dyDescent="0.35">
      <c r="A78" s="7" t="s">
        <v>0</v>
      </c>
      <c r="B78" s="13"/>
      <c r="C78" s="3">
        <v>43546.166666669131</v>
      </c>
      <c r="D78" s="7">
        <v>9</v>
      </c>
      <c r="E78" s="8">
        <v>0.16666666666666599</v>
      </c>
      <c r="F78" s="6" t="s">
        <v>2576</v>
      </c>
      <c r="G78">
        <v>40.07</v>
      </c>
      <c r="H78">
        <v>40.07</v>
      </c>
      <c r="I78">
        <v>44.45</v>
      </c>
      <c r="J78">
        <v>41.49</v>
      </c>
      <c r="K78">
        <v>0</v>
      </c>
      <c r="L78">
        <v>0.86070000000000002</v>
      </c>
      <c r="M78">
        <v>53.710443000000005</v>
      </c>
      <c r="N78">
        <v>0</v>
      </c>
      <c r="O78">
        <v>40.07</v>
      </c>
      <c r="P78">
        <v>0</v>
      </c>
      <c r="Q78">
        <v>269.89999999999998</v>
      </c>
      <c r="R78">
        <v>-194.77500000000001</v>
      </c>
      <c r="S78">
        <v>269.89999999999998</v>
      </c>
      <c r="T78">
        <v>-194.333</v>
      </c>
      <c r="U78">
        <v>-246</v>
      </c>
      <c r="V78">
        <v>0</v>
      </c>
      <c r="W78" s="2">
        <v>-372.34300000000002</v>
      </c>
      <c r="X78" s="2">
        <v>490</v>
      </c>
      <c r="Y78"/>
      <c r="Z78" s="2" t="s">
        <v>1468</v>
      </c>
      <c r="AA78" s="2" t="s">
        <v>1468</v>
      </c>
      <c r="AB78"/>
      <c r="AC78"/>
      <c r="AD78"/>
      <c r="AE78"/>
      <c r="AF78"/>
      <c r="AG78"/>
      <c r="AH78"/>
      <c r="AI78"/>
      <c r="AJ78"/>
      <c r="AK78"/>
      <c r="AL78">
        <v>192</v>
      </c>
    </row>
    <row r="79" spans="1:38" s="2" customFormat="1" x14ac:dyDescent="0.35">
      <c r="A79" s="7" t="s">
        <v>0</v>
      </c>
      <c r="B79" s="13"/>
      <c r="C79" s="3">
        <v>43546.208333335802</v>
      </c>
      <c r="D79" s="7">
        <v>11</v>
      </c>
      <c r="E79" s="8">
        <v>0.20833333333333301</v>
      </c>
      <c r="F79" s="6" t="s">
        <v>2577</v>
      </c>
      <c r="G79">
        <v>70</v>
      </c>
      <c r="H79">
        <v>70</v>
      </c>
      <c r="I79">
        <v>44.45</v>
      </c>
      <c r="J79">
        <v>41.49</v>
      </c>
      <c r="K79">
        <v>0</v>
      </c>
      <c r="L79">
        <v>0.86070000000000002</v>
      </c>
      <c r="M79">
        <v>53.710443000000005</v>
      </c>
      <c r="N79">
        <v>0</v>
      </c>
      <c r="O79">
        <v>451.9</v>
      </c>
      <c r="P79">
        <v>-332.24200000000002</v>
      </c>
      <c r="Q79">
        <v>450.9</v>
      </c>
      <c r="R79">
        <v>-332.24200000000002</v>
      </c>
      <c r="S79">
        <v>-118.5</v>
      </c>
      <c r="T79">
        <v>118.31100000000001</v>
      </c>
      <c r="U79">
        <v>-118.5</v>
      </c>
      <c r="V79">
        <v>118.31100000000001</v>
      </c>
      <c r="W79" s="2">
        <v>-372.351</v>
      </c>
      <c r="X79" s="2">
        <v>680</v>
      </c>
      <c r="Y79"/>
      <c r="Z79" s="2" t="s">
        <v>1468</v>
      </c>
      <c r="AA79" s="2">
        <v>70</v>
      </c>
      <c r="AB79"/>
      <c r="AC79"/>
      <c r="AD79"/>
      <c r="AE79"/>
      <c r="AF79"/>
      <c r="AG79"/>
      <c r="AH79"/>
      <c r="AI79"/>
      <c r="AJ79"/>
      <c r="AK79"/>
      <c r="AL79">
        <v>203</v>
      </c>
    </row>
    <row r="80" spans="1:38" s="2" customFormat="1" x14ac:dyDescent="0.35">
      <c r="A80" s="7" t="s">
        <v>0</v>
      </c>
      <c r="B80" s="13"/>
      <c r="C80" s="3">
        <v>43546.250000002474</v>
      </c>
      <c r="D80" s="7">
        <v>13</v>
      </c>
      <c r="E80" s="8">
        <v>0.25</v>
      </c>
      <c r="F80" s="6" t="s">
        <v>2578</v>
      </c>
      <c r="G80">
        <v>89.9</v>
      </c>
      <c r="H80">
        <v>89.9</v>
      </c>
      <c r="I80">
        <v>44.45</v>
      </c>
      <c r="J80">
        <v>41.49</v>
      </c>
      <c r="K80">
        <v>0</v>
      </c>
      <c r="L80">
        <v>0.86070000000000002</v>
      </c>
      <c r="M80">
        <v>53.710443000000005</v>
      </c>
      <c r="N80">
        <v>0</v>
      </c>
      <c r="O80">
        <v>510.69900000000001</v>
      </c>
      <c r="P80">
        <v>-338.84399999999999</v>
      </c>
      <c r="Q80">
        <v>510.69900000000001</v>
      </c>
      <c r="R80">
        <v>-338.84399999999999</v>
      </c>
      <c r="S80">
        <v>0</v>
      </c>
      <c r="T80">
        <v>88.259</v>
      </c>
      <c r="U80">
        <v>0</v>
      </c>
      <c r="V80">
        <v>87.259</v>
      </c>
      <c r="W80" s="2">
        <v>-177.423</v>
      </c>
      <c r="X80" s="2">
        <v>530</v>
      </c>
      <c r="Y80"/>
      <c r="Z80" s="2" t="s">
        <v>1468</v>
      </c>
      <c r="AA80" s="2">
        <v>89.9</v>
      </c>
      <c r="AB80"/>
      <c r="AC80"/>
      <c r="AD80"/>
      <c r="AE80"/>
      <c r="AF80"/>
      <c r="AG80"/>
      <c r="AH80"/>
      <c r="AI80"/>
      <c r="AJ80"/>
      <c r="AK80"/>
      <c r="AL80">
        <v>209</v>
      </c>
    </row>
    <row r="81" spans="1:38" s="2" customFormat="1" x14ac:dyDescent="0.35">
      <c r="A81" s="7" t="s">
        <v>0</v>
      </c>
      <c r="B81" s="13"/>
      <c r="C81" s="3">
        <v>43546.291666669145</v>
      </c>
      <c r="D81" s="7">
        <v>15</v>
      </c>
      <c r="E81" s="8">
        <v>0.29166666666666602</v>
      </c>
      <c r="F81" s="6" t="s">
        <v>2579</v>
      </c>
      <c r="G81">
        <v>41</v>
      </c>
      <c r="H81">
        <v>41</v>
      </c>
      <c r="I81">
        <v>44.45</v>
      </c>
      <c r="J81">
        <v>41.49</v>
      </c>
      <c r="K81">
        <v>0</v>
      </c>
      <c r="L81">
        <v>0.86070000000000002</v>
      </c>
      <c r="M81">
        <v>53.710443000000005</v>
      </c>
      <c r="N81">
        <v>0</v>
      </c>
      <c r="O81">
        <v>332.06400000000002</v>
      </c>
      <c r="P81">
        <v>-383.26299999999998</v>
      </c>
      <c r="Q81">
        <v>332.06400000000002</v>
      </c>
      <c r="R81">
        <v>-382.26299999999998</v>
      </c>
      <c r="S81">
        <v>0</v>
      </c>
      <c r="T81">
        <v>0</v>
      </c>
      <c r="U81">
        <v>0</v>
      </c>
      <c r="V81">
        <v>0</v>
      </c>
      <c r="W81" s="2">
        <v>-177.423</v>
      </c>
      <c r="X81" s="2">
        <v>0</v>
      </c>
      <c r="Y81"/>
      <c r="Z81" s="2" t="s">
        <v>1468</v>
      </c>
      <c r="AA81" s="2" t="s">
        <v>1468</v>
      </c>
      <c r="AB81"/>
      <c r="AC81"/>
      <c r="AD81"/>
      <c r="AE81"/>
      <c r="AF81"/>
      <c r="AG81"/>
      <c r="AH81"/>
      <c r="AI81"/>
      <c r="AJ81"/>
      <c r="AK81"/>
      <c r="AL81">
        <v>233</v>
      </c>
    </row>
    <row r="82" spans="1:38" s="2" customFormat="1" x14ac:dyDescent="0.35">
      <c r="A82" s="7" t="s">
        <v>0</v>
      </c>
      <c r="B82" s="13"/>
      <c r="C82" s="3">
        <v>43546.333333335817</v>
      </c>
      <c r="D82" s="7">
        <v>17</v>
      </c>
      <c r="E82" s="8">
        <v>0.33333333333333298</v>
      </c>
      <c r="F82" s="6" t="s">
        <v>2580</v>
      </c>
      <c r="G82">
        <v>0</v>
      </c>
      <c r="H82">
        <v>0</v>
      </c>
      <c r="I82">
        <v>44.45</v>
      </c>
      <c r="J82">
        <v>41.64</v>
      </c>
      <c r="K82">
        <v>0</v>
      </c>
      <c r="L82">
        <v>0.86070000000000002</v>
      </c>
      <c r="M82">
        <v>53.839548000000001</v>
      </c>
      <c r="N82">
        <v>0</v>
      </c>
      <c r="O82">
        <v>6.45</v>
      </c>
      <c r="P82">
        <v>-380.47899999999998</v>
      </c>
      <c r="Q82">
        <v>6.45</v>
      </c>
      <c r="R82">
        <v>-379.47899999999998</v>
      </c>
      <c r="S82">
        <v>0</v>
      </c>
      <c r="T82">
        <v>0</v>
      </c>
      <c r="U82">
        <v>0</v>
      </c>
      <c r="V82">
        <v>0</v>
      </c>
      <c r="W82" s="2">
        <v>-177.5</v>
      </c>
      <c r="X82" s="2">
        <v>0</v>
      </c>
      <c r="Y82"/>
      <c r="Z82" s="2">
        <v>0</v>
      </c>
      <c r="AA82" s="2" t="s">
        <v>1468</v>
      </c>
      <c r="AB82"/>
      <c r="AC82"/>
      <c r="AD82"/>
      <c r="AE82"/>
      <c r="AF82"/>
      <c r="AG82"/>
      <c r="AH82"/>
      <c r="AI82"/>
      <c r="AJ82"/>
      <c r="AK82"/>
      <c r="AL82">
        <v>229</v>
      </c>
    </row>
    <row r="83" spans="1:38" s="2" customFormat="1" x14ac:dyDescent="0.35">
      <c r="A83" s="7" t="s">
        <v>0</v>
      </c>
      <c r="B83" s="13"/>
      <c r="C83" s="3">
        <v>43546.375000002488</v>
      </c>
      <c r="D83" s="7">
        <v>19</v>
      </c>
      <c r="E83" s="8">
        <v>0.375</v>
      </c>
      <c r="F83" s="6" t="s">
        <v>2581</v>
      </c>
      <c r="G83">
        <v>88.900120000000001</v>
      </c>
      <c r="H83">
        <v>88.900120000000001</v>
      </c>
      <c r="I83">
        <v>44.45</v>
      </c>
      <c r="J83">
        <v>41.93</v>
      </c>
      <c r="K83">
        <v>0</v>
      </c>
      <c r="L83">
        <v>0.86070000000000002</v>
      </c>
      <c r="M83">
        <v>54.089151000000001</v>
      </c>
      <c r="N83">
        <v>0</v>
      </c>
      <c r="O83">
        <v>337.904</v>
      </c>
      <c r="P83">
        <v>-330.18099999999998</v>
      </c>
      <c r="Q83">
        <v>337.904</v>
      </c>
      <c r="R83">
        <v>-330.18099999999998</v>
      </c>
      <c r="S83">
        <v>0</v>
      </c>
      <c r="T83">
        <v>55.555</v>
      </c>
      <c r="U83">
        <v>0</v>
      </c>
      <c r="V83">
        <v>54.555</v>
      </c>
      <c r="W83" s="2">
        <v>-11.5</v>
      </c>
      <c r="X83" s="2">
        <v>0</v>
      </c>
      <c r="Y83"/>
      <c r="Z83" s="2" t="s">
        <v>1468</v>
      </c>
      <c r="AA83" s="2">
        <v>88.900120000000001</v>
      </c>
      <c r="AB83"/>
      <c r="AC83"/>
      <c r="AD83"/>
      <c r="AE83"/>
      <c r="AF83"/>
      <c r="AG83"/>
      <c r="AH83"/>
      <c r="AI83"/>
      <c r="AJ83"/>
      <c r="AK83"/>
      <c r="AL83">
        <v>224</v>
      </c>
    </row>
    <row r="84" spans="1:38" s="2" customFormat="1" x14ac:dyDescent="0.35">
      <c r="A84" s="7" t="s">
        <v>0</v>
      </c>
      <c r="B84" s="13"/>
      <c r="C84" s="3">
        <v>43546.41666666916</v>
      </c>
      <c r="D84" s="7">
        <v>21</v>
      </c>
      <c r="E84" s="8">
        <v>0.41666666666666602</v>
      </c>
      <c r="F84" s="6" t="s">
        <v>2582</v>
      </c>
      <c r="G84">
        <v>39.01</v>
      </c>
      <c r="H84">
        <v>39.01</v>
      </c>
      <c r="I84">
        <v>44.45</v>
      </c>
      <c r="J84">
        <v>42.16</v>
      </c>
      <c r="K84">
        <v>0</v>
      </c>
      <c r="L84">
        <v>0.86070000000000002</v>
      </c>
      <c r="M84">
        <v>54.287112</v>
      </c>
      <c r="N84">
        <v>0</v>
      </c>
      <c r="O84">
        <v>341.642</v>
      </c>
      <c r="P84">
        <v>-360.72300000000001</v>
      </c>
      <c r="Q84">
        <v>341.642</v>
      </c>
      <c r="R84">
        <v>-359.72300000000001</v>
      </c>
      <c r="S84">
        <v>0</v>
      </c>
      <c r="T84">
        <v>0</v>
      </c>
      <c r="U84">
        <v>0</v>
      </c>
      <c r="V84">
        <v>0</v>
      </c>
      <c r="W84" s="2">
        <v>0</v>
      </c>
      <c r="X84" s="2">
        <v>0</v>
      </c>
      <c r="Y84"/>
      <c r="Z84" s="2" t="s">
        <v>1468</v>
      </c>
      <c r="AA84" s="2" t="s">
        <v>1468</v>
      </c>
      <c r="AB84"/>
      <c r="AC84"/>
      <c r="AD84"/>
      <c r="AE84"/>
      <c r="AF84"/>
      <c r="AG84"/>
      <c r="AH84"/>
      <c r="AI84"/>
      <c r="AJ84"/>
      <c r="AK84"/>
      <c r="AL84">
        <v>213</v>
      </c>
    </row>
    <row r="85" spans="1:38" s="2" customFormat="1" x14ac:dyDescent="0.35">
      <c r="A85" s="7" t="s">
        <v>0</v>
      </c>
      <c r="B85" s="13"/>
      <c r="C85" s="3">
        <v>43546.458333335831</v>
      </c>
      <c r="D85" s="7">
        <v>23</v>
      </c>
      <c r="E85" s="8">
        <v>0.45833333333333298</v>
      </c>
      <c r="F85" s="6" t="s">
        <v>2583</v>
      </c>
      <c r="G85">
        <v>39.25</v>
      </c>
      <c r="H85">
        <v>39.25</v>
      </c>
      <c r="I85">
        <v>44.45</v>
      </c>
      <c r="J85">
        <v>41.9</v>
      </c>
      <c r="K85">
        <v>0</v>
      </c>
      <c r="L85">
        <v>0.86070000000000002</v>
      </c>
      <c r="M85">
        <v>54.063330000000001</v>
      </c>
      <c r="N85">
        <v>0</v>
      </c>
      <c r="O85">
        <v>163.67400000000001</v>
      </c>
      <c r="P85">
        <v>-225.387</v>
      </c>
      <c r="Q85">
        <v>163.67400000000001</v>
      </c>
      <c r="R85">
        <v>-224.387</v>
      </c>
      <c r="S85">
        <v>0</v>
      </c>
      <c r="T85">
        <v>0</v>
      </c>
      <c r="U85">
        <v>0</v>
      </c>
      <c r="V85">
        <v>0</v>
      </c>
      <c r="W85" s="2">
        <v>-11.5</v>
      </c>
      <c r="X85" s="2">
        <v>0</v>
      </c>
      <c r="Y85"/>
      <c r="Z85" s="2" t="s">
        <v>1468</v>
      </c>
      <c r="AA85" s="2" t="s">
        <v>1468</v>
      </c>
      <c r="AB85"/>
      <c r="AC85"/>
      <c r="AD85"/>
      <c r="AE85"/>
      <c r="AF85"/>
      <c r="AG85"/>
      <c r="AH85"/>
      <c r="AI85"/>
      <c r="AJ85"/>
      <c r="AK85"/>
      <c r="AL85">
        <v>206</v>
      </c>
    </row>
    <row r="86" spans="1:38" s="2" customFormat="1" x14ac:dyDescent="0.35">
      <c r="A86" s="7" t="s">
        <v>0</v>
      </c>
      <c r="B86" s="13"/>
      <c r="C86" s="3">
        <v>43546.500000002503</v>
      </c>
      <c r="D86" s="7">
        <v>25</v>
      </c>
      <c r="E86" s="8">
        <v>0.5</v>
      </c>
      <c r="F86" s="6" t="s">
        <v>2584</v>
      </c>
      <c r="G86">
        <v>45</v>
      </c>
      <c r="H86">
        <v>45</v>
      </c>
      <c r="I86">
        <v>44.45</v>
      </c>
      <c r="J86">
        <v>41.78</v>
      </c>
      <c r="K86">
        <v>0</v>
      </c>
      <c r="L86">
        <v>0.86070000000000002</v>
      </c>
      <c r="M86">
        <v>53.960045999999998</v>
      </c>
      <c r="N86">
        <v>0</v>
      </c>
      <c r="O86">
        <v>247.5</v>
      </c>
      <c r="P86">
        <v>-210.624</v>
      </c>
      <c r="Q86">
        <v>246.5</v>
      </c>
      <c r="R86">
        <v>-210.624</v>
      </c>
      <c r="S86">
        <v>0</v>
      </c>
      <c r="T86">
        <v>0</v>
      </c>
      <c r="U86">
        <v>0</v>
      </c>
      <c r="V86">
        <v>0</v>
      </c>
      <c r="W86" s="2">
        <v>-11.5</v>
      </c>
      <c r="X86" s="2">
        <v>0</v>
      </c>
      <c r="Y86"/>
      <c r="Z86" s="2" t="s">
        <v>1468</v>
      </c>
      <c r="AA86" s="2" t="s">
        <v>1468</v>
      </c>
      <c r="AB86"/>
      <c r="AC86"/>
      <c r="AD86"/>
      <c r="AE86"/>
      <c r="AF86"/>
      <c r="AG86"/>
      <c r="AH86"/>
      <c r="AI86"/>
      <c r="AJ86"/>
      <c r="AK86"/>
      <c r="AL86">
        <v>204</v>
      </c>
    </row>
    <row r="87" spans="1:38" s="2" customFormat="1" x14ac:dyDescent="0.35">
      <c r="A87" s="7" t="s">
        <v>0</v>
      </c>
      <c r="B87" s="13"/>
      <c r="C87" s="3">
        <v>43546.541666669174</v>
      </c>
      <c r="D87" s="7">
        <v>27</v>
      </c>
      <c r="E87" s="8">
        <v>0.54166666666666596</v>
      </c>
      <c r="F87" s="6" t="s">
        <v>2585</v>
      </c>
      <c r="G87">
        <v>8</v>
      </c>
      <c r="H87">
        <v>8</v>
      </c>
      <c r="I87">
        <v>44.45</v>
      </c>
      <c r="J87">
        <v>41.91</v>
      </c>
      <c r="K87">
        <v>0</v>
      </c>
      <c r="L87">
        <v>0.86070000000000002</v>
      </c>
      <c r="M87">
        <v>54.071936999999998</v>
      </c>
      <c r="N87">
        <v>0</v>
      </c>
      <c r="O87">
        <v>54.375</v>
      </c>
      <c r="P87">
        <v>-353.839</v>
      </c>
      <c r="Q87">
        <v>54.375</v>
      </c>
      <c r="R87">
        <v>-352.839</v>
      </c>
      <c r="S87">
        <v>0</v>
      </c>
      <c r="T87">
        <v>0</v>
      </c>
      <c r="U87">
        <v>0</v>
      </c>
      <c r="V87">
        <v>0</v>
      </c>
      <c r="W87" s="2">
        <v>-11.5</v>
      </c>
      <c r="X87" s="2">
        <v>3</v>
      </c>
      <c r="Y87"/>
      <c r="Z87" s="2">
        <v>8</v>
      </c>
      <c r="AA87" s="2" t="s">
        <v>1468</v>
      </c>
      <c r="AB87"/>
      <c r="AC87"/>
      <c r="AD87"/>
      <c r="AE87"/>
      <c r="AF87"/>
      <c r="AG87"/>
      <c r="AH87"/>
      <c r="AI87"/>
      <c r="AJ87"/>
      <c r="AK87"/>
      <c r="AL87">
        <v>203</v>
      </c>
    </row>
    <row r="88" spans="1:38" s="2" customFormat="1" x14ac:dyDescent="0.35">
      <c r="A88" s="7" t="s">
        <v>0</v>
      </c>
      <c r="B88" s="13"/>
      <c r="C88" s="3">
        <v>43546.583333335846</v>
      </c>
      <c r="D88" s="7">
        <v>29</v>
      </c>
      <c r="E88" s="8">
        <v>0.58333333333333304</v>
      </c>
      <c r="F88" s="6" t="s">
        <v>2586</v>
      </c>
      <c r="G88">
        <v>8</v>
      </c>
      <c r="H88">
        <v>8</v>
      </c>
      <c r="I88">
        <v>44.45</v>
      </c>
      <c r="J88">
        <v>41.92</v>
      </c>
      <c r="K88">
        <v>0</v>
      </c>
      <c r="L88">
        <v>0.86070000000000002</v>
      </c>
      <c r="M88">
        <v>54.080544000000003</v>
      </c>
      <c r="N88">
        <v>0</v>
      </c>
      <c r="O88">
        <v>38</v>
      </c>
      <c r="P88">
        <v>-124.36799999999999</v>
      </c>
      <c r="Q88">
        <v>38</v>
      </c>
      <c r="R88">
        <v>-123.36799999999999</v>
      </c>
      <c r="S88">
        <v>0</v>
      </c>
      <c r="T88">
        <v>0</v>
      </c>
      <c r="U88">
        <v>0</v>
      </c>
      <c r="V88">
        <v>0</v>
      </c>
      <c r="W88" s="2">
        <v>-11.5</v>
      </c>
      <c r="X88" s="2">
        <v>0</v>
      </c>
      <c r="Y88"/>
      <c r="Z88" s="2">
        <v>8</v>
      </c>
      <c r="AA88" s="2" t="s">
        <v>1468</v>
      </c>
      <c r="AB88"/>
      <c r="AC88"/>
      <c r="AD88"/>
      <c r="AE88"/>
      <c r="AF88"/>
      <c r="AG88"/>
      <c r="AH88"/>
      <c r="AI88"/>
      <c r="AJ88"/>
      <c r="AK88"/>
      <c r="AL88">
        <v>205</v>
      </c>
    </row>
    <row r="89" spans="1:38" s="2" customFormat="1" x14ac:dyDescent="0.35">
      <c r="A89" s="7" t="s">
        <v>0</v>
      </c>
      <c r="B89" s="13"/>
      <c r="C89" s="3">
        <v>43546.625000002517</v>
      </c>
      <c r="D89" s="7">
        <v>31</v>
      </c>
      <c r="E89" s="8">
        <v>0.625</v>
      </c>
      <c r="F89" s="6" t="s">
        <v>2587</v>
      </c>
      <c r="G89">
        <v>0</v>
      </c>
      <c r="H89">
        <v>0</v>
      </c>
      <c r="I89">
        <v>44.45</v>
      </c>
      <c r="J89">
        <v>42.4</v>
      </c>
      <c r="K89">
        <v>0</v>
      </c>
      <c r="L89">
        <v>0.86070000000000002</v>
      </c>
      <c r="M89">
        <v>54.493679999999998</v>
      </c>
      <c r="N89">
        <v>0</v>
      </c>
      <c r="O89">
        <v>12.13</v>
      </c>
      <c r="P89">
        <v>-417.84300000000002</v>
      </c>
      <c r="Q89">
        <v>12.13</v>
      </c>
      <c r="R89">
        <v>-416.84300000000002</v>
      </c>
      <c r="S89">
        <v>0</v>
      </c>
      <c r="T89">
        <v>0</v>
      </c>
      <c r="U89">
        <v>0</v>
      </c>
      <c r="V89">
        <v>0</v>
      </c>
      <c r="W89" s="2">
        <v>-11.5</v>
      </c>
      <c r="X89" s="2">
        <v>0</v>
      </c>
      <c r="Y89"/>
      <c r="Z89" s="2">
        <v>0</v>
      </c>
      <c r="AA89" s="2" t="s">
        <v>1468</v>
      </c>
      <c r="AB89"/>
      <c r="AC89"/>
      <c r="AD89"/>
      <c r="AE89"/>
      <c r="AF89"/>
      <c r="AG89"/>
      <c r="AH89"/>
      <c r="AI89"/>
      <c r="AJ89"/>
      <c r="AK89"/>
      <c r="AL89">
        <v>211</v>
      </c>
    </row>
    <row r="90" spans="1:38" s="2" customFormat="1" x14ac:dyDescent="0.35">
      <c r="A90" s="7" t="s">
        <v>0</v>
      </c>
      <c r="B90" s="13"/>
      <c r="C90" s="3">
        <v>43546.666666669189</v>
      </c>
      <c r="D90" s="7">
        <v>33</v>
      </c>
      <c r="E90" s="8">
        <v>0.66666666666666596</v>
      </c>
      <c r="F90" s="6" t="s">
        <v>2588</v>
      </c>
      <c r="G90">
        <v>39.4</v>
      </c>
      <c r="H90">
        <v>39.4</v>
      </c>
      <c r="I90">
        <v>44.45</v>
      </c>
      <c r="J90">
        <v>42.46</v>
      </c>
      <c r="K90">
        <v>0</v>
      </c>
      <c r="L90">
        <v>0.86070000000000002</v>
      </c>
      <c r="M90">
        <v>54.545321999999999</v>
      </c>
      <c r="N90">
        <v>0</v>
      </c>
      <c r="O90">
        <v>167.69300000000001</v>
      </c>
      <c r="P90">
        <v>-430.02600000000001</v>
      </c>
      <c r="Q90">
        <v>167.69300000000001</v>
      </c>
      <c r="R90">
        <v>-429.02600000000001</v>
      </c>
      <c r="S90">
        <v>0</v>
      </c>
      <c r="T90">
        <v>0</v>
      </c>
      <c r="U90">
        <v>0</v>
      </c>
      <c r="V90">
        <v>0</v>
      </c>
      <c r="W90" s="2">
        <v>-11.5</v>
      </c>
      <c r="X90" s="2">
        <v>0</v>
      </c>
      <c r="Y90"/>
      <c r="Z90" s="2" t="s">
        <v>1468</v>
      </c>
      <c r="AA90" s="2" t="s">
        <v>1468</v>
      </c>
      <c r="AB90"/>
      <c r="AC90"/>
      <c r="AD90"/>
      <c r="AE90"/>
      <c r="AF90"/>
      <c r="AG90"/>
      <c r="AH90"/>
      <c r="AI90"/>
      <c r="AJ90"/>
      <c r="AK90"/>
      <c r="AL90">
        <v>230</v>
      </c>
    </row>
    <row r="91" spans="1:38" s="2" customFormat="1" x14ac:dyDescent="0.35">
      <c r="A91" s="7" t="s">
        <v>0</v>
      </c>
      <c r="B91" s="13"/>
      <c r="C91" s="3">
        <v>43546.708333335861</v>
      </c>
      <c r="D91" s="7">
        <v>35</v>
      </c>
      <c r="E91" s="8">
        <v>0.70833333333333304</v>
      </c>
      <c r="F91" s="6" t="s">
        <v>2589</v>
      </c>
      <c r="G91">
        <v>39.549999999999997</v>
      </c>
      <c r="H91">
        <v>39.549999999999997</v>
      </c>
      <c r="I91">
        <v>44.45</v>
      </c>
      <c r="J91">
        <v>42.46</v>
      </c>
      <c r="K91">
        <v>0</v>
      </c>
      <c r="L91">
        <v>0.86070000000000002</v>
      </c>
      <c r="M91">
        <v>54.545321999999999</v>
      </c>
      <c r="N91">
        <v>0</v>
      </c>
      <c r="O91">
        <v>253</v>
      </c>
      <c r="P91">
        <v>-521.572</v>
      </c>
      <c r="Q91">
        <v>253</v>
      </c>
      <c r="R91">
        <v>-520.572</v>
      </c>
      <c r="S91">
        <v>0</v>
      </c>
      <c r="T91">
        <v>69.366</v>
      </c>
      <c r="U91">
        <v>0</v>
      </c>
      <c r="V91">
        <v>69.366</v>
      </c>
      <c r="W91" s="2">
        <v>-11.5</v>
      </c>
      <c r="X91" s="2">
        <v>0</v>
      </c>
      <c r="Y91"/>
      <c r="Z91" s="2" t="s">
        <v>1468</v>
      </c>
      <c r="AA91" s="2" t="s">
        <v>1468</v>
      </c>
      <c r="AB91"/>
      <c r="AC91"/>
      <c r="AD91"/>
      <c r="AE91"/>
      <c r="AF91"/>
      <c r="AG91"/>
      <c r="AH91"/>
      <c r="AI91"/>
      <c r="AJ91"/>
      <c r="AK91"/>
      <c r="AL91">
        <v>247</v>
      </c>
    </row>
    <row r="92" spans="1:38" s="2" customFormat="1" x14ac:dyDescent="0.35">
      <c r="A92" s="7" t="s">
        <v>0</v>
      </c>
      <c r="B92" s="13"/>
      <c r="C92" s="3">
        <v>43546.750000002532</v>
      </c>
      <c r="D92" s="7">
        <v>37</v>
      </c>
      <c r="E92" s="8">
        <v>0.75</v>
      </c>
      <c r="F92" s="6" t="s">
        <v>2590</v>
      </c>
      <c r="G92">
        <v>48</v>
      </c>
      <c r="H92">
        <v>48</v>
      </c>
      <c r="I92">
        <v>44.45</v>
      </c>
      <c r="J92">
        <v>42.46</v>
      </c>
      <c r="K92">
        <v>0</v>
      </c>
      <c r="L92">
        <v>0.86070000000000002</v>
      </c>
      <c r="M92">
        <v>54.545321999999999</v>
      </c>
      <c r="N92">
        <v>0</v>
      </c>
      <c r="O92">
        <v>294.608</v>
      </c>
      <c r="P92">
        <v>-298.36700000000002</v>
      </c>
      <c r="Q92">
        <v>294.608</v>
      </c>
      <c r="R92">
        <v>-297.36700000000002</v>
      </c>
      <c r="S92">
        <v>0</v>
      </c>
      <c r="T92">
        <v>0</v>
      </c>
      <c r="U92">
        <v>0</v>
      </c>
      <c r="V92">
        <v>0</v>
      </c>
      <c r="W92" s="2">
        <v>-11.492000000000001</v>
      </c>
      <c r="X92" s="2">
        <v>36.393999999999998</v>
      </c>
      <c r="Y92"/>
      <c r="Z92" s="2" t="s">
        <v>1468</v>
      </c>
      <c r="AA92" s="2" t="s">
        <v>1468</v>
      </c>
      <c r="AB92"/>
      <c r="AC92"/>
      <c r="AD92"/>
      <c r="AE92"/>
      <c r="AF92"/>
      <c r="AG92"/>
      <c r="AH92"/>
      <c r="AI92"/>
      <c r="AJ92"/>
      <c r="AK92"/>
      <c r="AL92">
        <v>252</v>
      </c>
    </row>
    <row r="93" spans="1:38" s="2" customFormat="1" x14ac:dyDescent="0.35">
      <c r="A93" s="7" t="s">
        <v>0</v>
      </c>
      <c r="B93" s="13"/>
      <c r="C93" s="3">
        <v>43546.791666669204</v>
      </c>
      <c r="D93" s="7">
        <v>39</v>
      </c>
      <c r="E93" s="8">
        <v>0.79166666666666596</v>
      </c>
      <c r="F93" s="6" t="s">
        <v>2591</v>
      </c>
      <c r="G93">
        <v>110</v>
      </c>
      <c r="H93">
        <v>110</v>
      </c>
      <c r="I93">
        <v>44.45</v>
      </c>
      <c r="J93">
        <v>42.46</v>
      </c>
      <c r="K93">
        <v>0</v>
      </c>
      <c r="L93">
        <v>0.86070000000000002</v>
      </c>
      <c r="M93">
        <v>54.545321999999999</v>
      </c>
      <c r="N93">
        <v>0</v>
      </c>
      <c r="O93">
        <v>466.74200000000002</v>
      </c>
      <c r="P93">
        <v>-354.28699999999998</v>
      </c>
      <c r="Q93">
        <v>465.74200000000002</v>
      </c>
      <c r="R93">
        <v>-354.28699999999998</v>
      </c>
      <c r="S93">
        <v>0</v>
      </c>
      <c r="T93">
        <v>0</v>
      </c>
      <c r="U93">
        <v>0</v>
      </c>
      <c r="V93">
        <v>0</v>
      </c>
      <c r="W93" s="2">
        <v>-11.5</v>
      </c>
      <c r="X93" s="2">
        <v>195.85</v>
      </c>
      <c r="Y93"/>
      <c r="Z93" s="2" t="s">
        <v>1468</v>
      </c>
      <c r="AA93" s="2">
        <v>110</v>
      </c>
      <c r="AB93"/>
      <c r="AC93"/>
      <c r="AD93"/>
      <c r="AE93"/>
      <c r="AF93"/>
      <c r="AG93"/>
      <c r="AH93"/>
      <c r="AI93"/>
      <c r="AJ93"/>
      <c r="AK93"/>
      <c r="AL93">
        <v>250</v>
      </c>
    </row>
    <row r="94" spans="1:38" s="2" customFormat="1" x14ac:dyDescent="0.35">
      <c r="A94" s="7" t="s">
        <v>0</v>
      </c>
      <c r="B94" s="13"/>
      <c r="C94" s="3">
        <v>43546.833333335875</v>
      </c>
      <c r="D94" s="7">
        <v>41</v>
      </c>
      <c r="E94" s="8">
        <v>0.83333333333333304</v>
      </c>
      <c r="F94" s="6" t="s">
        <v>2592</v>
      </c>
      <c r="G94">
        <v>75</v>
      </c>
      <c r="H94">
        <v>75</v>
      </c>
      <c r="I94">
        <v>44.45</v>
      </c>
      <c r="J94">
        <v>42.46</v>
      </c>
      <c r="K94">
        <v>0</v>
      </c>
      <c r="L94">
        <v>0.86070000000000002</v>
      </c>
      <c r="M94">
        <v>54.545321999999999</v>
      </c>
      <c r="N94">
        <v>0</v>
      </c>
      <c r="O94">
        <v>553.77499999999998</v>
      </c>
      <c r="P94">
        <v>-408.53800000000001</v>
      </c>
      <c r="Q94">
        <v>552.77499999999998</v>
      </c>
      <c r="R94">
        <v>-408.53800000000001</v>
      </c>
      <c r="S94">
        <v>0</v>
      </c>
      <c r="T94">
        <v>10.667</v>
      </c>
      <c r="U94">
        <v>0</v>
      </c>
      <c r="V94">
        <v>10.667</v>
      </c>
      <c r="W94" s="2">
        <v>-11.5</v>
      </c>
      <c r="X94" s="2">
        <v>20.262</v>
      </c>
      <c r="Y94"/>
      <c r="Z94" s="2" t="s">
        <v>1468</v>
      </c>
      <c r="AA94" s="2">
        <v>75</v>
      </c>
      <c r="AB94" s="2" t="e">
        <v>#REF!</v>
      </c>
      <c r="AC94"/>
      <c r="AD94"/>
      <c r="AE94"/>
      <c r="AF94"/>
      <c r="AG94"/>
      <c r="AH94"/>
      <c r="AI94"/>
      <c r="AJ94"/>
      <c r="AK94"/>
      <c r="AL94">
        <v>249</v>
      </c>
    </row>
    <row r="95" spans="1:38" s="2" customFormat="1" x14ac:dyDescent="0.35">
      <c r="A95" s="7" t="s">
        <v>0</v>
      </c>
      <c r="B95" s="13"/>
      <c r="C95" s="3">
        <v>43546.875000002547</v>
      </c>
      <c r="D95" s="7">
        <v>43</v>
      </c>
      <c r="E95" s="8">
        <v>0.875</v>
      </c>
      <c r="F95" s="6" t="s">
        <v>2593</v>
      </c>
      <c r="G95">
        <v>75</v>
      </c>
      <c r="H95">
        <v>75</v>
      </c>
      <c r="I95">
        <v>44.45</v>
      </c>
      <c r="J95">
        <v>42.46</v>
      </c>
      <c r="K95">
        <v>0</v>
      </c>
      <c r="L95">
        <v>0.86070000000000002</v>
      </c>
      <c r="M95">
        <v>54.545321999999999</v>
      </c>
      <c r="N95">
        <v>0</v>
      </c>
      <c r="O95">
        <v>469.5</v>
      </c>
      <c r="P95">
        <v>-285.553</v>
      </c>
      <c r="Q95">
        <v>468.5</v>
      </c>
      <c r="R95">
        <v>-285.553</v>
      </c>
      <c r="S95">
        <v>0</v>
      </c>
      <c r="T95">
        <v>9.5</v>
      </c>
      <c r="U95">
        <v>0</v>
      </c>
      <c r="V95">
        <v>9.5</v>
      </c>
      <c r="W95" s="2">
        <v>-214.5</v>
      </c>
      <c r="X95" s="2">
        <v>0</v>
      </c>
      <c r="Y95"/>
      <c r="Z95" s="2" t="s">
        <v>1468</v>
      </c>
      <c r="AA95" s="2">
        <v>75</v>
      </c>
      <c r="AB95"/>
      <c r="AC95"/>
      <c r="AD95"/>
      <c r="AE95"/>
      <c r="AF95"/>
      <c r="AG95"/>
      <c r="AH95"/>
      <c r="AI95"/>
      <c r="AJ95"/>
      <c r="AK95"/>
      <c r="AL95">
        <v>237</v>
      </c>
    </row>
    <row r="96" spans="1:38" s="2" customFormat="1" x14ac:dyDescent="0.35">
      <c r="A96" s="7" t="s">
        <v>0</v>
      </c>
      <c r="B96" s="13"/>
      <c r="C96" s="3">
        <v>43546.916666669218</v>
      </c>
      <c r="D96" s="7">
        <v>45</v>
      </c>
      <c r="E96" s="8">
        <v>0.91666666666666596</v>
      </c>
      <c r="F96" s="6" t="s">
        <v>2594</v>
      </c>
      <c r="G96">
        <v>69</v>
      </c>
      <c r="H96">
        <v>69</v>
      </c>
      <c r="I96">
        <v>44.45</v>
      </c>
      <c r="J96">
        <v>42.46</v>
      </c>
      <c r="K96">
        <v>0</v>
      </c>
      <c r="L96">
        <v>0.86070000000000002</v>
      </c>
      <c r="M96">
        <v>54.545321999999999</v>
      </c>
      <c r="N96">
        <v>0</v>
      </c>
      <c r="O96">
        <v>488.63799999999998</v>
      </c>
      <c r="P96">
        <v>-341.255</v>
      </c>
      <c r="Q96">
        <v>487.63799999999998</v>
      </c>
      <c r="R96">
        <v>-341.255</v>
      </c>
      <c r="S96">
        <v>0</v>
      </c>
      <c r="T96">
        <v>43.57</v>
      </c>
      <c r="U96">
        <v>0</v>
      </c>
      <c r="V96">
        <v>43.57</v>
      </c>
      <c r="W96" s="2">
        <v>-439.5</v>
      </c>
      <c r="X96" s="2">
        <v>0</v>
      </c>
      <c r="Y96"/>
      <c r="Z96" s="2" t="s">
        <v>1468</v>
      </c>
      <c r="AA96" s="2">
        <v>69</v>
      </c>
      <c r="AB96"/>
      <c r="AC96"/>
      <c r="AD96"/>
      <c r="AE96"/>
      <c r="AF96"/>
      <c r="AG96"/>
      <c r="AH96"/>
      <c r="AI96"/>
      <c r="AJ96"/>
      <c r="AK96"/>
      <c r="AL96">
        <v>220</v>
      </c>
    </row>
    <row r="97" spans="1:38" s="2" customFormat="1" x14ac:dyDescent="0.35">
      <c r="A97" s="7" t="s">
        <v>0</v>
      </c>
      <c r="B97" s="13"/>
      <c r="C97" s="3">
        <v>43546.95833333589</v>
      </c>
      <c r="D97" s="7">
        <v>47</v>
      </c>
      <c r="E97" s="8">
        <v>0.95833333333333304</v>
      </c>
      <c r="F97" s="6" t="s">
        <v>2595</v>
      </c>
      <c r="G97">
        <v>66</v>
      </c>
      <c r="H97">
        <v>66</v>
      </c>
      <c r="I97">
        <v>44.45</v>
      </c>
      <c r="J97">
        <v>42.46</v>
      </c>
      <c r="K97">
        <v>0</v>
      </c>
      <c r="L97">
        <v>0.86070000000000002</v>
      </c>
      <c r="M97">
        <v>54.545321999999999</v>
      </c>
      <c r="N97">
        <v>0</v>
      </c>
      <c r="O97">
        <v>734.76499999999999</v>
      </c>
      <c r="P97">
        <v>-310.41699999999997</v>
      </c>
      <c r="Q97">
        <v>733.76499999999999</v>
      </c>
      <c r="R97">
        <v>-310.41699999999997</v>
      </c>
      <c r="S97">
        <v>-277.5</v>
      </c>
      <c r="T97">
        <v>32.997999999999998</v>
      </c>
      <c r="U97">
        <v>-277.5</v>
      </c>
      <c r="V97">
        <v>32.997999999999998</v>
      </c>
      <c r="W97" s="2">
        <v>-589.5</v>
      </c>
      <c r="X97" s="2">
        <v>105</v>
      </c>
      <c r="Y97"/>
      <c r="Z97" s="2" t="s">
        <v>1468</v>
      </c>
      <c r="AA97" s="2">
        <v>66</v>
      </c>
      <c r="AB97"/>
      <c r="AC97"/>
      <c r="AD97"/>
      <c r="AE97"/>
      <c r="AF97"/>
      <c r="AG97"/>
      <c r="AH97"/>
      <c r="AI97"/>
      <c r="AJ97"/>
      <c r="AK97"/>
      <c r="AL97">
        <v>202</v>
      </c>
    </row>
    <row r="98" spans="1:38" s="2" customFormat="1" x14ac:dyDescent="0.35">
      <c r="A98" s="7" t="s">
        <v>0</v>
      </c>
      <c r="B98" s="13">
        <v>43547</v>
      </c>
      <c r="C98" s="3">
        <v>43547.000000002561</v>
      </c>
      <c r="D98" s="7">
        <v>1</v>
      </c>
      <c r="E98" s="8">
        <v>1</v>
      </c>
      <c r="F98" s="6" t="s">
        <v>2596</v>
      </c>
      <c r="G98">
        <v>65</v>
      </c>
      <c r="H98">
        <v>65</v>
      </c>
      <c r="I98">
        <v>44.9</v>
      </c>
      <c r="J98">
        <v>42.46</v>
      </c>
      <c r="K98">
        <v>0</v>
      </c>
      <c r="L98">
        <v>0.86140000000000005</v>
      </c>
      <c r="M98">
        <v>54.575044000000005</v>
      </c>
      <c r="N98">
        <v>0</v>
      </c>
      <c r="O98">
        <v>773.274</v>
      </c>
      <c r="P98">
        <v>-345.96</v>
      </c>
      <c r="Q98">
        <v>772.274</v>
      </c>
      <c r="R98">
        <v>-345.96</v>
      </c>
      <c r="S98">
        <v>-277.5</v>
      </c>
      <c r="T98">
        <v>56.1</v>
      </c>
      <c r="U98">
        <v>-277.5</v>
      </c>
      <c r="V98">
        <v>56.1</v>
      </c>
      <c r="W98" s="2">
        <v>-619.5</v>
      </c>
      <c r="X98" s="2">
        <v>105</v>
      </c>
      <c r="Y98"/>
      <c r="Z98" s="2" t="s">
        <v>1468</v>
      </c>
      <c r="AA98" s="2">
        <v>65</v>
      </c>
      <c r="AB98"/>
      <c r="AC98"/>
      <c r="AD98"/>
      <c r="AE98"/>
      <c r="AF98"/>
      <c r="AG98"/>
      <c r="AH98"/>
      <c r="AI98"/>
      <c r="AJ98"/>
      <c r="AK98"/>
      <c r="AL98">
        <v>188</v>
      </c>
    </row>
    <row r="99" spans="1:38" s="2" customFormat="1" x14ac:dyDescent="0.35">
      <c r="A99" s="7" t="s">
        <v>0</v>
      </c>
      <c r="B99" s="13"/>
      <c r="C99" s="3">
        <v>43547.041666669233</v>
      </c>
      <c r="D99" s="7">
        <v>3</v>
      </c>
      <c r="E99" s="8">
        <v>1.0416666666666601</v>
      </c>
      <c r="F99" s="6" t="s">
        <v>2597</v>
      </c>
      <c r="G99">
        <v>65.599999999999994</v>
      </c>
      <c r="H99">
        <v>65.599999999999994</v>
      </c>
      <c r="I99">
        <v>44.9</v>
      </c>
      <c r="J99">
        <v>42.46</v>
      </c>
      <c r="K99">
        <v>0</v>
      </c>
      <c r="L99">
        <v>0.86140000000000005</v>
      </c>
      <c r="M99">
        <v>54.575044000000005</v>
      </c>
      <c r="N99">
        <v>0</v>
      </c>
      <c r="O99">
        <v>862.04600000000005</v>
      </c>
      <c r="P99">
        <v>-310</v>
      </c>
      <c r="Q99">
        <v>861.04600000000005</v>
      </c>
      <c r="R99">
        <v>-310</v>
      </c>
      <c r="S99">
        <v>-277.5</v>
      </c>
      <c r="T99">
        <v>22.931000000000001</v>
      </c>
      <c r="U99">
        <v>-277.5</v>
      </c>
      <c r="V99">
        <v>22.931000000000001</v>
      </c>
      <c r="W99" s="2">
        <v>-724.5</v>
      </c>
      <c r="X99" s="2">
        <v>105</v>
      </c>
      <c r="Y99"/>
      <c r="Z99" s="2" t="s">
        <v>1468</v>
      </c>
      <c r="AA99" s="2">
        <v>65.599999999999994</v>
      </c>
      <c r="AB99"/>
      <c r="AC99"/>
      <c r="AD99"/>
      <c r="AE99"/>
      <c r="AF99"/>
      <c r="AG99"/>
      <c r="AH99"/>
      <c r="AI99"/>
      <c r="AJ99"/>
      <c r="AK99"/>
      <c r="AL99">
        <v>186</v>
      </c>
    </row>
    <row r="100" spans="1:38" s="2" customFormat="1" x14ac:dyDescent="0.35">
      <c r="A100" s="7" t="s">
        <v>0</v>
      </c>
      <c r="B100" s="13"/>
      <c r="C100" s="3">
        <v>43547.083333335904</v>
      </c>
      <c r="D100" s="7">
        <v>5</v>
      </c>
      <c r="E100" s="8">
        <v>1.0833333333333299</v>
      </c>
      <c r="F100" s="6" t="s">
        <v>2598</v>
      </c>
      <c r="G100">
        <v>65</v>
      </c>
      <c r="H100">
        <v>65</v>
      </c>
      <c r="I100">
        <v>44.9</v>
      </c>
      <c r="J100">
        <v>42.46</v>
      </c>
      <c r="K100">
        <v>0</v>
      </c>
      <c r="L100">
        <v>0.86140000000000005</v>
      </c>
      <c r="M100">
        <v>54.575044000000005</v>
      </c>
      <c r="N100">
        <v>0</v>
      </c>
      <c r="O100">
        <v>789.34199999999998</v>
      </c>
      <c r="P100">
        <v>-422.18400000000003</v>
      </c>
      <c r="Q100">
        <v>788.34199999999998</v>
      </c>
      <c r="R100">
        <v>-422.18400000000003</v>
      </c>
      <c r="S100">
        <v>-165</v>
      </c>
      <c r="T100">
        <v>0</v>
      </c>
      <c r="U100">
        <v>-165</v>
      </c>
      <c r="V100">
        <v>0</v>
      </c>
      <c r="W100" s="2">
        <v>-723.97199999999998</v>
      </c>
      <c r="X100" s="2">
        <v>105</v>
      </c>
      <c r="Y100"/>
      <c r="Z100" s="2" t="s">
        <v>1468</v>
      </c>
      <c r="AA100" s="2">
        <v>65</v>
      </c>
      <c r="AB100"/>
      <c r="AC100"/>
      <c r="AD100"/>
      <c r="AE100"/>
      <c r="AF100"/>
      <c r="AG100"/>
      <c r="AH100"/>
      <c r="AI100"/>
      <c r="AJ100"/>
      <c r="AK100"/>
      <c r="AL100">
        <v>185</v>
      </c>
    </row>
    <row r="101" spans="1:38" s="2" customFormat="1" x14ac:dyDescent="0.35">
      <c r="A101" s="7" t="s">
        <v>0</v>
      </c>
      <c r="B101" s="13"/>
      <c r="C101" s="3">
        <v>43547.125000002576</v>
      </c>
      <c r="D101" s="7">
        <v>7</v>
      </c>
      <c r="E101" s="8">
        <v>1.125</v>
      </c>
      <c r="F101" s="6" t="s">
        <v>2599</v>
      </c>
      <c r="G101">
        <v>65</v>
      </c>
      <c r="H101">
        <v>65</v>
      </c>
      <c r="I101">
        <v>44.9</v>
      </c>
      <c r="J101">
        <v>42.46</v>
      </c>
      <c r="K101">
        <v>0</v>
      </c>
      <c r="L101">
        <v>0.86140000000000005</v>
      </c>
      <c r="M101">
        <v>54.575044000000005</v>
      </c>
      <c r="N101">
        <v>0</v>
      </c>
      <c r="O101">
        <v>599.05100000000004</v>
      </c>
      <c r="P101">
        <v>-469.37200000000001</v>
      </c>
      <c r="Q101">
        <v>598.05100000000004</v>
      </c>
      <c r="R101">
        <v>-469.37200000000001</v>
      </c>
      <c r="S101">
        <v>-127.5</v>
      </c>
      <c r="T101">
        <v>0</v>
      </c>
      <c r="U101">
        <v>-127.5</v>
      </c>
      <c r="V101">
        <v>0</v>
      </c>
      <c r="W101" s="2">
        <v>-723.90700000000004</v>
      </c>
      <c r="X101" s="2">
        <v>105</v>
      </c>
      <c r="Y101"/>
      <c r="Z101" s="2" t="s">
        <v>1468</v>
      </c>
      <c r="AA101" s="2">
        <v>65</v>
      </c>
      <c r="AB101"/>
      <c r="AC101"/>
      <c r="AD101"/>
      <c r="AE101"/>
      <c r="AF101"/>
      <c r="AG101"/>
      <c r="AH101"/>
      <c r="AI101"/>
      <c r="AJ101"/>
      <c r="AK101"/>
      <c r="AL101">
        <v>180</v>
      </c>
    </row>
    <row r="102" spans="1:38" s="2" customFormat="1" x14ac:dyDescent="0.35">
      <c r="A102" s="7" t="s">
        <v>0</v>
      </c>
      <c r="B102" s="13"/>
      <c r="C102" s="3">
        <v>43547.166666669247</v>
      </c>
      <c r="D102" s="7">
        <v>9</v>
      </c>
      <c r="E102" s="8">
        <v>1.1666666666666601</v>
      </c>
      <c r="F102" s="6" t="s">
        <v>2600</v>
      </c>
      <c r="G102">
        <v>38</v>
      </c>
      <c r="H102">
        <v>38</v>
      </c>
      <c r="I102">
        <v>44.9</v>
      </c>
      <c r="J102">
        <v>42.46</v>
      </c>
      <c r="K102">
        <v>0</v>
      </c>
      <c r="L102">
        <v>0.86140000000000005</v>
      </c>
      <c r="M102">
        <v>54.575044000000005</v>
      </c>
      <c r="N102">
        <v>0</v>
      </c>
      <c r="O102">
        <v>532</v>
      </c>
      <c r="P102">
        <v>-559.58100000000002</v>
      </c>
      <c r="Q102">
        <v>532</v>
      </c>
      <c r="R102">
        <v>-558.58100000000002</v>
      </c>
      <c r="S102">
        <v>-127.5</v>
      </c>
      <c r="T102">
        <v>0</v>
      </c>
      <c r="U102">
        <v>-127.5</v>
      </c>
      <c r="V102">
        <v>0</v>
      </c>
      <c r="W102" s="2">
        <v>-693.91300000000001</v>
      </c>
      <c r="X102" s="2">
        <v>105</v>
      </c>
      <c r="Y102"/>
      <c r="Z102" s="2" t="s">
        <v>1468</v>
      </c>
      <c r="AA102" s="2" t="s">
        <v>1468</v>
      </c>
      <c r="AB102"/>
      <c r="AC102"/>
      <c r="AD102"/>
      <c r="AE102"/>
      <c r="AF102"/>
      <c r="AG102"/>
      <c r="AH102"/>
      <c r="AI102"/>
      <c r="AJ102"/>
      <c r="AK102"/>
      <c r="AL102">
        <v>178</v>
      </c>
    </row>
    <row r="103" spans="1:38" s="2" customFormat="1" x14ac:dyDescent="0.35">
      <c r="A103" s="7" t="s">
        <v>0</v>
      </c>
      <c r="B103" s="13"/>
      <c r="C103" s="3">
        <v>43547.208333335919</v>
      </c>
      <c r="D103" s="7">
        <v>11</v>
      </c>
      <c r="E103" s="8">
        <v>1.2083333333333299</v>
      </c>
      <c r="F103" s="6" t="s">
        <v>2601</v>
      </c>
      <c r="G103">
        <v>40</v>
      </c>
      <c r="H103">
        <v>40</v>
      </c>
      <c r="I103">
        <v>44.9</v>
      </c>
      <c r="J103">
        <v>42.46</v>
      </c>
      <c r="K103">
        <v>0</v>
      </c>
      <c r="L103">
        <v>0.86140000000000005</v>
      </c>
      <c r="M103">
        <v>54.575044000000005</v>
      </c>
      <c r="N103">
        <v>0</v>
      </c>
      <c r="O103">
        <v>553.33299999999997</v>
      </c>
      <c r="P103">
        <v>-457.22</v>
      </c>
      <c r="Q103">
        <v>553.33299999999997</v>
      </c>
      <c r="R103">
        <v>-456.22</v>
      </c>
      <c r="S103">
        <v>-127.5</v>
      </c>
      <c r="T103">
        <v>0</v>
      </c>
      <c r="U103">
        <v>-127.5</v>
      </c>
      <c r="V103">
        <v>0</v>
      </c>
      <c r="W103" s="2">
        <v>-693.93799999999999</v>
      </c>
      <c r="X103" s="2">
        <v>105</v>
      </c>
      <c r="Y103"/>
      <c r="Z103" s="2" t="s">
        <v>1468</v>
      </c>
      <c r="AA103" s="2" t="s">
        <v>1468</v>
      </c>
      <c r="AB103"/>
      <c r="AC103"/>
      <c r="AD103"/>
      <c r="AE103"/>
      <c r="AF103"/>
      <c r="AG103"/>
      <c r="AH103"/>
      <c r="AI103"/>
      <c r="AJ103"/>
      <c r="AK103"/>
      <c r="AL103">
        <v>182</v>
      </c>
    </row>
    <row r="104" spans="1:38" s="2" customFormat="1" x14ac:dyDescent="0.35">
      <c r="A104" s="7" t="s">
        <v>0</v>
      </c>
      <c r="B104" s="13"/>
      <c r="C104" s="3">
        <v>43547.25000000259</v>
      </c>
      <c r="D104" s="7">
        <v>13</v>
      </c>
      <c r="E104" s="8">
        <v>1.25</v>
      </c>
      <c r="F104" s="6" t="s">
        <v>2602</v>
      </c>
      <c r="G104">
        <v>79</v>
      </c>
      <c r="H104">
        <v>79</v>
      </c>
      <c r="I104">
        <v>44.9</v>
      </c>
      <c r="J104">
        <v>42.46</v>
      </c>
      <c r="K104">
        <v>0</v>
      </c>
      <c r="L104">
        <v>0.86140000000000005</v>
      </c>
      <c r="M104">
        <v>54.575044000000005</v>
      </c>
      <c r="N104">
        <v>0</v>
      </c>
      <c r="O104">
        <v>612.70600000000002</v>
      </c>
      <c r="P104">
        <v>-398.553</v>
      </c>
      <c r="Q104">
        <v>611.70600000000002</v>
      </c>
      <c r="R104">
        <v>-398.553</v>
      </c>
      <c r="S104">
        <v>0</v>
      </c>
      <c r="T104">
        <v>300</v>
      </c>
      <c r="U104">
        <v>0</v>
      </c>
      <c r="V104">
        <v>300</v>
      </c>
      <c r="W104" s="2">
        <v>-589.01199999999994</v>
      </c>
      <c r="X104" s="2">
        <v>105</v>
      </c>
      <c r="Y104"/>
      <c r="Z104" s="2" t="s">
        <v>1468</v>
      </c>
      <c r="AA104" s="2">
        <v>79</v>
      </c>
      <c r="AB104"/>
      <c r="AC104"/>
      <c r="AD104"/>
      <c r="AE104"/>
      <c r="AF104"/>
      <c r="AG104"/>
      <c r="AH104"/>
      <c r="AI104"/>
      <c r="AJ104"/>
      <c r="AK104"/>
      <c r="AL104">
        <v>194</v>
      </c>
    </row>
    <row r="105" spans="1:38" s="2" customFormat="1" x14ac:dyDescent="0.35">
      <c r="A105" s="7" t="s">
        <v>0</v>
      </c>
      <c r="B105" s="13"/>
      <c r="C105" s="3">
        <v>43547.291666669262</v>
      </c>
      <c r="D105" s="7">
        <v>15</v>
      </c>
      <c r="E105" s="8">
        <v>1.2916666666666601</v>
      </c>
      <c r="F105" s="6" t="s">
        <v>2603</v>
      </c>
      <c r="G105">
        <v>78.95</v>
      </c>
      <c r="H105">
        <v>78.95</v>
      </c>
      <c r="I105">
        <v>44.9</v>
      </c>
      <c r="J105">
        <v>42.46</v>
      </c>
      <c r="K105">
        <v>0</v>
      </c>
      <c r="L105">
        <v>0.86140000000000005</v>
      </c>
      <c r="M105">
        <v>54.575044000000005</v>
      </c>
      <c r="N105">
        <v>0</v>
      </c>
      <c r="O105">
        <v>617.49900000000002</v>
      </c>
      <c r="P105">
        <v>-440.52499999999998</v>
      </c>
      <c r="Q105">
        <v>616.49900000000002</v>
      </c>
      <c r="R105">
        <v>-440.52499999999998</v>
      </c>
      <c r="S105">
        <v>0</v>
      </c>
      <c r="T105">
        <v>53.677999999999997</v>
      </c>
      <c r="U105">
        <v>0</v>
      </c>
      <c r="V105">
        <v>53.677999999999997</v>
      </c>
      <c r="W105" s="2">
        <v>-364.18599999999998</v>
      </c>
      <c r="X105" s="2">
        <v>0</v>
      </c>
      <c r="Y105"/>
      <c r="Z105" s="2" t="s">
        <v>1468</v>
      </c>
      <c r="AA105" s="2">
        <v>78.95</v>
      </c>
      <c r="AB105"/>
      <c r="AC105"/>
      <c r="AD105"/>
      <c r="AE105"/>
      <c r="AF105"/>
      <c r="AG105"/>
      <c r="AH105"/>
      <c r="AI105"/>
      <c r="AJ105"/>
      <c r="AK105"/>
      <c r="AL105">
        <v>197</v>
      </c>
    </row>
    <row r="106" spans="1:38" s="2" customFormat="1" x14ac:dyDescent="0.35">
      <c r="A106" s="7" t="s">
        <v>0</v>
      </c>
      <c r="B106" s="13"/>
      <c r="C106" s="3">
        <v>43547.333333335933</v>
      </c>
      <c r="D106" s="7">
        <v>17</v>
      </c>
      <c r="E106" s="8">
        <v>1.3333333333333299</v>
      </c>
      <c r="F106" s="6" t="s">
        <v>2604</v>
      </c>
      <c r="G106">
        <v>78.95</v>
      </c>
      <c r="H106">
        <v>78.95</v>
      </c>
      <c r="I106">
        <v>44.9</v>
      </c>
      <c r="J106">
        <v>42.66</v>
      </c>
      <c r="K106">
        <v>0</v>
      </c>
      <c r="L106">
        <v>0.86140000000000005</v>
      </c>
      <c r="M106">
        <v>54.747323999999999</v>
      </c>
      <c r="N106">
        <v>0</v>
      </c>
      <c r="O106">
        <v>851.702</v>
      </c>
      <c r="P106">
        <v>-495.38299999999998</v>
      </c>
      <c r="Q106">
        <v>850.702</v>
      </c>
      <c r="R106">
        <v>-495.38299999999998</v>
      </c>
      <c r="S106">
        <v>0</v>
      </c>
      <c r="T106">
        <v>0</v>
      </c>
      <c r="U106">
        <v>0</v>
      </c>
      <c r="V106">
        <v>0</v>
      </c>
      <c r="W106" s="2">
        <v>-334.29599999999999</v>
      </c>
      <c r="X106" s="2">
        <v>7.6070000000000002</v>
      </c>
      <c r="Y106"/>
      <c r="Z106" s="2" t="s">
        <v>1468</v>
      </c>
      <c r="AA106" s="2">
        <v>78.95</v>
      </c>
      <c r="AB106"/>
      <c r="AC106"/>
      <c r="AD106"/>
      <c r="AE106"/>
      <c r="AF106"/>
      <c r="AG106"/>
      <c r="AH106"/>
      <c r="AI106"/>
      <c r="AJ106"/>
      <c r="AK106"/>
      <c r="AL106">
        <v>189</v>
      </c>
    </row>
    <row r="107" spans="1:38" s="2" customFormat="1" x14ac:dyDescent="0.35">
      <c r="A107" s="7" t="s">
        <v>0</v>
      </c>
      <c r="B107" s="13"/>
      <c r="C107" s="3">
        <v>43547.375000002605</v>
      </c>
      <c r="D107" s="7">
        <v>19</v>
      </c>
      <c r="E107" s="8">
        <v>1.375</v>
      </c>
      <c r="F107" s="6" t="s">
        <v>2605</v>
      </c>
      <c r="G107">
        <v>80.5</v>
      </c>
      <c r="H107">
        <v>80.5</v>
      </c>
      <c r="I107">
        <v>44.9</v>
      </c>
      <c r="J107">
        <v>42.33</v>
      </c>
      <c r="K107">
        <v>0</v>
      </c>
      <c r="L107">
        <v>0.86140000000000005</v>
      </c>
      <c r="M107">
        <v>54.463062000000001</v>
      </c>
      <c r="N107">
        <v>0</v>
      </c>
      <c r="O107">
        <v>470.97199999999998</v>
      </c>
      <c r="P107">
        <v>-372.41699999999997</v>
      </c>
      <c r="Q107">
        <v>469.97199999999998</v>
      </c>
      <c r="R107">
        <v>-372.41699999999997</v>
      </c>
      <c r="S107">
        <v>0</v>
      </c>
      <c r="T107">
        <v>82.822000000000003</v>
      </c>
      <c r="U107">
        <v>0</v>
      </c>
      <c r="V107">
        <v>82.822000000000003</v>
      </c>
      <c r="W107" s="2">
        <v>-334.22399999999999</v>
      </c>
      <c r="X107" s="2">
        <v>310.25400000000002</v>
      </c>
      <c r="Y107"/>
      <c r="Z107" s="2" t="s">
        <v>1468</v>
      </c>
      <c r="AA107" s="2">
        <v>80.5</v>
      </c>
      <c r="AB107"/>
      <c r="AC107"/>
      <c r="AD107"/>
      <c r="AE107"/>
      <c r="AF107"/>
      <c r="AG107"/>
      <c r="AH107"/>
      <c r="AI107"/>
      <c r="AJ107"/>
      <c r="AK107"/>
      <c r="AL107">
        <v>176</v>
      </c>
    </row>
    <row r="108" spans="1:38" s="2" customFormat="1" x14ac:dyDescent="0.35">
      <c r="A108" s="7" t="s">
        <v>0</v>
      </c>
      <c r="B108" s="13"/>
      <c r="C108" s="3">
        <v>43547.416666669276</v>
      </c>
      <c r="D108" s="7">
        <v>21</v>
      </c>
      <c r="E108" s="8">
        <v>1.4166666666666601</v>
      </c>
      <c r="F108" s="6" t="s">
        <v>2606</v>
      </c>
      <c r="G108">
        <v>80.5</v>
      </c>
      <c r="H108">
        <v>80.5</v>
      </c>
      <c r="I108">
        <v>44.9</v>
      </c>
      <c r="J108">
        <v>41.98</v>
      </c>
      <c r="K108">
        <v>0</v>
      </c>
      <c r="L108">
        <v>0.86140000000000005</v>
      </c>
      <c r="M108">
        <v>54.161572</v>
      </c>
      <c r="N108">
        <v>0</v>
      </c>
      <c r="O108">
        <v>764.19299999999998</v>
      </c>
      <c r="P108">
        <v>-461.315</v>
      </c>
      <c r="Q108">
        <v>763.19299999999998</v>
      </c>
      <c r="R108">
        <v>-461.315</v>
      </c>
      <c r="S108">
        <v>0</v>
      </c>
      <c r="T108">
        <v>0</v>
      </c>
      <c r="U108">
        <v>0</v>
      </c>
      <c r="V108">
        <v>0</v>
      </c>
      <c r="W108" s="2">
        <v>-334.255</v>
      </c>
      <c r="X108" s="2">
        <v>354.47500000000002</v>
      </c>
      <c r="Y108"/>
      <c r="Z108" s="2" t="s">
        <v>1468</v>
      </c>
      <c r="AA108" s="2">
        <v>80.5</v>
      </c>
      <c r="AB108"/>
      <c r="AC108"/>
      <c r="AD108"/>
      <c r="AE108"/>
      <c r="AF108"/>
      <c r="AG108"/>
      <c r="AH108"/>
      <c r="AI108"/>
      <c r="AJ108"/>
      <c r="AK108"/>
      <c r="AL108">
        <v>169</v>
      </c>
    </row>
    <row r="109" spans="1:38" s="2" customFormat="1" x14ac:dyDescent="0.35">
      <c r="A109" s="7" t="s">
        <v>0</v>
      </c>
      <c r="B109" s="13"/>
      <c r="C109" s="3">
        <v>43547.458333335948</v>
      </c>
      <c r="D109" s="7">
        <v>23</v>
      </c>
      <c r="E109" s="8">
        <v>1.4583333333333299</v>
      </c>
      <c r="F109" s="6" t="s">
        <v>2607</v>
      </c>
      <c r="G109">
        <v>74</v>
      </c>
      <c r="H109">
        <v>74</v>
      </c>
      <c r="I109">
        <v>44.9</v>
      </c>
      <c r="J109">
        <v>41.79</v>
      </c>
      <c r="K109">
        <v>0</v>
      </c>
      <c r="L109">
        <v>0.86140000000000005</v>
      </c>
      <c r="M109">
        <v>53.997906</v>
      </c>
      <c r="N109">
        <v>0</v>
      </c>
      <c r="O109">
        <v>450.97</v>
      </c>
      <c r="P109">
        <v>-325.56</v>
      </c>
      <c r="Q109">
        <v>449.97</v>
      </c>
      <c r="R109">
        <v>-325.56</v>
      </c>
      <c r="S109">
        <v>0</v>
      </c>
      <c r="T109">
        <v>0</v>
      </c>
      <c r="U109">
        <v>0</v>
      </c>
      <c r="V109">
        <v>0</v>
      </c>
      <c r="W109" s="2">
        <v>-334.25799999999998</v>
      </c>
      <c r="X109" s="2">
        <v>160.584</v>
      </c>
      <c r="Y109"/>
      <c r="Z109" s="2" t="s">
        <v>1468</v>
      </c>
      <c r="AA109" s="2">
        <v>74</v>
      </c>
      <c r="AB109"/>
      <c r="AC109"/>
      <c r="AD109"/>
      <c r="AE109"/>
      <c r="AF109"/>
      <c r="AG109"/>
      <c r="AH109"/>
      <c r="AI109"/>
      <c r="AJ109"/>
      <c r="AK109"/>
      <c r="AL109">
        <v>138</v>
      </c>
    </row>
    <row r="110" spans="1:38" s="2" customFormat="1" x14ac:dyDescent="0.35">
      <c r="A110" s="7" t="s">
        <v>0</v>
      </c>
      <c r="B110" s="13"/>
      <c r="C110" s="3">
        <v>43547.500000002619</v>
      </c>
      <c r="D110" s="7">
        <v>25</v>
      </c>
      <c r="E110" s="8">
        <v>1.5</v>
      </c>
      <c r="F110" s="6" t="s">
        <v>2608</v>
      </c>
      <c r="G110">
        <v>40</v>
      </c>
      <c r="H110">
        <v>40</v>
      </c>
      <c r="I110">
        <v>44.9</v>
      </c>
      <c r="J110">
        <v>41.61</v>
      </c>
      <c r="K110">
        <v>0</v>
      </c>
      <c r="L110">
        <v>0.86140000000000005</v>
      </c>
      <c r="M110">
        <v>53.842854000000003</v>
      </c>
      <c r="N110">
        <v>0</v>
      </c>
      <c r="O110">
        <v>382.50799999999998</v>
      </c>
      <c r="P110">
        <v>-696.60799999999995</v>
      </c>
      <c r="Q110">
        <v>382.50799999999998</v>
      </c>
      <c r="R110">
        <v>-695.60799999999995</v>
      </c>
      <c r="S110">
        <v>0</v>
      </c>
      <c r="T110">
        <v>0</v>
      </c>
      <c r="U110">
        <v>0</v>
      </c>
      <c r="V110">
        <v>0</v>
      </c>
      <c r="W110" s="2">
        <v>-74.935000000000002</v>
      </c>
      <c r="X110" s="2">
        <v>171.58500000000001</v>
      </c>
      <c r="Y110"/>
      <c r="Z110" s="2" t="s">
        <v>1468</v>
      </c>
      <c r="AA110" s="2" t="s">
        <v>1468</v>
      </c>
      <c r="AB110"/>
      <c r="AC110"/>
      <c r="AD110"/>
      <c r="AE110"/>
      <c r="AF110"/>
      <c r="AG110"/>
      <c r="AH110"/>
      <c r="AI110"/>
      <c r="AJ110"/>
      <c r="AK110"/>
      <c r="AL110">
        <v>124</v>
      </c>
    </row>
    <row r="111" spans="1:38" s="2" customFormat="1" x14ac:dyDescent="0.35">
      <c r="A111" s="7" t="s">
        <v>0</v>
      </c>
      <c r="B111" s="13"/>
      <c r="C111" s="3">
        <v>43547.541666669291</v>
      </c>
      <c r="D111" s="7">
        <v>27</v>
      </c>
      <c r="E111" s="8">
        <v>1.5416666666666601</v>
      </c>
      <c r="F111" s="6" t="s">
        <v>2609</v>
      </c>
      <c r="G111">
        <v>10</v>
      </c>
      <c r="H111">
        <v>10</v>
      </c>
      <c r="I111">
        <v>44.9</v>
      </c>
      <c r="J111">
        <v>41.51</v>
      </c>
      <c r="K111">
        <v>0</v>
      </c>
      <c r="L111">
        <v>0.86140000000000005</v>
      </c>
      <c r="M111">
        <v>53.756714000000002</v>
      </c>
      <c r="N111">
        <v>0</v>
      </c>
      <c r="O111">
        <v>441.08300000000003</v>
      </c>
      <c r="P111">
        <v>-950.36699999999996</v>
      </c>
      <c r="Q111">
        <v>441.08300000000003</v>
      </c>
      <c r="R111">
        <v>-949.36699999999996</v>
      </c>
      <c r="S111">
        <v>0</v>
      </c>
      <c r="T111">
        <v>0</v>
      </c>
      <c r="U111">
        <v>0</v>
      </c>
      <c r="V111">
        <v>0</v>
      </c>
      <c r="W111" s="2">
        <v>-75</v>
      </c>
      <c r="X111" s="2">
        <v>126</v>
      </c>
      <c r="Y111"/>
      <c r="Z111" s="2">
        <v>10</v>
      </c>
      <c r="AA111" s="2" t="s">
        <v>1468</v>
      </c>
      <c r="AB111"/>
      <c r="AC111"/>
      <c r="AD111"/>
      <c r="AE111"/>
      <c r="AF111"/>
      <c r="AG111"/>
      <c r="AH111"/>
      <c r="AI111"/>
      <c r="AJ111"/>
      <c r="AK111"/>
      <c r="AL111">
        <v>109</v>
      </c>
    </row>
    <row r="112" spans="1:38" s="2" customFormat="1" x14ac:dyDescent="0.35">
      <c r="A112" s="7" t="s">
        <v>0</v>
      </c>
      <c r="B112" s="13"/>
      <c r="C112" s="3">
        <v>43547.583333335962</v>
      </c>
      <c r="D112" s="7">
        <v>29</v>
      </c>
      <c r="E112" s="8">
        <v>1.5833333333333299</v>
      </c>
      <c r="F112" s="6" t="s">
        <v>2610</v>
      </c>
      <c r="G112">
        <v>40</v>
      </c>
      <c r="H112">
        <v>40</v>
      </c>
      <c r="I112">
        <v>44.9</v>
      </c>
      <c r="J112">
        <v>41.51</v>
      </c>
      <c r="K112">
        <v>0</v>
      </c>
      <c r="L112">
        <v>0.86140000000000005</v>
      </c>
      <c r="M112">
        <v>53.756714000000002</v>
      </c>
      <c r="N112">
        <v>0</v>
      </c>
      <c r="O112">
        <v>368.56299999999999</v>
      </c>
      <c r="P112">
        <v>-502.06599999999997</v>
      </c>
      <c r="Q112">
        <v>368.56299999999999</v>
      </c>
      <c r="R112">
        <v>-501.06599999999997</v>
      </c>
      <c r="S112">
        <v>0</v>
      </c>
      <c r="T112">
        <v>0</v>
      </c>
      <c r="U112">
        <v>0</v>
      </c>
      <c r="V112">
        <v>0</v>
      </c>
      <c r="W112" s="2">
        <v>-74</v>
      </c>
      <c r="X112" s="2">
        <v>71.731999999999999</v>
      </c>
      <c r="Y112"/>
      <c r="Z112" s="2" t="s">
        <v>1468</v>
      </c>
      <c r="AA112" s="2" t="s">
        <v>1468</v>
      </c>
      <c r="AB112"/>
      <c r="AC112"/>
      <c r="AD112"/>
      <c r="AE112"/>
      <c r="AF112"/>
      <c r="AG112"/>
      <c r="AH112"/>
      <c r="AI112"/>
      <c r="AJ112"/>
      <c r="AK112"/>
      <c r="AL112">
        <v>110</v>
      </c>
    </row>
    <row r="113" spans="1:38" s="2" customFormat="1" x14ac:dyDescent="0.35">
      <c r="A113" s="7" t="s">
        <v>0</v>
      </c>
      <c r="B113" s="13"/>
      <c r="C113" s="3">
        <v>43547.625000002634</v>
      </c>
      <c r="D113" s="7">
        <v>31</v>
      </c>
      <c r="E113" s="8">
        <v>1.625</v>
      </c>
      <c r="F113" s="6" t="s">
        <v>2611</v>
      </c>
      <c r="G113">
        <v>40</v>
      </c>
      <c r="H113">
        <v>40</v>
      </c>
      <c r="I113">
        <v>44.9</v>
      </c>
      <c r="J113">
        <v>41.6</v>
      </c>
      <c r="K113">
        <v>0</v>
      </c>
      <c r="L113">
        <v>0.86140000000000005</v>
      </c>
      <c r="M113">
        <v>53.834240000000001</v>
      </c>
      <c r="N113">
        <v>0</v>
      </c>
      <c r="O113">
        <v>449.68799999999999</v>
      </c>
      <c r="P113">
        <v>-543.03800000000001</v>
      </c>
      <c r="Q113">
        <v>449.68799999999999</v>
      </c>
      <c r="R113">
        <v>-542.03800000000001</v>
      </c>
      <c r="S113">
        <v>0</v>
      </c>
      <c r="T113">
        <v>0</v>
      </c>
      <c r="U113">
        <v>0</v>
      </c>
      <c r="V113">
        <v>0</v>
      </c>
      <c r="W113" s="2">
        <v>0</v>
      </c>
      <c r="X113" s="2">
        <v>0</v>
      </c>
      <c r="Y113"/>
      <c r="Z113" s="2" t="s">
        <v>1468</v>
      </c>
      <c r="AA113" s="2" t="s">
        <v>1468</v>
      </c>
      <c r="AB113"/>
      <c r="AC113"/>
      <c r="AD113"/>
      <c r="AE113"/>
      <c r="AF113"/>
      <c r="AG113"/>
      <c r="AH113"/>
      <c r="AI113"/>
      <c r="AJ113"/>
      <c r="AK113"/>
      <c r="AL113">
        <v>112</v>
      </c>
    </row>
    <row r="114" spans="1:38" s="2" customFormat="1" x14ac:dyDescent="0.35">
      <c r="A114" s="7" t="s">
        <v>0</v>
      </c>
      <c r="B114" s="13"/>
      <c r="C114" s="3">
        <v>43547.666666669305</v>
      </c>
      <c r="D114" s="7">
        <v>33</v>
      </c>
      <c r="E114" s="8">
        <v>1.6666666666666601</v>
      </c>
      <c r="F114" s="6" t="s">
        <v>2612</v>
      </c>
      <c r="G114">
        <v>76.2</v>
      </c>
      <c r="H114">
        <v>76.2</v>
      </c>
      <c r="I114">
        <v>44.9</v>
      </c>
      <c r="J114">
        <v>41.6</v>
      </c>
      <c r="K114">
        <v>0</v>
      </c>
      <c r="L114">
        <v>0.86140000000000005</v>
      </c>
      <c r="M114">
        <v>53.834240000000001</v>
      </c>
      <c r="N114">
        <v>0</v>
      </c>
      <c r="O114">
        <v>767.43499999999995</v>
      </c>
      <c r="P114">
        <v>-331.33499999999998</v>
      </c>
      <c r="Q114">
        <v>766.43499999999995</v>
      </c>
      <c r="R114">
        <v>-331.33499999999998</v>
      </c>
      <c r="S114">
        <v>0</v>
      </c>
      <c r="T114">
        <v>0</v>
      </c>
      <c r="U114">
        <v>0</v>
      </c>
      <c r="V114">
        <v>0</v>
      </c>
      <c r="W114" s="2">
        <v>0</v>
      </c>
      <c r="X114" s="2">
        <v>0</v>
      </c>
      <c r="Y114"/>
      <c r="Z114" s="2" t="s">
        <v>1468</v>
      </c>
      <c r="AA114" s="2">
        <v>76.2</v>
      </c>
      <c r="AB114"/>
      <c r="AC114"/>
      <c r="AD114"/>
      <c r="AE114"/>
      <c r="AF114"/>
      <c r="AG114"/>
      <c r="AH114"/>
      <c r="AI114"/>
      <c r="AJ114"/>
      <c r="AK114"/>
      <c r="AL114">
        <v>133</v>
      </c>
    </row>
    <row r="115" spans="1:38" s="2" customFormat="1" x14ac:dyDescent="0.35">
      <c r="A115" s="7" t="s">
        <v>0</v>
      </c>
      <c r="B115" s="13"/>
      <c r="C115" s="3">
        <v>43547.708333335977</v>
      </c>
      <c r="D115" s="7">
        <v>35</v>
      </c>
      <c r="E115" s="8">
        <v>1.7083333333333299</v>
      </c>
      <c r="F115" s="6" t="s">
        <v>2613</v>
      </c>
      <c r="G115">
        <v>76.25</v>
      </c>
      <c r="H115">
        <v>76.25</v>
      </c>
      <c r="I115">
        <v>44.9</v>
      </c>
      <c r="J115">
        <v>41.6</v>
      </c>
      <c r="K115">
        <v>0</v>
      </c>
      <c r="L115">
        <v>0.86140000000000005</v>
      </c>
      <c r="M115">
        <v>53.834240000000001</v>
      </c>
      <c r="N115">
        <v>0</v>
      </c>
      <c r="O115">
        <v>956.92100000000005</v>
      </c>
      <c r="P115">
        <v>-597.34699999999998</v>
      </c>
      <c r="Q115">
        <v>955.92100000000005</v>
      </c>
      <c r="R115">
        <v>-597.34699999999998</v>
      </c>
      <c r="S115">
        <v>0</v>
      </c>
      <c r="T115">
        <v>52.857999999999997</v>
      </c>
      <c r="U115">
        <v>0</v>
      </c>
      <c r="V115">
        <v>52.857999999999997</v>
      </c>
      <c r="W115" s="2">
        <v>0</v>
      </c>
      <c r="X115" s="2">
        <v>0</v>
      </c>
      <c r="Y115"/>
      <c r="Z115" s="2" t="s">
        <v>1468</v>
      </c>
      <c r="AA115" s="2">
        <v>76.25</v>
      </c>
      <c r="AB115"/>
      <c r="AC115"/>
      <c r="AD115"/>
      <c r="AE115"/>
      <c r="AF115"/>
      <c r="AG115"/>
      <c r="AH115"/>
      <c r="AI115"/>
      <c r="AJ115"/>
      <c r="AK115"/>
      <c r="AL115">
        <v>155</v>
      </c>
    </row>
    <row r="116" spans="1:38" s="2" customFormat="1" x14ac:dyDescent="0.35">
      <c r="A116" s="7" t="s">
        <v>0</v>
      </c>
      <c r="B116" s="13"/>
      <c r="C116" s="3">
        <v>43547.750000002648</v>
      </c>
      <c r="D116" s="7">
        <v>37</v>
      </c>
      <c r="E116" s="8">
        <v>1.75</v>
      </c>
      <c r="F116" s="6" t="s">
        <v>2614</v>
      </c>
      <c r="G116">
        <v>75.45</v>
      </c>
      <c r="H116">
        <v>75.45</v>
      </c>
      <c r="I116">
        <v>44.9</v>
      </c>
      <c r="J116">
        <v>41.6</v>
      </c>
      <c r="K116">
        <v>0</v>
      </c>
      <c r="L116">
        <v>0.86140000000000005</v>
      </c>
      <c r="M116">
        <v>53.834240000000001</v>
      </c>
      <c r="N116">
        <v>0</v>
      </c>
      <c r="O116">
        <v>905.28499999999997</v>
      </c>
      <c r="P116">
        <v>-831.74800000000005</v>
      </c>
      <c r="Q116">
        <v>904.28499999999997</v>
      </c>
      <c r="R116">
        <v>-831.74800000000005</v>
      </c>
      <c r="S116">
        <v>0</v>
      </c>
      <c r="T116">
        <v>0</v>
      </c>
      <c r="U116">
        <v>0</v>
      </c>
      <c r="V116">
        <v>0</v>
      </c>
      <c r="W116" s="2">
        <v>0</v>
      </c>
      <c r="X116" s="2">
        <v>0</v>
      </c>
      <c r="Y116"/>
      <c r="Z116" s="2" t="s">
        <v>1468</v>
      </c>
      <c r="AA116" s="2">
        <v>75.45</v>
      </c>
      <c r="AB116"/>
      <c r="AC116"/>
      <c r="AD116"/>
      <c r="AE116"/>
      <c r="AF116"/>
      <c r="AG116"/>
      <c r="AH116"/>
      <c r="AI116"/>
      <c r="AJ116"/>
      <c r="AK116"/>
      <c r="AL116">
        <v>153</v>
      </c>
    </row>
    <row r="117" spans="1:38" s="2" customFormat="1" x14ac:dyDescent="0.35">
      <c r="A117" s="7" t="s">
        <v>0</v>
      </c>
      <c r="B117" s="13"/>
      <c r="C117" s="3">
        <v>43547.79166666932</v>
      </c>
      <c r="D117" s="7">
        <v>39</v>
      </c>
      <c r="E117" s="8">
        <v>1.7916666666666601</v>
      </c>
      <c r="F117" s="6" t="s">
        <v>2615</v>
      </c>
      <c r="G117">
        <v>40</v>
      </c>
      <c r="H117">
        <v>40</v>
      </c>
      <c r="I117">
        <v>44.9</v>
      </c>
      <c r="J117">
        <v>41.6</v>
      </c>
      <c r="K117">
        <v>0</v>
      </c>
      <c r="L117">
        <v>0.86140000000000005</v>
      </c>
      <c r="M117">
        <v>53.834240000000001</v>
      </c>
      <c r="N117">
        <v>0</v>
      </c>
      <c r="O117">
        <v>690</v>
      </c>
      <c r="P117">
        <v>-918.42100000000005</v>
      </c>
      <c r="Q117">
        <v>690</v>
      </c>
      <c r="R117">
        <v>-917.42100000000005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0</v>
      </c>
      <c r="Y117"/>
      <c r="Z117" s="2" t="s">
        <v>1468</v>
      </c>
      <c r="AA117" s="2" t="s">
        <v>1468</v>
      </c>
      <c r="AB117"/>
      <c r="AC117"/>
      <c r="AD117"/>
      <c r="AE117"/>
      <c r="AF117"/>
      <c r="AG117"/>
      <c r="AH117"/>
      <c r="AI117"/>
      <c r="AJ117"/>
      <c r="AK117"/>
      <c r="AL117">
        <v>149</v>
      </c>
    </row>
    <row r="118" spans="1:38" s="2" customFormat="1" x14ac:dyDescent="0.35">
      <c r="A118" s="7" t="s">
        <v>0</v>
      </c>
      <c r="B118" s="13"/>
      <c r="C118" s="3">
        <v>43547.833333335991</v>
      </c>
      <c r="D118" s="7">
        <v>41</v>
      </c>
      <c r="E118" s="8">
        <v>1.8333333333333299</v>
      </c>
      <c r="F118" s="6" t="s">
        <v>2616</v>
      </c>
      <c r="G118">
        <v>76.25</v>
      </c>
      <c r="H118">
        <v>76.25</v>
      </c>
      <c r="I118">
        <v>44.9</v>
      </c>
      <c r="J118">
        <v>41.6</v>
      </c>
      <c r="K118">
        <v>0</v>
      </c>
      <c r="L118">
        <v>0.86140000000000005</v>
      </c>
      <c r="M118">
        <v>53.834240000000001</v>
      </c>
      <c r="N118">
        <v>0</v>
      </c>
      <c r="O118">
        <v>843.072</v>
      </c>
      <c r="P118">
        <v>-473.18200000000002</v>
      </c>
      <c r="Q118">
        <v>842.072</v>
      </c>
      <c r="R118">
        <v>-473.18200000000002</v>
      </c>
      <c r="S118">
        <v>0</v>
      </c>
      <c r="T118">
        <v>9.3889999999999993</v>
      </c>
      <c r="U118">
        <v>0</v>
      </c>
      <c r="V118">
        <v>9.3889999999999993</v>
      </c>
      <c r="W118" s="2">
        <v>0</v>
      </c>
      <c r="X118" s="2">
        <v>0</v>
      </c>
      <c r="Y118"/>
      <c r="Z118" s="2" t="s">
        <v>1468</v>
      </c>
      <c r="AA118" s="2">
        <v>76.25</v>
      </c>
      <c r="AB118"/>
      <c r="AC118"/>
      <c r="AD118"/>
      <c r="AE118"/>
      <c r="AF118"/>
      <c r="AG118"/>
      <c r="AH118"/>
      <c r="AI118"/>
      <c r="AJ118"/>
      <c r="AK118"/>
      <c r="AL118">
        <v>149</v>
      </c>
    </row>
    <row r="119" spans="1:38" s="2" customFormat="1" x14ac:dyDescent="0.35">
      <c r="A119" s="7" t="s">
        <v>0</v>
      </c>
      <c r="B119" s="13"/>
      <c r="C119" s="3">
        <v>43547.875000002663</v>
      </c>
      <c r="D119" s="7">
        <v>43</v>
      </c>
      <c r="E119" s="8">
        <v>1.875</v>
      </c>
      <c r="F119" s="6" t="s">
        <v>2617</v>
      </c>
      <c r="G119">
        <v>70</v>
      </c>
      <c r="H119">
        <v>70</v>
      </c>
      <c r="I119">
        <v>44.9</v>
      </c>
      <c r="J119">
        <v>41.6</v>
      </c>
      <c r="K119">
        <v>0</v>
      </c>
      <c r="L119">
        <v>0.86140000000000005</v>
      </c>
      <c r="M119">
        <v>53.834240000000001</v>
      </c>
      <c r="N119">
        <v>0</v>
      </c>
      <c r="O119">
        <v>665.86699999999996</v>
      </c>
      <c r="P119">
        <v>-361.04399999999998</v>
      </c>
      <c r="Q119">
        <v>664.86699999999996</v>
      </c>
      <c r="R119">
        <v>-361.04399999999998</v>
      </c>
      <c r="S119">
        <v>-152</v>
      </c>
      <c r="T119">
        <v>0</v>
      </c>
      <c r="U119">
        <v>-152</v>
      </c>
      <c r="V119">
        <v>0</v>
      </c>
      <c r="W119" s="2">
        <v>0</v>
      </c>
      <c r="X119" s="2">
        <v>0</v>
      </c>
      <c r="Y119"/>
      <c r="Z119" s="2" t="s">
        <v>1468</v>
      </c>
      <c r="AA119" s="2">
        <v>70</v>
      </c>
      <c r="AB119"/>
      <c r="AC119"/>
      <c r="AD119"/>
      <c r="AE119"/>
      <c r="AF119"/>
      <c r="AG119"/>
      <c r="AH119"/>
      <c r="AI119"/>
      <c r="AJ119"/>
      <c r="AK119"/>
      <c r="AL119">
        <v>137</v>
      </c>
    </row>
    <row r="120" spans="1:38" s="2" customFormat="1" x14ac:dyDescent="0.35">
      <c r="A120" s="7" t="s">
        <v>0</v>
      </c>
      <c r="B120" s="13"/>
      <c r="C120" s="3">
        <v>43547.916666669335</v>
      </c>
      <c r="D120" s="7">
        <v>45</v>
      </c>
      <c r="E120" s="8">
        <v>1.9166666666666601</v>
      </c>
      <c r="F120" s="6" t="s">
        <v>2618</v>
      </c>
      <c r="G120">
        <v>40</v>
      </c>
      <c r="H120">
        <v>40</v>
      </c>
      <c r="I120">
        <v>44.9</v>
      </c>
      <c r="J120">
        <v>41.6</v>
      </c>
      <c r="K120">
        <v>0</v>
      </c>
      <c r="L120">
        <v>0.86140000000000005</v>
      </c>
      <c r="M120">
        <v>53.834240000000001</v>
      </c>
      <c r="N120">
        <v>0</v>
      </c>
      <c r="O120">
        <v>592.5</v>
      </c>
      <c r="P120">
        <v>-482.15100000000001</v>
      </c>
      <c r="Q120">
        <v>592.5</v>
      </c>
      <c r="R120">
        <v>-481.15100000000001</v>
      </c>
      <c r="S120">
        <v>-202</v>
      </c>
      <c r="T120">
        <v>0</v>
      </c>
      <c r="U120">
        <v>-202</v>
      </c>
      <c r="V120">
        <v>0</v>
      </c>
      <c r="W120" s="2">
        <v>-186.00200000000001</v>
      </c>
      <c r="X120" s="2">
        <v>0</v>
      </c>
      <c r="Y120"/>
      <c r="Z120" s="2" t="s">
        <v>1468</v>
      </c>
      <c r="AA120" s="2" t="s">
        <v>1468</v>
      </c>
      <c r="AB120"/>
      <c r="AC120"/>
      <c r="AD120"/>
      <c r="AE120"/>
      <c r="AF120"/>
      <c r="AG120"/>
      <c r="AH120"/>
      <c r="AI120"/>
      <c r="AJ120"/>
      <c r="AK120"/>
      <c r="AL120">
        <v>123</v>
      </c>
    </row>
    <row r="121" spans="1:38" s="2" customFormat="1" x14ac:dyDescent="0.35">
      <c r="A121" s="7" t="s">
        <v>0</v>
      </c>
      <c r="B121" s="13"/>
      <c r="C121" s="3">
        <v>43547.958333336006</v>
      </c>
      <c r="D121" s="7">
        <v>47</v>
      </c>
      <c r="E121" s="8">
        <v>1.9583333333333299</v>
      </c>
      <c r="F121" s="6" t="s">
        <v>2619</v>
      </c>
      <c r="G121">
        <v>7</v>
      </c>
      <c r="H121">
        <v>7</v>
      </c>
      <c r="I121">
        <v>44.9</v>
      </c>
      <c r="J121">
        <v>41.6</v>
      </c>
      <c r="K121">
        <v>0</v>
      </c>
      <c r="L121">
        <v>0.86140000000000005</v>
      </c>
      <c r="M121">
        <v>53.834240000000001</v>
      </c>
      <c r="N121">
        <v>0</v>
      </c>
      <c r="O121">
        <v>659.29200000000003</v>
      </c>
      <c r="P121">
        <v>-669.65300000000002</v>
      </c>
      <c r="Q121">
        <v>659.29200000000003</v>
      </c>
      <c r="R121">
        <v>-668.65300000000002</v>
      </c>
      <c r="S121">
        <v>-262</v>
      </c>
      <c r="T121">
        <v>0</v>
      </c>
      <c r="U121">
        <v>-262</v>
      </c>
      <c r="V121">
        <v>0</v>
      </c>
      <c r="W121" s="2">
        <v>-186.09200000000001</v>
      </c>
      <c r="X121" s="2">
        <v>55</v>
      </c>
      <c r="Y121"/>
      <c r="Z121" s="2">
        <v>7</v>
      </c>
      <c r="AA121" s="2" t="s">
        <v>1468</v>
      </c>
      <c r="AB121"/>
      <c r="AC121"/>
      <c r="AD121"/>
      <c r="AE121"/>
      <c r="AF121"/>
      <c r="AG121"/>
      <c r="AH121"/>
      <c r="AI121"/>
      <c r="AJ121"/>
      <c r="AK121"/>
      <c r="AL121">
        <v>105</v>
      </c>
    </row>
    <row r="122" spans="1:38" s="2" customFormat="1" x14ac:dyDescent="0.35">
      <c r="A122" s="7" t="s">
        <v>0</v>
      </c>
      <c r="B122" s="13">
        <v>43548</v>
      </c>
      <c r="C122" s="3">
        <v>43548.000000002678</v>
      </c>
      <c r="D122" s="7">
        <v>1</v>
      </c>
      <c r="E122" s="8">
        <v>2</v>
      </c>
      <c r="F122" s="6" t="s">
        <v>2620</v>
      </c>
      <c r="G122">
        <v>7.1</v>
      </c>
      <c r="H122">
        <v>7.1</v>
      </c>
      <c r="I122">
        <v>45.2</v>
      </c>
      <c r="J122">
        <v>41.6</v>
      </c>
      <c r="K122">
        <v>0</v>
      </c>
      <c r="L122">
        <v>0.86270000000000002</v>
      </c>
      <c r="M122">
        <v>53.88832</v>
      </c>
      <c r="N122">
        <v>0</v>
      </c>
      <c r="O122">
        <v>647.31700000000001</v>
      </c>
      <c r="P122">
        <v>-613.88800000000003</v>
      </c>
      <c r="Q122">
        <v>647.31700000000001</v>
      </c>
      <c r="R122">
        <v>-612.88800000000003</v>
      </c>
      <c r="S122">
        <v>-239.5</v>
      </c>
      <c r="T122">
        <v>88</v>
      </c>
      <c r="U122">
        <v>-239.5</v>
      </c>
      <c r="V122">
        <v>88</v>
      </c>
      <c r="W122" s="2">
        <v>-291.25</v>
      </c>
      <c r="X122" s="2">
        <v>55</v>
      </c>
      <c r="Y122"/>
      <c r="Z122" s="2">
        <v>7.1</v>
      </c>
      <c r="AA122" s="2" t="s">
        <v>1468</v>
      </c>
      <c r="AB122"/>
      <c r="AC122"/>
      <c r="AD122"/>
      <c r="AE122"/>
      <c r="AF122"/>
      <c r="AG122"/>
      <c r="AH122"/>
      <c r="AI122"/>
      <c r="AJ122"/>
      <c r="AK122"/>
      <c r="AL122">
        <v>101</v>
      </c>
    </row>
    <row r="123" spans="1:38" s="2" customFormat="1" x14ac:dyDescent="0.35">
      <c r="A123" s="7" t="s">
        <v>0</v>
      </c>
      <c r="B123" s="13"/>
      <c r="C123" s="3">
        <v>43548.041666669349</v>
      </c>
      <c r="D123" s="7">
        <v>3</v>
      </c>
      <c r="E123" s="8">
        <v>2.0416666666666599</v>
      </c>
      <c r="F123" s="6" t="s">
        <v>2621</v>
      </c>
      <c r="G123">
        <v>34.020000000000003</v>
      </c>
      <c r="H123">
        <v>34.020000000000003</v>
      </c>
      <c r="I123">
        <v>45.2</v>
      </c>
      <c r="J123">
        <v>41.6</v>
      </c>
      <c r="K123">
        <v>0</v>
      </c>
      <c r="L123">
        <v>0.86270000000000002</v>
      </c>
      <c r="M123">
        <v>53.88832</v>
      </c>
      <c r="N123">
        <v>0</v>
      </c>
      <c r="O123">
        <v>513.11</v>
      </c>
      <c r="P123">
        <v>-404.42500000000001</v>
      </c>
      <c r="Q123">
        <v>513.11</v>
      </c>
      <c r="R123">
        <v>-404.42500000000001</v>
      </c>
      <c r="S123">
        <v>-262</v>
      </c>
      <c r="T123">
        <v>88</v>
      </c>
      <c r="U123">
        <v>-261</v>
      </c>
      <c r="V123">
        <v>88</v>
      </c>
      <c r="W123" s="2">
        <v>-366.25</v>
      </c>
      <c r="X123" s="2">
        <v>55</v>
      </c>
      <c r="Y123"/>
      <c r="Z123" s="2" t="s">
        <v>1468</v>
      </c>
      <c r="AA123" s="2" t="s">
        <v>1468</v>
      </c>
      <c r="AB123"/>
      <c r="AC123"/>
      <c r="AD123"/>
      <c r="AE123"/>
      <c r="AF123"/>
      <c r="AG123"/>
      <c r="AH123"/>
      <c r="AI123"/>
      <c r="AJ123"/>
      <c r="AK123"/>
      <c r="AL123">
        <v>110</v>
      </c>
    </row>
    <row r="124" spans="1:38" s="2" customFormat="1" x14ac:dyDescent="0.35">
      <c r="A124" s="7" t="s">
        <v>0</v>
      </c>
      <c r="B124" s="13"/>
      <c r="C124" s="3">
        <v>43548.083333336021</v>
      </c>
      <c r="D124" s="7">
        <v>5</v>
      </c>
      <c r="E124" s="8">
        <v>2.0833333333333299</v>
      </c>
      <c r="F124" s="6" t="s">
        <v>2622</v>
      </c>
      <c r="G124">
        <v>43.32</v>
      </c>
      <c r="H124">
        <v>43.32</v>
      </c>
      <c r="I124">
        <v>45.2</v>
      </c>
      <c r="J124">
        <v>41.6</v>
      </c>
      <c r="K124">
        <v>0</v>
      </c>
      <c r="L124">
        <v>0.86270000000000002</v>
      </c>
      <c r="M124">
        <v>53.88832</v>
      </c>
      <c r="N124">
        <v>0</v>
      </c>
      <c r="O124">
        <v>43.32</v>
      </c>
      <c r="P124">
        <v>0</v>
      </c>
      <c r="Q124">
        <v>491.22500000000002</v>
      </c>
      <c r="R124">
        <v>-365</v>
      </c>
      <c r="S124">
        <v>491.22500000000002</v>
      </c>
      <c r="T124">
        <v>-364.41800000000001</v>
      </c>
      <c r="U124">
        <v>-262</v>
      </c>
      <c r="V124">
        <v>88</v>
      </c>
      <c r="W124" s="2">
        <v>-517.89400000000001</v>
      </c>
      <c r="X124" s="2">
        <v>55</v>
      </c>
      <c r="Y124"/>
      <c r="Z124" s="2" t="s">
        <v>1468</v>
      </c>
      <c r="AA124" s="2" t="s">
        <v>1468</v>
      </c>
      <c r="AB124"/>
      <c r="AC124"/>
      <c r="AD124"/>
      <c r="AE124"/>
      <c r="AF124"/>
      <c r="AG124"/>
      <c r="AH124"/>
      <c r="AI124"/>
      <c r="AJ124"/>
      <c r="AK124"/>
      <c r="AL124">
        <v>106</v>
      </c>
    </row>
    <row r="125" spans="1:38" s="2" customFormat="1" x14ac:dyDescent="0.35">
      <c r="A125" s="7" t="s">
        <v>0</v>
      </c>
      <c r="B125" s="13"/>
      <c r="C125" s="3">
        <v>43548.125000002692</v>
      </c>
      <c r="D125" s="7">
        <v>7</v>
      </c>
      <c r="E125" s="8">
        <v>2.125</v>
      </c>
      <c r="F125" s="6" t="s">
        <v>2623</v>
      </c>
      <c r="G125">
        <v>64.900000000000006</v>
      </c>
      <c r="H125">
        <v>64.900000000000006</v>
      </c>
      <c r="I125">
        <v>45.2</v>
      </c>
      <c r="J125">
        <v>41.6</v>
      </c>
      <c r="K125">
        <v>0</v>
      </c>
      <c r="L125">
        <v>0.86270000000000002</v>
      </c>
      <c r="M125">
        <v>53.88832</v>
      </c>
      <c r="N125">
        <v>0</v>
      </c>
      <c r="O125">
        <v>703.375</v>
      </c>
      <c r="P125">
        <v>-368.08300000000003</v>
      </c>
      <c r="Q125">
        <v>702.375</v>
      </c>
      <c r="R125">
        <v>-368.08300000000003</v>
      </c>
      <c r="S125">
        <v>-262</v>
      </c>
      <c r="T125">
        <v>88</v>
      </c>
      <c r="U125">
        <v>-262</v>
      </c>
      <c r="V125">
        <v>88</v>
      </c>
      <c r="W125" s="2">
        <v>-517.75</v>
      </c>
      <c r="X125" s="2">
        <v>55</v>
      </c>
      <c r="Y125"/>
      <c r="Z125" s="2" t="s">
        <v>1468</v>
      </c>
      <c r="AA125" s="2">
        <v>64.900000000000006</v>
      </c>
      <c r="AB125"/>
      <c r="AC125"/>
      <c r="AD125"/>
      <c r="AE125"/>
      <c r="AF125"/>
      <c r="AG125"/>
      <c r="AH125"/>
      <c r="AI125"/>
      <c r="AJ125"/>
      <c r="AK125"/>
      <c r="AL125">
        <v>116</v>
      </c>
    </row>
    <row r="126" spans="1:38" s="2" customFormat="1" x14ac:dyDescent="0.35">
      <c r="A126" s="7" t="s">
        <v>0</v>
      </c>
      <c r="B126" s="13"/>
      <c r="C126" s="3">
        <v>43548.166666669364</v>
      </c>
      <c r="D126" s="7">
        <v>9</v>
      </c>
      <c r="E126" s="8">
        <v>2.1666666666666599</v>
      </c>
      <c r="F126" s="6" t="s">
        <v>2624</v>
      </c>
      <c r="G126">
        <v>64.900000000000006</v>
      </c>
      <c r="H126">
        <v>64.900000000000006</v>
      </c>
      <c r="I126">
        <v>45.2</v>
      </c>
      <c r="J126">
        <v>41.6</v>
      </c>
      <c r="K126">
        <v>0</v>
      </c>
      <c r="L126">
        <v>0.86270000000000002</v>
      </c>
      <c r="M126">
        <v>53.88832</v>
      </c>
      <c r="N126">
        <v>0</v>
      </c>
      <c r="O126">
        <v>829.00099999999998</v>
      </c>
      <c r="P126">
        <v>-398.62599999999998</v>
      </c>
      <c r="Q126">
        <v>828.00099999999998</v>
      </c>
      <c r="R126">
        <v>-398.62599999999998</v>
      </c>
      <c r="S126">
        <v>-252</v>
      </c>
      <c r="T126">
        <v>88</v>
      </c>
      <c r="U126">
        <v>-252</v>
      </c>
      <c r="V126">
        <v>88</v>
      </c>
      <c r="W126" s="2">
        <v>-488.05599999999998</v>
      </c>
      <c r="X126" s="2">
        <v>55</v>
      </c>
      <c r="Y126"/>
      <c r="Z126" s="2" t="s">
        <v>1468</v>
      </c>
      <c r="AA126" s="2">
        <v>64.900000000000006</v>
      </c>
      <c r="AB126"/>
      <c r="AC126"/>
      <c r="AD126"/>
      <c r="AE126"/>
      <c r="AF126"/>
      <c r="AG126"/>
      <c r="AH126"/>
      <c r="AI126"/>
      <c r="AJ126"/>
      <c r="AK126"/>
      <c r="AL126">
        <v>120</v>
      </c>
    </row>
    <row r="127" spans="1:38" s="2" customFormat="1" x14ac:dyDescent="0.35">
      <c r="A127" s="7" t="s">
        <v>0</v>
      </c>
      <c r="B127" s="13"/>
      <c r="C127" s="3">
        <v>43548.208333336035</v>
      </c>
      <c r="D127" s="7">
        <v>11</v>
      </c>
      <c r="E127" s="8">
        <v>2.2083333333333299</v>
      </c>
      <c r="F127" s="6" t="s">
        <v>2625</v>
      </c>
      <c r="G127">
        <v>66</v>
      </c>
      <c r="H127">
        <v>66</v>
      </c>
      <c r="I127">
        <v>45.2</v>
      </c>
      <c r="J127">
        <v>41.6</v>
      </c>
      <c r="K127">
        <v>0</v>
      </c>
      <c r="L127">
        <v>0.86270000000000002</v>
      </c>
      <c r="M127">
        <v>53.88832</v>
      </c>
      <c r="N127">
        <v>0</v>
      </c>
      <c r="O127">
        <v>1253.1569999999999</v>
      </c>
      <c r="P127">
        <v>-660.43899999999996</v>
      </c>
      <c r="Q127">
        <v>1252.1559999999999</v>
      </c>
      <c r="R127">
        <v>-660.43899999999996</v>
      </c>
      <c r="S127">
        <v>-252</v>
      </c>
      <c r="T127">
        <v>202.392</v>
      </c>
      <c r="U127">
        <v>-252</v>
      </c>
      <c r="V127">
        <v>202.392</v>
      </c>
      <c r="W127" s="2">
        <v>-487.75</v>
      </c>
      <c r="X127" s="2">
        <v>55</v>
      </c>
      <c r="Y127"/>
      <c r="Z127" s="2" t="s">
        <v>1468</v>
      </c>
      <c r="AA127" s="2">
        <v>66</v>
      </c>
      <c r="AB127"/>
      <c r="AC127"/>
      <c r="AD127"/>
      <c r="AE127"/>
      <c r="AF127"/>
      <c r="AG127"/>
      <c r="AH127"/>
      <c r="AI127"/>
      <c r="AJ127"/>
      <c r="AK127"/>
      <c r="AL127">
        <v>135</v>
      </c>
    </row>
    <row r="128" spans="1:38" s="2" customFormat="1" x14ac:dyDescent="0.35">
      <c r="A128" s="7" t="s">
        <v>0</v>
      </c>
      <c r="B128" s="13"/>
      <c r="C128" s="3">
        <v>43548.250000002707</v>
      </c>
      <c r="D128" s="7">
        <v>13</v>
      </c>
      <c r="E128" s="8">
        <v>2.25</v>
      </c>
      <c r="F128" s="6" t="s">
        <v>2626</v>
      </c>
      <c r="G128">
        <v>65.463179999999994</v>
      </c>
      <c r="H128">
        <v>65.463179999999994</v>
      </c>
      <c r="I128">
        <v>45.2</v>
      </c>
      <c r="J128">
        <v>41.6</v>
      </c>
      <c r="K128">
        <v>0</v>
      </c>
      <c r="L128">
        <v>0.86270000000000002</v>
      </c>
      <c r="M128">
        <v>53.88832</v>
      </c>
      <c r="N128">
        <v>0</v>
      </c>
      <c r="O128">
        <v>781.75800000000004</v>
      </c>
      <c r="P128">
        <v>-916.14400000000001</v>
      </c>
      <c r="Q128">
        <v>780.75800000000004</v>
      </c>
      <c r="R128">
        <v>-916.14400000000001</v>
      </c>
      <c r="S128">
        <v>-152</v>
      </c>
      <c r="T128">
        <v>350</v>
      </c>
      <c r="U128">
        <v>-152</v>
      </c>
      <c r="V128">
        <v>350</v>
      </c>
      <c r="W128" s="2">
        <v>-488.60500000000002</v>
      </c>
      <c r="X128" s="2">
        <v>55</v>
      </c>
      <c r="Y128"/>
      <c r="Z128" s="2" t="s">
        <v>1468</v>
      </c>
      <c r="AA128" s="2">
        <v>65.463179999999994</v>
      </c>
      <c r="AB128"/>
      <c r="AC128"/>
      <c r="AD128"/>
      <c r="AE128"/>
      <c r="AF128"/>
      <c r="AG128"/>
      <c r="AH128"/>
      <c r="AI128"/>
      <c r="AJ128"/>
      <c r="AK128"/>
      <c r="AL128">
        <v>160</v>
      </c>
    </row>
    <row r="129" spans="1:38" s="2" customFormat="1" x14ac:dyDescent="0.35">
      <c r="A129" s="7" t="s">
        <v>0</v>
      </c>
      <c r="B129" s="13"/>
      <c r="C129" s="3">
        <v>43548.291666669378</v>
      </c>
      <c r="D129" s="7">
        <v>15</v>
      </c>
      <c r="E129" s="8">
        <v>2.2916666666666599</v>
      </c>
      <c r="F129" s="6" t="s">
        <v>2627</v>
      </c>
      <c r="G129">
        <v>47</v>
      </c>
      <c r="H129">
        <v>47</v>
      </c>
      <c r="I129">
        <v>45.2</v>
      </c>
      <c r="J129">
        <v>41.6</v>
      </c>
      <c r="K129">
        <v>0</v>
      </c>
      <c r="L129">
        <v>0.86270000000000002</v>
      </c>
      <c r="M129">
        <v>53.88832</v>
      </c>
      <c r="N129">
        <v>0</v>
      </c>
      <c r="O129">
        <v>704.95</v>
      </c>
      <c r="P129">
        <v>-596.322</v>
      </c>
      <c r="Q129">
        <v>703.95</v>
      </c>
      <c r="R129">
        <v>-596.322</v>
      </c>
      <c r="S129">
        <v>0</v>
      </c>
      <c r="T129">
        <v>25.379000000000001</v>
      </c>
      <c r="U129">
        <v>0</v>
      </c>
      <c r="V129">
        <v>25.379000000000001</v>
      </c>
      <c r="W129" s="2">
        <v>-487.83699999999999</v>
      </c>
      <c r="X129" s="2">
        <v>0</v>
      </c>
      <c r="Y129"/>
      <c r="Z129" s="2" t="s">
        <v>1468</v>
      </c>
      <c r="AA129" s="2" t="s">
        <v>1468</v>
      </c>
      <c r="AB129"/>
      <c r="AC129"/>
      <c r="AD129"/>
      <c r="AE129"/>
      <c r="AF129"/>
      <c r="AG129"/>
      <c r="AH129"/>
      <c r="AI129"/>
      <c r="AJ129"/>
      <c r="AK129"/>
      <c r="AL129">
        <v>174</v>
      </c>
    </row>
    <row r="130" spans="1:38" s="2" customFormat="1" x14ac:dyDescent="0.35">
      <c r="A130" s="7" t="s">
        <v>0</v>
      </c>
      <c r="B130" s="13"/>
      <c r="C130" s="3">
        <v>43548.33333333605</v>
      </c>
      <c r="D130" s="7">
        <v>17</v>
      </c>
      <c r="E130" s="8">
        <v>2.3333333333333299</v>
      </c>
      <c r="F130" s="6" t="s">
        <v>2628</v>
      </c>
      <c r="G130">
        <v>77</v>
      </c>
      <c r="H130">
        <v>77</v>
      </c>
      <c r="I130">
        <v>45.2</v>
      </c>
      <c r="J130">
        <v>41.2</v>
      </c>
      <c r="K130">
        <v>0</v>
      </c>
      <c r="L130">
        <v>0.86270000000000002</v>
      </c>
      <c r="M130">
        <v>53.543240000000004</v>
      </c>
      <c r="N130">
        <v>0</v>
      </c>
      <c r="O130">
        <v>493.18400000000003</v>
      </c>
      <c r="P130">
        <v>-420.49700000000001</v>
      </c>
      <c r="Q130">
        <v>492.18400000000003</v>
      </c>
      <c r="R130">
        <v>-420.49700000000001</v>
      </c>
      <c r="S130">
        <v>0</v>
      </c>
      <c r="T130">
        <v>0</v>
      </c>
      <c r="U130">
        <v>0</v>
      </c>
      <c r="V130">
        <v>0</v>
      </c>
      <c r="W130" s="2">
        <v>-430.25</v>
      </c>
      <c r="X130" s="2">
        <v>0</v>
      </c>
      <c r="Y130"/>
      <c r="Z130" s="2" t="s">
        <v>1468</v>
      </c>
      <c r="AA130" s="2">
        <v>77</v>
      </c>
      <c r="AB130"/>
      <c r="AC130"/>
      <c r="AD130"/>
      <c r="AE130"/>
      <c r="AF130"/>
      <c r="AG130"/>
      <c r="AH130"/>
      <c r="AI130"/>
      <c r="AJ130"/>
      <c r="AK130"/>
      <c r="AL130">
        <v>168</v>
      </c>
    </row>
    <row r="131" spans="1:38" s="2" customFormat="1" x14ac:dyDescent="0.35">
      <c r="A131" s="7" t="s">
        <v>0</v>
      </c>
      <c r="B131" s="13"/>
      <c r="C131" s="3">
        <v>43548.375000002721</v>
      </c>
      <c r="D131" s="7">
        <v>19</v>
      </c>
      <c r="E131" s="8">
        <v>2.375</v>
      </c>
      <c r="F131" s="6" t="s">
        <v>2629</v>
      </c>
      <c r="G131">
        <v>40</v>
      </c>
      <c r="H131">
        <v>40</v>
      </c>
      <c r="I131">
        <v>45.2</v>
      </c>
      <c r="J131">
        <v>40.909999999999997</v>
      </c>
      <c r="K131">
        <v>0</v>
      </c>
      <c r="L131">
        <v>0.86270000000000002</v>
      </c>
      <c r="M131">
        <v>53.293056999999997</v>
      </c>
      <c r="N131">
        <v>0</v>
      </c>
      <c r="O131">
        <v>220</v>
      </c>
      <c r="P131">
        <v>-511.596</v>
      </c>
      <c r="Q131">
        <v>220</v>
      </c>
      <c r="R131">
        <v>-510.596</v>
      </c>
      <c r="S131">
        <v>0</v>
      </c>
      <c r="T131">
        <v>10</v>
      </c>
      <c r="U131">
        <v>0</v>
      </c>
      <c r="V131">
        <v>10</v>
      </c>
      <c r="W131" s="2">
        <v>-517.75</v>
      </c>
      <c r="X131" s="2">
        <v>0</v>
      </c>
      <c r="Y131"/>
      <c r="Z131" s="2" t="s">
        <v>1468</v>
      </c>
      <c r="AA131" s="2" t="s">
        <v>1468</v>
      </c>
      <c r="AB131"/>
      <c r="AC131"/>
      <c r="AD131"/>
      <c r="AE131"/>
      <c r="AF131"/>
      <c r="AG131"/>
      <c r="AH131"/>
      <c r="AI131"/>
      <c r="AJ131"/>
      <c r="AK131"/>
      <c r="AL131">
        <v>154</v>
      </c>
    </row>
    <row r="132" spans="1:38" s="2" customFormat="1" x14ac:dyDescent="0.35">
      <c r="A132" s="7" t="s">
        <v>0</v>
      </c>
      <c r="B132" s="13"/>
      <c r="C132" s="3">
        <v>43548.416666669393</v>
      </c>
      <c r="D132" s="7">
        <v>21</v>
      </c>
      <c r="E132" s="8">
        <v>2.4166666666666599</v>
      </c>
      <c r="F132" s="6" t="s">
        <v>2630</v>
      </c>
      <c r="G132">
        <v>12</v>
      </c>
      <c r="H132">
        <v>12</v>
      </c>
      <c r="I132">
        <v>45.2</v>
      </c>
      <c r="J132">
        <v>41.16</v>
      </c>
      <c r="K132">
        <v>0</v>
      </c>
      <c r="L132">
        <v>0.86270000000000002</v>
      </c>
      <c r="M132">
        <v>53.508731999999995</v>
      </c>
      <c r="N132">
        <v>0</v>
      </c>
      <c r="O132">
        <v>220</v>
      </c>
      <c r="P132">
        <v>-851.16300000000001</v>
      </c>
      <c r="Q132">
        <v>220</v>
      </c>
      <c r="R132">
        <v>-850.16300000000001</v>
      </c>
      <c r="S132">
        <v>0</v>
      </c>
      <c r="T132">
        <v>0</v>
      </c>
      <c r="U132">
        <v>0</v>
      </c>
      <c r="V132">
        <v>0</v>
      </c>
      <c r="W132" s="2">
        <v>-443.75</v>
      </c>
      <c r="X132" s="2">
        <v>0</v>
      </c>
      <c r="Y132"/>
      <c r="Z132" s="2">
        <v>12</v>
      </c>
      <c r="AA132" s="2" t="s">
        <v>1468</v>
      </c>
      <c r="AB132"/>
      <c r="AC132"/>
      <c r="AD132"/>
      <c r="AE132"/>
      <c r="AF132"/>
      <c r="AG132"/>
      <c r="AH132"/>
      <c r="AI132"/>
      <c r="AJ132"/>
      <c r="AK132"/>
      <c r="AL132">
        <v>139</v>
      </c>
    </row>
    <row r="133" spans="1:38" s="2" customFormat="1" x14ac:dyDescent="0.35">
      <c r="A133" s="7" t="s">
        <v>0</v>
      </c>
      <c r="B133" s="13"/>
      <c r="C133" s="3">
        <v>43548.458333336064</v>
      </c>
      <c r="D133" s="7">
        <v>23</v>
      </c>
      <c r="E133" s="8">
        <v>2.4583333333333299</v>
      </c>
      <c r="F133" s="6" t="s">
        <v>2631</v>
      </c>
      <c r="G133">
        <v>15.1</v>
      </c>
      <c r="H133">
        <v>15.1</v>
      </c>
      <c r="I133">
        <v>45.2</v>
      </c>
      <c r="J133">
        <v>41</v>
      </c>
      <c r="K133">
        <v>0</v>
      </c>
      <c r="L133">
        <v>0.86270000000000002</v>
      </c>
      <c r="M133">
        <v>53.370699999999999</v>
      </c>
      <c r="N133">
        <v>0</v>
      </c>
      <c r="O133">
        <v>15.1</v>
      </c>
      <c r="P133">
        <v>1</v>
      </c>
      <c r="Q133">
        <v>109.93</v>
      </c>
      <c r="R133">
        <v>-190.732</v>
      </c>
      <c r="S133">
        <v>109.93</v>
      </c>
      <c r="T133">
        <v>-189.732</v>
      </c>
      <c r="U133">
        <v>0</v>
      </c>
      <c r="V133">
        <v>15.198</v>
      </c>
      <c r="W133" s="2">
        <v>-381.25</v>
      </c>
      <c r="X133" s="2">
        <v>0</v>
      </c>
      <c r="Y133"/>
      <c r="Z133" s="2">
        <v>15.1</v>
      </c>
      <c r="AA133" s="2" t="s">
        <v>1468</v>
      </c>
      <c r="AB133"/>
      <c r="AC133"/>
      <c r="AD133"/>
      <c r="AE133"/>
      <c r="AF133"/>
      <c r="AG133"/>
      <c r="AH133"/>
      <c r="AI133"/>
      <c r="AJ133"/>
      <c r="AK133"/>
      <c r="AL133">
        <v>127</v>
      </c>
    </row>
    <row r="134" spans="1:38" s="2" customFormat="1" x14ac:dyDescent="0.35">
      <c r="A134" s="7" t="s">
        <v>0</v>
      </c>
      <c r="B134" s="13"/>
      <c r="C134" s="3">
        <v>43548.500000002736</v>
      </c>
      <c r="D134" s="7">
        <v>25</v>
      </c>
      <c r="E134" s="8">
        <v>2.5</v>
      </c>
      <c r="F134" s="6" t="s">
        <v>2632</v>
      </c>
      <c r="G134">
        <v>7.1</v>
      </c>
      <c r="H134">
        <v>7.1</v>
      </c>
      <c r="I134">
        <v>45.2</v>
      </c>
      <c r="J134">
        <v>40.880000000000003</v>
      </c>
      <c r="K134">
        <v>0</v>
      </c>
      <c r="L134">
        <v>0.86270000000000002</v>
      </c>
      <c r="M134">
        <v>53.267176000000006</v>
      </c>
      <c r="N134">
        <v>0</v>
      </c>
      <c r="O134">
        <v>7.1</v>
      </c>
      <c r="P134">
        <v>1</v>
      </c>
      <c r="Q134">
        <v>281.661</v>
      </c>
      <c r="R134">
        <v>-623.66600000000005</v>
      </c>
      <c r="S134">
        <v>281.661</v>
      </c>
      <c r="T134">
        <v>-622.66600000000005</v>
      </c>
      <c r="U134">
        <v>0</v>
      </c>
      <c r="V134">
        <v>13.25</v>
      </c>
      <c r="W134" s="2">
        <v>-290</v>
      </c>
      <c r="X134" s="2">
        <v>0</v>
      </c>
      <c r="Y134"/>
      <c r="Z134" s="2">
        <v>7.1</v>
      </c>
      <c r="AA134" s="2" t="s">
        <v>1468</v>
      </c>
      <c r="AB134"/>
      <c r="AC134"/>
      <c r="AD134"/>
      <c r="AE134"/>
      <c r="AF134"/>
      <c r="AG134"/>
      <c r="AH134"/>
      <c r="AI134"/>
      <c r="AJ134"/>
      <c r="AK134"/>
      <c r="AL134">
        <v>121</v>
      </c>
    </row>
    <row r="135" spans="1:38" s="2" customFormat="1" x14ac:dyDescent="0.35">
      <c r="A135" s="7" t="s">
        <v>0</v>
      </c>
      <c r="B135" s="13"/>
      <c r="C135" s="3">
        <v>43548.541666669407</v>
      </c>
      <c r="D135" s="7">
        <v>27</v>
      </c>
      <c r="E135" s="8">
        <v>2.5416666666666599</v>
      </c>
      <c r="F135" s="6" t="s">
        <v>2633</v>
      </c>
      <c r="G135">
        <v>7</v>
      </c>
      <c r="H135">
        <v>7</v>
      </c>
      <c r="I135">
        <v>45.2</v>
      </c>
      <c r="J135">
        <v>40.729999999999997</v>
      </c>
      <c r="K135">
        <v>0</v>
      </c>
      <c r="L135">
        <v>0.86270000000000002</v>
      </c>
      <c r="M135">
        <v>53.137771000000001</v>
      </c>
      <c r="N135">
        <v>0</v>
      </c>
      <c r="O135">
        <v>7</v>
      </c>
      <c r="P135">
        <v>1</v>
      </c>
      <c r="Q135">
        <v>225</v>
      </c>
      <c r="R135">
        <v>-863.14700000000005</v>
      </c>
      <c r="S135">
        <v>225</v>
      </c>
      <c r="T135">
        <v>-862.14599999999996</v>
      </c>
      <c r="U135">
        <v>0</v>
      </c>
      <c r="V135">
        <v>2.0960000000000001</v>
      </c>
      <c r="W135" s="2">
        <v>-290</v>
      </c>
      <c r="X135" s="2">
        <v>0</v>
      </c>
      <c r="Y135"/>
      <c r="Z135" s="2">
        <v>7</v>
      </c>
      <c r="AA135" s="2" t="s">
        <v>1468</v>
      </c>
      <c r="AB135"/>
      <c r="AC135"/>
      <c r="AD135"/>
      <c r="AE135"/>
      <c r="AF135"/>
      <c r="AG135"/>
      <c r="AH135"/>
      <c r="AI135"/>
      <c r="AJ135"/>
      <c r="AK135"/>
      <c r="AL135">
        <v>110</v>
      </c>
    </row>
    <row r="136" spans="1:38" s="2" customFormat="1" x14ac:dyDescent="0.35">
      <c r="A136" s="7" t="s">
        <v>0</v>
      </c>
      <c r="B136" s="13"/>
      <c r="C136" s="3">
        <v>43548.583333336079</v>
      </c>
      <c r="D136" s="7">
        <v>29</v>
      </c>
      <c r="E136" s="8">
        <v>2.5833333333333299</v>
      </c>
      <c r="F136" s="6" t="s">
        <v>2634</v>
      </c>
      <c r="G136">
        <v>0</v>
      </c>
      <c r="H136">
        <v>0</v>
      </c>
      <c r="I136">
        <v>45.2</v>
      </c>
      <c r="J136">
        <v>40.9</v>
      </c>
      <c r="K136">
        <v>0</v>
      </c>
      <c r="L136">
        <v>0.86270000000000002</v>
      </c>
      <c r="M136">
        <v>53.28443</v>
      </c>
      <c r="N136">
        <v>0</v>
      </c>
      <c r="O136">
        <v>334.01900000000001</v>
      </c>
      <c r="P136">
        <v>-415.74900000000002</v>
      </c>
      <c r="Q136">
        <v>334.01900000000001</v>
      </c>
      <c r="R136">
        <v>-414.74900000000002</v>
      </c>
      <c r="S136">
        <v>0</v>
      </c>
      <c r="T136">
        <v>0</v>
      </c>
      <c r="U136">
        <v>0</v>
      </c>
      <c r="V136">
        <v>0</v>
      </c>
      <c r="W136" s="2">
        <v>-290</v>
      </c>
      <c r="X136" s="2">
        <v>0</v>
      </c>
      <c r="Y136"/>
      <c r="Z136" s="2">
        <v>0</v>
      </c>
      <c r="AA136" s="2" t="s">
        <v>1468</v>
      </c>
      <c r="AB136"/>
      <c r="AC136"/>
      <c r="AD136"/>
      <c r="AE136"/>
      <c r="AF136"/>
      <c r="AG136"/>
      <c r="AH136"/>
      <c r="AI136"/>
      <c r="AJ136"/>
      <c r="AK136"/>
      <c r="AL136">
        <v>117</v>
      </c>
    </row>
    <row r="137" spans="1:38" s="2" customFormat="1" x14ac:dyDescent="0.35">
      <c r="A137" s="7" t="s">
        <v>0</v>
      </c>
      <c r="B137" s="13"/>
      <c r="C137" s="3">
        <v>43548.62500000275</v>
      </c>
      <c r="D137" s="7">
        <v>31</v>
      </c>
      <c r="E137" s="8">
        <v>2.625</v>
      </c>
      <c r="F137" s="6" t="s">
        <v>2635</v>
      </c>
      <c r="G137">
        <v>62.5</v>
      </c>
      <c r="H137">
        <v>62.5</v>
      </c>
      <c r="I137">
        <v>45.2</v>
      </c>
      <c r="J137">
        <v>40.92</v>
      </c>
      <c r="K137">
        <v>0</v>
      </c>
      <c r="L137">
        <v>0.86270000000000002</v>
      </c>
      <c r="M137">
        <v>53.301684000000002</v>
      </c>
      <c r="N137">
        <v>0</v>
      </c>
      <c r="O137">
        <v>566.04999999999995</v>
      </c>
      <c r="P137">
        <v>-548.01800000000003</v>
      </c>
      <c r="Q137">
        <v>565.04999999999995</v>
      </c>
      <c r="R137">
        <v>-548.01800000000003</v>
      </c>
      <c r="S137">
        <v>0</v>
      </c>
      <c r="T137">
        <v>0</v>
      </c>
      <c r="U137">
        <v>0</v>
      </c>
      <c r="V137">
        <v>0</v>
      </c>
      <c r="W137" s="2">
        <v>-335</v>
      </c>
      <c r="X137" s="2">
        <v>0</v>
      </c>
      <c r="Y137"/>
      <c r="Z137" s="2" t="s">
        <v>1468</v>
      </c>
      <c r="AA137" s="2">
        <v>62.5</v>
      </c>
      <c r="AB137" s="2" t="e">
        <v>#REF!</v>
      </c>
      <c r="AC137"/>
      <c r="AD137"/>
      <c r="AE137"/>
      <c r="AF137"/>
      <c r="AG137"/>
      <c r="AH137"/>
      <c r="AI137"/>
      <c r="AJ137"/>
      <c r="AK137"/>
      <c r="AL137">
        <v>127</v>
      </c>
    </row>
    <row r="138" spans="1:38" s="2" customFormat="1" x14ac:dyDescent="0.35">
      <c r="A138" s="7" t="s">
        <v>0</v>
      </c>
      <c r="B138" s="13"/>
      <c r="C138" s="3">
        <v>43548.666666669422</v>
      </c>
      <c r="D138" s="7">
        <v>33</v>
      </c>
      <c r="E138" s="8">
        <v>2.6666666666666599</v>
      </c>
      <c r="F138" s="6" t="s">
        <v>2636</v>
      </c>
      <c r="G138">
        <v>15</v>
      </c>
      <c r="H138">
        <v>15</v>
      </c>
      <c r="I138">
        <v>45.2</v>
      </c>
      <c r="J138">
        <v>40.92</v>
      </c>
      <c r="K138">
        <v>0</v>
      </c>
      <c r="L138">
        <v>0.86270000000000002</v>
      </c>
      <c r="M138">
        <v>53.301684000000002</v>
      </c>
      <c r="N138">
        <v>0</v>
      </c>
      <c r="O138">
        <v>892.30100000000004</v>
      </c>
      <c r="P138">
        <v>-1065.9639999999999</v>
      </c>
      <c r="Q138">
        <v>892.30100000000004</v>
      </c>
      <c r="R138">
        <v>-1064.9639999999999</v>
      </c>
      <c r="S138">
        <v>0</v>
      </c>
      <c r="T138">
        <v>1</v>
      </c>
      <c r="U138">
        <v>0</v>
      </c>
      <c r="V138">
        <v>1</v>
      </c>
      <c r="W138" s="2">
        <v>-325</v>
      </c>
      <c r="X138" s="2">
        <v>0</v>
      </c>
      <c r="Y138"/>
      <c r="Z138" s="2">
        <v>15</v>
      </c>
      <c r="AA138" s="2" t="s">
        <v>1468</v>
      </c>
      <c r="AB138"/>
      <c r="AC138"/>
      <c r="AD138"/>
      <c r="AE138"/>
      <c r="AF138"/>
      <c r="AG138"/>
      <c r="AH138"/>
      <c r="AI138"/>
      <c r="AJ138"/>
      <c r="AK138"/>
      <c r="AL138">
        <v>142</v>
      </c>
    </row>
    <row r="139" spans="1:38" s="2" customFormat="1" x14ac:dyDescent="0.35">
      <c r="A139" s="7" t="s">
        <v>0</v>
      </c>
      <c r="B139" s="13"/>
      <c r="C139" s="3">
        <v>43548.708333336093</v>
      </c>
      <c r="D139" s="7">
        <v>35</v>
      </c>
      <c r="E139" s="8">
        <v>2.7083333333333299</v>
      </c>
      <c r="F139" s="6" t="s">
        <v>2637</v>
      </c>
      <c r="G139">
        <v>22</v>
      </c>
      <c r="H139">
        <v>22</v>
      </c>
      <c r="I139">
        <v>45.2</v>
      </c>
      <c r="J139">
        <v>40.799999999999997</v>
      </c>
      <c r="K139">
        <v>0</v>
      </c>
      <c r="L139">
        <v>0.86270000000000002</v>
      </c>
      <c r="M139">
        <v>53.198160000000001</v>
      </c>
      <c r="N139">
        <v>0</v>
      </c>
      <c r="O139">
        <v>883.60199999999998</v>
      </c>
      <c r="P139">
        <v>-1158.771</v>
      </c>
      <c r="Q139">
        <v>883.60199999999998</v>
      </c>
      <c r="R139">
        <v>-1157.771</v>
      </c>
      <c r="S139">
        <v>0</v>
      </c>
      <c r="T139">
        <v>0</v>
      </c>
      <c r="U139">
        <v>0</v>
      </c>
      <c r="V139">
        <v>0</v>
      </c>
      <c r="W139" s="2">
        <v>-125</v>
      </c>
      <c r="X139" s="2">
        <v>0</v>
      </c>
      <c r="Y139"/>
      <c r="Z139" s="2" t="s">
        <v>1468</v>
      </c>
      <c r="AA139" s="2" t="s">
        <v>1468</v>
      </c>
      <c r="AB139"/>
      <c r="AC139"/>
      <c r="AD139"/>
      <c r="AE139"/>
      <c r="AF139"/>
      <c r="AG139"/>
      <c r="AH139"/>
      <c r="AI139"/>
      <c r="AJ139"/>
      <c r="AK139"/>
      <c r="AL139">
        <v>162</v>
      </c>
    </row>
    <row r="140" spans="1:38" s="2" customFormat="1" x14ac:dyDescent="0.35">
      <c r="A140" s="7" t="s">
        <v>0</v>
      </c>
      <c r="B140" s="13"/>
      <c r="C140" s="3">
        <v>43548.750000002765</v>
      </c>
      <c r="D140" s="7">
        <v>37</v>
      </c>
      <c r="E140" s="8">
        <v>2.75</v>
      </c>
      <c r="F140" s="6" t="s">
        <v>2638</v>
      </c>
      <c r="G140">
        <v>22.15</v>
      </c>
      <c r="H140">
        <v>22.15</v>
      </c>
      <c r="I140">
        <v>45.2</v>
      </c>
      <c r="J140">
        <v>41.42</v>
      </c>
      <c r="K140">
        <v>0</v>
      </c>
      <c r="L140">
        <v>0.86270000000000002</v>
      </c>
      <c r="M140">
        <v>53.733034000000004</v>
      </c>
      <c r="N140">
        <v>0</v>
      </c>
      <c r="O140">
        <v>996.76900000000001</v>
      </c>
      <c r="P140">
        <v>-1397.9079999999999</v>
      </c>
      <c r="Q140">
        <v>996.76900000000001</v>
      </c>
      <c r="R140">
        <v>-1396.9079999999999</v>
      </c>
      <c r="S140">
        <v>0</v>
      </c>
      <c r="T140">
        <v>0</v>
      </c>
      <c r="U140">
        <v>0</v>
      </c>
      <c r="V140">
        <v>0</v>
      </c>
      <c r="W140" s="2">
        <v>-125</v>
      </c>
      <c r="X140" s="2">
        <v>0</v>
      </c>
      <c r="Y140"/>
      <c r="Z140" s="2" t="s">
        <v>1468</v>
      </c>
      <c r="AA140" s="2" t="s">
        <v>1468</v>
      </c>
      <c r="AB140"/>
      <c r="AC140" s="2" t="e">
        <v>#REF!</v>
      </c>
      <c r="AD140"/>
      <c r="AE140"/>
      <c r="AF140"/>
      <c r="AG140"/>
      <c r="AH140"/>
      <c r="AI140"/>
      <c r="AJ140"/>
      <c r="AK140"/>
      <c r="AL140">
        <v>170</v>
      </c>
    </row>
    <row r="141" spans="1:38" s="2" customFormat="1" x14ac:dyDescent="0.35">
      <c r="A141" s="7" t="s">
        <v>0</v>
      </c>
      <c r="B141" s="13"/>
      <c r="C141" s="3">
        <v>43548.791666669436</v>
      </c>
      <c r="D141" s="7">
        <v>39</v>
      </c>
      <c r="E141" s="8">
        <v>2.7916666666666599</v>
      </c>
      <c r="F141" s="6" t="s">
        <v>2639</v>
      </c>
      <c r="G141">
        <v>76.25</v>
      </c>
      <c r="H141">
        <v>76.25</v>
      </c>
      <c r="I141">
        <v>45.2</v>
      </c>
      <c r="J141">
        <v>41.42</v>
      </c>
      <c r="K141">
        <v>0</v>
      </c>
      <c r="L141">
        <v>0.86270000000000002</v>
      </c>
      <c r="M141">
        <v>53.733034000000004</v>
      </c>
      <c r="N141">
        <v>0</v>
      </c>
      <c r="O141">
        <v>916.08399999999995</v>
      </c>
      <c r="P141">
        <v>-748.36599999999999</v>
      </c>
      <c r="Q141">
        <v>915.08399999999995</v>
      </c>
      <c r="R141">
        <v>-748.36599999999999</v>
      </c>
      <c r="S141">
        <v>0</v>
      </c>
      <c r="T141">
        <v>0</v>
      </c>
      <c r="U141">
        <v>0</v>
      </c>
      <c r="V141">
        <v>0</v>
      </c>
      <c r="W141" s="2">
        <v>-125</v>
      </c>
      <c r="X141" s="2">
        <v>0</v>
      </c>
      <c r="Y141"/>
      <c r="Z141" s="2" t="s">
        <v>1468</v>
      </c>
      <c r="AA141" s="2">
        <v>76.25</v>
      </c>
      <c r="AB141"/>
      <c r="AC141"/>
      <c r="AD141"/>
      <c r="AE141"/>
      <c r="AF141"/>
      <c r="AG141"/>
      <c r="AH141"/>
      <c r="AI141"/>
      <c r="AJ141"/>
      <c r="AK141"/>
      <c r="AL141">
        <v>173</v>
      </c>
    </row>
    <row r="142" spans="1:38" s="2" customFormat="1" x14ac:dyDescent="0.35">
      <c r="A142" s="7" t="s">
        <v>0</v>
      </c>
      <c r="B142" s="13"/>
      <c r="C142" s="3">
        <v>43548.833333336108</v>
      </c>
      <c r="D142" s="7">
        <v>41</v>
      </c>
      <c r="E142" s="8">
        <v>2.8333333333333299</v>
      </c>
      <c r="F142" s="6" t="s">
        <v>2640</v>
      </c>
      <c r="G142">
        <v>76.25</v>
      </c>
      <c r="H142">
        <v>76.25</v>
      </c>
      <c r="I142">
        <v>45.2</v>
      </c>
      <c r="J142">
        <v>41.42</v>
      </c>
      <c r="K142">
        <v>0</v>
      </c>
      <c r="L142">
        <v>0.86270000000000002</v>
      </c>
      <c r="M142">
        <v>53.733034000000004</v>
      </c>
      <c r="N142">
        <v>0</v>
      </c>
      <c r="O142">
        <v>887.81700000000001</v>
      </c>
      <c r="P142">
        <v>-551.03099999999995</v>
      </c>
      <c r="Q142">
        <v>886.81700000000001</v>
      </c>
      <c r="R142">
        <v>-551.03099999999995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Y142"/>
      <c r="Z142" s="2" t="s">
        <v>1468</v>
      </c>
      <c r="AA142" s="2">
        <v>76.25</v>
      </c>
      <c r="AB142"/>
      <c r="AC142"/>
      <c r="AD142"/>
      <c r="AE142"/>
      <c r="AF142"/>
      <c r="AG142"/>
      <c r="AH142"/>
      <c r="AI142"/>
      <c r="AJ142"/>
      <c r="AK142"/>
      <c r="AL142">
        <v>180</v>
      </c>
    </row>
    <row r="143" spans="1:38" s="2" customFormat="1" x14ac:dyDescent="0.35">
      <c r="A143" s="7" t="s">
        <v>0</v>
      </c>
      <c r="B143" s="13"/>
      <c r="C143" s="3">
        <v>43548.875000002779</v>
      </c>
      <c r="D143" s="7">
        <v>43</v>
      </c>
      <c r="E143" s="8">
        <v>2.875</v>
      </c>
      <c r="F143" s="6" t="s">
        <v>2641</v>
      </c>
      <c r="G143">
        <v>23.5</v>
      </c>
      <c r="H143">
        <v>23.5</v>
      </c>
      <c r="I143">
        <v>45.2</v>
      </c>
      <c r="J143">
        <v>41.42</v>
      </c>
      <c r="K143">
        <v>0</v>
      </c>
      <c r="L143">
        <v>0.86270000000000002</v>
      </c>
      <c r="M143">
        <v>53.733034000000004</v>
      </c>
      <c r="N143">
        <v>0</v>
      </c>
      <c r="O143">
        <v>676.93499999999995</v>
      </c>
      <c r="P143">
        <v>-787.20100000000002</v>
      </c>
      <c r="Q143">
        <v>676.93499999999995</v>
      </c>
      <c r="R143">
        <v>-786.20100000000002</v>
      </c>
      <c r="S143">
        <v>0</v>
      </c>
      <c r="T143">
        <v>0</v>
      </c>
      <c r="U143">
        <v>0</v>
      </c>
      <c r="V143">
        <v>0</v>
      </c>
      <c r="W143" s="2">
        <v>-205</v>
      </c>
      <c r="X143" s="2">
        <v>0</v>
      </c>
      <c r="Y143"/>
      <c r="Z143" s="2" t="s">
        <v>1468</v>
      </c>
      <c r="AA143" s="2" t="s">
        <v>1468</v>
      </c>
      <c r="AB143"/>
      <c r="AC143"/>
      <c r="AD143"/>
      <c r="AE143"/>
      <c r="AF143"/>
      <c r="AG143"/>
      <c r="AH143"/>
      <c r="AI143"/>
      <c r="AJ143"/>
      <c r="AK143"/>
      <c r="AL143">
        <v>174</v>
      </c>
    </row>
    <row r="144" spans="1:38" s="2" customFormat="1" x14ac:dyDescent="0.35">
      <c r="A144" s="7" t="s">
        <v>0</v>
      </c>
      <c r="B144" s="13"/>
      <c r="C144" s="3">
        <v>43548.916666669451</v>
      </c>
      <c r="D144" s="7">
        <v>45</v>
      </c>
      <c r="E144" s="8">
        <v>2.9166666666666599</v>
      </c>
      <c r="F144" s="6" t="s">
        <v>2642</v>
      </c>
      <c r="G144">
        <v>22</v>
      </c>
      <c r="H144">
        <v>22</v>
      </c>
      <c r="I144">
        <v>45.2</v>
      </c>
      <c r="J144">
        <v>41.42</v>
      </c>
      <c r="K144">
        <v>0</v>
      </c>
      <c r="L144">
        <v>0.86270000000000002</v>
      </c>
      <c r="M144">
        <v>53.733034000000004</v>
      </c>
      <c r="N144">
        <v>0</v>
      </c>
      <c r="O144">
        <v>865.30899999999997</v>
      </c>
      <c r="P144">
        <v>-1002.943</v>
      </c>
      <c r="Q144">
        <v>865.30899999999997</v>
      </c>
      <c r="R144">
        <v>-1001.943</v>
      </c>
      <c r="S144">
        <v>0</v>
      </c>
      <c r="T144">
        <v>0</v>
      </c>
      <c r="U144">
        <v>0</v>
      </c>
      <c r="V144">
        <v>0</v>
      </c>
      <c r="W144" s="2">
        <v>-360</v>
      </c>
      <c r="X144" s="2">
        <v>225</v>
      </c>
      <c r="Y144"/>
      <c r="Z144" s="2" t="s">
        <v>1468</v>
      </c>
      <c r="AA144" s="2" t="s">
        <v>1468</v>
      </c>
      <c r="AB144"/>
      <c r="AC144"/>
      <c r="AD144"/>
      <c r="AE144"/>
      <c r="AF144"/>
      <c r="AG144"/>
      <c r="AH144"/>
      <c r="AI144"/>
      <c r="AJ144"/>
      <c r="AK144"/>
      <c r="AL144">
        <v>145</v>
      </c>
    </row>
    <row r="145" spans="1:38" s="2" customFormat="1" x14ac:dyDescent="0.35">
      <c r="A145" s="7" t="s">
        <v>0</v>
      </c>
      <c r="B145" s="13"/>
      <c r="C145" s="3">
        <v>43548.958333336122</v>
      </c>
      <c r="D145" s="7">
        <v>47</v>
      </c>
      <c r="E145" s="8">
        <v>2.9583333333333299</v>
      </c>
      <c r="F145" s="6" t="s">
        <v>2643</v>
      </c>
      <c r="G145">
        <v>12</v>
      </c>
      <c r="H145">
        <v>12</v>
      </c>
      <c r="I145">
        <v>45.2</v>
      </c>
      <c r="J145">
        <v>41.42</v>
      </c>
      <c r="K145">
        <v>0</v>
      </c>
      <c r="L145">
        <v>0.86270000000000002</v>
      </c>
      <c r="M145">
        <v>53.733034000000004</v>
      </c>
      <c r="N145">
        <v>0</v>
      </c>
      <c r="O145">
        <v>767.34100000000001</v>
      </c>
      <c r="P145">
        <v>-1135.422</v>
      </c>
      <c r="Q145">
        <v>767.34100000000001</v>
      </c>
      <c r="R145">
        <v>-1134.422</v>
      </c>
      <c r="S145">
        <v>0</v>
      </c>
      <c r="T145">
        <v>0</v>
      </c>
      <c r="U145">
        <v>0</v>
      </c>
      <c r="V145">
        <v>0</v>
      </c>
      <c r="W145" s="2">
        <v>-654</v>
      </c>
      <c r="X145" s="2">
        <v>552</v>
      </c>
      <c r="Y145"/>
      <c r="Z145" s="2">
        <v>12</v>
      </c>
      <c r="AA145" s="2" t="s">
        <v>1468</v>
      </c>
      <c r="AB145" s="2" t="e">
        <v>#REF!</v>
      </c>
      <c r="AC145"/>
      <c r="AD145"/>
      <c r="AE145"/>
      <c r="AF145"/>
      <c r="AG145"/>
      <c r="AH145"/>
      <c r="AI145"/>
      <c r="AJ145"/>
      <c r="AK145"/>
      <c r="AL145">
        <v>120</v>
      </c>
    </row>
    <row r="146" spans="1:38" s="2" customFormat="1" x14ac:dyDescent="0.35">
      <c r="A146" s="7" t="s">
        <v>0</v>
      </c>
      <c r="B146" s="13">
        <v>43549</v>
      </c>
      <c r="C146" s="3">
        <v>43549.000000002794</v>
      </c>
      <c r="D146" s="7">
        <v>1</v>
      </c>
      <c r="E146" s="8">
        <v>3</v>
      </c>
      <c r="F146" s="6" t="s">
        <v>2644</v>
      </c>
      <c r="G146">
        <v>65.400000000000006</v>
      </c>
      <c r="H146">
        <v>65.400000000000006</v>
      </c>
      <c r="I146">
        <v>45.7</v>
      </c>
      <c r="J146">
        <v>41.42</v>
      </c>
      <c r="K146">
        <v>0</v>
      </c>
      <c r="L146">
        <v>0.85640000000000005</v>
      </c>
      <c r="M146">
        <v>53.472088000000007</v>
      </c>
      <c r="N146">
        <v>0</v>
      </c>
      <c r="O146">
        <v>709.10699999999997</v>
      </c>
      <c r="P146">
        <v>-489.50799999999998</v>
      </c>
      <c r="Q146">
        <v>708.10699999999997</v>
      </c>
      <c r="R146">
        <v>-489.50799999999998</v>
      </c>
      <c r="S146">
        <v>0</v>
      </c>
      <c r="T146">
        <v>0</v>
      </c>
      <c r="U146">
        <v>0</v>
      </c>
      <c r="V146">
        <v>0</v>
      </c>
      <c r="W146" s="2">
        <v>-684</v>
      </c>
      <c r="X146" s="2">
        <v>552</v>
      </c>
      <c r="Y146"/>
      <c r="Z146" s="2" t="s">
        <v>1468</v>
      </c>
      <c r="AA146" s="2">
        <v>65.400000000000006</v>
      </c>
      <c r="AB146"/>
      <c r="AC146"/>
      <c r="AD146"/>
      <c r="AE146"/>
      <c r="AF146"/>
      <c r="AG146"/>
      <c r="AH146"/>
      <c r="AI146"/>
      <c r="AJ146"/>
      <c r="AK146"/>
      <c r="AL146">
        <v>108</v>
      </c>
    </row>
    <row r="147" spans="1:38" s="2" customFormat="1" x14ac:dyDescent="0.35">
      <c r="A147" s="7" t="s">
        <v>0</v>
      </c>
      <c r="B147" s="13"/>
      <c r="C147" s="3">
        <v>43549.041666669465</v>
      </c>
      <c r="D147" s="7">
        <v>3</v>
      </c>
      <c r="E147" s="8">
        <v>4.1666666666666664E-2</v>
      </c>
      <c r="F147" s="6" t="s">
        <v>2645</v>
      </c>
      <c r="G147">
        <v>42.02</v>
      </c>
      <c r="H147">
        <v>42.02</v>
      </c>
      <c r="I147">
        <v>45.7</v>
      </c>
      <c r="J147">
        <v>41.42</v>
      </c>
      <c r="K147">
        <v>0</v>
      </c>
      <c r="L147">
        <v>0.85640000000000005</v>
      </c>
      <c r="M147">
        <v>53.472088000000007</v>
      </c>
      <c r="N147">
        <v>0</v>
      </c>
      <c r="O147">
        <v>813.23500000000001</v>
      </c>
      <c r="P147">
        <v>-485.08300000000003</v>
      </c>
      <c r="Q147">
        <v>813.23500000000001</v>
      </c>
      <c r="R147">
        <v>-485.08300000000003</v>
      </c>
      <c r="S147">
        <v>-462.5</v>
      </c>
      <c r="T147">
        <v>120</v>
      </c>
      <c r="U147">
        <v>-461.5</v>
      </c>
      <c r="V147">
        <v>120</v>
      </c>
      <c r="W147" s="2">
        <v>-684</v>
      </c>
      <c r="X147" s="2">
        <v>552</v>
      </c>
      <c r="Y147"/>
      <c r="Z147" s="2" t="s">
        <v>1468</v>
      </c>
      <c r="AA147" s="2" t="s">
        <v>1468</v>
      </c>
      <c r="AB147"/>
      <c r="AC147"/>
      <c r="AD147"/>
      <c r="AE147"/>
      <c r="AF147"/>
      <c r="AG147"/>
      <c r="AH147"/>
      <c r="AI147"/>
      <c r="AJ147"/>
      <c r="AK147"/>
      <c r="AL147">
        <v>106</v>
      </c>
    </row>
    <row r="148" spans="1:38" s="2" customFormat="1" x14ac:dyDescent="0.35">
      <c r="A148" s="7" t="s">
        <v>0</v>
      </c>
      <c r="B148" s="13"/>
      <c r="C148" s="3">
        <v>43549.083333336137</v>
      </c>
      <c r="D148" s="7">
        <v>5</v>
      </c>
      <c r="E148" s="8">
        <v>8.3333333333333301E-2</v>
      </c>
      <c r="F148" s="6" t="s">
        <v>2646</v>
      </c>
      <c r="G148">
        <v>67</v>
      </c>
      <c r="H148">
        <v>67</v>
      </c>
      <c r="I148">
        <v>45.7</v>
      </c>
      <c r="J148">
        <v>41.42</v>
      </c>
      <c r="K148">
        <v>0</v>
      </c>
      <c r="L148">
        <v>0.85640000000000005</v>
      </c>
      <c r="M148">
        <v>53.472088000000007</v>
      </c>
      <c r="N148">
        <v>0</v>
      </c>
      <c r="O148">
        <v>1067.095</v>
      </c>
      <c r="P148">
        <v>-396.745</v>
      </c>
      <c r="Q148">
        <v>1066.095</v>
      </c>
      <c r="R148">
        <v>-396.745</v>
      </c>
      <c r="S148">
        <v>-562.5</v>
      </c>
      <c r="T148">
        <v>214.768</v>
      </c>
      <c r="U148">
        <v>-562.5</v>
      </c>
      <c r="V148">
        <v>214.768</v>
      </c>
      <c r="W148" s="2">
        <v>-714</v>
      </c>
      <c r="X148" s="2">
        <v>552</v>
      </c>
      <c r="Y148"/>
      <c r="Z148" s="2" t="s">
        <v>1468</v>
      </c>
      <c r="AA148" s="2">
        <v>67</v>
      </c>
      <c r="AB148"/>
      <c r="AC148"/>
      <c r="AD148"/>
      <c r="AE148"/>
      <c r="AF148"/>
      <c r="AG148"/>
      <c r="AH148"/>
      <c r="AI148"/>
      <c r="AJ148"/>
      <c r="AK148"/>
      <c r="AL148">
        <v>117</v>
      </c>
    </row>
    <row r="149" spans="1:38" s="2" customFormat="1" x14ac:dyDescent="0.35">
      <c r="A149" s="7" t="s">
        <v>0</v>
      </c>
      <c r="B149" s="13"/>
      <c r="C149" s="3">
        <v>43549.125000002809</v>
      </c>
      <c r="D149" s="7">
        <v>7</v>
      </c>
      <c r="E149" s="8">
        <v>0.125</v>
      </c>
      <c r="F149" s="6" t="s">
        <v>2647</v>
      </c>
      <c r="G149">
        <v>70</v>
      </c>
      <c r="H149">
        <v>70</v>
      </c>
      <c r="I149">
        <v>45.7</v>
      </c>
      <c r="J149">
        <v>41.42</v>
      </c>
      <c r="K149">
        <v>0</v>
      </c>
      <c r="L149">
        <v>0.85640000000000005</v>
      </c>
      <c r="M149">
        <v>53.472088000000007</v>
      </c>
      <c r="N149">
        <v>0</v>
      </c>
      <c r="O149">
        <v>1110.145</v>
      </c>
      <c r="P149">
        <v>-410.00799999999998</v>
      </c>
      <c r="Q149">
        <v>1109.145</v>
      </c>
      <c r="R149">
        <v>-410.00799999999998</v>
      </c>
      <c r="S149">
        <v>-412.5</v>
      </c>
      <c r="T149">
        <v>128.88800000000001</v>
      </c>
      <c r="U149">
        <v>-412.5</v>
      </c>
      <c r="V149">
        <v>128.88800000000001</v>
      </c>
      <c r="W149" s="2">
        <v>-714</v>
      </c>
      <c r="X149" s="2">
        <v>552</v>
      </c>
      <c r="Y149"/>
      <c r="Z149" s="2" t="s">
        <v>1468</v>
      </c>
      <c r="AA149" s="2">
        <v>70</v>
      </c>
      <c r="AB149"/>
      <c r="AC149"/>
      <c r="AD149"/>
      <c r="AE149"/>
      <c r="AF149"/>
      <c r="AG149"/>
      <c r="AH149"/>
      <c r="AI149"/>
      <c r="AJ149"/>
      <c r="AK149"/>
      <c r="AL149">
        <v>120</v>
      </c>
    </row>
    <row r="150" spans="1:38" s="2" customFormat="1" x14ac:dyDescent="0.35">
      <c r="A150" s="7" t="s">
        <v>0</v>
      </c>
      <c r="B150" s="13"/>
      <c r="C150" s="3">
        <v>43549.16666666948</v>
      </c>
      <c r="D150" s="7">
        <v>9</v>
      </c>
      <c r="E150" s="8">
        <v>0.16666666666666599</v>
      </c>
      <c r="F150" s="6" t="s">
        <v>2648</v>
      </c>
      <c r="G150">
        <v>65.45</v>
      </c>
      <c r="H150">
        <v>65.45</v>
      </c>
      <c r="I150">
        <v>45.7</v>
      </c>
      <c r="J150">
        <v>41.42</v>
      </c>
      <c r="K150">
        <v>0</v>
      </c>
      <c r="L150">
        <v>0.85640000000000005</v>
      </c>
      <c r="M150">
        <v>53.472088000000007</v>
      </c>
      <c r="N150">
        <v>0</v>
      </c>
      <c r="O150">
        <v>953.20299999999997</v>
      </c>
      <c r="P150">
        <v>-411.1</v>
      </c>
      <c r="Q150">
        <v>952.20299999999997</v>
      </c>
      <c r="R150">
        <v>-411.1</v>
      </c>
      <c r="S150">
        <v>-512.5</v>
      </c>
      <c r="T150">
        <v>88</v>
      </c>
      <c r="U150">
        <v>-512.5</v>
      </c>
      <c r="V150">
        <v>88</v>
      </c>
      <c r="W150" s="2">
        <v>-684</v>
      </c>
      <c r="X150" s="2">
        <v>552</v>
      </c>
      <c r="Y150"/>
      <c r="Z150" s="2" t="s">
        <v>1468</v>
      </c>
      <c r="AA150" s="2">
        <v>65.45</v>
      </c>
      <c r="AB150"/>
      <c r="AC150"/>
      <c r="AD150"/>
      <c r="AE150"/>
      <c r="AF150"/>
      <c r="AG150"/>
      <c r="AH150"/>
      <c r="AI150"/>
      <c r="AJ150"/>
      <c r="AK150"/>
      <c r="AL150">
        <v>119</v>
      </c>
    </row>
    <row r="151" spans="1:38" s="2" customFormat="1" x14ac:dyDescent="0.35">
      <c r="A151" s="7" t="s">
        <v>0</v>
      </c>
      <c r="B151" s="13"/>
      <c r="C151" s="3">
        <v>43549.208333336152</v>
      </c>
      <c r="D151" s="7">
        <v>11</v>
      </c>
      <c r="E151" s="8">
        <v>0.20833333333333301</v>
      </c>
      <c r="F151" s="6" t="s">
        <v>2649</v>
      </c>
      <c r="G151">
        <v>71.95</v>
      </c>
      <c r="H151">
        <v>71.95</v>
      </c>
      <c r="I151">
        <v>45.7</v>
      </c>
      <c r="J151">
        <v>41.42</v>
      </c>
      <c r="K151">
        <v>0</v>
      </c>
      <c r="L151">
        <v>0.85640000000000005</v>
      </c>
      <c r="M151">
        <v>53.472088000000007</v>
      </c>
      <c r="N151">
        <v>0</v>
      </c>
      <c r="O151">
        <v>1121.107</v>
      </c>
      <c r="P151">
        <v>-404.37599999999998</v>
      </c>
      <c r="Q151">
        <v>1120.107</v>
      </c>
      <c r="R151">
        <v>-404.37599999999998</v>
      </c>
      <c r="S151">
        <v>-425</v>
      </c>
      <c r="T151">
        <v>88</v>
      </c>
      <c r="U151">
        <v>-425</v>
      </c>
      <c r="V151">
        <v>88</v>
      </c>
      <c r="W151" s="2">
        <v>-684</v>
      </c>
      <c r="X151" s="2">
        <v>437</v>
      </c>
      <c r="Y151"/>
      <c r="Z151" s="2" t="s">
        <v>1468</v>
      </c>
      <c r="AA151" s="2">
        <v>71.95</v>
      </c>
      <c r="AB151"/>
      <c r="AC151"/>
      <c r="AD151"/>
      <c r="AE151"/>
      <c r="AF151"/>
      <c r="AG151"/>
      <c r="AH151"/>
      <c r="AI151"/>
      <c r="AJ151"/>
      <c r="AK151"/>
      <c r="AL151">
        <v>126</v>
      </c>
    </row>
    <row r="152" spans="1:38" s="2" customFormat="1" x14ac:dyDescent="0.35">
      <c r="A152" s="7" t="s">
        <v>0</v>
      </c>
      <c r="B152" s="13"/>
      <c r="C152" s="3">
        <v>43549.250000002823</v>
      </c>
      <c r="D152" s="7">
        <v>13</v>
      </c>
      <c r="E152" s="8">
        <v>0.25</v>
      </c>
      <c r="F152" s="6" t="s">
        <v>2650</v>
      </c>
      <c r="G152">
        <v>74.75</v>
      </c>
      <c r="H152">
        <v>74.75</v>
      </c>
      <c r="I152">
        <v>45.7</v>
      </c>
      <c r="J152">
        <v>41.42</v>
      </c>
      <c r="K152">
        <v>0</v>
      </c>
      <c r="L152">
        <v>0.85640000000000005</v>
      </c>
      <c r="M152">
        <v>53.472088000000007</v>
      </c>
      <c r="N152">
        <v>0</v>
      </c>
      <c r="O152">
        <v>1004.876</v>
      </c>
      <c r="P152">
        <v>-454.17</v>
      </c>
      <c r="Q152">
        <v>1003.876</v>
      </c>
      <c r="R152">
        <v>-454.17</v>
      </c>
      <c r="S152">
        <v>-280</v>
      </c>
      <c r="T152">
        <v>39.112000000000002</v>
      </c>
      <c r="U152">
        <v>-280</v>
      </c>
      <c r="V152">
        <v>39.112000000000002</v>
      </c>
      <c r="W152" s="2">
        <v>-504</v>
      </c>
      <c r="X152" s="2">
        <v>55</v>
      </c>
      <c r="Y152"/>
      <c r="Z152" s="2" t="s">
        <v>1468</v>
      </c>
      <c r="AA152" s="2">
        <v>74.75</v>
      </c>
      <c r="AB152"/>
      <c r="AC152"/>
      <c r="AD152"/>
      <c r="AE152"/>
      <c r="AF152"/>
      <c r="AG152"/>
      <c r="AH152"/>
      <c r="AI152"/>
      <c r="AJ152"/>
      <c r="AK152"/>
      <c r="AL152">
        <v>140</v>
      </c>
    </row>
    <row r="153" spans="1:38" s="2" customFormat="1" x14ac:dyDescent="0.35">
      <c r="A153" s="7" t="s">
        <v>0</v>
      </c>
      <c r="B153" s="13"/>
      <c r="C153" s="3">
        <v>43549.291666669495</v>
      </c>
      <c r="D153" s="7">
        <v>15</v>
      </c>
      <c r="E153" s="8">
        <v>0.29166666666666602</v>
      </c>
      <c r="F153" s="6" t="s">
        <v>2651</v>
      </c>
      <c r="G153">
        <v>82.5</v>
      </c>
      <c r="H153">
        <v>82.5</v>
      </c>
      <c r="I153">
        <v>45.7</v>
      </c>
      <c r="J153">
        <v>41.42</v>
      </c>
      <c r="K153">
        <v>0</v>
      </c>
      <c r="L153">
        <v>0.85640000000000005</v>
      </c>
      <c r="M153">
        <v>53.472088000000007</v>
      </c>
      <c r="N153">
        <v>0</v>
      </c>
      <c r="O153">
        <v>1333.2619999999999</v>
      </c>
      <c r="P153">
        <v>-220.65100000000001</v>
      </c>
      <c r="Q153">
        <v>1332.2619999999999</v>
      </c>
      <c r="R153">
        <v>-220.65100000000001</v>
      </c>
      <c r="S153">
        <v>-150</v>
      </c>
      <c r="T153">
        <v>76.343999999999994</v>
      </c>
      <c r="U153">
        <v>-150</v>
      </c>
      <c r="V153">
        <v>76.343999999999994</v>
      </c>
      <c r="W153" s="2">
        <v>-204.22200000000001</v>
      </c>
      <c r="X153" s="2">
        <v>0</v>
      </c>
      <c r="Y153"/>
      <c r="Z153" s="2" t="s">
        <v>1468</v>
      </c>
      <c r="AA153" s="2">
        <v>82.5</v>
      </c>
      <c r="AB153"/>
      <c r="AC153" s="2" t="e">
        <v>#REF!</v>
      </c>
      <c r="AD153"/>
      <c r="AE153"/>
      <c r="AF153"/>
      <c r="AG153"/>
      <c r="AH153"/>
      <c r="AI153"/>
      <c r="AJ153"/>
      <c r="AK153"/>
      <c r="AL153">
        <v>159</v>
      </c>
    </row>
    <row r="154" spans="1:38" s="2" customFormat="1" x14ac:dyDescent="0.35">
      <c r="A154" s="7" t="s">
        <v>0</v>
      </c>
      <c r="B154" s="13"/>
      <c r="C154" s="3">
        <v>43549.333333336166</v>
      </c>
      <c r="D154" s="7">
        <v>17</v>
      </c>
      <c r="E154" s="8">
        <v>0.33333333333333298</v>
      </c>
      <c r="F154" s="6" t="s">
        <v>2652</v>
      </c>
      <c r="G154">
        <v>75</v>
      </c>
      <c r="H154">
        <v>75</v>
      </c>
      <c r="I154">
        <v>45.7</v>
      </c>
      <c r="J154">
        <v>41.42</v>
      </c>
      <c r="K154">
        <v>0</v>
      </c>
      <c r="L154">
        <v>0.85640000000000005</v>
      </c>
      <c r="M154">
        <v>53.472088000000007</v>
      </c>
      <c r="N154">
        <v>0</v>
      </c>
      <c r="O154">
        <v>944.14200000000005</v>
      </c>
      <c r="P154">
        <v>-234.11099999999999</v>
      </c>
      <c r="Q154">
        <v>943.14200000000005</v>
      </c>
      <c r="R154">
        <v>-234.11099999999999</v>
      </c>
      <c r="S154">
        <v>-125</v>
      </c>
      <c r="T154">
        <v>0</v>
      </c>
      <c r="U154">
        <v>-125</v>
      </c>
      <c r="V154">
        <v>0</v>
      </c>
      <c r="W154" s="2">
        <v>-204.25899999999999</v>
      </c>
      <c r="X154" s="2">
        <v>0</v>
      </c>
      <c r="Y154"/>
      <c r="Z154" s="2" t="s">
        <v>1468</v>
      </c>
      <c r="AA154" s="2">
        <v>75</v>
      </c>
      <c r="AB154"/>
      <c r="AC154"/>
      <c r="AD154"/>
      <c r="AE154"/>
      <c r="AF154"/>
      <c r="AG154"/>
      <c r="AH154"/>
      <c r="AI154"/>
      <c r="AJ154"/>
      <c r="AK154"/>
      <c r="AL154">
        <v>143</v>
      </c>
    </row>
    <row r="155" spans="1:38" s="2" customFormat="1" x14ac:dyDescent="0.35">
      <c r="A155" s="7" t="s">
        <v>0</v>
      </c>
      <c r="B155" s="13"/>
      <c r="C155" s="3">
        <v>43549.375000002838</v>
      </c>
      <c r="D155" s="7">
        <v>19</v>
      </c>
      <c r="E155" s="8">
        <v>0.375</v>
      </c>
      <c r="F155" s="6" t="s">
        <v>2653</v>
      </c>
      <c r="G155">
        <v>70</v>
      </c>
      <c r="H155">
        <v>70</v>
      </c>
      <c r="I155">
        <v>45.7</v>
      </c>
      <c r="J155">
        <v>41.42</v>
      </c>
      <c r="K155">
        <v>0</v>
      </c>
      <c r="L155">
        <v>0.85640000000000005</v>
      </c>
      <c r="M155">
        <v>53.472088000000007</v>
      </c>
      <c r="N155">
        <v>0</v>
      </c>
      <c r="O155">
        <v>722.18100000000004</v>
      </c>
      <c r="P155">
        <v>-468.85</v>
      </c>
      <c r="Q155">
        <v>721.18100000000004</v>
      </c>
      <c r="R155">
        <v>-468.85</v>
      </c>
      <c r="S155">
        <v>-125</v>
      </c>
      <c r="T155">
        <v>0</v>
      </c>
      <c r="U155">
        <v>-125</v>
      </c>
      <c r="V155">
        <v>0</v>
      </c>
      <c r="W155" s="2">
        <v>0</v>
      </c>
      <c r="X155" s="2">
        <v>0</v>
      </c>
      <c r="Y155"/>
      <c r="Z155" s="2" t="s">
        <v>1468</v>
      </c>
      <c r="AA155" s="2">
        <v>70</v>
      </c>
      <c r="AB155"/>
      <c r="AC155"/>
      <c r="AD155"/>
      <c r="AE155"/>
      <c r="AF155"/>
      <c r="AG155"/>
      <c r="AH155"/>
      <c r="AI155"/>
      <c r="AJ155"/>
      <c r="AK155"/>
      <c r="AL155">
        <v>131</v>
      </c>
    </row>
    <row r="156" spans="1:38" s="2" customFormat="1" x14ac:dyDescent="0.35">
      <c r="A156" s="7" t="s">
        <v>0</v>
      </c>
      <c r="B156" s="13"/>
      <c r="C156" s="3">
        <v>43549.416666669509</v>
      </c>
      <c r="D156" s="7">
        <v>21</v>
      </c>
      <c r="E156" s="8">
        <v>0.41666666666666602</v>
      </c>
      <c r="F156" s="6" t="s">
        <v>2654</v>
      </c>
      <c r="G156">
        <v>69</v>
      </c>
      <c r="H156">
        <v>69</v>
      </c>
      <c r="I156">
        <v>45.7</v>
      </c>
      <c r="J156">
        <v>41.17</v>
      </c>
      <c r="K156">
        <v>0</v>
      </c>
      <c r="L156">
        <v>0.85640000000000005</v>
      </c>
      <c r="M156">
        <v>53.257988000000005</v>
      </c>
      <c r="N156">
        <v>0</v>
      </c>
      <c r="O156">
        <v>734.45699999999999</v>
      </c>
      <c r="P156">
        <v>-548.04999999999995</v>
      </c>
      <c r="Q156">
        <v>733.45699999999999</v>
      </c>
      <c r="R156">
        <v>-548.04999999999995</v>
      </c>
      <c r="S156">
        <v>-125</v>
      </c>
      <c r="T156">
        <v>0</v>
      </c>
      <c r="U156">
        <v>-125</v>
      </c>
      <c r="V156">
        <v>0</v>
      </c>
      <c r="W156" s="2">
        <v>0</v>
      </c>
      <c r="X156" s="2">
        <v>0</v>
      </c>
      <c r="Y156"/>
      <c r="Z156" s="2" t="s">
        <v>1468</v>
      </c>
      <c r="AA156" s="2">
        <v>69</v>
      </c>
      <c r="AB156"/>
      <c r="AC156"/>
      <c r="AD156"/>
      <c r="AE156"/>
      <c r="AF156"/>
      <c r="AG156"/>
      <c r="AH156"/>
      <c r="AI156"/>
      <c r="AJ156"/>
      <c r="AK156"/>
      <c r="AL156">
        <v>121</v>
      </c>
    </row>
    <row r="157" spans="1:38" s="2" customFormat="1" x14ac:dyDescent="0.35">
      <c r="A157" s="7" t="s">
        <v>0</v>
      </c>
      <c r="B157" s="13"/>
      <c r="C157" s="3">
        <v>43549.458333336181</v>
      </c>
      <c r="D157" s="7">
        <v>23</v>
      </c>
      <c r="E157" s="8">
        <v>0.45833333333333298</v>
      </c>
      <c r="F157" s="6" t="s">
        <v>2655</v>
      </c>
      <c r="G157">
        <v>7</v>
      </c>
      <c r="H157">
        <v>7</v>
      </c>
      <c r="I157">
        <v>45.7</v>
      </c>
      <c r="J157">
        <v>40.880000000000003</v>
      </c>
      <c r="K157">
        <v>0</v>
      </c>
      <c r="L157">
        <v>0.85640000000000005</v>
      </c>
      <c r="M157">
        <v>53.009632000000003</v>
      </c>
      <c r="N157">
        <v>0</v>
      </c>
      <c r="O157">
        <v>459.33699999999999</v>
      </c>
      <c r="P157">
        <v>-439.39699999999999</v>
      </c>
      <c r="Q157">
        <v>459.33699999999999</v>
      </c>
      <c r="R157">
        <v>-439.37299999999999</v>
      </c>
      <c r="S157">
        <v>-125</v>
      </c>
      <c r="T157">
        <v>0</v>
      </c>
      <c r="U157">
        <v>-124.024</v>
      </c>
      <c r="V157">
        <v>0</v>
      </c>
      <c r="W157" s="2">
        <v>0</v>
      </c>
      <c r="X157" s="2">
        <v>0</v>
      </c>
      <c r="Y157"/>
      <c r="Z157" s="2">
        <v>7</v>
      </c>
      <c r="AA157" s="2" t="s">
        <v>1468</v>
      </c>
      <c r="AB157"/>
      <c r="AC157"/>
      <c r="AD157"/>
      <c r="AE157"/>
      <c r="AF157"/>
      <c r="AG157"/>
      <c r="AH157"/>
      <c r="AI157"/>
      <c r="AJ157"/>
      <c r="AK157"/>
      <c r="AL157">
        <v>105</v>
      </c>
    </row>
    <row r="158" spans="1:38" s="2" customFormat="1" x14ac:dyDescent="0.35">
      <c r="A158" s="7" t="s">
        <v>0</v>
      </c>
      <c r="B158" s="13"/>
      <c r="C158" s="3">
        <v>43549.500000002852</v>
      </c>
      <c r="D158" s="7">
        <v>25</v>
      </c>
      <c r="E158" s="8">
        <v>0.5</v>
      </c>
      <c r="F158" s="6" t="s">
        <v>2656</v>
      </c>
      <c r="G158">
        <v>10</v>
      </c>
      <c r="H158">
        <v>10</v>
      </c>
      <c r="I158">
        <v>45.7</v>
      </c>
      <c r="J158">
        <v>40.69</v>
      </c>
      <c r="K158">
        <v>0</v>
      </c>
      <c r="L158">
        <v>0.85640000000000005</v>
      </c>
      <c r="M158">
        <v>52.846916</v>
      </c>
      <c r="N158">
        <v>0</v>
      </c>
      <c r="O158">
        <v>703.70500000000004</v>
      </c>
      <c r="P158">
        <v>-735.21500000000003</v>
      </c>
      <c r="Q158">
        <v>703.70500000000004</v>
      </c>
      <c r="R158">
        <v>-734.21500000000003</v>
      </c>
      <c r="S158">
        <v>-200</v>
      </c>
      <c r="T158">
        <v>16</v>
      </c>
      <c r="U158">
        <v>-200</v>
      </c>
      <c r="V158">
        <v>16</v>
      </c>
      <c r="W158" s="2">
        <v>0</v>
      </c>
      <c r="X158" s="2">
        <v>0</v>
      </c>
      <c r="Y158"/>
      <c r="Z158" s="2">
        <v>10</v>
      </c>
      <c r="AA158" s="2" t="s">
        <v>1468</v>
      </c>
      <c r="AB158"/>
      <c r="AC158"/>
      <c r="AD158"/>
      <c r="AE158"/>
      <c r="AF158"/>
      <c r="AG158"/>
      <c r="AH158"/>
      <c r="AI158"/>
      <c r="AJ158"/>
      <c r="AK158"/>
      <c r="AL158">
        <v>97</v>
      </c>
    </row>
    <row r="159" spans="1:38" s="2" customFormat="1" x14ac:dyDescent="0.35">
      <c r="A159" s="7" t="s">
        <v>0</v>
      </c>
      <c r="B159" s="13"/>
      <c r="C159" s="3">
        <v>43549.541666669524</v>
      </c>
      <c r="D159" s="7">
        <v>27</v>
      </c>
      <c r="E159" s="8">
        <v>0.54166666666666596</v>
      </c>
      <c r="F159" s="6" t="s">
        <v>2657</v>
      </c>
      <c r="G159">
        <v>64.849999999999994</v>
      </c>
      <c r="H159">
        <v>64.849999999999994</v>
      </c>
      <c r="I159">
        <v>45.7</v>
      </c>
      <c r="J159">
        <v>40.68</v>
      </c>
      <c r="K159">
        <v>0</v>
      </c>
      <c r="L159">
        <v>0.85640000000000005</v>
      </c>
      <c r="M159">
        <v>52.838352</v>
      </c>
      <c r="N159">
        <v>0</v>
      </c>
      <c r="O159">
        <v>848.04</v>
      </c>
      <c r="P159">
        <v>-483.34899999999999</v>
      </c>
      <c r="Q159">
        <v>847.04</v>
      </c>
      <c r="R159">
        <v>-483.34899999999999</v>
      </c>
      <c r="S159">
        <v>-129.5</v>
      </c>
      <c r="T159">
        <v>48.887999999999998</v>
      </c>
      <c r="U159">
        <v>-129.5</v>
      </c>
      <c r="V159">
        <v>48.887999999999998</v>
      </c>
      <c r="W159" s="2">
        <v>0</v>
      </c>
      <c r="X159" s="2">
        <v>0</v>
      </c>
      <c r="Y159"/>
      <c r="Z159" s="2" t="s">
        <v>1468</v>
      </c>
      <c r="AA159" s="2">
        <v>64.849999999999994</v>
      </c>
      <c r="AB159"/>
      <c r="AC159" s="2" t="e">
        <v>#REF!</v>
      </c>
      <c r="AD159"/>
      <c r="AE159"/>
      <c r="AF159"/>
      <c r="AG159"/>
      <c r="AH159"/>
      <c r="AI159"/>
      <c r="AJ159"/>
      <c r="AK159"/>
      <c r="AL159">
        <v>91</v>
      </c>
    </row>
    <row r="160" spans="1:38" s="2" customFormat="1" x14ac:dyDescent="0.35">
      <c r="A160" s="7" t="s">
        <v>0</v>
      </c>
      <c r="B160" s="13"/>
      <c r="C160" s="3">
        <v>43549.583333336195</v>
      </c>
      <c r="D160" s="7">
        <v>29</v>
      </c>
      <c r="E160" s="8">
        <v>0.58333333333333304</v>
      </c>
      <c r="F160" s="6" t="s">
        <v>2658</v>
      </c>
      <c r="G160">
        <v>64.849999999999994</v>
      </c>
      <c r="H160">
        <v>64.849999999999994</v>
      </c>
      <c r="I160">
        <v>45.7</v>
      </c>
      <c r="J160">
        <v>40.68</v>
      </c>
      <c r="K160">
        <v>0</v>
      </c>
      <c r="L160">
        <v>0.85640000000000005</v>
      </c>
      <c r="M160">
        <v>52.838352</v>
      </c>
      <c r="N160">
        <v>0</v>
      </c>
      <c r="O160">
        <v>585.25</v>
      </c>
      <c r="P160">
        <v>-477.017</v>
      </c>
      <c r="Q160">
        <v>584.25</v>
      </c>
      <c r="R160">
        <v>-477.017</v>
      </c>
      <c r="S160">
        <v>-79.5</v>
      </c>
      <c r="T160">
        <v>0</v>
      </c>
      <c r="U160">
        <v>-79.5</v>
      </c>
      <c r="V160">
        <v>0</v>
      </c>
      <c r="W160" s="2">
        <v>0</v>
      </c>
      <c r="X160" s="2">
        <v>0</v>
      </c>
      <c r="Y160"/>
      <c r="Z160" s="2" t="s">
        <v>1468</v>
      </c>
      <c r="AA160" s="2">
        <v>64.849999999999994</v>
      </c>
      <c r="AB160"/>
      <c r="AC160"/>
      <c r="AD160"/>
      <c r="AE160"/>
      <c r="AF160"/>
      <c r="AG160"/>
      <c r="AH160"/>
      <c r="AI160"/>
      <c r="AJ160"/>
      <c r="AK160"/>
      <c r="AL160">
        <v>82</v>
      </c>
    </row>
    <row r="161" spans="1:73" s="2" customFormat="1" x14ac:dyDescent="0.35">
      <c r="A161" s="7" t="s">
        <v>0</v>
      </c>
      <c r="B161" s="13"/>
      <c r="C161" s="3">
        <v>43549.625000002867</v>
      </c>
      <c r="D161" s="7">
        <v>31</v>
      </c>
      <c r="E161" s="8">
        <v>0.625</v>
      </c>
      <c r="F161" s="6" t="s">
        <v>2659</v>
      </c>
      <c r="G161">
        <v>10</v>
      </c>
      <c r="H161">
        <v>10</v>
      </c>
      <c r="I161">
        <v>45.7</v>
      </c>
      <c r="J161">
        <v>40.090000000000003</v>
      </c>
      <c r="K161">
        <v>0</v>
      </c>
      <c r="L161">
        <v>0.85640000000000005</v>
      </c>
      <c r="M161">
        <v>52.333076000000005</v>
      </c>
      <c r="N161">
        <v>0</v>
      </c>
      <c r="O161">
        <v>558.34299999999996</v>
      </c>
      <c r="P161">
        <v>-739.57899999999995</v>
      </c>
      <c r="Q161">
        <v>558.34299999999996</v>
      </c>
      <c r="R161">
        <v>-738.57899999999995</v>
      </c>
      <c r="S161">
        <v>-79.5</v>
      </c>
      <c r="T161">
        <v>0</v>
      </c>
      <c r="U161">
        <v>-79.5</v>
      </c>
      <c r="V161">
        <v>0</v>
      </c>
      <c r="W161" s="2">
        <v>0</v>
      </c>
      <c r="X161" s="2">
        <v>0</v>
      </c>
      <c r="Y161"/>
      <c r="Z161" s="2">
        <v>10</v>
      </c>
      <c r="AA161" s="2" t="s">
        <v>1468</v>
      </c>
      <c r="AB161"/>
      <c r="AC161"/>
      <c r="AD161"/>
      <c r="AE161"/>
      <c r="AF161"/>
      <c r="AG161"/>
      <c r="AH161"/>
      <c r="AI161"/>
      <c r="AJ161"/>
      <c r="AK161"/>
      <c r="AL161">
        <v>87</v>
      </c>
    </row>
    <row r="162" spans="1:73" s="2" customFormat="1" x14ac:dyDescent="0.35">
      <c r="A162" s="7" t="s">
        <v>0</v>
      </c>
      <c r="B162" s="13"/>
      <c r="C162" s="3">
        <v>43549.666666669538</v>
      </c>
      <c r="D162" s="7">
        <v>33</v>
      </c>
      <c r="E162" s="8">
        <v>0.66666666666666596</v>
      </c>
      <c r="F162" s="6" t="s">
        <v>2660</v>
      </c>
      <c r="G162">
        <v>67</v>
      </c>
      <c r="H162">
        <v>67</v>
      </c>
      <c r="I162">
        <v>45.7</v>
      </c>
      <c r="J162">
        <v>39.659999999999997</v>
      </c>
      <c r="K162">
        <v>0</v>
      </c>
      <c r="L162">
        <v>0.85640000000000005</v>
      </c>
      <c r="M162">
        <v>51.964824</v>
      </c>
      <c r="N162">
        <v>0</v>
      </c>
      <c r="O162">
        <v>1004.803</v>
      </c>
      <c r="P162">
        <v>-788.22699999999998</v>
      </c>
      <c r="Q162">
        <v>1003.803</v>
      </c>
      <c r="R162">
        <v>-788.22699999999998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Y162"/>
      <c r="Z162" s="2" t="s">
        <v>1468</v>
      </c>
      <c r="AA162" s="2">
        <v>67</v>
      </c>
      <c r="AB162"/>
      <c r="AC162"/>
      <c r="AD162"/>
      <c r="AE162"/>
      <c r="AF162"/>
      <c r="AG162"/>
      <c r="AH162"/>
      <c r="AI162"/>
      <c r="AJ162"/>
      <c r="AK162"/>
      <c r="AL162">
        <v>112</v>
      </c>
    </row>
    <row r="163" spans="1:73" s="2" customFormat="1" x14ac:dyDescent="0.35">
      <c r="A163" s="7" t="s">
        <v>0</v>
      </c>
      <c r="B163" s="13"/>
      <c r="C163" s="3">
        <v>43549.70833333621</v>
      </c>
      <c r="D163" s="7">
        <v>35</v>
      </c>
      <c r="E163" s="8">
        <v>0.70833333333333304</v>
      </c>
      <c r="F163" s="6" t="s">
        <v>2661</v>
      </c>
      <c r="G163">
        <v>13.85</v>
      </c>
      <c r="H163">
        <v>13.85</v>
      </c>
      <c r="I163">
        <v>45.7</v>
      </c>
      <c r="J163">
        <v>39.97</v>
      </c>
      <c r="K163">
        <v>0</v>
      </c>
      <c r="L163">
        <v>0.85640000000000005</v>
      </c>
      <c r="M163">
        <v>52.230308000000001</v>
      </c>
      <c r="N163">
        <v>0</v>
      </c>
      <c r="O163">
        <v>1206.6990000000001</v>
      </c>
      <c r="P163">
        <v>-1263.396</v>
      </c>
      <c r="Q163">
        <v>1206.6990000000001</v>
      </c>
      <c r="R163">
        <v>-1262.396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Y163"/>
      <c r="Z163" s="2">
        <v>13.85</v>
      </c>
      <c r="AA163" s="2" t="s">
        <v>1468</v>
      </c>
      <c r="AB163"/>
      <c r="AC163"/>
      <c r="AD163"/>
      <c r="AE163"/>
      <c r="AF163"/>
      <c r="AG163"/>
      <c r="AH163"/>
      <c r="AI163"/>
      <c r="AJ163"/>
      <c r="AK163"/>
      <c r="AL163">
        <v>123</v>
      </c>
    </row>
    <row r="164" spans="1:73" s="2" customFormat="1" x14ac:dyDescent="0.35">
      <c r="A164" s="7" t="s">
        <v>0</v>
      </c>
      <c r="B164" s="13"/>
      <c r="C164" s="3">
        <v>43549.750000002881</v>
      </c>
      <c r="D164" s="7">
        <v>37</v>
      </c>
      <c r="E164" s="8">
        <v>0.75</v>
      </c>
      <c r="F164" s="6" t="s">
        <v>2662</v>
      </c>
      <c r="G164">
        <v>13.85</v>
      </c>
      <c r="H164">
        <v>13.85</v>
      </c>
      <c r="I164">
        <v>45.7</v>
      </c>
      <c r="J164">
        <v>40.14</v>
      </c>
      <c r="K164">
        <v>0</v>
      </c>
      <c r="L164">
        <v>0.85640000000000005</v>
      </c>
      <c r="M164">
        <v>52.375896000000004</v>
      </c>
      <c r="N164">
        <v>0</v>
      </c>
      <c r="O164">
        <v>1388.65</v>
      </c>
      <c r="P164">
        <v>-1499.91</v>
      </c>
      <c r="Q164">
        <v>1388.65</v>
      </c>
      <c r="R164">
        <v>-1498.91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Y164"/>
      <c r="Z164" s="2">
        <v>13.85</v>
      </c>
      <c r="AA164" s="2" t="s">
        <v>1468</v>
      </c>
      <c r="AB164"/>
      <c r="AC164"/>
      <c r="AD164"/>
      <c r="AE164"/>
      <c r="AF164"/>
      <c r="AG164"/>
      <c r="AH164"/>
      <c r="AI164"/>
      <c r="AJ164"/>
      <c r="AK164"/>
      <c r="AL164">
        <v>125</v>
      </c>
    </row>
    <row r="165" spans="1:73" s="2" customFormat="1" x14ac:dyDescent="0.35">
      <c r="A165" s="7" t="s">
        <v>0</v>
      </c>
      <c r="B165" s="13"/>
      <c r="C165" s="3">
        <v>43549.791666669553</v>
      </c>
      <c r="D165" s="7">
        <v>39</v>
      </c>
      <c r="E165" s="8">
        <v>0.79166666666666596</v>
      </c>
      <c r="F165" s="6" t="s">
        <v>2663</v>
      </c>
      <c r="G165">
        <v>78.95</v>
      </c>
      <c r="H165">
        <v>78.95</v>
      </c>
      <c r="I165">
        <v>45.7</v>
      </c>
      <c r="J165">
        <v>40.14</v>
      </c>
      <c r="K165">
        <v>0</v>
      </c>
      <c r="L165">
        <v>0.85640000000000005</v>
      </c>
      <c r="M165">
        <v>52.375896000000004</v>
      </c>
      <c r="N165">
        <v>0</v>
      </c>
      <c r="O165">
        <v>1404.4580000000001</v>
      </c>
      <c r="P165">
        <v>-991.92200000000003</v>
      </c>
      <c r="Q165">
        <v>1403.4580000000001</v>
      </c>
      <c r="R165">
        <v>-991.92200000000003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0</v>
      </c>
      <c r="Y165"/>
      <c r="Z165" s="2" t="s">
        <v>1468</v>
      </c>
      <c r="AA165" s="2">
        <v>78.95</v>
      </c>
      <c r="AB165"/>
      <c r="AC165"/>
      <c r="AD165"/>
      <c r="AE165"/>
      <c r="AF165"/>
      <c r="AG165"/>
      <c r="AH165"/>
      <c r="AI165"/>
      <c r="AJ165"/>
      <c r="AK165"/>
      <c r="AL165">
        <v>133</v>
      </c>
    </row>
    <row r="166" spans="1:73" s="2" customFormat="1" x14ac:dyDescent="0.35">
      <c r="A166" s="7" t="s">
        <v>0</v>
      </c>
      <c r="B166" s="13"/>
      <c r="C166" s="3">
        <v>43549.833333336224</v>
      </c>
      <c r="D166" s="7">
        <v>41</v>
      </c>
      <c r="E166" s="8">
        <v>0.83333333333333304</v>
      </c>
      <c r="F166" s="6" t="s">
        <v>2664</v>
      </c>
      <c r="G166">
        <v>77</v>
      </c>
      <c r="H166">
        <v>77</v>
      </c>
      <c r="I166">
        <v>45.7</v>
      </c>
      <c r="J166">
        <v>40.14</v>
      </c>
      <c r="K166">
        <v>0</v>
      </c>
      <c r="L166">
        <v>0.85640000000000005</v>
      </c>
      <c r="M166">
        <v>52.375896000000004</v>
      </c>
      <c r="N166">
        <v>0</v>
      </c>
      <c r="O166">
        <v>1129.08</v>
      </c>
      <c r="P166">
        <v>-1131.1559999999999</v>
      </c>
      <c r="Q166">
        <v>1128.08</v>
      </c>
      <c r="R166">
        <v>-1131.1559999999999</v>
      </c>
      <c r="S166">
        <v>0</v>
      </c>
      <c r="T166">
        <v>78.066000000000003</v>
      </c>
      <c r="U166">
        <v>0</v>
      </c>
      <c r="V166">
        <v>78.066000000000003</v>
      </c>
      <c r="W166" s="2">
        <v>0</v>
      </c>
      <c r="X166" s="2">
        <v>0</v>
      </c>
      <c r="Y166"/>
      <c r="Z166" s="2" t="s">
        <v>1468</v>
      </c>
      <c r="AA166" s="2">
        <v>77</v>
      </c>
      <c r="AB166"/>
      <c r="AC166"/>
      <c r="AD166"/>
      <c r="AE166"/>
      <c r="AF166"/>
      <c r="AG166"/>
      <c r="AH166"/>
      <c r="AI166"/>
      <c r="AJ166"/>
      <c r="AK166"/>
      <c r="AL166">
        <v>120</v>
      </c>
    </row>
    <row r="167" spans="1:73" s="2" customFormat="1" x14ac:dyDescent="0.35">
      <c r="A167" s="7" t="s">
        <v>0</v>
      </c>
      <c r="B167" s="13"/>
      <c r="C167" s="3">
        <v>43549.875000002896</v>
      </c>
      <c r="D167" s="7">
        <v>43</v>
      </c>
      <c r="E167" s="8">
        <v>0.875</v>
      </c>
      <c r="F167" s="6" t="s">
        <v>2665</v>
      </c>
      <c r="G167">
        <v>78.95</v>
      </c>
      <c r="H167">
        <v>78.95</v>
      </c>
      <c r="I167">
        <v>45.7</v>
      </c>
      <c r="J167">
        <v>40.14</v>
      </c>
      <c r="K167">
        <v>0</v>
      </c>
      <c r="L167">
        <v>0.85640000000000005</v>
      </c>
      <c r="M167">
        <v>52.375896000000004</v>
      </c>
      <c r="N167">
        <v>0</v>
      </c>
      <c r="O167">
        <v>1047.9090000000001</v>
      </c>
      <c r="P167">
        <v>-626.49400000000003</v>
      </c>
      <c r="Q167">
        <v>1046.9090000000001</v>
      </c>
      <c r="R167">
        <v>-626.49400000000003</v>
      </c>
      <c r="S167">
        <v>-233</v>
      </c>
      <c r="T167">
        <v>0</v>
      </c>
      <c r="U167">
        <v>-233</v>
      </c>
      <c r="V167">
        <v>0</v>
      </c>
      <c r="W167" s="2">
        <v>0</v>
      </c>
      <c r="X167" s="2">
        <v>0</v>
      </c>
      <c r="Y167"/>
      <c r="Z167" s="2" t="s">
        <v>1468</v>
      </c>
      <c r="AA167" s="2">
        <v>78.95</v>
      </c>
      <c r="AB167"/>
      <c r="AC167"/>
      <c r="AD167"/>
      <c r="AE167"/>
      <c r="AF167"/>
      <c r="AG167"/>
      <c r="AH167"/>
      <c r="AI167"/>
      <c r="AJ167"/>
      <c r="AK167"/>
      <c r="AL167">
        <v>102</v>
      </c>
    </row>
    <row r="168" spans="1:73" s="2" customFormat="1" x14ac:dyDescent="0.35">
      <c r="A168" s="7" t="s">
        <v>0</v>
      </c>
      <c r="B168" s="13"/>
      <c r="C168" s="3">
        <v>43549.916666669567</v>
      </c>
      <c r="D168" s="7">
        <v>45</v>
      </c>
      <c r="E168" s="8">
        <v>0.91666666666666596</v>
      </c>
      <c r="F168" s="6" t="s">
        <v>2666</v>
      </c>
      <c r="G168">
        <v>71.5</v>
      </c>
      <c r="H168">
        <v>71.5</v>
      </c>
      <c r="I168">
        <v>45.7</v>
      </c>
      <c r="J168">
        <v>40.14</v>
      </c>
      <c r="K168">
        <v>0</v>
      </c>
      <c r="L168">
        <v>0.85640000000000005</v>
      </c>
      <c r="M168">
        <v>52.375896000000004</v>
      </c>
      <c r="N168">
        <v>0</v>
      </c>
      <c r="O168">
        <v>1305.0509999999999</v>
      </c>
      <c r="P168">
        <v>-675.59400000000005</v>
      </c>
      <c r="Q168">
        <v>1304.0509999999999</v>
      </c>
      <c r="R168">
        <v>-675.59400000000005</v>
      </c>
      <c r="S168">
        <v>-158</v>
      </c>
      <c r="T168">
        <v>23.2</v>
      </c>
      <c r="U168">
        <v>-158</v>
      </c>
      <c r="V168">
        <v>23.2</v>
      </c>
      <c r="W168" s="2">
        <v>0</v>
      </c>
      <c r="X168" s="2">
        <v>0</v>
      </c>
      <c r="Y168"/>
      <c r="Z168" s="2" t="s">
        <v>1468</v>
      </c>
      <c r="AA168" s="2">
        <v>71.5</v>
      </c>
      <c r="AB168"/>
      <c r="AC168"/>
      <c r="AD168"/>
      <c r="AE168"/>
      <c r="AF168"/>
      <c r="AG168"/>
      <c r="AH168"/>
      <c r="AI168"/>
      <c r="AJ168"/>
      <c r="AK168"/>
      <c r="AL168">
        <v>78</v>
      </c>
    </row>
    <row r="169" spans="1:73" s="2" customFormat="1" x14ac:dyDescent="0.35">
      <c r="A169" s="7" t="s">
        <v>0</v>
      </c>
      <c r="B169" s="13"/>
      <c r="C169" s="3">
        <v>43549.958333336239</v>
      </c>
      <c r="D169" s="7">
        <v>47</v>
      </c>
      <c r="E169" s="8">
        <v>0.95833333333333304</v>
      </c>
      <c r="F169" s="6" t="s">
        <v>2667</v>
      </c>
      <c r="G169">
        <v>68.5</v>
      </c>
      <c r="H169">
        <v>68.5</v>
      </c>
      <c r="I169">
        <v>45.7</v>
      </c>
      <c r="J169">
        <v>40.14</v>
      </c>
      <c r="K169">
        <v>0</v>
      </c>
      <c r="L169">
        <v>0.85640000000000005</v>
      </c>
      <c r="M169">
        <v>52.375896000000004</v>
      </c>
      <c r="N169">
        <v>0</v>
      </c>
      <c r="O169">
        <v>1076.3440000000001</v>
      </c>
      <c r="P169">
        <v>-660.63300000000004</v>
      </c>
      <c r="Q169">
        <v>1075.3440000000001</v>
      </c>
      <c r="R169">
        <v>-660.63300000000004</v>
      </c>
      <c r="S169">
        <v>-349</v>
      </c>
      <c r="T169">
        <v>239.41</v>
      </c>
      <c r="U169">
        <v>-349</v>
      </c>
      <c r="V169">
        <v>239.41</v>
      </c>
      <c r="W169" s="2">
        <v>-251.5</v>
      </c>
      <c r="X169" s="2">
        <v>55</v>
      </c>
      <c r="Y169"/>
      <c r="Z169" s="2" t="s">
        <v>1468</v>
      </c>
      <c r="AA169" s="2">
        <v>68.5</v>
      </c>
      <c r="AB169"/>
      <c r="AC169"/>
      <c r="AD169"/>
      <c r="AE169"/>
      <c r="AF169"/>
      <c r="AG169"/>
      <c r="AH169"/>
      <c r="AI169"/>
      <c r="AJ169"/>
      <c r="AK169"/>
      <c r="AL169">
        <v>73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4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2C48-3CCC-4ECA-94AA-566CA77DD0E2}">
  <sheetPr codeName="Sheet13"/>
  <dimension ref="A1:BU171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43550</v>
      </c>
      <c r="C2" s="3">
        <v>43550.00000000291</v>
      </c>
      <c r="D2" s="7">
        <v>1</v>
      </c>
      <c r="E2" s="8">
        <v>1</v>
      </c>
      <c r="F2" s="6" t="s">
        <v>2668</v>
      </c>
      <c r="G2">
        <v>8.5</v>
      </c>
      <c r="H2">
        <v>8.5</v>
      </c>
      <c r="I2">
        <v>46.5</v>
      </c>
      <c r="J2">
        <v>40.14</v>
      </c>
      <c r="K2">
        <v>0</v>
      </c>
      <c r="L2">
        <v>0.85519999999999996</v>
      </c>
      <c r="M2">
        <v>52.327728</v>
      </c>
      <c r="N2">
        <v>0</v>
      </c>
      <c r="O2">
        <v>783.25</v>
      </c>
      <c r="P2">
        <v>-799.24800000000005</v>
      </c>
      <c r="Q2">
        <v>783.25</v>
      </c>
      <c r="R2">
        <v>-799.24800000000005</v>
      </c>
      <c r="S2">
        <v>-349</v>
      </c>
      <c r="T2">
        <v>225.5</v>
      </c>
      <c r="U2">
        <v>-348</v>
      </c>
      <c r="V2">
        <v>225.5</v>
      </c>
      <c r="W2" s="2">
        <v>-393.03800000000001</v>
      </c>
      <c r="X2" s="2">
        <v>55</v>
      </c>
      <c r="Y2"/>
      <c r="Z2" s="2">
        <v>8.5</v>
      </c>
      <c r="AA2" s="2" t="s">
        <v>1468</v>
      </c>
      <c r="AB2" s="2" t="e">
        <v>#REF!</v>
      </c>
      <c r="AC2"/>
      <c r="AD2"/>
      <c r="AE2"/>
      <c r="AF2"/>
      <c r="AG2"/>
      <c r="AH2"/>
      <c r="AI2"/>
      <c r="AJ2"/>
      <c r="AK2"/>
      <c r="AL2">
        <v>65</v>
      </c>
    </row>
    <row r="3" spans="1:38" s="2" customFormat="1" x14ac:dyDescent="0.35">
      <c r="A3" s="7" t="s">
        <v>0</v>
      </c>
      <c r="B3" s="13"/>
      <c r="C3" s="3">
        <v>43550.041666669582</v>
      </c>
      <c r="D3" s="7">
        <v>3</v>
      </c>
      <c r="E3" s="8">
        <v>1.0416666666666601</v>
      </c>
      <c r="F3" s="6" t="s">
        <v>2669</v>
      </c>
      <c r="G3">
        <v>46.67</v>
      </c>
      <c r="H3">
        <v>46.67</v>
      </c>
      <c r="I3">
        <v>46.5</v>
      </c>
      <c r="J3">
        <v>40.14</v>
      </c>
      <c r="K3">
        <v>0</v>
      </c>
      <c r="L3">
        <v>0.85519999999999996</v>
      </c>
      <c r="M3">
        <v>52.327728</v>
      </c>
      <c r="N3">
        <v>0</v>
      </c>
      <c r="O3">
        <v>885.93399999999997</v>
      </c>
      <c r="P3">
        <v>-700.76700000000005</v>
      </c>
      <c r="Q3">
        <v>885.93399999999997</v>
      </c>
      <c r="R3">
        <v>-700.76700000000005</v>
      </c>
      <c r="S3">
        <v>-349</v>
      </c>
      <c r="T3">
        <v>240.5</v>
      </c>
      <c r="U3">
        <v>-349</v>
      </c>
      <c r="V3">
        <v>239.5</v>
      </c>
      <c r="W3" s="2">
        <v>-393.233</v>
      </c>
      <c r="X3" s="2">
        <v>55</v>
      </c>
      <c r="Y3"/>
      <c r="Z3" s="2" t="s">
        <v>1468</v>
      </c>
      <c r="AA3" s="2" t="s">
        <v>1468</v>
      </c>
      <c r="AB3"/>
      <c r="AC3"/>
      <c r="AD3"/>
      <c r="AE3"/>
      <c r="AF3"/>
      <c r="AG3"/>
      <c r="AH3"/>
      <c r="AI3"/>
      <c r="AJ3"/>
      <c r="AK3"/>
      <c r="AL3">
        <v>68</v>
      </c>
    </row>
    <row r="4" spans="1:38" s="2" customFormat="1" x14ac:dyDescent="0.35">
      <c r="A4" s="7" t="s">
        <v>0</v>
      </c>
      <c r="B4" s="13"/>
      <c r="C4" s="3">
        <v>43550.083333336253</v>
      </c>
      <c r="D4" s="7">
        <v>5</v>
      </c>
      <c r="E4" s="8">
        <v>1.0833333333333299</v>
      </c>
      <c r="F4" s="6" t="s">
        <v>2670</v>
      </c>
      <c r="G4">
        <v>45.358669999999996</v>
      </c>
      <c r="H4">
        <v>45.358669999999996</v>
      </c>
      <c r="I4">
        <v>46.5</v>
      </c>
      <c r="J4">
        <v>40.14</v>
      </c>
      <c r="K4">
        <v>0</v>
      </c>
      <c r="L4">
        <v>0.85519999999999996</v>
      </c>
      <c r="M4">
        <v>52.327728</v>
      </c>
      <c r="N4">
        <v>0</v>
      </c>
      <c r="O4">
        <v>757.5</v>
      </c>
      <c r="P4">
        <v>-566.28499999999997</v>
      </c>
      <c r="Q4">
        <v>757.5</v>
      </c>
      <c r="R4">
        <v>-566.28499999999997</v>
      </c>
      <c r="S4">
        <v>-349</v>
      </c>
      <c r="T4">
        <v>358</v>
      </c>
      <c r="U4">
        <v>-349</v>
      </c>
      <c r="V4">
        <v>357</v>
      </c>
      <c r="W4" s="2">
        <v>-393.31799999999998</v>
      </c>
      <c r="X4" s="2">
        <v>55</v>
      </c>
      <c r="Y4"/>
      <c r="Z4" s="2" t="s">
        <v>1468</v>
      </c>
      <c r="AA4" s="2" t="s">
        <v>1468</v>
      </c>
      <c r="AB4"/>
      <c r="AC4"/>
      <c r="AD4"/>
      <c r="AE4"/>
      <c r="AF4"/>
      <c r="AG4"/>
      <c r="AH4"/>
      <c r="AI4"/>
      <c r="AJ4"/>
      <c r="AK4"/>
      <c r="AL4">
        <v>66</v>
      </c>
    </row>
    <row r="5" spans="1:38" s="2" customFormat="1" x14ac:dyDescent="0.35">
      <c r="A5" s="7" t="s">
        <v>0</v>
      </c>
      <c r="B5" s="13"/>
      <c r="C5" s="3">
        <v>43550.125000002925</v>
      </c>
      <c r="D5" s="7">
        <v>7</v>
      </c>
      <c r="E5" s="8">
        <v>1.125</v>
      </c>
      <c r="F5" s="6" t="s">
        <v>2671</v>
      </c>
      <c r="G5">
        <v>43.79</v>
      </c>
      <c r="H5">
        <v>43.79</v>
      </c>
      <c r="I5">
        <v>46.5</v>
      </c>
      <c r="J5">
        <v>40.14</v>
      </c>
      <c r="K5">
        <v>0</v>
      </c>
      <c r="L5">
        <v>0.85519999999999996</v>
      </c>
      <c r="M5">
        <v>52.327728</v>
      </c>
      <c r="N5">
        <v>0</v>
      </c>
      <c r="O5">
        <v>757.5</v>
      </c>
      <c r="P5">
        <v>-696.18299999999999</v>
      </c>
      <c r="Q5">
        <v>757.5</v>
      </c>
      <c r="R5">
        <v>-696.18299999999999</v>
      </c>
      <c r="S5">
        <v>-349</v>
      </c>
      <c r="T5">
        <v>385.5</v>
      </c>
      <c r="U5">
        <v>-349</v>
      </c>
      <c r="V5">
        <v>384.5</v>
      </c>
      <c r="W5" s="2">
        <v>-393.50400000000002</v>
      </c>
      <c r="X5" s="2">
        <v>55</v>
      </c>
      <c r="Y5"/>
      <c r="Z5" s="2" t="s">
        <v>1468</v>
      </c>
      <c r="AA5" s="2" t="s">
        <v>1468</v>
      </c>
      <c r="AB5"/>
      <c r="AC5"/>
      <c r="AD5"/>
      <c r="AE5"/>
      <c r="AF5"/>
      <c r="AG5"/>
      <c r="AH5"/>
      <c r="AI5"/>
      <c r="AJ5"/>
      <c r="AK5"/>
      <c r="AL5">
        <v>65</v>
      </c>
    </row>
    <row r="6" spans="1:38" s="2" customFormat="1" x14ac:dyDescent="0.35">
      <c r="A6" s="7" t="s">
        <v>0</v>
      </c>
      <c r="B6" s="13"/>
      <c r="C6" s="3">
        <v>43550.166666669596</v>
      </c>
      <c r="D6" s="7">
        <v>9</v>
      </c>
      <c r="E6" s="8">
        <v>1.1666666666666601</v>
      </c>
      <c r="F6" s="6" t="s">
        <v>2672</v>
      </c>
      <c r="G6">
        <v>8.5</v>
      </c>
      <c r="H6">
        <v>8.5</v>
      </c>
      <c r="I6">
        <v>46.5</v>
      </c>
      <c r="J6">
        <v>40.14</v>
      </c>
      <c r="K6">
        <v>0</v>
      </c>
      <c r="L6">
        <v>0.85519999999999996</v>
      </c>
      <c r="M6">
        <v>52.327728</v>
      </c>
      <c r="N6">
        <v>0</v>
      </c>
      <c r="O6">
        <v>757.5</v>
      </c>
      <c r="P6">
        <v>-957.78300000000002</v>
      </c>
      <c r="Q6">
        <v>757.5</v>
      </c>
      <c r="R6">
        <v>-957.78300000000002</v>
      </c>
      <c r="S6">
        <v>-349</v>
      </c>
      <c r="T6">
        <v>415.5</v>
      </c>
      <c r="U6">
        <v>-348</v>
      </c>
      <c r="V6">
        <v>415.5</v>
      </c>
      <c r="W6" s="2">
        <v>-363.46800000000002</v>
      </c>
      <c r="X6" s="2">
        <v>55</v>
      </c>
      <c r="Y6"/>
      <c r="Z6" s="2">
        <v>8.5</v>
      </c>
      <c r="AA6" s="2" t="s">
        <v>1468</v>
      </c>
      <c r="AB6"/>
      <c r="AC6"/>
      <c r="AD6"/>
      <c r="AE6"/>
      <c r="AF6"/>
      <c r="AG6"/>
      <c r="AH6"/>
      <c r="AI6"/>
      <c r="AJ6"/>
      <c r="AK6"/>
      <c r="AL6">
        <v>60</v>
      </c>
    </row>
    <row r="7" spans="1:38" s="2" customFormat="1" x14ac:dyDescent="0.35">
      <c r="A7" s="7" t="s">
        <v>0</v>
      </c>
      <c r="B7" s="13"/>
      <c r="C7" s="3">
        <v>43550.208333336268</v>
      </c>
      <c r="D7" s="7">
        <v>11</v>
      </c>
      <c r="E7" s="8">
        <v>1.2083333333333299</v>
      </c>
      <c r="F7" s="6" t="s">
        <v>2673</v>
      </c>
      <c r="G7">
        <v>8</v>
      </c>
      <c r="H7">
        <v>8</v>
      </c>
      <c r="I7">
        <v>46.5</v>
      </c>
      <c r="J7">
        <v>40.14</v>
      </c>
      <c r="K7">
        <v>0</v>
      </c>
      <c r="L7">
        <v>0.85519999999999996</v>
      </c>
      <c r="M7">
        <v>52.327728</v>
      </c>
      <c r="N7">
        <v>0</v>
      </c>
      <c r="O7">
        <v>964.16700000000003</v>
      </c>
      <c r="P7">
        <v>-1224.0820000000001</v>
      </c>
      <c r="Q7">
        <v>964.16700000000003</v>
      </c>
      <c r="R7">
        <v>-1224.0820000000001</v>
      </c>
      <c r="S7">
        <v>-349</v>
      </c>
      <c r="T7">
        <v>288</v>
      </c>
      <c r="U7">
        <v>-348</v>
      </c>
      <c r="V7">
        <v>288</v>
      </c>
      <c r="W7" s="2">
        <v>-363.62</v>
      </c>
      <c r="X7" s="2">
        <v>55</v>
      </c>
      <c r="Y7"/>
      <c r="Z7" s="2">
        <v>8</v>
      </c>
      <c r="AA7" s="2" t="s">
        <v>1468</v>
      </c>
      <c r="AB7"/>
      <c r="AC7"/>
      <c r="AD7"/>
      <c r="AE7"/>
      <c r="AF7"/>
      <c r="AG7"/>
      <c r="AH7"/>
      <c r="AI7"/>
      <c r="AJ7"/>
      <c r="AK7"/>
      <c r="AL7">
        <v>64</v>
      </c>
    </row>
    <row r="8" spans="1:38" s="2" customFormat="1" x14ac:dyDescent="0.35">
      <c r="A8" s="7" t="s">
        <v>0</v>
      </c>
      <c r="B8" s="13"/>
      <c r="C8" s="3">
        <v>43550.250000002939</v>
      </c>
      <c r="D8" s="7">
        <v>13</v>
      </c>
      <c r="E8" s="8">
        <v>1.25</v>
      </c>
      <c r="F8" s="6" t="s">
        <v>2674</v>
      </c>
      <c r="G8">
        <v>72.5</v>
      </c>
      <c r="H8">
        <v>72.5</v>
      </c>
      <c r="I8">
        <v>46.5</v>
      </c>
      <c r="J8">
        <v>40.14</v>
      </c>
      <c r="K8">
        <v>0</v>
      </c>
      <c r="L8">
        <v>0.85519999999999996</v>
      </c>
      <c r="M8">
        <v>52.327728</v>
      </c>
      <c r="N8">
        <v>0</v>
      </c>
      <c r="O8">
        <v>1002.615</v>
      </c>
      <c r="P8">
        <v>-803.97</v>
      </c>
      <c r="Q8">
        <v>1001.615</v>
      </c>
      <c r="R8">
        <v>-803.97</v>
      </c>
      <c r="S8">
        <v>-158</v>
      </c>
      <c r="T8">
        <v>88</v>
      </c>
      <c r="U8">
        <v>-158</v>
      </c>
      <c r="V8">
        <v>88</v>
      </c>
      <c r="W8" s="2">
        <v>-176.22300000000001</v>
      </c>
      <c r="X8" s="2">
        <v>55</v>
      </c>
      <c r="Y8"/>
      <c r="Z8" s="2" t="s">
        <v>1468</v>
      </c>
      <c r="AA8" s="2">
        <v>72.5</v>
      </c>
      <c r="AB8"/>
      <c r="AC8"/>
      <c r="AD8"/>
      <c r="AE8"/>
      <c r="AF8"/>
      <c r="AG8"/>
      <c r="AH8"/>
      <c r="AI8"/>
      <c r="AJ8"/>
      <c r="AK8"/>
      <c r="AL8">
        <v>74</v>
      </c>
    </row>
    <row r="9" spans="1:38" s="2" customFormat="1" x14ac:dyDescent="0.35">
      <c r="A9" s="7" t="s">
        <v>0</v>
      </c>
      <c r="B9" s="13"/>
      <c r="C9" s="3">
        <v>43550.291666669611</v>
      </c>
      <c r="D9" s="7">
        <v>15</v>
      </c>
      <c r="E9" s="8">
        <v>1.2916666666666601</v>
      </c>
      <c r="F9" s="6" t="s">
        <v>2675</v>
      </c>
      <c r="G9">
        <v>71.84</v>
      </c>
      <c r="H9">
        <v>71.84</v>
      </c>
      <c r="I9">
        <v>46.5</v>
      </c>
      <c r="J9">
        <v>40.14</v>
      </c>
      <c r="K9">
        <v>0</v>
      </c>
      <c r="L9">
        <v>0.85519999999999996</v>
      </c>
      <c r="M9">
        <v>52.327728</v>
      </c>
      <c r="N9">
        <v>0</v>
      </c>
      <c r="O9">
        <v>1136.3440000000001</v>
      </c>
      <c r="P9">
        <v>-850.42200000000003</v>
      </c>
      <c r="Q9">
        <v>1135.3440000000001</v>
      </c>
      <c r="R9">
        <v>-850.42200000000003</v>
      </c>
      <c r="S9">
        <v>-208</v>
      </c>
      <c r="T9">
        <v>0</v>
      </c>
      <c r="U9">
        <v>-208</v>
      </c>
      <c r="V9">
        <v>0</v>
      </c>
      <c r="W9" s="2">
        <v>0</v>
      </c>
      <c r="X9" s="2">
        <v>8.6609999999999996</v>
      </c>
      <c r="Y9"/>
      <c r="Z9" s="2" t="s">
        <v>1468</v>
      </c>
      <c r="AA9" s="2">
        <v>71.84</v>
      </c>
      <c r="AB9"/>
      <c r="AC9"/>
      <c r="AD9"/>
      <c r="AE9"/>
      <c r="AF9"/>
      <c r="AG9"/>
      <c r="AH9"/>
      <c r="AI9"/>
      <c r="AJ9"/>
      <c r="AK9"/>
      <c r="AL9">
        <v>81</v>
      </c>
    </row>
    <row r="10" spans="1:38" s="2" customFormat="1" x14ac:dyDescent="0.35">
      <c r="A10" s="7" t="s">
        <v>0</v>
      </c>
      <c r="B10" s="13"/>
      <c r="C10" s="3">
        <v>43550.333333336283</v>
      </c>
      <c r="D10" s="7">
        <v>17</v>
      </c>
      <c r="E10" s="8">
        <v>1.3333333333333299</v>
      </c>
      <c r="F10" s="6" t="s">
        <v>2676</v>
      </c>
      <c r="G10">
        <v>71.84</v>
      </c>
      <c r="H10">
        <v>71.84</v>
      </c>
      <c r="I10">
        <v>46.5</v>
      </c>
      <c r="J10">
        <v>40.1</v>
      </c>
      <c r="K10">
        <v>0</v>
      </c>
      <c r="L10">
        <v>0.85519999999999996</v>
      </c>
      <c r="M10">
        <v>52.293520000000001</v>
      </c>
      <c r="N10">
        <v>0</v>
      </c>
      <c r="O10">
        <v>1083.5609999999999</v>
      </c>
      <c r="P10">
        <v>-755.00800000000004</v>
      </c>
      <c r="Q10">
        <v>1082.5609999999999</v>
      </c>
      <c r="R10">
        <v>-755.00800000000004</v>
      </c>
      <c r="S10">
        <v>-258</v>
      </c>
      <c r="T10">
        <v>72.114999999999995</v>
      </c>
      <c r="U10">
        <v>-258</v>
      </c>
      <c r="V10">
        <v>72.114999999999995</v>
      </c>
      <c r="W10" s="2">
        <v>0</v>
      </c>
      <c r="X10" s="2">
        <v>39.338999999999999</v>
      </c>
      <c r="Y10"/>
      <c r="Z10" s="2" t="s">
        <v>1468</v>
      </c>
      <c r="AA10" s="2">
        <v>71.84</v>
      </c>
      <c r="AB10"/>
      <c r="AC10"/>
      <c r="AD10"/>
      <c r="AE10"/>
      <c r="AF10"/>
      <c r="AG10"/>
      <c r="AH10"/>
      <c r="AI10"/>
      <c r="AJ10"/>
      <c r="AK10"/>
      <c r="AL10">
        <v>84</v>
      </c>
    </row>
    <row r="11" spans="1:38" s="2" customFormat="1" x14ac:dyDescent="0.35">
      <c r="A11" s="7" t="s">
        <v>0</v>
      </c>
      <c r="B11" s="13"/>
      <c r="C11" s="3">
        <v>43550.375000002954</v>
      </c>
      <c r="D11" s="7">
        <v>19</v>
      </c>
      <c r="E11" s="8">
        <v>1.375</v>
      </c>
      <c r="F11" s="6" t="s">
        <v>2677</v>
      </c>
      <c r="G11">
        <v>73.45</v>
      </c>
      <c r="H11">
        <v>73.45</v>
      </c>
      <c r="I11">
        <v>46.5</v>
      </c>
      <c r="J11">
        <v>41.15</v>
      </c>
      <c r="K11">
        <v>0</v>
      </c>
      <c r="L11">
        <v>0.85519999999999996</v>
      </c>
      <c r="M11">
        <v>53.191479999999999</v>
      </c>
      <c r="N11">
        <v>0</v>
      </c>
      <c r="O11">
        <v>905.6</v>
      </c>
      <c r="P11">
        <v>-282.625</v>
      </c>
      <c r="Q11">
        <v>904.6</v>
      </c>
      <c r="R11">
        <v>-282.625</v>
      </c>
      <c r="S11">
        <v>-158</v>
      </c>
      <c r="T11">
        <v>0</v>
      </c>
      <c r="U11">
        <v>-158</v>
      </c>
      <c r="V11">
        <v>0</v>
      </c>
      <c r="W11" s="2">
        <v>0</v>
      </c>
      <c r="X11" s="2">
        <v>0</v>
      </c>
      <c r="Y11"/>
      <c r="Z11" s="2" t="s">
        <v>1468</v>
      </c>
      <c r="AA11" s="2">
        <v>73.45</v>
      </c>
      <c r="AB11"/>
      <c r="AC11"/>
      <c r="AD11"/>
      <c r="AE11"/>
      <c r="AF11"/>
      <c r="AG11"/>
      <c r="AH11"/>
      <c r="AI11"/>
      <c r="AJ11"/>
      <c r="AK11"/>
      <c r="AL11">
        <v>90</v>
      </c>
    </row>
    <row r="12" spans="1:38" s="2" customFormat="1" x14ac:dyDescent="0.35">
      <c r="A12" s="7" t="s">
        <v>0</v>
      </c>
      <c r="B12" s="13"/>
      <c r="C12" s="3">
        <v>43550.416666669626</v>
      </c>
      <c r="D12" s="7">
        <v>21</v>
      </c>
      <c r="E12" s="8">
        <v>1.4166666666666601</v>
      </c>
      <c r="F12" s="6" t="s">
        <v>2678</v>
      </c>
      <c r="G12">
        <v>66.540000000000006</v>
      </c>
      <c r="H12">
        <v>66.540000000000006</v>
      </c>
      <c r="I12">
        <v>46.5</v>
      </c>
      <c r="J12">
        <v>41.2</v>
      </c>
      <c r="K12">
        <v>0</v>
      </c>
      <c r="L12">
        <v>0.85519999999999996</v>
      </c>
      <c r="M12">
        <v>53.23424</v>
      </c>
      <c r="N12">
        <v>0</v>
      </c>
      <c r="O12">
        <v>860.2</v>
      </c>
      <c r="P12">
        <v>-360.14699999999999</v>
      </c>
      <c r="Q12">
        <v>859.2</v>
      </c>
      <c r="R12">
        <v>-360.14699999999999</v>
      </c>
      <c r="S12">
        <v>-258</v>
      </c>
      <c r="T12">
        <v>0</v>
      </c>
      <c r="U12">
        <v>-258</v>
      </c>
      <c r="V12">
        <v>0</v>
      </c>
      <c r="W12" s="2">
        <v>0</v>
      </c>
      <c r="X12" s="2">
        <v>0</v>
      </c>
      <c r="Y12"/>
      <c r="Z12" s="2" t="s">
        <v>1468</v>
      </c>
      <c r="AA12" s="2">
        <v>66.540000000000006</v>
      </c>
      <c r="AB12"/>
      <c r="AC12"/>
      <c r="AD12"/>
      <c r="AE12"/>
      <c r="AF12"/>
      <c r="AG12"/>
      <c r="AH12"/>
      <c r="AI12"/>
      <c r="AJ12"/>
      <c r="AK12"/>
      <c r="AL12">
        <v>86</v>
      </c>
    </row>
    <row r="13" spans="1:38" s="2" customFormat="1" x14ac:dyDescent="0.35">
      <c r="A13" s="7" t="s">
        <v>0</v>
      </c>
      <c r="B13" s="13"/>
      <c r="C13" s="3">
        <v>43550.458333336297</v>
      </c>
      <c r="D13" s="7">
        <v>23</v>
      </c>
      <c r="E13" s="8">
        <v>1.4583333333333299</v>
      </c>
      <c r="F13" s="6" t="s">
        <v>2679</v>
      </c>
      <c r="G13">
        <v>10.1</v>
      </c>
      <c r="H13">
        <v>10.1</v>
      </c>
      <c r="I13">
        <v>46.5</v>
      </c>
      <c r="J13">
        <v>40.93</v>
      </c>
      <c r="K13">
        <v>0</v>
      </c>
      <c r="L13">
        <v>0.85519999999999996</v>
      </c>
      <c r="M13">
        <v>53.003335999999997</v>
      </c>
      <c r="N13">
        <v>0</v>
      </c>
      <c r="O13">
        <v>756</v>
      </c>
      <c r="P13">
        <v>-642.92399999999998</v>
      </c>
      <c r="Q13">
        <v>756</v>
      </c>
      <c r="R13">
        <v>-641.92399999999998</v>
      </c>
      <c r="S13">
        <v>-358</v>
      </c>
      <c r="T13">
        <v>0</v>
      </c>
      <c r="U13">
        <v>-358</v>
      </c>
      <c r="V13">
        <v>0</v>
      </c>
      <c r="W13" s="2">
        <v>0</v>
      </c>
      <c r="X13" s="2">
        <v>0</v>
      </c>
      <c r="Y13"/>
      <c r="Z13" s="2">
        <v>10.1</v>
      </c>
      <c r="AA13" s="2" t="s">
        <v>1468</v>
      </c>
      <c r="AB13"/>
      <c r="AC13"/>
      <c r="AD13"/>
      <c r="AE13"/>
      <c r="AF13"/>
      <c r="AG13"/>
      <c r="AH13"/>
      <c r="AI13"/>
      <c r="AJ13"/>
      <c r="AK13"/>
      <c r="AL13">
        <v>82</v>
      </c>
    </row>
    <row r="14" spans="1:38" s="2" customFormat="1" x14ac:dyDescent="0.35">
      <c r="A14" s="7" t="s">
        <v>0</v>
      </c>
      <c r="B14" s="13"/>
      <c r="C14" s="3">
        <v>43550.500000002969</v>
      </c>
      <c r="D14" s="7">
        <v>25</v>
      </c>
      <c r="E14" s="8">
        <v>1.5</v>
      </c>
      <c r="F14" s="6" t="s">
        <v>2680</v>
      </c>
      <c r="G14">
        <v>10</v>
      </c>
      <c r="H14">
        <v>10</v>
      </c>
      <c r="I14">
        <v>46.5</v>
      </c>
      <c r="J14">
        <v>41.11</v>
      </c>
      <c r="K14">
        <v>0</v>
      </c>
      <c r="L14">
        <v>0.85519999999999996</v>
      </c>
      <c r="M14">
        <v>53.157271999999999</v>
      </c>
      <c r="N14">
        <v>0</v>
      </c>
      <c r="O14">
        <v>807.04100000000005</v>
      </c>
      <c r="P14">
        <v>-879.00900000000001</v>
      </c>
      <c r="Q14">
        <v>807.04100000000005</v>
      </c>
      <c r="R14">
        <v>-878.00900000000001</v>
      </c>
      <c r="S14">
        <v>-358</v>
      </c>
      <c r="T14">
        <v>0</v>
      </c>
      <c r="U14">
        <v>-358</v>
      </c>
      <c r="V14">
        <v>0</v>
      </c>
      <c r="W14" s="2">
        <v>0</v>
      </c>
      <c r="X14" s="2">
        <v>0</v>
      </c>
      <c r="Y14"/>
      <c r="Z14" s="2">
        <v>10</v>
      </c>
      <c r="AA14" s="2" t="s">
        <v>1468</v>
      </c>
      <c r="AB14"/>
      <c r="AC14"/>
      <c r="AD14"/>
      <c r="AE14"/>
      <c r="AF14"/>
      <c r="AG14"/>
      <c r="AH14"/>
      <c r="AI14"/>
      <c r="AJ14"/>
      <c r="AK14"/>
      <c r="AL14">
        <v>77</v>
      </c>
    </row>
    <row r="15" spans="1:38" s="2" customFormat="1" x14ac:dyDescent="0.35">
      <c r="A15" s="7" t="s">
        <v>0</v>
      </c>
      <c r="B15" s="13"/>
      <c r="C15" s="3">
        <v>43550.54166666964</v>
      </c>
      <c r="D15" s="7">
        <v>27</v>
      </c>
      <c r="E15" s="8">
        <v>1.5416666666666601</v>
      </c>
      <c r="F15" s="6" t="s">
        <v>2681</v>
      </c>
      <c r="G15">
        <v>10</v>
      </c>
      <c r="H15">
        <v>10</v>
      </c>
      <c r="I15">
        <v>46.5</v>
      </c>
      <c r="J15">
        <v>41.11</v>
      </c>
      <c r="K15">
        <v>0</v>
      </c>
      <c r="L15">
        <v>0.85519999999999996</v>
      </c>
      <c r="M15">
        <v>53.157271999999999</v>
      </c>
      <c r="N15">
        <v>0</v>
      </c>
      <c r="O15">
        <v>885.32500000000005</v>
      </c>
      <c r="P15">
        <v>-1021.975</v>
      </c>
      <c r="Q15">
        <v>885.32500000000005</v>
      </c>
      <c r="R15">
        <v>-1020.975</v>
      </c>
      <c r="S15">
        <v>-100</v>
      </c>
      <c r="T15">
        <v>0</v>
      </c>
      <c r="U15">
        <v>-100</v>
      </c>
      <c r="V15">
        <v>0</v>
      </c>
      <c r="W15" s="2">
        <v>0</v>
      </c>
      <c r="X15" s="2">
        <v>0</v>
      </c>
      <c r="Y15"/>
      <c r="Z15" s="2">
        <v>10</v>
      </c>
      <c r="AA15" s="2" t="s">
        <v>1468</v>
      </c>
      <c r="AB15"/>
      <c r="AC15"/>
      <c r="AD15"/>
      <c r="AE15"/>
      <c r="AF15"/>
      <c r="AG15"/>
      <c r="AH15"/>
      <c r="AI15"/>
      <c r="AJ15"/>
      <c r="AK15"/>
      <c r="AL15">
        <v>71</v>
      </c>
    </row>
    <row r="16" spans="1:38" s="2" customFormat="1" x14ac:dyDescent="0.35">
      <c r="A16" s="7" t="s">
        <v>0</v>
      </c>
      <c r="B16" s="13"/>
      <c r="C16" s="3">
        <v>43550.583333336312</v>
      </c>
      <c r="D16" s="7">
        <v>29</v>
      </c>
      <c r="E16" s="8">
        <v>1.5833333333333299</v>
      </c>
      <c r="F16" s="6" t="s">
        <v>2682</v>
      </c>
      <c r="G16">
        <v>65.698639999999997</v>
      </c>
      <c r="H16">
        <v>65.698639999999997</v>
      </c>
      <c r="I16">
        <v>46.5</v>
      </c>
      <c r="J16">
        <v>40.950000000000003</v>
      </c>
      <c r="K16">
        <v>0</v>
      </c>
      <c r="L16">
        <v>0.85519999999999996</v>
      </c>
      <c r="M16">
        <v>53.020440000000001</v>
      </c>
      <c r="N16">
        <v>0</v>
      </c>
      <c r="O16">
        <v>998.47400000000005</v>
      </c>
      <c r="P16">
        <v>-663.79200000000003</v>
      </c>
      <c r="Q16">
        <v>997.47400000000005</v>
      </c>
      <c r="R16">
        <v>-663.79200000000003</v>
      </c>
      <c r="S16">
        <v>-202</v>
      </c>
      <c r="T16">
        <v>0</v>
      </c>
      <c r="U16">
        <v>-202</v>
      </c>
      <c r="V16">
        <v>0</v>
      </c>
      <c r="W16" s="2">
        <v>0</v>
      </c>
      <c r="X16" s="2">
        <v>0</v>
      </c>
      <c r="Y16"/>
      <c r="Z16" s="2" t="s">
        <v>1468</v>
      </c>
      <c r="AA16" s="2">
        <v>65.698639999999997</v>
      </c>
      <c r="AB16"/>
      <c r="AC16"/>
      <c r="AD16"/>
      <c r="AE16"/>
      <c r="AF16"/>
      <c r="AG16"/>
      <c r="AH16"/>
      <c r="AI16"/>
      <c r="AJ16"/>
      <c r="AK16"/>
      <c r="AL16">
        <v>76</v>
      </c>
    </row>
    <row r="17" spans="1:38" s="2" customFormat="1" x14ac:dyDescent="0.35">
      <c r="A17" s="7" t="s">
        <v>0</v>
      </c>
      <c r="B17" s="13"/>
      <c r="C17" s="3">
        <v>43550.625000002983</v>
      </c>
      <c r="D17" s="7">
        <v>31</v>
      </c>
      <c r="E17" s="8">
        <v>1.625</v>
      </c>
      <c r="F17" s="6" t="s">
        <v>2683</v>
      </c>
      <c r="G17">
        <v>66.540000000000006</v>
      </c>
      <c r="H17">
        <v>66.540000000000006</v>
      </c>
      <c r="I17">
        <v>46.5</v>
      </c>
      <c r="J17">
        <v>41.44</v>
      </c>
      <c r="K17">
        <v>0</v>
      </c>
      <c r="L17">
        <v>0.85519999999999996</v>
      </c>
      <c r="M17">
        <v>53.439487999999997</v>
      </c>
      <c r="N17">
        <v>0</v>
      </c>
      <c r="O17">
        <v>1031.5119999999999</v>
      </c>
      <c r="P17">
        <v>-495.50799999999998</v>
      </c>
      <c r="Q17">
        <v>1030.5119999999999</v>
      </c>
      <c r="R17">
        <v>-495.50799999999998</v>
      </c>
      <c r="S17">
        <v>-202</v>
      </c>
      <c r="T17">
        <v>0</v>
      </c>
      <c r="U17">
        <v>-202</v>
      </c>
      <c r="V17">
        <v>0</v>
      </c>
      <c r="W17" s="2">
        <v>0</v>
      </c>
      <c r="X17" s="2">
        <v>0</v>
      </c>
      <c r="Y17"/>
      <c r="Z17" s="2" t="s">
        <v>1468</v>
      </c>
      <c r="AA17" s="2">
        <v>66.540000000000006</v>
      </c>
      <c r="AB17"/>
      <c r="AC17"/>
      <c r="AD17"/>
      <c r="AE17"/>
      <c r="AF17"/>
      <c r="AG17"/>
      <c r="AH17"/>
      <c r="AI17"/>
      <c r="AJ17"/>
      <c r="AK17"/>
      <c r="AL17">
        <v>86</v>
      </c>
    </row>
    <row r="18" spans="1:38" s="2" customFormat="1" x14ac:dyDescent="0.35">
      <c r="A18" s="7" t="s">
        <v>0</v>
      </c>
      <c r="B18" s="13"/>
      <c r="C18" s="3">
        <v>43550.666666669655</v>
      </c>
      <c r="D18" s="7">
        <v>33</v>
      </c>
      <c r="E18" s="8">
        <v>1.6666666666666601</v>
      </c>
      <c r="F18" s="6" t="s">
        <v>2684</v>
      </c>
      <c r="G18">
        <v>66.540000000000006</v>
      </c>
      <c r="H18">
        <v>66.540000000000006</v>
      </c>
      <c r="I18">
        <v>46.5</v>
      </c>
      <c r="J18">
        <v>41.54</v>
      </c>
      <c r="K18">
        <v>0</v>
      </c>
      <c r="L18">
        <v>0.85519999999999996</v>
      </c>
      <c r="M18">
        <v>53.525008</v>
      </c>
      <c r="N18">
        <v>0</v>
      </c>
      <c r="O18">
        <v>834.51400000000001</v>
      </c>
      <c r="P18">
        <v>-669.27300000000002</v>
      </c>
      <c r="Q18">
        <v>833.51400000000001</v>
      </c>
      <c r="R18">
        <v>-669.27300000000002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Y18"/>
      <c r="Z18" s="2" t="s">
        <v>1468</v>
      </c>
      <c r="AA18" s="2">
        <v>66.540000000000006</v>
      </c>
      <c r="AB18"/>
      <c r="AC18"/>
      <c r="AD18"/>
      <c r="AE18"/>
      <c r="AF18"/>
      <c r="AG18"/>
      <c r="AH18"/>
      <c r="AI18"/>
      <c r="AJ18"/>
      <c r="AK18"/>
      <c r="AL18">
        <v>104</v>
      </c>
    </row>
    <row r="19" spans="1:38" s="2" customFormat="1" x14ac:dyDescent="0.35">
      <c r="A19" s="7" t="s">
        <v>0</v>
      </c>
      <c r="B19" s="13"/>
      <c r="C19" s="3">
        <v>43550.708333336326</v>
      </c>
      <c r="D19" s="7">
        <v>35</v>
      </c>
      <c r="E19" s="8">
        <v>1.7083333333333299</v>
      </c>
      <c r="F19" s="6" t="s">
        <v>2685</v>
      </c>
      <c r="G19">
        <v>10.16</v>
      </c>
      <c r="H19">
        <v>10.16</v>
      </c>
      <c r="I19">
        <v>46.5</v>
      </c>
      <c r="J19">
        <v>41.57</v>
      </c>
      <c r="K19">
        <v>0</v>
      </c>
      <c r="L19">
        <v>0.85519999999999996</v>
      </c>
      <c r="M19">
        <v>53.550663999999998</v>
      </c>
      <c r="N19">
        <v>0</v>
      </c>
      <c r="O19">
        <v>834.58500000000004</v>
      </c>
      <c r="P19">
        <v>-897.39599999999996</v>
      </c>
      <c r="Q19">
        <v>834.58500000000004</v>
      </c>
      <c r="R19">
        <v>-896.39599999999996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Y19"/>
      <c r="Z19" s="2">
        <v>10.16</v>
      </c>
      <c r="AA19" s="2" t="s">
        <v>1468</v>
      </c>
      <c r="AB19"/>
      <c r="AC19" s="2" t="e">
        <v>#REF!</v>
      </c>
      <c r="AD19"/>
      <c r="AE19"/>
      <c r="AF19"/>
      <c r="AG19"/>
      <c r="AH19"/>
      <c r="AI19"/>
      <c r="AJ19"/>
      <c r="AK19"/>
      <c r="AL19">
        <v>125</v>
      </c>
    </row>
    <row r="20" spans="1:38" s="2" customFormat="1" x14ac:dyDescent="0.35">
      <c r="A20" s="7" t="s">
        <v>0</v>
      </c>
      <c r="B20" s="13"/>
      <c r="C20" s="3">
        <v>43550.750000002998</v>
      </c>
      <c r="D20" s="7">
        <v>37</v>
      </c>
      <c r="E20" s="8">
        <v>1.75</v>
      </c>
      <c r="F20" s="6" t="s">
        <v>2686</v>
      </c>
      <c r="G20">
        <v>73.45</v>
      </c>
      <c r="H20">
        <v>73.45</v>
      </c>
      <c r="I20">
        <v>46.5</v>
      </c>
      <c r="J20">
        <v>41.64</v>
      </c>
      <c r="K20">
        <v>0</v>
      </c>
      <c r="L20">
        <v>0.85519999999999996</v>
      </c>
      <c r="M20">
        <v>53.610528000000002</v>
      </c>
      <c r="N20">
        <v>0</v>
      </c>
      <c r="O20">
        <v>907.08900000000006</v>
      </c>
      <c r="P20">
        <v>-847.92100000000005</v>
      </c>
      <c r="Q20">
        <v>906.08900000000006</v>
      </c>
      <c r="R20">
        <v>-847.92100000000005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Y20"/>
      <c r="Z20" s="2" t="s">
        <v>1468</v>
      </c>
      <c r="AA20" s="2">
        <v>73.45</v>
      </c>
      <c r="AB20"/>
      <c r="AC20"/>
      <c r="AD20"/>
      <c r="AE20"/>
      <c r="AF20"/>
      <c r="AG20"/>
      <c r="AH20"/>
      <c r="AI20"/>
      <c r="AJ20"/>
      <c r="AK20"/>
      <c r="AL20">
        <v>128</v>
      </c>
    </row>
    <row r="21" spans="1:38" s="2" customFormat="1" x14ac:dyDescent="0.35">
      <c r="A21" s="7" t="s">
        <v>0</v>
      </c>
      <c r="B21" s="13"/>
      <c r="C21" s="3">
        <v>43550.791666669669</v>
      </c>
      <c r="D21" s="7">
        <v>39</v>
      </c>
      <c r="E21" s="8">
        <v>1.7916666666666601</v>
      </c>
      <c r="F21" s="6" t="s">
        <v>2687</v>
      </c>
      <c r="G21">
        <v>95</v>
      </c>
      <c r="H21">
        <v>95</v>
      </c>
      <c r="I21">
        <v>46.5</v>
      </c>
      <c r="J21">
        <v>41.64</v>
      </c>
      <c r="K21">
        <v>0</v>
      </c>
      <c r="L21">
        <v>0.85519999999999996</v>
      </c>
      <c r="M21">
        <v>53.610528000000002</v>
      </c>
      <c r="N21">
        <v>0</v>
      </c>
      <c r="O21">
        <v>1007.967</v>
      </c>
      <c r="P21">
        <v>-221.541</v>
      </c>
      <c r="Q21">
        <v>1006.967</v>
      </c>
      <c r="R21">
        <v>-221.541</v>
      </c>
      <c r="S21">
        <v>0</v>
      </c>
      <c r="T21">
        <v>108.76900000000001</v>
      </c>
      <c r="U21">
        <v>0</v>
      </c>
      <c r="V21">
        <v>108.76900000000001</v>
      </c>
      <c r="W21" s="2">
        <v>0</v>
      </c>
      <c r="X21" s="2">
        <v>0</v>
      </c>
      <c r="Y21"/>
      <c r="Z21" s="2" t="s">
        <v>1468</v>
      </c>
      <c r="AA21" s="2">
        <v>95</v>
      </c>
      <c r="AB21"/>
      <c r="AC21"/>
      <c r="AD21"/>
      <c r="AE21"/>
      <c r="AF21"/>
      <c r="AG21"/>
      <c r="AH21"/>
      <c r="AI21"/>
      <c r="AJ21"/>
      <c r="AK21"/>
      <c r="AL21">
        <v>137</v>
      </c>
    </row>
    <row r="22" spans="1:38" s="2" customFormat="1" x14ac:dyDescent="0.35">
      <c r="A22" s="7" t="s">
        <v>0</v>
      </c>
      <c r="B22" s="13"/>
      <c r="C22" s="3">
        <v>43550.833333336341</v>
      </c>
      <c r="D22" s="7">
        <v>41</v>
      </c>
      <c r="E22" s="8">
        <v>1.8333333333333299</v>
      </c>
      <c r="F22" s="6" t="s">
        <v>2688</v>
      </c>
      <c r="G22">
        <v>47.6</v>
      </c>
      <c r="H22">
        <v>47.6</v>
      </c>
      <c r="I22">
        <v>46.5</v>
      </c>
      <c r="J22">
        <v>41.64</v>
      </c>
      <c r="K22">
        <v>0</v>
      </c>
      <c r="L22">
        <v>0.85519999999999996</v>
      </c>
      <c r="M22">
        <v>53.610528000000002</v>
      </c>
      <c r="N22">
        <v>0</v>
      </c>
      <c r="O22">
        <v>767.44100000000003</v>
      </c>
      <c r="P22">
        <v>-475.697</v>
      </c>
      <c r="Q22">
        <v>767.44100000000003</v>
      </c>
      <c r="R22">
        <v>-475.697</v>
      </c>
      <c r="S22">
        <v>-292</v>
      </c>
      <c r="T22">
        <v>0</v>
      </c>
      <c r="U22">
        <v>-291.71899999999999</v>
      </c>
      <c r="V22">
        <v>0</v>
      </c>
      <c r="W22" s="2">
        <v>0</v>
      </c>
      <c r="X22" s="2">
        <v>0</v>
      </c>
      <c r="Y22"/>
      <c r="Z22" s="2" t="s">
        <v>1468</v>
      </c>
      <c r="AA22" s="2" t="s">
        <v>1468</v>
      </c>
      <c r="AB22"/>
      <c r="AC22"/>
      <c r="AD22"/>
      <c r="AE22"/>
      <c r="AF22"/>
      <c r="AG22"/>
      <c r="AH22"/>
      <c r="AI22"/>
      <c r="AJ22"/>
      <c r="AK22"/>
      <c r="AL22">
        <v>129</v>
      </c>
    </row>
    <row r="23" spans="1:38" s="2" customFormat="1" x14ac:dyDescent="0.35">
      <c r="A23" s="7" t="s">
        <v>0</v>
      </c>
      <c r="B23" s="13"/>
      <c r="C23" s="3">
        <v>43550.875000003012</v>
      </c>
      <c r="D23" s="7">
        <v>43</v>
      </c>
      <c r="E23" s="8">
        <v>1.875</v>
      </c>
      <c r="F23" s="6" t="s">
        <v>2689</v>
      </c>
      <c r="G23">
        <v>73.45</v>
      </c>
      <c r="H23">
        <v>73.45</v>
      </c>
      <c r="I23">
        <v>46.5</v>
      </c>
      <c r="J23">
        <v>41.64</v>
      </c>
      <c r="K23">
        <v>0</v>
      </c>
      <c r="L23">
        <v>0.85519999999999996</v>
      </c>
      <c r="M23">
        <v>53.610528000000002</v>
      </c>
      <c r="N23">
        <v>0</v>
      </c>
      <c r="O23">
        <v>1057.9839999999999</v>
      </c>
      <c r="P23">
        <v>-234.01</v>
      </c>
      <c r="Q23">
        <v>1056.9839999999999</v>
      </c>
      <c r="R23">
        <v>-234.01</v>
      </c>
      <c r="S23">
        <v>-532</v>
      </c>
      <c r="T23">
        <v>38.119</v>
      </c>
      <c r="U23">
        <v>-532</v>
      </c>
      <c r="V23">
        <v>38.119</v>
      </c>
      <c r="W23" s="2">
        <v>0</v>
      </c>
      <c r="X23" s="2">
        <v>0</v>
      </c>
      <c r="Y23"/>
      <c r="Z23" s="2" t="s">
        <v>1468</v>
      </c>
      <c r="AA23" s="2">
        <v>73.45</v>
      </c>
      <c r="AB23"/>
      <c r="AC23"/>
      <c r="AD23"/>
      <c r="AE23"/>
      <c r="AF23"/>
      <c r="AG23"/>
      <c r="AH23"/>
      <c r="AI23"/>
      <c r="AJ23"/>
      <c r="AK23"/>
      <c r="AL23">
        <v>117</v>
      </c>
    </row>
    <row r="24" spans="1:38" s="2" customFormat="1" x14ac:dyDescent="0.35">
      <c r="A24" s="7" t="s">
        <v>0</v>
      </c>
      <c r="B24" s="13"/>
      <c r="C24" s="3">
        <v>43550.916666669684</v>
      </c>
      <c r="D24" s="7">
        <v>45</v>
      </c>
      <c r="E24" s="8">
        <v>1.9166666666666601</v>
      </c>
      <c r="F24" s="6" t="s">
        <v>2690</v>
      </c>
      <c r="G24">
        <v>73.45</v>
      </c>
      <c r="H24">
        <v>73.45</v>
      </c>
      <c r="I24">
        <v>46.5</v>
      </c>
      <c r="J24">
        <v>41.64</v>
      </c>
      <c r="K24">
        <v>0</v>
      </c>
      <c r="L24">
        <v>0.85519999999999996</v>
      </c>
      <c r="M24">
        <v>53.610528000000002</v>
      </c>
      <c r="N24">
        <v>0</v>
      </c>
      <c r="O24">
        <v>1160.779</v>
      </c>
      <c r="P24">
        <v>-338.96699999999998</v>
      </c>
      <c r="Q24">
        <v>1159.779</v>
      </c>
      <c r="R24">
        <v>-338.96699999999998</v>
      </c>
      <c r="S24">
        <v>-732</v>
      </c>
      <c r="T24">
        <v>96</v>
      </c>
      <c r="U24">
        <v>-732</v>
      </c>
      <c r="V24">
        <v>96</v>
      </c>
      <c r="W24" s="2">
        <v>0</v>
      </c>
      <c r="X24" s="2">
        <v>0</v>
      </c>
      <c r="Y24"/>
      <c r="Z24" s="2" t="s">
        <v>1468</v>
      </c>
      <c r="AA24" s="2">
        <v>73.45</v>
      </c>
      <c r="AB24"/>
      <c r="AC24"/>
      <c r="AD24"/>
      <c r="AE24"/>
      <c r="AF24"/>
      <c r="AG24"/>
      <c r="AH24"/>
      <c r="AI24"/>
      <c r="AJ24"/>
      <c r="AK24"/>
      <c r="AL24">
        <v>90</v>
      </c>
    </row>
    <row r="25" spans="1:38" s="2" customFormat="1" x14ac:dyDescent="0.35">
      <c r="A25" s="7" t="s">
        <v>0</v>
      </c>
      <c r="B25" s="13"/>
      <c r="C25" s="3">
        <v>43550.958333336355</v>
      </c>
      <c r="D25" s="7">
        <v>47</v>
      </c>
      <c r="E25" s="8">
        <v>1.9583333333333299</v>
      </c>
      <c r="F25" s="6" t="s">
        <v>2691</v>
      </c>
      <c r="G25">
        <v>77</v>
      </c>
      <c r="H25">
        <v>77</v>
      </c>
      <c r="I25">
        <v>46.5</v>
      </c>
      <c r="J25">
        <v>41.64</v>
      </c>
      <c r="K25">
        <v>0</v>
      </c>
      <c r="L25">
        <v>0.85519999999999996</v>
      </c>
      <c r="M25">
        <v>53.610528000000002</v>
      </c>
      <c r="N25">
        <v>0</v>
      </c>
      <c r="O25">
        <v>873.92</v>
      </c>
      <c r="P25">
        <v>-74.869</v>
      </c>
      <c r="Q25">
        <v>872.92</v>
      </c>
      <c r="R25">
        <v>-74.869</v>
      </c>
      <c r="S25">
        <v>-637</v>
      </c>
      <c r="T25">
        <v>295.10000000000002</v>
      </c>
      <c r="U25">
        <v>-637</v>
      </c>
      <c r="V25">
        <v>295.10000000000002</v>
      </c>
      <c r="W25" s="2">
        <v>-223</v>
      </c>
      <c r="X25" s="2">
        <v>55</v>
      </c>
      <c r="Y25"/>
      <c r="Z25" s="2" t="s">
        <v>1468</v>
      </c>
      <c r="AA25" s="2">
        <v>77</v>
      </c>
      <c r="AB25"/>
      <c r="AC25"/>
      <c r="AD25"/>
      <c r="AE25"/>
      <c r="AF25"/>
      <c r="AG25"/>
      <c r="AH25"/>
      <c r="AI25"/>
      <c r="AJ25"/>
      <c r="AK25"/>
      <c r="AL25">
        <v>67</v>
      </c>
    </row>
    <row r="26" spans="1:38" s="2" customFormat="1" x14ac:dyDescent="0.35">
      <c r="A26" s="7" t="s">
        <v>0</v>
      </c>
      <c r="B26" s="13">
        <v>43551</v>
      </c>
      <c r="C26" s="3">
        <v>43551.000000003027</v>
      </c>
      <c r="D26" s="7">
        <v>1</v>
      </c>
      <c r="E26" s="8">
        <v>2</v>
      </c>
      <c r="F26" s="6" t="s">
        <v>2692</v>
      </c>
      <c r="G26">
        <v>75</v>
      </c>
      <c r="H26">
        <v>75</v>
      </c>
      <c r="I26">
        <v>46.5</v>
      </c>
      <c r="J26">
        <v>41.64</v>
      </c>
      <c r="K26">
        <v>0</v>
      </c>
      <c r="L26">
        <v>0.85519999999999996</v>
      </c>
      <c r="M26">
        <v>53.610528000000002</v>
      </c>
      <c r="N26">
        <v>0</v>
      </c>
      <c r="O26">
        <v>643.97500000000002</v>
      </c>
      <c r="P26">
        <v>-87.533000000000001</v>
      </c>
      <c r="Q26">
        <v>643.31399999999996</v>
      </c>
      <c r="R26">
        <v>-87.533000000000001</v>
      </c>
      <c r="S26">
        <v>-754.5</v>
      </c>
      <c r="T26">
        <v>275.5</v>
      </c>
      <c r="U26">
        <v>-754.5</v>
      </c>
      <c r="V26">
        <v>275.161</v>
      </c>
      <c r="W26" s="2">
        <v>-290.22199999999998</v>
      </c>
      <c r="X26" s="2">
        <v>55</v>
      </c>
      <c r="Y26"/>
      <c r="Z26" s="2" t="s">
        <v>1468</v>
      </c>
      <c r="AA26" s="2">
        <v>75</v>
      </c>
      <c r="AB26"/>
      <c r="AC26"/>
      <c r="AD26"/>
      <c r="AE26"/>
      <c r="AF26"/>
      <c r="AG26"/>
      <c r="AH26"/>
      <c r="AI26"/>
      <c r="AJ26"/>
      <c r="AK26"/>
      <c r="AL26">
        <v>58</v>
      </c>
    </row>
    <row r="27" spans="1:38" s="2" customFormat="1" x14ac:dyDescent="0.35">
      <c r="A27" s="7" t="s">
        <v>0</v>
      </c>
      <c r="B27" s="13"/>
      <c r="C27" s="3">
        <v>43551.041666669698</v>
      </c>
      <c r="D27" s="7">
        <v>3</v>
      </c>
      <c r="E27" s="8">
        <v>2.0416666666666599</v>
      </c>
      <c r="F27" s="6" t="s">
        <v>2693</v>
      </c>
      <c r="G27">
        <v>75</v>
      </c>
      <c r="H27">
        <v>75</v>
      </c>
      <c r="I27">
        <v>46.5</v>
      </c>
      <c r="J27">
        <v>41.64</v>
      </c>
      <c r="K27">
        <v>0</v>
      </c>
      <c r="L27">
        <v>0.85519999999999996</v>
      </c>
      <c r="M27">
        <v>53.610528000000002</v>
      </c>
      <c r="N27">
        <v>0</v>
      </c>
      <c r="O27">
        <v>749.17100000000005</v>
      </c>
      <c r="P27">
        <v>-46.76</v>
      </c>
      <c r="Q27">
        <v>748.47</v>
      </c>
      <c r="R27">
        <v>-46.76</v>
      </c>
      <c r="S27">
        <v>-892</v>
      </c>
      <c r="T27">
        <v>340.572</v>
      </c>
      <c r="U27">
        <v>-892</v>
      </c>
      <c r="V27">
        <v>340.27300000000002</v>
      </c>
      <c r="W27" s="2">
        <v>-290.12700000000001</v>
      </c>
      <c r="X27" s="2">
        <v>55</v>
      </c>
      <c r="Y27"/>
      <c r="Z27" s="2" t="s">
        <v>1468</v>
      </c>
      <c r="AA27" s="2">
        <v>75</v>
      </c>
      <c r="AB27"/>
      <c r="AC27"/>
      <c r="AD27"/>
      <c r="AE27"/>
      <c r="AF27"/>
      <c r="AG27"/>
      <c r="AH27"/>
      <c r="AI27"/>
      <c r="AJ27"/>
      <c r="AK27"/>
      <c r="AL27">
        <v>66</v>
      </c>
    </row>
    <row r="28" spans="1:38" s="2" customFormat="1" x14ac:dyDescent="0.35">
      <c r="A28" s="7" t="s">
        <v>0</v>
      </c>
      <c r="B28" s="13"/>
      <c r="C28" s="3">
        <v>43551.08333333637</v>
      </c>
      <c r="D28" s="7">
        <v>5</v>
      </c>
      <c r="E28" s="8">
        <v>2.0833333333333299</v>
      </c>
      <c r="F28" s="6" t="s">
        <v>2694</v>
      </c>
      <c r="G28">
        <v>75</v>
      </c>
      <c r="H28">
        <v>75</v>
      </c>
      <c r="I28">
        <v>46.5</v>
      </c>
      <c r="J28">
        <v>41.64</v>
      </c>
      <c r="K28">
        <v>0</v>
      </c>
      <c r="L28">
        <v>0.85519999999999996</v>
      </c>
      <c r="M28">
        <v>53.610528000000002</v>
      </c>
      <c r="N28">
        <v>0</v>
      </c>
      <c r="O28">
        <v>903.25900000000001</v>
      </c>
      <c r="P28">
        <v>-62.503999999999998</v>
      </c>
      <c r="Q28">
        <v>902.54600000000005</v>
      </c>
      <c r="R28">
        <v>-62.503999999999998</v>
      </c>
      <c r="S28">
        <v>-832</v>
      </c>
      <c r="T28">
        <v>348.77100000000002</v>
      </c>
      <c r="U28">
        <v>-832</v>
      </c>
      <c r="V28">
        <v>348.483</v>
      </c>
      <c r="W28" s="2">
        <v>-290.11099999999999</v>
      </c>
      <c r="X28" s="2">
        <v>55</v>
      </c>
      <c r="Y28"/>
      <c r="Z28" s="2" t="s">
        <v>1468</v>
      </c>
      <c r="AA28" s="2">
        <v>75</v>
      </c>
      <c r="AB28"/>
      <c r="AC28"/>
      <c r="AD28"/>
      <c r="AE28"/>
      <c r="AF28"/>
      <c r="AG28"/>
      <c r="AH28"/>
      <c r="AI28"/>
      <c r="AJ28"/>
      <c r="AK28"/>
      <c r="AL28">
        <v>66</v>
      </c>
    </row>
    <row r="29" spans="1:38" s="2" customFormat="1" x14ac:dyDescent="0.35">
      <c r="A29" s="7" t="s">
        <v>0</v>
      </c>
      <c r="B29" s="13"/>
      <c r="C29" s="3">
        <v>43551.125000003041</v>
      </c>
      <c r="D29" s="7">
        <v>7</v>
      </c>
      <c r="E29" s="8">
        <v>2.125</v>
      </c>
      <c r="F29" s="6" t="s">
        <v>2695</v>
      </c>
      <c r="G29">
        <v>75</v>
      </c>
      <c r="H29">
        <v>75</v>
      </c>
      <c r="I29">
        <v>46.5</v>
      </c>
      <c r="J29">
        <v>41.64</v>
      </c>
      <c r="K29">
        <v>0</v>
      </c>
      <c r="L29">
        <v>0.85519999999999996</v>
      </c>
      <c r="M29">
        <v>53.610528000000002</v>
      </c>
      <c r="N29">
        <v>0</v>
      </c>
      <c r="O29">
        <v>1091.5650000000001</v>
      </c>
      <c r="P29">
        <v>-60.667000000000002</v>
      </c>
      <c r="Q29">
        <v>1090.7750000000001</v>
      </c>
      <c r="R29">
        <v>-60.667000000000002</v>
      </c>
      <c r="S29">
        <v>-1017</v>
      </c>
      <c r="T29">
        <v>358.85599999999999</v>
      </c>
      <c r="U29">
        <v>-1017</v>
      </c>
      <c r="V29">
        <v>358.64600000000002</v>
      </c>
      <c r="W29" s="2">
        <v>-290.5</v>
      </c>
      <c r="X29" s="2">
        <v>55</v>
      </c>
      <c r="Y29"/>
      <c r="Z29" s="2" t="s">
        <v>1468</v>
      </c>
      <c r="AA29" s="2">
        <v>75</v>
      </c>
      <c r="AB29"/>
      <c r="AC29"/>
      <c r="AD29"/>
      <c r="AE29"/>
      <c r="AF29"/>
      <c r="AG29"/>
      <c r="AH29"/>
      <c r="AI29"/>
      <c r="AJ29"/>
      <c r="AK29"/>
      <c r="AL29">
        <v>72</v>
      </c>
    </row>
    <row r="30" spans="1:38" s="2" customFormat="1" x14ac:dyDescent="0.35">
      <c r="A30" s="7" t="s">
        <v>0</v>
      </c>
      <c r="B30" s="13"/>
      <c r="C30" s="3">
        <v>43551.166666669713</v>
      </c>
      <c r="D30" s="7">
        <v>9</v>
      </c>
      <c r="E30" s="8">
        <v>2.1666666666666599</v>
      </c>
      <c r="F30" s="6" t="s">
        <v>2696</v>
      </c>
      <c r="G30">
        <v>69.5</v>
      </c>
      <c r="H30">
        <v>69.5</v>
      </c>
      <c r="I30">
        <v>46.5</v>
      </c>
      <c r="J30">
        <v>41.64</v>
      </c>
      <c r="K30">
        <v>0</v>
      </c>
      <c r="L30">
        <v>0.85519999999999996</v>
      </c>
      <c r="M30">
        <v>53.610528000000002</v>
      </c>
      <c r="N30">
        <v>0</v>
      </c>
      <c r="O30">
        <v>1108.193</v>
      </c>
      <c r="P30">
        <v>-72.709000000000003</v>
      </c>
      <c r="Q30">
        <v>1107.193</v>
      </c>
      <c r="R30">
        <v>-72.709000000000003</v>
      </c>
      <c r="S30">
        <v>-1132</v>
      </c>
      <c r="T30">
        <v>288.25</v>
      </c>
      <c r="U30">
        <v>-1132</v>
      </c>
      <c r="V30">
        <v>288.25</v>
      </c>
      <c r="W30" s="2">
        <v>-260.5</v>
      </c>
      <c r="X30" s="2">
        <v>55</v>
      </c>
      <c r="Y30"/>
      <c r="Z30" s="2" t="s">
        <v>1468</v>
      </c>
      <c r="AA30" s="2">
        <v>69.5</v>
      </c>
      <c r="AB30"/>
      <c r="AC30"/>
      <c r="AD30"/>
      <c r="AE30"/>
      <c r="AF30"/>
      <c r="AG30"/>
      <c r="AH30"/>
      <c r="AI30"/>
      <c r="AJ30"/>
      <c r="AK30"/>
      <c r="AL30">
        <v>74</v>
      </c>
    </row>
    <row r="31" spans="1:38" s="2" customFormat="1" x14ac:dyDescent="0.35">
      <c r="A31" s="7" t="s">
        <v>0</v>
      </c>
      <c r="B31" s="13"/>
      <c r="C31" s="3">
        <v>43551.208333336384</v>
      </c>
      <c r="D31" s="7">
        <v>11</v>
      </c>
      <c r="E31" s="8">
        <v>2.2083333333333299</v>
      </c>
      <c r="F31" s="6" t="s">
        <v>2697</v>
      </c>
      <c r="G31">
        <v>75</v>
      </c>
      <c r="H31">
        <v>75</v>
      </c>
      <c r="I31">
        <v>46.5</v>
      </c>
      <c r="J31">
        <v>41.64</v>
      </c>
      <c r="K31">
        <v>0</v>
      </c>
      <c r="L31">
        <v>0.85519999999999996</v>
      </c>
      <c r="M31">
        <v>53.610528000000002</v>
      </c>
      <c r="N31">
        <v>0</v>
      </c>
      <c r="O31">
        <v>1355.557</v>
      </c>
      <c r="P31">
        <v>-50.542000000000002</v>
      </c>
      <c r="Q31">
        <v>1354.7539999999999</v>
      </c>
      <c r="R31">
        <v>-50.542000000000002</v>
      </c>
      <c r="S31">
        <v>-1132</v>
      </c>
      <c r="T31">
        <v>419.637</v>
      </c>
      <c r="U31">
        <v>-1132</v>
      </c>
      <c r="V31">
        <v>419.44</v>
      </c>
      <c r="W31" s="2">
        <v>-222.773</v>
      </c>
      <c r="X31" s="2">
        <v>55</v>
      </c>
      <c r="Y31"/>
      <c r="Z31" s="2" t="s">
        <v>1468</v>
      </c>
      <c r="AA31" s="2">
        <v>75</v>
      </c>
      <c r="AB31"/>
      <c r="AC31"/>
      <c r="AD31"/>
      <c r="AE31"/>
      <c r="AF31"/>
      <c r="AG31"/>
      <c r="AH31"/>
      <c r="AI31"/>
      <c r="AJ31"/>
      <c r="AK31"/>
      <c r="AL31">
        <v>78</v>
      </c>
    </row>
    <row r="32" spans="1:38" s="2" customFormat="1" x14ac:dyDescent="0.35">
      <c r="A32" s="7" t="s">
        <v>0</v>
      </c>
      <c r="B32" s="13"/>
      <c r="C32" s="3">
        <v>43551.250000003056</v>
      </c>
      <c r="D32" s="7">
        <v>13</v>
      </c>
      <c r="E32" s="8">
        <v>2.25</v>
      </c>
      <c r="F32" s="6" t="s">
        <v>2698</v>
      </c>
      <c r="G32">
        <v>75</v>
      </c>
      <c r="H32">
        <v>75</v>
      </c>
      <c r="I32">
        <v>46.5</v>
      </c>
      <c r="J32">
        <v>41.64</v>
      </c>
      <c r="K32">
        <v>0</v>
      </c>
      <c r="L32">
        <v>0.85519999999999996</v>
      </c>
      <c r="M32">
        <v>53.610528000000002</v>
      </c>
      <c r="N32">
        <v>0</v>
      </c>
      <c r="O32">
        <v>1205.559</v>
      </c>
      <c r="P32">
        <v>-25.273</v>
      </c>
      <c r="Q32">
        <v>1204.8119999999999</v>
      </c>
      <c r="R32">
        <v>-25.273</v>
      </c>
      <c r="S32">
        <v>-1254.5</v>
      </c>
      <c r="T32">
        <v>324.63299999999998</v>
      </c>
      <c r="U32">
        <v>-1254.5</v>
      </c>
      <c r="V32">
        <v>324.38</v>
      </c>
      <c r="W32" s="2">
        <v>-148</v>
      </c>
      <c r="X32" s="2">
        <v>55</v>
      </c>
      <c r="Y32"/>
      <c r="Z32" s="2" t="s">
        <v>1468</v>
      </c>
      <c r="AA32" s="2">
        <v>75</v>
      </c>
      <c r="AB32"/>
      <c r="AC32"/>
      <c r="AD32"/>
      <c r="AE32"/>
      <c r="AF32"/>
      <c r="AG32"/>
      <c r="AH32"/>
      <c r="AI32"/>
      <c r="AJ32"/>
      <c r="AK32"/>
      <c r="AL32">
        <v>73</v>
      </c>
    </row>
    <row r="33" spans="1:38" s="2" customFormat="1" x14ac:dyDescent="0.35">
      <c r="A33" s="7" t="s">
        <v>0</v>
      </c>
      <c r="B33" s="13"/>
      <c r="C33" s="3">
        <v>43551.291666669727</v>
      </c>
      <c r="D33" s="7">
        <v>15</v>
      </c>
      <c r="E33" s="8">
        <v>2.2916666666666599</v>
      </c>
      <c r="F33" s="6" t="s">
        <v>2699</v>
      </c>
      <c r="G33">
        <v>21.52</v>
      </c>
      <c r="H33">
        <v>21.52</v>
      </c>
      <c r="I33">
        <v>46.5</v>
      </c>
      <c r="J33">
        <v>41.64</v>
      </c>
      <c r="K33">
        <v>0</v>
      </c>
      <c r="L33">
        <v>0.85519999999999996</v>
      </c>
      <c r="M33">
        <v>53.610528000000002</v>
      </c>
      <c r="N33">
        <v>0</v>
      </c>
      <c r="O33">
        <v>1114.5509999999999</v>
      </c>
      <c r="P33">
        <v>-440.44299999999998</v>
      </c>
      <c r="Q33">
        <v>1114.5509999999999</v>
      </c>
      <c r="R33">
        <v>-440.44299999999998</v>
      </c>
      <c r="S33">
        <v>-742</v>
      </c>
      <c r="T33">
        <v>0</v>
      </c>
      <c r="U33">
        <v>-741</v>
      </c>
      <c r="V33">
        <v>0</v>
      </c>
      <c r="W33" s="2">
        <v>0</v>
      </c>
      <c r="X33" s="2">
        <v>102</v>
      </c>
      <c r="Y33"/>
      <c r="Z33" s="2" t="s">
        <v>1468</v>
      </c>
      <c r="AA33" s="2" t="s">
        <v>1468</v>
      </c>
      <c r="AB33"/>
      <c r="AC33"/>
      <c r="AD33"/>
      <c r="AE33"/>
      <c r="AF33"/>
      <c r="AG33"/>
      <c r="AH33"/>
      <c r="AI33"/>
      <c r="AJ33"/>
      <c r="AK33"/>
      <c r="AL33">
        <v>64</v>
      </c>
    </row>
    <row r="34" spans="1:38" s="2" customFormat="1" x14ac:dyDescent="0.35">
      <c r="A34" s="7" t="s">
        <v>0</v>
      </c>
      <c r="B34" s="13"/>
      <c r="C34" s="3">
        <v>43551.333333336399</v>
      </c>
      <c r="D34" s="7">
        <v>17</v>
      </c>
      <c r="E34" s="8">
        <v>2.3333333333333299</v>
      </c>
      <c r="F34" s="6" t="s">
        <v>2700</v>
      </c>
      <c r="G34">
        <v>26.69</v>
      </c>
      <c r="H34">
        <v>26.69</v>
      </c>
      <c r="I34">
        <v>46.5</v>
      </c>
      <c r="J34">
        <v>41.64</v>
      </c>
      <c r="K34">
        <v>0</v>
      </c>
      <c r="L34">
        <v>0.85519999999999996</v>
      </c>
      <c r="M34">
        <v>53.610528000000002</v>
      </c>
      <c r="N34">
        <v>0</v>
      </c>
      <c r="O34">
        <v>1043.261</v>
      </c>
      <c r="P34">
        <v>-625.52800000000002</v>
      </c>
      <c r="Q34">
        <v>1043.261</v>
      </c>
      <c r="R34">
        <v>-625.52800000000002</v>
      </c>
      <c r="S34">
        <v>-849.5</v>
      </c>
      <c r="T34">
        <v>0</v>
      </c>
      <c r="U34">
        <v>-848.5</v>
      </c>
      <c r="V34">
        <v>0</v>
      </c>
      <c r="W34" s="2">
        <v>0</v>
      </c>
      <c r="X34" s="2">
        <v>152</v>
      </c>
      <c r="Y34"/>
      <c r="Z34" s="2" t="s">
        <v>1468</v>
      </c>
      <c r="AA34" s="2" t="s">
        <v>1468</v>
      </c>
      <c r="AB34"/>
      <c r="AC34"/>
      <c r="AD34"/>
      <c r="AE34"/>
      <c r="AF34"/>
      <c r="AG34"/>
      <c r="AH34"/>
      <c r="AI34"/>
      <c r="AJ34"/>
      <c r="AK34"/>
      <c r="AL34">
        <v>60</v>
      </c>
    </row>
    <row r="35" spans="1:38" s="2" customFormat="1" x14ac:dyDescent="0.35">
      <c r="A35" s="7" t="s">
        <v>0</v>
      </c>
      <c r="B35" s="13"/>
      <c r="C35" s="3">
        <v>43551.37500000307</v>
      </c>
      <c r="D35" s="7">
        <v>19</v>
      </c>
      <c r="E35" s="8">
        <v>2.375</v>
      </c>
      <c r="F35" s="6" t="s">
        <v>2701</v>
      </c>
      <c r="G35">
        <v>0</v>
      </c>
      <c r="H35">
        <v>0</v>
      </c>
      <c r="I35">
        <v>46.5</v>
      </c>
      <c r="J35">
        <v>41.64</v>
      </c>
      <c r="K35">
        <v>0</v>
      </c>
      <c r="L35">
        <v>0.85519999999999996</v>
      </c>
      <c r="M35">
        <v>53.610528000000002</v>
      </c>
      <c r="N35">
        <v>0</v>
      </c>
      <c r="O35">
        <v>913.5</v>
      </c>
      <c r="P35">
        <v>-825.59500000000003</v>
      </c>
      <c r="Q35">
        <v>913.5</v>
      </c>
      <c r="R35">
        <v>-824.59500000000003</v>
      </c>
      <c r="S35">
        <v>-867</v>
      </c>
      <c r="T35">
        <v>0</v>
      </c>
      <c r="U35">
        <v>-867</v>
      </c>
      <c r="V35">
        <v>0</v>
      </c>
      <c r="W35" s="2">
        <v>0</v>
      </c>
      <c r="X35" s="2">
        <v>152</v>
      </c>
      <c r="Y35"/>
      <c r="Z35" s="2">
        <v>0</v>
      </c>
      <c r="AA35" s="2" t="s">
        <v>1468</v>
      </c>
      <c r="AB35"/>
      <c r="AC35"/>
      <c r="AD35"/>
      <c r="AE35"/>
      <c r="AF35"/>
      <c r="AG35"/>
      <c r="AH35"/>
      <c r="AI35"/>
      <c r="AJ35"/>
      <c r="AK35"/>
      <c r="AL35">
        <v>53</v>
      </c>
    </row>
    <row r="36" spans="1:38" s="2" customFormat="1" x14ac:dyDescent="0.35">
      <c r="A36" s="7" t="s">
        <v>0</v>
      </c>
      <c r="B36" s="13"/>
      <c r="C36" s="3">
        <v>43551.416666669742</v>
      </c>
      <c r="D36" s="7">
        <v>21</v>
      </c>
      <c r="E36" s="8">
        <v>2.4166666666666599</v>
      </c>
      <c r="F36" s="6" t="s">
        <v>2702</v>
      </c>
      <c r="G36">
        <v>3.86</v>
      </c>
      <c r="H36">
        <v>3.86</v>
      </c>
      <c r="I36">
        <v>46.5</v>
      </c>
      <c r="J36">
        <v>41.64</v>
      </c>
      <c r="K36">
        <v>0</v>
      </c>
      <c r="L36">
        <v>0.85519999999999996</v>
      </c>
      <c r="M36">
        <v>53.610528000000002</v>
      </c>
      <c r="N36">
        <v>0</v>
      </c>
      <c r="O36">
        <v>813.5</v>
      </c>
      <c r="P36">
        <v>-659.37800000000004</v>
      </c>
      <c r="Q36">
        <v>813.5</v>
      </c>
      <c r="R36">
        <v>-659.37800000000004</v>
      </c>
      <c r="S36">
        <v>-832</v>
      </c>
      <c r="T36">
        <v>0</v>
      </c>
      <c r="U36">
        <v>-831</v>
      </c>
      <c r="V36">
        <v>0</v>
      </c>
      <c r="W36" s="2">
        <v>0</v>
      </c>
      <c r="X36" s="2">
        <v>10.005000000000001</v>
      </c>
      <c r="Y36"/>
      <c r="Z36" s="2">
        <v>3.86</v>
      </c>
      <c r="AA36" s="2" t="s">
        <v>1468</v>
      </c>
      <c r="AB36"/>
      <c r="AC36"/>
      <c r="AD36"/>
      <c r="AE36"/>
      <c r="AF36"/>
      <c r="AG36"/>
      <c r="AH36"/>
      <c r="AI36"/>
      <c r="AJ36"/>
      <c r="AK36"/>
      <c r="AL36">
        <v>53</v>
      </c>
    </row>
    <row r="37" spans="1:38" s="2" customFormat="1" x14ac:dyDescent="0.35">
      <c r="A37" s="7" t="s">
        <v>0</v>
      </c>
      <c r="B37" s="13"/>
      <c r="C37" s="3">
        <v>43551.458333336413</v>
      </c>
      <c r="D37" s="7">
        <v>23</v>
      </c>
      <c r="E37" s="8">
        <v>2.4583333333333299</v>
      </c>
      <c r="F37" s="6" t="s">
        <v>2703</v>
      </c>
      <c r="G37">
        <v>75</v>
      </c>
      <c r="H37">
        <v>75</v>
      </c>
      <c r="I37">
        <v>46.5</v>
      </c>
      <c r="J37">
        <v>41.64</v>
      </c>
      <c r="K37">
        <v>0</v>
      </c>
      <c r="L37">
        <v>0.85519999999999996</v>
      </c>
      <c r="M37">
        <v>53.610528000000002</v>
      </c>
      <c r="N37">
        <v>0</v>
      </c>
      <c r="O37">
        <v>1346.8820000000001</v>
      </c>
      <c r="P37">
        <v>-329.315</v>
      </c>
      <c r="Q37">
        <v>1345.8820000000001</v>
      </c>
      <c r="R37">
        <v>-329.315</v>
      </c>
      <c r="S37">
        <v>-732</v>
      </c>
      <c r="T37">
        <v>0</v>
      </c>
      <c r="U37">
        <v>-732</v>
      </c>
      <c r="V37">
        <v>0</v>
      </c>
      <c r="W37" s="2">
        <v>0</v>
      </c>
      <c r="X37" s="2">
        <v>0</v>
      </c>
      <c r="Y37"/>
      <c r="Z37" s="2" t="s">
        <v>1468</v>
      </c>
      <c r="AA37" s="2">
        <v>75</v>
      </c>
      <c r="AB37"/>
      <c r="AC37"/>
      <c r="AD37"/>
      <c r="AE37"/>
      <c r="AF37"/>
      <c r="AG37"/>
      <c r="AH37"/>
      <c r="AI37"/>
      <c r="AJ37"/>
      <c r="AK37"/>
      <c r="AL37">
        <v>64</v>
      </c>
    </row>
    <row r="38" spans="1:38" s="2" customFormat="1" x14ac:dyDescent="0.35">
      <c r="A38" s="7" t="s">
        <v>0</v>
      </c>
      <c r="B38" s="13"/>
      <c r="C38" s="3">
        <v>43551.500000003085</v>
      </c>
      <c r="D38" s="7">
        <v>25</v>
      </c>
      <c r="E38" s="8">
        <v>2.5</v>
      </c>
      <c r="F38" s="6" t="s">
        <v>2704</v>
      </c>
      <c r="G38">
        <v>68</v>
      </c>
      <c r="H38">
        <v>68</v>
      </c>
      <c r="I38">
        <v>46.5</v>
      </c>
      <c r="J38">
        <v>41.64</v>
      </c>
      <c r="K38">
        <v>0</v>
      </c>
      <c r="L38">
        <v>0.85519999999999996</v>
      </c>
      <c r="M38">
        <v>53.610528000000002</v>
      </c>
      <c r="N38">
        <v>0</v>
      </c>
      <c r="O38">
        <v>1015.062</v>
      </c>
      <c r="P38">
        <v>-291.524</v>
      </c>
      <c r="Q38">
        <v>1014.062</v>
      </c>
      <c r="R38">
        <v>-291.524</v>
      </c>
      <c r="S38">
        <v>-682</v>
      </c>
      <c r="T38">
        <v>44.259</v>
      </c>
      <c r="U38">
        <v>-682</v>
      </c>
      <c r="V38">
        <v>44.259</v>
      </c>
      <c r="W38" s="2">
        <v>0</v>
      </c>
      <c r="X38" s="2">
        <v>0</v>
      </c>
      <c r="Y38"/>
      <c r="Z38" s="2" t="s">
        <v>1468</v>
      </c>
      <c r="AA38" s="2">
        <v>68</v>
      </c>
      <c r="AB38"/>
      <c r="AC38"/>
      <c r="AD38"/>
      <c r="AE38"/>
      <c r="AF38"/>
      <c r="AG38"/>
      <c r="AH38"/>
      <c r="AI38"/>
      <c r="AJ38"/>
      <c r="AK38"/>
      <c r="AL38">
        <v>61</v>
      </c>
    </row>
    <row r="39" spans="1:38" s="2" customFormat="1" x14ac:dyDescent="0.35">
      <c r="A39" s="7" t="s">
        <v>0</v>
      </c>
      <c r="B39" s="13"/>
      <c r="C39" s="3">
        <v>43551.541666669757</v>
      </c>
      <c r="D39" s="7">
        <v>27</v>
      </c>
      <c r="E39" s="8">
        <v>2.5416666666666599</v>
      </c>
      <c r="F39" s="6" t="s">
        <v>2705</v>
      </c>
      <c r="G39">
        <v>73</v>
      </c>
      <c r="H39">
        <v>73</v>
      </c>
      <c r="I39">
        <v>46.5</v>
      </c>
      <c r="J39">
        <v>41.64</v>
      </c>
      <c r="K39">
        <v>0</v>
      </c>
      <c r="L39">
        <v>0.85519999999999996</v>
      </c>
      <c r="M39">
        <v>53.610528000000002</v>
      </c>
      <c r="N39">
        <v>0</v>
      </c>
      <c r="O39">
        <v>1068.011</v>
      </c>
      <c r="P39">
        <v>-267.536</v>
      </c>
      <c r="Q39">
        <v>1067.011</v>
      </c>
      <c r="R39">
        <v>-267.536</v>
      </c>
      <c r="S39">
        <v>-680</v>
      </c>
      <c r="T39">
        <v>100</v>
      </c>
      <c r="U39">
        <v>-680</v>
      </c>
      <c r="V39">
        <v>100</v>
      </c>
      <c r="W39" s="2">
        <v>0</v>
      </c>
      <c r="X39" s="2">
        <v>0</v>
      </c>
      <c r="Y39"/>
      <c r="Z39" s="2" t="s">
        <v>1468</v>
      </c>
      <c r="AA39" s="2">
        <v>73</v>
      </c>
      <c r="AB39"/>
      <c r="AC39"/>
      <c r="AD39"/>
      <c r="AE39"/>
      <c r="AF39"/>
      <c r="AG39"/>
      <c r="AH39"/>
      <c r="AI39"/>
      <c r="AJ39"/>
      <c r="AK39"/>
      <c r="AL39">
        <v>70</v>
      </c>
    </row>
    <row r="40" spans="1:38" s="2" customFormat="1" x14ac:dyDescent="0.35">
      <c r="A40" s="7" t="s">
        <v>0</v>
      </c>
      <c r="B40" s="13"/>
      <c r="C40" s="3">
        <v>43551.583333336428</v>
      </c>
      <c r="D40" s="7">
        <v>29</v>
      </c>
      <c r="E40" s="8">
        <v>2.5833333333333299</v>
      </c>
      <c r="F40" s="6" t="s">
        <v>2706</v>
      </c>
      <c r="G40">
        <v>8</v>
      </c>
      <c r="H40">
        <v>8</v>
      </c>
      <c r="I40">
        <v>46.5</v>
      </c>
      <c r="J40">
        <v>41.64</v>
      </c>
      <c r="K40">
        <v>0</v>
      </c>
      <c r="L40">
        <v>0.85519999999999996</v>
      </c>
      <c r="M40">
        <v>53.610528000000002</v>
      </c>
      <c r="N40">
        <v>0</v>
      </c>
      <c r="O40">
        <v>892.40899999999999</v>
      </c>
      <c r="P40">
        <v>-356.63400000000001</v>
      </c>
      <c r="Q40">
        <v>892.40899999999999</v>
      </c>
      <c r="R40">
        <v>-356.63400000000001</v>
      </c>
      <c r="S40">
        <v>-680</v>
      </c>
      <c r="T40">
        <v>63.332999999999998</v>
      </c>
      <c r="U40">
        <v>-679</v>
      </c>
      <c r="V40">
        <v>63.332999999999998</v>
      </c>
      <c r="W40" s="2">
        <v>0</v>
      </c>
      <c r="X40" s="2">
        <v>0</v>
      </c>
      <c r="Y40"/>
      <c r="Z40" s="2">
        <v>8</v>
      </c>
      <c r="AA40" s="2" t="s">
        <v>1468</v>
      </c>
      <c r="AB40"/>
      <c r="AC40"/>
      <c r="AD40"/>
      <c r="AE40"/>
      <c r="AF40"/>
      <c r="AG40"/>
      <c r="AH40"/>
      <c r="AI40"/>
      <c r="AJ40"/>
      <c r="AK40"/>
      <c r="AL40">
        <v>69</v>
      </c>
    </row>
    <row r="41" spans="1:38" s="2" customFormat="1" x14ac:dyDescent="0.35">
      <c r="A41" s="7" t="s">
        <v>0</v>
      </c>
      <c r="B41" s="13"/>
      <c r="C41" s="3">
        <v>43551.6250000031</v>
      </c>
      <c r="D41" s="7">
        <v>31</v>
      </c>
      <c r="E41" s="8">
        <v>2.625</v>
      </c>
      <c r="F41" s="6" t="s">
        <v>2707</v>
      </c>
      <c r="G41">
        <v>10.8</v>
      </c>
      <c r="H41">
        <v>10.8</v>
      </c>
      <c r="I41">
        <v>46.5</v>
      </c>
      <c r="J41">
        <v>41.64</v>
      </c>
      <c r="K41">
        <v>0</v>
      </c>
      <c r="L41">
        <v>0.85519999999999996</v>
      </c>
      <c r="M41">
        <v>53.610528000000002</v>
      </c>
      <c r="N41">
        <v>0</v>
      </c>
      <c r="O41">
        <v>830.32399999999996</v>
      </c>
      <c r="P41">
        <v>-338.58600000000001</v>
      </c>
      <c r="Q41">
        <v>830.32399999999996</v>
      </c>
      <c r="R41">
        <v>-338.58600000000001</v>
      </c>
      <c r="S41">
        <v>-680</v>
      </c>
      <c r="T41">
        <v>0</v>
      </c>
      <c r="U41">
        <v>-679</v>
      </c>
      <c r="V41">
        <v>0</v>
      </c>
      <c r="W41" s="2">
        <v>0</v>
      </c>
      <c r="X41" s="2">
        <v>0</v>
      </c>
      <c r="Y41"/>
      <c r="Z41" s="2">
        <v>10.8</v>
      </c>
      <c r="AA41" s="2" t="s">
        <v>1468</v>
      </c>
      <c r="AB41"/>
      <c r="AC41"/>
      <c r="AD41"/>
      <c r="AE41"/>
      <c r="AF41"/>
      <c r="AG41"/>
      <c r="AH41"/>
      <c r="AI41"/>
      <c r="AJ41"/>
      <c r="AK41"/>
      <c r="AL41">
        <v>67</v>
      </c>
    </row>
    <row r="42" spans="1:38" s="2" customFormat="1" x14ac:dyDescent="0.35">
      <c r="A42" s="7" t="s">
        <v>0</v>
      </c>
      <c r="B42" s="13"/>
      <c r="C42" s="3">
        <v>43551.666666669771</v>
      </c>
      <c r="D42" s="7">
        <v>33</v>
      </c>
      <c r="E42" s="8">
        <v>2.6666666666666599</v>
      </c>
      <c r="F42" s="6" t="s">
        <v>2708</v>
      </c>
      <c r="G42">
        <v>35.06</v>
      </c>
      <c r="H42">
        <v>35.06</v>
      </c>
      <c r="I42">
        <v>46.5</v>
      </c>
      <c r="J42">
        <v>41.64</v>
      </c>
      <c r="K42">
        <v>0</v>
      </c>
      <c r="L42">
        <v>0.85519999999999996</v>
      </c>
      <c r="M42">
        <v>53.610528000000002</v>
      </c>
      <c r="N42">
        <v>0</v>
      </c>
      <c r="O42">
        <v>900.19600000000003</v>
      </c>
      <c r="P42">
        <v>-568.10400000000004</v>
      </c>
      <c r="Q42">
        <v>900.19600000000003</v>
      </c>
      <c r="R42">
        <v>-568.10400000000004</v>
      </c>
      <c r="S42">
        <v>-490</v>
      </c>
      <c r="T42">
        <v>0</v>
      </c>
      <c r="U42">
        <v>-489</v>
      </c>
      <c r="V42">
        <v>0</v>
      </c>
      <c r="W42" s="2">
        <v>0</v>
      </c>
      <c r="X42" s="2">
        <v>0</v>
      </c>
      <c r="Y42"/>
      <c r="Z42" s="2" t="s">
        <v>1468</v>
      </c>
      <c r="AA42" s="2" t="s">
        <v>1468</v>
      </c>
      <c r="AB42"/>
      <c r="AC42"/>
      <c r="AD42"/>
      <c r="AE42"/>
      <c r="AF42"/>
      <c r="AG42"/>
      <c r="AH42"/>
      <c r="AI42"/>
      <c r="AJ42"/>
      <c r="AK42"/>
      <c r="AL42">
        <v>79</v>
      </c>
    </row>
    <row r="43" spans="1:38" s="2" customFormat="1" x14ac:dyDescent="0.35">
      <c r="A43" s="7" t="s">
        <v>0</v>
      </c>
      <c r="B43" s="13"/>
      <c r="C43" s="3">
        <v>43551.708333336443</v>
      </c>
      <c r="D43" s="7">
        <v>35</v>
      </c>
      <c r="E43" s="8">
        <v>2.7083333333333299</v>
      </c>
      <c r="F43" s="6" t="s">
        <v>2709</v>
      </c>
      <c r="G43">
        <v>75</v>
      </c>
      <c r="H43">
        <v>75</v>
      </c>
      <c r="I43">
        <v>46.5</v>
      </c>
      <c r="J43">
        <v>41.64</v>
      </c>
      <c r="K43">
        <v>0</v>
      </c>
      <c r="L43">
        <v>0.85519999999999996</v>
      </c>
      <c r="M43">
        <v>53.610528000000002</v>
      </c>
      <c r="N43">
        <v>0</v>
      </c>
      <c r="O43">
        <v>1119.0360000000001</v>
      </c>
      <c r="P43">
        <v>-701.75400000000002</v>
      </c>
      <c r="Q43">
        <v>1118.0360000000001</v>
      </c>
      <c r="R43">
        <v>-701.75400000000002</v>
      </c>
      <c r="S43">
        <v>-390</v>
      </c>
      <c r="T43">
        <v>0</v>
      </c>
      <c r="U43">
        <v>-390</v>
      </c>
      <c r="V43">
        <v>0</v>
      </c>
      <c r="W43" s="2">
        <v>0</v>
      </c>
      <c r="X43" s="2">
        <v>0</v>
      </c>
      <c r="Y43"/>
      <c r="Z43" s="2" t="s">
        <v>1468</v>
      </c>
      <c r="AA43" s="2">
        <v>75</v>
      </c>
      <c r="AB43"/>
      <c r="AC43" s="2" t="e">
        <v>#REF!</v>
      </c>
      <c r="AD43"/>
      <c r="AE43"/>
      <c r="AF43"/>
      <c r="AG43"/>
      <c r="AH43"/>
      <c r="AI43"/>
      <c r="AJ43"/>
      <c r="AK43"/>
      <c r="AL43">
        <v>98</v>
      </c>
    </row>
    <row r="44" spans="1:38" s="2" customFormat="1" x14ac:dyDescent="0.35">
      <c r="A44" s="7" t="s">
        <v>0</v>
      </c>
      <c r="B44" s="13"/>
      <c r="C44" s="3">
        <v>43551.750000003114</v>
      </c>
      <c r="D44" s="7">
        <v>37</v>
      </c>
      <c r="E44" s="8">
        <v>2.75</v>
      </c>
      <c r="F44" s="6" t="s">
        <v>2710</v>
      </c>
      <c r="G44">
        <v>53.4</v>
      </c>
      <c r="H44">
        <v>53.4</v>
      </c>
      <c r="I44">
        <v>46.5</v>
      </c>
      <c r="J44">
        <v>41.64</v>
      </c>
      <c r="K44">
        <v>0</v>
      </c>
      <c r="L44">
        <v>0.85519999999999996</v>
      </c>
      <c r="M44">
        <v>53.610528000000002</v>
      </c>
      <c r="N44">
        <v>0</v>
      </c>
      <c r="O44">
        <v>1356.5419999999999</v>
      </c>
      <c r="P44">
        <v>-1019.081</v>
      </c>
      <c r="Q44">
        <v>1356.5419999999999</v>
      </c>
      <c r="R44">
        <v>-1019.081</v>
      </c>
      <c r="S44">
        <v>-401.5</v>
      </c>
      <c r="T44">
        <v>31.956</v>
      </c>
      <c r="U44">
        <v>-400.5</v>
      </c>
      <c r="V44">
        <v>31.956</v>
      </c>
      <c r="W44" s="2">
        <v>0</v>
      </c>
      <c r="X44" s="2">
        <v>0</v>
      </c>
      <c r="Y44"/>
      <c r="Z44" s="2" t="s">
        <v>1468</v>
      </c>
      <c r="AA44" s="2">
        <v>53.4</v>
      </c>
      <c r="AB44"/>
      <c r="AC44"/>
      <c r="AD44"/>
      <c r="AE44"/>
      <c r="AF44"/>
      <c r="AG44"/>
      <c r="AH44"/>
      <c r="AI44"/>
      <c r="AJ44"/>
      <c r="AK44"/>
      <c r="AL44">
        <v>105</v>
      </c>
    </row>
    <row r="45" spans="1:38" s="2" customFormat="1" x14ac:dyDescent="0.35">
      <c r="A45" s="7" t="s">
        <v>0</v>
      </c>
      <c r="B45" s="13"/>
      <c r="C45" s="3">
        <v>43551.791666669786</v>
      </c>
      <c r="D45" s="7">
        <v>39</v>
      </c>
      <c r="E45" s="8">
        <v>2.7916666666666599</v>
      </c>
      <c r="F45" s="6" t="s">
        <v>2711</v>
      </c>
      <c r="G45">
        <v>75</v>
      </c>
      <c r="H45">
        <v>75</v>
      </c>
      <c r="I45">
        <v>46.5</v>
      </c>
      <c r="J45">
        <v>41.64</v>
      </c>
      <c r="K45">
        <v>0</v>
      </c>
      <c r="L45">
        <v>0.85519999999999996</v>
      </c>
      <c r="M45">
        <v>53.610528000000002</v>
      </c>
      <c r="N45">
        <v>0</v>
      </c>
      <c r="O45">
        <v>1724.2639999999999</v>
      </c>
      <c r="P45">
        <v>-1222.6389999999999</v>
      </c>
      <c r="Q45">
        <v>1723.2639999999999</v>
      </c>
      <c r="R45">
        <v>-1222.6389999999999</v>
      </c>
      <c r="S45">
        <v>-401.5</v>
      </c>
      <c r="T45">
        <v>0</v>
      </c>
      <c r="U45">
        <v>-401.5</v>
      </c>
      <c r="V45">
        <v>0</v>
      </c>
      <c r="W45" s="2">
        <v>0</v>
      </c>
      <c r="X45" s="2">
        <v>0</v>
      </c>
      <c r="Y45"/>
      <c r="Z45" s="2" t="s">
        <v>1468</v>
      </c>
      <c r="AA45" s="2">
        <v>75</v>
      </c>
      <c r="AB45"/>
      <c r="AC45"/>
      <c r="AD45"/>
      <c r="AE45"/>
      <c r="AF45"/>
      <c r="AG45"/>
      <c r="AH45"/>
      <c r="AI45"/>
      <c r="AJ45"/>
      <c r="AK45"/>
      <c r="AL45">
        <v>109</v>
      </c>
    </row>
    <row r="46" spans="1:38" s="2" customFormat="1" x14ac:dyDescent="0.35">
      <c r="A46" s="7" t="s">
        <v>0</v>
      </c>
      <c r="B46" s="13"/>
      <c r="C46" s="3">
        <v>43551.833333336457</v>
      </c>
      <c r="D46" s="7">
        <v>41</v>
      </c>
      <c r="E46" s="8">
        <v>2.8333333333333299</v>
      </c>
      <c r="F46" s="6" t="s">
        <v>2712</v>
      </c>
      <c r="G46">
        <v>42</v>
      </c>
      <c r="H46">
        <v>42</v>
      </c>
      <c r="I46">
        <v>46.5</v>
      </c>
      <c r="J46">
        <v>41.64</v>
      </c>
      <c r="K46">
        <v>0</v>
      </c>
      <c r="L46">
        <v>0.85519999999999996</v>
      </c>
      <c r="M46">
        <v>53.610528000000002</v>
      </c>
      <c r="N46">
        <v>0</v>
      </c>
      <c r="O46">
        <v>1513.511</v>
      </c>
      <c r="P46">
        <v>-1226.2809999999999</v>
      </c>
      <c r="Q46">
        <v>1513.511</v>
      </c>
      <c r="R46">
        <v>-1225.2809999999999</v>
      </c>
      <c r="S46">
        <v>-301.5</v>
      </c>
      <c r="T46">
        <v>6</v>
      </c>
      <c r="U46">
        <v>-301.5</v>
      </c>
      <c r="V46">
        <v>6</v>
      </c>
      <c r="W46" s="2">
        <v>0</v>
      </c>
      <c r="X46" s="2">
        <v>0</v>
      </c>
      <c r="Y46"/>
      <c r="Z46" s="2" t="s">
        <v>1468</v>
      </c>
      <c r="AA46" s="2" t="s">
        <v>1468</v>
      </c>
      <c r="AB46" s="2" t="e">
        <v>#REF!</v>
      </c>
      <c r="AC46"/>
      <c r="AD46"/>
      <c r="AE46"/>
      <c r="AF46"/>
      <c r="AG46"/>
      <c r="AH46"/>
      <c r="AI46"/>
      <c r="AJ46"/>
      <c r="AK46"/>
      <c r="AL46">
        <v>102</v>
      </c>
    </row>
    <row r="47" spans="1:38" s="2" customFormat="1" x14ac:dyDescent="0.35">
      <c r="A47" s="7" t="s">
        <v>0</v>
      </c>
      <c r="B47" s="13"/>
      <c r="C47" s="3">
        <v>43551.875000003129</v>
      </c>
      <c r="D47" s="7">
        <v>43</v>
      </c>
      <c r="E47" s="8">
        <v>2.875</v>
      </c>
      <c r="F47" s="6" t="s">
        <v>2713</v>
      </c>
      <c r="G47">
        <v>40.270069999999997</v>
      </c>
      <c r="H47">
        <v>40.270069999999997</v>
      </c>
      <c r="I47">
        <v>46.5</v>
      </c>
      <c r="J47">
        <v>41.64</v>
      </c>
      <c r="K47">
        <v>0</v>
      </c>
      <c r="L47">
        <v>0.85519999999999996</v>
      </c>
      <c r="M47">
        <v>53.610528000000002</v>
      </c>
      <c r="N47">
        <v>0</v>
      </c>
      <c r="O47">
        <v>1485.232</v>
      </c>
      <c r="P47">
        <v>-1339.6610000000001</v>
      </c>
      <c r="Q47">
        <v>1485.232</v>
      </c>
      <c r="R47">
        <v>-1339.6610000000001</v>
      </c>
      <c r="S47">
        <v>-486.5</v>
      </c>
      <c r="T47">
        <v>65.257999999999996</v>
      </c>
      <c r="U47">
        <v>-485.5</v>
      </c>
      <c r="V47">
        <v>65.257999999999996</v>
      </c>
      <c r="W47" s="2">
        <v>0</v>
      </c>
      <c r="X47" s="2">
        <v>0</v>
      </c>
      <c r="Y47"/>
      <c r="Z47" s="2" t="s">
        <v>1468</v>
      </c>
      <c r="AA47" s="2" t="s">
        <v>1468</v>
      </c>
      <c r="AB47"/>
      <c r="AC47"/>
      <c r="AD47"/>
      <c r="AE47"/>
      <c r="AF47"/>
      <c r="AG47"/>
      <c r="AH47"/>
      <c r="AI47"/>
      <c r="AJ47"/>
      <c r="AK47"/>
      <c r="AL47">
        <v>82</v>
      </c>
    </row>
    <row r="48" spans="1:38" s="2" customFormat="1" x14ac:dyDescent="0.35">
      <c r="A48" s="7" t="s">
        <v>0</v>
      </c>
      <c r="B48" s="13"/>
      <c r="C48" s="3">
        <v>43551.9166666698</v>
      </c>
      <c r="D48" s="7">
        <v>45</v>
      </c>
      <c r="E48" s="8">
        <v>2.9166666666666599</v>
      </c>
      <c r="F48" s="6" t="s">
        <v>2714</v>
      </c>
      <c r="G48">
        <v>74.989999999999995</v>
      </c>
      <c r="H48">
        <v>74.989999999999995</v>
      </c>
      <c r="I48">
        <v>46.5</v>
      </c>
      <c r="J48">
        <v>41.64</v>
      </c>
      <c r="K48">
        <v>0</v>
      </c>
      <c r="L48">
        <v>0.85519999999999996</v>
      </c>
      <c r="M48">
        <v>53.610528000000002</v>
      </c>
      <c r="N48">
        <v>0</v>
      </c>
      <c r="O48">
        <v>1753.807</v>
      </c>
      <c r="P48">
        <v>-1334.45</v>
      </c>
      <c r="Q48">
        <v>1752.807</v>
      </c>
      <c r="R48">
        <v>-1334.45</v>
      </c>
      <c r="S48">
        <v>-231.5</v>
      </c>
      <c r="T48">
        <v>82.667000000000002</v>
      </c>
      <c r="U48">
        <v>-231.5</v>
      </c>
      <c r="V48">
        <v>82.667000000000002</v>
      </c>
      <c r="W48" s="2">
        <v>0</v>
      </c>
      <c r="X48" s="2">
        <v>0</v>
      </c>
      <c r="Y48"/>
      <c r="Z48" s="2" t="s">
        <v>1468</v>
      </c>
      <c r="AA48" s="2">
        <v>74.989999999999995</v>
      </c>
      <c r="AB48"/>
      <c r="AC48"/>
      <c r="AD48"/>
      <c r="AE48"/>
      <c r="AF48"/>
      <c r="AG48"/>
      <c r="AH48"/>
      <c r="AI48"/>
      <c r="AJ48"/>
      <c r="AK48"/>
      <c r="AL48">
        <v>79</v>
      </c>
    </row>
    <row r="49" spans="1:38" s="2" customFormat="1" x14ac:dyDescent="0.35">
      <c r="A49" s="7" t="s">
        <v>0</v>
      </c>
      <c r="B49" s="13"/>
      <c r="C49" s="3">
        <v>43551.958333336472</v>
      </c>
      <c r="D49" s="7">
        <v>47</v>
      </c>
      <c r="E49" s="8">
        <v>2.9583333333333299</v>
      </c>
      <c r="F49" s="6" t="s">
        <v>2715</v>
      </c>
      <c r="G49">
        <v>69.400000000000006</v>
      </c>
      <c r="H49">
        <v>69.400000000000006</v>
      </c>
      <c r="I49">
        <v>46.5</v>
      </c>
      <c r="J49">
        <v>41.64</v>
      </c>
      <c r="K49">
        <v>0</v>
      </c>
      <c r="L49">
        <v>0.85519999999999996</v>
      </c>
      <c r="M49">
        <v>53.610528000000002</v>
      </c>
      <c r="N49">
        <v>0</v>
      </c>
      <c r="O49">
        <v>1701.6010000000001</v>
      </c>
      <c r="P49">
        <v>-1514.13</v>
      </c>
      <c r="Q49">
        <v>1700.6010000000001</v>
      </c>
      <c r="R49">
        <v>-1514.13</v>
      </c>
      <c r="S49">
        <v>-244</v>
      </c>
      <c r="T49">
        <v>122</v>
      </c>
      <c r="U49">
        <v>-244</v>
      </c>
      <c r="V49">
        <v>122</v>
      </c>
      <c r="W49" s="2">
        <v>-115.5</v>
      </c>
      <c r="X49" s="2">
        <v>55</v>
      </c>
      <c r="Y49"/>
      <c r="Z49" s="2" t="s">
        <v>1468</v>
      </c>
      <c r="AA49" s="2">
        <v>69.400000000000006</v>
      </c>
      <c r="AB49"/>
      <c r="AC49"/>
      <c r="AD49"/>
      <c r="AE49"/>
      <c r="AF49"/>
      <c r="AG49"/>
      <c r="AH49"/>
      <c r="AI49"/>
      <c r="AJ49"/>
      <c r="AK49"/>
      <c r="AL49">
        <v>71</v>
      </c>
    </row>
    <row r="50" spans="1:38" s="2" customFormat="1" x14ac:dyDescent="0.35">
      <c r="A50" s="7" t="s">
        <v>0</v>
      </c>
      <c r="B50" s="13">
        <v>43552</v>
      </c>
      <c r="C50" s="3">
        <v>43552.000000003143</v>
      </c>
      <c r="D50" s="7">
        <v>1</v>
      </c>
      <c r="E50" s="8">
        <v>3</v>
      </c>
      <c r="F50" s="6" t="s">
        <v>2716</v>
      </c>
      <c r="G50">
        <v>39.4</v>
      </c>
      <c r="H50">
        <v>39.4</v>
      </c>
      <c r="I50">
        <v>46.5</v>
      </c>
      <c r="J50">
        <v>41.64</v>
      </c>
      <c r="K50">
        <v>0</v>
      </c>
      <c r="L50">
        <v>0.85519999999999996</v>
      </c>
      <c r="M50">
        <v>53.610528000000002</v>
      </c>
      <c r="N50">
        <v>0</v>
      </c>
      <c r="O50">
        <v>1692.769</v>
      </c>
      <c r="P50">
        <v>-1653.742</v>
      </c>
      <c r="Q50">
        <v>1692.769</v>
      </c>
      <c r="R50">
        <v>-1653.742</v>
      </c>
      <c r="S50">
        <v>-244</v>
      </c>
      <c r="T50">
        <v>444.334</v>
      </c>
      <c r="U50">
        <v>-244</v>
      </c>
      <c r="V50">
        <v>443.334</v>
      </c>
      <c r="W50" s="2">
        <v>-195.5</v>
      </c>
      <c r="X50" s="2">
        <v>55</v>
      </c>
      <c r="Y50"/>
      <c r="Z50" s="2" t="s">
        <v>1468</v>
      </c>
      <c r="AA50" s="2" t="s">
        <v>1468</v>
      </c>
      <c r="AB50"/>
      <c r="AC50"/>
      <c r="AD50"/>
      <c r="AE50"/>
      <c r="AF50"/>
      <c r="AG50"/>
      <c r="AH50"/>
      <c r="AI50"/>
      <c r="AJ50"/>
      <c r="AK50"/>
      <c r="AL50">
        <v>71</v>
      </c>
    </row>
    <row r="51" spans="1:38" s="2" customFormat="1" x14ac:dyDescent="0.35">
      <c r="A51" s="7" t="s">
        <v>0</v>
      </c>
      <c r="B51" s="13"/>
      <c r="C51" s="3">
        <v>43552.041666669815</v>
      </c>
      <c r="D51" s="7">
        <v>3</v>
      </c>
      <c r="E51" s="8">
        <v>4.1666666666666664E-2</v>
      </c>
      <c r="F51" s="6" t="s">
        <v>2717</v>
      </c>
      <c r="G51">
        <v>36.25</v>
      </c>
      <c r="H51">
        <v>36.25</v>
      </c>
      <c r="I51">
        <v>46.5</v>
      </c>
      <c r="J51">
        <v>41.64</v>
      </c>
      <c r="K51">
        <v>0</v>
      </c>
      <c r="L51">
        <v>0.85519999999999996</v>
      </c>
      <c r="M51">
        <v>53.610528000000002</v>
      </c>
      <c r="N51">
        <v>0</v>
      </c>
      <c r="O51">
        <v>1772.4590000000001</v>
      </c>
      <c r="P51">
        <v>-1713.808</v>
      </c>
      <c r="Q51">
        <v>1772.4590000000001</v>
      </c>
      <c r="R51">
        <v>-1713.808</v>
      </c>
      <c r="S51">
        <v>-244</v>
      </c>
      <c r="T51">
        <v>573.21</v>
      </c>
      <c r="U51">
        <v>-244</v>
      </c>
      <c r="V51">
        <v>572.21</v>
      </c>
      <c r="W51" s="2">
        <v>-195.5</v>
      </c>
      <c r="X51" s="2">
        <v>55</v>
      </c>
      <c r="Y51"/>
      <c r="Z51" s="2" t="s">
        <v>1468</v>
      </c>
      <c r="AA51" s="2" t="s">
        <v>1468</v>
      </c>
      <c r="AB51"/>
      <c r="AC51"/>
      <c r="AD51"/>
      <c r="AE51"/>
      <c r="AF51"/>
      <c r="AG51"/>
      <c r="AH51"/>
      <c r="AI51"/>
      <c r="AJ51"/>
      <c r="AK51"/>
      <c r="AL51">
        <v>74</v>
      </c>
    </row>
    <row r="52" spans="1:38" s="2" customFormat="1" x14ac:dyDescent="0.35">
      <c r="A52" s="7" t="s">
        <v>0</v>
      </c>
      <c r="B52" s="13"/>
      <c r="C52" s="3">
        <v>43552.083333336486</v>
      </c>
      <c r="D52" s="7">
        <v>5</v>
      </c>
      <c r="E52" s="8">
        <v>8.3333333333333301E-2</v>
      </c>
      <c r="F52" s="6" t="s">
        <v>2718</v>
      </c>
      <c r="G52">
        <v>34.709029999999998</v>
      </c>
      <c r="H52">
        <v>34.709029999999998</v>
      </c>
      <c r="I52">
        <v>46.5</v>
      </c>
      <c r="J52">
        <v>41.64</v>
      </c>
      <c r="K52">
        <v>0</v>
      </c>
      <c r="L52">
        <v>0.85519999999999996</v>
      </c>
      <c r="M52">
        <v>53.610528000000002</v>
      </c>
      <c r="N52">
        <v>0</v>
      </c>
      <c r="O52">
        <v>1435.079</v>
      </c>
      <c r="P52">
        <v>-1734.175</v>
      </c>
      <c r="Q52">
        <v>1435.079</v>
      </c>
      <c r="R52">
        <v>-1734.175</v>
      </c>
      <c r="S52">
        <v>-244</v>
      </c>
      <c r="T52">
        <v>607.5</v>
      </c>
      <c r="U52">
        <v>-244</v>
      </c>
      <c r="V52">
        <v>606.5</v>
      </c>
      <c r="W52" s="2">
        <v>-195.03800000000001</v>
      </c>
      <c r="X52" s="2">
        <v>55</v>
      </c>
      <c r="Y52"/>
      <c r="Z52" s="2" t="s">
        <v>1468</v>
      </c>
      <c r="AA52" s="2" t="s">
        <v>1468</v>
      </c>
      <c r="AB52"/>
      <c r="AC52"/>
      <c r="AD52"/>
      <c r="AE52"/>
      <c r="AF52"/>
      <c r="AG52"/>
      <c r="AH52"/>
      <c r="AI52"/>
      <c r="AJ52"/>
      <c r="AK52"/>
      <c r="AL52">
        <v>65</v>
      </c>
    </row>
    <row r="53" spans="1:38" s="2" customFormat="1" x14ac:dyDescent="0.35">
      <c r="A53" s="7" t="s">
        <v>0</v>
      </c>
      <c r="B53" s="13"/>
      <c r="C53" s="3">
        <v>43552.125000003158</v>
      </c>
      <c r="D53" s="7">
        <v>7</v>
      </c>
      <c r="E53" s="8">
        <v>0.125</v>
      </c>
      <c r="F53" s="6" t="s">
        <v>2719</v>
      </c>
      <c r="G53">
        <v>35.65</v>
      </c>
      <c r="H53">
        <v>35.65</v>
      </c>
      <c r="I53">
        <v>46.5</v>
      </c>
      <c r="J53">
        <v>41.64</v>
      </c>
      <c r="K53">
        <v>0</v>
      </c>
      <c r="L53">
        <v>0.85519999999999996</v>
      </c>
      <c r="M53">
        <v>53.610528000000002</v>
      </c>
      <c r="N53">
        <v>0</v>
      </c>
      <c r="O53">
        <v>1409.8330000000001</v>
      </c>
      <c r="P53">
        <v>-1550.1669999999999</v>
      </c>
      <c r="Q53">
        <v>1409.8330000000001</v>
      </c>
      <c r="R53">
        <v>-1550.1669999999999</v>
      </c>
      <c r="S53">
        <v>-244</v>
      </c>
      <c r="T53">
        <v>607.5</v>
      </c>
      <c r="U53">
        <v>-244</v>
      </c>
      <c r="V53">
        <v>606.5</v>
      </c>
      <c r="W53" s="2">
        <v>-195.5</v>
      </c>
      <c r="X53" s="2">
        <v>55</v>
      </c>
      <c r="Y53"/>
      <c r="Z53" s="2" t="s">
        <v>1468</v>
      </c>
      <c r="AA53" s="2" t="s">
        <v>1468</v>
      </c>
      <c r="AB53"/>
      <c r="AC53"/>
      <c r="AD53"/>
      <c r="AE53"/>
      <c r="AF53"/>
      <c r="AG53"/>
      <c r="AH53"/>
      <c r="AI53"/>
      <c r="AJ53"/>
      <c r="AK53"/>
      <c r="AL53">
        <v>64</v>
      </c>
    </row>
    <row r="54" spans="1:38" s="2" customFormat="1" x14ac:dyDescent="0.35">
      <c r="A54" s="7" t="s">
        <v>0</v>
      </c>
      <c r="B54" s="13"/>
      <c r="C54" s="3">
        <v>43552.166666669829</v>
      </c>
      <c r="D54" s="7">
        <v>9</v>
      </c>
      <c r="E54" s="8">
        <v>0.16666666666666599</v>
      </c>
      <c r="F54" s="6" t="s">
        <v>2720</v>
      </c>
      <c r="G54">
        <v>34.411090000000002</v>
      </c>
      <c r="H54">
        <v>34.411090000000002</v>
      </c>
      <c r="I54">
        <v>46.5</v>
      </c>
      <c r="J54">
        <v>41.64</v>
      </c>
      <c r="K54">
        <v>0</v>
      </c>
      <c r="L54">
        <v>0.85519999999999996</v>
      </c>
      <c r="M54">
        <v>53.610528000000002</v>
      </c>
      <c r="N54">
        <v>0</v>
      </c>
      <c r="O54">
        <v>1095.4680000000001</v>
      </c>
      <c r="P54">
        <v>-1399.586</v>
      </c>
      <c r="Q54">
        <v>1095.4680000000001</v>
      </c>
      <c r="R54">
        <v>-1399.586</v>
      </c>
      <c r="S54">
        <v>-244</v>
      </c>
      <c r="T54">
        <v>610</v>
      </c>
      <c r="U54">
        <v>-244</v>
      </c>
      <c r="V54">
        <v>609</v>
      </c>
      <c r="W54" s="2">
        <v>-165.5</v>
      </c>
      <c r="X54" s="2">
        <v>55</v>
      </c>
      <c r="Y54"/>
      <c r="Z54" s="2" t="s">
        <v>1468</v>
      </c>
      <c r="AA54" s="2" t="s">
        <v>1468</v>
      </c>
      <c r="AB54"/>
      <c r="AC54"/>
      <c r="AD54"/>
      <c r="AE54"/>
      <c r="AF54"/>
      <c r="AG54"/>
      <c r="AH54"/>
      <c r="AI54"/>
      <c r="AJ54"/>
      <c r="AK54"/>
      <c r="AL54">
        <v>56</v>
      </c>
    </row>
    <row r="55" spans="1:38" s="2" customFormat="1" x14ac:dyDescent="0.35">
      <c r="A55" s="7" t="s">
        <v>0</v>
      </c>
      <c r="B55" s="13"/>
      <c r="C55" s="3">
        <v>43552.208333336501</v>
      </c>
      <c r="D55" s="7">
        <v>11</v>
      </c>
      <c r="E55" s="8">
        <v>0.20833333333333301</v>
      </c>
      <c r="F55" s="6" t="s">
        <v>2721</v>
      </c>
      <c r="G55">
        <v>38.619999999999997</v>
      </c>
      <c r="H55">
        <v>38.619999999999997</v>
      </c>
      <c r="I55">
        <v>46.5</v>
      </c>
      <c r="J55">
        <v>41.64</v>
      </c>
      <c r="K55">
        <v>0</v>
      </c>
      <c r="L55">
        <v>0.85519999999999996</v>
      </c>
      <c r="M55">
        <v>53.610528000000002</v>
      </c>
      <c r="N55">
        <v>0</v>
      </c>
      <c r="O55">
        <v>1090.741</v>
      </c>
      <c r="P55">
        <v>-1261.5219999999999</v>
      </c>
      <c r="Q55">
        <v>1090.741</v>
      </c>
      <c r="R55">
        <v>-1261.5219999999999</v>
      </c>
      <c r="S55">
        <v>-244</v>
      </c>
      <c r="T55">
        <v>582.38900000000001</v>
      </c>
      <c r="U55">
        <v>-244</v>
      </c>
      <c r="V55">
        <v>581.38900000000001</v>
      </c>
      <c r="W55" s="2">
        <v>-165.5</v>
      </c>
      <c r="X55" s="2">
        <v>55</v>
      </c>
      <c r="Y55"/>
      <c r="Z55" s="2" t="s">
        <v>1468</v>
      </c>
      <c r="AA55" s="2" t="s">
        <v>1468</v>
      </c>
      <c r="AB55"/>
      <c r="AC55"/>
      <c r="AD55"/>
      <c r="AE55"/>
      <c r="AF55"/>
      <c r="AG55"/>
      <c r="AH55"/>
      <c r="AI55"/>
      <c r="AJ55"/>
      <c r="AK55"/>
      <c r="AL55">
        <v>56</v>
      </c>
    </row>
    <row r="56" spans="1:38" s="2" customFormat="1" x14ac:dyDescent="0.35">
      <c r="A56" s="7" t="s">
        <v>0</v>
      </c>
      <c r="B56" s="13"/>
      <c r="C56" s="3">
        <v>43552.250000003172</v>
      </c>
      <c r="D56" s="7">
        <v>13</v>
      </c>
      <c r="E56" s="8">
        <v>0.25</v>
      </c>
      <c r="F56" s="6" t="s">
        <v>2722</v>
      </c>
      <c r="G56">
        <v>22.98</v>
      </c>
      <c r="H56">
        <v>22.98</v>
      </c>
      <c r="I56">
        <v>46.5</v>
      </c>
      <c r="J56">
        <v>41.64</v>
      </c>
      <c r="K56">
        <v>0</v>
      </c>
      <c r="L56">
        <v>0.85519999999999996</v>
      </c>
      <c r="M56">
        <v>53.610528000000002</v>
      </c>
      <c r="N56">
        <v>0</v>
      </c>
      <c r="O56">
        <v>954.5</v>
      </c>
      <c r="P56">
        <v>-1101.855</v>
      </c>
      <c r="Q56">
        <v>954.5</v>
      </c>
      <c r="R56">
        <v>-1101.855</v>
      </c>
      <c r="S56">
        <v>-244</v>
      </c>
      <c r="T56">
        <v>397.5</v>
      </c>
      <c r="U56">
        <v>-244</v>
      </c>
      <c r="V56">
        <v>396.5</v>
      </c>
      <c r="W56" s="2">
        <v>0</v>
      </c>
      <c r="X56" s="2">
        <v>55</v>
      </c>
      <c r="Y56"/>
      <c r="Z56" s="2" t="s">
        <v>1468</v>
      </c>
      <c r="AA56" s="2" t="s">
        <v>1468</v>
      </c>
      <c r="AB56"/>
      <c r="AC56"/>
      <c r="AD56"/>
      <c r="AE56"/>
      <c r="AF56"/>
      <c r="AG56"/>
      <c r="AH56"/>
      <c r="AI56"/>
      <c r="AJ56"/>
      <c r="AK56"/>
      <c r="AL56">
        <v>53</v>
      </c>
    </row>
    <row r="57" spans="1:38" s="2" customFormat="1" x14ac:dyDescent="0.35">
      <c r="A57" s="7" t="s">
        <v>0</v>
      </c>
      <c r="B57" s="13"/>
      <c r="C57" s="3">
        <v>43552.291666669844</v>
      </c>
      <c r="D57" s="7">
        <v>15</v>
      </c>
      <c r="E57" s="8">
        <v>0.29166666666666602</v>
      </c>
      <c r="F57" s="6" t="s">
        <v>2723</v>
      </c>
      <c r="G57">
        <v>-50</v>
      </c>
      <c r="H57">
        <v>-50</v>
      </c>
      <c r="I57">
        <v>46.5</v>
      </c>
      <c r="J57">
        <v>41.64</v>
      </c>
      <c r="K57">
        <v>0</v>
      </c>
      <c r="L57">
        <v>0.85519999999999996</v>
      </c>
      <c r="M57">
        <v>53.610528000000002</v>
      </c>
      <c r="N57">
        <v>0</v>
      </c>
      <c r="O57">
        <v>944.1</v>
      </c>
      <c r="P57">
        <v>-1277.021</v>
      </c>
      <c r="Q57">
        <v>944.1</v>
      </c>
      <c r="R57">
        <v>-1276.021</v>
      </c>
      <c r="S57">
        <v>-244</v>
      </c>
      <c r="T57">
        <v>67.5</v>
      </c>
      <c r="U57">
        <v>-244</v>
      </c>
      <c r="V57">
        <v>67.5</v>
      </c>
      <c r="W57" s="2">
        <v>0</v>
      </c>
      <c r="X57" s="2">
        <v>0</v>
      </c>
      <c r="Y57"/>
      <c r="Z57" s="2">
        <v>-50</v>
      </c>
      <c r="AA57" s="2" t="s">
        <v>1468</v>
      </c>
      <c r="AB57"/>
      <c r="AC57"/>
      <c r="AD57"/>
      <c r="AE57"/>
      <c r="AF57"/>
      <c r="AG57"/>
      <c r="AH57"/>
      <c r="AI57"/>
      <c r="AJ57"/>
      <c r="AK57"/>
      <c r="AL57">
        <v>54</v>
      </c>
    </row>
    <row r="58" spans="1:38" s="2" customFormat="1" x14ac:dyDescent="0.35">
      <c r="A58" s="7" t="s">
        <v>0</v>
      </c>
      <c r="B58" s="13"/>
      <c r="C58" s="3">
        <v>43552.333333336515</v>
      </c>
      <c r="D58" s="7">
        <v>17</v>
      </c>
      <c r="E58" s="8">
        <v>0.33333333333333298</v>
      </c>
      <c r="F58" s="6" t="s">
        <v>2724</v>
      </c>
      <c r="G58">
        <v>80</v>
      </c>
      <c r="H58">
        <v>80</v>
      </c>
      <c r="I58">
        <v>46.5</v>
      </c>
      <c r="J58">
        <v>41.64</v>
      </c>
      <c r="K58">
        <v>0</v>
      </c>
      <c r="L58">
        <v>0.85519999999999996</v>
      </c>
      <c r="M58">
        <v>53.610528000000002</v>
      </c>
      <c r="N58">
        <v>0</v>
      </c>
      <c r="O58">
        <v>949.99699999999996</v>
      </c>
      <c r="P58">
        <v>-486.15600000000001</v>
      </c>
      <c r="Q58">
        <v>948.99699999999996</v>
      </c>
      <c r="R58">
        <v>-486.15600000000001</v>
      </c>
      <c r="S58">
        <v>-384</v>
      </c>
      <c r="T58">
        <v>67.5</v>
      </c>
      <c r="U58">
        <v>-384</v>
      </c>
      <c r="V58">
        <v>67.5</v>
      </c>
      <c r="W58" s="2">
        <v>0</v>
      </c>
      <c r="X58" s="2">
        <v>142</v>
      </c>
      <c r="Y58"/>
      <c r="Z58" s="2" t="s">
        <v>1468</v>
      </c>
      <c r="AA58" s="2">
        <v>80</v>
      </c>
      <c r="AB58"/>
      <c r="AC58"/>
      <c r="AD58"/>
      <c r="AE58"/>
      <c r="AF58"/>
      <c r="AG58"/>
      <c r="AH58"/>
      <c r="AI58"/>
      <c r="AJ58"/>
      <c r="AK58"/>
      <c r="AL58">
        <v>51</v>
      </c>
    </row>
    <row r="59" spans="1:38" s="2" customFormat="1" x14ac:dyDescent="0.35">
      <c r="A59" s="7" t="s">
        <v>0</v>
      </c>
      <c r="B59" s="13"/>
      <c r="C59" s="3">
        <v>43552.375000003187</v>
      </c>
      <c r="D59" s="7">
        <v>19</v>
      </c>
      <c r="E59" s="8">
        <v>0.375</v>
      </c>
      <c r="F59" s="6" t="s">
        <v>2725</v>
      </c>
      <c r="G59">
        <v>80</v>
      </c>
      <c r="H59">
        <v>80</v>
      </c>
      <c r="I59">
        <v>46.5</v>
      </c>
      <c r="J59">
        <v>41.64</v>
      </c>
      <c r="K59">
        <v>0</v>
      </c>
      <c r="L59">
        <v>0.85519999999999996</v>
      </c>
      <c r="M59">
        <v>53.610528000000002</v>
      </c>
      <c r="N59">
        <v>0</v>
      </c>
      <c r="O59">
        <v>925</v>
      </c>
      <c r="P59">
        <v>-141.392</v>
      </c>
      <c r="Q59">
        <v>924</v>
      </c>
      <c r="R59">
        <v>-141.392</v>
      </c>
      <c r="S59">
        <v>-524</v>
      </c>
      <c r="T59">
        <v>67.5</v>
      </c>
      <c r="U59">
        <v>-524</v>
      </c>
      <c r="V59">
        <v>67.5</v>
      </c>
      <c r="W59" s="2">
        <v>0</v>
      </c>
      <c r="X59" s="2">
        <v>0</v>
      </c>
      <c r="Y59"/>
      <c r="Z59" s="2" t="s">
        <v>1468</v>
      </c>
      <c r="AA59" s="2">
        <v>80</v>
      </c>
      <c r="AB59"/>
      <c r="AC59"/>
      <c r="AD59"/>
      <c r="AE59"/>
      <c r="AF59"/>
      <c r="AG59"/>
      <c r="AH59"/>
      <c r="AI59"/>
      <c r="AJ59"/>
      <c r="AK59"/>
      <c r="AL59">
        <v>51</v>
      </c>
    </row>
    <row r="60" spans="1:38" s="2" customFormat="1" x14ac:dyDescent="0.35">
      <c r="A60" s="7" t="s">
        <v>0</v>
      </c>
      <c r="B60" s="13"/>
      <c r="C60" s="3">
        <v>43552.416666669858</v>
      </c>
      <c r="D60" s="7">
        <v>21</v>
      </c>
      <c r="E60" s="8">
        <v>0.41666666666666602</v>
      </c>
      <c r="F60" s="6" t="s">
        <v>2726</v>
      </c>
      <c r="G60">
        <v>75</v>
      </c>
      <c r="H60">
        <v>75</v>
      </c>
      <c r="I60">
        <v>46.5</v>
      </c>
      <c r="J60">
        <v>41.64</v>
      </c>
      <c r="K60">
        <v>0</v>
      </c>
      <c r="L60">
        <v>0.85519999999999996</v>
      </c>
      <c r="M60">
        <v>53.610528000000002</v>
      </c>
      <c r="N60">
        <v>0</v>
      </c>
      <c r="O60">
        <v>952.17499999999995</v>
      </c>
      <c r="P60">
        <v>-117.367</v>
      </c>
      <c r="Q60">
        <v>951.17499999999995</v>
      </c>
      <c r="R60">
        <v>-117.367</v>
      </c>
      <c r="S60">
        <v>-849</v>
      </c>
      <c r="T60">
        <v>67.5</v>
      </c>
      <c r="U60">
        <v>-849</v>
      </c>
      <c r="V60">
        <v>67.5</v>
      </c>
      <c r="W60" s="2">
        <v>0</v>
      </c>
      <c r="X60" s="2">
        <v>0</v>
      </c>
      <c r="Y60"/>
      <c r="Z60" s="2" t="s">
        <v>1468</v>
      </c>
      <c r="AA60" s="2">
        <v>75</v>
      </c>
      <c r="AB60"/>
      <c r="AC60"/>
      <c r="AD60"/>
      <c r="AE60"/>
      <c r="AF60"/>
      <c r="AG60"/>
      <c r="AH60"/>
      <c r="AI60"/>
      <c r="AJ60"/>
      <c r="AK60"/>
      <c r="AL60">
        <v>52</v>
      </c>
    </row>
    <row r="61" spans="1:38" s="2" customFormat="1" x14ac:dyDescent="0.35">
      <c r="A61" s="7" t="s">
        <v>0</v>
      </c>
      <c r="B61" s="13"/>
      <c r="C61" s="3">
        <v>43552.45833333653</v>
      </c>
      <c r="D61" s="7">
        <v>23</v>
      </c>
      <c r="E61" s="8">
        <v>0.45833333333333298</v>
      </c>
      <c r="F61" s="6" t="s">
        <v>2727</v>
      </c>
      <c r="G61">
        <v>75</v>
      </c>
      <c r="H61">
        <v>75</v>
      </c>
      <c r="I61">
        <v>46.5</v>
      </c>
      <c r="J61">
        <v>41.64</v>
      </c>
      <c r="K61">
        <v>0</v>
      </c>
      <c r="L61">
        <v>0.85519999999999996</v>
      </c>
      <c r="M61">
        <v>53.610528000000002</v>
      </c>
      <c r="N61">
        <v>0</v>
      </c>
      <c r="O61">
        <v>1162.548</v>
      </c>
      <c r="P61">
        <v>-90.6</v>
      </c>
      <c r="Q61">
        <v>1161.548</v>
      </c>
      <c r="R61">
        <v>-90.6</v>
      </c>
      <c r="S61">
        <v>-884</v>
      </c>
      <c r="T61">
        <v>67.5</v>
      </c>
      <c r="U61">
        <v>-884</v>
      </c>
      <c r="V61">
        <v>67.5</v>
      </c>
      <c r="W61" s="2">
        <v>0</v>
      </c>
      <c r="X61" s="2">
        <v>0</v>
      </c>
      <c r="Y61"/>
      <c r="Z61" s="2" t="s">
        <v>1468</v>
      </c>
      <c r="AA61" s="2">
        <v>75</v>
      </c>
      <c r="AB61"/>
      <c r="AC61"/>
      <c r="AD61"/>
      <c r="AE61"/>
      <c r="AF61"/>
      <c r="AG61"/>
      <c r="AH61"/>
      <c r="AI61"/>
      <c r="AJ61"/>
      <c r="AK61"/>
      <c r="AL61">
        <v>53</v>
      </c>
    </row>
    <row r="62" spans="1:38" s="2" customFormat="1" x14ac:dyDescent="0.35">
      <c r="A62" s="7" t="s">
        <v>0</v>
      </c>
      <c r="B62" s="13"/>
      <c r="C62" s="3">
        <v>43552.500000003201</v>
      </c>
      <c r="D62" s="7">
        <v>25</v>
      </c>
      <c r="E62" s="8">
        <v>0.5</v>
      </c>
      <c r="F62" s="6" t="s">
        <v>2728</v>
      </c>
      <c r="G62">
        <v>75</v>
      </c>
      <c r="H62">
        <v>75</v>
      </c>
      <c r="I62">
        <v>46.5</v>
      </c>
      <c r="J62">
        <v>41.64</v>
      </c>
      <c r="K62">
        <v>0</v>
      </c>
      <c r="L62">
        <v>0.85519999999999996</v>
      </c>
      <c r="M62">
        <v>53.610528000000002</v>
      </c>
      <c r="N62">
        <v>0</v>
      </c>
      <c r="O62">
        <v>1234.366</v>
      </c>
      <c r="P62">
        <v>-35.905000000000001</v>
      </c>
      <c r="Q62">
        <v>1233.366</v>
      </c>
      <c r="R62">
        <v>-35.905000000000001</v>
      </c>
      <c r="S62">
        <v>-837</v>
      </c>
      <c r="T62">
        <v>57.777999999999999</v>
      </c>
      <c r="U62">
        <v>-837</v>
      </c>
      <c r="V62">
        <v>57.777999999999999</v>
      </c>
      <c r="W62" s="2">
        <v>0</v>
      </c>
      <c r="X62" s="2">
        <v>0</v>
      </c>
      <c r="Y62"/>
      <c r="Z62" s="2" t="s">
        <v>1468</v>
      </c>
      <c r="AA62" s="2">
        <v>75</v>
      </c>
      <c r="AB62"/>
      <c r="AC62"/>
      <c r="AD62"/>
      <c r="AE62"/>
      <c r="AF62"/>
      <c r="AG62"/>
      <c r="AH62"/>
      <c r="AI62"/>
      <c r="AJ62"/>
      <c r="AK62"/>
      <c r="AL62">
        <v>53</v>
      </c>
    </row>
    <row r="63" spans="1:38" s="2" customFormat="1" x14ac:dyDescent="0.35">
      <c r="A63" s="7" t="s">
        <v>0</v>
      </c>
      <c r="B63" s="13"/>
      <c r="C63" s="3">
        <v>43552.541666669873</v>
      </c>
      <c r="D63" s="7">
        <v>27</v>
      </c>
      <c r="E63" s="8">
        <v>0.54166666666666596</v>
      </c>
      <c r="F63" s="6" t="s">
        <v>2729</v>
      </c>
      <c r="G63">
        <v>69.5</v>
      </c>
      <c r="H63">
        <v>69.5</v>
      </c>
      <c r="I63">
        <v>46.5</v>
      </c>
      <c r="J63">
        <v>41.64</v>
      </c>
      <c r="K63">
        <v>0</v>
      </c>
      <c r="L63">
        <v>0.85519999999999996</v>
      </c>
      <c r="M63">
        <v>53.610528000000002</v>
      </c>
      <c r="N63">
        <v>0</v>
      </c>
      <c r="O63">
        <v>1176.77</v>
      </c>
      <c r="P63">
        <v>-181.83099999999999</v>
      </c>
      <c r="Q63">
        <v>1175.77</v>
      </c>
      <c r="R63">
        <v>-181.83099999999999</v>
      </c>
      <c r="S63">
        <v>-852</v>
      </c>
      <c r="T63">
        <v>8</v>
      </c>
      <c r="U63">
        <v>-852</v>
      </c>
      <c r="V63">
        <v>8</v>
      </c>
      <c r="W63" s="2">
        <v>0</v>
      </c>
      <c r="X63" s="2">
        <v>0</v>
      </c>
      <c r="Y63"/>
      <c r="Z63" s="2" t="s">
        <v>1468</v>
      </c>
      <c r="AA63" s="2">
        <v>69.5</v>
      </c>
      <c r="AB63"/>
      <c r="AC63"/>
      <c r="AD63"/>
      <c r="AE63"/>
      <c r="AF63"/>
      <c r="AG63"/>
      <c r="AH63"/>
      <c r="AI63"/>
      <c r="AJ63"/>
      <c r="AK63"/>
      <c r="AL63">
        <v>50</v>
      </c>
    </row>
    <row r="64" spans="1:38" s="2" customFormat="1" x14ac:dyDescent="0.35">
      <c r="A64" s="7" t="s">
        <v>0</v>
      </c>
      <c r="B64" s="13"/>
      <c r="C64" s="3">
        <v>43552.583333336544</v>
      </c>
      <c r="D64" s="7">
        <v>29</v>
      </c>
      <c r="E64" s="8">
        <v>0.58333333333333304</v>
      </c>
      <c r="F64" s="6" t="s">
        <v>2730</v>
      </c>
      <c r="G64">
        <v>73.25</v>
      </c>
      <c r="H64">
        <v>73.25</v>
      </c>
      <c r="I64">
        <v>46.5</v>
      </c>
      <c r="J64">
        <v>41.64</v>
      </c>
      <c r="K64">
        <v>0</v>
      </c>
      <c r="L64">
        <v>0.85519999999999996</v>
      </c>
      <c r="M64">
        <v>53.610528000000002</v>
      </c>
      <c r="N64">
        <v>0</v>
      </c>
      <c r="O64">
        <v>1518.6279999999999</v>
      </c>
      <c r="P64">
        <v>-459.45</v>
      </c>
      <c r="Q64">
        <v>1517.6279999999999</v>
      </c>
      <c r="R64">
        <v>-459.45</v>
      </c>
      <c r="S64">
        <v>-1209.5</v>
      </c>
      <c r="T64">
        <v>190.19</v>
      </c>
      <c r="U64">
        <v>-1209.5</v>
      </c>
      <c r="V64">
        <v>190.19</v>
      </c>
      <c r="W64" s="2">
        <v>0</v>
      </c>
      <c r="X64" s="2">
        <v>0</v>
      </c>
      <c r="Y64"/>
      <c r="Z64" s="2" t="s">
        <v>1468</v>
      </c>
      <c r="AA64" s="2">
        <v>73.25</v>
      </c>
      <c r="AB64"/>
      <c r="AC64"/>
      <c r="AD64"/>
      <c r="AE64"/>
      <c r="AF64"/>
      <c r="AG64"/>
      <c r="AH64"/>
      <c r="AI64"/>
      <c r="AJ64"/>
      <c r="AK64"/>
      <c r="AL64">
        <v>59</v>
      </c>
    </row>
    <row r="65" spans="1:38" s="2" customFormat="1" x14ac:dyDescent="0.35">
      <c r="A65" s="7" t="s">
        <v>0</v>
      </c>
      <c r="B65" s="13"/>
      <c r="C65" s="3">
        <v>43552.625000003216</v>
      </c>
      <c r="D65" s="7">
        <v>31</v>
      </c>
      <c r="E65" s="8">
        <v>0.625</v>
      </c>
      <c r="F65" s="6" t="s">
        <v>2731</v>
      </c>
      <c r="G65">
        <v>73.25</v>
      </c>
      <c r="H65">
        <v>73.25</v>
      </c>
      <c r="I65">
        <v>46.5</v>
      </c>
      <c r="J65">
        <v>41.64</v>
      </c>
      <c r="K65">
        <v>0</v>
      </c>
      <c r="L65">
        <v>0.85519999999999996</v>
      </c>
      <c r="M65">
        <v>53.610528000000002</v>
      </c>
      <c r="N65">
        <v>0</v>
      </c>
      <c r="O65">
        <v>1804.9280000000001</v>
      </c>
      <c r="P65">
        <v>-385.80799999999999</v>
      </c>
      <c r="Q65">
        <v>1803.9280000000001</v>
      </c>
      <c r="R65">
        <v>-385.80799999999999</v>
      </c>
      <c r="S65">
        <v>-1208.5</v>
      </c>
      <c r="T65">
        <v>0</v>
      </c>
      <c r="U65">
        <v>-1208.5</v>
      </c>
      <c r="V65">
        <v>0</v>
      </c>
      <c r="W65" s="2">
        <v>0</v>
      </c>
      <c r="X65" s="2">
        <v>300</v>
      </c>
      <c r="Y65"/>
      <c r="Z65" s="2" t="s">
        <v>1468</v>
      </c>
      <c r="AA65" s="2">
        <v>73.25</v>
      </c>
      <c r="AB65"/>
      <c r="AC65"/>
      <c r="AD65"/>
      <c r="AE65"/>
      <c r="AF65"/>
      <c r="AG65"/>
      <c r="AH65"/>
      <c r="AI65"/>
      <c r="AJ65"/>
      <c r="AK65"/>
      <c r="AL65">
        <v>68</v>
      </c>
    </row>
    <row r="66" spans="1:38" s="2" customFormat="1" x14ac:dyDescent="0.35">
      <c r="A66" s="7" t="s">
        <v>0</v>
      </c>
      <c r="B66" s="13"/>
      <c r="C66" s="3">
        <v>43552.666666669887</v>
      </c>
      <c r="D66" s="7">
        <v>33</v>
      </c>
      <c r="E66" s="8">
        <v>0.66666666666666596</v>
      </c>
      <c r="F66" s="6" t="s">
        <v>2732</v>
      </c>
      <c r="G66">
        <v>80</v>
      </c>
      <c r="H66">
        <v>80</v>
      </c>
      <c r="I66">
        <v>46.5</v>
      </c>
      <c r="J66">
        <v>41.64</v>
      </c>
      <c r="K66">
        <v>0</v>
      </c>
      <c r="L66">
        <v>0.85519999999999996</v>
      </c>
      <c r="M66">
        <v>53.610528000000002</v>
      </c>
      <c r="N66">
        <v>0</v>
      </c>
      <c r="O66">
        <v>1653.0170000000001</v>
      </c>
      <c r="P66">
        <v>-356.613</v>
      </c>
      <c r="Q66">
        <v>1652.354</v>
      </c>
      <c r="R66">
        <v>-356.613</v>
      </c>
      <c r="S66">
        <v>-718.5</v>
      </c>
      <c r="T66">
        <v>124.866</v>
      </c>
      <c r="U66">
        <v>-718.5</v>
      </c>
      <c r="V66">
        <v>124.529</v>
      </c>
      <c r="W66" s="2">
        <v>0</v>
      </c>
      <c r="X66" s="2">
        <v>0</v>
      </c>
      <c r="Y66"/>
      <c r="Z66" s="2" t="s">
        <v>1468</v>
      </c>
      <c r="AA66" s="2">
        <v>80</v>
      </c>
      <c r="AB66"/>
      <c r="AC66"/>
      <c r="AD66"/>
      <c r="AE66"/>
      <c r="AF66"/>
      <c r="AG66"/>
      <c r="AH66"/>
      <c r="AI66"/>
      <c r="AJ66"/>
      <c r="AK66"/>
      <c r="AL66">
        <v>70</v>
      </c>
    </row>
    <row r="67" spans="1:38" s="2" customFormat="1" x14ac:dyDescent="0.35">
      <c r="A67" s="7" t="s">
        <v>0</v>
      </c>
      <c r="B67" s="13"/>
      <c r="C67" s="3">
        <v>43552.708333336559</v>
      </c>
      <c r="D67" s="7">
        <v>35</v>
      </c>
      <c r="E67" s="8">
        <v>0.70833333333333304</v>
      </c>
      <c r="F67" s="6" t="s">
        <v>2733</v>
      </c>
      <c r="G67">
        <v>80</v>
      </c>
      <c r="H67">
        <v>80</v>
      </c>
      <c r="I67">
        <v>46.5</v>
      </c>
      <c r="J67">
        <v>41.64</v>
      </c>
      <c r="K67">
        <v>0</v>
      </c>
      <c r="L67">
        <v>0.85519999999999996</v>
      </c>
      <c r="M67">
        <v>53.610528000000002</v>
      </c>
      <c r="N67">
        <v>0</v>
      </c>
      <c r="O67">
        <v>1622.931</v>
      </c>
      <c r="P67">
        <v>-471.67700000000002</v>
      </c>
      <c r="Q67">
        <v>1622.269</v>
      </c>
      <c r="R67">
        <v>-471.67700000000002</v>
      </c>
      <c r="S67">
        <v>-606</v>
      </c>
      <c r="T67">
        <v>92.119</v>
      </c>
      <c r="U67">
        <v>-606</v>
      </c>
      <c r="V67">
        <v>91.78</v>
      </c>
      <c r="W67" s="2">
        <v>0</v>
      </c>
      <c r="X67" s="2">
        <v>0</v>
      </c>
      <c r="Y67"/>
      <c r="Z67" s="2" t="s">
        <v>1468</v>
      </c>
      <c r="AA67" s="2">
        <v>80</v>
      </c>
      <c r="AB67"/>
      <c r="AC67"/>
      <c r="AD67"/>
      <c r="AE67"/>
      <c r="AF67"/>
      <c r="AG67"/>
      <c r="AH67"/>
      <c r="AI67"/>
      <c r="AJ67"/>
      <c r="AK67"/>
      <c r="AL67">
        <v>69</v>
      </c>
    </row>
    <row r="68" spans="1:38" s="2" customFormat="1" x14ac:dyDescent="0.35">
      <c r="A68" s="7" t="s">
        <v>0</v>
      </c>
      <c r="B68" s="13"/>
      <c r="C68" s="3">
        <v>43552.750000003231</v>
      </c>
      <c r="D68" s="7">
        <v>37</v>
      </c>
      <c r="E68" s="8">
        <v>0.75</v>
      </c>
      <c r="F68" s="6" t="s">
        <v>2734</v>
      </c>
      <c r="G68">
        <v>41.92</v>
      </c>
      <c r="H68">
        <v>41.92</v>
      </c>
      <c r="I68">
        <v>46.5</v>
      </c>
      <c r="J68">
        <v>41.64</v>
      </c>
      <c r="K68">
        <v>0</v>
      </c>
      <c r="L68">
        <v>0.85519999999999996</v>
      </c>
      <c r="M68">
        <v>53.610528000000002</v>
      </c>
      <c r="N68">
        <v>0</v>
      </c>
      <c r="O68">
        <v>1509</v>
      </c>
      <c r="P68">
        <v>-939.32399999999996</v>
      </c>
      <c r="Q68">
        <v>1509</v>
      </c>
      <c r="R68">
        <v>-939.32399999999996</v>
      </c>
      <c r="S68">
        <v>-618.5</v>
      </c>
      <c r="T68">
        <v>0</v>
      </c>
      <c r="U68">
        <v>-617.5</v>
      </c>
      <c r="V68">
        <v>0</v>
      </c>
      <c r="W68" s="2">
        <v>0</v>
      </c>
      <c r="X68" s="2">
        <v>0</v>
      </c>
      <c r="Y68"/>
      <c r="Z68" s="2" t="s">
        <v>1468</v>
      </c>
      <c r="AA68" s="2" t="s">
        <v>1468</v>
      </c>
      <c r="AB68"/>
      <c r="AC68"/>
      <c r="AD68"/>
      <c r="AE68"/>
      <c r="AF68"/>
      <c r="AG68"/>
      <c r="AH68"/>
      <c r="AI68"/>
      <c r="AJ68"/>
      <c r="AK68"/>
      <c r="AL68">
        <v>72</v>
      </c>
    </row>
    <row r="69" spans="1:38" s="2" customFormat="1" x14ac:dyDescent="0.35">
      <c r="A69" s="7" t="s">
        <v>0</v>
      </c>
      <c r="B69" s="13"/>
      <c r="C69" s="3">
        <v>43552.791666669902</v>
      </c>
      <c r="D69" s="7">
        <v>39</v>
      </c>
      <c r="E69" s="8">
        <v>0.79166666666666596</v>
      </c>
      <c r="F69" s="6" t="s">
        <v>2735</v>
      </c>
      <c r="G69">
        <v>74.95</v>
      </c>
      <c r="H69">
        <v>74.95</v>
      </c>
      <c r="I69">
        <v>46.5</v>
      </c>
      <c r="J69">
        <v>41.64</v>
      </c>
      <c r="K69">
        <v>0</v>
      </c>
      <c r="L69">
        <v>0.85519999999999996</v>
      </c>
      <c r="M69">
        <v>53.610528000000002</v>
      </c>
      <c r="N69">
        <v>0</v>
      </c>
      <c r="O69">
        <v>2032.2239999999999</v>
      </c>
      <c r="P69">
        <v>-1233.8879999999999</v>
      </c>
      <c r="Q69">
        <v>2031.2239999999999</v>
      </c>
      <c r="R69">
        <v>-1233.8879999999999</v>
      </c>
      <c r="S69">
        <v>-618.5</v>
      </c>
      <c r="T69">
        <v>0</v>
      </c>
      <c r="U69">
        <v>-618.5</v>
      </c>
      <c r="V69">
        <v>0</v>
      </c>
      <c r="W69" s="2">
        <v>0</v>
      </c>
      <c r="X69" s="2">
        <v>0</v>
      </c>
      <c r="Y69"/>
      <c r="Z69" s="2" t="s">
        <v>1468</v>
      </c>
      <c r="AA69" s="2">
        <v>74.95</v>
      </c>
      <c r="AB69"/>
      <c r="AC69"/>
      <c r="AD69"/>
      <c r="AE69"/>
      <c r="AF69"/>
      <c r="AG69"/>
      <c r="AH69"/>
      <c r="AI69"/>
      <c r="AJ69"/>
      <c r="AK69"/>
      <c r="AL69">
        <v>81</v>
      </c>
    </row>
    <row r="70" spans="1:38" s="2" customFormat="1" x14ac:dyDescent="0.35">
      <c r="A70" s="7" t="s">
        <v>0</v>
      </c>
      <c r="B70" s="13"/>
      <c r="C70" s="3">
        <v>43552.833333336574</v>
      </c>
      <c r="D70" s="7">
        <v>41</v>
      </c>
      <c r="E70" s="8">
        <v>0.83333333333333304</v>
      </c>
      <c r="F70" s="6" t="s">
        <v>2736</v>
      </c>
      <c r="G70">
        <v>74.95</v>
      </c>
      <c r="H70">
        <v>74.95</v>
      </c>
      <c r="I70">
        <v>46.5</v>
      </c>
      <c r="J70">
        <v>41.64</v>
      </c>
      <c r="K70">
        <v>0</v>
      </c>
      <c r="L70">
        <v>0.85519999999999996</v>
      </c>
      <c r="M70">
        <v>53.610528000000002</v>
      </c>
      <c r="N70">
        <v>0</v>
      </c>
      <c r="O70">
        <v>1678.6210000000001</v>
      </c>
      <c r="P70">
        <v>-1287.1479999999999</v>
      </c>
      <c r="Q70">
        <v>1677.6210000000001</v>
      </c>
      <c r="R70">
        <v>-1287.1479999999999</v>
      </c>
      <c r="S70">
        <v>-386</v>
      </c>
      <c r="T70">
        <v>0</v>
      </c>
      <c r="U70">
        <v>-386</v>
      </c>
      <c r="V70">
        <v>0</v>
      </c>
      <c r="W70" s="2">
        <v>0</v>
      </c>
      <c r="X70" s="2">
        <v>0</v>
      </c>
      <c r="Y70"/>
      <c r="Z70" s="2" t="s">
        <v>1468</v>
      </c>
      <c r="AA70" s="2">
        <v>74.95</v>
      </c>
      <c r="AB70"/>
      <c r="AC70"/>
      <c r="AD70"/>
      <c r="AE70"/>
      <c r="AF70"/>
      <c r="AG70"/>
      <c r="AH70"/>
      <c r="AI70"/>
      <c r="AJ70"/>
      <c r="AK70"/>
      <c r="AL70">
        <v>70</v>
      </c>
    </row>
    <row r="71" spans="1:38" s="2" customFormat="1" x14ac:dyDescent="0.35">
      <c r="A71" s="7" t="s">
        <v>0</v>
      </c>
      <c r="B71" s="13"/>
      <c r="C71" s="3">
        <v>43552.875000003245</v>
      </c>
      <c r="D71" s="7">
        <v>43</v>
      </c>
      <c r="E71" s="8">
        <v>0.875</v>
      </c>
      <c r="F71" s="6" t="s">
        <v>2737</v>
      </c>
      <c r="G71">
        <v>74.95</v>
      </c>
      <c r="H71">
        <v>74.95</v>
      </c>
      <c r="I71">
        <v>46.5</v>
      </c>
      <c r="J71">
        <v>41.64</v>
      </c>
      <c r="K71">
        <v>0</v>
      </c>
      <c r="L71">
        <v>0.85519999999999996</v>
      </c>
      <c r="M71">
        <v>53.610528000000002</v>
      </c>
      <c r="N71">
        <v>0</v>
      </c>
      <c r="O71">
        <v>1467.3</v>
      </c>
      <c r="P71">
        <v>-1168.5050000000001</v>
      </c>
      <c r="Q71">
        <v>1466.3</v>
      </c>
      <c r="R71">
        <v>-1168.5050000000001</v>
      </c>
      <c r="S71">
        <v>-208.5</v>
      </c>
      <c r="T71">
        <v>0</v>
      </c>
      <c r="U71">
        <v>-208.5</v>
      </c>
      <c r="V71">
        <v>0</v>
      </c>
      <c r="W71" s="2">
        <v>0</v>
      </c>
      <c r="X71" s="2">
        <v>0</v>
      </c>
      <c r="Y71"/>
      <c r="Z71" s="2" t="s">
        <v>1468</v>
      </c>
      <c r="AA71" s="2">
        <v>74.95</v>
      </c>
      <c r="AB71"/>
      <c r="AC71"/>
      <c r="AD71"/>
      <c r="AE71"/>
      <c r="AF71"/>
      <c r="AG71"/>
      <c r="AH71"/>
      <c r="AI71"/>
      <c r="AJ71"/>
      <c r="AK71"/>
      <c r="AL71">
        <v>71</v>
      </c>
    </row>
    <row r="72" spans="1:38" s="2" customFormat="1" x14ac:dyDescent="0.35">
      <c r="A72" s="7" t="s">
        <v>0</v>
      </c>
      <c r="B72" s="13"/>
      <c r="C72" s="3">
        <v>43552.916666669917</v>
      </c>
      <c r="D72" s="7">
        <v>45</v>
      </c>
      <c r="E72" s="8">
        <v>0.91666666666666596</v>
      </c>
      <c r="F72" s="6" t="s">
        <v>2738</v>
      </c>
      <c r="G72">
        <v>7</v>
      </c>
      <c r="H72">
        <v>7</v>
      </c>
      <c r="I72">
        <v>46.5</v>
      </c>
      <c r="J72">
        <v>41.64</v>
      </c>
      <c r="K72">
        <v>0</v>
      </c>
      <c r="L72">
        <v>0.85519999999999996</v>
      </c>
      <c r="M72">
        <v>53.610528000000002</v>
      </c>
      <c r="N72">
        <v>0</v>
      </c>
      <c r="O72">
        <v>1095.98</v>
      </c>
      <c r="P72">
        <v>-1512.855</v>
      </c>
      <c r="Q72">
        <v>1095.98</v>
      </c>
      <c r="R72">
        <v>-1512.855</v>
      </c>
      <c r="S72">
        <v>-214</v>
      </c>
      <c r="T72">
        <v>502.5</v>
      </c>
      <c r="U72">
        <v>-213</v>
      </c>
      <c r="V72">
        <v>502.5</v>
      </c>
      <c r="W72" s="2">
        <v>-157.5</v>
      </c>
      <c r="X72" s="2">
        <v>0</v>
      </c>
      <c r="Y72"/>
      <c r="Z72" s="2">
        <v>7</v>
      </c>
      <c r="AA72" s="2" t="s">
        <v>1468</v>
      </c>
      <c r="AB72"/>
      <c r="AC72"/>
      <c r="AD72"/>
      <c r="AE72"/>
      <c r="AF72"/>
      <c r="AG72"/>
      <c r="AH72"/>
      <c r="AI72"/>
      <c r="AJ72"/>
      <c r="AK72"/>
      <c r="AL72">
        <v>61</v>
      </c>
    </row>
    <row r="73" spans="1:38" s="2" customFormat="1" x14ac:dyDescent="0.35">
      <c r="A73" s="7" t="s">
        <v>0</v>
      </c>
      <c r="B73" s="13"/>
      <c r="C73" s="3">
        <v>43552.958333336588</v>
      </c>
      <c r="D73" s="7">
        <v>47</v>
      </c>
      <c r="E73" s="8">
        <v>0.95833333333333304</v>
      </c>
      <c r="F73" s="6" t="s">
        <v>2739</v>
      </c>
      <c r="G73">
        <v>29.67</v>
      </c>
      <c r="H73">
        <v>29.67</v>
      </c>
      <c r="I73">
        <v>46.5</v>
      </c>
      <c r="J73">
        <v>41.64</v>
      </c>
      <c r="K73">
        <v>0</v>
      </c>
      <c r="L73">
        <v>0.85519999999999996</v>
      </c>
      <c r="M73">
        <v>53.610528000000002</v>
      </c>
      <c r="N73">
        <v>0</v>
      </c>
      <c r="O73">
        <v>1261.8630000000001</v>
      </c>
      <c r="P73">
        <v>-1473.8720000000001</v>
      </c>
      <c r="Q73">
        <v>1261.8630000000001</v>
      </c>
      <c r="R73">
        <v>-1473.8720000000001</v>
      </c>
      <c r="S73">
        <v>-214</v>
      </c>
      <c r="T73">
        <v>792.303</v>
      </c>
      <c r="U73">
        <v>-214</v>
      </c>
      <c r="V73">
        <v>791.303</v>
      </c>
      <c r="W73" s="2">
        <v>-307.5</v>
      </c>
      <c r="X73" s="2">
        <v>0</v>
      </c>
      <c r="Y73"/>
      <c r="Z73" s="2" t="s">
        <v>1468</v>
      </c>
      <c r="AA73" s="2" t="s">
        <v>1468</v>
      </c>
      <c r="AB73"/>
      <c r="AC73"/>
      <c r="AD73"/>
      <c r="AE73"/>
      <c r="AF73"/>
      <c r="AG73"/>
      <c r="AH73"/>
      <c r="AI73"/>
      <c r="AJ73"/>
      <c r="AK73"/>
      <c r="AL73">
        <v>65</v>
      </c>
    </row>
    <row r="74" spans="1:38" s="2" customFormat="1" x14ac:dyDescent="0.35">
      <c r="A74" s="7" t="s">
        <v>0</v>
      </c>
      <c r="B74" s="13">
        <v>43553</v>
      </c>
      <c r="C74" s="3">
        <v>43553.000905800356</v>
      </c>
      <c r="D74" s="7">
        <v>1</v>
      </c>
      <c r="E74" s="8">
        <v>1</v>
      </c>
      <c r="F74" s="6" t="s">
        <v>2740</v>
      </c>
      <c r="G74">
        <v>3.07</v>
      </c>
      <c r="H74">
        <v>3.07</v>
      </c>
      <c r="I74">
        <v>46.5</v>
      </c>
      <c r="J74">
        <v>41.64</v>
      </c>
      <c r="K74">
        <v>0</v>
      </c>
      <c r="L74">
        <v>0.85440000000000005</v>
      </c>
      <c r="M74">
        <v>53.577216</v>
      </c>
      <c r="N74">
        <v>0</v>
      </c>
      <c r="O74">
        <v>3.07</v>
      </c>
      <c r="P74">
        <v>0</v>
      </c>
      <c r="Q74">
        <v>1120.3409999999999</v>
      </c>
      <c r="R74">
        <v>-1457.5650000000001</v>
      </c>
      <c r="S74">
        <v>1120.3409999999999</v>
      </c>
      <c r="T74">
        <v>-1456.693</v>
      </c>
      <c r="U74">
        <v>-214</v>
      </c>
      <c r="V74">
        <v>540</v>
      </c>
      <c r="W74" s="2">
        <v>-377.5</v>
      </c>
      <c r="X74" s="2">
        <v>0</v>
      </c>
      <c r="Y74"/>
      <c r="Z74" s="2">
        <v>3.07</v>
      </c>
      <c r="AA74" s="2" t="s">
        <v>1468</v>
      </c>
      <c r="AB74"/>
      <c r="AC74"/>
      <c r="AD74"/>
      <c r="AE74"/>
      <c r="AF74"/>
      <c r="AG74"/>
      <c r="AH74"/>
      <c r="AI74"/>
      <c r="AJ74"/>
      <c r="AK74"/>
      <c r="AL74">
        <v>62</v>
      </c>
    </row>
    <row r="75" spans="1:38" s="2" customFormat="1" x14ac:dyDescent="0.35">
      <c r="A75" s="7" t="s">
        <v>0</v>
      </c>
      <c r="B75" s="13"/>
      <c r="C75" s="3">
        <v>43553.044384061221</v>
      </c>
      <c r="D75" s="7">
        <v>3</v>
      </c>
      <c r="E75" s="8">
        <v>1.0416666666666601</v>
      </c>
      <c r="F75" s="6" t="s">
        <v>2741</v>
      </c>
      <c r="G75">
        <v>25.29</v>
      </c>
      <c r="H75">
        <v>25.29</v>
      </c>
      <c r="I75">
        <v>46.5</v>
      </c>
      <c r="J75">
        <v>41.64</v>
      </c>
      <c r="K75">
        <v>0</v>
      </c>
      <c r="L75">
        <v>0.85440000000000005</v>
      </c>
      <c r="M75">
        <v>53.577216</v>
      </c>
      <c r="N75">
        <v>0</v>
      </c>
      <c r="O75">
        <v>1351.5360000000001</v>
      </c>
      <c r="P75">
        <v>-1459.7670000000001</v>
      </c>
      <c r="Q75">
        <v>1351.5360000000001</v>
      </c>
      <c r="R75">
        <v>-1459.7670000000001</v>
      </c>
      <c r="S75">
        <v>-214</v>
      </c>
      <c r="T75">
        <v>591.77800000000002</v>
      </c>
      <c r="U75">
        <v>-214</v>
      </c>
      <c r="V75">
        <v>590.77800000000002</v>
      </c>
      <c r="W75" s="2">
        <v>-377.5</v>
      </c>
      <c r="X75" s="2">
        <v>0</v>
      </c>
      <c r="Y75"/>
      <c r="Z75" s="2" t="s">
        <v>1468</v>
      </c>
      <c r="AA75" s="2" t="s">
        <v>1468</v>
      </c>
      <c r="AB75"/>
      <c r="AC75"/>
      <c r="AD75"/>
      <c r="AE75"/>
      <c r="AF75"/>
      <c r="AG75"/>
      <c r="AH75"/>
      <c r="AI75"/>
      <c r="AJ75"/>
      <c r="AK75"/>
      <c r="AL75">
        <v>68</v>
      </c>
    </row>
    <row r="76" spans="1:38" s="2" customFormat="1" x14ac:dyDescent="0.35">
      <c r="A76" s="7" t="s">
        <v>0</v>
      </c>
      <c r="B76" s="13"/>
      <c r="C76" s="3">
        <v>43553.087862322085</v>
      </c>
      <c r="D76" s="7">
        <v>5</v>
      </c>
      <c r="E76" s="8">
        <v>1.0833333333333299</v>
      </c>
      <c r="F76" s="6" t="s">
        <v>2742</v>
      </c>
      <c r="G76">
        <v>24.68</v>
      </c>
      <c r="H76">
        <v>24.68</v>
      </c>
      <c r="I76">
        <v>46.5</v>
      </c>
      <c r="J76">
        <v>41.64</v>
      </c>
      <c r="K76">
        <v>0</v>
      </c>
      <c r="L76">
        <v>0.85440000000000005</v>
      </c>
      <c r="M76">
        <v>53.577216</v>
      </c>
      <c r="N76">
        <v>0</v>
      </c>
      <c r="O76">
        <v>1143.367</v>
      </c>
      <c r="P76">
        <v>-1568.66</v>
      </c>
      <c r="Q76">
        <v>1143.367</v>
      </c>
      <c r="R76">
        <v>-1568.66</v>
      </c>
      <c r="S76">
        <v>-214</v>
      </c>
      <c r="T76">
        <v>777.5</v>
      </c>
      <c r="U76">
        <v>-214</v>
      </c>
      <c r="V76">
        <v>776.5</v>
      </c>
      <c r="W76" s="2">
        <v>-377.5</v>
      </c>
      <c r="X76" s="2">
        <v>0</v>
      </c>
      <c r="Y76"/>
      <c r="Z76" s="2" t="s">
        <v>1468</v>
      </c>
      <c r="AA76" s="2" t="s">
        <v>1468</v>
      </c>
      <c r="AB76"/>
      <c r="AC76"/>
      <c r="AD76"/>
      <c r="AE76"/>
      <c r="AF76"/>
      <c r="AG76"/>
      <c r="AH76"/>
      <c r="AI76"/>
      <c r="AJ76"/>
      <c r="AK76"/>
      <c r="AL76">
        <v>64</v>
      </c>
    </row>
    <row r="77" spans="1:38" s="2" customFormat="1" x14ac:dyDescent="0.35">
      <c r="A77" s="7" t="s">
        <v>0</v>
      </c>
      <c r="B77" s="13"/>
      <c r="C77" s="3">
        <v>43553.13134058295</v>
      </c>
      <c r="D77" s="7">
        <v>7</v>
      </c>
      <c r="E77" s="8">
        <v>1.125</v>
      </c>
      <c r="F77" s="6" t="s">
        <v>2743</v>
      </c>
      <c r="G77">
        <v>7.7</v>
      </c>
      <c r="H77">
        <v>7.7</v>
      </c>
      <c r="I77">
        <v>46.5</v>
      </c>
      <c r="J77">
        <v>41.64</v>
      </c>
      <c r="K77">
        <v>0</v>
      </c>
      <c r="L77">
        <v>0.85440000000000005</v>
      </c>
      <c r="M77">
        <v>53.577216</v>
      </c>
      <c r="N77">
        <v>0</v>
      </c>
      <c r="O77">
        <v>7.7</v>
      </c>
      <c r="P77">
        <v>0</v>
      </c>
      <c r="Q77">
        <v>1127.837</v>
      </c>
      <c r="R77">
        <v>-1705.796</v>
      </c>
      <c r="S77">
        <v>1127.837</v>
      </c>
      <c r="T77">
        <v>-1704.9079999999999</v>
      </c>
      <c r="U77">
        <v>-214</v>
      </c>
      <c r="V77">
        <v>736.38800000000003</v>
      </c>
      <c r="W77" s="2">
        <v>-376.5</v>
      </c>
      <c r="X77" s="2">
        <v>0</v>
      </c>
      <c r="Y77"/>
      <c r="Z77" s="2">
        <v>7.7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64</v>
      </c>
    </row>
    <row r="78" spans="1:38" s="2" customFormat="1" x14ac:dyDescent="0.35">
      <c r="A78" s="7" t="s">
        <v>0</v>
      </c>
      <c r="B78" s="13"/>
      <c r="C78" s="3">
        <v>43553.174818843814</v>
      </c>
      <c r="D78" s="7">
        <v>9</v>
      </c>
      <c r="E78" s="8">
        <v>1.1666666666666601</v>
      </c>
      <c r="F78" s="6" t="s">
        <v>2744</v>
      </c>
      <c r="G78">
        <v>47.83</v>
      </c>
      <c r="H78">
        <v>47.83</v>
      </c>
      <c r="I78">
        <v>46.5</v>
      </c>
      <c r="J78">
        <v>41.64</v>
      </c>
      <c r="K78">
        <v>0</v>
      </c>
      <c r="L78">
        <v>0.85440000000000005</v>
      </c>
      <c r="M78">
        <v>53.577216</v>
      </c>
      <c r="N78">
        <v>0</v>
      </c>
      <c r="O78">
        <v>1265.675</v>
      </c>
      <c r="P78">
        <v>-1670.2750000000001</v>
      </c>
      <c r="Q78">
        <v>1265.675</v>
      </c>
      <c r="R78">
        <v>-1670.2750000000001</v>
      </c>
      <c r="S78">
        <v>-214</v>
      </c>
      <c r="T78">
        <v>749.83399999999995</v>
      </c>
      <c r="U78">
        <v>-214</v>
      </c>
      <c r="V78">
        <v>748.83399999999995</v>
      </c>
      <c r="W78" s="2">
        <v>-347.5</v>
      </c>
      <c r="X78" s="2">
        <v>0</v>
      </c>
      <c r="Y78"/>
      <c r="Z78" s="2" t="s">
        <v>1468</v>
      </c>
      <c r="AA78" s="2" t="s">
        <v>1468</v>
      </c>
      <c r="AB78"/>
      <c r="AC78"/>
      <c r="AD78"/>
      <c r="AE78"/>
      <c r="AF78"/>
      <c r="AG78"/>
      <c r="AH78"/>
      <c r="AI78"/>
      <c r="AJ78"/>
      <c r="AK78"/>
      <c r="AL78">
        <v>69</v>
      </c>
    </row>
    <row r="79" spans="1:38" s="2" customFormat="1" x14ac:dyDescent="0.35">
      <c r="A79" s="7" t="s">
        <v>0</v>
      </c>
      <c r="B79" s="13"/>
      <c r="C79" s="3">
        <v>43553.218297104679</v>
      </c>
      <c r="D79" s="7">
        <v>11</v>
      </c>
      <c r="E79" s="8">
        <v>1.2083333333333299</v>
      </c>
      <c r="F79" s="6" t="s">
        <v>2745</v>
      </c>
      <c r="G79">
        <v>73.5</v>
      </c>
      <c r="H79">
        <v>73.5</v>
      </c>
      <c r="I79">
        <v>46.5</v>
      </c>
      <c r="J79">
        <v>41.64</v>
      </c>
      <c r="K79">
        <v>0</v>
      </c>
      <c r="L79">
        <v>0.85440000000000005</v>
      </c>
      <c r="M79">
        <v>53.577216</v>
      </c>
      <c r="N79">
        <v>0</v>
      </c>
      <c r="O79">
        <v>1914.6489999999999</v>
      </c>
      <c r="P79">
        <v>-1562.943</v>
      </c>
      <c r="Q79">
        <v>1913.6489999999999</v>
      </c>
      <c r="R79">
        <v>-1562.943</v>
      </c>
      <c r="S79">
        <v>-214</v>
      </c>
      <c r="T79">
        <v>174.19</v>
      </c>
      <c r="U79">
        <v>-214</v>
      </c>
      <c r="V79">
        <v>174.19</v>
      </c>
      <c r="W79" s="2">
        <v>-257.5</v>
      </c>
      <c r="X79" s="2">
        <v>0</v>
      </c>
      <c r="Y79"/>
      <c r="Z79" s="2" t="s">
        <v>1468</v>
      </c>
      <c r="AA79" s="2">
        <v>73.5</v>
      </c>
      <c r="AB79"/>
      <c r="AC79"/>
      <c r="AD79"/>
      <c r="AE79"/>
      <c r="AF79"/>
      <c r="AG79"/>
      <c r="AH79"/>
      <c r="AI79"/>
      <c r="AJ79"/>
      <c r="AK79"/>
      <c r="AL79">
        <v>87</v>
      </c>
    </row>
    <row r="80" spans="1:38" s="2" customFormat="1" x14ac:dyDescent="0.35">
      <c r="A80" s="7" t="s">
        <v>0</v>
      </c>
      <c r="B80" s="13"/>
      <c r="C80" s="3">
        <v>43553.261775365543</v>
      </c>
      <c r="D80" s="7">
        <v>13</v>
      </c>
      <c r="E80" s="8">
        <v>1.25</v>
      </c>
      <c r="F80" s="6" t="s">
        <v>2746</v>
      </c>
      <c r="G80">
        <v>69.45</v>
      </c>
      <c r="H80">
        <v>69.45</v>
      </c>
      <c r="I80">
        <v>46.5</v>
      </c>
      <c r="J80">
        <v>41.64</v>
      </c>
      <c r="K80">
        <v>0</v>
      </c>
      <c r="L80">
        <v>0.85440000000000005</v>
      </c>
      <c r="M80">
        <v>53.577216</v>
      </c>
      <c r="N80">
        <v>0</v>
      </c>
      <c r="O80">
        <v>1668.462</v>
      </c>
      <c r="P80">
        <v>-1471.3050000000001</v>
      </c>
      <c r="Q80">
        <v>1667.462</v>
      </c>
      <c r="R80">
        <v>-1471.3050000000001</v>
      </c>
      <c r="S80">
        <v>-214</v>
      </c>
      <c r="T80">
        <v>112.188</v>
      </c>
      <c r="U80">
        <v>-214</v>
      </c>
      <c r="V80">
        <v>112.188</v>
      </c>
      <c r="W80" s="2">
        <v>-157.5</v>
      </c>
      <c r="X80" s="2">
        <v>0</v>
      </c>
      <c r="Y80"/>
      <c r="Z80" s="2" t="s">
        <v>1468</v>
      </c>
      <c r="AA80" s="2">
        <v>69.45</v>
      </c>
      <c r="AB80"/>
      <c r="AC80"/>
      <c r="AD80"/>
      <c r="AE80"/>
      <c r="AF80"/>
      <c r="AG80"/>
      <c r="AH80"/>
      <c r="AI80"/>
      <c r="AJ80"/>
      <c r="AK80"/>
      <c r="AL80">
        <v>88</v>
      </c>
    </row>
    <row r="81" spans="1:38" s="2" customFormat="1" x14ac:dyDescent="0.35">
      <c r="A81" s="7" t="s">
        <v>0</v>
      </c>
      <c r="B81" s="13"/>
      <c r="C81" s="3">
        <v>43553.305253626408</v>
      </c>
      <c r="D81" s="7">
        <v>15</v>
      </c>
      <c r="E81" s="8">
        <v>1.2916666666666601</v>
      </c>
      <c r="F81" s="6" t="s">
        <v>2747</v>
      </c>
      <c r="G81">
        <v>75</v>
      </c>
      <c r="H81">
        <v>75</v>
      </c>
      <c r="I81">
        <v>46.5</v>
      </c>
      <c r="J81">
        <v>41.64</v>
      </c>
      <c r="K81">
        <v>0</v>
      </c>
      <c r="L81">
        <v>0.85440000000000005</v>
      </c>
      <c r="M81">
        <v>53.577216</v>
      </c>
      <c r="N81">
        <v>0</v>
      </c>
      <c r="O81">
        <v>1740.577</v>
      </c>
      <c r="P81">
        <v>-1378.798</v>
      </c>
      <c r="Q81">
        <v>1739.577</v>
      </c>
      <c r="R81">
        <v>-1378.798</v>
      </c>
      <c r="S81">
        <v>-286.5</v>
      </c>
      <c r="T81">
        <v>254.28100000000001</v>
      </c>
      <c r="U81">
        <v>-286.5</v>
      </c>
      <c r="V81">
        <v>254.28100000000001</v>
      </c>
      <c r="W81" s="2">
        <v>0</v>
      </c>
      <c r="X81" s="2">
        <v>0</v>
      </c>
      <c r="Y81"/>
      <c r="Z81" s="2" t="s">
        <v>1468</v>
      </c>
      <c r="AA81" s="2">
        <v>75</v>
      </c>
      <c r="AB81"/>
      <c r="AC81"/>
      <c r="AD81"/>
      <c r="AE81"/>
      <c r="AF81"/>
      <c r="AG81"/>
      <c r="AH81"/>
      <c r="AI81"/>
      <c r="AJ81"/>
      <c r="AK81"/>
      <c r="AL81">
        <v>84</v>
      </c>
    </row>
    <row r="82" spans="1:38" s="2" customFormat="1" x14ac:dyDescent="0.35">
      <c r="A82" s="7" t="s">
        <v>0</v>
      </c>
      <c r="B82" s="13"/>
      <c r="C82" s="3">
        <v>43553.348731887272</v>
      </c>
      <c r="D82" s="7">
        <v>17</v>
      </c>
      <c r="E82" s="8">
        <v>1.3333333333333299</v>
      </c>
      <c r="F82" s="6" t="s">
        <v>2748</v>
      </c>
      <c r="G82">
        <v>75</v>
      </c>
      <c r="H82">
        <v>75</v>
      </c>
      <c r="I82">
        <v>46.5</v>
      </c>
      <c r="J82">
        <v>41.64</v>
      </c>
      <c r="K82">
        <v>0</v>
      </c>
      <c r="L82">
        <v>0.85440000000000005</v>
      </c>
      <c r="M82">
        <v>53.577216</v>
      </c>
      <c r="N82">
        <v>0</v>
      </c>
      <c r="O82">
        <v>1632.0509999999999</v>
      </c>
      <c r="P82">
        <v>-1169.1569999999999</v>
      </c>
      <c r="Q82">
        <v>1631.0509999999999</v>
      </c>
      <c r="R82">
        <v>-1169.1569999999999</v>
      </c>
      <c r="S82">
        <v>-379</v>
      </c>
      <c r="T82">
        <v>105.11</v>
      </c>
      <c r="U82">
        <v>-379</v>
      </c>
      <c r="V82">
        <v>105.11</v>
      </c>
      <c r="W82" s="2">
        <v>0</v>
      </c>
      <c r="X82" s="2">
        <v>0</v>
      </c>
      <c r="Y82"/>
      <c r="Z82" s="2" t="s">
        <v>1468</v>
      </c>
      <c r="AA82" s="2">
        <v>75</v>
      </c>
      <c r="AB82"/>
      <c r="AC82"/>
      <c r="AD82"/>
      <c r="AE82"/>
      <c r="AF82"/>
      <c r="AG82"/>
      <c r="AH82"/>
      <c r="AI82"/>
      <c r="AJ82"/>
      <c r="AK82"/>
      <c r="AL82">
        <v>83</v>
      </c>
    </row>
    <row r="83" spans="1:38" s="2" customFormat="1" x14ac:dyDescent="0.35">
      <c r="A83" s="7" t="s">
        <v>0</v>
      </c>
      <c r="B83" s="13"/>
      <c r="C83" s="3">
        <v>43553.392210148137</v>
      </c>
      <c r="D83" s="7">
        <v>19</v>
      </c>
      <c r="E83" s="8">
        <v>1.375</v>
      </c>
      <c r="F83" s="6" t="s">
        <v>2749</v>
      </c>
      <c r="G83">
        <v>69.45</v>
      </c>
      <c r="H83">
        <v>69.45</v>
      </c>
      <c r="I83">
        <v>46.5</v>
      </c>
      <c r="J83">
        <v>41.3</v>
      </c>
      <c r="K83">
        <v>0</v>
      </c>
      <c r="L83">
        <v>0.85440000000000005</v>
      </c>
      <c r="M83">
        <v>53.286720000000003</v>
      </c>
      <c r="N83">
        <v>0</v>
      </c>
      <c r="O83">
        <v>1508.8589999999999</v>
      </c>
      <c r="P83">
        <v>-1120.211</v>
      </c>
      <c r="Q83">
        <v>1507.8589999999999</v>
      </c>
      <c r="R83">
        <v>-1120.211</v>
      </c>
      <c r="S83">
        <v>-339</v>
      </c>
      <c r="T83">
        <v>0</v>
      </c>
      <c r="U83">
        <v>-339</v>
      </c>
      <c r="V83">
        <v>0</v>
      </c>
      <c r="W83" s="2">
        <v>0</v>
      </c>
      <c r="X83" s="2">
        <v>0</v>
      </c>
      <c r="Y83"/>
      <c r="Z83" s="2" t="s">
        <v>1468</v>
      </c>
      <c r="AA83" s="2">
        <v>69.45</v>
      </c>
      <c r="AB83"/>
      <c r="AC83"/>
      <c r="AD83"/>
      <c r="AE83"/>
      <c r="AF83"/>
      <c r="AG83"/>
      <c r="AH83"/>
      <c r="AI83"/>
      <c r="AJ83"/>
      <c r="AK83"/>
      <c r="AL83">
        <v>75</v>
      </c>
    </row>
    <row r="84" spans="1:38" s="2" customFormat="1" x14ac:dyDescent="0.35">
      <c r="A84" s="7" t="s">
        <v>0</v>
      </c>
      <c r="B84" s="13"/>
      <c r="C84" s="3">
        <v>43553.435688409001</v>
      </c>
      <c r="D84" s="7">
        <v>21</v>
      </c>
      <c r="E84" s="8">
        <v>1.4166666666666601</v>
      </c>
      <c r="F84" s="6" t="s">
        <v>2750</v>
      </c>
      <c r="G84">
        <v>0</v>
      </c>
      <c r="H84">
        <v>0</v>
      </c>
      <c r="I84">
        <v>46.5</v>
      </c>
      <c r="J84">
        <v>41.1</v>
      </c>
      <c r="K84">
        <v>0</v>
      </c>
      <c r="L84">
        <v>0.85440000000000005</v>
      </c>
      <c r="M84">
        <v>53.115840000000006</v>
      </c>
      <c r="N84">
        <v>0</v>
      </c>
      <c r="O84">
        <v>1078.825</v>
      </c>
      <c r="P84">
        <v>-1511.9590000000001</v>
      </c>
      <c r="Q84">
        <v>1078.825</v>
      </c>
      <c r="R84">
        <v>-1510.9590000000001</v>
      </c>
      <c r="S84">
        <v>-226.5</v>
      </c>
      <c r="T84">
        <v>0</v>
      </c>
      <c r="U84">
        <v>-226.5</v>
      </c>
      <c r="V84">
        <v>0</v>
      </c>
      <c r="W84" s="2">
        <v>0</v>
      </c>
      <c r="X84" s="2">
        <v>0</v>
      </c>
      <c r="Y84"/>
      <c r="Z84" s="2">
        <v>0</v>
      </c>
      <c r="AA84" s="2" t="s">
        <v>1468</v>
      </c>
      <c r="AB84"/>
      <c r="AC84"/>
      <c r="AD84"/>
      <c r="AE84"/>
      <c r="AF84"/>
      <c r="AG84"/>
      <c r="AH84"/>
      <c r="AI84"/>
      <c r="AJ84"/>
      <c r="AK84"/>
      <c r="AL84">
        <v>64</v>
      </c>
    </row>
    <row r="85" spans="1:38" s="2" customFormat="1" x14ac:dyDescent="0.35">
      <c r="A85" s="7" t="s">
        <v>0</v>
      </c>
      <c r="B85" s="13"/>
      <c r="C85" s="3">
        <v>43553.479166669866</v>
      </c>
      <c r="D85" s="7">
        <v>23</v>
      </c>
      <c r="E85" s="8">
        <v>1.4583333333333299</v>
      </c>
      <c r="F85" s="6" t="s">
        <v>2751</v>
      </c>
      <c r="G85">
        <v>-50</v>
      </c>
      <c r="H85">
        <v>-50</v>
      </c>
      <c r="I85">
        <v>46.5</v>
      </c>
      <c r="J85">
        <v>40.78</v>
      </c>
      <c r="K85">
        <v>0</v>
      </c>
      <c r="L85">
        <v>0.85440000000000005</v>
      </c>
      <c r="M85">
        <v>52.842432000000002</v>
      </c>
      <c r="N85">
        <v>0</v>
      </c>
      <c r="O85">
        <v>824.13300000000004</v>
      </c>
      <c r="P85">
        <v>-1387.03</v>
      </c>
      <c r="Q85">
        <v>824.13300000000004</v>
      </c>
      <c r="R85">
        <v>-1386.03</v>
      </c>
      <c r="S85">
        <v>-291.5</v>
      </c>
      <c r="T85">
        <v>0</v>
      </c>
      <c r="U85">
        <v>-291.5</v>
      </c>
      <c r="V85">
        <v>0</v>
      </c>
      <c r="W85" s="2">
        <v>0</v>
      </c>
      <c r="X85" s="2">
        <v>0</v>
      </c>
      <c r="Y85"/>
      <c r="Z85" s="2">
        <v>-50</v>
      </c>
      <c r="AA85" s="2" t="s">
        <v>1468</v>
      </c>
      <c r="AB85"/>
      <c r="AC85"/>
      <c r="AD85"/>
      <c r="AE85"/>
      <c r="AF85"/>
      <c r="AG85"/>
      <c r="AH85"/>
      <c r="AI85"/>
      <c r="AJ85"/>
      <c r="AK85"/>
      <c r="AL85">
        <v>55</v>
      </c>
    </row>
    <row r="86" spans="1:38" s="2" customFormat="1" x14ac:dyDescent="0.35">
      <c r="A86" s="7" t="s">
        <v>0</v>
      </c>
      <c r="B86" s="13"/>
      <c r="C86" s="3">
        <v>43553.52264493073</v>
      </c>
      <c r="D86" s="7">
        <v>25</v>
      </c>
      <c r="E86" s="8">
        <v>1.5</v>
      </c>
      <c r="F86" s="6" t="s">
        <v>2752</v>
      </c>
      <c r="G86">
        <v>69</v>
      </c>
      <c r="H86">
        <v>69</v>
      </c>
      <c r="I86">
        <v>46.5</v>
      </c>
      <c r="J86">
        <v>41</v>
      </c>
      <c r="K86">
        <v>0</v>
      </c>
      <c r="L86">
        <v>0.85440000000000005</v>
      </c>
      <c r="M86">
        <v>53.0304</v>
      </c>
      <c r="N86">
        <v>0</v>
      </c>
      <c r="O86">
        <v>892.55499999999995</v>
      </c>
      <c r="P86">
        <v>-630.40200000000004</v>
      </c>
      <c r="Q86">
        <v>891.55499999999995</v>
      </c>
      <c r="R86">
        <v>-630.40200000000004</v>
      </c>
      <c r="S86">
        <v>-181</v>
      </c>
      <c r="T86">
        <v>0</v>
      </c>
      <c r="U86">
        <v>-181</v>
      </c>
      <c r="V86">
        <v>0</v>
      </c>
      <c r="W86" s="2">
        <v>0</v>
      </c>
      <c r="X86" s="2">
        <v>0</v>
      </c>
      <c r="Y86"/>
      <c r="Z86" s="2" t="s">
        <v>1468</v>
      </c>
      <c r="AA86" s="2">
        <v>69</v>
      </c>
      <c r="AB86"/>
      <c r="AC86"/>
      <c r="AD86"/>
      <c r="AE86"/>
      <c r="AF86"/>
      <c r="AG86"/>
      <c r="AH86"/>
      <c r="AI86"/>
      <c r="AJ86"/>
      <c r="AK86"/>
      <c r="AL86">
        <v>56</v>
      </c>
    </row>
    <row r="87" spans="1:38" s="2" customFormat="1" x14ac:dyDescent="0.35">
      <c r="A87" s="7" t="s">
        <v>0</v>
      </c>
      <c r="B87" s="13"/>
      <c r="C87" s="3">
        <v>43553.566123191595</v>
      </c>
      <c r="D87" s="7">
        <v>27</v>
      </c>
      <c r="E87" s="8">
        <v>1.5416666666666601</v>
      </c>
      <c r="F87" s="6" t="s">
        <v>2753</v>
      </c>
      <c r="G87">
        <v>-60</v>
      </c>
      <c r="H87">
        <v>-60</v>
      </c>
      <c r="I87">
        <v>46.5</v>
      </c>
      <c r="J87">
        <v>41.31</v>
      </c>
      <c r="K87">
        <v>0</v>
      </c>
      <c r="L87">
        <v>0.85440000000000005</v>
      </c>
      <c r="M87">
        <v>53.295264000000003</v>
      </c>
      <c r="N87">
        <v>0</v>
      </c>
      <c r="O87">
        <v>714.101</v>
      </c>
      <c r="P87">
        <v>-1296.269</v>
      </c>
      <c r="Q87">
        <v>714.101</v>
      </c>
      <c r="R87">
        <v>-1295.269</v>
      </c>
      <c r="S87">
        <v>-151</v>
      </c>
      <c r="T87">
        <v>0</v>
      </c>
      <c r="U87">
        <v>-151</v>
      </c>
      <c r="V87">
        <v>0</v>
      </c>
      <c r="W87" s="2">
        <v>0</v>
      </c>
      <c r="X87" s="2">
        <v>0</v>
      </c>
      <c r="Y87"/>
      <c r="Z87" s="2">
        <v>-60</v>
      </c>
      <c r="AA87" s="2" t="s">
        <v>1468</v>
      </c>
      <c r="AB87"/>
      <c r="AC87"/>
      <c r="AD87"/>
      <c r="AE87"/>
      <c r="AF87"/>
      <c r="AG87"/>
      <c r="AH87"/>
      <c r="AI87"/>
      <c r="AJ87"/>
      <c r="AK87"/>
      <c r="AL87">
        <v>51</v>
      </c>
    </row>
    <row r="88" spans="1:38" s="2" customFormat="1" x14ac:dyDescent="0.35">
      <c r="A88" s="7" t="s">
        <v>0</v>
      </c>
      <c r="B88" s="13"/>
      <c r="C88" s="3">
        <v>43553.609601452459</v>
      </c>
      <c r="D88" s="7">
        <v>29</v>
      </c>
      <c r="E88" s="8">
        <v>1.5833333333333299</v>
      </c>
      <c r="F88" s="6" t="s">
        <v>2754</v>
      </c>
      <c r="G88">
        <v>-61</v>
      </c>
      <c r="H88">
        <v>-61</v>
      </c>
      <c r="I88">
        <v>46.5</v>
      </c>
      <c r="J88">
        <v>41.31</v>
      </c>
      <c r="K88">
        <v>0</v>
      </c>
      <c r="L88">
        <v>0.85440000000000005</v>
      </c>
      <c r="M88">
        <v>53.295264000000003</v>
      </c>
      <c r="N88">
        <v>0</v>
      </c>
      <c r="O88">
        <v>651.875</v>
      </c>
      <c r="P88">
        <v>-1343.3</v>
      </c>
      <c r="Q88">
        <v>651.875</v>
      </c>
      <c r="R88">
        <v>-1342.3</v>
      </c>
      <c r="S88">
        <v>-136</v>
      </c>
      <c r="T88">
        <v>0</v>
      </c>
      <c r="U88">
        <v>-136</v>
      </c>
      <c r="V88">
        <v>0</v>
      </c>
      <c r="W88" s="2">
        <v>0</v>
      </c>
      <c r="X88" s="2">
        <v>0</v>
      </c>
      <c r="Y88"/>
      <c r="Z88" s="2">
        <v>-61</v>
      </c>
      <c r="AA88" s="2" t="s">
        <v>1468</v>
      </c>
      <c r="AB88"/>
      <c r="AC88"/>
      <c r="AD88"/>
      <c r="AE88"/>
      <c r="AF88"/>
      <c r="AG88"/>
      <c r="AH88"/>
      <c r="AI88"/>
      <c r="AJ88"/>
      <c r="AK88"/>
      <c r="AL88">
        <v>53</v>
      </c>
    </row>
    <row r="89" spans="1:38" s="2" customFormat="1" x14ac:dyDescent="0.35">
      <c r="A89" s="7" t="s">
        <v>0</v>
      </c>
      <c r="B89" s="13"/>
      <c r="C89" s="3">
        <v>43553.653079713324</v>
      </c>
      <c r="D89" s="7">
        <v>31</v>
      </c>
      <c r="E89" s="8">
        <v>1.625</v>
      </c>
      <c r="F89" s="6" t="s">
        <v>2755</v>
      </c>
      <c r="G89">
        <v>-60</v>
      </c>
      <c r="H89">
        <v>-60</v>
      </c>
      <c r="I89">
        <v>46.5</v>
      </c>
      <c r="J89">
        <v>41.31</v>
      </c>
      <c r="K89">
        <v>0</v>
      </c>
      <c r="L89">
        <v>0.85440000000000005</v>
      </c>
      <c r="M89">
        <v>53.295264000000003</v>
      </c>
      <c r="N89">
        <v>0</v>
      </c>
      <c r="O89">
        <v>645.68299999999999</v>
      </c>
      <c r="P89">
        <v>-962.55200000000002</v>
      </c>
      <c r="Q89">
        <v>645.68299999999999</v>
      </c>
      <c r="R89">
        <v>-961.55200000000002</v>
      </c>
      <c r="S89">
        <v>-326</v>
      </c>
      <c r="T89">
        <v>69.593999999999994</v>
      </c>
      <c r="U89">
        <v>-326</v>
      </c>
      <c r="V89">
        <v>69.593999999999994</v>
      </c>
      <c r="W89" s="2">
        <v>0</v>
      </c>
      <c r="X89" s="2">
        <v>0</v>
      </c>
      <c r="Y89"/>
      <c r="Z89" s="2">
        <v>-60</v>
      </c>
      <c r="AA89" s="2" t="s">
        <v>1468</v>
      </c>
      <c r="AB89"/>
      <c r="AC89"/>
      <c r="AD89"/>
      <c r="AE89"/>
      <c r="AF89"/>
      <c r="AG89"/>
      <c r="AH89"/>
      <c r="AI89"/>
      <c r="AJ89"/>
      <c r="AK89"/>
      <c r="AL89">
        <v>57</v>
      </c>
    </row>
    <row r="90" spans="1:38" s="2" customFormat="1" x14ac:dyDescent="0.35">
      <c r="A90" s="7" t="s">
        <v>0</v>
      </c>
      <c r="B90" s="13"/>
      <c r="C90" s="3">
        <v>43553.696557974188</v>
      </c>
      <c r="D90" s="7">
        <v>33</v>
      </c>
      <c r="E90" s="8">
        <v>1.6666666666666601</v>
      </c>
      <c r="F90" s="6" t="s">
        <v>2756</v>
      </c>
      <c r="G90">
        <v>0</v>
      </c>
      <c r="H90">
        <v>0</v>
      </c>
      <c r="I90">
        <v>46.5</v>
      </c>
      <c r="J90">
        <v>41.91</v>
      </c>
      <c r="K90">
        <v>0</v>
      </c>
      <c r="L90">
        <v>0.85440000000000005</v>
      </c>
      <c r="M90">
        <v>53.807904000000001</v>
      </c>
      <c r="N90">
        <v>0</v>
      </c>
      <c r="O90">
        <v>608.69500000000005</v>
      </c>
      <c r="P90">
        <v>-1147.845</v>
      </c>
      <c r="Q90">
        <v>608.69500000000005</v>
      </c>
      <c r="R90">
        <v>-1146.845</v>
      </c>
      <c r="S90">
        <v>-116</v>
      </c>
      <c r="T90">
        <v>38.203000000000003</v>
      </c>
      <c r="U90">
        <v>-116</v>
      </c>
      <c r="V90">
        <v>38.203000000000003</v>
      </c>
      <c r="W90" s="2">
        <v>0</v>
      </c>
      <c r="X90" s="2">
        <v>0</v>
      </c>
      <c r="Y90"/>
      <c r="Z90" s="2">
        <v>0</v>
      </c>
      <c r="AA90" s="2" t="s">
        <v>1468</v>
      </c>
      <c r="AB90"/>
      <c r="AC90"/>
      <c r="AD90"/>
      <c r="AE90"/>
      <c r="AF90"/>
      <c r="AG90"/>
      <c r="AH90"/>
      <c r="AI90"/>
      <c r="AJ90"/>
      <c r="AK90"/>
      <c r="AL90">
        <v>70</v>
      </c>
    </row>
    <row r="91" spans="1:38" s="2" customFormat="1" x14ac:dyDescent="0.35">
      <c r="A91" s="7" t="s">
        <v>0</v>
      </c>
      <c r="B91" s="13"/>
      <c r="C91" s="3">
        <v>43553.740036235053</v>
      </c>
      <c r="D91" s="7">
        <v>35</v>
      </c>
      <c r="E91" s="8">
        <v>1.7083333333333299</v>
      </c>
      <c r="F91" s="6" t="s">
        <v>2757</v>
      </c>
      <c r="G91">
        <v>74.7</v>
      </c>
      <c r="H91">
        <v>74.7</v>
      </c>
      <c r="I91">
        <v>46.5</v>
      </c>
      <c r="J91">
        <v>41.89</v>
      </c>
      <c r="K91">
        <v>0</v>
      </c>
      <c r="L91">
        <v>0.85440000000000005</v>
      </c>
      <c r="M91">
        <v>53.790816</v>
      </c>
      <c r="N91">
        <v>0</v>
      </c>
      <c r="O91">
        <v>847.74</v>
      </c>
      <c r="P91">
        <v>-898.07799999999997</v>
      </c>
      <c r="Q91">
        <v>846.74</v>
      </c>
      <c r="R91">
        <v>-898.07799999999997</v>
      </c>
      <c r="S91">
        <v>-116</v>
      </c>
      <c r="T91">
        <v>231.13900000000001</v>
      </c>
      <c r="U91">
        <v>-116</v>
      </c>
      <c r="V91">
        <v>231.13900000000001</v>
      </c>
      <c r="W91" s="2">
        <v>0</v>
      </c>
      <c r="X91" s="2">
        <v>0</v>
      </c>
      <c r="Y91"/>
      <c r="Z91" s="2" t="s">
        <v>1468</v>
      </c>
      <c r="AA91" s="2">
        <v>74.7</v>
      </c>
      <c r="AB91"/>
      <c r="AC91"/>
      <c r="AD91"/>
      <c r="AE91"/>
      <c r="AF91"/>
      <c r="AG91"/>
      <c r="AH91"/>
      <c r="AI91"/>
      <c r="AJ91"/>
      <c r="AK91"/>
      <c r="AL91">
        <v>93</v>
      </c>
    </row>
    <row r="92" spans="1:38" s="2" customFormat="1" x14ac:dyDescent="0.35">
      <c r="A92" s="7" t="s">
        <v>0</v>
      </c>
      <c r="B92" s="13"/>
      <c r="C92" s="3">
        <v>43553.783514495917</v>
      </c>
      <c r="D92" s="7">
        <v>37</v>
      </c>
      <c r="E92" s="8">
        <v>1.75</v>
      </c>
      <c r="F92" s="6" t="s">
        <v>2758</v>
      </c>
      <c r="G92">
        <v>7.2</v>
      </c>
      <c r="H92">
        <v>7.2</v>
      </c>
      <c r="I92">
        <v>46.5</v>
      </c>
      <c r="J92">
        <v>41.79</v>
      </c>
      <c r="K92">
        <v>0</v>
      </c>
      <c r="L92">
        <v>0.85440000000000005</v>
      </c>
      <c r="M92">
        <v>53.705376000000001</v>
      </c>
      <c r="N92">
        <v>0</v>
      </c>
      <c r="O92">
        <v>981.34199999999998</v>
      </c>
      <c r="P92">
        <v>-1220.527</v>
      </c>
      <c r="Q92">
        <v>981.34199999999998</v>
      </c>
      <c r="R92">
        <v>-1219.527</v>
      </c>
      <c r="S92">
        <v>-116</v>
      </c>
      <c r="T92">
        <v>43.112000000000002</v>
      </c>
      <c r="U92">
        <v>-116</v>
      </c>
      <c r="V92">
        <v>43.112000000000002</v>
      </c>
      <c r="W92" s="2">
        <v>0</v>
      </c>
      <c r="X92" s="2">
        <v>0</v>
      </c>
      <c r="Y92"/>
      <c r="Z92" s="2">
        <v>7.2</v>
      </c>
      <c r="AA92" s="2" t="s">
        <v>1468</v>
      </c>
      <c r="AB92"/>
      <c r="AC92"/>
      <c r="AD92"/>
      <c r="AE92"/>
      <c r="AF92"/>
      <c r="AG92"/>
      <c r="AH92"/>
      <c r="AI92"/>
      <c r="AJ92"/>
      <c r="AK92"/>
      <c r="AL92">
        <v>99</v>
      </c>
    </row>
    <row r="93" spans="1:38" s="2" customFormat="1" x14ac:dyDescent="0.35">
      <c r="A93" s="7" t="s">
        <v>0</v>
      </c>
      <c r="B93" s="13"/>
      <c r="C93" s="3">
        <v>43553.826992756782</v>
      </c>
      <c r="D93" s="7">
        <v>39</v>
      </c>
      <c r="E93" s="8">
        <v>1.7916666666666601</v>
      </c>
      <c r="F93" s="6" t="s">
        <v>2759</v>
      </c>
      <c r="G93">
        <v>79.95</v>
      </c>
      <c r="H93">
        <v>79.95</v>
      </c>
      <c r="I93">
        <v>46.5</v>
      </c>
      <c r="J93">
        <v>41.79</v>
      </c>
      <c r="K93">
        <v>0</v>
      </c>
      <c r="L93">
        <v>0.85440000000000005</v>
      </c>
      <c r="M93">
        <v>53.705376000000001</v>
      </c>
      <c r="N93">
        <v>0</v>
      </c>
      <c r="O93">
        <v>1277.883</v>
      </c>
      <c r="P93">
        <v>-884.70799999999997</v>
      </c>
      <c r="Q93">
        <v>1276.883</v>
      </c>
      <c r="R93">
        <v>-884.70799999999997</v>
      </c>
      <c r="S93">
        <v>-116</v>
      </c>
      <c r="T93">
        <v>89.326999999999998</v>
      </c>
      <c r="U93">
        <v>-116</v>
      </c>
      <c r="V93">
        <v>89.326999999999998</v>
      </c>
      <c r="W93" s="2">
        <v>0</v>
      </c>
      <c r="X93" s="2">
        <v>101.63</v>
      </c>
      <c r="Y93"/>
      <c r="Z93" s="2" t="s">
        <v>1468</v>
      </c>
      <c r="AA93" s="2">
        <v>79.95</v>
      </c>
      <c r="AB93"/>
      <c r="AC93"/>
      <c r="AD93"/>
      <c r="AE93"/>
      <c r="AF93"/>
      <c r="AG93"/>
      <c r="AH93"/>
      <c r="AI93"/>
      <c r="AJ93"/>
      <c r="AK93"/>
      <c r="AL93">
        <v>109</v>
      </c>
    </row>
    <row r="94" spans="1:38" s="2" customFormat="1" x14ac:dyDescent="0.35">
      <c r="A94" s="7" t="s">
        <v>0</v>
      </c>
      <c r="B94" s="13"/>
      <c r="C94" s="3">
        <v>43553.870471017646</v>
      </c>
      <c r="D94" s="7">
        <v>41</v>
      </c>
      <c r="E94" s="8">
        <v>1.8333333333333299</v>
      </c>
      <c r="F94" s="6" t="s">
        <v>2760</v>
      </c>
      <c r="G94">
        <v>74.7</v>
      </c>
      <c r="H94">
        <v>74.7</v>
      </c>
      <c r="I94">
        <v>46.5</v>
      </c>
      <c r="J94">
        <v>41.79</v>
      </c>
      <c r="K94">
        <v>0</v>
      </c>
      <c r="L94">
        <v>0.85440000000000005</v>
      </c>
      <c r="M94">
        <v>53.705376000000001</v>
      </c>
      <c r="N94">
        <v>0</v>
      </c>
      <c r="O94">
        <v>1297.932</v>
      </c>
      <c r="P94">
        <v>-831.42200000000003</v>
      </c>
      <c r="Q94">
        <v>1296.932</v>
      </c>
      <c r="R94">
        <v>-831.42200000000003</v>
      </c>
      <c r="S94">
        <v>-292.5</v>
      </c>
      <c r="T94">
        <v>33</v>
      </c>
      <c r="U94">
        <v>-292.5</v>
      </c>
      <c r="V94">
        <v>33</v>
      </c>
      <c r="W94" s="2">
        <v>0</v>
      </c>
      <c r="X94" s="2">
        <v>11.4</v>
      </c>
      <c r="Y94"/>
      <c r="Z94" s="2" t="s">
        <v>1468</v>
      </c>
      <c r="AA94" s="2">
        <v>74.7</v>
      </c>
      <c r="AB94"/>
      <c r="AC94"/>
      <c r="AD94"/>
      <c r="AE94"/>
      <c r="AF94"/>
      <c r="AG94"/>
      <c r="AH94"/>
      <c r="AI94"/>
      <c r="AJ94"/>
      <c r="AK94"/>
      <c r="AL94">
        <v>105</v>
      </c>
    </row>
    <row r="95" spans="1:38" s="2" customFormat="1" x14ac:dyDescent="0.35">
      <c r="A95" s="7" t="s">
        <v>0</v>
      </c>
      <c r="B95" s="13"/>
      <c r="C95" s="3">
        <v>43553.913949278511</v>
      </c>
      <c r="D95" s="7">
        <v>43</v>
      </c>
      <c r="E95" s="8">
        <v>1.875</v>
      </c>
      <c r="F95" s="6" t="s">
        <v>2761</v>
      </c>
      <c r="G95">
        <v>69.400000000000006</v>
      </c>
      <c r="H95">
        <v>69.400000000000006</v>
      </c>
      <c r="I95">
        <v>46.5</v>
      </c>
      <c r="J95">
        <v>41.79</v>
      </c>
      <c r="K95">
        <v>0</v>
      </c>
      <c r="L95">
        <v>0.85440000000000005</v>
      </c>
      <c r="M95">
        <v>53.705376000000001</v>
      </c>
      <c r="N95">
        <v>0</v>
      </c>
      <c r="O95">
        <v>1564.778</v>
      </c>
      <c r="P95">
        <v>-958.10299999999995</v>
      </c>
      <c r="Q95">
        <v>1563.778</v>
      </c>
      <c r="R95">
        <v>-958.10299999999995</v>
      </c>
      <c r="S95">
        <v>-340</v>
      </c>
      <c r="T95">
        <v>3.556</v>
      </c>
      <c r="U95">
        <v>-340</v>
      </c>
      <c r="V95">
        <v>3.556</v>
      </c>
      <c r="W95" s="2">
        <v>0</v>
      </c>
      <c r="X95" s="2">
        <v>0</v>
      </c>
      <c r="Y95"/>
      <c r="Z95" s="2" t="s">
        <v>1468</v>
      </c>
      <c r="AA95" s="2">
        <v>69.400000000000006</v>
      </c>
      <c r="AB95"/>
      <c r="AC95"/>
      <c r="AD95"/>
      <c r="AE95"/>
      <c r="AF95"/>
      <c r="AG95"/>
      <c r="AH95"/>
      <c r="AI95"/>
      <c r="AJ95"/>
      <c r="AK95"/>
      <c r="AL95">
        <v>92</v>
      </c>
    </row>
    <row r="96" spans="1:38" s="2" customFormat="1" x14ac:dyDescent="0.35">
      <c r="A96" s="7" t="s">
        <v>0</v>
      </c>
      <c r="B96" s="13"/>
      <c r="C96" s="3">
        <v>43553.957427539375</v>
      </c>
      <c r="D96" s="7">
        <v>45</v>
      </c>
      <c r="E96" s="8">
        <v>1.9166666666666601</v>
      </c>
      <c r="F96" s="6" t="s">
        <v>2762</v>
      </c>
      <c r="G96">
        <v>74.7</v>
      </c>
      <c r="H96">
        <v>74.7</v>
      </c>
      <c r="I96">
        <v>46.5</v>
      </c>
      <c r="J96">
        <v>41.79</v>
      </c>
      <c r="K96">
        <v>0</v>
      </c>
      <c r="L96">
        <v>0.85440000000000005</v>
      </c>
      <c r="M96">
        <v>53.705376000000001</v>
      </c>
      <c r="N96">
        <v>0</v>
      </c>
      <c r="O96">
        <v>1618.546</v>
      </c>
      <c r="P96">
        <v>-1043.56</v>
      </c>
      <c r="Q96">
        <v>1617.546</v>
      </c>
      <c r="R96">
        <v>-1043.56</v>
      </c>
      <c r="S96">
        <v>-330</v>
      </c>
      <c r="T96">
        <v>28.888999999999999</v>
      </c>
      <c r="U96">
        <v>-330</v>
      </c>
      <c r="V96">
        <v>28.888999999999999</v>
      </c>
      <c r="W96" s="2">
        <v>0</v>
      </c>
      <c r="X96" s="2">
        <v>0</v>
      </c>
      <c r="Y96"/>
      <c r="Z96" s="2" t="s">
        <v>1468</v>
      </c>
      <c r="AA96" s="2">
        <v>74.7</v>
      </c>
      <c r="AB96"/>
      <c r="AC96"/>
      <c r="AD96"/>
      <c r="AE96"/>
      <c r="AF96"/>
      <c r="AG96"/>
      <c r="AH96"/>
      <c r="AI96"/>
      <c r="AJ96"/>
      <c r="AK96"/>
      <c r="AL96">
        <v>93</v>
      </c>
    </row>
    <row r="97" spans="1:38" s="2" customFormat="1" x14ac:dyDescent="0.35">
      <c r="A97" s="7" t="s">
        <v>0</v>
      </c>
      <c r="B97" s="13">
        <v>43554</v>
      </c>
      <c r="C97" s="3">
        <v>43554.000000003143</v>
      </c>
      <c r="D97" s="7">
        <v>1</v>
      </c>
      <c r="E97" s="8">
        <v>2</v>
      </c>
      <c r="F97" s="6" t="s">
        <v>2763</v>
      </c>
      <c r="G97">
        <v>69</v>
      </c>
      <c r="H97">
        <v>69</v>
      </c>
      <c r="I97">
        <v>46.5</v>
      </c>
      <c r="J97">
        <v>41.79</v>
      </c>
      <c r="K97">
        <v>0</v>
      </c>
      <c r="L97">
        <v>0.85440000000000005</v>
      </c>
      <c r="M97">
        <v>53.705376000000001</v>
      </c>
      <c r="N97">
        <v>0</v>
      </c>
      <c r="O97">
        <v>1588.0630000000001</v>
      </c>
      <c r="P97">
        <v>-1297.27</v>
      </c>
      <c r="Q97">
        <v>1587.0630000000001</v>
      </c>
      <c r="R97">
        <v>-1297.27</v>
      </c>
      <c r="S97">
        <v>-330</v>
      </c>
      <c r="T97">
        <v>67.5</v>
      </c>
      <c r="U97">
        <v>-330</v>
      </c>
      <c r="V97">
        <v>67.5</v>
      </c>
      <c r="W97" s="2">
        <v>-218.5</v>
      </c>
      <c r="X97" s="2">
        <v>105</v>
      </c>
      <c r="Y97"/>
      <c r="Z97" s="2" t="s">
        <v>1468</v>
      </c>
      <c r="AA97" s="2">
        <v>69</v>
      </c>
      <c r="AB97"/>
      <c r="AC97"/>
      <c r="AD97"/>
      <c r="AE97"/>
      <c r="AF97"/>
      <c r="AG97"/>
      <c r="AH97"/>
      <c r="AI97"/>
      <c r="AJ97"/>
      <c r="AK97"/>
      <c r="AL97">
        <v>97</v>
      </c>
    </row>
    <row r="98" spans="1:38" s="2" customFormat="1" x14ac:dyDescent="0.35">
      <c r="A98" s="7" t="s">
        <v>0</v>
      </c>
      <c r="B98" s="13"/>
      <c r="C98" s="3">
        <v>43554.041666669815</v>
      </c>
      <c r="D98" s="7">
        <v>3</v>
      </c>
      <c r="E98" s="8">
        <v>2.0416666666666599</v>
      </c>
      <c r="F98" s="6" t="s">
        <v>2764</v>
      </c>
      <c r="G98">
        <v>35.26</v>
      </c>
      <c r="H98">
        <v>35.26</v>
      </c>
      <c r="I98">
        <v>46.25</v>
      </c>
      <c r="J98">
        <v>41.79</v>
      </c>
      <c r="K98">
        <v>0</v>
      </c>
      <c r="L98">
        <v>0.85240000000000005</v>
      </c>
      <c r="M98">
        <v>53.621796000000003</v>
      </c>
      <c r="N98">
        <v>0</v>
      </c>
      <c r="O98">
        <v>35.26</v>
      </c>
      <c r="P98">
        <v>0</v>
      </c>
      <c r="Q98">
        <v>1424.249</v>
      </c>
      <c r="R98">
        <v>-1318.84</v>
      </c>
      <c r="S98">
        <v>1424.249</v>
      </c>
      <c r="T98">
        <v>-1318.04</v>
      </c>
      <c r="U98">
        <v>-330</v>
      </c>
      <c r="V98">
        <v>67.5</v>
      </c>
      <c r="W98" s="2">
        <v>-286</v>
      </c>
      <c r="X98" s="2">
        <v>105</v>
      </c>
      <c r="Y98"/>
      <c r="Z98" s="2" t="s">
        <v>1468</v>
      </c>
      <c r="AA98" s="2" t="s">
        <v>1468</v>
      </c>
      <c r="AB98"/>
      <c r="AC98"/>
      <c r="AD98"/>
      <c r="AE98"/>
      <c r="AF98"/>
      <c r="AG98"/>
      <c r="AH98"/>
      <c r="AI98"/>
      <c r="AJ98"/>
      <c r="AK98"/>
      <c r="AL98">
        <v>95</v>
      </c>
    </row>
    <row r="99" spans="1:38" s="2" customFormat="1" x14ac:dyDescent="0.35">
      <c r="A99" s="7" t="s">
        <v>0</v>
      </c>
      <c r="B99" s="13"/>
      <c r="C99" s="3">
        <v>43554.083333336486</v>
      </c>
      <c r="D99" s="7">
        <v>5</v>
      </c>
      <c r="E99" s="8">
        <v>2.0833333333333299</v>
      </c>
      <c r="F99" s="6" t="s">
        <v>2765</v>
      </c>
      <c r="G99">
        <v>8.5</v>
      </c>
      <c r="H99">
        <v>8.5</v>
      </c>
      <c r="I99">
        <v>46.25</v>
      </c>
      <c r="J99">
        <v>41.79</v>
      </c>
      <c r="K99">
        <v>0</v>
      </c>
      <c r="L99">
        <v>0.85240000000000005</v>
      </c>
      <c r="M99">
        <v>53.621796000000003</v>
      </c>
      <c r="N99">
        <v>0</v>
      </c>
      <c r="O99">
        <v>1418.3230000000001</v>
      </c>
      <c r="P99">
        <v>-1288.4449999999999</v>
      </c>
      <c r="Q99">
        <v>1418.3230000000001</v>
      </c>
      <c r="R99">
        <v>-1288.4449999999999</v>
      </c>
      <c r="S99">
        <v>-330</v>
      </c>
      <c r="T99">
        <v>67.5</v>
      </c>
      <c r="U99">
        <v>-329</v>
      </c>
      <c r="V99">
        <v>67.5</v>
      </c>
      <c r="W99" s="2">
        <v>-286</v>
      </c>
      <c r="X99" s="2">
        <v>105</v>
      </c>
      <c r="Y99"/>
      <c r="Z99" s="2">
        <v>8.5</v>
      </c>
      <c r="AA99" s="2" t="s">
        <v>1468</v>
      </c>
      <c r="AB99"/>
      <c r="AC99"/>
      <c r="AD99"/>
      <c r="AE99"/>
      <c r="AF99"/>
      <c r="AG99"/>
      <c r="AH99"/>
      <c r="AI99"/>
      <c r="AJ99"/>
      <c r="AK99"/>
      <c r="AL99">
        <v>88</v>
      </c>
    </row>
    <row r="100" spans="1:38" s="2" customFormat="1" x14ac:dyDescent="0.35">
      <c r="A100" s="7" t="s">
        <v>0</v>
      </c>
      <c r="B100" s="13"/>
      <c r="C100" s="3">
        <v>43554.125000003158</v>
      </c>
      <c r="D100" s="7">
        <v>7</v>
      </c>
      <c r="E100" s="8">
        <v>2.125</v>
      </c>
      <c r="F100" s="6" t="s">
        <v>2766</v>
      </c>
      <c r="G100">
        <v>0</v>
      </c>
      <c r="H100">
        <v>0</v>
      </c>
      <c r="I100">
        <v>46.25</v>
      </c>
      <c r="J100">
        <v>41.79</v>
      </c>
      <c r="K100">
        <v>0</v>
      </c>
      <c r="L100">
        <v>0.85240000000000005</v>
      </c>
      <c r="M100">
        <v>53.621796000000003</v>
      </c>
      <c r="N100">
        <v>0</v>
      </c>
      <c r="O100">
        <v>987.49199999999996</v>
      </c>
      <c r="P100">
        <v>-1238.546</v>
      </c>
      <c r="Q100">
        <v>987.49199999999996</v>
      </c>
      <c r="R100">
        <v>-1237.546</v>
      </c>
      <c r="S100">
        <v>-330</v>
      </c>
      <c r="T100">
        <v>67.5</v>
      </c>
      <c r="U100">
        <v>-330</v>
      </c>
      <c r="V100">
        <v>67.5</v>
      </c>
      <c r="W100" s="2">
        <v>-323.5</v>
      </c>
      <c r="X100" s="2">
        <v>105</v>
      </c>
      <c r="Y100"/>
      <c r="Z100" s="2">
        <v>0</v>
      </c>
      <c r="AA100" s="2" t="s">
        <v>1468</v>
      </c>
      <c r="AB100"/>
      <c r="AC100"/>
      <c r="AD100"/>
      <c r="AE100"/>
      <c r="AF100"/>
      <c r="AG100"/>
      <c r="AH100"/>
      <c r="AI100"/>
      <c r="AJ100"/>
      <c r="AK100"/>
      <c r="AL100">
        <v>95</v>
      </c>
    </row>
    <row r="101" spans="1:38" s="2" customFormat="1" x14ac:dyDescent="0.35">
      <c r="A101" s="7" t="s">
        <v>0</v>
      </c>
      <c r="B101" s="13"/>
      <c r="C101" s="3">
        <v>43554.166666669829</v>
      </c>
      <c r="D101" s="7">
        <v>9</v>
      </c>
      <c r="E101" s="8">
        <v>2.1666666666666599</v>
      </c>
      <c r="F101" s="6" t="s">
        <v>2767</v>
      </c>
      <c r="G101">
        <v>8.5</v>
      </c>
      <c r="H101">
        <v>8.5</v>
      </c>
      <c r="I101">
        <v>46.25</v>
      </c>
      <c r="J101">
        <v>41.79</v>
      </c>
      <c r="K101">
        <v>0</v>
      </c>
      <c r="L101">
        <v>0.85240000000000005</v>
      </c>
      <c r="M101">
        <v>53.621796000000003</v>
      </c>
      <c r="N101">
        <v>0</v>
      </c>
      <c r="O101">
        <v>1236.758</v>
      </c>
      <c r="P101">
        <v>-1037.5170000000001</v>
      </c>
      <c r="Q101">
        <v>1236.758</v>
      </c>
      <c r="R101">
        <v>-1037.5170000000001</v>
      </c>
      <c r="S101">
        <v>-330</v>
      </c>
      <c r="T101">
        <v>67.5</v>
      </c>
      <c r="U101">
        <v>-329</v>
      </c>
      <c r="V101">
        <v>67.5</v>
      </c>
      <c r="W101" s="2">
        <v>-322.5</v>
      </c>
      <c r="X101" s="2">
        <v>105</v>
      </c>
      <c r="Y101"/>
      <c r="Z101" s="2">
        <v>8.5</v>
      </c>
      <c r="AA101" s="2" t="s">
        <v>1468</v>
      </c>
      <c r="AB101"/>
      <c r="AC101"/>
      <c r="AD101"/>
      <c r="AE101"/>
      <c r="AF101"/>
      <c r="AG101"/>
      <c r="AH101"/>
      <c r="AI101"/>
      <c r="AJ101"/>
      <c r="AK101"/>
      <c r="AL101">
        <v>96</v>
      </c>
    </row>
    <row r="102" spans="1:38" s="2" customFormat="1" x14ac:dyDescent="0.35">
      <c r="A102" s="7" t="s">
        <v>0</v>
      </c>
      <c r="B102" s="13"/>
      <c r="C102" s="3">
        <v>43554.208333336501</v>
      </c>
      <c r="D102" s="7">
        <v>11</v>
      </c>
      <c r="E102" s="8">
        <v>2.2083333333333299</v>
      </c>
      <c r="F102" s="6" t="s">
        <v>2768</v>
      </c>
      <c r="G102">
        <v>70</v>
      </c>
      <c r="H102">
        <v>70</v>
      </c>
      <c r="I102">
        <v>46.25</v>
      </c>
      <c r="J102">
        <v>41.79</v>
      </c>
      <c r="K102">
        <v>0</v>
      </c>
      <c r="L102">
        <v>0.85240000000000005</v>
      </c>
      <c r="M102">
        <v>53.621796000000003</v>
      </c>
      <c r="N102">
        <v>0</v>
      </c>
      <c r="O102">
        <v>1101.175</v>
      </c>
      <c r="P102">
        <v>-840.10699999999997</v>
      </c>
      <c r="Q102">
        <v>1100.175</v>
      </c>
      <c r="R102">
        <v>-840.10699999999997</v>
      </c>
      <c r="S102">
        <v>-142.5</v>
      </c>
      <c r="T102">
        <v>67.5</v>
      </c>
      <c r="U102">
        <v>-142.5</v>
      </c>
      <c r="V102">
        <v>67.5</v>
      </c>
      <c r="W102" s="2">
        <v>-293.5</v>
      </c>
      <c r="X102" s="2">
        <v>105</v>
      </c>
      <c r="Y102"/>
      <c r="Z102" s="2" t="s">
        <v>1468</v>
      </c>
      <c r="AA102" s="2">
        <v>70</v>
      </c>
      <c r="AB102"/>
      <c r="AC102"/>
      <c r="AD102"/>
      <c r="AE102"/>
      <c r="AF102"/>
      <c r="AG102"/>
      <c r="AH102"/>
      <c r="AI102"/>
      <c r="AJ102"/>
      <c r="AK102"/>
      <c r="AL102">
        <v>119</v>
      </c>
    </row>
    <row r="103" spans="1:38" s="2" customFormat="1" x14ac:dyDescent="0.35">
      <c r="A103" s="7" t="s">
        <v>0</v>
      </c>
      <c r="B103" s="13"/>
      <c r="C103" s="3">
        <v>43554.250000003172</v>
      </c>
      <c r="D103" s="7">
        <v>13</v>
      </c>
      <c r="E103" s="8">
        <v>2.25</v>
      </c>
      <c r="F103" s="6" t="s">
        <v>2769</v>
      </c>
      <c r="G103">
        <v>69.5</v>
      </c>
      <c r="H103">
        <v>69.5</v>
      </c>
      <c r="I103">
        <v>46.25</v>
      </c>
      <c r="J103">
        <v>41.79</v>
      </c>
      <c r="K103">
        <v>0</v>
      </c>
      <c r="L103">
        <v>0.85240000000000005</v>
      </c>
      <c r="M103">
        <v>53.621796000000003</v>
      </c>
      <c r="N103">
        <v>0</v>
      </c>
      <c r="O103">
        <v>886.91499999999996</v>
      </c>
      <c r="P103">
        <v>-647.74400000000003</v>
      </c>
      <c r="Q103">
        <v>885.91499999999996</v>
      </c>
      <c r="R103">
        <v>-647.74400000000003</v>
      </c>
      <c r="S103">
        <v>-192.5</v>
      </c>
      <c r="T103">
        <v>67.5</v>
      </c>
      <c r="U103">
        <v>-192.5</v>
      </c>
      <c r="V103">
        <v>67.5</v>
      </c>
      <c r="W103" s="2">
        <v>-255</v>
      </c>
      <c r="X103" s="2">
        <v>105</v>
      </c>
      <c r="Y103"/>
      <c r="Z103" s="2" t="s">
        <v>1468</v>
      </c>
      <c r="AA103" s="2">
        <v>69.5</v>
      </c>
      <c r="AB103"/>
      <c r="AC103"/>
      <c r="AD103"/>
      <c r="AE103"/>
      <c r="AF103"/>
      <c r="AG103"/>
      <c r="AH103"/>
      <c r="AI103"/>
      <c r="AJ103"/>
      <c r="AK103"/>
      <c r="AL103">
        <v>153</v>
      </c>
    </row>
    <row r="104" spans="1:38" s="2" customFormat="1" x14ac:dyDescent="0.35">
      <c r="A104" s="7" t="s">
        <v>0</v>
      </c>
      <c r="B104" s="13"/>
      <c r="C104" s="3">
        <v>43554.291666669844</v>
      </c>
      <c r="D104" s="7">
        <v>15</v>
      </c>
      <c r="E104" s="8">
        <v>2.2916666666666599</v>
      </c>
      <c r="F104" s="6" t="s">
        <v>2770</v>
      </c>
      <c r="G104">
        <v>65</v>
      </c>
      <c r="H104">
        <v>65</v>
      </c>
      <c r="I104">
        <v>46.25</v>
      </c>
      <c r="J104">
        <v>41.79</v>
      </c>
      <c r="K104">
        <v>0</v>
      </c>
      <c r="L104">
        <v>0.85240000000000005</v>
      </c>
      <c r="M104">
        <v>53.621796000000003</v>
      </c>
      <c r="N104">
        <v>0</v>
      </c>
      <c r="O104">
        <v>1012.155</v>
      </c>
      <c r="P104">
        <v>-913.77599999999995</v>
      </c>
      <c r="Q104">
        <v>1011.155</v>
      </c>
      <c r="R104">
        <v>-913.77599999999995</v>
      </c>
      <c r="S104">
        <v>-142.5</v>
      </c>
      <c r="T104">
        <v>69.162999999999997</v>
      </c>
      <c r="U104">
        <v>-142.5</v>
      </c>
      <c r="V104">
        <v>69.162999999999997</v>
      </c>
      <c r="W104" s="2">
        <v>-218.5</v>
      </c>
      <c r="X104" s="2">
        <v>105</v>
      </c>
      <c r="Y104"/>
      <c r="Z104" s="2" t="s">
        <v>1468</v>
      </c>
      <c r="AA104" s="2">
        <v>65</v>
      </c>
      <c r="AB104"/>
      <c r="AC104"/>
      <c r="AD104"/>
      <c r="AE104"/>
      <c r="AF104"/>
      <c r="AG104"/>
      <c r="AH104"/>
      <c r="AI104"/>
      <c r="AJ104"/>
      <c r="AK104"/>
      <c r="AL104">
        <v>161</v>
      </c>
    </row>
    <row r="105" spans="1:38" s="2" customFormat="1" x14ac:dyDescent="0.35">
      <c r="A105" s="7" t="s">
        <v>0</v>
      </c>
      <c r="B105" s="13"/>
      <c r="C105" s="3">
        <v>43554.333333336515</v>
      </c>
      <c r="D105" s="7">
        <v>17</v>
      </c>
      <c r="E105" s="8">
        <v>2.3333333333333299</v>
      </c>
      <c r="F105" s="6" t="s">
        <v>2771</v>
      </c>
      <c r="G105">
        <v>77.400000000000006</v>
      </c>
      <c r="H105">
        <v>77.400000000000006</v>
      </c>
      <c r="I105">
        <v>46.25</v>
      </c>
      <c r="J105">
        <v>41.79</v>
      </c>
      <c r="K105">
        <v>0</v>
      </c>
      <c r="L105">
        <v>0.85240000000000005</v>
      </c>
      <c r="M105">
        <v>53.621796000000003</v>
      </c>
      <c r="N105">
        <v>0</v>
      </c>
      <c r="O105">
        <v>1147.296</v>
      </c>
      <c r="P105">
        <v>-485.73399999999998</v>
      </c>
      <c r="Q105">
        <v>1146.296</v>
      </c>
      <c r="R105">
        <v>-485.73399999999998</v>
      </c>
      <c r="S105">
        <v>-142.5</v>
      </c>
      <c r="T105">
        <v>28.888999999999999</v>
      </c>
      <c r="U105">
        <v>-142.5</v>
      </c>
      <c r="V105">
        <v>28.888999999999999</v>
      </c>
      <c r="W105" s="2">
        <v>-218.5</v>
      </c>
      <c r="X105" s="2">
        <v>0</v>
      </c>
      <c r="Y105"/>
      <c r="Z105" s="2" t="s">
        <v>1468</v>
      </c>
      <c r="AA105" s="2">
        <v>77.400000000000006</v>
      </c>
      <c r="AB105"/>
      <c r="AC105"/>
      <c r="AD105"/>
      <c r="AE105"/>
      <c r="AF105"/>
      <c r="AG105"/>
      <c r="AH105"/>
      <c r="AI105"/>
      <c r="AJ105"/>
      <c r="AK105"/>
      <c r="AL105">
        <v>151</v>
      </c>
    </row>
    <row r="106" spans="1:38" s="2" customFormat="1" x14ac:dyDescent="0.35">
      <c r="A106" s="7" t="s">
        <v>0</v>
      </c>
      <c r="B106" s="13"/>
      <c r="C106" s="3">
        <v>43554.375000003187</v>
      </c>
      <c r="D106" s="7">
        <v>19</v>
      </c>
      <c r="E106" s="8">
        <v>2.375</v>
      </c>
      <c r="F106" s="6" t="s">
        <v>2772</v>
      </c>
      <c r="G106">
        <v>70</v>
      </c>
      <c r="H106">
        <v>70</v>
      </c>
      <c r="I106">
        <v>46.25</v>
      </c>
      <c r="J106">
        <v>41.65</v>
      </c>
      <c r="K106">
        <v>0</v>
      </c>
      <c r="L106">
        <v>0.85240000000000005</v>
      </c>
      <c r="M106">
        <v>53.502459999999999</v>
      </c>
      <c r="N106">
        <v>0</v>
      </c>
      <c r="O106">
        <v>1056.893</v>
      </c>
      <c r="P106">
        <v>-499.16300000000001</v>
      </c>
      <c r="Q106">
        <v>1055.893</v>
      </c>
      <c r="R106">
        <v>-499.16300000000001</v>
      </c>
      <c r="S106">
        <v>-142.5</v>
      </c>
      <c r="T106">
        <v>0</v>
      </c>
      <c r="U106">
        <v>-142.5</v>
      </c>
      <c r="V106">
        <v>0</v>
      </c>
      <c r="W106" s="2">
        <v>-211</v>
      </c>
      <c r="X106" s="2">
        <v>0</v>
      </c>
      <c r="Y106"/>
      <c r="Z106" s="2" t="s">
        <v>1468</v>
      </c>
      <c r="AA106" s="2">
        <v>70</v>
      </c>
      <c r="AB106"/>
      <c r="AC106"/>
      <c r="AD106"/>
      <c r="AE106"/>
      <c r="AF106"/>
      <c r="AG106"/>
      <c r="AH106"/>
      <c r="AI106"/>
      <c r="AJ106"/>
      <c r="AK106"/>
      <c r="AL106">
        <v>140</v>
      </c>
    </row>
    <row r="107" spans="1:38" s="2" customFormat="1" x14ac:dyDescent="0.35">
      <c r="A107" s="7" t="s">
        <v>0</v>
      </c>
      <c r="B107" s="13"/>
      <c r="C107" s="3">
        <v>43554.416666669858</v>
      </c>
      <c r="D107" s="7">
        <v>21</v>
      </c>
      <c r="E107" s="8">
        <v>2.4166666666666599</v>
      </c>
      <c r="F107" s="6" t="s">
        <v>2773</v>
      </c>
      <c r="G107">
        <v>10</v>
      </c>
      <c r="H107">
        <v>10</v>
      </c>
      <c r="I107">
        <v>46.25</v>
      </c>
      <c r="J107">
        <v>41.65</v>
      </c>
      <c r="K107">
        <v>0</v>
      </c>
      <c r="L107">
        <v>0.85240000000000005</v>
      </c>
      <c r="M107">
        <v>53.502459999999999</v>
      </c>
      <c r="N107">
        <v>0</v>
      </c>
      <c r="O107">
        <v>809.09199999999998</v>
      </c>
      <c r="P107">
        <v>-859.84500000000003</v>
      </c>
      <c r="Q107">
        <v>809.09199999999998</v>
      </c>
      <c r="R107">
        <v>-858.84500000000003</v>
      </c>
      <c r="S107">
        <v>-142.5</v>
      </c>
      <c r="T107">
        <v>0</v>
      </c>
      <c r="U107">
        <v>-142.5</v>
      </c>
      <c r="V107">
        <v>0</v>
      </c>
      <c r="W107" s="2">
        <v>-211</v>
      </c>
      <c r="X107" s="2">
        <v>0</v>
      </c>
      <c r="Y107"/>
      <c r="Z107" s="2">
        <v>10</v>
      </c>
      <c r="AA107" s="2" t="s">
        <v>1468</v>
      </c>
      <c r="AB107"/>
      <c r="AC107"/>
      <c r="AD107"/>
      <c r="AE107"/>
      <c r="AF107"/>
      <c r="AG107"/>
      <c r="AH107"/>
      <c r="AI107"/>
      <c r="AJ107"/>
      <c r="AK107"/>
      <c r="AL107">
        <v>129</v>
      </c>
    </row>
    <row r="108" spans="1:38" s="2" customFormat="1" x14ac:dyDescent="0.35">
      <c r="A108" s="7" t="s">
        <v>0</v>
      </c>
      <c r="B108" s="13"/>
      <c r="C108" s="3">
        <v>43554.45833333653</v>
      </c>
      <c r="D108" s="7">
        <v>23</v>
      </c>
      <c r="E108" s="8">
        <v>2.4583333333333299</v>
      </c>
      <c r="F108" s="6" t="s">
        <v>2774</v>
      </c>
      <c r="G108">
        <v>26</v>
      </c>
      <c r="H108">
        <v>26</v>
      </c>
      <c r="I108">
        <v>46.25</v>
      </c>
      <c r="J108">
        <v>42.04</v>
      </c>
      <c r="K108">
        <v>0</v>
      </c>
      <c r="L108">
        <v>0.85240000000000005</v>
      </c>
      <c r="M108">
        <v>53.834896000000001</v>
      </c>
      <c r="N108">
        <v>0</v>
      </c>
      <c r="O108">
        <v>842.85299999999995</v>
      </c>
      <c r="P108">
        <v>-914.38199999999995</v>
      </c>
      <c r="Q108">
        <v>842.85299999999995</v>
      </c>
      <c r="R108">
        <v>-913.38199999999995</v>
      </c>
      <c r="S108">
        <v>-142.5</v>
      </c>
      <c r="T108">
        <v>62.003</v>
      </c>
      <c r="U108">
        <v>-142.5</v>
      </c>
      <c r="V108">
        <v>62.003</v>
      </c>
      <c r="W108" s="2">
        <v>-211</v>
      </c>
      <c r="X108" s="2">
        <v>0</v>
      </c>
      <c r="Y108"/>
      <c r="Z108" s="2" t="s">
        <v>1468</v>
      </c>
      <c r="AA108" s="2" t="s">
        <v>1468</v>
      </c>
      <c r="AB108"/>
      <c r="AC108"/>
      <c r="AD108"/>
      <c r="AE108"/>
      <c r="AF108"/>
      <c r="AG108"/>
      <c r="AH108"/>
      <c r="AI108"/>
      <c r="AJ108"/>
      <c r="AK108"/>
      <c r="AL108">
        <v>120</v>
      </c>
    </row>
    <row r="109" spans="1:38" s="2" customFormat="1" x14ac:dyDescent="0.35">
      <c r="A109" s="7" t="s">
        <v>0</v>
      </c>
      <c r="B109" s="13"/>
      <c r="C109" s="3">
        <v>43554.500000003201</v>
      </c>
      <c r="D109" s="7">
        <v>25</v>
      </c>
      <c r="E109" s="8">
        <v>2.5</v>
      </c>
      <c r="F109" s="6" t="s">
        <v>2775</v>
      </c>
      <c r="G109">
        <v>21.015720000000002</v>
      </c>
      <c r="H109">
        <v>21.015720000000002</v>
      </c>
      <c r="I109">
        <v>46.25</v>
      </c>
      <c r="J109">
        <v>42.16</v>
      </c>
      <c r="K109">
        <v>0</v>
      </c>
      <c r="L109">
        <v>0.85240000000000005</v>
      </c>
      <c r="M109">
        <v>53.937184000000002</v>
      </c>
      <c r="N109">
        <v>0</v>
      </c>
      <c r="O109">
        <v>668.375</v>
      </c>
      <c r="P109">
        <v>-952.22900000000004</v>
      </c>
      <c r="Q109">
        <v>668.375</v>
      </c>
      <c r="R109">
        <v>-951.22900000000004</v>
      </c>
      <c r="S109">
        <v>-142.5</v>
      </c>
      <c r="T109">
        <v>145.74799999999999</v>
      </c>
      <c r="U109">
        <v>-142.5</v>
      </c>
      <c r="V109">
        <v>145.74799999999999</v>
      </c>
      <c r="W109" s="2">
        <v>-248.11600000000001</v>
      </c>
      <c r="X109" s="2">
        <v>0</v>
      </c>
      <c r="Y109"/>
      <c r="Z109" s="2" t="s">
        <v>1468</v>
      </c>
      <c r="AA109" s="2" t="s">
        <v>1468</v>
      </c>
      <c r="AB109"/>
      <c r="AC109"/>
      <c r="AD109"/>
      <c r="AE109"/>
      <c r="AF109"/>
      <c r="AG109"/>
      <c r="AH109"/>
      <c r="AI109"/>
      <c r="AJ109"/>
      <c r="AK109"/>
      <c r="AL109">
        <v>110</v>
      </c>
    </row>
    <row r="110" spans="1:38" s="2" customFormat="1" x14ac:dyDescent="0.35">
      <c r="A110" s="7" t="s">
        <v>0</v>
      </c>
      <c r="B110" s="13"/>
      <c r="C110" s="3">
        <v>43554.541666669873</v>
      </c>
      <c r="D110" s="7">
        <v>27</v>
      </c>
      <c r="E110" s="8">
        <v>2.5416666666666599</v>
      </c>
      <c r="F110" s="6" t="s">
        <v>2776</v>
      </c>
      <c r="G110">
        <v>12.1</v>
      </c>
      <c r="H110">
        <v>12.1</v>
      </c>
      <c r="I110">
        <v>46.25</v>
      </c>
      <c r="J110">
        <v>41.98</v>
      </c>
      <c r="K110">
        <v>0</v>
      </c>
      <c r="L110">
        <v>0.85240000000000005</v>
      </c>
      <c r="M110">
        <v>53.783752</v>
      </c>
      <c r="N110">
        <v>0</v>
      </c>
      <c r="O110">
        <v>610.95299999999997</v>
      </c>
      <c r="P110">
        <v>-915.61</v>
      </c>
      <c r="Q110">
        <v>610.95299999999997</v>
      </c>
      <c r="R110">
        <v>-914.61</v>
      </c>
      <c r="S110">
        <v>0</v>
      </c>
      <c r="T110">
        <v>6.2220000000000004</v>
      </c>
      <c r="U110">
        <v>0</v>
      </c>
      <c r="V110">
        <v>6.2220000000000004</v>
      </c>
      <c r="W110" s="2">
        <v>-218.191</v>
      </c>
      <c r="X110" s="2">
        <v>0</v>
      </c>
      <c r="Y110"/>
      <c r="Z110" s="2">
        <v>12.1</v>
      </c>
      <c r="AA110" s="2" t="s">
        <v>1468</v>
      </c>
      <c r="AB110"/>
      <c r="AC110"/>
      <c r="AD110"/>
      <c r="AE110"/>
      <c r="AF110"/>
      <c r="AG110"/>
      <c r="AH110"/>
      <c r="AI110"/>
      <c r="AJ110"/>
      <c r="AK110"/>
      <c r="AL110">
        <v>108</v>
      </c>
    </row>
    <row r="111" spans="1:38" s="2" customFormat="1" x14ac:dyDescent="0.35">
      <c r="A111" s="7" t="s">
        <v>0</v>
      </c>
      <c r="B111" s="13"/>
      <c r="C111" s="3">
        <v>43554.583333336544</v>
      </c>
      <c r="D111" s="7">
        <v>29</v>
      </c>
      <c r="E111" s="8">
        <v>2.5833333333333299</v>
      </c>
      <c r="F111" s="6" t="s">
        <v>2777</v>
      </c>
      <c r="G111">
        <v>12.1</v>
      </c>
      <c r="H111">
        <v>12.1</v>
      </c>
      <c r="I111">
        <v>46.25</v>
      </c>
      <c r="J111">
        <v>41.93</v>
      </c>
      <c r="K111">
        <v>0</v>
      </c>
      <c r="L111">
        <v>0.85240000000000005</v>
      </c>
      <c r="M111">
        <v>53.741132</v>
      </c>
      <c r="N111">
        <v>0</v>
      </c>
      <c r="O111">
        <v>577.15</v>
      </c>
      <c r="P111">
        <v>-877.67899999999997</v>
      </c>
      <c r="Q111">
        <v>577.15</v>
      </c>
      <c r="R111">
        <v>-876.67899999999997</v>
      </c>
      <c r="S111">
        <v>0</v>
      </c>
      <c r="T111">
        <v>0</v>
      </c>
      <c r="U111">
        <v>0</v>
      </c>
      <c r="V111">
        <v>0</v>
      </c>
      <c r="W111" s="2">
        <v>-180.75299999999999</v>
      </c>
      <c r="X111" s="2">
        <v>0</v>
      </c>
      <c r="Y111"/>
      <c r="Z111" s="2">
        <v>12.1</v>
      </c>
      <c r="AA111" s="2" t="s">
        <v>1468</v>
      </c>
      <c r="AB111"/>
      <c r="AC111"/>
      <c r="AD111"/>
      <c r="AE111"/>
      <c r="AF111"/>
      <c r="AG111"/>
      <c r="AH111"/>
      <c r="AI111"/>
      <c r="AJ111"/>
      <c r="AK111"/>
      <c r="AL111">
        <v>117</v>
      </c>
    </row>
    <row r="112" spans="1:38" s="2" customFormat="1" x14ac:dyDescent="0.35">
      <c r="A112" s="7" t="s">
        <v>0</v>
      </c>
      <c r="B112" s="13"/>
      <c r="C112" s="3">
        <v>43554.625000003216</v>
      </c>
      <c r="D112" s="7">
        <v>31</v>
      </c>
      <c r="E112" s="8">
        <v>2.625</v>
      </c>
      <c r="F112" s="6" t="s">
        <v>2778</v>
      </c>
      <c r="G112">
        <v>11.25</v>
      </c>
      <c r="H112">
        <v>11.25</v>
      </c>
      <c r="I112">
        <v>46.25</v>
      </c>
      <c r="J112">
        <v>42.13</v>
      </c>
      <c r="K112">
        <v>0</v>
      </c>
      <c r="L112">
        <v>0.85240000000000005</v>
      </c>
      <c r="M112">
        <v>53.911612000000005</v>
      </c>
      <c r="N112">
        <v>0</v>
      </c>
      <c r="O112">
        <v>493.05599999999998</v>
      </c>
      <c r="P112">
        <v>-866.23900000000003</v>
      </c>
      <c r="Q112">
        <v>493.05599999999998</v>
      </c>
      <c r="R112">
        <v>-865.23900000000003</v>
      </c>
      <c r="S112">
        <v>0</v>
      </c>
      <c r="T112">
        <v>0</v>
      </c>
      <c r="U112">
        <v>0</v>
      </c>
      <c r="V112">
        <v>0</v>
      </c>
      <c r="W112" s="2">
        <v>-180.77</v>
      </c>
      <c r="X112" s="2">
        <v>0</v>
      </c>
      <c r="Y112"/>
      <c r="Z112" s="2">
        <v>11.25</v>
      </c>
      <c r="AA112" s="2" t="s">
        <v>1468</v>
      </c>
      <c r="AB112"/>
      <c r="AC112"/>
      <c r="AD112"/>
      <c r="AE112"/>
      <c r="AF112"/>
      <c r="AG112"/>
      <c r="AH112"/>
      <c r="AI112"/>
      <c r="AJ112"/>
      <c r="AK112"/>
      <c r="AL112">
        <v>145</v>
      </c>
    </row>
    <row r="113" spans="1:38" s="2" customFormat="1" x14ac:dyDescent="0.35">
      <c r="A113" s="7" t="s">
        <v>0</v>
      </c>
      <c r="B113" s="13"/>
      <c r="C113" s="3">
        <v>43554.666666669887</v>
      </c>
      <c r="D113" s="7">
        <v>33</v>
      </c>
      <c r="E113" s="8">
        <v>2.6666666666666599</v>
      </c>
      <c r="F113" s="6" t="s">
        <v>2779</v>
      </c>
      <c r="G113">
        <v>19</v>
      </c>
      <c r="H113">
        <v>19</v>
      </c>
      <c r="I113">
        <v>46.25</v>
      </c>
      <c r="J113">
        <v>42.06</v>
      </c>
      <c r="K113">
        <v>0</v>
      </c>
      <c r="L113">
        <v>0.85240000000000005</v>
      </c>
      <c r="M113">
        <v>53.851944000000003</v>
      </c>
      <c r="N113">
        <v>0</v>
      </c>
      <c r="O113">
        <v>647.68700000000001</v>
      </c>
      <c r="P113">
        <v>-738.12300000000005</v>
      </c>
      <c r="Q113">
        <v>647.68700000000001</v>
      </c>
      <c r="R113">
        <v>-737.12300000000005</v>
      </c>
      <c r="S113">
        <v>0</v>
      </c>
      <c r="T113">
        <v>0</v>
      </c>
      <c r="U113">
        <v>0</v>
      </c>
      <c r="V113">
        <v>0</v>
      </c>
      <c r="W113" s="2">
        <v>-37.438000000000002</v>
      </c>
      <c r="X113" s="2">
        <v>0</v>
      </c>
      <c r="Y113"/>
      <c r="Z113" s="2">
        <v>19</v>
      </c>
      <c r="AA113" s="2" t="s">
        <v>1468</v>
      </c>
      <c r="AB113"/>
      <c r="AC113"/>
      <c r="AD113"/>
      <c r="AE113"/>
      <c r="AF113"/>
      <c r="AG113"/>
      <c r="AH113"/>
      <c r="AI113"/>
      <c r="AJ113"/>
      <c r="AK113"/>
      <c r="AL113">
        <v>179</v>
      </c>
    </row>
    <row r="114" spans="1:38" s="2" customFormat="1" x14ac:dyDescent="0.35">
      <c r="A114" s="7" t="s">
        <v>0</v>
      </c>
      <c r="B114" s="13"/>
      <c r="C114" s="3">
        <v>43554.708333336559</v>
      </c>
      <c r="D114" s="7">
        <v>35</v>
      </c>
      <c r="E114" s="8">
        <v>2.7083333333333299</v>
      </c>
      <c r="F114" s="6" t="s">
        <v>2780</v>
      </c>
      <c r="G114">
        <v>11.26</v>
      </c>
      <c r="H114">
        <v>11.26</v>
      </c>
      <c r="I114">
        <v>46.25</v>
      </c>
      <c r="J114">
        <v>42.15</v>
      </c>
      <c r="K114">
        <v>0</v>
      </c>
      <c r="L114">
        <v>0.85240000000000005</v>
      </c>
      <c r="M114">
        <v>53.928660000000001</v>
      </c>
      <c r="N114">
        <v>0</v>
      </c>
      <c r="O114">
        <v>11.26</v>
      </c>
      <c r="P114">
        <v>1</v>
      </c>
      <c r="Q114">
        <v>520.50300000000004</v>
      </c>
      <c r="R114">
        <v>-719.21400000000006</v>
      </c>
      <c r="S114">
        <v>520.50300000000004</v>
      </c>
      <c r="T114">
        <v>-718.21400000000006</v>
      </c>
      <c r="U114">
        <v>0</v>
      </c>
      <c r="V114">
        <v>10.579000000000001</v>
      </c>
      <c r="W114" s="2">
        <v>-145.285</v>
      </c>
      <c r="X114" s="2">
        <v>0</v>
      </c>
      <c r="Y114"/>
      <c r="Z114" s="2">
        <v>11.26</v>
      </c>
      <c r="AA114" s="2" t="s">
        <v>1468</v>
      </c>
      <c r="AB114"/>
      <c r="AC114"/>
      <c r="AD114"/>
      <c r="AE114"/>
      <c r="AF114"/>
      <c r="AG114"/>
      <c r="AH114"/>
      <c r="AI114"/>
      <c r="AJ114"/>
      <c r="AK114"/>
      <c r="AL114">
        <v>203</v>
      </c>
    </row>
    <row r="115" spans="1:38" s="2" customFormat="1" x14ac:dyDescent="0.35">
      <c r="A115" s="7" t="s">
        <v>0</v>
      </c>
      <c r="B115" s="13"/>
      <c r="C115" s="3">
        <v>43554.750000003231</v>
      </c>
      <c r="D115" s="7">
        <v>37</v>
      </c>
      <c r="E115" s="8">
        <v>2.75</v>
      </c>
      <c r="F115" s="6" t="s">
        <v>2781</v>
      </c>
      <c r="G115">
        <v>78.8</v>
      </c>
      <c r="H115">
        <v>78.8</v>
      </c>
      <c r="I115">
        <v>46.25</v>
      </c>
      <c r="J115">
        <v>42.04</v>
      </c>
      <c r="K115">
        <v>0</v>
      </c>
      <c r="L115">
        <v>0.85240000000000005</v>
      </c>
      <c r="M115">
        <v>53.834896000000001</v>
      </c>
      <c r="N115">
        <v>0</v>
      </c>
      <c r="O115">
        <v>454.08499999999998</v>
      </c>
      <c r="P115">
        <v>-438.202</v>
      </c>
      <c r="Q115">
        <v>453.08499999999998</v>
      </c>
      <c r="R115">
        <v>-438.202</v>
      </c>
      <c r="S115">
        <v>0</v>
      </c>
      <c r="T115">
        <v>0</v>
      </c>
      <c r="U115">
        <v>0</v>
      </c>
      <c r="V115">
        <v>0</v>
      </c>
      <c r="W115" s="2">
        <v>-29.934999999999999</v>
      </c>
      <c r="X115" s="2">
        <v>156</v>
      </c>
      <c r="Y115"/>
      <c r="Z115" s="2" t="s">
        <v>1468</v>
      </c>
      <c r="AA115" s="2">
        <v>78.8</v>
      </c>
      <c r="AB115"/>
      <c r="AC115"/>
      <c r="AD115"/>
      <c r="AE115"/>
      <c r="AF115"/>
      <c r="AG115"/>
      <c r="AH115"/>
      <c r="AI115"/>
      <c r="AJ115"/>
      <c r="AK115"/>
      <c r="AL115">
        <v>205</v>
      </c>
    </row>
    <row r="116" spans="1:38" s="2" customFormat="1" x14ac:dyDescent="0.35">
      <c r="A116" s="7" t="s">
        <v>0</v>
      </c>
      <c r="B116" s="13"/>
      <c r="C116" s="3">
        <v>43554.791666669902</v>
      </c>
      <c r="D116" s="7">
        <v>39</v>
      </c>
      <c r="E116" s="8">
        <v>2.7916666666666599</v>
      </c>
      <c r="F116" s="6" t="s">
        <v>2782</v>
      </c>
      <c r="G116">
        <v>15.1</v>
      </c>
      <c r="H116">
        <v>15.1</v>
      </c>
      <c r="I116">
        <v>46.25</v>
      </c>
      <c r="J116">
        <v>42.13</v>
      </c>
      <c r="K116">
        <v>0</v>
      </c>
      <c r="L116">
        <v>0.85240000000000005</v>
      </c>
      <c r="M116">
        <v>53.911612000000005</v>
      </c>
      <c r="N116">
        <v>0</v>
      </c>
      <c r="O116">
        <v>402.99200000000002</v>
      </c>
      <c r="P116">
        <v>-624.89499999999998</v>
      </c>
      <c r="Q116">
        <v>402.99200000000002</v>
      </c>
      <c r="R116">
        <v>-623.89400000000001</v>
      </c>
      <c r="S116">
        <v>0</v>
      </c>
      <c r="T116">
        <v>0</v>
      </c>
      <c r="U116">
        <v>0</v>
      </c>
      <c r="V116">
        <v>0</v>
      </c>
      <c r="W116" s="2">
        <v>0</v>
      </c>
      <c r="X116" s="2">
        <v>227.5</v>
      </c>
      <c r="Y116"/>
      <c r="Z116" s="2">
        <v>15.1</v>
      </c>
      <c r="AA116" s="2" t="s">
        <v>1468</v>
      </c>
      <c r="AB116"/>
      <c r="AC116"/>
      <c r="AD116"/>
      <c r="AE116"/>
      <c r="AF116"/>
      <c r="AG116"/>
      <c r="AH116"/>
      <c r="AI116"/>
      <c r="AJ116"/>
      <c r="AK116"/>
      <c r="AL116">
        <v>213</v>
      </c>
    </row>
    <row r="117" spans="1:38" s="2" customFormat="1" x14ac:dyDescent="0.35">
      <c r="A117" s="7" t="s">
        <v>0</v>
      </c>
      <c r="B117" s="13"/>
      <c r="C117" s="3">
        <v>43554.833333336574</v>
      </c>
      <c r="D117" s="7">
        <v>41</v>
      </c>
      <c r="E117" s="8">
        <v>2.8333333333333299</v>
      </c>
      <c r="F117" s="6" t="s">
        <v>2783</v>
      </c>
      <c r="G117">
        <v>125</v>
      </c>
      <c r="H117">
        <v>125</v>
      </c>
      <c r="I117">
        <v>46.25</v>
      </c>
      <c r="J117">
        <v>42.13</v>
      </c>
      <c r="K117">
        <v>0</v>
      </c>
      <c r="L117">
        <v>0.85240000000000005</v>
      </c>
      <c r="M117">
        <v>53.911612000000005</v>
      </c>
      <c r="N117">
        <v>0</v>
      </c>
      <c r="O117">
        <v>633.04999999999995</v>
      </c>
      <c r="P117">
        <v>-180.02199999999999</v>
      </c>
      <c r="Q117">
        <v>632.04999999999995</v>
      </c>
      <c r="R117">
        <v>-180.02199999999999</v>
      </c>
      <c r="S117">
        <v>0</v>
      </c>
      <c r="T117">
        <v>45.933</v>
      </c>
      <c r="U117">
        <v>0</v>
      </c>
      <c r="V117">
        <v>45.933</v>
      </c>
      <c r="W117" s="2">
        <v>0</v>
      </c>
      <c r="X117" s="2">
        <v>329.47</v>
      </c>
      <c r="Y117"/>
      <c r="Z117" s="2" t="s">
        <v>1468</v>
      </c>
      <c r="AA117" s="2">
        <v>125</v>
      </c>
      <c r="AB117"/>
      <c r="AC117"/>
      <c r="AD117"/>
      <c r="AE117"/>
      <c r="AF117"/>
      <c r="AG117"/>
      <c r="AH117"/>
      <c r="AI117"/>
      <c r="AJ117"/>
      <c r="AK117"/>
      <c r="AL117">
        <v>216</v>
      </c>
    </row>
    <row r="118" spans="1:38" s="2" customFormat="1" x14ac:dyDescent="0.35">
      <c r="A118" s="7" t="s">
        <v>0</v>
      </c>
      <c r="B118" s="13"/>
      <c r="C118" s="3">
        <v>43554.875000003245</v>
      </c>
      <c r="D118" s="7">
        <v>43</v>
      </c>
      <c r="E118" s="8">
        <v>2.875</v>
      </c>
      <c r="F118" s="6" t="s">
        <v>2784</v>
      </c>
      <c r="G118">
        <v>78.8</v>
      </c>
      <c r="H118">
        <v>78.8</v>
      </c>
      <c r="I118">
        <v>46.25</v>
      </c>
      <c r="J118">
        <v>42.13</v>
      </c>
      <c r="K118">
        <v>0</v>
      </c>
      <c r="L118">
        <v>0.85240000000000005</v>
      </c>
      <c r="M118">
        <v>53.911612000000005</v>
      </c>
      <c r="N118">
        <v>0</v>
      </c>
      <c r="O118">
        <v>520.48699999999997</v>
      </c>
      <c r="P118">
        <v>-284.89800000000002</v>
      </c>
      <c r="Q118">
        <v>519.48699999999997</v>
      </c>
      <c r="R118">
        <v>-284.89800000000002</v>
      </c>
      <c r="S118">
        <v>0</v>
      </c>
      <c r="T118">
        <v>0</v>
      </c>
      <c r="U118">
        <v>0</v>
      </c>
      <c r="V118">
        <v>0</v>
      </c>
      <c r="W118" s="2">
        <v>0</v>
      </c>
      <c r="X118" s="2">
        <v>207.625</v>
      </c>
      <c r="Y118"/>
      <c r="Z118" s="2" t="s">
        <v>1468</v>
      </c>
      <c r="AA118" s="2">
        <v>78.8</v>
      </c>
      <c r="AB118"/>
      <c r="AC118"/>
      <c r="AD118"/>
      <c r="AE118"/>
      <c r="AF118"/>
      <c r="AG118"/>
      <c r="AH118"/>
      <c r="AI118"/>
      <c r="AJ118"/>
      <c r="AK118"/>
      <c r="AL118">
        <v>201</v>
      </c>
    </row>
    <row r="119" spans="1:38" s="2" customFormat="1" x14ac:dyDescent="0.35">
      <c r="A119" s="7" t="s">
        <v>0</v>
      </c>
      <c r="B119" s="13"/>
      <c r="C119" s="3">
        <v>43554.916666669917</v>
      </c>
      <c r="D119" s="7">
        <v>45</v>
      </c>
      <c r="E119" s="8">
        <v>2.9166666666666599</v>
      </c>
      <c r="F119" s="6" t="s">
        <v>2785</v>
      </c>
      <c r="G119">
        <v>70</v>
      </c>
      <c r="H119">
        <v>70</v>
      </c>
      <c r="I119">
        <v>46.25</v>
      </c>
      <c r="J119">
        <v>42.13</v>
      </c>
      <c r="K119">
        <v>0</v>
      </c>
      <c r="L119">
        <v>0.85240000000000005</v>
      </c>
      <c r="M119">
        <v>53.911612000000005</v>
      </c>
      <c r="N119">
        <v>0</v>
      </c>
      <c r="O119">
        <v>430.28300000000002</v>
      </c>
      <c r="P119">
        <v>-303.65199999999999</v>
      </c>
      <c r="Q119">
        <v>429.65199999999999</v>
      </c>
      <c r="R119">
        <v>-303.65199999999999</v>
      </c>
      <c r="S119">
        <v>-126</v>
      </c>
      <c r="T119">
        <v>0</v>
      </c>
      <c r="U119">
        <v>-126</v>
      </c>
      <c r="V119">
        <v>0</v>
      </c>
      <c r="W119" s="2">
        <v>0</v>
      </c>
      <c r="X119" s="2">
        <v>0</v>
      </c>
      <c r="Y119"/>
      <c r="Z119" s="2" t="s">
        <v>1468</v>
      </c>
      <c r="AA119" s="2">
        <v>70</v>
      </c>
      <c r="AB119"/>
      <c r="AC119"/>
      <c r="AD119"/>
      <c r="AE119"/>
      <c r="AF119"/>
      <c r="AG119"/>
      <c r="AH119"/>
      <c r="AI119"/>
      <c r="AJ119"/>
      <c r="AK119"/>
      <c r="AL119">
        <v>179</v>
      </c>
    </row>
    <row r="120" spans="1:38" s="2" customFormat="1" x14ac:dyDescent="0.35">
      <c r="A120" s="7" t="s">
        <v>0</v>
      </c>
      <c r="B120" s="13"/>
      <c r="C120" s="3">
        <v>43554.958333336588</v>
      </c>
      <c r="D120" s="7">
        <v>47</v>
      </c>
      <c r="E120" s="8">
        <v>2.9583333333333299</v>
      </c>
      <c r="F120" s="6" t="s">
        <v>2786</v>
      </c>
      <c r="G120">
        <v>22.6</v>
      </c>
      <c r="H120">
        <v>22.6</v>
      </c>
      <c r="I120">
        <v>46.25</v>
      </c>
      <c r="J120">
        <v>42.13</v>
      </c>
      <c r="K120">
        <v>0</v>
      </c>
      <c r="L120">
        <v>0.85240000000000005</v>
      </c>
      <c r="M120">
        <v>53.911612000000005</v>
      </c>
      <c r="N120">
        <v>0</v>
      </c>
      <c r="O120">
        <v>538.27300000000002</v>
      </c>
      <c r="P120">
        <v>-435.834</v>
      </c>
      <c r="Q120">
        <v>538.27300000000002</v>
      </c>
      <c r="R120">
        <v>-434.834</v>
      </c>
      <c r="S120">
        <v>-326</v>
      </c>
      <c r="T120">
        <v>0</v>
      </c>
      <c r="U120">
        <v>-326</v>
      </c>
      <c r="V120">
        <v>0</v>
      </c>
      <c r="W120" s="2">
        <v>-164.45599999999999</v>
      </c>
      <c r="X120" s="2">
        <v>0</v>
      </c>
      <c r="Y120"/>
      <c r="Z120" s="2" t="s">
        <v>1468</v>
      </c>
      <c r="AA120" s="2" t="s">
        <v>1468</v>
      </c>
      <c r="AB120"/>
      <c r="AC120"/>
      <c r="AD120"/>
      <c r="AE120"/>
      <c r="AF120"/>
      <c r="AG120"/>
      <c r="AH120"/>
      <c r="AI120"/>
      <c r="AJ120"/>
      <c r="AK120"/>
      <c r="AL120">
        <v>168</v>
      </c>
    </row>
    <row r="121" spans="1:38" s="2" customFormat="1" x14ac:dyDescent="0.35">
      <c r="A121" s="7" t="s">
        <v>0</v>
      </c>
      <c r="B121" s="13">
        <v>43555</v>
      </c>
      <c r="C121" s="3">
        <v>43555.00000000326</v>
      </c>
      <c r="D121" s="7">
        <v>1</v>
      </c>
      <c r="E121" s="8">
        <v>3</v>
      </c>
      <c r="F121" s="6" t="s">
        <v>2787</v>
      </c>
      <c r="G121">
        <v>22.5</v>
      </c>
      <c r="H121">
        <v>22.5</v>
      </c>
      <c r="I121">
        <v>46.25</v>
      </c>
      <c r="J121">
        <v>42.13</v>
      </c>
      <c r="K121">
        <v>0</v>
      </c>
      <c r="L121">
        <v>0.85240000000000005</v>
      </c>
      <c r="M121">
        <v>53.911612000000005</v>
      </c>
      <c r="N121">
        <v>0</v>
      </c>
      <c r="O121">
        <v>373.5</v>
      </c>
      <c r="P121">
        <v>-374.58</v>
      </c>
      <c r="Q121">
        <v>373.5</v>
      </c>
      <c r="R121">
        <v>-373.58</v>
      </c>
      <c r="S121">
        <v>-404</v>
      </c>
      <c r="T121">
        <v>0</v>
      </c>
      <c r="U121">
        <v>-404</v>
      </c>
      <c r="V121">
        <v>0</v>
      </c>
      <c r="W121" s="2">
        <v>-240</v>
      </c>
      <c r="X121" s="2">
        <v>105</v>
      </c>
      <c r="Y121"/>
      <c r="Z121" s="2" t="s">
        <v>1468</v>
      </c>
      <c r="AA121" s="2" t="s">
        <v>1468</v>
      </c>
      <c r="AB121"/>
      <c r="AC121"/>
      <c r="AD121"/>
      <c r="AE121"/>
      <c r="AF121"/>
      <c r="AG121"/>
      <c r="AH121"/>
      <c r="AI121"/>
      <c r="AJ121"/>
      <c r="AK121"/>
      <c r="AL121">
        <v>170</v>
      </c>
    </row>
    <row r="122" spans="1:38" s="2" customFormat="1" x14ac:dyDescent="0.35">
      <c r="A122" s="7" t="s">
        <v>0</v>
      </c>
      <c r="B122" s="13"/>
      <c r="C122" s="3">
        <v>43555.041666669931</v>
      </c>
      <c r="D122" s="7">
        <v>3</v>
      </c>
      <c r="E122" s="8">
        <v>4.1666666666666664E-2</v>
      </c>
      <c r="F122" s="6" t="s">
        <v>2788</v>
      </c>
      <c r="G122">
        <v>11.2</v>
      </c>
      <c r="H122">
        <v>11.2</v>
      </c>
      <c r="I122">
        <v>49</v>
      </c>
      <c r="J122">
        <v>42.13</v>
      </c>
      <c r="K122">
        <v>0</v>
      </c>
      <c r="L122">
        <v>0.85070000000000001</v>
      </c>
      <c r="M122">
        <v>53.839991000000005</v>
      </c>
      <c r="N122">
        <v>0</v>
      </c>
      <c r="O122">
        <v>11.2</v>
      </c>
      <c r="P122">
        <v>1</v>
      </c>
      <c r="Q122">
        <v>354.61099999999999</v>
      </c>
      <c r="R122">
        <v>-264.74599999999998</v>
      </c>
      <c r="S122">
        <v>354.61099999999999</v>
      </c>
      <c r="T122">
        <v>-263.91399999999999</v>
      </c>
      <c r="U122">
        <v>-426</v>
      </c>
      <c r="V122">
        <v>0</v>
      </c>
      <c r="W122" s="2">
        <v>-345</v>
      </c>
      <c r="X122" s="2">
        <v>105</v>
      </c>
      <c r="Y122"/>
      <c r="Z122" s="2">
        <v>11.2</v>
      </c>
      <c r="AA122" s="2" t="s">
        <v>1468</v>
      </c>
      <c r="AB122"/>
      <c r="AC122"/>
      <c r="AD122"/>
      <c r="AE122"/>
      <c r="AF122"/>
      <c r="AG122"/>
      <c r="AH122"/>
      <c r="AI122"/>
      <c r="AJ122"/>
      <c r="AK122"/>
      <c r="AL122">
        <v>174</v>
      </c>
    </row>
    <row r="123" spans="1:38" s="2" customFormat="1" x14ac:dyDescent="0.35">
      <c r="A123" s="7" t="s">
        <v>0</v>
      </c>
      <c r="B123" s="13"/>
      <c r="C123" s="3">
        <v>43555.083333336603</v>
      </c>
      <c r="D123" s="7">
        <v>5</v>
      </c>
      <c r="E123" s="8">
        <v>8.3333333333333301E-2</v>
      </c>
      <c r="F123" s="6" t="s">
        <v>2789</v>
      </c>
      <c r="G123">
        <v>37.36</v>
      </c>
      <c r="H123">
        <v>37.36</v>
      </c>
      <c r="I123">
        <v>49</v>
      </c>
      <c r="J123">
        <v>42.13</v>
      </c>
      <c r="K123">
        <v>0</v>
      </c>
      <c r="L123">
        <v>0.85070000000000001</v>
      </c>
      <c r="M123">
        <v>53.839991000000005</v>
      </c>
      <c r="N123">
        <v>0</v>
      </c>
      <c r="O123">
        <v>425.77300000000002</v>
      </c>
      <c r="P123">
        <v>-233.23699999999999</v>
      </c>
      <c r="Q123">
        <v>425.77300000000002</v>
      </c>
      <c r="R123">
        <v>-233.23699999999999</v>
      </c>
      <c r="S123">
        <v>-426</v>
      </c>
      <c r="T123">
        <v>0</v>
      </c>
      <c r="U123">
        <v>-425</v>
      </c>
      <c r="V123">
        <v>0</v>
      </c>
      <c r="W123" s="2">
        <v>-345</v>
      </c>
      <c r="X123" s="2">
        <v>105</v>
      </c>
      <c r="Y123"/>
      <c r="Z123" s="2" t="s">
        <v>1468</v>
      </c>
      <c r="AA123" s="2" t="s">
        <v>1468</v>
      </c>
      <c r="AB123"/>
      <c r="AC123"/>
      <c r="AD123"/>
      <c r="AE123"/>
      <c r="AF123"/>
      <c r="AG123"/>
      <c r="AH123"/>
      <c r="AI123"/>
      <c r="AJ123"/>
      <c r="AK123"/>
      <c r="AL123">
        <v>174</v>
      </c>
    </row>
    <row r="124" spans="1:38" s="2" customFormat="1" x14ac:dyDescent="0.35">
      <c r="A124" s="7" t="s">
        <v>0</v>
      </c>
      <c r="B124" s="13"/>
      <c r="C124" s="3">
        <v>43555.125000003274</v>
      </c>
      <c r="D124" s="7">
        <v>7</v>
      </c>
      <c r="E124" s="8">
        <v>0.125</v>
      </c>
      <c r="F124" s="6" t="s">
        <v>2790</v>
      </c>
      <c r="G124">
        <v>22.6</v>
      </c>
      <c r="H124">
        <v>22.6</v>
      </c>
      <c r="I124">
        <v>49</v>
      </c>
      <c r="J124">
        <v>42.13</v>
      </c>
      <c r="K124">
        <v>0</v>
      </c>
      <c r="L124">
        <v>0.85070000000000001</v>
      </c>
      <c r="M124">
        <v>53.839991000000005</v>
      </c>
      <c r="N124">
        <v>0</v>
      </c>
      <c r="O124">
        <v>382.52499999999998</v>
      </c>
      <c r="P124">
        <v>-328.96699999999998</v>
      </c>
      <c r="Q124">
        <v>382.52499999999998</v>
      </c>
      <c r="R124">
        <v>-327.96699999999998</v>
      </c>
      <c r="S124">
        <v>-426</v>
      </c>
      <c r="T124">
        <v>0</v>
      </c>
      <c r="U124">
        <v>-426</v>
      </c>
      <c r="V124">
        <v>0</v>
      </c>
      <c r="W124" s="2">
        <v>-460</v>
      </c>
      <c r="X124" s="2">
        <v>105</v>
      </c>
      <c r="Y124"/>
      <c r="Z124" s="2" t="s">
        <v>1468</v>
      </c>
      <c r="AA124" s="2" t="s">
        <v>1468</v>
      </c>
      <c r="AB124"/>
      <c r="AC124"/>
      <c r="AD124"/>
      <c r="AE124"/>
      <c r="AF124"/>
      <c r="AG124"/>
      <c r="AH124"/>
      <c r="AI124"/>
      <c r="AJ124"/>
      <c r="AK124"/>
      <c r="AL124">
        <v>180</v>
      </c>
    </row>
    <row r="125" spans="1:38" s="2" customFormat="1" x14ac:dyDescent="0.35">
      <c r="A125" s="7" t="s">
        <v>0</v>
      </c>
      <c r="B125" s="13"/>
      <c r="C125" s="3">
        <v>43555.166666669946</v>
      </c>
      <c r="D125" s="7">
        <v>9</v>
      </c>
      <c r="E125" s="8">
        <v>0.16666666666666599</v>
      </c>
      <c r="F125" s="6" t="s">
        <v>2791</v>
      </c>
      <c r="G125">
        <v>65</v>
      </c>
      <c r="H125">
        <v>65</v>
      </c>
      <c r="I125">
        <v>49</v>
      </c>
      <c r="J125">
        <v>42.13</v>
      </c>
      <c r="K125">
        <v>0</v>
      </c>
      <c r="L125">
        <v>0.85070000000000001</v>
      </c>
      <c r="M125">
        <v>53.839991000000005</v>
      </c>
      <c r="N125">
        <v>0</v>
      </c>
      <c r="O125">
        <v>600.44399999999996</v>
      </c>
      <c r="P125">
        <v>-231.85499999999999</v>
      </c>
      <c r="Q125">
        <v>599.44399999999996</v>
      </c>
      <c r="R125">
        <v>-231.85499999999999</v>
      </c>
      <c r="S125">
        <v>-183</v>
      </c>
      <c r="T125">
        <v>0</v>
      </c>
      <c r="U125">
        <v>-183</v>
      </c>
      <c r="V125">
        <v>0</v>
      </c>
      <c r="W125" s="2">
        <v>-339.84</v>
      </c>
      <c r="X125" s="2">
        <v>105</v>
      </c>
      <c r="Y125"/>
      <c r="Z125" s="2" t="s">
        <v>1468</v>
      </c>
      <c r="AA125" s="2">
        <v>65</v>
      </c>
      <c r="AB125"/>
      <c r="AC125"/>
      <c r="AD125"/>
      <c r="AE125"/>
      <c r="AF125"/>
      <c r="AG125"/>
      <c r="AH125"/>
      <c r="AI125"/>
      <c r="AJ125"/>
      <c r="AK125"/>
      <c r="AL125">
        <v>186</v>
      </c>
    </row>
    <row r="126" spans="1:38" s="2" customFormat="1" x14ac:dyDescent="0.35">
      <c r="A126" s="7" t="s">
        <v>0</v>
      </c>
      <c r="B126" s="13"/>
      <c r="C126" s="3">
        <v>43555.208333336617</v>
      </c>
      <c r="D126" s="7">
        <v>11</v>
      </c>
      <c r="E126" s="8">
        <v>0.20833333333333301</v>
      </c>
      <c r="F126" s="6" t="s">
        <v>2792</v>
      </c>
      <c r="G126">
        <v>22.5</v>
      </c>
      <c r="H126">
        <v>22.5</v>
      </c>
      <c r="I126">
        <v>49</v>
      </c>
      <c r="J126">
        <v>42.13</v>
      </c>
      <c r="K126">
        <v>0</v>
      </c>
      <c r="L126">
        <v>0.85070000000000001</v>
      </c>
      <c r="M126">
        <v>53.839991000000005</v>
      </c>
      <c r="N126">
        <v>0</v>
      </c>
      <c r="O126">
        <v>326.00099999999998</v>
      </c>
      <c r="P126">
        <v>-300.49799999999999</v>
      </c>
      <c r="Q126">
        <v>326.00099999999998</v>
      </c>
      <c r="R126">
        <v>-299.49799999999999</v>
      </c>
      <c r="S126">
        <v>-126</v>
      </c>
      <c r="T126">
        <v>0</v>
      </c>
      <c r="U126">
        <v>-126</v>
      </c>
      <c r="V126">
        <v>0</v>
      </c>
      <c r="W126" s="2">
        <v>-339.73200000000003</v>
      </c>
      <c r="X126" s="2">
        <v>105</v>
      </c>
      <c r="Y126"/>
      <c r="Z126" s="2" t="s">
        <v>1468</v>
      </c>
      <c r="AA126" s="2" t="s">
        <v>1468</v>
      </c>
      <c r="AB126"/>
      <c r="AC126"/>
      <c r="AD126"/>
      <c r="AE126"/>
      <c r="AF126"/>
      <c r="AG126"/>
      <c r="AH126"/>
      <c r="AI126"/>
      <c r="AJ126"/>
      <c r="AK126"/>
      <c r="AL126">
        <v>210</v>
      </c>
    </row>
    <row r="127" spans="1:38" s="2" customFormat="1" x14ac:dyDescent="0.35">
      <c r="A127" s="7" t="s">
        <v>0</v>
      </c>
      <c r="B127" s="13"/>
      <c r="C127" s="3">
        <v>43555.250000003289</v>
      </c>
      <c r="D127" s="7">
        <v>13</v>
      </c>
      <c r="E127" s="8">
        <v>0.25</v>
      </c>
      <c r="F127" s="6" t="s">
        <v>2793</v>
      </c>
      <c r="G127">
        <v>70.19</v>
      </c>
      <c r="H127">
        <v>70.19</v>
      </c>
      <c r="I127">
        <v>49</v>
      </c>
      <c r="J127">
        <v>42.13</v>
      </c>
      <c r="K127">
        <v>0</v>
      </c>
      <c r="L127">
        <v>0.85070000000000001</v>
      </c>
      <c r="M127">
        <v>53.839991000000005</v>
      </c>
      <c r="N127">
        <v>0</v>
      </c>
      <c r="O127">
        <v>342.25099999999998</v>
      </c>
      <c r="P127">
        <v>-249.55099999999999</v>
      </c>
      <c r="Q127">
        <v>342.25099999999998</v>
      </c>
      <c r="R127">
        <v>-249.55099999999999</v>
      </c>
      <c r="S127">
        <v>-126</v>
      </c>
      <c r="T127">
        <v>400</v>
      </c>
      <c r="U127">
        <v>-126</v>
      </c>
      <c r="V127">
        <v>399</v>
      </c>
      <c r="W127" s="2">
        <v>-314</v>
      </c>
      <c r="X127" s="2">
        <v>105</v>
      </c>
      <c r="Y127"/>
      <c r="Z127" s="2" t="s">
        <v>1468</v>
      </c>
      <c r="AA127" s="2">
        <v>70.19</v>
      </c>
      <c r="AB127"/>
      <c r="AC127"/>
      <c r="AD127"/>
      <c r="AE127"/>
      <c r="AF127"/>
      <c r="AG127"/>
      <c r="AH127"/>
      <c r="AI127"/>
      <c r="AJ127"/>
      <c r="AK127"/>
      <c r="AL127">
        <v>218</v>
      </c>
    </row>
    <row r="128" spans="1:38" s="2" customFormat="1" x14ac:dyDescent="0.35">
      <c r="A128" s="7" t="s">
        <v>0</v>
      </c>
      <c r="B128" s="13"/>
      <c r="C128" s="3">
        <v>43555.29166666996</v>
      </c>
      <c r="D128" s="7">
        <v>15</v>
      </c>
      <c r="E128" s="8">
        <v>0.29166666666666602</v>
      </c>
      <c r="F128" s="6" t="s">
        <v>2794</v>
      </c>
      <c r="G128">
        <v>24</v>
      </c>
      <c r="H128">
        <v>24</v>
      </c>
      <c r="I128">
        <v>49</v>
      </c>
      <c r="J128">
        <v>42.13</v>
      </c>
      <c r="K128">
        <v>0</v>
      </c>
      <c r="L128">
        <v>0.85070000000000001</v>
      </c>
      <c r="M128">
        <v>53.839991000000005</v>
      </c>
      <c r="N128">
        <v>0</v>
      </c>
      <c r="O128">
        <v>425.50799999999998</v>
      </c>
      <c r="P128">
        <v>-473.98</v>
      </c>
      <c r="Q128">
        <v>425.50799999999998</v>
      </c>
      <c r="R128">
        <v>-472.98</v>
      </c>
      <c r="S128">
        <v>0</v>
      </c>
      <c r="T128">
        <v>0</v>
      </c>
      <c r="U128">
        <v>0</v>
      </c>
      <c r="V128">
        <v>0</v>
      </c>
      <c r="W128" s="2">
        <v>-264</v>
      </c>
      <c r="X128" s="2">
        <v>105</v>
      </c>
      <c r="Y128"/>
      <c r="Z128" s="2" t="s">
        <v>1468</v>
      </c>
      <c r="AA128" s="2" t="s">
        <v>1468</v>
      </c>
      <c r="AB128"/>
      <c r="AC128"/>
      <c r="AD128"/>
      <c r="AE128"/>
      <c r="AF128"/>
      <c r="AG128"/>
      <c r="AH128"/>
      <c r="AI128"/>
      <c r="AJ128"/>
      <c r="AK128"/>
      <c r="AL128">
        <v>208</v>
      </c>
    </row>
    <row r="129" spans="1:38" s="2" customFormat="1" x14ac:dyDescent="0.35">
      <c r="A129" s="7" t="s">
        <v>0</v>
      </c>
      <c r="B129" s="13"/>
      <c r="C129" s="3">
        <v>43555.333333336632</v>
      </c>
      <c r="D129" s="7">
        <v>17</v>
      </c>
      <c r="E129" s="8">
        <v>0.33333333333333298</v>
      </c>
      <c r="F129" s="6" t="s">
        <v>2795</v>
      </c>
      <c r="G129">
        <v>75</v>
      </c>
      <c r="H129">
        <v>75</v>
      </c>
      <c r="I129">
        <v>49</v>
      </c>
      <c r="J129">
        <v>42.13</v>
      </c>
      <c r="K129">
        <v>0</v>
      </c>
      <c r="L129">
        <v>0.85070000000000001</v>
      </c>
      <c r="M129">
        <v>53.839991000000005</v>
      </c>
      <c r="N129">
        <v>0</v>
      </c>
      <c r="O129">
        <v>813.27800000000002</v>
      </c>
      <c r="P129">
        <v>-518.85299999999995</v>
      </c>
      <c r="Q129">
        <v>812.27800000000002</v>
      </c>
      <c r="R129">
        <v>-518.85299999999995</v>
      </c>
      <c r="S129">
        <v>0</v>
      </c>
      <c r="T129">
        <v>102.89</v>
      </c>
      <c r="U129">
        <v>0</v>
      </c>
      <c r="V129">
        <v>102.89</v>
      </c>
      <c r="W129" s="2">
        <v>-244.55799999999999</v>
      </c>
      <c r="X129" s="2">
        <v>0</v>
      </c>
      <c r="Y129"/>
      <c r="Z129" s="2" t="s">
        <v>1468</v>
      </c>
      <c r="AA129" s="2">
        <v>75</v>
      </c>
      <c r="AB129"/>
      <c r="AC129" s="2">
        <v>3800</v>
      </c>
      <c r="AD129"/>
      <c r="AE129"/>
      <c r="AF129"/>
      <c r="AG129"/>
      <c r="AH129"/>
      <c r="AI129"/>
      <c r="AJ129"/>
      <c r="AK129"/>
      <c r="AL129">
        <v>202</v>
      </c>
    </row>
    <row r="130" spans="1:38" s="2" customFormat="1" x14ac:dyDescent="0.35">
      <c r="A130" s="7" t="s">
        <v>0</v>
      </c>
      <c r="B130" s="13"/>
      <c r="C130" s="3">
        <v>43555.375000003303</v>
      </c>
      <c r="D130" s="7">
        <v>19</v>
      </c>
      <c r="E130" s="8">
        <v>0.375</v>
      </c>
      <c r="F130" s="6" t="s">
        <v>2796</v>
      </c>
      <c r="G130">
        <v>75</v>
      </c>
      <c r="H130">
        <v>75</v>
      </c>
      <c r="I130">
        <v>49</v>
      </c>
      <c r="J130">
        <v>42.13</v>
      </c>
      <c r="K130">
        <v>0</v>
      </c>
      <c r="L130">
        <v>0.85070000000000001</v>
      </c>
      <c r="M130">
        <v>53.839991000000005</v>
      </c>
      <c r="N130">
        <v>0</v>
      </c>
      <c r="O130">
        <v>812.53300000000002</v>
      </c>
      <c r="P130">
        <v>-586.90800000000002</v>
      </c>
      <c r="Q130">
        <v>811.53300000000002</v>
      </c>
      <c r="R130">
        <v>-586.90800000000002</v>
      </c>
      <c r="S130">
        <v>0</v>
      </c>
      <c r="T130">
        <v>94.59</v>
      </c>
      <c r="U130">
        <v>0</v>
      </c>
      <c r="V130">
        <v>94.59</v>
      </c>
      <c r="W130" s="2">
        <v>-269</v>
      </c>
      <c r="X130" s="2">
        <v>0</v>
      </c>
      <c r="Y130"/>
      <c r="Z130" s="2" t="s">
        <v>1468</v>
      </c>
      <c r="AA130" s="2">
        <v>75</v>
      </c>
      <c r="AB130"/>
      <c r="AC130"/>
      <c r="AD130"/>
      <c r="AE130"/>
      <c r="AF130"/>
      <c r="AG130"/>
      <c r="AH130"/>
      <c r="AI130"/>
      <c r="AJ130"/>
      <c r="AK130"/>
      <c r="AL130">
        <v>193</v>
      </c>
    </row>
    <row r="131" spans="1:38" s="2" customFormat="1" x14ac:dyDescent="0.35">
      <c r="A131" s="7" t="s">
        <v>0</v>
      </c>
      <c r="B131" s="13"/>
      <c r="C131" s="3">
        <v>43555.416666669975</v>
      </c>
      <c r="D131" s="7">
        <v>21</v>
      </c>
      <c r="E131" s="8">
        <v>0.41666666666666602</v>
      </c>
      <c r="F131" s="6" t="s">
        <v>2797</v>
      </c>
      <c r="G131">
        <v>67.5</v>
      </c>
      <c r="H131">
        <v>67.5</v>
      </c>
      <c r="I131">
        <v>49</v>
      </c>
      <c r="J131">
        <v>42.35</v>
      </c>
      <c r="K131">
        <v>0</v>
      </c>
      <c r="L131">
        <v>0.85070000000000001</v>
      </c>
      <c r="M131">
        <v>54.027145000000004</v>
      </c>
      <c r="N131">
        <v>0</v>
      </c>
      <c r="O131">
        <v>520.67999999999995</v>
      </c>
      <c r="P131">
        <v>-546.92499999999995</v>
      </c>
      <c r="Q131">
        <v>519.67999999999995</v>
      </c>
      <c r="R131">
        <v>-546.92499999999995</v>
      </c>
      <c r="S131">
        <v>0</v>
      </c>
      <c r="T131">
        <v>156</v>
      </c>
      <c r="U131">
        <v>0</v>
      </c>
      <c r="V131">
        <v>156</v>
      </c>
      <c r="W131" s="2">
        <v>-269</v>
      </c>
      <c r="X131" s="2">
        <v>0</v>
      </c>
      <c r="Y131"/>
      <c r="Z131" s="2" t="s">
        <v>1468</v>
      </c>
      <c r="AA131" s="2">
        <v>67.5</v>
      </c>
      <c r="AB131"/>
      <c r="AC131"/>
      <c r="AD131"/>
      <c r="AE131"/>
      <c r="AF131"/>
      <c r="AG131"/>
      <c r="AH131"/>
      <c r="AI131"/>
      <c r="AJ131"/>
      <c r="AK131"/>
      <c r="AL131">
        <v>183</v>
      </c>
    </row>
    <row r="132" spans="1:38" s="2" customFormat="1" x14ac:dyDescent="0.35">
      <c r="A132" s="7" t="s">
        <v>0</v>
      </c>
      <c r="B132" s="13"/>
      <c r="C132" s="3">
        <v>43555.458333336646</v>
      </c>
      <c r="D132" s="7">
        <v>23</v>
      </c>
      <c r="E132" s="8">
        <v>0.45833333333333298</v>
      </c>
      <c r="F132" s="6" t="s">
        <v>2798</v>
      </c>
      <c r="G132">
        <v>67.5</v>
      </c>
      <c r="H132">
        <v>67.5</v>
      </c>
      <c r="I132">
        <v>49</v>
      </c>
      <c r="J132">
        <v>42.32</v>
      </c>
      <c r="K132">
        <v>0</v>
      </c>
      <c r="L132">
        <v>0.85070000000000001</v>
      </c>
      <c r="M132">
        <v>54.001624</v>
      </c>
      <c r="N132">
        <v>0</v>
      </c>
      <c r="O132">
        <v>961.06399999999996</v>
      </c>
      <c r="P132">
        <v>-610.36599999999999</v>
      </c>
      <c r="Q132">
        <v>960.06399999999996</v>
      </c>
      <c r="R132">
        <v>-610.36599999999999</v>
      </c>
      <c r="S132">
        <v>0</v>
      </c>
      <c r="T132">
        <v>200</v>
      </c>
      <c r="U132">
        <v>0</v>
      </c>
      <c r="V132">
        <v>200</v>
      </c>
      <c r="W132" s="2">
        <v>-310</v>
      </c>
      <c r="X132" s="2">
        <v>0</v>
      </c>
      <c r="Y132"/>
      <c r="Z132" s="2" t="s">
        <v>1468</v>
      </c>
      <c r="AA132" s="2">
        <v>67.5</v>
      </c>
      <c r="AB132" s="2" t="e">
        <v>#VALUE!</v>
      </c>
      <c r="AC132"/>
      <c r="AD132"/>
      <c r="AE132"/>
      <c r="AF132"/>
      <c r="AG132"/>
      <c r="AH132"/>
      <c r="AI132"/>
      <c r="AJ132"/>
      <c r="AK132"/>
      <c r="AL132">
        <v>176</v>
      </c>
    </row>
    <row r="133" spans="1:38" s="2" customFormat="1" x14ac:dyDescent="0.35">
      <c r="A133" s="7" t="s">
        <v>0</v>
      </c>
      <c r="B133" s="13"/>
      <c r="C133" s="3">
        <v>43555.500000003318</v>
      </c>
      <c r="D133" s="7">
        <v>25</v>
      </c>
      <c r="E133" s="8">
        <v>0.5</v>
      </c>
      <c r="F133" s="6" t="s">
        <v>2799</v>
      </c>
      <c r="G133">
        <v>67.5</v>
      </c>
      <c r="H133">
        <v>67.5</v>
      </c>
      <c r="I133">
        <v>49</v>
      </c>
      <c r="J133">
        <v>42.19</v>
      </c>
      <c r="K133">
        <v>0</v>
      </c>
      <c r="L133">
        <v>0.85070000000000001</v>
      </c>
      <c r="M133">
        <v>53.891033</v>
      </c>
      <c r="N133">
        <v>0</v>
      </c>
      <c r="O133">
        <v>615.904</v>
      </c>
      <c r="P133">
        <v>-603.32000000000005</v>
      </c>
      <c r="Q133">
        <v>614.904</v>
      </c>
      <c r="R133">
        <v>-603.32000000000005</v>
      </c>
      <c r="S133">
        <v>0</v>
      </c>
      <c r="T133">
        <v>83.741</v>
      </c>
      <c r="U133">
        <v>0</v>
      </c>
      <c r="V133">
        <v>83.741</v>
      </c>
      <c r="W133" s="2">
        <v>-280</v>
      </c>
      <c r="X133" s="2">
        <v>0</v>
      </c>
      <c r="Y133"/>
      <c r="Z133" s="2" t="s">
        <v>1468</v>
      </c>
      <c r="AA133" s="2">
        <v>67.5</v>
      </c>
      <c r="AB133"/>
      <c r="AC133"/>
      <c r="AD133"/>
      <c r="AE133"/>
      <c r="AF133"/>
      <c r="AG133"/>
      <c r="AH133"/>
      <c r="AI133"/>
      <c r="AJ133"/>
      <c r="AK133"/>
      <c r="AL133">
        <v>177</v>
      </c>
    </row>
    <row r="134" spans="1:38" s="2" customFormat="1" x14ac:dyDescent="0.35">
      <c r="A134" s="7" t="s">
        <v>0</v>
      </c>
      <c r="B134" s="13"/>
      <c r="C134" s="3">
        <v>43555.541666669989</v>
      </c>
      <c r="D134" s="7">
        <v>27</v>
      </c>
      <c r="E134" s="8">
        <v>0.54166666666666596</v>
      </c>
      <c r="F134" s="6" t="s">
        <v>2800</v>
      </c>
      <c r="G134">
        <v>25.2</v>
      </c>
      <c r="H134">
        <v>25.2</v>
      </c>
      <c r="I134">
        <v>49</v>
      </c>
      <c r="J134">
        <v>42.05</v>
      </c>
      <c r="K134">
        <v>0</v>
      </c>
      <c r="L134">
        <v>0.85070000000000001</v>
      </c>
      <c r="M134">
        <v>53.771934999999999</v>
      </c>
      <c r="N134">
        <v>0</v>
      </c>
      <c r="O134">
        <v>25.2</v>
      </c>
      <c r="P134">
        <v>1</v>
      </c>
      <c r="Q134">
        <v>477.83600000000001</v>
      </c>
      <c r="R134">
        <v>-507.608</v>
      </c>
      <c r="S134">
        <v>477.83600000000001</v>
      </c>
      <c r="T134">
        <v>-506.608</v>
      </c>
      <c r="U134">
        <v>0</v>
      </c>
      <c r="V134">
        <v>0</v>
      </c>
      <c r="W134" s="2">
        <v>-280</v>
      </c>
      <c r="X134" s="2">
        <v>0</v>
      </c>
      <c r="Y134"/>
      <c r="Z134" s="2" t="s">
        <v>1468</v>
      </c>
      <c r="AA134" s="2" t="s">
        <v>1468</v>
      </c>
      <c r="AB134"/>
      <c r="AC134"/>
      <c r="AD134"/>
      <c r="AE134"/>
      <c r="AF134"/>
      <c r="AG134"/>
      <c r="AH134"/>
      <c r="AI134"/>
      <c r="AJ134"/>
      <c r="AK134"/>
      <c r="AL134">
        <v>175</v>
      </c>
    </row>
    <row r="135" spans="1:38" s="2" customFormat="1" x14ac:dyDescent="0.35">
      <c r="A135" s="7" t="s">
        <v>0</v>
      </c>
      <c r="B135" s="13"/>
      <c r="C135" s="3">
        <v>43555.583333336661</v>
      </c>
      <c r="D135" s="7">
        <v>29</v>
      </c>
      <c r="E135" s="8">
        <v>0.58333333333333304</v>
      </c>
      <c r="F135" s="6" t="s">
        <v>2801</v>
      </c>
      <c r="G135">
        <v>64.5</v>
      </c>
      <c r="H135">
        <v>64.5</v>
      </c>
      <c r="I135">
        <v>49</v>
      </c>
      <c r="J135">
        <v>42.01</v>
      </c>
      <c r="K135">
        <v>0</v>
      </c>
      <c r="L135">
        <v>0.85070000000000001</v>
      </c>
      <c r="M135">
        <v>53.737907</v>
      </c>
      <c r="N135">
        <v>0</v>
      </c>
      <c r="O135">
        <v>705.21400000000006</v>
      </c>
      <c r="P135">
        <v>-377.74799999999999</v>
      </c>
      <c r="Q135">
        <v>704.21400000000006</v>
      </c>
      <c r="R135">
        <v>-377.74799999999999</v>
      </c>
      <c r="S135">
        <v>0</v>
      </c>
      <c r="T135">
        <v>0</v>
      </c>
      <c r="U135">
        <v>0</v>
      </c>
      <c r="V135">
        <v>0</v>
      </c>
      <c r="W135" s="2">
        <v>-240</v>
      </c>
      <c r="X135" s="2">
        <v>0</v>
      </c>
      <c r="Y135"/>
      <c r="Z135" s="2" t="s">
        <v>1468</v>
      </c>
      <c r="AA135" s="2">
        <v>64.5</v>
      </c>
      <c r="AB135"/>
      <c r="AC135"/>
      <c r="AD135"/>
      <c r="AE135"/>
      <c r="AF135"/>
      <c r="AG135"/>
      <c r="AH135"/>
      <c r="AI135"/>
      <c r="AJ135"/>
      <c r="AK135"/>
      <c r="AL135">
        <v>175</v>
      </c>
    </row>
    <row r="136" spans="1:38" s="2" customFormat="1" x14ac:dyDescent="0.35">
      <c r="A136" s="7" t="s">
        <v>0</v>
      </c>
      <c r="B136" s="13"/>
      <c r="C136" s="3">
        <v>43555.625000003332</v>
      </c>
      <c r="D136" s="7">
        <v>31</v>
      </c>
      <c r="E136" s="8">
        <v>0.625</v>
      </c>
      <c r="F136" s="6" t="s">
        <v>2802</v>
      </c>
      <c r="G136">
        <v>63.9</v>
      </c>
      <c r="H136">
        <v>63.9</v>
      </c>
      <c r="I136">
        <v>49</v>
      </c>
      <c r="J136">
        <v>42.02</v>
      </c>
      <c r="K136">
        <v>0</v>
      </c>
      <c r="L136">
        <v>0.85070000000000001</v>
      </c>
      <c r="M136">
        <v>53.746414000000001</v>
      </c>
      <c r="N136">
        <v>0</v>
      </c>
      <c r="O136">
        <v>422.92399999999998</v>
      </c>
      <c r="P136">
        <v>-365.221</v>
      </c>
      <c r="Q136">
        <v>421.92399999999998</v>
      </c>
      <c r="R136">
        <v>-365.221</v>
      </c>
      <c r="S136">
        <v>0</v>
      </c>
      <c r="T136">
        <v>0</v>
      </c>
      <c r="U136">
        <v>0</v>
      </c>
      <c r="V136">
        <v>0</v>
      </c>
      <c r="W136" s="2">
        <v>-115</v>
      </c>
      <c r="X136" s="2">
        <v>0</v>
      </c>
      <c r="Y136"/>
      <c r="Z136" s="2" t="s">
        <v>1468</v>
      </c>
      <c r="AA136" s="2">
        <v>63.9</v>
      </c>
      <c r="AB136"/>
      <c r="AC136"/>
      <c r="AD136"/>
      <c r="AE136"/>
      <c r="AF136"/>
      <c r="AG136"/>
      <c r="AH136"/>
      <c r="AI136"/>
      <c r="AJ136"/>
      <c r="AK136"/>
      <c r="AL136">
        <v>183</v>
      </c>
    </row>
    <row r="137" spans="1:38" s="2" customFormat="1" x14ac:dyDescent="0.35">
      <c r="A137" s="7" t="s">
        <v>0</v>
      </c>
      <c r="B137" s="13"/>
      <c r="C137" s="3">
        <v>43555.666666670004</v>
      </c>
      <c r="D137" s="7">
        <v>33</v>
      </c>
      <c r="E137" s="8">
        <v>0.66666666666666596</v>
      </c>
      <c r="F137" s="6" t="s">
        <v>2803</v>
      </c>
      <c r="G137">
        <v>25.25</v>
      </c>
      <c r="H137">
        <v>25.25</v>
      </c>
      <c r="I137">
        <v>49</v>
      </c>
      <c r="J137">
        <v>42.34</v>
      </c>
      <c r="K137">
        <v>0</v>
      </c>
      <c r="L137">
        <v>0.85070000000000001</v>
      </c>
      <c r="M137">
        <v>54.018638000000003</v>
      </c>
      <c r="N137">
        <v>0</v>
      </c>
      <c r="O137">
        <v>283.608</v>
      </c>
      <c r="P137">
        <v>-321.82600000000002</v>
      </c>
      <c r="Q137">
        <v>283.608</v>
      </c>
      <c r="R137">
        <v>-320.82600000000002</v>
      </c>
      <c r="S137">
        <v>0</v>
      </c>
      <c r="T137">
        <v>0</v>
      </c>
      <c r="U137">
        <v>0</v>
      </c>
      <c r="V137">
        <v>0</v>
      </c>
      <c r="W137" s="2">
        <v>-115</v>
      </c>
      <c r="X137" s="2">
        <v>0</v>
      </c>
      <c r="Y137"/>
      <c r="Z137" s="2" t="s">
        <v>1468</v>
      </c>
      <c r="AA137" s="2" t="s">
        <v>1468</v>
      </c>
      <c r="AB137"/>
      <c r="AC137"/>
      <c r="AD137"/>
      <c r="AE137"/>
      <c r="AF137"/>
      <c r="AG137"/>
      <c r="AH137"/>
      <c r="AI137"/>
      <c r="AJ137"/>
      <c r="AK137"/>
      <c r="AL137">
        <v>197</v>
      </c>
    </row>
    <row r="138" spans="1:38" s="2" customFormat="1" x14ac:dyDescent="0.35">
      <c r="A138" s="7" t="s">
        <v>0</v>
      </c>
      <c r="B138" s="13"/>
      <c r="C138" s="3">
        <v>43555.708333336675</v>
      </c>
      <c r="D138" s="7">
        <v>35</v>
      </c>
      <c r="E138" s="8">
        <v>0.70833333333333304</v>
      </c>
      <c r="F138" s="6" t="s">
        <v>2804</v>
      </c>
      <c r="G138">
        <v>80</v>
      </c>
      <c r="H138">
        <v>80</v>
      </c>
      <c r="I138">
        <v>49</v>
      </c>
      <c r="J138">
        <v>42.5</v>
      </c>
      <c r="K138">
        <v>0</v>
      </c>
      <c r="L138">
        <v>0.85070000000000001</v>
      </c>
      <c r="M138">
        <v>54.15475</v>
      </c>
      <c r="N138">
        <v>0</v>
      </c>
      <c r="O138">
        <v>249.233</v>
      </c>
      <c r="P138">
        <v>-273.97500000000002</v>
      </c>
      <c r="Q138">
        <v>248.233</v>
      </c>
      <c r="R138">
        <v>-273.97500000000002</v>
      </c>
      <c r="S138">
        <v>0</v>
      </c>
      <c r="T138">
        <v>54.57</v>
      </c>
      <c r="U138">
        <v>0</v>
      </c>
      <c r="V138">
        <v>54.57</v>
      </c>
      <c r="W138" s="2">
        <v>-47</v>
      </c>
      <c r="X138" s="2">
        <v>0</v>
      </c>
      <c r="Y138"/>
      <c r="Z138" s="2" t="s">
        <v>1468</v>
      </c>
      <c r="AA138" s="2">
        <v>80</v>
      </c>
      <c r="AB138"/>
      <c r="AC138"/>
      <c r="AD138"/>
      <c r="AE138"/>
      <c r="AF138"/>
      <c r="AG138"/>
      <c r="AH138"/>
      <c r="AI138"/>
      <c r="AJ138"/>
      <c r="AK138"/>
      <c r="AL138">
        <v>200</v>
      </c>
    </row>
    <row r="139" spans="1:38" s="2" customFormat="1" x14ac:dyDescent="0.35">
      <c r="A139" s="7" t="s">
        <v>0</v>
      </c>
      <c r="B139" s="13"/>
      <c r="C139" s="3">
        <v>43555.750000003347</v>
      </c>
      <c r="D139" s="7">
        <v>37</v>
      </c>
      <c r="E139" s="8">
        <v>0.75</v>
      </c>
      <c r="F139" s="6" t="s">
        <v>2805</v>
      </c>
      <c r="G139">
        <v>4.55</v>
      </c>
      <c r="H139">
        <v>4.55</v>
      </c>
      <c r="I139">
        <v>49</v>
      </c>
      <c r="J139">
        <v>42.6</v>
      </c>
      <c r="K139">
        <v>0</v>
      </c>
      <c r="L139">
        <v>0.85070000000000001</v>
      </c>
      <c r="M139">
        <v>54.239820000000002</v>
      </c>
      <c r="N139">
        <v>0</v>
      </c>
      <c r="O139">
        <v>104.383</v>
      </c>
      <c r="P139">
        <v>-358.04199999999997</v>
      </c>
      <c r="Q139">
        <v>104.383</v>
      </c>
      <c r="R139">
        <v>-357.04199999999997</v>
      </c>
      <c r="S139">
        <v>0</v>
      </c>
      <c r="T139">
        <v>109.596</v>
      </c>
      <c r="U139">
        <v>0</v>
      </c>
      <c r="V139">
        <v>109.596</v>
      </c>
      <c r="W139" s="2">
        <v>0</v>
      </c>
      <c r="X139" s="2">
        <v>0</v>
      </c>
      <c r="Y139"/>
      <c r="Z139" s="2">
        <v>4.55</v>
      </c>
      <c r="AA139" s="2" t="s">
        <v>1468</v>
      </c>
      <c r="AB139"/>
      <c r="AC139"/>
      <c r="AD139"/>
      <c r="AE139"/>
      <c r="AF139"/>
      <c r="AG139"/>
      <c r="AH139"/>
      <c r="AI139"/>
      <c r="AJ139"/>
      <c r="AK139"/>
      <c r="AL139">
        <v>212</v>
      </c>
    </row>
    <row r="140" spans="1:38" s="2" customFormat="1" x14ac:dyDescent="0.35">
      <c r="A140" s="7" t="s">
        <v>0</v>
      </c>
      <c r="B140" s="13"/>
      <c r="C140" s="3">
        <v>43555.791666670018</v>
      </c>
      <c r="D140" s="7">
        <v>39</v>
      </c>
      <c r="E140" s="8">
        <v>0.79166666666666596</v>
      </c>
      <c r="F140" s="6" t="s">
        <v>2806</v>
      </c>
      <c r="G140">
        <v>78.5</v>
      </c>
      <c r="H140">
        <v>78.5</v>
      </c>
      <c r="I140">
        <v>49</v>
      </c>
      <c r="J140">
        <v>42.58</v>
      </c>
      <c r="K140">
        <v>0</v>
      </c>
      <c r="L140">
        <v>0.85070000000000001</v>
      </c>
      <c r="M140">
        <v>54.222805999999999</v>
      </c>
      <c r="N140">
        <v>0</v>
      </c>
      <c r="O140">
        <v>654.10299999999995</v>
      </c>
      <c r="P140">
        <v>-390.375</v>
      </c>
      <c r="Q140">
        <v>653.10299999999995</v>
      </c>
      <c r="R140">
        <v>-390.375</v>
      </c>
      <c r="S140">
        <v>0</v>
      </c>
      <c r="T140">
        <v>27.332999999999998</v>
      </c>
      <c r="U140">
        <v>0</v>
      </c>
      <c r="V140">
        <v>27.332999999999998</v>
      </c>
      <c r="W140" s="2">
        <v>0</v>
      </c>
      <c r="X140" s="2">
        <v>0</v>
      </c>
      <c r="Y140"/>
      <c r="Z140" s="2" t="s">
        <v>1468</v>
      </c>
      <c r="AA140" s="2">
        <v>78.5</v>
      </c>
      <c r="AB140"/>
      <c r="AC140"/>
      <c r="AD140"/>
      <c r="AE140"/>
      <c r="AF140"/>
      <c r="AG140"/>
      <c r="AH140"/>
      <c r="AI140"/>
      <c r="AJ140"/>
      <c r="AK140"/>
      <c r="AL140">
        <v>207</v>
      </c>
    </row>
    <row r="141" spans="1:38" s="2" customFormat="1" x14ac:dyDescent="0.35">
      <c r="A141" s="7" t="s">
        <v>0</v>
      </c>
      <c r="B141" s="13"/>
      <c r="C141" s="3">
        <v>43555.83333333669</v>
      </c>
      <c r="D141" s="7">
        <v>41</v>
      </c>
      <c r="E141" s="8">
        <v>0.83333333333333304</v>
      </c>
      <c r="F141" s="6" t="s">
        <v>2807</v>
      </c>
      <c r="G141">
        <v>26.01</v>
      </c>
      <c r="H141">
        <v>26.01</v>
      </c>
      <c r="I141">
        <v>49</v>
      </c>
      <c r="J141">
        <v>42.58</v>
      </c>
      <c r="K141">
        <v>0</v>
      </c>
      <c r="L141">
        <v>0.85070000000000001</v>
      </c>
      <c r="M141">
        <v>54.222805999999999</v>
      </c>
      <c r="N141">
        <v>0</v>
      </c>
      <c r="O141">
        <v>377.125</v>
      </c>
      <c r="P141">
        <v>-634.61400000000003</v>
      </c>
      <c r="Q141">
        <v>377.125</v>
      </c>
      <c r="R141">
        <v>-633.61400000000003</v>
      </c>
      <c r="S141">
        <v>0</v>
      </c>
      <c r="T141">
        <v>122.57899999999999</v>
      </c>
      <c r="U141">
        <v>0</v>
      </c>
      <c r="V141">
        <v>122.57899999999999</v>
      </c>
      <c r="W141" s="2">
        <v>0</v>
      </c>
      <c r="X141" s="2">
        <v>0</v>
      </c>
      <c r="Y141"/>
      <c r="Z141" s="2" t="s">
        <v>1468</v>
      </c>
      <c r="AA141" s="2" t="s">
        <v>1468</v>
      </c>
      <c r="AB141"/>
      <c r="AC141"/>
      <c r="AD141"/>
      <c r="AE141"/>
      <c r="AF141"/>
      <c r="AG141"/>
      <c r="AH141"/>
      <c r="AI141"/>
      <c r="AJ141"/>
      <c r="AK141"/>
      <c r="AL141">
        <v>208</v>
      </c>
    </row>
    <row r="142" spans="1:38" s="2" customFormat="1" x14ac:dyDescent="0.35">
      <c r="A142" s="7" t="s">
        <v>0</v>
      </c>
      <c r="B142" s="13"/>
      <c r="C142" s="3">
        <v>43555.875000003361</v>
      </c>
      <c r="D142" s="7">
        <v>43</v>
      </c>
      <c r="E142" s="8">
        <v>0.875</v>
      </c>
      <c r="F142" s="6" t="s">
        <v>2808</v>
      </c>
      <c r="G142">
        <v>72</v>
      </c>
      <c r="H142">
        <v>72</v>
      </c>
      <c r="I142">
        <v>49</v>
      </c>
      <c r="J142">
        <v>42.58</v>
      </c>
      <c r="K142">
        <v>0</v>
      </c>
      <c r="L142">
        <v>0.85070000000000001</v>
      </c>
      <c r="M142">
        <v>54.222805999999999</v>
      </c>
      <c r="N142">
        <v>0</v>
      </c>
      <c r="O142">
        <v>637.62300000000005</v>
      </c>
      <c r="P142">
        <v>-464.05599999999998</v>
      </c>
      <c r="Q142">
        <v>636.62300000000005</v>
      </c>
      <c r="R142">
        <v>-464.05599999999998</v>
      </c>
      <c r="S142">
        <v>0</v>
      </c>
      <c r="T142">
        <v>50.808</v>
      </c>
      <c r="U142">
        <v>0</v>
      </c>
      <c r="V142">
        <v>50.808</v>
      </c>
      <c r="W142" s="2">
        <v>-177.5</v>
      </c>
      <c r="X142" s="2">
        <v>0</v>
      </c>
      <c r="Y142"/>
      <c r="Z142" s="2" t="s">
        <v>1468</v>
      </c>
      <c r="AA142" s="2">
        <v>72</v>
      </c>
      <c r="AB142"/>
      <c r="AC142"/>
      <c r="AD142"/>
      <c r="AE142"/>
      <c r="AF142"/>
      <c r="AG142"/>
      <c r="AH142"/>
      <c r="AI142"/>
      <c r="AJ142"/>
      <c r="AK142"/>
      <c r="AL142">
        <v>179</v>
      </c>
    </row>
    <row r="143" spans="1:38" s="2" customFormat="1" x14ac:dyDescent="0.35">
      <c r="A143" s="7" t="s">
        <v>0</v>
      </c>
      <c r="B143" s="13"/>
      <c r="C143" s="3">
        <v>43555.916666670033</v>
      </c>
      <c r="D143" s="7">
        <v>45</v>
      </c>
      <c r="E143" s="8">
        <v>0.91666666666666596</v>
      </c>
      <c r="F143" s="6" t="s">
        <v>2809</v>
      </c>
      <c r="G143">
        <v>25.25</v>
      </c>
      <c r="H143">
        <v>25.25</v>
      </c>
      <c r="I143">
        <v>49</v>
      </c>
      <c r="J143">
        <v>42.58</v>
      </c>
      <c r="K143">
        <v>0</v>
      </c>
      <c r="L143">
        <v>0.85070000000000001</v>
      </c>
      <c r="M143">
        <v>54.222805999999999</v>
      </c>
      <c r="N143">
        <v>0</v>
      </c>
      <c r="O143">
        <v>940.38699999999994</v>
      </c>
      <c r="P143">
        <v>-926.56899999999996</v>
      </c>
      <c r="Q143">
        <v>940.38699999999994</v>
      </c>
      <c r="R143">
        <v>-925.56899999999996</v>
      </c>
      <c r="S143">
        <v>-157.5</v>
      </c>
      <c r="T143">
        <v>0</v>
      </c>
      <c r="U143">
        <v>-157.5</v>
      </c>
      <c r="V143">
        <v>0</v>
      </c>
      <c r="W143" s="2">
        <v>-252.5</v>
      </c>
      <c r="X143" s="2">
        <v>0</v>
      </c>
      <c r="Y143"/>
      <c r="Z143" s="2" t="s">
        <v>1468</v>
      </c>
      <c r="AA143" s="2" t="s">
        <v>1468</v>
      </c>
      <c r="AB143"/>
      <c r="AC143"/>
      <c r="AD143"/>
      <c r="AE143"/>
      <c r="AF143"/>
      <c r="AG143"/>
      <c r="AH143"/>
      <c r="AI143"/>
      <c r="AJ143"/>
      <c r="AK143"/>
      <c r="AL143">
        <v>143</v>
      </c>
    </row>
    <row r="144" spans="1:38" s="2" customFormat="1" x14ac:dyDescent="0.35">
      <c r="A144" s="7" t="s">
        <v>0</v>
      </c>
      <c r="B144" s="13"/>
      <c r="C144" s="3">
        <v>43555.958333336705</v>
      </c>
      <c r="D144" s="7">
        <v>47</v>
      </c>
      <c r="E144" s="8">
        <v>0.95833333333333304</v>
      </c>
      <c r="F144" s="6" t="s">
        <v>2810</v>
      </c>
      <c r="G144">
        <v>67.25</v>
      </c>
      <c r="H144">
        <v>67.25</v>
      </c>
      <c r="I144">
        <v>49</v>
      </c>
      <c r="J144">
        <v>42.58</v>
      </c>
      <c r="K144">
        <v>0</v>
      </c>
      <c r="L144">
        <v>0.85070000000000001</v>
      </c>
      <c r="M144">
        <v>54.222805999999999</v>
      </c>
      <c r="N144">
        <v>0</v>
      </c>
      <c r="O144">
        <v>1108.625</v>
      </c>
      <c r="P144">
        <v>-599.64099999999996</v>
      </c>
      <c r="Q144">
        <v>1107.625</v>
      </c>
      <c r="R144">
        <v>-599.64099999999996</v>
      </c>
      <c r="S144">
        <v>-549</v>
      </c>
      <c r="T144">
        <v>342.5</v>
      </c>
      <c r="U144">
        <v>-549</v>
      </c>
      <c r="V144">
        <v>342.5</v>
      </c>
      <c r="W144" s="2">
        <v>-402.5</v>
      </c>
      <c r="X144" s="2">
        <v>0</v>
      </c>
      <c r="Y144"/>
      <c r="Z144" s="2" t="s">
        <v>1468</v>
      </c>
      <c r="AA144" s="2">
        <v>67.25</v>
      </c>
      <c r="AB144"/>
      <c r="AC144"/>
      <c r="AD144"/>
      <c r="AE144"/>
      <c r="AF144"/>
      <c r="AG144"/>
      <c r="AH144"/>
      <c r="AI144"/>
      <c r="AJ144"/>
      <c r="AK144"/>
      <c r="AL144">
        <v>120</v>
      </c>
    </row>
    <row r="145" spans="1:38" s="2" customFormat="1" x14ac:dyDescent="0.35">
      <c r="A145" s="7" t="s">
        <v>0</v>
      </c>
      <c r="B145" s="13">
        <v>44287</v>
      </c>
      <c r="C145" s="3">
        <v>44287</v>
      </c>
      <c r="D145" s="7">
        <v>1</v>
      </c>
      <c r="E145" s="8">
        <v>1</v>
      </c>
      <c r="F145" s="6" t="s">
        <v>2811</v>
      </c>
      <c r="G145">
        <v>63.9</v>
      </c>
      <c r="H145">
        <v>63.9</v>
      </c>
      <c r="I145">
        <v>49</v>
      </c>
      <c r="J145">
        <v>42.58</v>
      </c>
      <c r="K145">
        <v>0</v>
      </c>
      <c r="L145">
        <v>0.85070000000000001</v>
      </c>
      <c r="M145">
        <v>54.222805999999999</v>
      </c>
      <c r="N145">
        <v>0</v>
      </c>
      <c r="O145">
        <v>1819</v>
      </c>
      <c r="P145">
        <v>-1259.883</v>
      </c>
      <c r="Q145">
        <v>1818</v>
      </c>
      <c r="R145">
        <v>-1259.883</v>
      </c>
      <c r="S145">
        <v>-888</v>
      </c>
      <c r="T145">
        <v>342.5</v>
      </c>
      <c r="U145">
        <v>-888</v>
      </c>
      <c r="V145">
        <v>342.5</v>
      </c>
      <c r="W145">
        <v>-422.5</v>
      </c>
      <c r="X145">
        <v>0</v>
      </c>
      <c r="Y145"/>
      <c r="Z145" s="2" t="s">
        <v>1468</v>
      </c>
      <c r="AA145" s="2">
        <v>63.9</v>
      </c>
      <c r="AB145"/>
      <c r="AC145"/>
      <c r="AD145" s="2">
        <v>20</v>
      </c>
      <c r="AE145" s="2" t="s">
        <v>1</v>
      </c>
      <c r="AF145" s="2" t="s">
        <v>1468</v>
      </c>
      <c r="AG145"/>
      <c r="AH145"/>
      <c r="AI145"/>
      <c r="AJ145"/>
      <c r="AK145"/>
      <c r="AL145">
        <v>105</v>
      </c>
    </row>
    <row r="146" spans="1:38" s="2" customFormat="1" x14ac:dyDescent="0.35">
      <c r="A146" s="7" t="s">
        <v>0</v>
      </c>
      <c r="B146" s="13"/>
      <c r="C146" s="3">
        <v>44287.041666666672</v>
      </c>
      <c r="D146" s="7">
        <v>3</v>
      </c>
      <c r="E146" s="8">
        <v>1.0416666666666601</v>
      </c>
      <c r="F146" s="6" t="s">
        <v>2812</v>
      </c>
      <c r="G146">
        <v>35.049999999999997</v>
      </c>
      <c r="H146">
        <v>35.049999999999997</v>
      </c>
      <c r="I146">
        <v>50.75</v>
      </c>
      <c r="J146">
        <v>42.58</v>
      </c>
      <c r="K146">
        <v>0</v>
      </c>
      <c r="L146">
        <v>0.85099999999999998</v>
      </c>
      <c r="M146">
        <v>54.235579999999999</v>
      </c>
      <c r="N146">
        <v>0</v>
      </c>
      <c r="O146">
        <v>1385.2829999999999</v>
      </c>
      <c r="P146">
        <v>-1112.6279999999999</v>
      </c>
      <c r="Q146">
        <v>1385.2829999999999</v>
      </c>
      <c r="R146">
        <v>-1112.6279999999999</v>
      </c>
      <c r="S146">
        <v>-1010.5</v>
      </c>
      <c r="T146">
        <v>342.5</v>
      </c>
      <c r="U146">
        <v>-1009.5</v>
      </c>
      <c r="V146">
        <v>342.5</v>
      </c>
      <c r="W146">
        <v>-506.5</v>
      </c>
      <c r="X146">
        <v>0</v>
      </c>
      <c r="Y146"/>
      <c r="Z146" s="2" t="s">
        <v>1468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101</v>
      </c>
    </row>
    <row r="147" spans="1:38" s="2" customFormat="1" x14ac:dyDescent="0.35">
      <c r="A147" s="7" t="s">
        <v>0</v>
      </c>
      <c r="B147" s="13"/>
      <c r="C147" s="3">
        <v>44287.083333333343</v>
      </c>
      <c r="D147" s="7">
        <v>5</v>
      </c>
      <c r="E147" s="8">
        <v>1.0833333333333299</v>
      </c>
      <c r="F147" s="6" t="s">
        <v>2813</v>
      </c>
      <c r="G147">
        <v>41</v>
      </c>
      <c r="H147">
        <v>41</v>
      </c>
      <c r="I147">
        <v>50.75</v>
      </c>
      <c r="J147">
        <v>42.58</v>
      </c>
      <c r="K147">
        <v>0</v>
      </c>
      <c r="L147">
        <v>0.85099999999999998</v>
      </c>
      <c r="M147">
        <v>54.235579999999999</v>
      </c>
      <c r="N147">
        <v>0</v>
      </c>
      <c r="O147">
        <v>1091.81</v>
      </c>
      <c r="P147">
        <v>-360.173</v>
      </c>
      <c r="Q147">
        <v>1091.81</v>
      </c>
      <c r="R147">
        <v>-360.173</v>
      </c>
      <c r="S147">
        <v>-1138</v>
      </c>
      <c r="T147">
        <v>342.5</v>
      </c>
      <c r="U147">
        <v>-1137</v>
      </c>
      <c r="V147">
        <v>342.5</v>
      </c>
      <c r="W147">
        <v>-462.5</v>
      </c>
      <c r="X147">
        <v>0</v>
      </c>
      <c r="Y147"/>
      <c r="Z147" s="2" t="s">
        <v>1468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99</v>
      </c>
    </row>
    <row r="148" spans="1:38" s="2" customFormat="1" x14ac:dyDescent="0.35">
      <c r="A148" s="7" t="s">
        <v>0</v>
      </c>
      <c r="B148" s="13"/>
      <c r="C148" s="3">
        <v>44287.125000000015</v>
      </c>
      <c r="D148" s="7">
        <v>7</v>
      </c>
      <c r="E148" s="8">
        <v>1.125</v>
      </c>
      <c r="F148" s="6" t="s">
        <v>2814</v>
      </c>
      <c r="G148">
        <v>37.590000000000003</v>
      </c>
      <c r="H148">
        <v>37.590000000000003</v>
      </c>
      <c r="I148">
        <v>50.75</v>
      </c>
      <c r="J148">
        <v>42.58</v>
      </c>
      <c r="K148">
        <v>0</v>
      </c>
      <c r="L148">
        <v>0.85099999999999998</v>
      </c>
      <c r="M148">
        <v>54.235579999999999</v>
      </c>
      <c r="N148">
        <v>0</v>
      </c>
      <c r="O148">
        <v>1096.6669999999999</v>
      </c>
      <c r="P148">
        <v>-359.52100000000002</v>
      </c>
      <c r="Q148">
        <v>1096.6669999999999</v>
      </c>
      <c r="R148">
        <v>-359.52100000000002</v>
      </c>
      <c r="S148">
        <v>-1140.5</v>
      </c>
      <c r="T148">
        <v>342.5</v>
      </c>
      <c r="U148">
        <v>-1139.5</v>
      </c>
      <c r="V148">
        <v>342.5</v>
      </c>
      <c r="W148">
        <v>-462.5</v>
      </c>
      <c r="X148">
        <v>0</v>
      </c>
      <c r="Y148"/>
      <c r="Z148" s="2" t="s">
        <v>1468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95</v>
      </c>
    </row>
    <row r="149" spans="1:38" s="2" customFormat="1" x14ac:dyDescent="0.35">
      <c r="A149" s="7" t="s">
        <v>0</v>
      </c>
      <c r="B149" s="13"/>
      <c r="C149" s="3">
        <v>44287.166666666686</v>
      </c>
      <c r="D149" s="7">
        <v>9</v>
      </c>
      <c r="E149" s="8">
        <v>1.1666666666666601</v>
      </c>
      <c r="F149" s="6" t="s">
        <v>2815</v>
      </c>
      <c r="G149">
        <v>8.5</v>
      </c>
      <c r="H149">
        <v>8.5</v>
      </c>
      <c r="I149">
        <v>50.75</v>
      </c>
      <c r="J149">
        <v>42.58</v>
      </c>
      <c r="K149">
        <v>0</v>
      </c>
      <c r="L149">
        <v>0.85099999999999998</v>
      </c>
      <c r="M149">
        <v>54.235579999999999</v>
      </c>
      <c r="N149">
        <v>0</v>
      </c>
      <c r="O149">
        <v>1064</v>
      </c>
      <c r="P149">
        <v>-878.52499999999998</v>
      </c>
      <c r="Q149">
        <v>1064</v>
      </c>
      <c r="R149">
        <v>-878.52499999999998</v>
      </c>
      <c r="S149">
        <v>-1040.5</v>
      </c>
      <c r="T149">
        <v>342.5</v>
      </c>
      <c r="U149">
        <v>-1039.5</v>
      </c>
      <c r="V149">
        <v>342.5</v>
      </c>
      <c r="W149">
        <v>-327.5</v>
      </c>
      <c r="X149">
        <v>0</v>
      </c>
      <c r="Y149"/>
      <c r="Z149" s="2">
        <v>8.5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103</v>
      </c>
    </row>
    <row r="150" spans="1:38" s="2" customFormat="1" x14ac:dyDescent="0.35">
      <c r="A150" s="7" t="s">
        <v>0</v>
      </c>
      <c r="B150" s="13"/>
      <c r="C150" s="3">
        <v>44287.208333333358</v>
      </c>
      <c r="D150" s="7">
        <v>11</v>
      </c>
      <c r="E150" s="8">
        <v>1.2083333333333299</v>
      </c>
      <c r="F150" s="6" t="s">
        <v>2816</v>
      </c>
      <c r="G150">
        <v>45.81</v>
      </c>
      <c r="H150">
        <v>45.81</v>
      </c>
      <c r="I150">
        <v>50.75</v>
      </c>
      <c r="J150">
        <v>42.58</v>
      </c>
      <c r="K150">
        <v>0</v>
      </c>
      <c r="L150">
        <v>0.85099999999999998</v>
      </c>
      <c r="M150">
        <v>54.235579999999999</v>
      </c>
      <c r="N150">
        <v>0</v>
      </c>
      <c r="O150">
        <v>1271.4100000000001</v>
      </c>
      <c r="P150">
        <v>-1224.8710000000001</v>
      </c>
      <c r="Q150">
        <v>1271.4100000000001</v>
      </c>
      <c r="R150">
        <v>-1224.8710000000001</v>
      </c>
      <c r="S150">
        <v>-774</v>
      </c>
      <c r="T150">
        <v>342.5</v>
      </c>
      <c r="U150">
        <v>-773</v>
      </c>
      <c r="V150">
        <v>342.5</v>
      </c>
      <c r="W150">
        <v>-222.5</v>
      </c>
      <c r="X150">
        <v>0</v>
      </c>
      <c r="Y150"/>
      <c r="Z150" s="2" t="s">
        <v>1468</v>
      </c>
      <c r="AA150" s="2" t="s">
        <v>1468</v>
      </c>
      <c r="AB150"/>
      <c r="AC150"/>
      <c r="AD150"/>
      <c r="AE150"/>
      <c r="AF150" s="2">
        <v>65</v>
      </c>
      <c r="AG150"/>
      <c r="AH150"/>
      <c r="AI150"/>
      <c r="AJ150"/>
      <c r="AK150"/>
      <c r="AL150">
        <v>128</v>
      </c>
    </row>
    <row r="151" spans="1:38" s="2" customFormat="1" x14ac:dyDescent="0.35">
      <c r="A151" s="7" t="s">
        <v>0</v>
      </c>
      <c r="B151" s="13"/>
      <c r="C151" s="3">
        <v>44287.250000000029</v>
      </c>
      <c r="D151" s="7">
        <v>13</v>
      </c>
      <c r="E151" s="8">
        <v>1.25</v>
      </c>
      <c r="F151" s="6" t="s">
        <v>2817</v>
      </c>
      <c r="G151">
        <v>21.1</v>
      </c>
      <c r="H151">
        <v>21.1</v>
      </c>
      <c r="I151">
        <v>50.75</v>
      </c>
      <c r="J151">
        <v>42.58</v>
      </c>
      <c r="K151">
        <v>0</v>
      </c>
      <c r="L151">
        <v>0.85099999999999998</v>
      </c>
      <c r="M151">
        <v>54.235579999999999</v>
      </c>
      <c r="N151">
        <v>0</v>
      </c>
      <c r="O151">
        <v>922.84900000000005</v>
      </c>
      <c r="P151">
        <v>-1167.5909999999999</v>
      </c>
      <c r="Q151">
        <v>922.84900000000005</v>
      </c>
      <c r="R151">
        <v>-1166.5909999999999</v>
      </c>
      <c r="S151">
        <v>-315.5</v>
      </c>
      <c r="T151">
        <v>362.94400000000002</v>
      </c>
      <c r="U151">
        <v>-315.5</v>
      </c>
      <c r="V151">
        <v>362.94400000000002</v>
      </c>
      <c r="W151">
        <v>-177.5</v>
      </c>
      <c r="X151">
        <v>0</v>
      </c>
      <c r="Y151"/>
      <c r="Z151" s="2" t="s">
        <v>1468</v>
      </c>
      <c r="AA151" s="2" t="s">
        <v>1468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157</v>
      </c>
    </row>
    <row r="152" spans="1:38" s="2" customFormat="1" x14ac:dyDescent="0.35">
      <c r="A152" s="7" t="s">
        <v>0</v>
      </c>
      <c r="B152" s="13"/>
      <c r="C152" s="3">
        <v>44287.291666666701</v>
      </c>
      <c r="D152" s="7">
        <v>15</v>
      </c>
      <c r="E152" s="8">
        <v>1.2916666666666601</v>
      </c>
      <c r="F152" s="6" t="s">
        <v>2818</v>
      </c>
      <c r="G152">
        <v>7.5</v>
      </c>
      <c r="H152">
        <v>7.5</v>
      </c>
      <c r="I152">
        <v>50.75</v>
      </c>
      <c r="J152">
        <v>42.58</v>
      </c>
      <c r="K152">
        <v>0</v>
      </c>
      <c r="L152">
        <v>0.85099999999999998</v>
      </c>
      <c r="M152">
        <v>54.235579999999999</v>
      </c>
      <c r="N152">
        <v>0</v>
      </c>
      <c r="O152">
        <v>7.5</v>
      </c>
      <c r="P152">
        <v>1</v>
      </c>
      <c r="Q152">
        <v>517.995</v>
      </c>
      <c r="R152">
        <v>-520.08000000000004</v>
      </c>
      <c r="S152">
        <v>517.995</v>
      </c>
      <c r="T152">
        <v>-519.30200000000002</v>
      </c>
      <c r="U152">
        <v>-157.5</v>
      </c>
      <c r="V152">
        <v>0</v>
      </c>
      <c r="W152">
        <v>0</v>
      </c>
      <c r="X152">
        <v>0</v>
      </c>
      <c r="Y152"/>
      <c r="Z152" s="2">
        <v>7.5</v>
      </c>
      <c r="AA152" s="2" t="s">
        <v>1468</v>
      </c>
      <c r="AB152"/>
      <c r="AC152" s="2" t="e">
        <v>#REF!</v>
      </c>
      <c r="AD152"/>
      <c r="AE152"/>
      <c r="AF152" s="2" t="s">
        <v>1468</v>
      </c>
      <c r="AG152"/>
      <c r="AH152"/>
      <c r="AI152"/>
      <c r="AJ152"/>
      <c r="AK152"/>
      <c r="AL152">
        <v>156</v>
      </c>
    </row>
    <row r="153" spans="1:38" s="2" customFormat="1" x14ac:dyDescent="0.35">
      <c r="A153" s="7" t="s">
        <v>0</v>
      </c>
      <c r="B153" s="13"/>
      <c r="C153" s="3">
        <v>44287.333333333372</v>
      </c>
      <c r="D153" s="7">
        <v>17</v>
      </c>
      <c r="E153" s="8">
        <v>1.3333333333333299</v>
      </c>
      <c r="F153" s="6" t="s">
        <v>2819</v>
      </c>
      <c r="G153">
        <v>80</v>
      </c>
      <c r="H153">
        <v>80</v>
      </c>
      <c r="I153">
        <v>50.75</v>
      </c>
      <c r="J153">
        <v>42.58</v>
      </c>
      <c r="K153">
        <v>0</v>
      </c>
      <c r="L153">
        <v>0.85099999999999998</v>
      </c>
      <c r="M153">
        <v>54.235579999999999</v>
      </c>
      <c r="N153">
        <v>0</v>
      </c>
      <c r="O153">
        <v>786.32899999999995</v>
      </c>
      <c r="P153">
        <v>-385.78399999999999</v>
      </c>
      <c r="Q153">
        <v>785.32899999999995</v>
      </c>
      <c r="R153">
        <v>-385.78399999999999</v>
      </c>
      <c r="S153">
        <v>-157.5</v>
      </c>
      <c r="T153">
        <v>207.86799999999999</v>
      </c>
      <c r="U153">
        <v>-157.5</v>
      </c>
      <c r="V153">
        <v>207.86799999999999</v>
      </c>
      <c r="W153">
        <v>0</v>
      </c>
      <c r="X153">
        <v>64.822999999999993</v>
      </c>
      <c r="Y153"/>
      <c r="Z153" s="2" t="s">
        <v>1468</v>
      </c>
      <c r="AA153" s="2">
        <v>80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148</v>
      </c>
    </row>
    <row r="154" spans="1:38" s="2" customFormat="1" x14ac:dyDescent="0.35">
      <c r="A154" s="7" t="s">
        <v>0</v>
      </c>
      <c r="B154" s="13"/>
      <c r="C154" s="3">
        <v>44287.375000000044</v>
      </c>
      <c r="D154" s="7">
        <v>19</v>
      </c>
      <c r="E154" s="8">
        <v>1.375</v>
      </c>
      <c r="F154" s="6" t="s">
        <v>2820</v>
      </c>
      <c r="G154">
        <v>78</v>
      </c>
      <c r="H154">
        <v>78</v>
      </c>
      <c r="I154">
        <v>50.75</v>
      </c>
      <c r="J154">
        <v>42.58</v>
      </c>
      <c r="K154">
        <v>0</v>
      </c>
      <c r="L154">
        <v>0.85099999999999998</v>
      </c>
      <c r="M154">
        <v>54.235579999999999</v>
      </c>
      <c r="N154">
        <v>0</v>
      </c>
      <c r="O154">
        <v>673.33699999999999</v>
      </c>
      <c r="P154">
        <v>-531.76700000000005</v>
      </c>
      <c r="Q154">
        <v>672.33699999999999</v>
      </c>
      <c r="R154">
        <v>-531.76700000000005</v>
      </c>
      <c r="S154">
        <v>-157.5</v>
      </c>
      <c r="T154">
        <v>249.31100000000001</v>
      </c>
      <c r="U154">
        <v>-157.5</v>
      </c>
      <c r="V154">
        <v>249.31100000000001</v>
      </c>
      <c r="W154">
        <v>0</v>
      </c>
      <c r="X154">
        <v>0</v>
      </c>
      <c r="Y154"/>
      <c r="Z154" s="2" t="s">
        <v>1468</v>
      </c>
      <c r="AA154" s="2">
        <v>78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148</v>
      </c>
    </row>
    <row r="155" spans="1:38" s="2" customFormat="1" x14ac:dyDescent="0.35">
      <c r="A155" s="7" t="s">
        <v>0</v>
      </c>
      <c r="B155" s="13"/>
      <c r="C155" s="3">
        <v>44287.416666666715</v>
      </c>
      <c r="D155" s="7">
        <v>21</v>
      </c>
      <c r="E155" s="8">
        <v>1.4166666666666601</v>
      </c>
      <c r="F155" s="6" t="s">
        <v>2821</v>
      </c>
      <c r="G155">
        <v>75</v>
      </c>
      <c r="H155">
        <v>75</v>
      </c>
      <c r="I155">
        <v>50.75</v>
      </c>
      <c r="J155">
        <v>42.2</v>
      </c>
      <c r="K155">
        <v>0</v>
      </c>
      <c r="L155">
        <v>0.85099999999999998</v>
      </c>
      <c r="M155">
        <v>53.912199999999999</v>
      </c>
      <c r="N155">
        <v>0</v>
      </c>
      <c r="O155">
        <v>629.88300000000004</v>
      </c>
      <c r="P155">
        <v>-343.40600000000001</v>
      </c>
      <c r="Q155">
        <v>628.88300000000004</v>
      </c>
      <c r="R155">
        <v>-343.40600000000001</v>
      </c>
      <c r="S155">
        <v>-157.5</v>
      </c>
      <c r="T155">
        <v>174.571</v>
      </c>
      <c r="U155">
        <v>-157.5</v>
      </c>
      <c r="V155">
        <v>174.571</v>
      </c>
      <c r="W155">
        <v>0</v>
      </c>
      <c r="X155">
        <v>0</v>
      </c>
      <c r="Y155"/>
      <c r="Z155" s="2" t="s">
        <v>1468</v>
      </c>
      <c r="AA155" s="2">
        <v>75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143</v>
      </c>
    </row>
    <row r="156" spans="1:38" s="2" customFormat="1" x14ac:dyDescent="0.35">
      <c r="A156" s="7" t="s">
        <v>0</v>
      </c>
      <c r="B156" s="13"/>
      <c r="C156" s="3">
        <v>44287.458333333387</v>
      </c>
      <c r="D156" s="7">
        <v>23</v>
      </c>
      <c r="E156" s="8">
        <v>1.4583333333333299</v>
      </c>
      <c r="F156" s="6" t="s">
        <v>2822</v>
      </c>
      <c r="G156">
        <v>68</v>
      </c>
      <c r="H156">
        <v>68</v>
      </c>
      <c r="I156">
        <v>50.75</v>
      </c>
      <c r="J156">
        <v>42.35</v>
      </c>
      <c r="K156">
        <v>0</v>
      </c>
      <c r="L156">
        <v>0.85099999999999998</v>
      </c>
      <c r="M156">
        <v>54.039850000000001</v>
      </c>
      <c r="N156">
        <v>0</v>
      </c>
      <c r="O156">
        <v>384.84199999999998</v>
      </c>
      <c r="P156">
        <v>-318.64600000000002</v>
      </c>
      <c r="Q156">
        <v>383.84199999999998</v>
      </c>
      <c r="R156">
        <v>-318.64600000000002</v>
      </c>
      <c r="S156">
        <v>-157.5</v>
      </c>
      <c r="T156">
        <v>236</v>
      </c>
      <c r="U156">
        <v>-157.5</v>
      </c>
      <c r="V156">
        <v>236</v>
      </c>
      <c r="W156">
        <v>0</v>
      </c>
      <c r="X156">
        <v>0</v>
      </c>
      <c r="Y156"/>
      <c r="Z156" s="2" t="s">
        <v>1468</v>
      </c>
      <c r="AA156" s="2">
        <v>68</v>
      </c>
      <c r="AB156" s="2" t="e">
        <v>#REF!</v>
      </c>
      <c r="AC156"/>
      <c r="AD156"/>
      <c r="AE156"/>
      <c r="AF156" s="2" t="s">
        <v>1468</v>
      </c>
      <c r="AG156"/>
      <c r="AH156"/>
      <c r="AI156"/>
      <c r="AJ156"/>
      <c r="AK156"/>
      <c r="AL156">
        <v>141</v>
      </c>
    </row>
    <row r="157" spans="1:38" s="2" customFormat="1" x14ac:dyDescent="0.35">
      <c r="A157" s="7" t="s">
        <v>0</v>
      </c>
      <c r="B157" s="13"/>
      <c r="C157" s="3">
        <v>44287.500000000058</v>
      </c>
      <c r="D157" s="7">
        <v>25</v>
      </c>
      <c r="E157" s="8">
        <v>1.5</v>
      </c>
      <c r="F157" s="6" t="s">
        <v>2823</v>
      </c>
      <c r="G157">
        <v>84</v>
      </c>
      <c r="H157">
        <v>84</v>
      </c>
      <c r="I157">
        <v>50.75</v>
      </c>
      <c r="J157">
        <v>42.35</v>
      </c>
      <c r="K157">
        <v>0</v>
      </c>
      <c r="L157">
        <v>0.85099999999999998</v>
      </c>
      <c r="M157">
        <v>54.039850000000001</v>
      </c>
      <c r="N157">
        <v>0</v>
      </c>
      <c r="O157">
        <v>770.77</v>
      </c>
      <c r="P157">
        <v>-287.07499999999999</v>
      </c>
      <c r="Q157">
        <v>770.77</v>
      </c>
      <c r="R157">
        <v>-287.07499999999999</v>
      </c>
      <c r="S157">
        <v>-157.5</v>
      </c>
      <c r="T157">
        <v>236</v>
      </c>
      <c r="U157">
        <v>-157.5</v>
      </c>
      <c r="V157">
        <v>235</v>
      </c>
      <c r="W157">
        <v>0</v>
      </c>
      <c r="X157">
        <v>0</v>
      </c>
      <c r="Y157"/>
      <c r="Z157" s="2" t="s">
        <v>1468</v>
      </c>
      <c r="AA157" s="2">
        <v>84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139</v>
      </c>
    </row>
    <row r="158" spans="1:38" s="2" customFormat="1" x14ac:dyDescent="0.35">
      <c r="A158" s="7" t="s">
        <v>0</v>
      </c>
      <c r="B158" s="13"/>
      <c r="C158" s="3">
        <v>44287.54166666673</v>
      </c>
      <c r="D158" s="7">
        <v>27</v>
      </c>
      <c r="E158" s="8">
        <v>1.5416666666666601</v>
      </c>
      <c r="F158" s="6" t="s">
        <v>2824</v>
      </c>
      <c r="G158">
        <v>69.5</v>
      </c>
      <c r="H158">
        <v>69.5</v>
      </c>
      <c r="I158">
        <v>50.75</v>
      </c>
      <c r="J158">
        <v>42.76</v>
      </c>
      <c r="K158">
        <v>0</v>
      </c>
      <c r="L158">
        <v>0.85099999999999998</v>
      </c>
      <c r="M158">
        <v>54.388759999999998</v>
      </c>
      <c r="N158">
        <v>0</v>
      </c>
      <c r="O158">
        <v>861.70799999999997</v>
      </c>
      <c r="P158">
        <v>-306.32499999999999</v>
      </c>
      <c r="Q158">
        <v>860.70799999999997</v>
      </c>
      <c r="R158">
        <v>-306.32499999999999</v>
      </c>
      <c r="S158">
        <v>0</v>
      </c>
      <c r="T158">
        <v>119.66</v>
      </c>
      <c r="U158">
        <v>0</v>
      </c>
      <c r="V158">
        <v>119.66</v>
      </c>
      <c r="W158">
        <v>0</v>
      </c>
      <c r="X158">
        <v>0</v>
      </c>
      <c r="Y158"/>
      <c r="Z158" s="2" t="s">
        <v>1468</v>
      </c>
      <c r="AA158" s="2">
        <v>69.5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142</v>
      </c>
    </row>
    <row r="159" spans="1:38" s="2" customFormat="1" x14ac:dyDescent="0.35">
      <c r="A159" s="7" t="s">
        <v>0</v>
      </c>
      <c r="B159" s="13"/>
      <c r="C159" s="3">
        <v>44287.583333333401</v>
      </c>
      <c r="D159" s="7">
        <v>29</v>
      </c>
      <c r="E159" s="8">
        <v>1.5833333333333299</v>
      </c>
      <c r="F159" s="6" t="s">
        <v>2825</v>
      </c>
      <c r="G159">
        <v>68</v>
      </c>
      <c r="H159">
        <v>68</v>
      </c>
      <c r="I159">
        <v>50.75</v>
      </c>
      <c r="J159">
        <v>42.61</v>
      </c>
      <c r="K159">
        <v>0</v>
      </c>
      <c r="L159">
        <v>0.85099999999999998</v>
      </c>
      <c r="M159">
        <v>54.261109999999995</v>
      </c>
      <c r="N159">
        <v>0</v>
      </c>
      <c r="O159">
        <v>691.226</v>
      </c>
      <c r="P159">
        <v>-338.86700000000002</v>
      </c>
      <c r="Q159">
        <v>690.226</v>
      </c>
      <c r="R159">
        <v>-338.86700000000002</v>
      </c>
      <c r="S159">
        <v>0</v>
      </c>
      <c r="T159">
        <v>8.8889999999999993</v>
      </c>
      <c r="U159">
        <v>0</v>
      </c>
      <c r="V159">
        <v>8.8889999999999993</v>
      </c>
      <c r="W159">
        <v>0</v>
      </c>
      <c r="X159">
        <v>0</v>
      </c>
      <c r="Y159"/>
      <c r="Z159" s="2" t="s">
        <v>1468</v>
      </c>
      <c r="AA159" s="2">
        <v>68</v>
      </c>
      <c r="AB159"/>
      <c r="AC159" s="2" t="e">
        <v>#REF!</v>
      </c>
      <c r="AD159"/>
      <c r="AE159"/>
      <c r="AF159" s="2" t="s">
        <v>1468</v>
      </c>
      <c r="AG159"/>
      <c r="AH159"/>
      <c r="AI159"/>
      <c r="AJ159"/>
      <c r="AK159"/>
      <c r="AL159">
        <v>148</v>
      </c>
    </row>
    <row r="160" spans="1:38" s="2" customFormat="1" x14ac:dyDescent="0.35">
      <c r="A160" s="7" t="s">
        <v>0</v>
      </c>
      <c r="B160" s="13"/>
      <c r="C160" s="3">
        <v>44287.625000000073</v>
      </c>
      <c r="D160" s="7">
        <v>31</v>
      </c>
      <c r="E160" s="8">
        <v>1.625</v>
      </c>
      <c r="F160" s="6" t="s">
        <v>2826</v>
      </c>
      <c r="G160">
        <v>68</v>
      </c>
      <c r="H160">
        <v>68</v>
      </c>
      <c r="I160">
        <v>50.75</v>
      </c>
      <c r="J160">
        <v>42.61</v>
      </c>
      <c r="K160">
        <v>0</v>
      </c>
      <c r="L160">
        <v>0.85099999999999998</v>
      </c>
      <c r="M160">
        <v>54.261109999999995</v>
      </c>
      <c r="N160">
        <v>0</v>
      </c>
      <c r="O160">
        <v>708.11</v>
      </c>
      <c r="P160">
        <v>-392.46600000000001</v>
      </c>
      <c r="Q160">
        <v>707.11</v>
      </c>
      <c r="R160">
        <v>-392.46600000000001</v>
      </c>
      <c r="S160">
        <v>0</v>
      </c>
      <c r="T160">
        <v>90.236999999999995</v>
      </c>
      <c r="U160">
        <v>0</v>
      </c>
      <c r="V160">
        <v>90.236999999999995</v>
      </c>
      <c r="W160">
        <v>0</v>
      </c>
      <c r="X160">
        <v>0</v>
      </c>
      <c r="Y160"/>
      <c r="Z160" s="2" t="s">
        <v>1468</v>
      </c>
      <c r="AA160" s="2">
        <v>68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161</v>
      </c>
    </row>
    <row r="161" spans="1:73" s="2" customFormat="1" x14ac:dyDescent="0.35">
      <c r="A161" s="7" t="s">
        <v>0</v>
      </c>
      <c r="B161" s="13"/>
      <c r="C161" s="3">
        <v>44287.666666666744</v>
      </c>
      <c r="D161" s="7">
        <v>33</v>
      </c>
      <c r="E161" s="8">
        <v>1.6666666666666601</v>
      </c>
      <c r="F161" s="6" t="s">
        <v>2827</v>
      </c>
      <c r="G161">
        <v>68</v>
      </c>
      <c r="H161">
        <v>68</v>
      </c>
      <c r="I161">
        <v>50.75</v>
      </c>
      <c r="J161">
        <v>42.61</v>
      </c>
      <c r="K161">
        <v>0</v>
      </c>
      <c r="L161">
        <v>0.85099999999999998</v>
      </c>
      <c r="M161">
        <v>54.261109999999995</v>
      </c>
      <c r="N161">
        <v>0</v>
      </c>
      <c r="O161">
        <v>567.98099999999999</v>
      </c>
      <c r="P161">
        <v>-366.16699999999997</v>
      </c>
      <c r="Q161">
        <v>566.98099999999999</v>
      </c>
      <c r="R161">
        <v>-366.16699999999997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>
        <v>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172</v>
      </c>
    </row>
    <row r="162" spans="1:73" s="2" customFormat="1" x14ac:dyDescent="0.35">
      <c r="A162" s="7" t="s">
        <v>0</v>
      </c>
      <c r="B162" s="13"/>
      <c r="C162" s="3">
        <v>44287.708333333416</v>
      </c>
      <c r="D162" s="7">
        <v>35</v>
      </c>
      <c r="E162" s="8">
        <v>1.7083333333333299</v>
      </c>
      <c r="F162" s="6" t="s">
        <v>2828</v>
      </c>
      <c r="G162">
        <v>84.5</v>
      </c>
      <c r="H162">
        <v>84.5</v>
      </c>
      <c r="I162">
        <v>50.75</v>
      </c>
      <c r="J162">
        <v>42.61</v>
      </c>
      <c r="K162">
        <v>0</v>
      </c>
      <c r="L162">
        <v>0.85099999999999998</v>
      </c>
      <c r="M162">
        <v>54.261109999999995</v>
      </c>
      <c r="N162">
        <v>0</v>
      </c>
      <c r="O162">
        <v>525.76700000000005</v>
      </c>
      <c r="P162">
        <v>-357.553</v>
      </c>
      <c r="Q162">
        <v>524.76700000000005</v>
      </c>
      <c r="R162">
        <v>-357.553</v>
      </c>
      <c r="S162">
        <v>0</v>
      </c>
      <c r="T162">
        <v>124.72199999999999</v>
      </c>
      <c r="U162">
        <v>0</v>
      </c>
      <c r="V162">
        <v>124.72199999999999</v>
      </c>
      <c r="W162">
        <v>0</v>
      </c>
      <c r="X162">
        <v>0</v>
      </c>
      <c r="Y162"/>
      <c r="Z162" s="2" t="s">
        <v>1468</v>
      </c>
      <c r="AA162" s="2">
        <v>84.5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178</v>
      </c>
    </row>
    <row r="163" spans="1:73" s="2" customFormat="1" x14ac:dyDescent="0.35">
      <c r="A163" s="7" t="s">
        <v>0</v>
      </c>
      <c r="B163" s="13"/>
      <c r="C163" s="3">
        <v>44287.750000000087</v>
      </c>
      <c r="D163" s="7">
        <v>37</v>
      </c>
      <c r="E163" s="8">
        <v>1.75</v>
      </c>
      <c r="F163" s="6" t="s">
        <v>2829</v>
      </c>
      <c r="G163">
        <v>84.5</v>
      </c>
      <c r="H163">
        <v>84.5</v>
      </c>
      <c r="I163">
        <v>50.75</v>
      </c>
      <c r="J163">
        <v>42.61</v>
      </c>
      <c r="K163">
        <v>0</v>
      </c>
      <c r="L163">
        <v>0.85099999999999998</v>
      </c>
      <c r="M163">
        <v>54.261109999999995</v>
      </c>
      <c r="N163">
        <v>0</v>
      </c>
      <c r="O163">
        <v>636.26300000000003</v>
      </c>
      <c r="P163">
        <v>-329.66199999999998</v>
      </c>
      <c r="Q163">
        <v>635.26300000000003</v>
      </c>
      <c r="R163">
        <v>-329.66199999999998</v>
      </c>
      <c r="S163">
        <v>0</v>
      </c>
      <c r="T163">
        <v>13.2</v>
      </c>
      <c r="U163">
        <v>0</v>
      </c>
      <c r="V163">
        <v>13.2</v>
      </c>
      <c r="W163">
        <v>0</v>
      </c>
      <c r="X163">
        <v>0</v>
      </c>
      <c r="Y163"/>
      <c r="Z163" s="2" t="s">
        <v>1468</v>
      </c>
      <c r="AA163" s="2">
        <v>84.5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180</v>
      </c>
    </row>
    <row r="164" spans="1:73" s="2" customFormat="1" x14ac:dyDescent="0.35">
      <c r="A164" s="7" t="s">
        <v>0</v>
      </c>
      <c r="B164" s="13"/>
      <c r="C164" s="3">
        <v>44287.791666666759</v>
      </c>
      <c r="D164" s="7">
        <v>39</v>
      </c>
      <c r="E164" s="8">
        <v>1.7916666666666601</v>
      </c>
      <c r="F164" s="6" t="s">
        <v>2830</v>
      </c>
      <c r="G164">
        <v>82.5</v>
      </c>
      <c r="H164">
        <v>82.5</v>
      </c>
      <c r="I164">
        <v>50.75</v>
      </c>
      <c r="J164">
        <v>42.61</v>
      </c>
      <c r="K164">
        <v>0</v>
      </c>
      <c r="L164">
        <v>0.85099999999999998</v>
      </c>
      <c r="M164">
        <v>54.261109999999995</v>
      </c>
      <c r="N164">
        <v>0</v>
      </c>
      <c r="O164">
        <v>568.5</v>
      </c>
      <c r="P164">
        <v>-430.79199999999997</v>
      </c>
      <c r="Q164">
        <v>567.5</v>
      </c>
      <c r="R164">
        <v>-430.79199999999997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/>
      <c r="Z164" s="2" t="s">
        <v>1468</v>
      </c>
      <c r="AA164" s="2">
        <v>82.5</v>
      </c>
      <c r="AB164"/>
      <c r="AC164"/>
      <c r="AD164"/>
      <c r="AE164"/>
      <c r="AF164" s="2">
        <v>69.319999999999993</v>
      </c>
      <c r="AG164"/>
      <c r="AH164"/>
      <c r="AI164"/>
      <c r="AJ164"/>
      <c r="AK164"/>
      <c r="AL164">
        <v>184</v>
      </c>
    </row>
    <row r="165" spans="1:73" s="2" customFormat="1" x14ac:dyDescent="0.35">
      <c r="A165" s="7" t="s">
        <v>0</v>
      </c>
      <c r="B165" s="13"/>
      <c r="C165" s="3">
        <v>44287.83333333343</v>
      </c>
      <c r="D165" s="7">
        <v>41</v>
      </c>
      <c r="E165" s="8">
        <v>1.8333333333333299</v>
      </c>
      <c r="F165" s="6" t="s">
        <v>2831</v>
      </c>
      <c r="G165">
        <v>84.5</v>
      </c>
      <c r="H165">
        <v>84.5</v>
      </c>
      <c r="I165">
        <v>50.75</v>
      </c>
      <c r="J165">
        <v>42.61</v>
      </c>
      <c r="K165">
        <v>0</v>
      </c>
      <c r="L165">
        <v>0.85099999999999998</v>
      </c>
      <c r="M165">
        <v>54.261109999999995</v>
      </c>
      <c r="N165">
        <v>0</v>
      </c>
      <c r="O165">
        <v>568.52499999999998</v>
      </c>
      <c r="P165">
        <v>-274.858</v>
      </c>
      <c r="Q165">
        <v>567.52499999999998</v>
      </c>
      <c r="R165">
        <v>-274.858</v>
      </c>
      <c r="S165">
        <v>0</v>
      </c>
      <c r="T165">
        <v>33.905999999999999</v>
      </c>
      <c r="U165">
        <v>0</v>
      </c>
      <c r="V165">
        <v>33.905999999999999</v>
      </c>
      <c r="W165">
        <v>0</v>
      </c>
      <c r="X165">
        <v>0</v>
      </c>
      <c r="Y165"/>
      <c r="Z165" s="2" t="s">
        <v>1468</v>
      </c>
      <c r="AA165" s="2">
        <v>84.5</v>
      </c>
      <c r="AB165"/>
      <c r="AC165"/>
      <c r="AD165"/>
      <c r="AE165"/>
      <c r="AF165" s="2">
        <v>69.319999999999993</v>
      </c>
      <c r="AG165"/>
      <c r="AH165"/>
      <c r="AI165"/>
      <c r="AJ165"/>
      <c r="AK165"/>
      <c r="AL165">
        <v>182</v>
      </c>
    </row>
    <row r="166" spans="1:73" s="2" customFormat="1" x14ac:dyDescent="0.35">
      <c r="A166" s="7" t="s">
        <v>0</v>
      </c>
      <c r="B166" s="13"/>
      <c r="C166" s="3">
        <v>44287.875000000102</v>
      </c>
      <c r="D166" s="7">
        <v>43</v>
      </c>
      <c r="E166" s="8">
        <v>1.875</v>
      </c>
      <c r="F166" s="6" t="s">
        <v>2832</v>
      </c>
      <c r="G166">
        <v>84.5</v>
      </c>
      <c r="H166">
        <v>84.5</v>
      </c>
      <c r="I166">
        <v>50.75</v>
      </c>
      <c r="J166">
        <v>42.61</v>
      </c>
      <c r="K166">
        <v>0</v>
      </c>
      <c r="L166">
        <v>0.85099999999999998</v>
      </c>
      <c r="M166">
        <v>54.261109999999995</v>
      </c>
      <c r="N166">
        <v>0</v>
      </c>
      <c r="O166">
        <v>640.86699999999996</v>
      </c>
      <c r="P166">
        <v>-313.05799999999999</v>
      </c>
      <c r="Q166">
        <v>639.86699999999996</v>
      </c>
      <c r="R166">
        <v>-313.05799999999999</v>
      </c>
      <c r="S166">
        <v>-179</v>
      </c>
      <c r="T166">
        <v>0</v>
      </c>
      <c r="U166">
        <v>-179</v>
      </c>
      <c r="V166">
        <v>0</v>
      </c>
      <c r="W166">
        <v>-197.66</v>
      </c>
      <c r="X166">
        <v>0</v>
      </c>
      <c r="Y166"/>
      <c r="Z166" s="2" t="s">
        <v>1468</v>
      </c>
      <c r="AA166" s="2">
        <v>84.5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168</v>
      </c>
    </row>
    <row r="167" spans="1:73" s="2" customFormat="1" x14ac:dyDescent="0.35">
      <c r="A167" s="7" t="s">
        <v>0</v>
      </c>
      <c r="B167" s="13"/>
      <c r="C167" s="3">
        <v>44287.916666666773</v>
      </c>
      <c r="D167" s="7">
        <v>45</v>
      </c>
      <c r="E167" s="8">
        <v>1.9166666666666601</v>
      </c>
      <c r="F167" s="6" t="s">
        <v>2833</v>
      </c>
      <c r="G167">
        <v>40</v>
      </c>
      <c r="H167">
        <v>40</v>
      </c>
      <c r="I167">
        <v>50.75</v>
      </c>
      <c r="J167">
        <v>42.61</v>
      </c>
      <c r="K167">
        <v>0</v>
      </c>
      <c r="L167">
        <v>0.85099999999999998</v>
      </c>
      <c r="M167">
        <v>54.261109999999995</v>
      </c>
      <c r="N167">
        <v>0</v>
      </c>
      <c r="O167">
        <v>709.76099999999997</v>
      </c>
      <c r="P167">
        <v>-481.65100000000001</v>
      </c>
      <c r="Q167">
        <v>709.76099999999997</v>
      </c>
      <c r="R167">
        <v>-481.65100000000001</v>
      </c>
      <c r="S167">
        <v>-329</v>
      </c>
      <c r="T167">
        <v>0</v>
      </c>
      <c r="U167">
        <v>-328</v>
      </c>
      <c r="V167">
        <v>0</v>
      </c>
      <c r="W167">
        <v>0</v>
      </c>
      <c r="X167">
        <v>0</v>
      </c>
      <c r="Y167"/>
      <c r="Z167" s="2" t="s">
        <v>1468</v>
      </c>
      <c r="AA167" s="2" t="s">
        <v>1468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157</v>
      </c>
    </row>
    <row r="168" spans="1:73" s="2" customFormat="1" x14ac:dyDescent="0.35">
      <c r="A168" s="7" t="s">
        <v>0</v>
      </c>
      <c r="B168" s="13"/>
      <c r="C168" s="3">
        <v>44287.958333333445</v>
      </c>
      <c r="D168" s="7">
        <v>47</v>
      </c>
      <c r="E168" s="8">
        <v>1.9583333333333299</v>
      </c>
      <c r="F168" s="6" t="s">
        <v>2834</v>
      </c>
      <c r="G168">
        <v>65</v>
      </c>
      <c r="H168">
        <v>65</v>
      </c>
      <c r="I168">
        <v>50.75</v>
      </c>
      <c r="J168">
        <v>42.61</v>
      </c>
      <c r="K168">
        <v>0</v>
      </c>
      <c r="L168">
        <v>0.85099999999999998</v>
      </c>
      <c r="M168">
        <v>54.261109999999995</v>
      </c>
      <c r="N168">
        <v>0</v>
      </c>
      <c r="O168">
        <v>950.44899999999996</v>
      </c>
      <c r="P168">
        <v>-392.47199999999998</v>
      </c>
      <c r="Q168">
        <v>949.44899999999996</v>
      </c>
      <c r="R168">
        <v>-392.47199999999998</v>
      </c>
      <c r="S168">
        <v>-479</v>
      </c>
      <c r="T168">
        <v>67.5</v>
      </c>
      <c r="U168">
        <v>-479</v>
      </c>
      <c r="V168">
        <v>67.5</v>
      </c>
      <c r="W168">
        <v>-213</v>
      </c>
      <c r="X168">
        <v>0</v>
      </c>
      <c r="Y168"/>
      <c r="Z168" s="2" t="s">
        <v>1468</v>
      </c>
      <c r="AA168" s="2">
        <v>65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150</v>
      </c>
    </row>
    <row r="169" spans="1:73" s="2" customFormat="1" x14ac:dyDescent="0.35">
      <c r="G169" t="e">
        <f>SUM((G2:G168))*#REF!/2</f>
        <v>#REF!</v>
      </c>
      <c r="H169" t="e">
        <f>SUM((H2:H168))*#REF!/2</f>
        <v>#REF!</v>
      </c>
      <c r="AB169" t="str">
        <f>IF(Z169="","",IF(#REF!&lt;0,($AG$1-$AG$3)*Z169,IF(#REF!=($AG$1-$AG$3),IF(AND(D169&gt;(#REF!*48),D169&lt;(#REF!*48.01)),(#REF!*Z169),($AG$1*(0.5%/48)*Z169)),(Z169*(($AG$1-$AG$3)-#REF!+#REF!)))))</f>
        <v/>
      </c>
      <c r="AC169" s="2">
        <v>63</v>
      </c>
      <c r="AD169"/>
      <c r="AE169"/>
      <c r="AJ169" t="e">
        <f>IF(AB169&lt;&gt;"",$AG$1-$AG$3,IF(((#REF!-((((#REF!*$AG$9)*$AG$8*(#REF!-$AG$6))/(3600*1000))+(((($AG$3+#REF!)*(#REF!/48)))))))+IF(AND(G169=0,AB169=0),($AG$1-$AG$3),0)&gt;0,((#REF!-((((#REF!*$AG$9)*$AG$8*(#REF!-$AG$6))/(3600*1000))+(((($AG$3+#REF!)*(#REF!/48)))))))+IF(AND(G169=0,AB169=0),($AG$1-$AG$3),0),0))</f>
        <v>#REF!</v>
      </c>
      <c r="AK169"/>
      <c r="AP169" s="9"/>
      <c r="AQ169" s="2">
        <f>AN169-AP169</f>
        <v>0</v>
      </c>
      <c r="BB169" s="9"/>
      <c r="BD169" s="9"/>
      <c r="BE169" s="2">
        <v>63</v>
      </c>
      <c r="BF169" s="10"/>
      <c r="BQ169" s="11">
        <f t="shared" ref="BQ169:BQ171" si="0">BP169-BF169</f>
        <v>0</v>
      </c>
      <c r="BR169" s="12"/>
      <c r="BS169" s="2">
        <f t="shared" ref="BS169:BS171" si="1">IF((BP169-BR169)&lt;0.01,0,10000)</f>
        <v>0</v>
      </c>
      <c r="BT169" s="11"/>
      <c r="BU169" s="2" t="s">
        <v>8690</v>
      </c>
    </row>
    <row r="170" spans="1:73" s="2" customFormat="1" x14ac:dyDescent="0.35">
      <c r="G170">
        <f>COUNT(#REF!)</f>
        <v>0</v>
      </c>
      <c r="H170">
        <f>COUNT(#REF!)</f>
        <v>0</v>
      </c>
      <c r="AB170" t="str">
        <f>IF(Z170="","",IF(AJ169&lt;0,($AG$1-$AG$3)*Z170,IF(AJ169=($AG$1-$AG$3),IF(AND(D170&gt;(#REF!*48),D170&lt;(#REF!*48.01)),(AN169*Z170),($AG$1*(0.5%/48)*Z170)),(Z170*(($AG$1-$AG$3)-AJ169+AE169)))))</f>
        <v/>
      </c>
      <c r="AC170" s="2" t="e">
        <f>SUM(#REF!)</f>
        <v>#REF!</v>
      </c>
      <c r="AD170" s="2" t="e">
        <f>SUM(#REF!)</f>
        <v>#REF!</v>
      </c>
      <c r="AE170" s="2" t="e">
        <f>SUM(#REF!)</f>
        <v>#REF!</v>
      </c>
      <c r="AI170" t="e">
        <f>SUM(#REF!)</f>
        <v>#REF!</v>
      </c>
      <c r="AN170" t="e">
        <f>SUM(#REF!)</f>
        <v>#REF!</v>
      </c>
      <c r="AO170"/>
      <c r="AP170" s="9"/>
      <c r="BB170" s="9"/>
      <c r="BD170" s="9"/>
      <c r="BE170" s="2" t="e">
        <f>SUM(#REF!)</f>
        <v>#REF!</v>
      </c>
      <c r="BF170" s="10"/>
      <c r="BQ170" s="11">
        <f t="shared" si="0"/>
        <v>0</v>
      </c>
      <c r="BR170" s="12"/>
      <c r="BS170" s="2">
        <f t="shared" si="1"/>
        <v>0</v>
      </c>
      <c r="BT170" s="11"/>
      <c r="BU170" s="2" t="s">
        <v>8690</v>
      </c>
    </row>
    <row r="171" spans="1:73" s="2" customFormat="1" x14ac:dyDescent="0.35">
      <c r="AB171" t="e">
        <f>AVERAGE(#REF!)</f>
        <v>#REF!</v>
      </c>
      <c r="AG171" s="1" t="e">
        <f>($AG$4*AC170)-AB170</f>
        <v>#REF!</v>
      </c>
      <c r="AM171" t="e">
        <f>(#REF!)-AJ170</f>
        <v>#REF!</v>
      </c>
      <c r="AN171" t="e">
        <f>(((COUNT(#REF!)*(#REF!*$AG$9))*($AG$8/1000)*($AG$7-$AG$6))/3600)</f>
        <v>#REF!</v>
      </c>
      <c r="AO171"/>
      <c r="AP171" s="9"/>
      <c r="BB171" s="9"/>
      <c r="BD171" s="9"/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</sheetData>
  <mergeCells count="7">
    <mergeCell ref="B145:B168"/>
    <mergeCell ref="B97:B120"/>
    <mergeCell ref="B121:B144"/>
    <mergeCell ref="B2:B25"/>
    <mergeCell ref="B26:B49"/>
    <mergeCell ref="B50:B73"/>
    <mergeCell ref="B74:B96"/>
  </mergeCells>
  <conditionalFormatting sqref="BC169:BC171">
    <cfRule type="cellIs" dxfId="40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7E67-CC2C-4FD4-84C1-692337F0F3F5}">
  <sheetPr codeName="Sheet14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44288</v>
      </c>
      <c r="C2" s="3">
        <v>44288.000000000116</v>
      </c>
      <c r="D2" s="7">
        <v>1</v>
      </c>
      <c r="E2" s="8">
        <v>2</v>
      </c>
      <c r="F2" s="6" t="s">
        <v>2835</v>
      </c>
      <c r="G2">
        <v>40</v>
      </c>
      <c r="H2">
        <v>40</v>
      </c>
      <c r="I2">
        <v>50.75</v>
      </c>
      <c r="J2">
        <v>42.61</v>
      </c>
      <c r="K2">
        <v>0</v>
      </c>
      <c r="L2">
        <v>0.85019999999999996</v>
      </c>
      <c r="M2">
        <v>54.227021999999998</v>
      </c>
      <c r="N2">
        <v>0</v>
      </c>
      <c r="O2">
        <v>869.28800000000001</v>
      </c>
      <c r="P2">
        <v>-380.94600000000003</v>
      </c>
      <c r="Q2">
        <v>869.28800000000001</v>
      </c>
      <c r="R2">
        <v>-380.94600000000003</v>
      </c>
      <c r="S2">
        <v>-629</v>
      </c>
      <c r="T2">
        <v>67.5</v>
      </c>
      <c r="U2">
        <v>-628</v>
      </c>
      <c r="V2">
        <v>67.5</v>
      </c>
      <c r="W2">
        <v>-242</v>
      </c>
      <c r="X2">
        <v>0</v>
      </c>
      <c r="Y2"/>
      <c r="Z2" s="2" t="s">
        <v>1468</v>
      </c>
      <c r="AA2" s="2" t="s">
        <v>1468</v>
      </c>
      <c r="AB2" s="2" t="e">
        <v>#REF!</v>
      </c>
      <c r="AC2"/>
      <c r="AD2"/>
      <c r="AE2"/>
      <c r="AF2" s="2" t="s">
        <v>1468</v>
      </c>
      <c r="AG2"/>
      <c r="AH2"/>
      <c r="AI2"/>
      <c r="AJ2"/>
      <c r="AK2"/>
      <c r="AL2">
        <v>146</v>
      </c>
    </row>
    <row r="3" spans="1:38" s="2" customFormat="1" x14ac:dyDescent="0.35">
      <c r="A3" s="7" t="s">
        <v>0</v>
      </c>
      <c r="B3" s="13"/>
      <c r="C3" s="3">
        <v>44288.041666666788</v>
      </c>
      <c r="D3" s="7">
        <v>3</v>
      </c>
      <c r="E3" s="8">
        <v>2.0416666666666599</v>
      </c>
      <c r="F3" s="6" t="s">
        <v>2836</v>
      </c>
      <c r="G3">
        <v>36.710129999999999</v>
      </c>
      <c r="H3">
        <v>36.710129999999999</v>
      </c>
      <c r="I3">
        <v>50.75</v>
      </c>
      <c r="J3">
        <v>42.61</v>
      </c>
      <c r="K3">
        <v>0</v>
      </c>
      <c r="L3">
        <v>0.85019999999999996</v>
      </c>
      <c r="M3">
        <v>54.227021999999998</v>
      </c>
      <c r="N3">
        <v>0</v>
      </c>
      <c r="O3">
        <v>812.68499999999995</v>
      </c>
      <c r="P3">
        <v>-591.69299999999998</v>
      </c>
      <c r="Q3">
        <v>812.68499999999995</v>
      </c>
      <c r="R3">
        <v>-591.69299999999998</v>
      </c>
      <c r="S3">
        <v>-639</v>
      </c>
      <c r="T3">
        <v>67.5</v>
      </c>
      <c r="U3">
        <v>-638</v>
      </c>
      <c r="V3">
        <v>67.5</v>
      </c>
      <c r="W3">
        <v>-243</v>
      </c>
      <c r="X3">
        <v>0</v>
      </c>
      <c r="Y3"/>
      <c r="Z3" s="2" t="s">
        <v>1468</v>
      </c>
      <c r="AA3" s="2" t="s">
        <v>1468</v>
      </c>
      <c r="AB3"/>
      <c r="AC3"/>
      <c r="AD3"/>
      <c r="AE3"/>
      <c r="AF3" s="2" t="s">
        <v>1468</v>
      </c>
      <c r="AG3"/>
      <c r="AH3"/>
      <c r="AI3"/>
      <c r="AJ3"/>
      <c r="AK3"/>
      <c r="AL3">
        <v>151</v>
      </c>
    </row>
    <row r="4" spans="1:38" s="2" customFormat="1" x14ac:dyDescent="0.35">
      <c r="A4" s="7" t="s">
        <v>0</v>
      </c>
      <c r="B4" s="13"/>
      <c r="C4" s="3">
        <v>44288.083333333459</v>
      </c>
      <c r="D4" s="7">
        <v>5</v>
      </c>
      <c r="E4" s="8">
        <v>2.0833333333333299</v>
      </c>
      <c r="F4" s="6" t="s">
        <v>2837</v>
      </c>
      <c r="G4">
        <v>34.6</v>
      </c>
      <c r="H4">
        <v>34.6</v>
      </c>
      <c r="I4">
        <v>50.75</v>
      </c>
      <c r="J4">
        <v>42.61</v>
      </c>
      <c r="K4">
        <v>0</v>
      </c>
      <c r="L4">
        <v>0.85019999999999996</v>
      </c>
      <c r="M4">
        <v>54.227021999999998</v>
      </c>
      <c r="N4">
        <v>0</v>
      </c>
      <c r="O4">
        <v>862.54200000000003</v>
      </c>
      <c r="P4">
        <v>-463.66699999999997</v>
      </c>
      <c r="Q4">
        <v>862.54200000000003</v>
      </c>
      <c r="R4">
        <v>-463.66699999999997</v>
      </c>
      <c r="S4">
        <v>-639</v>
      </c>
      <c r="T4">
        <v>67.5</v>
      </c>
      <c r="U4">
        <v>-638</v>
      </c>
      <c r="V4">
        <v>67.5</v>
      </c>
      <c r="W4">
        <v>-243</v>
      </c>
      <c r="X4">
        <v>95</v>
      </c>
      <c r="Y4"/>
      <c r="Z4" s="2" t="s">
        <v>1468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147</v>
      </c>
    </row>
    <row r="5" spans="1:38" s="2" customFormat="1" x14ac:dyDescent="0.35">
      <c r="A5" s="7" t="s">
        <v>0</v>
      </c>
      <c r="B5" s="13"/>
      <c r="C5" s="3">
        <v>44288.125000000131</v>
      </c>
      <c r="D5" s="7">
        <v>7</v>
      </c>
      <c r="E5" s="8">
        <v>2.125</v>
      </c>
      <c r="F5" s="6" t="s">
        <v>2838</v>
      </c>
      <c r="G5">
        <v>34.82</v>
      </c>
      <c r="H5">
        <v>34.82</v>
      </c>
      <c r="I5">
        <v>50.75</v>
      </c>
      <c r="J5">
        <v>42.61</v>
      </c>
      <c r="K5">
        <v>0</v>
      </c>
      <c r="L5">
        <v>0.85019999999999996</v>
      </c>
      <c r="M5">
        <v>54.227021999999998</v>
      </c>
      <c r="N5">
        <v>0</v>
      </c>
      <c r="O5">
        <v>796.83299999999997</v>
      </c>
      <c r="P5">
        <v>-408.959</v>
      </c>
      <c r="Q5">
        <v>796.83299999999997</v>
      </c>
      <c r="R5">
        <v>-408.959</v>
      </c>
      <c r="S5">
        <v>-639</v>
      </c>
      <c r="T5">
        <v>67.5</v>
      </c>
      <c r="U5">
        <v>-638</v>
      </c>
      <c r="V5">
        <v>67.5</v>
      </c>
      <c r="W5">
        <v>-243</v>
      </c>
      <c r="X5">
        <v>0</v>
      </c>
      <c r="Y5"/>
      <c r="Z5" s="2" t="s">
        <v>1468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141</v>
      </c>
    </row>
    <row r="6" spans="1:38" s="2" customFormat="1" x14ac:dyDescent="0.35">
      <c r="A6" s="7" t="s">
        <v>0</v>
      </c>
      <c r="B6" s="13"/>
      <c r="C6" s="3">
        <v>44288.166666666802</v>
      </c>
      <c r="D6" s="7">
        <v>9</v>
      </c>
      <c r="E6" s="8">
        <v>2.1666666666666599</v>
      </c>
      <c r="F6" s="6" t="s">
        <v>2839</v>
      </c>
      <c r="G6">
        <v>36.63015</v>
      </c>
      <c r="H6">
        <v>36.63015</v>
      </c>
      <c r="I6">
        <v>50.75</v>
      </c>
      <c r="J6">
        <v>42.61</v>
      </c>
      <c r="K6">
        <v>0</v>
      </c>
      <c r="L6">
        <v>0.85019999999999996</v>
      </c>
      <c r="M6">
        <v>54.227021999999998</v>
      </c>
      <c r="N6">
        <v>0</v>
      </c>
      <c r="O6">
        <v>706</v>
      </c>
      <c r="P6">
        <v>-480.1</v>
      </c>
      <c r="Q6">
        <v>706</v>
      </c>
      <c r="R6">
        <v>-480.1</v>
      </c>
      <c r="S6">
        <v>-639</v>
      </c>
      <c r="T6">
        <v>67.5</v>
      </c>
      <c r="U6">
        <v>-638</v>
      </c>
      <c r="V6">
        <v>67.5</v>
      </c>
      <c r="W6">
        <v>-243</v>
      </c>
      <c r="X6">
        <v>0</v>
      </c>
      <c r="Y6"/>
      <c r="Z6" s="2" t="s">
        <v>1468</v>
      </c>
      <c r="AA6" s="2" t="s">
        <v>1468</v>
      </c>
      <c r="AB6"/>
      <c r="AC6"/>
      <c r="AD6"/>
      <c r="AE6"/>
      <c r="AF6" s="2" t="s">
        <v>1468</v>
      </c>
      <c r="AG6"/>
      <c r="AH6"/>
      <c r="AI6"/>
      <c r="AJ6"/>
      <c r="AK6"/>
      <c r="AL6">
        <v>143</v>
      </c>
    </row>
    <row r="7" spans="1:38" s="2" customFormat="1" x14ac:dyDescent="0.35">
      <c r="A7" s="7" t="s">
        <v>0</v>
      </c>
      <c r="B7" s="13"/>
      <c r="C7" s="3">
        <v>44288.208333333474</v>
      </c>
      <c r="D7" s="7">
        <v>11</v>
      </c>
      <c r="E7" s="8">
        <v>2.2083333333333299</v>
      </c>
      <c r="F7" s="6" t="s">
        <v>2840</v>
      </c>
      <c r="G7">
        <v>42.96</v>
      </c>
      <c r="H7">
        <v>42.96</v>
      </c>
      <c r="I7">
        <v>50.75</v>
      </c>
      <c r="J7">
        <v>42.61</v>
      </c>
      <c r="K7">
        <v>0</v>
      </c>
      <c r="L7">
        <v>0.85019999999999996</v>
      </c>
      <c r="M7">
        <v>54.227021999999998</v>
      </c>
      <c r="N7">
        <v>0</v>
      </c>
      <c r="O7">
        <v>749.58799999999997</v>
      </c>
      <c r="P7">
        <v>-386.35399999999998</v>
      </c>
      <c r="Q7">
        <v>749.58799999999997</v>
      </c>
      <c r="R7">
        <v>-386.35399999999998</v>
      </c>
      <c r="S7">
        <v>-639</v>
      </c>
      <c r="T7">
        <v>67.5</v>
      </c>
      <c r="U7">
        <v>-638</v>
      </c>
      <c r="V7">
        <v>67.5</v>
      </c>
      <c r="W7">
        <v>-138</v>
      </c>
      <c r="X7">
        <v>0</v>
      </c>
      <c r="Y7"/>
      <c r="Z7" s="2" t="s">
        <v>1468</v>
      </c>
      <c r="AA7" s="2" t="s">
        <v>1468</v>
      </c>
      <c r="AB7"/>
      <c r="AC7"/>
      <c r="AD7"/>
      <c r="AE7"/>
      <c r="AF7" s="2" t="s">
        <v>1468</v>
      </c>
      <c r="AG7"/>
      <c r="AH7"/>
      <c r="AI7"/>
      <c r="AJ7"/>
      <c r="AK7"/>
      <c r="AL7">
        <v>152</v>
      </c>
    </row>
    <row r="8" spans="1:38" s="2" customFormat="1" x14ac:dyDescent="0.35">
      <c r="A8" s="7" t="s">
        <v>0</v>
      </c>
      <c r="B8" s="13"/>
      <c r="C8" s="3">
        <v>44288.250000000146</v>
      </c>
      <c r="D8" s="7">
        <v>13</v>
      </c>
      <c r="E8" s="8">
        <v>2.25</v>
      </c>
      <c r="F8" s="6" t="s">
        <v>2841</v>
      </c>
      <c r="G8">
        <v>66.849999999999994</v>
      </c>
      <c r="H8">
        <v>66.849999999999994</v>
      </c>
      <c r="I8">
        <v>50.75</v>
      </c>
      <c r="J8">
        <v>42.61</v>
      </c>
      <c r="K8">
        <v>0</v>
      </c>
      <c r="L8">
        <v>0.85019999999999996</v>
      </c>
      <c r="M8">
        <v>54.227021999999998</v>
      </c>
      <c r="N8">
        <v>0</v>
      </c>
      <c r="O8">
        <v>764.34699999999998</v>
      </c>
      <c r="P8">
        <v>-407.95</v>
      </c>
      <c r="Q8">
        <v>763.34699999999998</v>
      </c>
      <c r="R8">
        <v>-407.95</v>
      </c>
      <c r="S8">
        <v>-419</v>
      </c>
      <c r="T8">
        <v>85.278000000000006</v>
      </c>
      <c r="U8">
        <v>-419</v>
      </c>
      <c r="V8">
        <v>85.278000000000006</v>
      </c>
      <c r="W8">
        <v>0</v>
      </c>
      <c r="X8">
        <v>0</v>
      </c>
      <c r="Y8"/>
      <c r="Z8" s="2" t="s">
        <v>1468</v>
      </c>
      <c r="AA8" s="2">
        <v>66.849999999999994</v>
      </c>
      <c r="AB8"/>
      <c r="AC8"/>
      <c r="AD8"/>
      <c r="AE8"/>
      <c r="AF8" s="2">
        <v>64.900000000000006</v>
      </c>
      <c r="AG8"/>
      <c r="AH8"/>
      <c r="AI8"/>
      <c r="AJ8"/>
      <c r="AK8"/>
      <c r="AL8">
        <v>165</v>
      </c>
    </row>
    <row r="9" spans="1:38" s="2" customFormat="1" x14ac:dyDescent="0.35">
      <c r="A9" s="7" t="s">
        <v>0</v>
      </c>
      <c r="B9" s="13"/>
      <c r="C9" s="3">
        <v>44288.291666666817</v>
      </c>
      <c r="D9" s="7">
        <v>15</v>
      </c>
      <c r="E9" s="8">
        <v>2.2916666666666599</v>
      </c>
      <c r="F9" s="6" t="s">
        <v>2842</v>
      </c>
      <c r="G9">
        <v>69</v>
      </c>
      <c r="H9">
        <v>69</v>
      </c>
      <c r="I9">
        <v>50.75</v>
      </c>
      <c r="J9">
        <v>42.61</v>
      </c>
      <c r="K9">
        <v>0</v>
      </c>
      <c r="L9">
        <v>0.85019999999999996</v>
      </c>
      <c r="M9">
        <v>54.227021999999998</v>
      </c>
      <c r="N9">
        <v>0</v>
      </c>
      <c r="O9">
        <v>672.70799999999997</v>
      </c>
      <c r="P9">
        <v>-514.76900000000001</v>
      </c>
      <c r="Q9">
        <v>671.70799999999997</v>
      </c>
      <c r="R9">
        <v>-514.76900000000001</v>
      </c>
      <c r="S9">
        <v>-59</v>
      </c>
      <c r="T9">
        <v>67.5</v>
      </c>
      <c r="U9">
        <v>-59</v>
      </c>
      <c r="V9">
        <v>67.5</v>
      </c>
      <c r="W9">
        <v>0</v>
      </c>
      <c r="X9">
        <v>0</v>
      </c>
      <c r="Y9"/>
      <c r="Z9" s="2" t="s">
        <v>1468</v>
      </c>
      <c r="AA9" s="2">
        <v>69</v>
      </c>
      <c r="AB9"/>
      <c r="AC9"/>
      <c r="AD9"/>
      <c r="AE9"/>
      <c r="AF9" s="2" t="s">
        <v>1468</v>
      </c>
      <c r="AG9"/>
      <c r="AH9"/>
      <c r="AI9"/>
      <c r="AJ9"/>
      <c r="AK9"/>
      <c r="AL9">
        <v>172</v>
      </c>
    </row>
    <row r="10" spans="1:38" s="2" customFormat="1" x14ac:dyDescent="0.35">
      <c r="A10" s="7" t="s">
        <v>0</v>
      </c>
      <c r="B10" s="13"/>
      <c r="C10" s="3">
        <v>44288.333333333489</v>
      </c>
      <c r="D10" s="7">
        <v>17</v>
      </c>
      <c r="E10" s="8">
        <v>2.3333333333333299</v>
      </c>
      <c r="F10" s="6" t="s">
        <v>2843</v>
      </c>
      <c r="G10">
        <v>74</v>
      </c>
      <c r="H10">
        <v>74</v>
      </c>
      <c r="I10">
        <v>50.75</v>
      </c>
      <c r="J10">
        <v>42.61</v>
      </c>
      <c r="K10">
        <v>0</v>
      </c>
      <c r="L10">
        <v>0.85019999999999996</v>
      </c>
      <c r="M10">
        <v>54.227021999999998</v>
      </c>
      <c r="N10">
        <v>0</v>
      </c>
      <c r="O10">
        <v>687.2</v>
      </c>
      <c r="P10">
        <v>-371.13</v>
      </c>
      <c r="Q10">
        <v>686.2</v>
      </c>
      <c r="R10">
        <v>-371.13</v>
      </c>
      <c r="S10">
        <v>-59</v>
      </c>
      <c r="T10">
        <v>49.777999999999999</v>
      </c>
      <c r="U10">
        <v>-59</v>
      </c>
      <c r="V10">
        <v>49.777999999999999</v>
      </c>
      <c r="W10">
        <v>0</v>
      </c>
      <c r="X10">
        <v>109.5</v>
      </c>
      <c r="Y10"/>
      <c r="Z10" s="2" t="s">
        <v>1468</v>
      </c>
      <c r="AA10" s="2">
        <v>74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167</v>
      </c>
    </row>
    <row r="11" spans="1:38" s="2" customFormat="1" x14ac:dyDescent="0.35">
      <c r="A11" s="7" t="s">
        <v>0</v>
      </c>
      <c r="B11" s="13"/>
      <c r="C11" s="3">
        <v>44288.37500000016</v>
      </c>
      <c r="D11" s="7">
        <v>19</v>
      </c>
      <c r="E11" s="8">
        <v>2.375</v>
      </c>
      <c r="F11" s="6" t="s">
        <v>2844</v>
      </c>
      <c r="G11">
        <v>80</v>
      </c>
      <c r="H11">
        <v>80</v>
      </c>
      <c r="I11">
        <v>50.75</v>
      </c>
      <c r="J11">
        <v>42.61</v>
      </c>
      <c r="K11">
        <v>0</v>
      </c>
      <c r="L11">
        <v>0.85019999999999996</v>
      </c>
      <c r="M11">
        <v>54.227021999999998</v>
      </c>
      <c r="N11">
        <v>0</v>
      </c>
      <c r="O11">
        <v>980.50199999999995</v>
      </c>
      <c r="P11">
        <v>-377.51900000000001</v>
      </c>
      <c r="Q11">
        <v>979.50199999999995</v>
      </c>
      <c r="R11">
        <v>-377.51900000000001</v>
      </c>
      <c r="S11">
        <v>-59</v>
      </c>
      <c r="T11">
        <v>135.76300000000001</v>
      </c>
      <c r="U11">
        <v>-59</v>
      </c>
      <c r="V11">
        <v>135.76300000000001</v>
      </c>
      <c r="W11">
        <v>0</v>
      </c>
      <c r="X11">
        <v>35.146000000000001</v>
      </c>
      <c r="Y11"/>
      <c r="Z11" s="2" t="s">
        <v>1468</v>
      </c>
      <c r="AA11" s="2">
        <v>80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161</v>
      </c>
    </row>
    <row r="12" spans="1:38" s="2" customFormat="1" x14ac:dyDescent="0.35">
      <c r="A12" s="7" t="s">
        <v>0</v>
      </c>
      <c r="B12" s="13"/>
      <c r="C12" s="3">
        <v>44288.416666666832</v>
      </c>
      <c r="D12" s="7">
        <v>21</v>
      </c>
      <c r="E12" s="8">
        <v>2.4166666666666599</v>
      </c>
      <c r="F12" s="6" t="s">
        <v>2845</v>
      </c>
      <c r="G12">
        <v>80</v>
      </c>
      <c r="H12">
        <v>80</v>
      </c>
      <c r="I12">
        <v>50.75</v>
      </c>
      <c r="J12">
        <v>42.61</v>
      </c>
      <c r="K12">
        <v>0</v>
      </c>
      <c r="L12">
        <v>0.85019999999999996</v>
      </c>
      <c r="M12">
        <v>54.227021999999998</v>
      </c>
      <c r="N12">
        <v>0</v>
      </c>
      <c r="O12">
        <v>1241.586</v>
      </c>
      <c r="P12">
        <v>-374.34</v>
      </c>
      <c r="Q12">
        <v>1240.586</v>
      </c>
      <c r="R12">
        <v>-374.34</v>
      </c>
      <c r="S12">
        <v>-59</v>
      </c>
      <c r="T12">
        <v>35.555999999999997</v>
      </c>
      <c r="U12">
        <v>-59</v>
      </c>
      <c r="V12">
        <v>35.555999999999997</v>
      </c>
      <c r="W12">
        <v>0</v>
      </c>
      <c r="X12">
        <v>0</v>
      </c>
      <c r="Y12"/>
      <c r="Z12" s="2" t="s">
        <v>1468</v>
      </c>
      <c r="AA12" s="2">
        <v>80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147</v>
      </c>
    </row>
    <row r="13" spans="1:38" s="2" customFormat="1" x14ac:dyDescent="0.35">
      <c r="A13" s="7" t="s">
        <v>0</v>
      </c>
      <c r="B13" s="13"/>
      <c r="C13" s="3">
        <v>44288.458333333503</v>
      </c>
      <c r="D13" s="7">
        <v>23</v>
      </c>
      <c r="E13" s="8">
        <v>2.4583333333333299</v>
      </c>
      <c r="F13" s="6" t="s">
        <v>2846</v>
      </c>
      <c r="G13">
        <v>65.900000000000006</v>
      </c>
      <c r="H13">
        <v>65.900000000000006</v>
      </c>
      <c r="I13">
        <v>50.75</v>
      </c>
      <c r="J13">
        <v>42.61</v>
      </c>
      <c r="K13">
        <v>0</v>
      </c>
      <c r="L13">
        <v>0.85019999999999996</v>
      </c>
      <c r="M13">
        <v>54.227021999999998</v>
      </c>
      <c r="N13">
        <v>0</v>
      </c>
      <c r="O13">
        <v>823.65899999999999</v>
      </c>
      <c r="P13">
        <v>-675.678</v>
      </c>
      <c r="Q13">
        <v>822.65899999999999</v>
      </c>
      <c r="R13">
        <v>-675.678</v>
      </c>
      <c r="S13">
        <v>-59</v>
      </c>
      <c r="T13">
        <v>0</v>
      </c>
      <c r="U13">
        <v>-59</v>
      </c>
      <c r="V13">
        <v>0</v>
      </c>
      <c r="W13">
        <v>0</v>
      </c>
      <c r="X13">
        <v>0</v>
      </c>
      <c r="Y13"/>
      <c r="Z13" s="2" t="s">
        <v>1468</v>
      </c>
      <c r="AA13" s="2">
        <v>65.900000000000006</v>
      </c>
      <c r="AB13"/>
      <c r="AC13"/>
      <c r="AD13"/>
      <c r="AE13"/>
      <c r="AF13" s="2">
        <v>57.8</v>
      </c>
      <c r="AG13"/>
      <c r="AH13"/>
      <c r="AI13"/>
      <c r="AJ13"/>
      <c r="AK13"/>
      <c r="AL13">
        <v>142</v>
      </c>
    </row>
    <row r="14" spans="1:38" s="2" customFormat="1" x14ac:dyDescent="0.35">
      <c r="A14" s="7" t="s">
        <v>0</v>
      </c>
      <c r="B14" s="13"/>
      <c r="C14" s="3">
        <v>44288.500000000175</v>
      </c>
      <c r="D14" s="7">
        <v>25</v>
      </c>
      <c r="E14" s="8">
        <v>2.5</v>
      </c>
      <c r="F14" s="6" t="s">
        <v>2847</v>
      </c>
      <c r="G14">
        <v>26.186520000000002</v>
      </c>
      <c r="H14">
        <v>26.186520000000002</v>
      </c>
      <c r="I14">
        <v>50.75</v>
      </c>
      <c r="J14">
        <v>42.61</v>
      </c>
      <c r="K14">
        <v>0</v>
      </c>
      <c r="L14">
        <v>0.85019999999999996</v>
      </c>
      <c r="M14">
        <v>54.227021999999998</v>
      </c>
      <c r="N14">
        <v>0</v>
      </c>
      <c r="O14">
        <v>470.03</v>
      </c>
      <c r="P14">
        <v>-695.59500000000003</v>
      </c>
      <c r="Q14">
        <v>470.03</v>
      </c>
      <c r="R14">
        <v>-694.59500000000003</v>
      </c>
      <c r="S14">
        <v>-59</v>
      </c>
      <c r="T14">
        <v>0</v>
      </c>
      <c r="U14">
        <v>-59</v>
      </c>
      <c r="V14">
        <v>0</v>
      </c>
      <c r="W14">
        <v>0</v>
      </c>
      <c r="X14">
        <v>0</v>
      </c>
      <c r="Y14"/>
      <c r="Z14" s="2" t="s">
        <v>1468</v>
      </c>
      <c r="AA14" s="2" t="s">
        <v>1468</v>
      </c>
      <c r="AB14" s="2" t="e">
        <v>#REF!</v>
      </c>
      <c r="AC14"/>
      <c r="AD14"/>
      <c r="AE14"/>
      <c r="AF14" s="2" t="s">
        <v>1468</v>
      </c>
      <c r="AG14"/>
      <c r="AH14"/>
      <c r="AI14"/>
      <c r="AJ14"/>
      <c r="AK14"/>
      <c r="AL14">
        <v>126</v>
      </c>
    </row>
    <row r="15" spans="1:38" s="2" customFormat="1" x14ac:dyDescent="0.35">
      <c r="A15" s="7" t="s">
        <v>0</v>
      </c>
      <c r="B15" s="13"/>
      <c r="C15" s="3">
        <v>44288.541666666846</v>
      </c>
      <c r="D15" s="7">
        <v>27</v>
      </c>
      <c r="E15" s="8">
        <v>2.5416666666666599</v>
      </c>
      <c r="F15" s="6" t="s">
        <v>2848</v>
      </c>
      <c r="G15">
        <v>26.25</v>
      </c>
      <c r="H15">
        <v>26.25</v>
      </c>
      <c r="I15">
        <v>50.75</v>
      </c>
      <c r="J15">
        <v>42.61</v>
      </c>
      <c r="K15">
        <v>0</v>
      </c>
      <c r="L15">
        <v>0.85019999999999996</v>
      </c>
      <c r="M15">
        <v>54.227021999999998</v>
      </c>
      <c r="N15">
        <v>0</v>
      </c>
      <c r="O15">
        <v>533.09199999999998</v>
      </c>
      <c r="P15">
        <v>-591.20299999999997</v>
      </c>
      <c r="Q15">
        <v>533.09199999999998</v>
      </c>
      <c r="R15">
        <v>-590.20299999999997</v>
      </c>
      <c r="S15">
        <v>-262</v>
      </c>
      <c r="T15">
        <v>0</v>
      </c>
      <c r="U15">
        <v>-262</v>
      </c>
      <c r="V15">
        <v>0</v>
      </c>
      <c r="W15">
        <v>0</v>
      </c>
      <c r="X15">
        <v>0</v>
      </c>
      <c r="Y15"/>
      <c r="Z15" s="2" t="s">
        <v>1468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113</v>
      </c>
    </row>
    <row r="16" spans="1:38" s="2" customFormat="1" x14ac:dyDescent="0.35">
      <c r="A16" s="7" t="s">
        <v>0</v>
      </c>
      <c r="B16" s="13"/>
      <c r="C16" s="3">
        <v>44288.583333333518</v>
      </c>
      <c r="D16" s="7">
        <v>29</v>
      </c>
      <c r="E16" s="8">
        <v>2.5833333333333299</v>
      </c>
      <c r="F16" s="6" t="s">
        <v>2849</v>
      </c>
      <c r="G16">
        <v>7.1</v>
      </c>
      <c r="H16">
        <v>7.1</v>
      </c>
      <c r="I16">
        <v>50.75</v>
      </c>
      <c r="J16">
        <v>42.61</v>
      </c>
      <c r="K16">
        <v>0</v>
      </c>
      <c r="L16">
        <v>0.85019999999999996</v>
      </c>
      <c r="M16">
        <v>54.227021999999998</v>
      </c>
      <c r="N16">
        <v>0</v>
      </c>
      <c r="O16">
        <v>470</v>
      </c>
      <c r="P16">
        <v>-899.178</v>
      </c>
      <c r="Q16">
        <v>470</v>
      </c>
      <c r="R16">
        <v>-898.178</v>
      </c>
      <c r="S16">
        <v>-262</v>
      </c>
      <c r="T16">
        <v>0</v>
      </c>
      <c r="U16">
        <v>-262</v>
      </c>
      <c r="V16">
        <v>0</v>
      </c>
      <c r="W16">
        <v>0</v>
      </c>
      <c r="X16">
        <v>0</v>
      </c>
      <c r="Y16"/>
      <c r="Z16" s="2">
        <v>7.1</v>
      </c>
      <c r="AA16" s="2" t="s">
        <v>1468</v>
      </c>
      <c r="AB16"/>
      <c r="AC16" s="2" t="e">
        <v>#REF!</v>
      </c>
      <c r="AD16"/>
      <c r="AE16"/>
      <c r="AF16" s="2" t="s">
        <v>1468</v>
      </c>
      <c r="AG16"/>
      <c r="AH16"/>
      <c r="AI16"/>
      <c r="AJ16"/>
      <c r="AK16"/>
      <c r="AL16">
        <v>110</v>
      </c>
    </row>
    <row r="17" spans="1:38" s="2" customFormat="1" x14ac:dyDescent="0.35">
      <c r="A17" s="7" t="s">
        <v>0</v>
      </c>
      <c r="B17" s="13"/>
      <c r="C17" s="3">
        <v>44288.625000000189</v>
      </c>
      <c r="D17" s="7">
        <v>31</v>
      </c>
      <c r="E17" s="8">
        <v>2.625</v>
      </c>
      <c r="F17" s="6" t="s">
        <v>2850</v>
      </c>
      <c r="G17">
        <v>7.1</v>
      </c>
      <c r="H17">
        <v>7.1</v>
      </c>
      <c r="I17">
        <v>50.75</v>
      </c>
      <c r="J17">
        <v>42.61</v>
      </c>
      <c r="K17">
        <v>0</v>
      </c>
      <c r="L17">
        <v>0.85019999999999996</v>
      </c>
      <c r="M17">
        <v>54.227021999999998</v>
      </c>
      <c r="N17">
        <v>0</v>
      </c>
      <c r="O17">
        <v>470</v>
      </c>
      <c r="P17">
        <v>-969.48199999999997</v>
      </c>
      <c r="Q17">
        <v>470</v>
      </c>
      <c r="R17">
        <v>-968.48199999999997</v>
      </c>
      <c r="S17">
        <v>-262</v>
      </c>
      <c r="T17">
        <v>0</v>
      </c>
      <c r="U17">
        <v>-262</v>
      </c>
      <c r="V17">
        <v>0</v>
      </c>
      <c r="W17">
        <v>0</v>
      </c>
      <c r="X17">
        <v>0</v>
      </c>
      <c r="Y17"/>
      <c r="Z17" s="2">
        <v>7.1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120</v>
      </c>
    </row>
    <row r="18" spans="1:38" s="2" customFormat="1" x14ac:dyDescent="0.35">
      <c r="A18" s="7" t="s">
        <v>0</v>
      </c>
      <c r="B18" s="13"/>
      <c r="C18" s="3">
        <v>44288.666666666861</v>
      </c>
      <c r="D18" s="7">
        <v>33</v>
      </c>
      <c r="E18" s="8">
        <v>2.6666666666666599</v>
      </c>
      <c r="F18" s="6" t="s">
        <v>2851</v>
      </c>
      <c r="G18">
        <v>7.5</v>
      </c>
      <c r="H18">
        <v>7.5</v>
      </c>
      <c r="I18">
        <v>50.75</v>
      </c>
      <c r="J18">
        <v>42.61</v>
      </c>
      <c r="K18">
        <v>0</v>
      </c>
      <c r="L18">
        <v>0.85019999999999996</v>
      </c>
      <c r="M18">
        <v>54.227021999999998</v>
      </c>
      <c r="N18">
        <v>0</v>
      </c>
      <c r="O18">
        <v>7.5</v>
      </c>
      <c r="P18">
        <v>1</v>
      </c>
      <c r="Q18">
        <v>373.97500000000002</v>
      </c>
      <c r="R18">
        <v>-630.29300000000001</v>
      </c>
      <c r="S18">
        <v>373.97500000000002</v>
      </c>
      <c r="T18">
        <v>-629.42999999999995</v>
      </c>
      <c r="U18">
        <v>-172</v>
      </c>
      <c r="V18">
        <v>0</v>
      </c>
      <c r="W18">
        <v>0</v>
      </c>
      <c r="X18">
        <v>0</v>
      </c>
      <c r="Y18"/>
      <c r="Z18" s="2">
        <v>7.5</v>
      </c>
      <c r="AA18" s="2" t="s">
        <v>1468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148</v>
      </c>
    </row>
    <row r="19" spans="1:38" s="2" customFormat="1" x14ac:dyDescent="0.35">
      <c r="A19" s="7" t="s">
        <v>0</v>
      </c>
      <c r="B19" s="13"/>
      <c r="C19" s="3">
        <v>44288.708333333532</v>
      </c>
      <c r="D19" s="7">
        <v>35</v>
      </c>
      <c r="E19" s="8">
        <v>2.7083333333333299</v>
      </c>
      <c r="F19" s="6" t="s">
        <v>2852</v>
      </c>
      <c r="G19">
        <v>30</v>
      </c>
      <c r="H19">
        <v>30</v>
      </c>
      <c r="I19">
        <v>50.75</v>
      </c>
      <c r="J19">
        <v>42.61</v>
      </c>
      <c r="K19">
        <v>0</v>
      </c>
      <c r="L19">
        <v>0.85019999999999996</v>
      </c>
      <c r="M19">
        <v>54.227021999999998</v>
      </c>
      <c r="N19">
        <v>0</v>
      </c>
      <c r="O19">
        <v>496.79</v>
      </c>
      <c r="P19">
        <v>-590.54700000000003</v>
      </c>
      <c r="Q19">
        <v>496.79</v>
      </c>
      <c r="R19">
        <v>-589.54700000000003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/>
      <c r="Z19" s="2" t="s">
        <v>1468</v>
      </c>
      <c r="AA19" s="2" t="s">
        <v>1468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160</v>
      </c>
    </row>
    <row r="20" spans="1:38" s="2" customFormat="1" x14ac:dyDescent="0.35">
      <c r="A20" s="7" t="s">
        <v>0</v>
      </c>
      <c r="B20" s="13"/>
      <c r="C20" s="3">
        <v>44288.750000000204</v>
      </c>
      <c r="D20" s="7">
        <v>37</v>
      </c>
      <c r="E20" s="8">
        <v>2.75</v>
      </c>
      <c r="F20" s="6" t="s">
        <v>2853</v>
      </c>
      <c r="G20">
        <v>30</v>
      </c>
      <c r="H20">
        <v>30</v>
      </c>
      <c r="I20">
        <v>50.75</v>
      </c>
      <c r="J20">
        <v>42.61</v>
      </c>
      <c r="K20">
        <v>0</v>
      </c>
      <c r="L20">
        <v>0.85019999999999996</v>
      </c>
      <c r="M20">
        <v>54.227021999999998</v>
      </c>
      <c r="N20">
        <v>0</v>
      </c>
      <c r="O20">
        <v>573.86900000000003</v>
      </c>
      <c r="P20">
        <v>-641.83199999999999</v>
      </c>
      <c r="Q20">
        <v>573.86900000000003</v>
      </c>
      <c r="R20">
        <v>-640.83199999999999</v>
      </c>
      <c r="S20">
        <v>0</v>
      </c>
      <c r="T20">
        <v>22.292000000000002</v>
      </c>
      <c r="U20">
        <v>0</v>
      </c>
      <c r="V20">
        <v>22.292000000000002</v>
      </c>
      <c r="W20">
        <v>0</v>
      </c>
      <c r="X20">
        <v>0</v>
      </c>
      <c r="Y20"/>
      <c r="Z20" s="2" t="s">
        <v>1468</v>
      </c>
      <c r="AA20" s="2" t="s">
        <v>1468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176</v>
      </c>
    </row>
    <row r="21" spans="1:38" s="2" customFormat="1" x14ac:dyDescent="0.35">
      <c r="A21" s="7" t="s">
        <v>0</v>
      </c>
      <c r="B21" s="13"/>
      <c r="C21" s="3">
        <v>44288.791666666875</v>
      </c>
      <c r="D21" s="7">
        <v>39</v>
      </c>
      <c r="E21" s="8">
        <v>2.7916666666666599</v>
      </c>
      <c r="F21" s="6" t="s">
        <v>2854</v>
      </c>
      <c r="G21">
        <v>83.5</v>
      </c>
      <c r="H21">
        <v>83.5</v>
      </c>
      <c r="I21">
        <v>50.75</v>
      </c>
      <c r="J21">
        <v>42.61</v>
      </c>
      <c r="K21">
        <v>0</v>
      </c>
      <c r="L21">
        <v>0.85019999999999996</v>
      </c>
      <c r="M21">
        <v>54.227021999999998</v>
      </c>
      <c r="N21">
        <v>0</v>
      </c>
      <c r="O21">
        <v>867.58500000000004</v>
      </c>
      <c r="P21">
        <v>-500.25799999999998</v>
      </c>
      <c r="Q21">
        <v>866.58500000000004</v>
      </c>
      <c r="R21">
        <v>-500.25799999999998</v>
      </c>
      <c r="S21">
        <v>0</v>
      </c>
      <c r="T21">
        <v>161.38499999999999</v>
      </c>
      <c r="U21">
        <v>0</v>
      </c>
      <c r="V21">
        <v>161.38499999999999</v>
      </c>
      <c r="W21">
        <v>0</v>
      </c>
      <c r="X21">
        <v>0</v>
      </c>
      <c r="Y21"/>
      <c r="Z21" s="2" t="s">
        <v>1468</v>
      </c>
      <c r="AA21" s="2">
        <v>83.5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175</v>
      </c>
    </row>
    <row r="22" spans="1:38" s="2" customFormat="1" x14ac:dyDescent="0.35">
      <c r="A22" s="7" t="s">
        <v>0</v>
      </c>
      <c r="B22" s="13"/>
      <c r="C22" s="3">
        <v>44288.833333333547</v>
      </c>
      <c r="D22" s="7">
        <v>41</v>
      </c>
      <c r="E22" s="8">
        <v>2.8333333333333299</v>
      </c>
      <c r="F22" s="6" t="s">
        <v>2855</v>
      </c>
      <c r="G22">
        <v>83.5</v>
      </c>
      <c r="H22">
        <v>83.5</v>
      </c>
      <c r="I22">
        <v>50.75</v>
      </c>
      <c r="J22">
        <v>42.61</v>
      </c>
      <c r="K22">
        <v>0</v>
      </c>
      <c r="L22">
        <v>0.85019999999999996</v>
      </c>
      <c r="M22">
        <v>54.227021999999998</v>
      </c>
      <c r="N22">
        <v>0</v>
      </c>
      <c r="O22">
        <v>937.20799999999997</v>
      </c>
      <c r="P22">
        <v>-450.65</v>
      </c>
      <c r="Q22">
        <v>936.20799999999997</v>
      </c>
      <c r="R22">
        <v>-450.65</v>
      </c>
      <c r="S22">
        <v>0</v>
      </c>
      <c r="T22">
        <v>91.108000000000004</v>
      </c>
      <c r="U22">
        <v>0</v>
      </c>
      <c r="V22">
        <v>91.108000000000004</v>
      </c>
      <c r="W22">
        <v>0</v>
      </c>
      <c r="X22">
        <v>0</v>
      </c>
      <c r="Y22"/>
      <c r="Z22" s="2" t="s">
        <v>1468</v>
      </c>
      <c r="AA22" s="2">
        <v>83.5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179</v>
      </c>
    </row>
    <row r="23" spans="1:38" s="2" customFormat="1" x14ac:dyDescent="0.35">
      <c r="A23" s="7" t="s">
        <v>0</v>
      </c>
      <c r="B23" s="13"/>
      <c r="C23" s="3">
        <v>44288.875000000218</v>
      </c>
      <c r="D23" s="7">
        <v>43</v>
      </c>
      <c r="E23" s="8">
        <v>2.875</v>
      </c>
      <c r="F23" s="6" t="s">
        <v>2856</v>
      </c>
      <c r="G23">
        <v>83.4</v>
      </c>
      <c r="H23">
        <v>83.4</v>
      </c>
      <c r="I23">
        <v>50.75</v>
      </c>
      <c r="J23">
        <v>42.61</v>
      </c>
      <c r="K23">
        <v>0</v>
      </c>
      <c r="L23">
        <v>0.85019999999999996</v>
      </c>
      <c r="M23">
        <v>54.227021999999998</v>
      </c>
      <c r="N23">
        <v>0</v>
      </c>
      <c r="O23">
        <v>893.13300000000004</v>
      </c>
      <c r="P23">
        <v>-626.702</v>
      </c>
      <c r="Q23">
        <v>892.13300000000004</v>
      </c>
      <c r="R23">
        <v>-626.702</v>
      </c>
      <c r="S23">
        <v>0</v>
      </c>
      <c r="T23">
        <v>20.3</v>
      </c>
      <c r="U23">
        <v>0</v>
      </c>
      <c r="V23">
        <v>20.3</v>
      </c>
      <c r="W23">
        <v>0</v>
      </c>
      <c r="X23">
        <v>0</v>
      </c>
      <c r="Y23"/>
      <c r="Z23" s="2" t="s">
        <v>1468</v>
      </c>
      <c r="AA23" s="2">
        <v>83.4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164</v>
      </c>
    </row>
    <row r="24" spans="1:38" s="2" customFormat="1" x14ac:dyDescent="0.35">
      <c r="A24" s="7" t="s">
        <v>0</v>
      </c>
      <c r="B24" s="13"/>
      <c r="C24" s="3">
        <v>44288.91666666689</v>
      </c>
      <c r="D24" s="7">
        <v>45</v>
      </c>
      <c r="E24" s="8">
        <v>2.9166666666666599</v>
      </c>
      <c r="F24" s="6" t="s">
        <v>2857</v>
      </c>
      <c r="G24">
        <v>27.25</v>
      </c>
      <c r="H24">
        <v>27.25</v>
      </c>
      <c r="I24">
        <v>50.75</v>
      </c>
      <c r="J24">
        <v>42.61</v>
      </c>
      <c r="K24">
        <v>0</v>
      </c>
      <c r="L24">
        <v>0.85019999999999996</v>
      </c>
      <c r="M24">
        <v>54.227021999999998</v>
      </c>
      <c r="N24">
        <v>0</v>
      </c>
      <c r="O24">
        <v>617.25599999999997</v>
      </c>
      <c r="P24">
        <v>-589.43299999999999</v>
      </c>
      <c r="Q24">
        <v>617.25599999999997</v>
      </c>
      <c r="R24">
        <v>-588.43299999999999</v>
      </c>
      <c r="S24">
        <v>-122.5</v>
      </c>
      <c r="T24">
        <v>0</v>
      </c>
      <c r="U24">
        <v>-122.5</v>
      </c>
      <c r="V24">
        <v>0</v>
      </c>
      <c r="W24">
        <v>0</v>
      </c>
      <c r="X24">
        <v>0</v>
      </c>
      <c r="Y24"/>
      <c r="Z24" s="2" t="s">
        <v>1468</v>
      </c>
      <c r="AA24" s="2" t="s">
        <v>1468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134</v>
      </c>
    </row>
    <row r="25" spans="1:38" s="2" customFormat="1" x14ac:dyDescent="0.35">
      <c r="A25" s="7" t="s">
        <v>0</v>
      </c>
      <c r="B25" s="13"/>
      <c r="C25" s="3">
        <v>44288.958333333561</v>
      </c>
      <c r="D25" s="7">
        <v>47</v>
      </c>
      <c r="E25" s="8">
        <v>2.9583333333333299</v>
      </c>
      <c r="F25" s="6" t="s">
        <v>2858</v>
      </c>
      <c r="G25">
        <v>67</v>
      </c>
      <c r="H25">
        <v>67</v>
      </c>
      <c r="I25">
        <v>50.75</v>
      </c>
      <c r="J25">
        <v>42.61</v>
      </c>
      <c r="K25">
        <v>0</v>
      </c>
      <c r="L25">
        <v>0.85019999999999996</v>
      </c>
      <c r="M25">
        <v>54.227021999999998</v>
      </c>
      <c r="N25">
        <v>0</v>
      </c>
      <c r="O25">
        <v>676.18799999999999</v>
      </c>
      <c r="P25">
        <v>-726.48099999999999</v>
      </c>
      <c r="Q25">
        <v>675.18799999999999</v>
      </c>
      <c r="R25">
        <v>-726.48099999999999</v>
      </c>
      <c r="S25">
        <v>-222.5</v>
      </c>
      <c r="T25">
        <v>305.5</v>
      </c>
      <c r="U25">
        <v>-222.5</v>
      </c>
      <c r="V25">
        <v>305.5</v>
      </c>
      <c r="W25">
        <v>-147</v>
      </c>
      <c r="X25">
        <v>0</v>
      </c>
      <c r="Y25"/>
      <c r="Z25" s="2" t="s">
        <v>1468</v>
      </c>
      <c r="AA25" s="2">
        <v>67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121</v>
      </c>
    </row>
    <row r="26" spans="1:38" s="2" customFormat="1" x14ac:dyDescent="0.35">
      <c r="A26" s="7" t="s">
        <v>0</v>
      </c>
      <c r="B26" s="13">
        <v>44289</v>
      </c>
      <c r="C26" s="3">
        <v>44289.000000000233</v>
      </c>
      <c r="D26" s="7">
        <v>1</v>
      </c>
      <c r="E26" s="8">
        <v>3</v>
      </c>
      <c r="F26" s="6" t="s">
        <v>2859</v>
      </c>
      <c r="G26">
        <v>31.450399999999998</v>
      </c>
      <c r="H26">
        <v>31.450399999999998</v>
      </c>
      <c r="I26">
        <v>50.75</v>
      </c>
      <c r="J26">
        <v>42.61</v>
      </c>
      <c r="K26">
        <v>0</v>
      </c>
      <c r="L26">
        <v>0.85019999999999996</v>
      </c>
      <c r="M26">
        <v>54.227021999999998</v>
      </c>
      <c r="N26">
        <v>0</v>
      </c>
      <c r="O26">
        <v>842.20600000000002</v>
      </c>
      <c r="P26">
        <v>-575.69200000000001</v>
      </c>
      <c r="Q26">
        <v>842.20600000000002</v>
      </c>
      <c r="R26">
        <v>-575.69200000000001</v>
      </c>
      <c r="S26">
        <v>-616</v>
      </c>
      <c r="T26">
        <v>305.5</v>
      </c>
      <c r="U26">
        <v>-615</v>
      </c>
      <c r="V26">
        <v>305.5</v>
      </c>
      <c r="W26">
        <v>-276.815</v>
      </c>
      <c r="X26">
        <v>0</v>
      </c>
      <c r="Y26"/>
      <c r="Z26" s="2" t="s">
        <v>1468</v>
      </c>
      <c r="AA26" s="2" t="s">
        <v>1468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118</v>
      </c>
    </row>
    <row r="27" spans="1:38" s="2" customFormat="1" x14ac:dyDescent="0.35">
      <c r="A27" s="7" t="s">
        <v>0</v>
      </c>
      <c r="B27" s="13"/>
      <c r="C27" s="3">
        <v>44289.041666666904</v>
      </c>
      <c r="D27" s="7">
        <v>3</v>
      </c>
      <c r="E27" s="8">
        <v>4.1666666666666664E-2</v>
      </c>
      <c r="F27" s="6" t="s">
        <v>2860</v>
      </c>
      <c r="G27">
        <v>26.25</v>
      </c>
      <c r="H27">
        <v>26.25</v>
      </c>
      <c r="I27">
        <v>50.75</v>
      </c>
      <c r="J27">
        <v>42.61</v>
      </c>
      <c r="K27">
        <v>0</v>
      </c>
      <c r="L27">
        <v>0.85019999999999996</v>
      </c>
      <c r="M27">
        <v>54.227021999999998</v>
      </c>
      <c r="N27">
        <v>0</v>
      </c>
      <c r="O27">
        <v>726.505</v>
      </c>
      <c r="P27">
        <v>-807.702</v>
      </c>
      <c r="Q27">
        <v>726.505</v>
      </c>
      <c r="R27">
        <v>-806.702</v>
      </c>
      <c r="S27">
        <v>-716</v>
      </c>
      <c r="T27">
        <v>305.5</v>
      </c>
      <c r="U27">
        <v>-716</v>
      </c>
      <c r="V27">
        <v>305.5</v>
      </c>
      <c r="W27">
        <v>-276.84300000000002</v>
      </c>
      <c r="X27">
        <v>0</v>
      </c>
      <c r="Y27"/>
      <c r="Z27" s="2" t="s">
        <v>1468</v>
      </c>
      <c r="AA27" s="2" t="s">
        <v>1468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120</v>
      </c>
    </row>
    <row r="28" spans="1:38" s="2" customFormat="1" x14ac:dyDescent="0.35">
      <c r="A28" s="7" t="s">
        <v>0</v>
      </c>
      <c r="B28" s="13"/>
      <c r="C28" s="3">
        <v>44289.083333333576</v>
      </c>
      <c r="D28" s="7">
        <v>5</v>
      </c>
      <c r="E28" s="8">
        <v>8.3333333333333301E-2</v>
      </c>
      <c r="F28" s="6" t="s">
        <v>2861</v>
      </c>
      <c r="G28">
        <v>29.14</v>
      </c>
      <c r="H28">
        <v>29.14</v>
      </c>
      <c r="I28">
        <v>50.75</v>
      </c>
      <c r="J28">
        <v>42.61</v>
      </c>
      <c r="K28">
        <v>0</v>
      </c>
      <c r="L28">
        <v>0.85019999999999996</v>
      </c>
      <c r="M28">
        <v>54.227021999999998</v>
      </c>
      <c r="N28">
        <v>0</v>
      </c>
      <c r="O28">
        <v>799</v>
      </c>
      <c r="P28">
        <v>-732.12199999999996</v>
      </c>
      <c r="Q28">
        <v>799</v>
      </c>
      <c r="R28">
        <v>-732.12199999999996</v>
      </c>
      <c r="S28">
        <v>-716</v>
      </c>
      <c r="T28">
        <v>305.5</v>
      </c>
      <c r="U28">
        <v>-715</v>
      </c>
      <c r="V28">
        <v>305.5</v>
      </c>
      <c r="W28">
        <v>-276</v>
      </c>
      <c r="X28">
        <v>0</v>
      </c>
      <c r="Y28"/>
      <c r="Z28" s="2" t="s">
        <v>1468</v>
      </c>
      <c r="AA28" s="2" t="s">
        <v>1468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114</v>
      </c>
    </row>
    <row r="29" spans="1:38" s="2" customFormat="1" x14ac:dyDescent="0.35">
      <c r="A29" s="7" t="s">
        <v>0</v>
      </c>
      <c r="B29" s="13"/>
      <c r="C29" s="3">
        <v>44289.125000000247</v>
      </c>
      <c r="D29" s="7">
        <v>7</v>
      </c>
      <c r="E29" s="8">
        <v>0.125</v>
      </c>
      <c r="F29" s="6" t="s">
        <v>2862</v>
      </c>
      <c r="G29">
        <v>8.5</v>
      </c>
      <c r="H29">
        <v>8.5</v>
      </c>
      <c r="I29">
        <v>50.75</v>
      </c>
      <c r="J29">
        <v>42.61</v>
      </c>
      <c r="K29">
        <v>0</v>
      </c>
      <c r="L29">
        <v>0.85019999999999996</v>
      </c>
      <c r="M29">
        <v>54.227021999999998</v>
      </c>
      <c r="N29">
        <v>0</v>
      </c>
      <c r="O29">
        <v>702.5</v>
      </c>
      <c r="P29">
        <v>-836.56700000000001</v>
      </c>
      <c r="Q29">
        <v>702.5</v>
      </c>
      <c r="R29">
        <v>-836.56700000000001</v>
      </c>
      <c r="S29">
        <v>-716</v>
      </c>
      <c r="T29">
        <v>305.5</v>
      </c>
      <c r="U29">
        <v>-715</v>
      </c>
      <c r="V29">
        <v>305.5</v>
      </c>
      <c r="W29">
        <v>-276.822</v>
      </c>
      <c r="X29">
        <v>0</v>
      </c>
      <c r="Y29"/>
      <c r="Z29" s="2">
        <v>8.5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116</v>
      </c>
    </row>
    <row r="30" spans="1:38" s="2" customFormat="1" x14ac:dyDescent="0.35">
      <c r="A30" s="7" t="s">
        <v>0</v>
      </c>
      <c r="B30" s="13"/>
      <c r="C30" s="3">
        <v>44289.166666666919</v>
      </c>
      <c r="D30" s="7">
        <v>9</v>
      </c>
      <c r="E30" s="8">
        <v>0.16666666666666599</v>
      </c>
      <c r="F30" s="6" t="s">
        <v>2863</v>
      </c>
      <c r="G30">
        <v>8.5</v>
      </c>
      <c r="H30">
        <v>8.5</v>
      </c>
      <c r="I30">
        <v>50.75</v>
      </c>
      <c r="J30">
        <v>42.61</v>
      </c>
      <c r="K30">
        <v>0</v>
      </c>
      <c r="L30">
        <v>0.85019999999999996</v>
      </c>
      <c r="M30">
        <v>54.227021999999998</v>
      </c>
      <c r="N30">
        <v>0</v>
      </c>
      <c r="O30">
        <v>735.4</v>
      </c>
      <c r="P30">
        <v>-748.45899999999995</v>
      </c>
      <c r="Q30">
        <v>735.4</v>
      </c>
      <c r="R30">
        <v>-748.45899999999995</v>
      </c>
      <c r="S30">
        <v>-716</v>
      </c>
      <c r="T30">
        <v>305.5</v>
      </c>
      <c r="U30">
        <v>-715</v>
      </c>
      <c r="V30">
        <v>305.5</v>
      </c>
      <c r="W30">
        <v>-196.898</v>
      </c>
      <c r="X30">
        <v>0</v>
      </c>
      <c r="Y30"/>
      <c r="Z30" s="2">
        <v>8.5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110</v>
      </c>
    </row>
    <row r="31" spans="1:38" s="2" customFormat="1" x14ac:dyDescent="0.35">
      <c r="A31" s="7" t="s">
        <v>0</v>
      </c>
      <c r="B31" s="13"/>
      <c r="C31" s="3">
        <v>44289.20833333359</v>
      </c>
      <c r="D31" s="7">
        <v>11</v>
      </c>
      <c r="E31" s="8">
        <v>0.20833333333333301</v>
      </c>
      <c r="F31" s="6" t="s">
        <v>2864</v>
      </c>
      <c r="G31">
        <v>7.5</v>
      </c>
      <c r="H31">
        <v>7.5</v>
      </c>
      <c r="I31">
        <v>50.75</v>
      </c>
      <c r="J31">
        <v>42.61</v>
      </c>
      <c r="K31">
        <v>0</v>
      </c>
      <c r="L31">
        <v>0.85019999999999996</v>
      </c>
      <c r="M31">
        <v>54.227021999999998</v>
      </c>
      <c r="N31">
        <v>0</v>
      </c>
      <c r="O31">
        <v>791.75</v>
      </c>
      <c r="P31">
        <v>-1022.675</v>
      </c>
      <c r="Q31">
        <v>791.75</v>
      </c>
      <c r="R31">
        <v>-1021.675</v>
      </c>
      <c r="S31">
        <v>-716</v>
      </c>
      <c r="T31">
        <v>305.5</v>
      </c>
      <c r="U31">
        <v>-716</v>
      </c>
      <c r="V31">
        <v>305.5</v>
      </c>
      <c r="W31">
        <v>-147</v>
      </c>
      <c r="X31">
        <v>0</v>
      </c>
      <c r="Y31"/>
      <c r="Z31" s="2">
        <v>7.5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121</v>
      </c>
    </row>
    <row r="32" spans="1:38" s="2" customFormat="1" x14ac:dyDescent="0.35">
      <c r="A32" s="7" t="s">
        <v>0</v>
      </c>
      <c r="B32" s="13"/>
      <c r="C32" s="3">
        <v>44289.250000000262</v>
      </c>
      <c r="D32" s="7">
        <v>13</v>
      </c>
      <c r="E32" s="8">
        <v>0.25</v>
      </c>
      <c r="F32" s="6" t="s">
        <v>2865</v>
      </c>
      <c r="G32">
        <v>32.96</v>
      </c>
      <c r="H32">
        <v>32.96</v>
      </c>
      <c r="I32">
        <v>50.75</v>
      </c>
      <c r="J32">
        <v>42.61</v>
      </c>
      <c r="K32">
        <v>0</v>
      </c>
      <c r="L32">
        <v>0.85019999999999996</v>
      </c>
      <c r="M32">
        <v>54.227021999999998</v>
      </c>
      <c r="N32">
        <v>0</v>
      </c>
      <c r="O32">
        <v>781.25</v>
      </c>
      <c r="P32">
        <v>-621.303</v>
      </c>
      <c r="Q32">
        <v>781.25</v>
      </c>
      <c r="R32">
        <v>-621.303</v>
      </c>
      <c r="S32">
        <v>-716</v>
      </c>
      <c r="T32">
        <v>305.5</v>
      </c>
      <c r="U32">
        <v>-715</v>
      </c>
      <c r="V32">
        <v>305.5</v>
      </c>
      <c r="W32">
        <v>-146.92500000000001</v>
      </c>
      <c r="X32">
        <v>0</v>
      </c>
      <c r="Y32"/>
      <c r="Z32" s="2" t="s">
        <v>1468</v>
      </c>
      <c r="AA32" s="2" t="s">
        <v>1468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137</v>
      </c>
    </row>
    <row r="33" spans="1:38" s="2" customFormat="1" x14ac:dyDescent="0.35">
      <c r="A33" s="7" t="s">
        <v>0</v>
      </c>
      <c r="B33" s="13"/>
      <c r="C33" s="3">
        <v>44289.291666666933</v>
      </c>
      <c r="D33" s="7">
        <v>15</v>
      </c>
      <c r="E33" s="8">
        <v>0.29166666666666602</v>
      </c>
      <c r="F33" s="6" t="s">
        <v>2866</v>
      </c>
      <c r="G33">
        <v>28.05</v>
      </c>
      <c r="H33">
        <v>28.05</v>
      </c>
      <c r="I33">
        <v>50.75</v>
      </c>
      <c r="J33">
        <v>42.61</v>
      </c>
      <c r="K33">
        <v>0</v>
      </c>
      <c r="L33">
        <v>0.85019999999999996</v>
      </c>
      <c r="M33">
        <v>54.227021999999998</v>
      </c>
      <c r="N33">
        <v>0</v>
      </c>
      <c r="O33">
        <v>630.63300000000004</v>
      </c>
      <c r="P33">
        <v>-350.51100000000002</v>
      </c>
      <c r="Q33">
        <v>630.63300000000004</v>
      </c>
      <c r="R33">
        <v>-350.51100000000002</v>
      </c>
      <c r="S33">
        <v>-611.5</v>
      </c>
      <c r="T33">
        <v>67.5</v>
      </c>
      <c r="U33">
        <v>-610.5</v>
      </c>
      <c r="V33">
        <v>67.5</v>
      </c>
      <c r="W33">
        <v>0</v>
      </c>
      <c r="X33">
        <v>72.53</v>
      </c>
      <c r="Y33"/>
      <c r="Z33" s="2" t="s">
        <v>1468</v>
      </c>
      <c r="AA33" s="2" t="s">
        <v>1468</v>
      </c>
      <c r="AB33"/>
      <c r="AC33"/>
      <c r="AD33"/>
      <c r="AE33"/>
      <c r="AF33" s="2">
        <v>52.5</v>
      </c>
      <c r="AG33"/>
      <c r="AH33"/>
      <c r="AI33"/>
      <c r="AJ33"/>
      <c r="AK33"/>
      <c r="AL33">
        <v>151</v>
      </c>
    </row>
    <row r="34" spans="1:38" s="2" customFormat="1" x14ac:dyDescent="0.35">
      <c r="A34" s="7" t="s">
        <v>0</v>
      </c>
      <c r="B34" s="13"/>
      <c r="C34" s="3">
        <v>44289.333333333605</v>
      </c>
      <c r="D34" s="7">
        <v>17</v>
      </c>
      <c r="E34" s="8">
        <v>0.33333333333333298</v>
      </c>
      <c r="F34" s="6" t="s">
        <v>2867</v>
      </c>
      <c r="G34">
        <v>41.89</v>
      </c>
      <c r="H34">
        <v>41.89</v>
      </c>
      <c r="I34">
        <v>50.75</v>
      </c>
      <c r="J34">
        <v>42.61</v>
      </c>
      <c r="K34">
        <v>0</v>
      </c>
      <c r="L34">
        <v>0.85019999999999996</v>
      </c>
      <c r="M34">
        <v>54.227021999999998</v>
      </c>
      <c r="N34">
        <v>0</v>
      </c>
      <c r="O34">
        <v>41.89</v>
      </c>
      <c r="P34">
        <v>0</v>
      </c>
      <c r="Q34">
        <v>511.81599999999997</v>
      </c>
      <c r="R34">
        <v>-255.34200000000001</v>
      </c>
      <c r="S34">
        <v>511.81599999999997</v>
      </c>
      <c r="T34">
        <v>-254.96100000000001</v>
      </c>
      <c r="U34">
        <v>-415.5</v>
      </c>
      <c r="V34">
        <v>75.510999999999996</v>
      </c>
      <c r="W34">
        <v>0</v>
      </c>
      <c r="X34">
        <v>157.5</v>
      </c>
      <c r="Y34"/>
      <c r="Z34" s="2" t="s">
        <v>1468</v>
      </c>
      <c r="AA34" s="2" t="s">
        <v>1468</v>
      </c>
      <c r="AB34"/>
      <c r="AC34"/>
      <c r="AD34"/>
      <c r="AE34"/>
      <c r="AF34" s="2">
        <v>56.5</v>
      </c>
      <c r="AG34"/>
      <c r="AH34"/>
      <c r="AI34"/>
      <c r="AJ34"/>
      <c r="AK34"/>
      <c r="AL34">
        <v>154</v>
      </c>
    </row>
    <row r="35" spans="1:38" s="2" customFormat="1" x14ac:dyDescent="0.35">
      <c r="A35" s="7" t="s">
        <v>0</v>
      </c>
      <c r="B35" s="13"/>
      <c r="C35" s="3">
        <v>44289.375000000276</v>
      </c>
      <c r="D35" s="7">
        <v>19</v>
      </c>
      <c r="E35" s="8">
        <v>0.375</v>
      </c>
      <c r="F35" s="6" t="s">
        <v>2868</v>
      </c>
      <c r="G35">
        <v>70</v>
      </c>
      <c r="H35">
        <v>70</v>
      </c>
      <c r="I35">
        <v>50.75</v>
      </c>
      <c r="J35">
        <v>42.61</v>
      </c>
      <c r="K35">
        <v>0</v>
      </c>
      <c r="L35">
        <v>0.85019999999999996</v>
      </c>
      <c r="M35">
        <v>54.227021999999998</v>
      </c>
      <c r="N35">
        <v>0</v>
      </c>
      <c r="O35">
        <v>721.03899999999999</v>
      </c>
      <c r="P35">
        <v>-310.68900000000002</v>
      </c>
      <c r="Q35">
        <v>720.03899999999999</v>
      </c>
      <c r="R35">
        <v>-310.68900000000002</v>
      </c>
      <c r="S35">
        <v>-316</v>
      </c>
      <c r="T35">
        <v>0</v>
      </c>
      <c r="U35">
        <v>-316</v>
      </c>
      <c r="V35">
        <v>0</v>
      </c>
      <c r="W35">
        <v>0</v>
      </c>
      <c r="X35">
        <v>33.201999999999998</v>
      </c>
      <c r="Y35"/>
      <c r="Z35" s="2" t="s">
        <v>1468</v>
      </c>
      <c r="AA35" s="2">
        <v>70</v>
      </c>
      <c r="AB35"/>
      <c r="AC35"/>
      <c r="AD35"/>
      <c r="AE35"/>
      <c r="AF35" s="2">
        <v>56.5</v>
      </c>
      <c r="AG35"/>
      <c r="AH35"/>
      <c r="AI35"/>
      <c r="AJ35"/>
      <c r="AK35"/>
      <c r="AL35">
        <v>152</v>
      </c>
    </row>
    <row r="36" spans="1:38" s="2" customFormat="1" x14ac:dyDescent="0.35">
      <c r="A36" s="7" t="s">
        <v>0</v>
      </c>
      <c r="B36" s="13"/>
      <c r="C36" s="3">
        <v>44289.416666666948</v>
      </c>
      <c r="D36" s="7">
        <v>21</v>
      </c>
      <c r="E36" s="8">
        <v>0.41666666666666602</v>
      </c>
      <c r="F36" s="6" t="s">
        <v>2869</v>
      </c>
      <c r="G36">
        <v>70</v>
      </c>
      <c r="H36">
        <v>70</v>
      </c>
      <c r="I36">
        <v>50.75</v>
      </c>
      <c r="J36">
        <v>42.61</v>
      </c>
      <c r="K36">
        <v>0</v>
      </c>
      <c r="L36">
        <v>0.85019999999999996</v>
      </c>
      <c r="M36">
        <v>54.227021999999998</v>
      </c>
      <c r="N36">
        <v>0</v>
      </c>
      <c r="O36">
        <v>554.70000000000005</v>
      </c>
      <c r="P36">
        <v>-405.57</v>
      </c>
      <c r="Q36">
        <v>553.70000000000005</v>
      </c>
      <c r="R36">
        <v>-405.57</v>
      </c>
      <c r="S36">
        <v>-122.5</v>
      </c>
      <c r="T36">
        <v>165.126</v>
      </c>
      <c r="U36">
        <v>-122.5</v>
      </c>
      <c r="V36">
        <v>165.126</v>
      </c>
      <c r="W36">
        <v>0</v>
      </c>
      <c r="X36">
        <v>0</v>
      </c>
      <c r="Y36"/>
      <c r="Z36" s="2" t="s">
        <v>1468</v>
      </c>
      <c r="AA36" s="2">
        <v>70</v>
      </c>
      <c r="AB36"/>
      <c r="AC36" s="2" t="e">
        <v>#REF!</v>
      </c>
      <c r="AD36"/>
      <c r="AE36"/>
      <c r="AF36" s="2">
        <v>56.5</v>
      </c>
      <c r="AG36"/>
      <c r="AH36"/>
      <c r="AI36"/>
      <c r="AJ36"/>
      <c r="AK36"/>
      <c r="AL36">
        <v>151</v>
      </c>
    </row>
    <row r="37" spans="1:38" s="2" customFormat="1" x14ac:dyDescent="0.35">
      <c r="A37" s="7" t="s">
        <v>0</v>
      </c>
      <c r="B37" s="13"/>
      <c r="C37" s="3">
        <v>44289.45833333362</v>
      </c>
      <c r="D37" s="7">
        <v>23</v>
      </c>
      <c r="E37" s="8">
        <v>0.45833333333333298</v>
      </c>
      <c r="F37" s="6" t="s">
        <v>2870</v>
      </c>
      <c r="G37">
        <v>8</v>
      </c>
      <c r="H37">
        <v>8</v>
      </c>
      <c r="I37">
        <v>50.75</v>
      </c>
      <c r="J37">
        <v>42.61</v>
      </c>
      <c r="K37">
        <v>0</v>
      </c>
      <c r="L37">
        <v>0.85019999999999996</v>
      </c>
      <c r="M37">
        <v>54.227021999999998</v>
      </c>
      <c r="N37">
        <v>0</v>
      </c>
      <c r="O37">
        <v>555.26700000000005</v>
      </c>
      <c r="P37">
        <v>-458.74200000000002</v>
      </c>
      <c r="Q37">
        <v>555.26700000000005</v>
      </c>
      <c r="R37">
        <v>-457.74200000000002</v>
      </c>
      <c r="S37">
        <v>-122.5</v>
      </c>
      <c r="T37">
        <v>0</v>
      </c>
      <c r="U37">
        <v>-122.5</v>
      </c>
      <c r="V37">
        <v>0</v>
      </c>
      <c r="W37">
        <v>0</v>
      </c>
      <c r="X37">
        <v>0</v>
      </c>
      <c r="Y37"/>
      <c r="Z37" s="2">
        <v>8</v>
      </c>
      <c r="AA37" s="2" t="s">
        <v>1468</v>
      </c>
      <c r="AB37"/>
      <c r="AC37"/>
      <c r="AD37"/>
      <c r="AE37"/>
      <c r="AF37" s="2">
        <v>56.5</v>
      </c>
      <c r="AG37"/>
      <c r="AH37"/>
      <c r="AI37"/>
      <c r="AJ37"/>
      <c r="AK37"/>
      <c r="AL37">
        <v>151</v>
      </c>
    </row>
    <row r="38" spans="1:38" s="2" customFormat="1" x14ac:dyDescent="0.35">
      <c r="A38" s="7" t="s">
        <v>0</v>
      </c>
      <c r="B38" s="13"/>
      <c r="C38" s="3">
        <v>44289.500000000291</v>
      </c>
      <c r="D38" s="7">
        <v>25</v>
      </c>
      <c r="E38" s="8">
        <v>0.5</v>
      </c>
      <c r="F38" s="6" t="s">
        <v>2871</v>
      </c>
      <c r="G38">
        <v>7.05</v>
      </c>
      <c r="H38">
        <v>7.05</v>
      </c>
      <c r="I38">
        <v>50.75</v>
      </c>
      <c r="J38">
        <v>42.61</v>
      </c>
      <c r="K38">
        <v>0</v>
      </c>
      <c r="L38">
        <v>0.85019999999999996</v>
      </c>
      <c r="M38">
        <v>54.227021999999998</v>
      </c>
      <c r="N38">
        <v>0</v>
      </c>
      <c r="O38">
        <v>576.39099999999996</v>
      </c>
      <c r="P38">
        <v>-433.90899999999999</v>
      </c>
      <c r="Q38">
        <v>576.39099999999996</v>
      </c>
      <c r="R38">
        <v>-432.90899999999999</v>
      </c>
      <c r="S38">
        <v>-324.5</v>
      </c>
      <c r="T38">
        <v>0</v>
      </c>
      <c r="U38">
        <v>-324.5</v>
      </c>
      <c r="V38">
        <v>0</v>
      </c>
      <c r="W38">
        <v>-11.5</v>
      </c>
      <c r="X38">
        <v>0</v>
      </c>
      <c r="Y38"/>
      <c r="Z38" s="2">
        <v>7.05</v>
      </c>
      <c r="AA38" s="2" t="s">
        <v>1468</v>
      </c>
      <c r="AB38"/>
      <c r="AC38"/>
      <c r="AD38"/>
      <c r="AE38"/>
      <c r="AF38" s="2">
        <v>56.5</v>
      </c>
      <c r="AG38"/>
      <c r="AH38"/>
      <c r="AI38"/>
      <c r="AJ38"/>
      <c r="AK38"/>
      <c r="AL38">
        <v>149</v>
      </c>
    </row>
    <row r="39" spans="1:38" s="2" customFormat="1" x14ac:dyDescent="0.35">
      <c r="A39" s="7" t="s">
        <v>0</v>
      </c>
      <c r="B39" s="13"/>
      <c r="C39" s="3">
        <v>44289.541666666963</v>
      </c>
      <c r="D39" s="7">
        <v>27</v>
      </c>
      <c r="E39" s="8">
        <v>0.54166666666666596</v>
      </c>
      <c r="F39" s="6" t="s">
        <v>2872</v>
      </c>
      <c r="G39">
        <v>69</v>
      </c>
      <c r="H39">
        <v>69</v>
      </c>
      <c r="I39">
        <v>50.75</v>
      </c>
      <c r="J39">
        <v>42.61</v>
      </c>
      <c r="K39">
        <v>0</v>
      </c>
      <c r="L39">
        <v>0.85019999999999996</v>
      </c>
      <c r="M39">
        <v>54.227021999999998</v>
      </c>
      <c r="N39">
        <v>0</v>
      </c>
      <c r="O39">
        <v>882.78800000000001</v>
      </c>
      <c r="P39">
        <v>-281.101</v>
      </c>
      <c r="Q39">
        <v>881.78800000000001</v>
      </c>
      <c r="R39">
        <v>-281.101</v>
      </c>
      <c r="S39">
        <v>-202</v>
      </c>
      <c r="T39">
        <v>0</v>
      </c>
      <c r="U39">
        <v>-202</v>
      </c>
      <c r="V39">
        <v>0</v>
      </c>
      <c r="W39">
        <v>-11.5</v>
      </c>
      <c r="X39">
        <v>0</v>
      </c>
      <c r="Y39"/>
      <c r="Z39" s="2" t="s">
        <v>1468</v>
      </c>
      <c r="AA39" s="2">
        <v>69</v>
      </c>
      <c r="AB39"/>
      <c r="AC39"/>
      <c r="AD39"/>
      <c r="AE39"/>
      <c r="AF39" s="2">
        <v>63</v>
      </c>
      <c r="AG39"/>
      <c r="AH39"/>
      <c r="AI39"/>
      <c r="AJ39"/>
      <c r="AK39"/>
      <c r="AL39">
        <v>147</v>
      </c>
    </row>
    <row r="40" spans="1:38" s="2" customFormat="1" x14ac:dyDescent="0.35">
      <c r="A40" s="7" t="s">
        <v>0</v>
      </c>
      <c r="B40" s="13"/>
      <c r="C40" s="3">
        <v>44289.583333333634</v>
      </c>
      <c r="D40" s="7">
        <v>29</v>
      </c>
      <c r="E40" s="8">
        <v>0.58333333333333304</v>
      </c>
      <c r="F40" s="6" t="s">
        <v>2873</v>
      </c>
      <c r="G40">
        <v>62.5</v>
      </c>
      <c r="H40">
        <v>62.5</v>
      </c>
      <c r="I40">
        <v>50.75</v>
      </c>
      <c r="J40">
        <v>42.61</v>
      </c>
      <c r="K40">
        <v>0</v>
      </c>
      <c r="L40">
        <v>0.85019999999999996</v>
      </c>
      <c r="M40">
        <v>54.227021999999998</v>
      </c>
      <c r="N40">
        <v>0</v>
      </c>
      <c r="O40">
        <v>562.11800000000005</v>
      </c>
      <c r="P40">
        <v>-236.964</v>
      </c>
      <c r="Q40">
        <v>561.11800000000005</v>
      </c>
      <c r="R40">
        <v>-236.964</v>
      </c>
      <c r="S40">
        <v>-202</v>
      </c>
      <c r="T40">
        <v>0</v>
      </c>
      <c r="U40">
        <v>-202</v>
      </c>
      <c r="V40">
        <v>0</v>
      </c>
      <c r="W40">
        <v>-11.5</v>
      </c>
      <c r="X40">
        <v>0</v>
      </c>
      <c r="Y40"/>
      <c r="Z40" s="2" t="s">
        <v>1468</v>
      </c>
      <c r="AA40" s="2">
        <v>62.5</v>
      </c>
      <c r="AB40"/>
      <c r="AC40"/>
      <c r="AD40"/>
      <c r="AE40"/>
      <c r="AF40" s="2">
        <v>69</v>
      </c>
      <c r="AG40"/>
      <c r="AH40"/>
      <c r="AI40"/>
      <c r="AJ40"/>
      <c r="AK40"/>
      <c r="AL40">
        <v>145</v>
      </c>
    </row>
    <row r="41" spans="1:38" s="2" customFormat="1" x14ac:dyDescent="0.35">
      <c r="A41" s="7" t="s">
        <v>0</v>
      </c>
      <c r="B41" s="13"/>
      <c r="C41" s="3">
        <v>44289.625000000306</v>
      </c>
      <c r="D41" s="7">
        <v>31</v>
      </c>
      <c r="E41" s="8">
        <v>0.625</v>
      </c>
      <c r="F41" s="6" t="s">
        <v>2874</v>
      </c>
      <c r="G41">
        <v>7</v>
      </c>
      <c r="H41">
        <v>7</v>
      </c>
      <c r="I41">
        <v>50.75</v>
      </c>
      <c r="J41">
        <v>42.61</v>
      </c>
      <c r="K41">
        <v>0</v>
      </c>
      <c r="L41">
        <v>0.85019999999999996</v>
      </c>
      <c r="M41">
        <v>54.227021999999998</v>
      </c>
      <c r="N41">
        <v>0</v>
      </c>
      <c r="O41">
        <v>7</v>
      </c>
      <c r="P41">
        <v>1</v>
      </c>
      <c r="Q41">
        <v>260.05700000000002</v>
      </c>
      <c r="R41">
        <v>-464.62099999999998</v>
      </c>
      <c r="S41">
        <v>260.05700000000002</v>
      </c>
      <c r="T41">
        <v>-463.988</v>
      </c>
      <c r="U41">
        <v>-202</v>
      </c>
      <c r="V41">
        <v>0</v>
      </c>
      <c r="W41">
        <v>-11.5</v>
      </c>
      <c r="X41">
        <v>240</v>
      </c>
      <c r="Y41"/>
      <c r="Z41" s="2">
        <v>7</v>
      </c>
      <c r="AA41" s="2" t="s">
        <v>1468</v>
      </c>
      <c r="AB41"/>
      <c r="AC41"/>
      <c r="AD41"/>
      <c r="AE41"/>
      <c r="AF41" s="2">
        <v>57.22</v>
      </c>
      <c r="AG41"/>
      <c r="AH41"/>
      <c r="AI41"/>
      <c r="AJ41"/>
      <c r="AK41"/>
      <c r="AL41">
        <v>152</v>
      </c>
    </row>
    <row r="42" spans="1:38" s="2" customFormat="1" x14ac:dyDescent="0.35">
      <c r="A42" s="7" t="s">
        <v>0</v>
      </c>
      <c r="B42" s="13"/>
      <c r="C42" s="3">
        <v>44289.666666666977</v>
      </c>
      <c r="D42" s="7">
        <v>33</v>
      </c>
      <c r="E42" s="8">
        <v>0.66666666666666596</v>
      </c>
      <c r="F42" s="6" t="s">
        <v>2875</v>
      </c>
      <c r="G42">
        <v>7</v>
      </c>
      <c r="H42">
        <v>7</v>
      </c>
      <c r="I42">
        <v>50.75</v>
      </c>
      <c r="J42">
        <v>42.61</v>
      </c>
      <c r="K42">
        <v>0</v>
      </c>
      <c r="L42">
        <v>0.85019999999999996</v>
      </c>
      <c r="M42">
        <v>54.227021999999998</v>
      </c>
      <c r="N42">
        <v>0</v>
      </c>
      <c r="O42">
        <v>7</v>
      </c>
      <c r="P42">
        <v>1</v>
      </c>
      <c r="Q42">
        <v>268.77</v>
      </c>
      <c r="R42">
        <v>-633.65499999999997</v>
      </c>
      <c r="S42">
        <v>268.77</v>
      </c>
      <c r="T42">
        <v>-633.13099999999997</v>
      </c>
      <c r="U42">
        <v>-212</v>
      </c>
      <c r="V42">
        <v>0</v>
      </c>
      <c r="W42">
        <v>-11.5</v>
      </c>
      <c r="X42">
        <v>0</v>
      </c>
      <c r="Y42"/>
      <c r="Z42" s="2">
        <v>7</v>
      </c>
      <c r="AA42" s="2" t="s">
        <v>1468</v>
      </c>
      <c r="AB42"/>
      <c r="AC42"/>
      <c r="AD42"/>
      <c r="AE42"/>
      <c r="AF42" s="2">
        <v>57.22</v>
      </c>
      <c r="AG42"/>
      <c r="AH42"/>
      <c r="AI42"/>
      <c r="AJ42"/>
      <c r="AK42"/>
      <c r="AL42">
        <v>174</v>
      </c>
    </row>
    <row r="43" spans="1:38" s="2" customFormat="1" x14ac:dyDescent="0.35">
      <c r="A43" s="7" t="s">
        <v>0</v>
      </c>
      <c r="B43" s="13"/>
      <c r="C43" s="3">
        <v>44289.708333333649</v>
      </c>
      <c r="D43" s="7">
        <v>35</v>
      </c>
      <c r="E43" s="8">
        <v>0.70833333333333304</v>
      </c>
      <c r="F43" s="6" t="s">
        <v>2876</v>
      </c>
      <c r="G43">
        <v>7.05</v>
      </c>
      <c r="H43">
        <v>7.05</v>
      </c>
      <c r="I43">
        <v>50.75</v>
      </c>
      <c r="J43">
        <v>42.61</v>
      </c>
      <c r="K43">
        <v>0</v>
      </c>
      <c r="L43">
        <v>0.85019999999999996</v>
      </c>
      <c r="M43">
        <v>54.227021999999998</v>
      </c>
      <c r="N43">
        <v>0</v>
      </c>
      <c r="O43">
        <v>7.05</v>
      </c>
      <c r="P43">
        <v>1</v>
      </c>
      <c r="Q43">
        <v>210</v>
      </c>
      <c r="R43">
        <v>-605.54600000000005</v>
      </c>
      <c r="S43">
        <v>210</v>
      </c>
      <c r="T43">
        <v>-604.72</v>
      </c>
      <c r="U43">
        <v>-102</v>
      </c>
      <c r="V43">
        <v>0</v>
      </c>
      <c r="W43">
        <v>-11.5</v>
      </c>
      <c r="X43">
        <v>0</v>
      </c>
      <c r="Y43"/>
      <c r="Z43" s="2">
        <v>7.05</v>
      </c>
      <c r="AA43" s="2" t="s">
        <v>1468</v>
      </c>
      <c r="AB43"/>
      <c r="AC43"/>
      <c r="AD43"/>
      <c r="AE43"/>
      <c r="AF43" s="2">
        <v>74.02</v>
      </c>
      <c r="AG43"/>
      <c r="AH43"/>
      <c r="AI43"/>
      <c r="AJ43"/>
      <c r="AK43"/>
      <c r="AL43">
        <v>190</v>
      </c>
    </row>
    <row r="44" spans="1:38" s="2" customFormat="1" x14ac:dyDescent="0.35">
      <c r="A44" s="7" t="s">
        <v>0</v>
      </c>
      <c r="B44" s="13"/>
      <c r="C44" s="3">
        <v>44289.75000000032</v>
      </c>
      <c r="D44" s="7">
        <v>37</v>
      </c>
      <c r="E44" s="8">
        <v>0.75</v>
      </c>
      <c r="F44" s="6" t="s">
        <v>2877</v>
      </c>
      <c r="G44">
        <v>70</v>
      </c>
      <c r="H44">
        <v>70</v>
      </c>
      <c r="I44">
        <v>50.75</v>
      </c>
      <c r="J44">
        <v>42.61</v>
      </c>
      <c r="K44">
        <v>0</v>
      </c>
      <c r="L44">
        <v>0.85019999999999996</v>
      </c>
      <c r="M44">
        <v>54.227021999999998</v>
      </c>
      <c r="N44">
        <v>0</v>
      </c>
      <c r="O44">
        <v>275.20999999999998</v>
      </c>
      <c r="P44">
        <v>-245.62799999999999</v>
      </c>
      <c r="Q44">
        <v>274.20999999999998</v>
      </c>
      <c r="R44">
        <v>-245.62799999999999</v>
      </c>
      <c r="S44">
        <v>0</v>
      </c>
      <c r="T44">
        <v>161.88800000000001</v>
      </c>
      <c r="U44">
        <v>0</v>
      </c>
      <c r="V44">
        <v>161.88800000000001</v>
      </c>
      <c r="W44">
        <v>-11.5</v>
      </c>
      <c r="X44">
        <v>0</v>
      </c>
      <c r="Y44"/>
      <c r="Z44" s="2" t="s">
        <v>1468</v>
      </c>
      <c r="AA44" s="2">
        <v>70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196</v>
      </c>
    </row>
    <row r="45" spans="1:38" s="2" customFormat="1" x14ac:dyDescent="0.35">
      <c r="A45" s="7" t="s">
        <v>0</v>
      </c>
      <c r="B45" s="13"/>
      <c r="C45" s="3">
        <v>44289.791666666992</v>
      </c>
      <c r="D45" s="7">
        <v>39</v>
      </c>
      <c r="E45" s="8">
        <v>0.79166666666666596</v>
      </c>
      <c r="F45" s="6" t="s">
        <v>2878</v>
      </c>
      <c r="G45">
        <v>70</v>
      </c>
      <c r="H45">
        <v>70</v>
      </c>
      <c r="I45">
        <v>50.75</v>
      </c>
      <c r="J45">
        <v>42.61</v>
      </c>
      <c r="K45">
        <v>0</v>
      </c>
      <c r="L45">
        <v>0.85019999999999996</v>
      </c>
      <c r="M45">
        <v>54.227021999999998</v>
      </c>
      <c r="N45">
        <v>0</v>
      </c>
      <c r="O45">
        <v>294.80799999999999</v>
      </c>
      <c r="P45">
        <v>-301.68900000000002</v>
      </c>
      <c r="Q45">
        <v>293.80799999999999</v>
      </c>
      <c r="R45">
        <v>-301.68900000000002</v>
      </c>
      <c r="S45">
        <v>0</v>
      </c>
      <c r="T45">
        <v>129</v>
      </c>
      <c r="U45">
        <v>0</v>
      </c>
      <c r="V45">
        <v>129</v>
      </c>
      <c r="W45">
        <v>-11.5</v>
      </c>
      <c r="X45">
        <v>0</v>
      </c>
      <c r="Y45"/>
      <c r="Z45" s="2" t="s">
        <v>1468</v>
      </c>
      <c r="AA45" s="2">
        <v>70</v>
      </c>
      <c r="AB45" s="2" t="e">
        <v>#REF!</v>
      </c>
      <c r="AC45"/>
      <c r="AD45"/>
      <c r="AE45"/>
      <c r="AF45" s="2">
        <v>75.77</v>
      </c>
      <c r="AG45"/>
      <c r="AH45"/>
      <c r="AI45"/>
      <c r="AJ45"/>
      <c r="AK45"/>
      <c r="AL45">
        <v>199</v>
      </c>
    </row>
    <row r="46" spans="1:38" s="2" customFormat="1" x14ac:dyDescent="0.35">
      <c r="A46" s="7" t="s">
        <v>0</v>
      </c>
      <c r="B46" s="13"/>
      <c r="C46" s="3">
        <v>44289.833333333663</v>
      </c>
      <c r="D46" s="7">
        <v>41</v>
      </c>
      <c r="E46" s="8">
        <v>0.83333333333333304</v>
      </c>
      <c r="F46" s="6" t="s">
        <v>2879</v>
      </c>
      <c r="G46">
        <v>83.990049999999997</v>
      </c>
      <c r="H46">
        <v>83.990049999999997</v>
      </c>
      <c r="I46">
        <v>50.75</v>
      </c>
      <c r="J46">
        <v>42.61</v>
      </c>
      <c r="K46">
        <v>0</v>
      </c>
      <c r="L46">
        <v>0.85019999999999996</v>
      </c>
      <c r="M46">
        <v>54.227021999999998</v>
      </c>
      <c r="N46">
        <v>0</v>
      </c>
      <c r="O46">
        <v>809.15</v>
      </c>
      <c r="P46">
        <v>-388.02800000000002</v>
      </c>
      <c r="Q46">
        <v>809.15</v>
      </c>
      <c r="R46">
        <v>-388.02800000000002</v>
      </c>
      <c r="S46">
        <v>0</v>
      </c>
      <c r="T46">
        <v>84.802000000000007</v>
      </c>
      <c r="U46">
        <v>0</v>
      </c>
      <c r="V46">
        <v>83.802000000000007</v>
      </c>
      <c r="W46">
        <v>-11.5</v>
      </c>
      <c r="X46">
        <v>0</v>
      </c>
      <c r="Y46"/>
      <c r="Z46" s="2" t="s">
        <v>1468</v>
      </c>
      <c r="AA46" s="2">
        <v>83.990049999999997</v>
      </c>
      <c r="AB46"/>
      <c r="AC46"/>
      <c r="AD46"/>
      <c r="AE46"/>
      <c r="AF46" s="2">
        <v>78.27</v>
      </c>
      <c r="AG46"/>
      <c r="AH46"/>
      <c r="AI46"/>
      <c r="AJ46"/>
      <c r="AK46"/>
      <c r="AL46">
        <v>203</v>
      </c>
    </row>
    <row r="47" spans="1:38" s="2" customFormat="1" x14ac:dyDescent="0.35">
      <c r="A47" s="7" t="s">
        <v>0</v>
      </c>
      <c r="B47" s="13"/>
      <c r="C47" s="3">
        <v>44289.875000000335</v>
      </c>
      <c r="D47" s="7">
        <v>43</v>
      </c>
      <c r="E47" s="8">
        <v>0.875</v>
      </c>
      <c r="F47" s="6" t="s">
        <v>2880</v>
      </c>
      <c r="G47">
        <v>83.99</v>
      </c>
      <c r="H47">
        <v>83.99</v>
      </c>
      <c r="I47">
        <v>50.75</v>
      </c>
      <c r="J47">
        <v>42.61</v>
      </c>
      <c r="K47">
        <v>0</v>
      </c>
      <c r="L47">
        <v>0.85019999999999996</v>
      </c>
      <c r="M47">
        <v>54.227021999999998</v>
      </c>
      <c r="N47">
        <v>0</v>
      </c>
      <c r="O47">
        <v>824.19200000000001</v>
      </c>
      <c r="P47">
        <v>-379.35</v>
      </c>
      <c r="Q47">
        <v>824.19200000000001</v>
      </c>
      <c r="R47">
        <v>-379.35</v>
      </c>
      <c r="S47">
        <v>0</v>
      </c>
      <c r="T47">
        <v>217.529</v>
      </c>
      <c r="U47">
        <v>0</v>
      </c>
      <c r="V47">
        <v>216.529</v>
      </c>
      <c r="W47">
        <v>-11.5</v>
      </c>
      <c r="X47">
        <v>0</v>
      </c>
      <c r="Y47"/>
      <c r="Z47" s="2" t="s">
        <v>1468</v>
      </c>
      <c r="AA47" s="2">
        <v>83.99</v>
      </c>
      <c r="AB47"/>
      <c r="AC47"/>
      <c r="AD47"/>
      <c r="AE47"/>
      <c r="AF47" s="2">
        <v>75.77</v>
      </c>
      <c r="AG47"/>
      <c r="AH47"/>
      <c r="AI47"/>
      <c r="AJ47"/>
      <c r="AK47"/>
      <c r="AL47">
        <v>204</v>
      </c>
    </row>
    <row r="48" spans="1:38" s="2" customFormat="1" x14ac:dyDescent="0.35">
      <c r="A48" s="7" t="s">
        <v>0</v>
      </c>
      <c r="B48" s="13"/>
      <c r="C48" s="3">
        <v>44289.916666667006</v>
      </c>
      <c r="D48" s="7">
        <v>45</v>
      </c>
      <c r="E48" s="8">
        <v>0.91666666666666596</v>
      </c>
      <c r="F48" s="6" t="s">
        <v>2881</v>
      </c>
      <c r="G48">
        <v>70</v>
      </c>
      <c r="H48">
        <v>70</v>
      </c>
      <c r="I48">
        <v>50.75</v>
      </c>
      <c r="J48">
        <v>42.61</v>
      </c>
      <c r="K48">
        <v>0</v>
      </c>
      <c r="L48">
        <v>0.85019999999999996</v>
      </c>
      <c r="M48">
        <v>54.227021999999998</v>
      </c>
      <c r="N48">
        <v>0</v>
      </c>
      <c r="O48">
        <v>707.92499999999995</v>
      </c>
      <c r="P48">
        <v>-364.67</v>
      </c>
      <c r="Q48">
        <v>706.92499999999995</v>
      </c>
      <c r="R48">
        <v>-364.67</v>
      </c>
      <c r="S48">
        <v>-179.5</v>
      </c>
      <c r="T48">
        <v>0</v>
      </c>
      <c r="U48">
        <v>-179.5</v>
      </c>
      <c r="V48">
        <v>0</v>
      </c>
      <c r="W48">
        <v>0</v>
      </c>
      <c r="X48">
        <v>0</v>
      </c>
      <c r="Y48"/>
      <c r="Z48" s="2" t="s">
        <v>1468</v>
      </c>
      <c r="AA48" s="2">
        <v>70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192</v>
      </c>
    </row>
    <row r="49" spans="1:38" s="2" customFormat="1" x14ac:dyDescent="0.35">
      <c r="A49" s="7" t="s">
        <v>0</v>
      </c>
      <c r="B49" s="13"/>
      <c r="C49" s="3">
        <v>44289.958333333678</v>
      </c>
      <c r="D49" s="7">
        <v>47</v>
      </c>
      <c r="E49" s="8">
        <v>0.95833333333333304</v>
      </c>
      <c r="F49" s="6" t="s">
        <v>2882</v>
      </c>
      <c r="G49">
        <v>67.75</v>
      </c>
      <c r="H49">
        <v>67.75</v>
      </c>
      <c r="I49">
        <v>50.75</v>
      </c>
      <c r="J49">
        <v>42.61</v>
      </c>
      <c r="K49">
        <v>0</v>
      </c>
      <c r="L49">
        <v>0.85019999999999996</v>
      </c>
      <c r="M49">
        <v>54.227021999999998</v>
      </c>
      <c r="N49">
        <v>0</v>
      </c>
      <c r="O49">
        <v>760.84</v>
      </c>
      <c r="P49">
        <v>-402.07100000000003</v>
      </c>
      <c r="Q49">
        <v>759.84</v>
      </c>
      <c r="R49">
        <v>-402.07100000000003</v>
      </c>
      <c r="S49">
        <v>-279.5</v>
      </c>
      <c r="T49">
        <v>0</v>
      </c>
      <c r="U49">
        <v>-279.5</v>
      </c>
      <c r="V49">
        <v>0</v>
      </c>
      <c r="W49">
        <v>-165.5</v>
      </c>
      <c r="X49">
        <v>0</v>
      </c>
      <c r="Y49"/>
      <c r="Z49" s="2" t="s">
        <v>1468</v>
      </c>
      <c r="AA49" s="2">
        <v>67.75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183</v>
      </c>
    </row>
    <row r="50" spans="1:38" s="2" customFormat="1" x14ac:dyDescent="0.35">
      <c r="A50" s="7" t="s">
        <v>0</v>
      </c>
      <c r="B50" s="13">
        <v>44290</v>
      </c>
      <c r="C50" s="3">
        <v>44290.000000000349</v>
      </c>
      <c r="D50" s="7">
        <v>1</v>
      </c>
      <c r="E50" s="8">
        <v>1</v>
      </c>
      <c r="F50" s="6" t="s">
        <v>2883</v>
      </c>
      <c r="G50">
        <v>67.75</v>
      </c>
      <c r="H50">
        <v>67.75</v>
      </c>
      <c r="I50">
        <v>50.75</v>
      </c>
      <c r="J50">
        <v>42.61</v>
      </c>
      <c r="K50">
        <v>0</v>
      </c>
      <c r="L50">
        <v>0.85019999999999996</v>
      </c>
      <c r="M50">
        <v>54.227021999999998</v>
      </c>
      <c r="N50">
        <v>0</v>
      </c>
      <c r="O50">
        <v>1195.174</v>
      </c>
      <c r="P50">
        <v>-459.49400000000003</v>
      </c>
      <c r="Q50">
        <v>1194.174</v>
      </c>
      <c r="R50">
        <v>-459.49400000000003</v>
      </c>
      <c r="S50">
        <v>-479.5</v>
      </c>
      <c r="T50">
        <v>0</v>
      </c>
      <c r="U50">
        <v>-479.5</v>
      </c>
      <c r="V50">
        <v>0</v>
      </c>
      <c r="W50">
        <v>-140.5</v>
      </c>
      <c r="X50">
        <v>0</v>
      </c>
      <c r="Y50"/>
      <c r="Z50" s="2" t="s">
        <v>1468</v>
      </c>
      <c r="AA50" s="2">
        <v>67.75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179</v>
      </c>
    </row>
    <row r="51" spans="1:38" s="2" customFormat="1" x14ac:dyDescent="0.35">
      <c r="A51" s="7" t="s">
        <v>0</v>
      </c>
      <c r="B51" s="13"/>
      <c r="C51" s="3">
        <v>44290.041666667021</v>
      </c>
      <c r="D51" s="7">
        <v>3</v>
      </c>
      <c r="E51" s="8">
        <v>1.0416666666666601</v>
      </c>
      <c r="F51" s="6" t="s">
        <v>2884</v>
      </c>
      <c r="G51">
        <v>67</v>
      </c>
      <c r="H51">
        <v>67</v>
      </c>
      <c r="I51">
        <v>50.75</v>
      </c>
      <c r="J51">
        <v>42.61</v>
      </c>
      <c r="K51">
        <v>0</v>
      </c>
      <c r="L51">
        <v>0.85019999999999996</v>
      </c>
      <c r="M51">
        <v>54.227021999999998</v>
      </c>
      <c r="N51">
        <v>0</v>
      </c>
      <c r="O51">
        <v>1060.75</v>
      </c>
      <c r="P51">
        <v>-516.87</v>
      </c>
      <c r="Q51">
        <v>1059.75</v>
      </c>
      <c r="R51">
        <v>-516.87</v>
      </c>
      <c r="S51">
        <v>-479.5</v>
      </c>
      <c r="T51">
        <v>0</v>
      </c>
      <c r="U51">
        <v>-479.5</v>
      </c>
      <c r="V51">
        <v>0</v>
      </c>
      <c r="W51">
        <v>-245.5</v>
      </c>
      <c r="X51">
        <v>0</v>
      </c>
      <c r="Y51"/>
      <c r="Z51" s="2" t="s">
        <v>1468</v>
      </c>
      <c r="AA51" s="2">
        <v>67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181</v>
      </c>
    </row>
    <row r="52" spans="1:38" s="2" customFormat="1" x14ac:dyDescent="0.35">
      <c r="A52" s="7" t="s">
        <v>0</v>
      </c>
      <c r="B52" s="13"/>
      <c r="C52" s="3">
        <v>44290.083333333692</v>
      </c>
      <c r="D52" s="7">
        <v>5</v>
      </c>
      <c r="E52" s="8">
        <v>1.0833333333333299</v>
      </c>
      <c r="F52" s="6" t="s">
        <v>2885</v>
      </c>
      <c r="G52">
        <v>67.75</v>
      </c>
      <c r="H52">
        <v>67.75</v>
      </c>
      <c r="I52">
        <v>50.75</v>
      </c>
      <c r="J52">
        <v>42.61</v>
      </c>
      <c r="K52">
        <v>0</v>
      </c>
      <c r="L52">
        <v>0.85019999999999996</v>
      </c>
      <c r="M52">
        <v>54.227021999999998</v>
      </c>
      <c r="N52">
        <v>0</v>
      </c>
      <c r="O52">
        <v>1138.819</v>
      </c>
      <c r="P52">
        <v>-410</v>
      </c>
      <c r="Q52">
        <v>1137.819</v>
      </c>
      <c r="R52">
        <v>-410</v>
      </c>
      <c r="S52">
        <v>-479.5</v>
      </c>
      <c r="T52">
        <v>0</v>
      </c>
      <c r="U52">
        <v>-479.5</v>
      </c>
      <c r="V52">
        <v>0</v>
      </c>
      <c r="W52">
        <v>-258</v>
      </c>
      <c r="X52">
        <v>0</v>
      </c>
      <c r="Y52"/>
      <c r="Z52" s="2" t="s">
        <v>1468</v>
      </c>
      <c r="AA52" s="2">
        <v>67.75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172</v>
      </c>
    </row>
    <row r="53" spans="1:38" s="2" customFormat="1" x14ac:dyDescent="0.35">
      <c r="A53" s="7" t="s">
        <v>0</v>
      </c>
      <c r="B53" s="13"/>
      <c r="C53" s="3">
        <v>44290.125000000364</v>
      </c>
      <c r="D53" s="7">
        <v>7</v>
      </c>
      <c r="E53" s="8">
        <v>1.125</v>
      </c>
      <c r="F53" s="6" t="s">
        <v>2886</v>
      </c>
      <c r="G53">
        <v>71.25</v>
      </c>
      <c r="H53">
        <v>71.25</v>
      </c>
      <c r="I53">
        <v>50.75</v>
      </c>
      <c r="J53">
        <v>42.61</v>
      </c>
      <c r="K53">
        <v>0</v>
      </c>
      <c r="L53">
        <v>0.85019999999999996</v>
      </c>
      <c r="M53">
        <v>54.227021999999998</v>
      </c>
      <c r="N53">
        <v>0</v>
      </c>
      <c r="O53">
        <v>1583.5039999999999</v>
      </c>
      <c r="P53">
        <v>-345.15</v>
      </c>
      <c r="Q53">
        <v>1582.5039999999999</v>
      </c>
      <c r="R53">
        <v>-345.15</v>
      </c>
      <c r="S53">
        <v>-579.5</v>
      </c>
      <c r="T53">
        <v>0</v>
      </c>
      <c r="U53">
        <v>-579.5</v>
      </c>
      <c r="V53">
        <v>0</v>
      </c>
      <c r="W53">
        <v>-258</v>
      </c>
      <c r="X53">
        <v>0</v>
      </c>
      <c r="Y53"/>
      <c r="Z53" s="2" t="s">
        <v>1468</v>
      </c>
      <c r="AA53" s="2">
        <v>71.25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162</v>
      </c>
    </row>
    <row r="54" spans="1:38" s="2" customFormat="1" x14ac:dyDescent="0.35">
      <c r="A54" s="7" t="s">
        <v>0</v>
      </c>
      <c r="B54" s="13"/>
      <c r="C54" s="3">
        <v>44290.166666667035</v>
      </c>
      <c r="D54" s="7">
        <v>9</v>
      </c>
      <c r="E54" s="8">
        <v>1.1666666666666601</v>
      </c>
      <c r="F54" s="6" t="s">
        <v>2887</v>
      </c>
      <c r="G54">
        <v>71</v>
      </c>
      <c r="H54">
        <v>71</v>
      </c>
      <c r="I54">
        <v>50.75</v>
      </c>
      <c r="J54">
        <v>42.61</v>
      </c>
      <c r="K54">
        <v>0</v>
      </c>
      <c r="L54">
        <v>0.85019999999999996</v>
      </c>
      <c r="M54">
        <v>54.227021999999998</v>
      </c>
      <c r="N54">
        <v>0</v>
      </c>
      <c r="O54">
        <v>1440.75</v>
      </c>
      <c r="P54">
        <v>-427.75</v>
      </c>
      <c r="Q54">
        <v>1439.75</v>
      </c>
      <c r="R54">
        <v>-427.75</v>
      </c>
      <c r="S54">
        <v>-579.5</v>
      </c>
      <c r="T54">
        <v>0</v>
      </c>
      <c r="U54">
        <v>-579.5</v>
      </c>
      <c r="V54">
        <v>0</v>
      </c>
      <c r="W54">
        <v>-245.5</v>
      </c>
      <c r="X54">
        <v>0</v>
      </c>
      <c r="Y54"/>
      <c r="Z54" s="2" t="s">
        <v>1468</v>
      </c>
      <c r="AA54" s="2">
        <v>71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160</v>
      </c>
    </row>
    <row r="55" spans="1:38" s="2" customFormat="1" x14ac:dyDescent="0.35">
      <c r="A55" s="7" t="s">
        <v>0</v>
      </c>
      <c r="B55" s="13"/>
      <c r="C55" s="3">
        <v>44290.208333333707</v>
      </c>
      <c r="D55" s="7">
        <v>11</v>
      </c>
      <c r="E55" s="8">
        <v>1.2083333333333299</v>
      </c>
      <c r="F55" s="6" t="s">
        <v>2888</v>
      </c>
      <c r="G55">
        <v>71.25</v>
      </c>
      <c r="H55">
        <v>71.25</v>
      </c>
      <c r="I55">
        <v>50.75</v>
      </c>
      <c r="J55">
        <v>42.61</v>
      </c>
      <c r="K55">
        <v>0</v>
      </c>
      <c r="L55">
        <v>0.85019999999999996</v>
      </c>
      <c r="M55">
        <v>54.227021999999998</v>
      </c>
      <c r="N55">
        <v>0</v>
      </c>
      <c r="O55">
        <v>1534.0070000000001</v>
      </c>
      <c r="P55">
        <v>-441.00200000000001</v>
      </c>
      <c r="Q55">
        <v>1533.0070000000001</v>
      </c>
      <c r="R55">
        <v>-441.00200000000001</v>
      </c>
      <c r="S55">
        <v>-579.5</v>
      </c>
      <c r="T55">
        <v>0</v>
      </c>
      <c r="U55">
        <v>-579.5</v>
      </c>
      <c r="V55">
        <v>0</v>
      </c>
      <c r="W55">
        <v>-190.5</v>
      </c>
      <c r="X55">
        <v>450</v>
      </c>
      <c r="Y55"/>
      <c r="Z55" s="2" t="s">
        <v>1468</v>
      </c>
      <c r="AA55" s="2">
        <v>71.25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154</v>
      </c>
    </row>
    <row r="56" spans="1:38" s="2" customFormat="1" x14ac:dyDescent="0.35">
      <c r="A56" s="7" t="s">
        <v>0</v>
      </c>
      <c r="B56" s="13"/>
      <c r="C56" s="3">
        <v>44290.250000000378</v>
      </c>
      <c r="D56" s="7">
        <v>13</v>
      </c>
      <c r="E56" s="8">
        <v>1.25</v>
      </c>
      <c r="F56" s="6" t="s">
        <v>2889</v>
      </c>
      <c r="G56">
        <v>71.25</v>
      </c>
      <c r="H56">
        <v>71.25</v>
      </c>
      <c r="I56">
        <v>50.75</v>
      </c>
      <c r="J56">
        <v>42.61</v>
      </c>
      <c r="K56">
        <v>0</v>
      </c>
      <c r="L56">
        <v>0.85019999999999996</v>
      </c>
      <c r="M56">
        <v>54.227021999999998</v>
      </c>
      <c r="N56">
        <v>0</v>
      </c>
      <c r="O56">
        <v>1542.385</v>
      </c>
      <c r="P56">
        <v>-497.96699999999998</v>
      </c>
      <c r="Q56">
        <v>1541.385</v>
      </c>
      <c r="R56">
        <v>-497.96699999999998</v>
      </c>
      <c r="S56">
        <v>-579.5</v>
      </c>
      <c r="T56">
        <v>0</v>
      </c>
      <c r="U56">
        <v>-579.5</v>
      </c>
      <c r="V56">
        <v>0</v>
      </c>
      <c r="W56">
        <v>0</v>
      </c>
      <c r="X56">
        <v>449</v>
      </c>
      <c r="Y56"/>
      <c r="Z56" s="2" t="s">
        <v>1468</v>
      </c>
      <c r="AA56" s="2">
        <v>71.25</v>
      </c>
      <c r="AB56"/>
      <c r="AC56"/>
      <c r="AD56"/>
      <c r="AE56"/>
      <c r="AF56" s="2">
        <v>52.9</v>
      </c>
      <c r="AG56"/>
      <c r="AH56"/>
      <c r="AI56"/>
      <c r="AJ56"/>
      <c r="AK56"/>
      <c r="AL56">
        <v>152</v>
      </c>
    </row>
    <row r="57" spans="1:38" s="2" customFormat="1" x14ac:dyDescent="0.35">
      <c r="A57" s="7" t="s">
        <v>0</v>
      </c>
      <c r="B57" s="13"/>
      <c r="C57" s="3">
        <v>44290.29166666705</v>
      </c>
      <c r="D57" s="7">
        <v>15</v>
      </c>
      <c r="E57" s="8">
        <v>1.2916666666666601</v>
      </c>
      <c r="F57" s="6" t="s">
        <v>2890</v>
      </c>
      <c r="G57">
        <v>72</v>
      </c>
      <c r="H57">
        <v>72</v>
      </c>
      <c r="I57">
        <v>50.75</v>
      </c>
      <c r="J57">
        <v>42.61</v>
      </c>
      <c r="K57">
        <v>0</v>
      </c>
      <c r="L57">
        <v>0.85019999999999996</v>
      </c>
      <c r="M57">
        <v>54.227021999999998</v>
      </c>
      <c r="N57">
        <v>0</v>
      </c>
      <c r="O57">
        <v>1704.2339999999999</v>
      </c>
      <c r="P57">
        <v>-467.24700000000001</v>
      </c>
      <c r="Q57">
        <v>1703.2339999999999</v>
      </c>
      <c r="R57">
        <v>-467.24700000000001</v>
      </c>
      <c r="S57">
        <v>-579.5</v>
      </c>
      <c r="T57">
        <v>0</v>
      </c>
      <c r="U57">
        <v>-579.5</v>
      </c>
      <c r="V57">
        <v>0</v>
      </c>
      <c r="W57">
        <v>0</v>
      </c>
      <c r="X57">
        <v>0</v>
      </c>
      <c r="Y57"/>
      <c r="Z57" s="2" t="s">
        <v>1468</v>
      </c>
      <c r="AA57" s="2">
        <v>72</v>
      </c>
      <c r="AB57"/>
      <c r="AC57"/>
      <c r="AD57"/>
      <c r="AE57"/>
      <c r="AF57" s="2">
        <v>68.5</v>
      </c>
      <c r="AG57"/>
      <c r="AH57"/>
      <c r="AI57"/>
      <c r="AJ57"/>
      <c r="AK57"/>
      <c r="AL57">
        <v>142</v>
      </c>
    </row>
    <row r="58" spans="1:38" s="2" customFormat="1" x14ac:dyDescent="0.35">
      <c r="A58" s="7" t="s">
        <v>0</v>
      </c>
      <c r="B58" s="13"/>
      <c r="C58" s="3">
        <v>44290.333333333721</v>
      </c>
      <c r="D58" s="7">
        <v>17</v>
      </c>
      <c r="E58" s="8">
        <v>1.3333333333333299</v>
      </c>
      <c r="F58" s="6" t="s">
        <v>2891</v>
      </c>
      <c r="G58">
        <v>71</v>
      </c>
      <c r="H58">
        <v>71</v>
      </c>
      <c r="I58">
        <v>50.75</v>
      </c>
      <c r="J58">
        <v>42.61</v>
      </c>
      <c r="K58">
        <v>0</v>
      </c>
      <c r="L58">
        <v>0.85019999999999996</v>
      </c>
      <c r="M58">
        <v>54.227021999999998</v>
      </c>
      <c r="N58">
        <v>0</v>
      </c>
      <c r="O58">
        <v>1864.16</v>
      </c>
      <c r="P58">
        <v>-590.58500000000004</v>
      </c>
      <c r="Q58">
        <v>1863.16</v>
      </c>
      <c r="R58">
        <v>-590.58500000000004</v>
      </c>
      <c r="S58">
        <v>-579.5</v>
      </c>
      <c r="T58">
        <v>0</v>
      </c>
      <c r="U58">
        <v>-579.5</v>
      </c>
      <c r="V58">
        <v>0</v>
      </c>
      <c r="W58">
        <v>0</v>
      </c>
      <c r="X58">
        <v>0</v>
      </c>
      <c r="Y58"/>
      <c r="Z58" s="2" t="s">
        <v>1468</v>
      </c>
      <c r="AA58" s="2">
        <v>71</v>
      </c>
      <c r="AB58"/>
      <c r="AC58"/>
      <c r="AD58"/>
      <c r="AE58"/>
      <c r="AF58" s="2">
        <v>68.5</v>
      </c>
      <c r="AG58"/>
      <c r="AH58"/>
      <c r="AI58"/>
      <c r="AJ58"/>
      <c r="AK58"/>
      <c r="AL58">
        <v>126</v>
      </c>
    </row>
    <row r="59" spans="1:38" s="2" customFormat="1" x14ac:dyDescent="0.35">
      <c r="A59" s="7" t="s">
        <v>0</v>
      </c>
      <c r="B59" s="13"/>
      <c r="C59" s="3">
        <v>44290.375000000393</v>
      </c>
      <c r="D59" s="7">
        <v>19</v>
      </c>
      <c r="E59" s="8">
        <v>1.375</v>
      </c>
      <c r="F59" s="6" t="s">
        <v>2892</v>
      </c>
      <c r="G59">
        <v>75</v>
      </c>
      <c r="H59">
        <v>75</v>
      </c>
      <c r="I59">
        <v>50.75</v>
      </c>
      <c r="J59">
        <v>42.61</v>
      </c>
      <c r="K59">
        <v>0</v>
      </c>
      <c r="L59">
        <v>0.85019999999999996</v>
      </c>
      <c r="M59">
        <v>54.227021999999998</v>
      </c>
      <c r="N59">
        <v>0</v>
      </c>
      <c r="O59">
        <v>1831.96</v>
      </c>
      <c r="P59">
        <v>-605.01700000000005</v>
      </c>
      <c r="Q59">
        <v>1830.96</v>
      </c>
      <c r="R59">
        <v>-605.01700000000005</v>
      </c>
      <c r="S59">
        <v>-579.5</v>
      </c>
      <c r="T59">
        <v>0</v>
      </c>
      <c r="U59">
        <v>-579.5</v>
      </c>
      <c r="V59">
        <v>0</v>
      </c>
      <c r="W59">
        <v>0</v>
      </c>
      <c r="X59">
        <v>0</v>
      </c>
      <c r="Y59"/>
      <c r="Z59" s="2" t="s">
        <v>1468</v>
      </c>
      <c r="AA59" s="2">
        <v>75</v>
      </c>
      <c r="AB59"/>
      <c r="AC59"/>
      <c r="AD59"/>
      <c r="AE59"/>
      <c r="AF59" s="2">
        <v>68.5</v>
      </c>
      <c r="AG59"/>
      <c r="AH59"/>
      <c r="AI59"/>
      <c r="AJ59"/>
      <c r="AK59"/>
      <c r="AL59">
        <v>111</v>
      </c>
    </row>
    <row r="60" spans="1:38" s="2" customFormat="1" x14ac:dyDescent="0.35">
      <c r="A60" s="7" t="s">
        <v>0</v>
      </c>
      <c r="B60" s="13"/>
      <c r="C60" s="3">
        <v>44290.416666667064</v>
      </c>
      <c r="D60" s="7">
        <v>21</v>
      </c>
      <c r="E60" s="8">
        <v>1.4166666666666601</v>
      </c>
      <c r="F60" s="6" t="s">
        <v>2893</v>
      </c>
      <c r="G60">
        <v>71</v>
      </c>
      <c r="H60">
        <v>71</v>
      </c>
      <c r="I60">
        <v>50.75</v>
      </c>
      <c r="J60">
        <v>42.61</v>
      </c>
      <c r="K60">
        <v>0</v>
      </c>
      <c r="L60">
        <v>0.85019999999999996</v>
      </c>
      <c r="M60">
        <v>54.227021999999998</v>
      </c>
      <c r="N60">
        <v>0</v>
      </c>
      <c r="O60">
        <v>1587.761</v>
      </c>
      <c r="P60">
        <v>-551.48400000000004</v>
      </c>
      <c r="Q60">
        <v>1586.761</v>
      </c>
      <c r="R60">
        <v>-551.48400000000004</v>
      </c>
      <c r="S60">
        <v>-973</v>
      </c>
      <c r="T60">
        <v>0</v>
      </c>
      <c r="U60">
        <v>-973</v>
      </c>
      <c r="V60">
        <v>0</v>
      </c>
      <c r="W60">
        <v>0</v>
      </c>
      <c r="X60">
        <v>0</v>
      </c>
      <c r="Y60"/>
      <c r="Z60" s="2" t="s">
        <v>1468</v>
      </c>
      <c r="AA60" s="2">
        <v>71</v>
      </c>
      <c r="AB60"/>
      <c r="AC60"/>
      <c r="AD60"/>
      <c r="AE60"/>
      <c r="AF60" s="2">
        <v>62.25</v>
      </c>
      <c r="AG60"/>
      <c r="AH60"/>
      <c r="AI60"/>
      <c r="AJ60"/>
      <c r="AK60"/>
      <c r="AL60">
        <v>89</v>
      </c>
    </row>
    <row r="61" spans="1:38" s="2" customFormat="1" x14ac:dyDescent="0.35">
      <c r="A61" s="7" t="s">
        <v>0</v>
      </c>
      <c r="B61" s="13"/>
      <c r="C61" s="3">
        <v>44290.458333333736</v>
      </c>
      <c r="D61" s="7">
        <v>23</v>
      </c>
      <c r="E61" s="8">
        <v>1.4583333333333299</v>
      </c>
      <c r="F61" s="6" t="s">
        <v>2894</v>
      </c>
      <c r="G61">
        <v>16</v>
      </c>
      <c r="H61">
        <v>16</v>
      </c>
      <c r="I61">
        <v>50.75</v>
      </c>
      <c r="J61">
        <v>42.61</v>
      </c>
      <c r="K61">
        <v>0</v>
      </c>
      <c r="L61">
        <v>0.85019999999999996</v>
      </c>
      <c r="M61">
        <v>54.227021999999998</v>
      </c>
      <c r="N61">
        <v>0</v>
      </c>
      <c r="O61">
        <v>1612.981</v>
      </c>
      <c r="P61">
        <v>-493.38299999999998</v>
      </c>
      <c r="Q61">
        <v>1612.981</v>
      </c>
      <c r="R61">
        <v>-492.38299999999998</v>
      </c>
      <c r="S61">
        <v>-1223</v>
      </c>
      <c r="T61">
        <v>0</v>
      </c>
      <c r="U61">
        <v>-1223</v>
      </c>
      <c r="V61">
        <v>0</v>
      </c>
      <c r="W61">
        <v>0</v>
      </c>
      <c r="X61">
        <v>0</v>
      </c>
      <c r="Y61"/>
      <c r="Z61" s="2">
        <v>16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78</v>
      </c>
    </row>
    <row r="62" spans="1:38" s="2" customFormat="1" x14ac:dyDescent="0.35">
      <c r="A62" s="7" t="s">
        <v>0</v>
      </c>
      <c r="B62" s="13"/>
      <c r="C62" s="3">
        <v>44290.500000000407</v>
      </c>
      <c r="D62" s="7">
        <v>25</v>
      </c>
      <c r="E62" s="8">
        <v>1.5</v>
      </c>
      <c r="F62" s="6" t="s">
        <v>2895</v>
      </c>
      <c r="G62">
        <v>16</v>
      </c>
      <c r="H62">
        <v>16</v>
      </c>
      <c r="I62">
        <v>50.75</v>
      </c>
      <c r="J62">
        <v>42.61</v>
      </c>
      <c r="K62">
        <v>0</v>
      </c>
      <c r="L62">
        <v>0.85019999999999996</v>
      </c>
      <c r="M62">
        <v>54.227021999999998</v>
      </c>
      <c r="N62">
        <v>0</v>
      </c>
      <c r="O62">
        <v>1732.8150000000001</v>
      </c>
      <c r="P62">
        <v>-478.70499999999998</v>
      </c>
      <c r="Q62">
        <v>1732.8150000000001</v>
      </c>
      <c r="R62">
        <v>-477.70499999999998</v>
      </c>
      <c r="S62">
        <v>-1273</v>
      </c>
      <c r="T62">
        <v>3.71</v>
      </c>
      <c r="U62">
        <v>-1273</v>
      </c>
      <c r="V62">
        <v>3.71</v>
      </c>
      <c r="W62">
        <v>0</v>
      </c>
      <c r="X62">
        <v>0</v>
      </c>
      <c r="Y62"/>
      <c r="Z62" s="2">
        <v>16</v>
      </c>
      <c r="AA62" s="2" t="s">
        <v>1468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68</v>
      </c>
    </row>
    <row r="63" spans="1:38" s="2" customFormat="1" x14ac:dyDescent="0.35">
      <c r="A63" s="7" t="s">
        <v>0</v>
      </c>
      <c r="B63" s="13"/>
      <c r="C63" s="3">
        <v>44290.541666667079</v>
      </c>
      <c r="D63" s="7">
        <v>27</v>
      </c>
      <c r="E63" s="8">
        <v>1.5416666666666601</v>
      </c>
      <c r="F63" s="6" t="s">
        <v>2896</v>
      </c>
      <c r="G63">
        <v>8.5</v>
      </c>
      <c r="H63">
        <v>8.5</v>
      </c>
      <c r="I63">
        <v>50.75</v>
      </c>
      <c r="J63">
        <v>42.61</v>
      </c>
      <c r="K63">
        <v>0</v>
      </c>
      <c r="L63">
        <v>0.85019999999999996</v>
      </c>
      <c r="M63">
        <v>54.227021999999998</v>
      </c>
      <c r="N63">
        <v>0</v>
      </c>
      <c r="O63">
        <v>1620.8</v>
      </c>
      <c r="P63">
        <v>-375.20600000000002</v>
      </c>
      <c r="Q63">
        <v>1620.8</v>
      </c>
      <c r="R63">
        <v>-375.20600000000002</v>
      </c>
      <c r="S63">
        <v>-1368</v>
      </c>
      <c r="T63">
        <v>19</v>
      </c>
      <c r="U63">
        <v>-1367</v>
      </c>
      <c r="V63">
        <v>19</v>
      </c>
      <c r="W63">
        <v>0</v>
      </c>
      <c r="X63">
        <v>95.768000000000001</v>
      </c>
      <c r="Y63"/>
      <c r="Z63" s="2">
        <v>8.5</v>
      </c>
      <c r="AA63" s="2" t="s">
        <v>1468</v>
      </c>
      <c r="AB63"/>
      <c r="AC63"/>
      <c r="AD63"/>
      <c r="AE63"/>
      <c r="AF63" s="2">
        <v>57.82743</v>
      </c>
      <c r="AG63"/>
      <c r="AH63"/>
      <c r="AI63"/>
      <c r="AJ63"/>
      <c r="AK63"/>
      <c r="AL63">
        <v>54</v>
      </c>
    </row>
    <row r="64" spans="1:38" s="2" customFormat="1" x14ac:dyDescent="0.35">
      <c r="A64" s="7" t="s">
        <v>0</v>
      </c>
      <c r="B64" s="13"/>
      <c r="C64" s="3">
        <v>44290.58333333375</v>
      </c>
      <c r="D64" s="7">
        <v>29</v>
      </c>
      <c r="E64" s="8">
        <v>1.5833333333333299</v>
      </c>
      <c r="F64" s="6" t="s">
        <v>2897</v>
      </c>
      <c r="G64">
        <v>5.25</v>
      </c>
      <c r="H64">
        <v>5.25</v>
      </c>
      <c r="I64">
        <v>50.75</v>
      </c>
      <c r="J64">
        <v>42.61</v>
      </c>
      <c r="K64">
        <v>0</v>
      </c>
      <c r="L64">
        <v>0.85019999999999996</v>
      </c>
      <c r="M64">
        <v>54.227021999999998</v>
      </c>
      <c r="N64">
        <v>0</v>
      </c>
      <c r="O64">
        <v>1234.2560000000001</v>
      </c>
      <c r="P64">
        <v>-366.56200000000001</v>
      </c>
      <c r="Q64">
        <v>1234.2560000000001</v>
      </c>
      <c r="R64">
        <v>-366.56200000000001</v>
      </c>
      <c r="S64">
        <v>-1340.5</v>
      </c>
      <c r="T64">
        <v>0</v>
      </c>
      <c r="U64">
        <v>-1339.5</v>
      </c>
      <c r="V64">
        <v>0</v>
      </c>
      <c r="W64">
        <v>0</v>
      </c>
      <c r="X64">
        <v>0</v>
      </c>
      <c r="Y64"/>
      <c r="Z64" s="2">
        <v>5.25</v>
      </c>
      <c r="AA64" s="2" t="s">
        <v>1468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44</v>
      </c>
    </row>
    <row r="65" spans="1:38" s="2" customFormat="1" x14ac:dyDescent="0.35">
      <c r="A65" s="7" t="s">
        <v>0</v>
      </c>
      <c r="B65" s="13"/>
      <c r="C65" s="3">
        <v>44290.625000000422</v>
      </c>
      <c r="D65" s="7">
        <v>31</v>
      </c>
      <c r="E65" s="8">
        <v>1.625</v>
      </c>
      <c r="F65" s="6" t="s">
        <v>2898</v>
      </c>
      <c r="G65">
        <v>-3.41</v>
      </c>
      <c r="H65">
        <v>-3.41</v>
      </c>
      <c r="I65">
        <v>50.75</v>
      </c>
      <c r="J65">
        <v>42.61</v>
      </c>
      <c r="K65">
        <v>0</v>
      </c>
      <c r="L65">
        <v>0.85019999999999996</v>
      </c>
      <c r="M65">
        <v>54.227021999999998</v>
      </c>
      <c r="N65">
        <v>0</v>
      </c>
      <c r="O65">
        <v>1048.5</v>
      </c>
      <c r="P65">
        <v>-817.173</v>
      </c>
      <c r="Q65">
        <v>1048.5</v>
      </c>
      <c r="R65">
        <v>-817.173</v>
      </c>
      <c r="S65">
        <v>-1433</v>
      </c>
      <c r="T65">
        <v>0</v>
      </c>
      <c r="U65">
        <v>-1432</v>
      </c>
      <c r="V65">
        <v>0</v>
      </c>
      <c r="W65">
        <v>0</v>
      </c>
      <c r="X65">
        <v>0</v>
      </c>
      <c r="Y65"/>
      <c r="Z65" s="2">
        <v>-3.41</v>
      </c>
      <c r="AA65" s="2" t="s">
        <v>1468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50</v>
      </c>
    </row>
    <row r="66" spans="1:38" s="2" customFormat="1" x14ac:dyDescent="0.35">
      <c r="A66" s="7" t="s">
        <v>0</v>
      </c>
      <c r="B66" s="13"/>
      <c r="C66" s="3">
        <v>44290.666666667094</v>
      </c>
      <c r="D66" s="7">
        <v>33</v>
      </c>
      <c r="E66" s="8">
        <v>1.6666666666666601</v>
      </c>
      <c r="F66" s="6" t="s">
        <v>2899</v>
      </c>
      <c r="G66">
        <v>4.26</v>
      </c>
      <c r="H66">
        <v>4.26</v>
      </c>
      <c r="I66">
        <v>50.75</v>
      </c>
      <c r="J66">
        <v>42.61</v>
      </c>
      <c r="K66">
        <v>0</v>
      </c>
      <c r="L66">
        <v>0.85019999999999996</v>
      </c>
      <c r="M66">
        <v>54.227021999999998</v>
      </c>
      <c r="N66">
        <v>0</v>
      </c>
      <c r="O66">
        <v>1154.079</v>
      </c>
      <c r="P66">
        <v>-512.94000000000005</v>
      </c>
      <c r="Q66">
        <v>1154.079</v>
      </c>
      <c r="R66">
        <v>-512.94000000000005</v>
      </c>
      <c r="S66">
        <v>-1595</v>
      </c>
      <c r="T66">
        <v>87</v>
      </c>
      <c r="U66">
        <v>-1594</v>
      </c>
      <c r="V66">
        <v>87</v>
      </c>
      <c r="W66">
        <v>0</v>
      </c>
      <c r="X66">
        <v>0</v>
      </c>
      <c r="Y66"/>
      <c r="Z66" s="2">
        <v>4.26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63</v>
      </c>
    </row>
    <row r="67" spans="1:38" s="2" customFormat="1" x14ac:dyDescent="0.35">
      <c r="A67" s="7" t="s">
        <v>0</v>
      </c>
      <c r="B67" s="13"/>
      <c r="C67" s="3">
        <v>44290.708333333765</v>
      </c>
      <c r="D67" s="7">
        <v>35</v>
      </c>
      <c r="E67" s="8">
        <v>1.7083333333333299</v>
      </c>
      <c r="F67" s="6" t="s">
        <v>2900</v>
      </c>
      <c r="G67">
        <v>24.96</v>
      </c>
      <c r="H67">
        <v>24.96</v>
      </c>
      <c r="I67">
        <v>50.75</v>
      </c>
      <c r="J67">
        <v>42.61</v>
      </c>
      <c r="K67">
        <v>0</v>
      </c>
      <c r="L67">
        <v>0.85019999999999996</v>
      </c>
      <c r="M67">
        <v>54.227021999999998</v>
      </c>
      <c r="N67">
        <v>0</v>
      </c>
      <c r="O67">
        <v>1546.1990000000001</v>
      </c>
      <c r="P67">
        <v>-569.43200000000002</v>
      </c>
      <c r="Q67">
        <v>1546.1990000000001</v>
      </c>
      <c r="R67">
        <v>-569.43200000000002</v>
      </c>
      <c r="S67">
        <v>-1460</v>
      </c>
      <c r="T67">
        <v>31.78</v>
      </c>
      <c r="U67">
        <v>-1459</v>
      </c>
      <c r="V67">
        <v>31.78</v>
      </c>
      <c r="W67">
        <v>0</v>
      </c>
      <c r="X67">
        <v>117.5</v>
      </c>
      <c r="Y67"/>
      <c r="Z67" s="2" t="s">
        <v>1468</v>
      </c>
      <c r="AA67" s="2" t="s">
        <v>1468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80</v>
      </c>
    </row>
    <row r="68" spans="1:38" s="2" customFormat="1" x14ac:dyDescent="0.35">
      <c r="A68" s="7" t="s">
        <v>0</v>
      </c>
      <c r="B68" s="13"/>
      <c r="C68" s="3">
        <v>44290.750000000437</v>
      </c>
      <c r="D68" s="7">
        <v>37</v>
      </c>
      <c r="E68" s="8">
        <v>1.75</v>
      </c>
      <c r="F68" s="6" t="s">
        <v>2901</v>
      </c>
      <c r="G68">
        <v>72.900000000000006</v>
      </c>
      <c r="H68">
        <v>72.900000000000006</v>
      </c>
      <c r="I68">
        <v>50.75</v>
      </c>
      <c r="J68">
        <v>42.61</v>
      </c>
      <c r="K68">
        <v>0</v>
      </c>
      <c r="L68">
        <v>0.85019999999999996</v>
      </c>
      <c r="M68">
        <v>54.227021999999998</v>
      </c>
      <c r="N68">
        <v>0</v>
      </c>
      <c r="O68">
        <v>2110.0500000000002</v>
      </c>
      <c r="P68">
        <v>-679.83299999999997</v>
      </c>
      <c r="Q68">
        <v>2109.0500000000002</v>
      </c>
      <c r="R68">
        <v>-679.83299999999997</v>
      </c>
      <c r="S68">
        <v>-1235</v>
      </c>
      <c r="T68">
        <v>118.87</v>
      </c>
      <c r="U68">
        <v>-1235</v>
      </c>
      <c r="V68">
        <v>118.87</v>
      </c>
      <c r="W68">
        <v>0</v>
      </c>
      <c r="X68">
        <v>67.335999999999999</v>
      </c>
      <c r="Y68"/>
      <c r="Z68" s="2" t="s">
        <v>1468</v>
      </c>
      <c r="AA68" s="2">
        <v>72.900000000000006</v>
      </c>
      <c r="AB68"/>
      <c r="AC68"/>
      <c r="AD68"/>
      <c r="AE68"/>
      <c r="AF68" s="2">
        <v>64.5</v>
      </c>
      <c r="AG68"/>
      <c r="AH68"/>
      <c r="AI68"/>
      <c r="AJ68"/>
      <c r="AK68"/>
      <c r="AL68">
        <v>89</v>
      </c>
    </row>
    <row r="69" spans="1:38" s="2" customFormat="1" x14ac:dyDescent="0.35">
      <c r="A69" s="7" t="s">
        <v>0</v>
      </c>
      <c r="B69" s="13"/>
      <c r="C69" s="3">
        <v>44290.791666667108</v>
      </c>
      <c r="D69" s="7">
        <v>39</v>
      </c>
      <c r="E69" s="8">
        <v>1.7916666666666601</v>
      </c>
      <c r="F69" s="6" t="s">
        <v>2902</v>
      </c>
      <c r="G69">
        <v>37.67</v>
      </c>
      <c r="H69">
        <v>37.67</v>
      </c>
      <c r="I69">
        <v>50.75</v>
      </c>
      <c r="J69">
        <v>42.61</v>
      </c>
      <c r="K69">
        <v>0</v>
      </c>
      <c r="L69">
        <v>0.85019999999999996</v>
      </c>
      <c r="M69">
        <v>54.227021999999998</v>
      </c>
      <c r="N69">
        <v>0</v>
      </c>
      <c r="O69">
        <v>2054.3629999999998</v>
      </c>
      <c r="P69">
        <v>-990.92399999999998</v>
      </c>
      <c r="Q69">
        <v>2054.3629999999998</v>
      </c>
      <c r="R69">
        <v>-990.92399999999998</v>
      </c>
      <c r="S69">
        <v>-1235</v>
      </c>
      <c r="T69">
        <v>10.71</v>
      </c>
      <c r="U69">
        <v>-1234</v>
      </c>
      <c r="V69">
        <v>10.71</v>
      </c>
      <c r="W69">
        <v>0</v>
      </c>
      <c r="X69">
        <v>0</v>
      </c>
      <c r="Y69"/>
      <c r="Z69" s="2" t="s">
        <v>1468</v>
      </c>
      <c r="AA69" s="2" t="s">
        <v>1468</v>
      </c>
      <c r="AB69"/>
      <c r="AC69"/>
      <c r="AD69"/>
      <c r="AE69"/>
      <c r="AF69" s="2">
        <v>64.5</v>
      </c>
      <c r="AG69"/>
      <c r="AH69"/>
      <c r="AI69"/>
      <c r="AJ69"/>
      <c r="AK69"/>
      <c r="AL69">
        <v>91</v>
      </c>
    </row>
    <row r="70" spans="1:38" s="2" customFormat="1" x14ac:dyDescent="0.35">
      <c r="A70" s="7" t="s">
        <v>0</v>
      </c>
      <c r="B70" s="13"/>
      <c r="C70" s="3">
        <v>44290.83333333378</v>
      </c>
      <c r="D70" s="7">
        <v>41</v>
      </c>
      <c r="E70" s="8">
        <v>1.8333333333333299</v>
      </c>
      <c r="F70" s="6" t="s">
        <v>2903</v>
      </c>
      <c r="G70">
        <v>72.900000000000006</v>
      </c>
      <c r="H70">
        <v>72.900000000000006</v>
      </c>
      <c r="I70">
        <v>50.75</v>
      </c>
      <c r="J70">
        <v>42.61</v>
      </c>
      <c r="K70">
        <v>0</v>
      </c>
      <c r="L70">
        <v>0.85019999999999996</v>
      </c>
      <c r="M70">
        <v>54.227021999999998</v>
      </c>
      <c r="N70">
        <v>0</v>
      </c>
      <c r="O70">
        <v>2206.1590000000001</v>
      </c>
      <c r="P70">
        <v>-1080.4059999999999</v>
      </c>
      <c r="Q70">
        <v>2205.1590000000001</v>
      </c>
      <c r="R70">
        <v>-1080.4059999999999</v>
      </c>
      <c r="S70">
        <v>-1235</v>
      </c>
      <c r="T70">
        <v>184.005</v>
      </c>
      <c r="U70">
        <v>-1235</v>
      </c>
      <c r="V70">
        <v>184.005</v>
      </c>
      <c r="W70">
        <v>0</v>
      </c>
      <c r="X70">
        <v>0</v>
      </c>
      <c r="Y70"/>
      <c r="Z70" s="2" t="s">
        <v>1468</v>
      </c>
      <c r="AA70" s="2">
        <v>72.900000000000006</v>
      </c>
      <c r="AB70"/>
      <c r="AC70"/>
      <c r="AD70"/>
      <c r="AE70"/>
      <c r="AF70" s="2">
        <v>64.5</v>
      </c>
      <c r="AG70"/>
      <c r="AH70"/>
      <c r="AI70"/>
      <c r="AJ70"/>
      <c r="AK70"/>
      <c r="AL70">
        <v>82</v>
      </c>
    </row>
    <row r="71" spans="1:38" s="2" customFormat="1" x14ac:dyDescent="0.35">
      <c r="A71" s="7" t="s">
        <v>0</v>
      </c>
      <c r="B71" s="13"/>
      <c r="C71" s="3">
        <v>44290.875000000451</v>
      </c>
      <c r="D71" s="7">
        <v>43</v>
      </c>
      <c r="E71" s="8">
        <v>1.875</v>
      </c>
      <c r="F71" s="6" t="s">
        <v>2904</v>
      </c>
      <c r="G71">
        <v>45</v>
      </c>
      <c r="H71">
        <v>45</v>
      </c>
      <c r="I71">
        <v>50.75</v>
      </c>
      <c r="J71">
        <v>42.61</v>
      </c>
      <c r="K71">
        <v>0</v>
      </c>
      <c r="L71">
        <v>0.85019999999999996</v>
      </c>
      <c r="M71">
        <v>54.227021999999998</v>
      </c>
      <c r="N71">
        <v>0</v>
      </c>
      <c r="O71">
        <v>45</v>
      </c>
      <c r="P71">
        <v>1</v>
      </c>
      <c r="Q71">
        <v>2000.827</v>
      </c>
      <c r="R71">
        <v>-955.19200000000001</v>
      </c>
      <c r="S71">
        <v>2000.827</v>
      </c>
      <c r="T71">
        <v>-954.67899999999997</v>
      </c>
      <c r="U71">
        <v>-1220</v>
      </c>
      <c r="V71">
        <v>116.375</v>
      </c>
      <c r="W71">
        <v>0</v>
      </c>
      <c r="X71">
        <v>0</v>
      </c>
      <c r="Y71"/>
      <c r="Z71" s="2" t="s">
        <v>1468</v>
      </c>
      <c r="AA71" s="2" t="s">
        <v>1468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82</v>
      </c>
    </row>
    <row r="72" spans="1:38" s="2" customFormat="1" x14ac:dyDescent="0.35">
      <c r="A72" s="7" t="s">
        <v>0</v>
      </c>
      <c r="B72" s="13"/>
      <c r="C72" s="3">
        <v>44290.916666667123</v>
      </c>
      <c r="D72" s="7">
        <v>45</v>
      </c>
      <c r="E72" s="8">
        <v>1.9166666666666601</v>
      </c>
      <c r="F72" s="6" t="s">
        <v>2905</v>
      </c>
      <c r="G72">
        <v>69.5</v>
      </c>
      <c r="H72">
        <v>69.5</v>
      </c>
      <c r="I72">
        <v>50.75</v>
      </c>
      <c r="J72">
        <v>42.61</v>
      </c>
      <c r="K72">
        <v>0</v>
      </c>
      <c r="L72">
        <v>0.85019999999999996</v>
      </c>
      <c r="M72">
        <v>54.227021999999998</v>
      </c>
      <c r="N72">
        <v>0</v>
      </c>
      <c r="O72">
        <v>1893.3240000000001</v>
      </c>
      <c r="P72">
        <v>-908.36199999999997</v>
      </c>
      <c r="Q72">
        <v>1892.3240000000001</v>
      </c>
      <c r="R72">
        <v>-908.36199999999997</v>
      </c>
      <c r="S72">
        <v>-966.5</v>
      </c>
      <c r="T72">
        <v>114.407</v>
      </c>
      <c r="U72">
        <v>-966.5</v>
      </c>
      <c r="V72">
        <v>114.407</v>
      </c>
      <c r="W72">
        <v>-174</v>
      </c>
      <c r="X72">
        <v>0</v>
      </c>
      <c r="Y72"/>
      <c r="Z72" s="2" t="s">
        <v>1468</v>
      </c>
      <c r="AA72" s="2">
        <v>69.5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64</v>
      </c>
    </row>
    <row r="73" spans="1:38" s="2" customFormat="1" x14ac:dyDescent="0.35">
      <c r="A73" s="7" t="s">
        <v>0</v>
      </c>
      <c r="B73" s="13"/>
      <c r="C73" s="3">
        <v>44290.958333333794</v>
      </c>
      <c r="D73" s="7">
        <v>47</v>
      </c>
      <c r="E73" s="8">
        <v>1.9583333333333299</v>
      </c>
      <c r="F73" s="6" t="s">
        <v>2906</v>
      </c>
      <c r="G73">
        <v>5.13</v>
      </c>
      <c r="H73">
        <v>5.13</v>
      </c>
      <c r="I73">
        <v>50.75</v>
      </c>
      <c r="J73">
        <v>42.61</v>
      </c>
      <c r="K73">
        <v>0</v>
      </c>
      <c r="L73">
        <v>0.85019999999999996</v>
      </c>
      <c r="M73">
        <v>54.227021999999998</v>
      </c>
      <c r="N73">
        <v>0</v>
      </c>
      <c r="O73">
        <v>1041.645</v>
      </c>
      <c r="P73">
        <v>-663.69200000000001</v>
      </c>
      <c r="Q73">
        <v>1041.645</v>
      </c>
      <c r="R73">
        <v>-663.69200000000001</v>
      </c>
      <c r="S73">
        <v>-1335</v>
      </c>
      <c r="T73">
        <v>569.94399999999996</v>
      </c>
      <c r="U73">
        <v>-1334</v>
      </c>
      <c r="V73">
        <v>569.94399999999996</v>
      </c>
      <c r="W73">
        <v>-224</v>
      </c>
      <c r="X73">
        <v>0</v>
      </c>
      <c r="Y73"/>
      <c r="Z73" s="2">
        <v>5.13</v>
      </c>
      <c r="AA73" s="2" t="s">
        <v>1468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58</v>
      </c>
    </row>
    <row r="74" spans="1:38" s="2" customFormat="1" x14ac:dyDescent="0.35">
      <c r="A74" s="7" t="s">
        <v>0</v>
      </c>
      <c r="B74" s="13">
        <v>44291</v>
      </c>
      <c r="C74" s="3">
        <v>44291.000000000466</v>
      </c>
      <c r="D74" s="7">
        <v>1</v>
      </c>
      <c r="E74" s="8">
        <v>2</v>
      </c>
      <c r="F74" s="6" t="s">
        <v>2907</v>
      </c>
      <c r="G74">
        <v>15.13</v>
      </c>
      <c r="H74">
        <v>15.13</v>
      </c>
      <c r="I74">
        <v>50.75</v>
      </c>
      <c r="J74">
        <v>42.61</v>
      </c>
      <c r="K74">
        <v>0</v>
      </c>
      <c r="L74">
        <v>0.84970000000000001</v>
      </c>
      <c r="M74">
        <v>54.205717</v>
      </c>
      <c r="N74">
        <v>0</v>
      </c>
      <c r="O74">
        <v>819.43899999999996</v>
      </c>
      <c r="P74">
        <v>-738.6</v>
      </c>
      <c r="Q74">
        <v>819.43899999999996</v>
      </c>
      <c r="R74">
        <v>-738.6</v>
      </c>
      <c r="S74">
        <v>-752.5</v>
      </c>
      <c r="T74">
        <v>541.5</v>
      </c>
      <c r="U74">
        <v>-751.5</v>
      </c>
      <c r="V74">
        <v>541.5</v>
      </c>
      <c r="W74">
        <v>-174</v>
      </c>
      <c r="X74">
        <v>260</v>
      </c>
      <c r="Y74"/>
      <c r="Z74" s="2">
        <v>15.13</v>
      </c>
      <c r="AA74" s="2" t="s">
        <v>1468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64</v>
      </c>
    </row>
    <row r="75" spans="1:38" s="2" customFormat="1" x14ac:dyDescent="0.35">
      <c r="A75" s="7" t="s">
        <v>0</v>
      </c>
      <c r="B75" s="13"/>
      <c r="C75" s="3">
        <v>44291.041666667137</v>
      </c>
      <c r="D75" s="7">
        <v>3</v>
      </c>
      <c r="E75" s="8">
        <v>2.0416666666666599</v>
      </c>
      <c r="F75" s="6" t="s">
        <v>2908</v>
      </c>
      <c r="G75">
        <v>10.130000000000001</v>
      </c>
      <c r="H75">
        <v>10.130000000000001</v>
      </c>
      <c r="I75">
        <v>50.75</v>
      </c>
      <c r="J75">
        <v>42.61</v>
      </c>
      <c r="K75">
        <v>0</v>
      </c>
      <c r="L75">
        <v>0.84970000000000001</v>
      </c>
      <c r="M75">
        <v>54.205717</v>
      </c>
      <c r="N75">
        <v>0</v>
      </c>
      <c r="O75">
        <v>1011.039</v>
      </c>
      <c r="P75">
        <v>-798.44399999999996</v>
      </c>
      <c r="Q75">
        <v>1011.039</v>
      </c>
      <c r="R75">
        <v>-798.44399999999996</v>
      </c>
      <c r="S75">
        <v>-965</v>
      </c>
      <c r="T75">
        <v>541.5</v>
      </c>
      <c r="U75">
        <v>-964</v>
      </c>
      <c r="V75">
        <v>541.5</v>
      </c>
      <c r="W75">
        <v>-304</v>
      </c>
      <c r="X75">
        <v>214</v>
      </c>
      <c r="Y75"/>
      <c r="Z75" s="2">
        <v>10.130000000000001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72</v>
      </c>
    </row>
    <row r="76" spans="1:38" s="2" customFormat="1" x14ac:dyDescent="0.35">
      <c r="A76" s="7" t="s">
        <v>0</v>
      </c>
      <c r="B76" s="13"/>
      <c r="C76" s="3">
        <v>44291.083333333809</v>
      </c>
      <c r="D76" s="7">
        <v>5</v>
      </c>
      <c r="E76" s="8">
        <v>2.0833333333333299</v>
      </c>
      <c r="F76" s="6" t="s">
        <v>2909</v>
      </c>
      <c r="G76">
        <v>72</v>
      </c>
      <c r="H76">
        <v>72</v>
      </c>
      <c r="I76">
        <v>50.75</v>
      </c>
      <c r="J76">
        <v>42.61</v>
      </c>
      <c r="K76">
        <v>0</v>
      </c>
      <c r="L76">
        <v>0.84970000000000001</v>
      </c>
      <c r="M76">
        <v>54.205717</v>
      </c>
      <c r="N76">
        <v>0</v>
      </c>
      <c r="O76">
        <v>1351.7260000000001</v>
      </c>
      <c r="P76">
        <v>-662.80700000000002</v>
      </c>
      <c r="Q76">
        <v>1350.7260000000001</v>
      </c>
      <c r="R76">
        <v>-662.80700000000002</v>
      </c>
      <c r="S76">
        <v>-1112.5</v>
      </c>
      <c r="T76">
        <v>541.5</v>
      </c>
      <c r="U76">
        <v>-1112.5</v>
      </c>
      <c r="V76">
        <v>541.5</v>
      </c>
      <c r="W76">
        <v>-404</v>
      </c>
      <c r="X76">
        <v>0</v>
      </c>
      <c r="Y76"/>
      <c r="Z76" s="2" t="s">
        <v>1468</v>
      </c>
      <c r="AA76" s="2">
        <v>72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64</v>
      </c>
    </row>
    <row r="77" spans="1:38" s="2" customFormat="1" x14ac:dyDescent="0.35">
      <c r="A77" s="7" t="s">
        <v>0</v>
      </c>
      <c r="B77" s="13"/>
      <c r="C77" s="3">
        <v>44291.12500000048</v>
      </c>
      <c r="D77" s="7">
        <v>7</v>
      </c>
      <c r="E77" s="8">
        <v>2.125</v>
      </c>
      <c r="F77" s="6" t="s">
        <v>2910</v>
      </c>
      <c r="G77">
        <v>75</v>
      </c>
      <c r="H77">
        <v>75</v>
      </c>
      <c r="I77">
        <v>50.75</v>
      </c>
      <c r="J77">
        <v>42.61</v>
      </c>
      <c r="K77">
        <v>0</v>
      </c>
      <c r="L77">
        <v>0.84970000000000001</v>
      </c>
      <c r="M77">
        <v>54.205717</v>
      </c>
      <c r="N77">
        <v>0</v>
      </c>
      <c r="O77">
        <v>945.82299999999998</v>
      </c>
      <c r="P77">
        <v>-565.58699999999999</v>
      </c>
      <c r="Q77">
        <v>944.82299999999998</v>
      </c>
      <c r="R77">
        <v>-565.58699999999999</v>
      </c>
      <c r="S77">
        <v>-790</v>
      </c>
      <c r="T77">
        <v>541.5</v>
      </c>
      <c r="U77">
        <v>-790</v>
      </c>
      <c r="V77">
        <v>541.5</v>
      </c>
      <c r="W77">
        <v>-404</v>
      </c>
      <c r="X77">
        <v>0</v>
      </c>
      <c r="Y77"/>
      <c r="Z77" s="2" t="s">
        <v>1468</v>
      </c>
      <c r="AA77" s="2">
        <v>75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64</v>
      </c>
    </row>
    <row r="78" spans="1:38" s="2" customFormat="1" x14ac:dyDescent="0.35">
      <c r="A78" s="7" t="s">
        <v>0</v>
      </c>
      <c r="B78" s="13"/>
      <c r="C78" s="3">
        <v>44291.166666667152</v>
      </c>
      <c r="D78" s="7">
        <v>9</v>
      </c>
      <c r="E78" s="8">
        <v>2.1666666666666599</v>
      </c>
      <c r="F78" s="6" t="s">
        <v>2911</v>
      </c>
      <c r="G78">
        <v>79</v>
      </c>
      <c r="H78">
        <v>79</v>
      </c>
      <c r="I78">
        <v>50.75</v>
      </c>
      <c r="J78">
        <v>42.61</v>
      </c>
      <c r="K78">
        <v>0</v>
      </c>
      <c r="L78">
        <v>0.84970000000000001</v>
      </c>
      <c r="M78">
        <v>54.205717</v>
      </c>
      <c r="N78">
        <v>0</v>
      </c>
      <c r="O78">
        <v>937.83100000000002</v>
      </c>
      <c r="P78">
        <v>-540.05799999999999</v>
      </c>
      <c r="Q78">
        <v>937.83100000000002</v>
      </c>
      <c r="R78">
        <v>-540.05799999999999</v>
      </c>
      <c r="S78">
        <v>-705</v>
      </c>
      <c r="T78">
        <v>541.5</v>
      </c>
      <c r="U78">
        <v>-705</v>
      </c>
      <c r="V78">
        <v>540.5</v>
      </c>
      <c r="W78">
        <v>-274</v>
      </c>
      <c r="X78">
        <v>0</v>
      </c>
      <c r="Y78"/>
      <c r="Z78" s="2" t="s">
        <v>1468</v>
      </c>
      <c r="AA78" s="2">
        <v>79</v>
      </c>
      <c r="AB78" s="2" t="e">
        <v>#REF!</v>
      </c>
      <c r="AC78"/>
      <c r="AD78"/>
      <c r="AE78"/>
      <c r="AF78" s="2" t="s">
        <v>1468</v>
      </c>
      <c r="AG78"/>
      <c r="AH78"/>
      <c r="AI78"/>
      <c r="AJ78"/>
      <c r="AK78"/>
      <c r="AL78">
        <v>63</v>
      </c>
    </row>
    <row r="79" spans="1:38" s="2" customFormat="1" x14ac:dyDescent="0.35">
      <c r="A79" s="7" t="s">
        <v>0</v>
      </c>
      <c r="B79" s="13"/>
      <c r="C79" s="3">
        <v>44291.208333333823</v>
      </c>
      <c r="D79" s="7">
        <v>11</v>
      </c>
      <c r="E79" s="8">
        <v>2.2083333333333299</v>
      </c>
      <c r="F79" s="6" t="s">
        <v>2912</v>
      </c>
      <c r="G79">
        <v>13.84</v>
      </c>
      <c r="H79">
        <v>13.84</v>
      </c>
      <c r="I79">
        <v>50.75</v>
      </c>
      <c r="J79">
        <v>42.61</v>
      </c>
      <c r="K79">
        <v>0</v>
      </c>
      <c r="L79">
        <v>0.84970000000000001</v>
      </c>
      <c r="M79">
        <v>54.205717</v>
      </c>
      <c r="N79">
        <v>0</v>
      </c>
      <c r="O79">
        <v>800.70799999999997</v>
      </c>
      <c r="P79">
        <v>-639.15499999999997</v>
      </c>
      <c r="Q79">
        <v>800.70799999999997</v>
      </c>
      <c r="R79">
        <v>-639.15499999999997</v>
      </c>
      <c r="S79">
        <v>-760</v>
      </c>
      <c r="T79">
        <v>541.5</v>
      </c>
      <c r="U79">
        <v>-759</v>
      </c>
      <c r="V79">
        <v>541.5</v>
      </c>
      <c r="W79">
        <v>-174</v>
      </c>
      <c r="X79">
        <v>399</v>
      </c>
      <c r="Y79"/>
      <c r="Z79" s="2">
        <v>13.84</v>
      </c>
      <c r="AA79" s="2" t="s">
        <v>1468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71</v>
      </c>
    </row>
    <row r="80" spans="1:38" s="2" customFormat="1" x14ac:dyDescent="0.35">
      <c r="A80" s="7" t="s">
        <v>0</v>
      </c>
      <c r="B80" s="13"/>
      <c r="C80" s="3">
        <v>44291.250000000495</v>
      </c>
      <c r="D80" s="7">
        <v>13</v>
      </c>
      <c r="E80" s="8">
        <v>2.25</v>
      </c>
      <c r="F80" s="6" t="s">
        <v>2913</v>
      </c>
      <c r="G80">
        <v>79</v>
      </c>
      <c r="H80">
        <v>79</v>
      </c>
      <c r="I80">
        <v>50.75</v>
      </c>
      <c r="J80">
        <v>42.61</v>
      </c>
      <c r="K80">
        <v>0</v>
      </c>
      <c r="L80">
        <v>0.84970000000000001</v>
      </c>
      <c r="M80">
        <v>54.205717</v>
      </c>
      <c r="N80">
        <v>0</v>
      </c>
      <c r="O80">
        <v>1142.0609999999999</v>
      </c>
      <c r="P80">
        <v>-195.45099999999999</v>
      </c>
      <c r="Q80">
        <v>1141.6379999999999</v>
      </c>
      <c r="R80">
        <v>-195.45099999999999</v>
      </c>
      <c r="S80">
        <v>-1100</v>
      </c>
      <c r="T80">
        <v>541.5</v>
      </c>
      <c r="U80">
        <v>-1100</v>
      </c>
      <c r="V80">
        <v>540.923</v>
      </c>
      <c r="W80">
        <v>-174</v>
      </c>
      <c r="X80">
        <v>749</v>
      </c>
      <c r="Y80"/>
      <c r="Z80" s="2" t="s">
        <v>1468</v>
      </c>
      <c r="AA80" s="2">
        <v>79</v>
      </c>
      <c r="AB80"/>
      <c r="AC80"/>
      <c r="AD80"/>
      <c r="AE80"/>
      <c r="AF80" s="2">
        <v>55.75</v>
      </c>
      <c r="AG80"/>
      <c r="AH80"/>
      <c r="AI80"/>
      <c r="AJ80"/>
      <c r="AK80"/>
      <c r="AL80">
        <v>76</v>
      </c>
    </row>
    <row r="81" spans="1:38" s="2" customFormat="1" x14ac:dyDescent="0.35">
      <c r="A81" s="7" t="s">
        <v>0</v>
      </c>
      <c r="B81" s="13"/>
      <c r="C81" s="3">
        <v>44291.291666667166</v>
      </c>
      <c r="D81" s="7">
        <v>15</v>
      </c>
      <c r="E81" s="8">
        <v>2.2916666666666599</v>
      </c>
      <c r="F81" s="6" t="s">
        <v>2914</v>
      </c>
      <c r="G81">
        <v>75</v>
      </c>
      <c r="H81">
        <v>75</v>
      </c>
      <c r="I81">
        <v>50.75</v>
      </c>
      <c r="J81">
        <v>42.61</v>
      </c>
      <c r="K81">
        <v>0</v>
      </c>
      <c r="L81">
        <v>0.84970000000000001</v>
      </c>
      <c r="M81">
        <v>54.205717</v>
      </c>
      <c r="N81">
        <v>0</v>
      </c>
      <c r="O81">
        <v>1408.124</v>
      </c>
      <c r="P81">
        <v>-50.731000000000002</v>
      </c>
      <c r="Q81">
        <v>1407.124</v>
      </c>
      <c r="R81">
        <v>-50.731000000000002</v>
      </c>
      <c r="S81">
        <v>-1814.5</v>
      </c>
      <c r="T81">
        <v>541.5</v>
      </c>
      <c r="U81">
        <v>-1814.5</v>
      </c>
      <c r="V81">
        <v>541.5</v>
      </c>
      <c r="W81">
        <v>0</v>
      </c>
      <c r="X81">
        <v>699</v>
      </c>
      <c r="Y81"/>
      <c r="Z81" s="2" t="s">
        <v>1468</v>
      </c>
      <c r="AA81" s="2">
        <v>75</v>
      </c>
      <c r="AB81"/>
      <c r="AC81"/>
      <c r="AD81"/>
      <c r="AE81"/>
      <c r="AF81" s="2">
        <v>61.9</v>
      </c>
      <c r="AG81"/>
      <c r="AH81"/>
      <c r="AI81"/>
      <c r="AJ81"/>
      <c r="AK81"/>
      <c r="AL81">
        <v>71</v>
      </c>
    </row>
    <row r="82" spans="1:38" s="2" customFormat="1" x14ac:dyDescent="0.35">
      <c r="A82" s="7" t="s">
        <v>0</v>
      </c>
      <c r="B82" s="13"/>
      <c r="C82" s="3">
        <v>44291.333333333838</v>
      </c>
      <c r="D82" s="7">
        <v>17</v>
      </c>
      <c r="E82" s="8">
        <v>2.3333333333333299</v>
      </c>
      <c r="F82" s="6" t="s">
        <v>2915</v>
      </c>
      <c r="G82">
        <v>78</v>
      </c>
      <c r="H82">
        <v>78</v>
      </c>
      <c r="I82">
        <v>50.75</v>
      </c>
      <c r="J82">
        <v>42.61</v>
      </c>
      <c r="K82">
        <v>0</v>
      </c>
      <c r="L82">
        <v>0.84970000000000001</v>
      </c>
      <c r="M82">
        <v>54.205717</v>
      </c>
      <c r="N82">
        <v>0</v>
      </c>
      <c r="O82">
        <v>1789.9079999999999</v>
      </c>
      <c r="P82">
        <v>-87</v>
      </c>
      <c r="Q82">
        <v>1788.9079999999999</v>
      </c>
      <c r="R82">
        <v>-87</v>
      </c>
      <c r="S82">
        <v>-1172</v>
      </c>
      <c r="T82">
        <v>16.449000000000002</v>
      </c>
      <c r="U82">
        <v>-1172</v>
      </c>
      <c r="V82">
        <v>16.449000000000002</v>
      </c>
      <c r="W82">
        <v>0</v>
      </c>
      <c r="X82">
        <v>250</v>
      </c>
      <c r="Y82"/>
      <c r="Z82" s="2" t="s">
        <v>1468</v>
      </c>
      <c r="AA82" s="2">
        <v>78</v>
      </c>
      <c r="AB82"/>
      <c r="AC82"/>
      <c r="AD82"/>
      <c r="AE82"/>
      <c r="AF82" s="2">
        <v>64.5</v>
      </c>
      <c r="AG82"/>
      <c r="AH82"/>
      <c r="AI82"/>
      <c r="AJ82"/>
      <c r="AK82"/>
      <c r="AL82">
        <v>53</v>
      </c>
    </row>
    <row r="83" spans="1:38" s="2" customFormat="1" x14ac:dyDescent="0.35">
      <c r="A83" s="7" t="s">
        <v>0</v>
      </c>
      <c r="B83" s="13"/>
      <c r="C83" s="3">
        <v>44291.375000000509</v>
      </c>
      <c r="D83" s="7">
        <v>19</v>
      </c>
      <c r="E83" s="8">
        <v>2.375</v>
      </c>
      <c r="F83" s="6" t="s">
        <v>2916</v>
      </c>
      <c r="G83">
        <v>77.000209999999996</v>
      </c>
      <c r="H83">
        <v>77.000209999999996</v>
      </c>
      <c r="I83">
        <v>50.75</v>
      </c>
      <c r="J83">
        <v>42.61</v>
      </c>
      <c r="K83">
        <v>0</v>
      </c>
      <c r="L83">
        <v>0.84970000000000001</v>
      </c>
      <c r="M83">
        <v>54.205717</v>
      </c>
      <c r="N83">
        <v>0</v>
      </c>
      <c r="O83">
        <v>1508.0129999999999</v>
      </c>
      <c r="P83">
        <v>-242.179</v>
      </c>
      <c r="Q83">
        <v>1508.0129999999999</v>
      </c>
      <c r="R83">
        <v>-242.179</v>
      </c>
      <c r="S83">
        <v>-837</v>
      </c>
      <c r="T83">
        <v>72.039000000000001</v>
      </c>
      <c r="U83">
        <v>-837</v>
      </c>
      <c r="V83">
        <v>71.039000000000001</v>
      </c>
      <c r="W83">
        <v>0</v>
      </c>
      <c r="X83">
        <v>249</v>
      </c>
      <c r="Y83"/>
      <c r="Z83" s="2" t="s">
        <v>1468</v>
      </c>
      <c r="AA83" s="2">
        <v>77.000209999999996</v>
      </c>
      <c r="AB83"/>
      <c r="AC83"/>
      <c r="AD83"/>
      <c r="AE83"/>
      <c r="AF83" s="2">
        <v>52.9</v>
      </c>
      <c r="AG83"/>
      <c r="AH83"/>
      <c r="AI83"/>
      <c r="AJ83"/>
      <c r="AK83"/>
      <c r="AL83">
        <v>51</v>
      </c>
    </row>
    <row r="84" spans="1:38" s="2" customFormat="1" x14ac:dyDescent="0.35">
      <c r="A84" s="7" t="s">
        <v>0</v>
      </c>
      <c r="B84" s="13"/>
      <c r="C84" s="3">
        <v>44291.416666667181</v>
      </c>
      <c r="D84" s="7">
        <v>21</v>
      </c>
      <c r="E84" s="8">
        <v>2.4166666666666599</v>
      </c>
      <c r="F84" s="6" t="s">
        <v>2917</v>
      </c>
      <c r="G84">
        <v>76.5</v>
      </c>
      <c r="H84">
        <v>76.5</v>
      </c>
      <c r="I84">
        <v>50.75</v>
      </c>
      <c r="J84">
        <v>42.61</v>
      </c>
      <c r="K84">
        <v>0</v>
      </c>
      <c r="L84">
        <v>0.84970000000000001</v>
      </c>
      <c r="M84">
        <v>54.205717</v>
      </c>
      <c r="N84">
        <v>0</v>
      </c>
      <c r="O84">
        <v>1332.944</v>
      </c>
      <c r="P84">
        <v>-290.13900000000001</v>
      </c>
      <c r="Q84">
        <v>1331.944</v>
      </c>
      <c r="R84">
        <v>-290.13900000000001</v>
      </c>
      <c r="S84">
        <v>-837</v>
      </c>
      <c r="T84">
        <v>29</v>
      </c>
      <c r="U84">
        <v>-837</v>
      </c>
      <c r="V84">
        <v>29</v>
      </c>
      <c r="W84">
        <v>0</v>
      </c>
      <c r="X84">
        <v>0</v>
      </c>
      <c r="Y84"/>
      <c r="Z84" s="2" t="s">
        <v>1468</v>
      </c>
      <c r="AA84" s="2">
        <v>76.5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43</v>
      </c>
    </row>
    <row r="85" spans="1:38" s="2" customFormat="1" x14ac:dyDescent="0.35">
      <c r="A85" s="7" t="s">
        <v>0</v>
      </c>
      <c r="B85" s="13"/>
      <c r="C85" s="3">
        <v>44291.458333333852</v>
      </c>
      <c r="D85" s="7">
        <v>23</v>
      </c>
      <c r="E85" s="8">
        <v>2.4583333333333299</v>
      </c>
      <c r="F85" s="6" t="s">
        <v>2918</v>
      </c>
      <c r="G85">
        <v>9.8000000000000007</v>
      </c>
      <c r="H85">
        <v>9.8000000000000007</v>
      </c>
      <c r="I85">
        <v>50.75</v>
      </c>
      <c r="J85">
        <v>42.61</v>
      </c>
      <c r="K85">
        <v>0</v>
      </c>
      <c r="L85">
        <v>0.84970000000000001</v>
      </c>
      <c r="M85">
        <v>54.205717</v>
      </c>
      <c r="N85">
        <v>0</v>
      </c>
      <c r="O85">
        <v>1191.375</v>
      </c>
      <c r="P85">
        <v>-470.017</v>
      </c>
      <c r="Q85">
        <v>1191.375</v>
      </c>
      <c r="R85">
        <v>-470.017</v>
      </c>
      <c r="S85">
        <v>-797</v>
      </c>
      <c r="T85">
        <v>40.334000000000003</v>
      </c>
      <c r="U85">
        <v>-796</v>
      </c>
      <c r="V85">
        <v>40.334000000000003</v>
      </c>
      <c r="W85">
        <v>0</v>
      </c>
      <c r="X85">
        <v>0</v>
      </c>
      <c r="Y85"/>
      <c r="Z85" s="2">
        <v>9.8000000000000007</v>
      </c>
      <c r="AA85" s="2" t="s">
        <v>1468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42</v>
      </c>
    </row>
    <row r="86" spans="1:38" s="2" customFormat="1" x14ac:dyDescent="0.35">
      <c r="A86" s="7" t="s">
        <v>0</v>
      </c>
      <c r="B86" s="13"/>
      <c r="C86" s="3">
        <v>44291.500000000524</v>
      </c>
      <c r="D86" s="7">
        <v>25</v>
      </c>
      <c r="E86" s="8">
        <v>2.5</v>
      </c>
      <c r="F86" s="6" t="s">
        <v>2919</v>
      </c>
      <c r="G86">
        <v>76.5</v>
      </c>
      <c r="H86">
        <v>76.5</v>
      </c>
      <c r="I86">
        <v>50.75</v>
      </c>
      <c r="J86">
        <v>42.61</v>
      </c>
      <c r="K86">
        <v>0</v>
      </c>
      <c r="L86">
        <v>0.84970000000000001</v>
      </c>
      <c r="M86">
        <v>54.205717</v>
      </c>
      <c r="N86">
        <v>0</v>
      </c>
      <c r="O86">
        <v>1191.761</v>
      </c>
      <c r="P86">
        <v>-383.59500000000003</v>
      </c>
      <c r="Q86">
        <v>1190.761</v>
      </c>
      <c r="R86">
        <v>-383.59500000000003</v>
      </c>
      <c r="S86">
        <v>-797</v>
      </c>
      <c r="T86">
        <v>81.555999999999997</v>
      </c>
      <c r="U86">
        <v>-797</v>
      </c>
      <c r="V86">
        <v>81.555999999999997</v>
      </c>
      <c r="W86">
        <v>0</v>
      </c>
      <c r="X86">
        <v>0</v>
      </c>
      <c r="Y86"/>
      <c r="Z86" s="2" t="s">
        <v>1468</v>
      </c>
      <c r="AA86" s="2">
        <v>76.5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39</v>
      </c>
    </row>
    <row r="87" spans="1:38" s="2" customFormat="1" x14ac:dyDescent="0.35">
      <c r="A87" s="7" t="s">
        <v>0</v>
      </c>
      <c r="B87" s="13"/>
      <c r="C87" s="3">
        <v>44291.541666667195</v>
      </c>
      <c r="D87" s="7">
        <v>27</v>
      </c>
      <c r="E87" s="8">
        <v>2.5416666666666599</v>
      </c>
      <c r="F87" s="6" t="s">
        <v>2920</v>
      </c>
      <c r="G87">
        <v>76</v>
      </c>
      <c r="H87">
        <v>76</v>
      </c>
      <c r="I87">
        <v>50.75</v>
      </c>
      <c r="J87">
        <v>42.61</v>
      </c>
      <c r="K87">
        <v>0</v>
      </c>
      <c r="L87">
        <v>0.84970000000000001</v>
      </c>
      <c r="M87">
        <v>54.205717</v>
      </c>
      <c r="N87">
        <v>0</v>
      </c>
      <c r="O87">
        <v>1095.9829999999999</v>
      </c>
      <c r="P87">
        <v>-327.10000000000002</v>
      </c>
      <c r="Q87">
        <v>1094.9829999999999</v>
      </c>
      <c r="R87">
        <v>-327.10000000000002</v>
      </c>
      <c r="S87">
        <v>-797</v>
      </c>
      <c r="T87">
        <v>66.665999999999997</v>
      </c>
      <c r="U87">
        <v>-797</v>
      </c>
      <c r="V87">
        <v>66.665999999999997</v>
      </c>
      <c r="W87">
        <v>0</v>
      </c>
      <c r="X87">
        <v>0</v>
      </c>
      <c r="Y87"/>
      <c r="Z87" s="2" t="s">
        <v>1468</v>
      </c>
      <c r="AA87" s="2">
        <v>76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35</v>
      </c>
    </row>
    <row r="88" spans="1:38" s="2" customFormat="1" x14ac:dyDescent="0.35">
      <c r="A88" s="7" t="s">
        <v>0</v>
      </c>
      <c r="B88" s="13"/>
      <c r="C88" s="3">
        <v>44291.583333333867</v>
      </c>
      <c r="D88" s="7">
        <v>29</v>
      </c>
      <c r="E88" s="8">
        <v>2.5833333333333299</v>
      </c>
      <c r="F88" s="6" t="s">
        <v>2921</v>
      </c>
      <c r="G88">
        <v>1.76</v>
      </c>
      <c r="H88">
        <v>1.76</v>
      </c>
      <c r="I88">
        <v>50.75</v>
      </c>
      <c r="J88">
        <v>42.61</v>
      </c>
      <c r="K88">
        <v>0</v>
      </c>
      <c r="L88">
        <v>0.84970000000000001</v>
      </c>
      <c r="M88">
        <v>54.205717</v>
      </c>
      <c r="N88">
        <v>0</v>
      </c>
      <c r="O88">
        <v>949.00800000000004</v>
      </c>
      <c r="P88">
        <v>-530.49900000000002</v>
      </c>
      <c r="Q88">
        <v>949.00800000000004</v>
      </c>
      <c r="R88">
        <v>-530.49900000000002</v>
      </c>
      <c r="S88">
        <v>-1042</v>
      </c>
      <c r="T88">
        <v>0</v>
      </c>
      <c r="U88">
        <v>-1041</v>
      </c>
      <c r="V88">
        <v>0</v>
      </c>
      <c r="W88">
        <v>0</v>
      </c>
      <c r="X88">
        <v>0</v>
      </c>
      <c r="Y88"/>
      <c r="Z88" s="2">
        <v>1.76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34</v>
      </c>
    </row>
    <row r="89" spans="1:38" s="2" customFormat="1" x14ac:dyDescent="0.35">
      <c r="A89" s="7" t="s">
        <v>0</v>
      </c>
      <c r="B89" s="13"/>
      <c r="C89" s="3">
        <v>44291.625000000538</v>
      </c>
      <c r="D89" s="7">
        <v>31</v>
      </c>
      <c r="E89" s="8">
        <v>2.625</v>
      </c>
      <c r="F89" s="6" t="s">
        <v>2922</v>
      </c>
      <c r="G89">
        <v>-45</v>
      </c>
      <c r="H89">
        <v>-45</v>
      </c>
      <c r="I89">
        <v>50.75</v>
      </c>
      <c r="J89">
        <v>42.61</v>
      </c>
      <c r="K89">
        <v>0</v>
      </c>
      <c r="L89">
        <v>0.84970000000000001</v>
      </c>
      <c r="M89">
        <v>54.205717</v>
      </c>
      <c r="N89">
        <v>0</v>
      </c>
      <c r="O89">
        <v>896</v>
      </c>
      <c r="P89">
        <v>-880.86699999999996</v>
      </c>
      <c r="Q89">
        <v>896</v>
      </c>
      <c r="R89">
        <v>-879.86699999999996</v>
      </c>
      <c r="S89">
        <v>-792</v>
      </c>
      <c r="T89">
        <v>0</v>
      </c>
      <c r="U89">
        <v>-792</v>
      </c>
      <c r="V89">
        <v>0</v>
      </c>
      <c r="W89">
        <v>0</v>
      </c>
      <c r="X89">
        <v>0</v>
      </c>
      <c r="Y89"/>
      <c r="Z89" s="2">
        <v>-45</v>
      </c>
      <c r="AA89" s="2" t="s">
        <v>1468</v>
      </c>
      <c r="AB89"/>
      <c r="AC89"/>
      <c r="AD89"/>
      <c r="AE89"/>
      <c r="AF89" s="2">
        <v>51</v>
      </c>
      <c r="AG89"/>
      <c r="AH89"/>
      <c r="AI89"/>
      <c r="AJ89"/>
      <c r="AK89"/>
      <c r="AL89">
        <v>43</v>
      </c>
    </row>
    <row r="90" spans="1:38" s="2" customFormat="1" x14ac:dyDescent="0.35">
      <c r="A90" s="7" t="s">
        <v>0</v>
      </c>
      <c r="B90" s="13"/>
      <c r="C90" s="3">
        <v>44291.66666666721</v>
      </c>
      <c r="D90" s="7">
        <v>33</v>
      </c>
      <c r="E90" s="8">
        <v>2.6666666666666599</v>
      </c>
      <c r="F90" s="6" t="s">
        <v>2923</v>
      </c>
      <c r="G90">
        <v>6.12</v>
      </c>
      <c r="H90">
        <v>6.12</v>
      </c>
      <c r="I90">
        <v>50.75</v>
      </c>
      <c r="J90">
        <v>42.61</v>
      </c>
      <c r="K90">
        <v>0</v>
      </c>
      <c r="L90">
        <v>0.84970000000000001</v>
      </c>
      <c r="M90">
        <v>54.205717</v>
      </c>
      <c r="N90">
        <v>0</v>
      </c>
      <c r="O90">
        <v>912.67700000000002</v>
      </c>
      <c r="P90">
        <v>-700.82</v>
      </c>
      <c r="Q90">
        <v>912.67700000000002</v>
      </c>
      <c r="R90">
        <v>-700.82</v>
      </c>
      <c r="S90">
        <v>-807</v>
      </c>
      <c r="T90">
        <v>0</v>
      </c>
      <c r="U90">
        <v>-806</v>
      </c>
      <c r="V90">
        <v>0</v>
      </c>
      <c r="W90">
        <v>0</v>
      </c>
      <c r="X90">
        <v>0</v>
      </c>
      <c r="Y90"/>
      <c r="Z90" s="2">
        <v>6.12</v>
      </c>
      <c r="AA90" s="2" t="s">
        <v>1468</v>
      </c>
      <c r="AB90"/>
      <c r="AC90"/>
      <c r="AD90"/>
      <c r="AE90"/>
      <c r="AF90" s="2">
        <v>53.95</v>
      </c>
      <c r="AG90"/>
      <c r="AH90"/>
      <c r="AI90"/>
      <c r="AJ90"/>
      <c r="AK90"/>
      <c r="AL90">
        <v>65</v>
      </c>
    </row>
    <row r="91" spans="1:38" s="2" customFormat="1" x14ac:dyDescent="0.35">
      <c r="A91" s="7" t="s">
        <v>0</v>
      </c>
      <c r="B91" s="13"/>
      <c r="C91" s="3">
        <v>44291.708333333881</v>
      </c>
      <c r="D91" s="7">
        <v>35</v>
      </c>
      <c r="E91" s="8">
        <v>2.7083333333333299</v>
      </c>
      <c r="F91" s="6" t="s">
        <v>2924</v>
      </c>
      <c r="G91">
        <v>20</v>
      </c>
      <c r="H91">
        <v>20</v>
      </c>
      <c r="I91">
        <v>50.75</v>
      </c>
      <c r="J91">
        <v>42.61</v>
      </c>
      <c r="K91">
        <v>0</v>
      </c>
      <c r="L91">
        <v>0.84970000000000001</v>
      </c>
      <c r="M91">
        <v>54.205717</v>
      </c>
      <c r="N91">
        <v>0</v>
      </c>
      <c r="O91">
        <v>816.77800000000002</v>
      </c>
      <c r="P91">
        <v>-692.44299999999998</v>
      </c>
      <c r="Q91">
        <v>816.77800000000002</v>
      </c>
      <c r="R91">
        <v>-692.44299999999998</v>
      </c>
      <c r="S91">
        <v>-410</v>
      </c>
      <c r="T91">
        <v>0</v>
      </c>
      <c r="U91">
        <v>-409</v>
      </c>
      <c r="V91">
        <v>0</v>
      </c>
      <c r="W91">
        <v>0</v>
      </c>
      <c r="X91">
        <v>0</v>
      </c>
      <c r="Y91"/>
      <c r="Z91" s="2" t="s">
        <v>1468</v>
      </c>
      <c r="AA91" s="2" t="s">
        <v>1468</v>
      </c>
      <c r="AB91"/>
      <c r="AC91"/>
      <c r="AD91"/>
      <c r="AE91"/>
      <c r="AF91" s="2">
        <v>53.95</v>
      </c>
      <c r="AG91"/>
      <c r="AH91"/>
      <c r="AI91"/>
      <c r="AJ91"/>
      <c r="AK91"/>
      <c r="AL91">
        <v>84</v>
      </c>
    </row>
    <row r="92" spans="1:38" s="2" customFormat="1" x14ac:dyDescent="0.35">
      <c r="A92" s="7" t="s">
        <v>0</v>
      </c>
      <c r="B92" s="13"/>
      <c r="C92" s="3">
        <v>44291.750000000553</v>
      </c>
      <c r="D92" s="7">
        <v>37</v>
      </c>
      <c r="E92" s="8">
        <v>2.75</v>
      </c>
      <c r="F92" s="6" t="s">
        <v>2925</v>
      </c>
      <c r="G92">
        <v>77</v>
      </c>
      <c r="H92">
        <v>77</v>
      </c>
      <c r="I92">
        <v>50.75</v>
      </c>
      <c r="J92">
        <v>42.61</v>
      </c>
      <c r="K92">
        <v>0</v>
      </c>
      <c r="L92">
        <v>0.84970000000000001</v>
      </c>
      <c r="M92">
        <v>54.205717</v>
      </c>
      <c r="N92">
        <v>0</v>
      </c>
      <c r="O92">
        <v>1039.0070000000001</v>
      </c>
      <c r="P92">
        <v>-586.20500000000004</v>
      </c>
      <c r="Q92">
        <v>1038.01</v>
      </c>
      <c r="R92">
        <v>-586.20500000000004</v>
      </c>
      <c r="S92">
        <v>-210</v>
      </c>
      <c r="T92">
        <v>0.75</v>
      </c>
      <c r="U92">
        <v>-210</v>
      </c>
      <c r="V92">
        <v>0.747</v>
      </c>
      <c r="W92">
        <v>0</v>
      </c>
      <c r="X92">
        <v>5.4660000000000002</v>
      </c>
      <c r="Y92"/>
      <c r="Z92" s="2" t="s">
        <v>1468</v>
      </c>
      <c r="AA92" s="2">
        <v>77</v>
      </c>
      <c r="AB92"/>
      <c r="AC92"/>
      <c r="AD92"/>
      <c r="AE92"/>
      <c r="AF92" s="2">
        <v>69.25</v>
      </c>
      <c r="AG92"/>
      <c r="AH92"/>
      <c r="AI92"/>
      <c r="AJ92"/>
      <c r="AK92"/>
      <c r="AL92">
        <v>99</v>
      </c>
    </row>
    <row r="93" spans="1:38" s="2" customFormat="1" x14ac:dyDescent="0.35">
      <c r="A93" s="7" t="s">
        <v>0</v>
      </c>
      <c r="B93" s="13"/>
      <c r="C93" s="3">
        <v>44291.791666667224</v>
      </c>
      <c r="D93" s="7">
        <v>39</v>
      </c>
      <c r="E93" s="8">
        <v>2.7916666666666599</v>
      </c>
      <c r="F93" s="6" t="s">
        <v>2926</v>
      </c>
      <c r="G93">
        <v>80</v>
      </c>
      <c r="H93">
        <v>80</v>
      </c>
      <c r="I93">
        <v>50.75</v>
      </c>
      <c r="J93">
        <v>42.61</v>
      </c>
      <c r="K93">
        <v>0</v>
      </c>
      <c r="L93">
        <v>0.84970000000000001</v>
      </c>
      <c r="M93">
        <v>54.205717</v>
      </c>
      <c r="N93">
        <v>0</v>
      </c>
      <c r="O93">
        <v>1278.2919999999999</v>
      </c>
      <c r="P93">
        <v>-372.7</v>
      </c>
      <c r="Q93">
        <v>1277.2919999999999</v>
      </c>
      <c r="R93">
        <v>-372.7</v>
      </c>
      <c r="S93">
        <v>-403.5</v>
      </c>
      <c r="T93">
        <v>23.532</v>
      </c>
      <c r="U93">
        <v>-403.5</v>
      </c>
      <c r="V93">
        <v>23.532</v>
      </c>
      <c r="W93">
        <v>0</v>
      </c>
      <c r="X93">
        <v>162.172</v>
      </c>
      <c r="Y93"/>
      <c r="Z93" s="2" t="s">
        <v>1468</v>
      </c>
      <c r="AA93" s="2">
        <v>80</v>
      </c>
      <c r="AB93"/>
      <c r="AC93"/>
      <c r="AD93"/>
      <c r="AE93"/>
      <c r="AF93" s="2">
        <v>83.5</v>
      </c>
      <c r="AG93"/>
      <c r="AH93"/>
      <c r="AI93"/>
      <c r="AJ93"/>
      <c r="AK93"/>
      <c r="AL93">
        <v>102</v>
      </c>
    </row>
    <row r="94" spans="1:38" s="2" customFormat="1" x14ac:dyDescent="0.35">
      <c r="A94" s="7" t="s">
        <v>0</v>
      </c>
      <c r="B94" s="13"/>
      <c r="C94" s="3">
        <v>44291.833333333896</v>
      </c>
      <c r="D94" s="7">
        <v>41</v>
      </c>
      <c r="E94" s="8">
        <v>2.8333333333333299</v>
      </c>
      <c r="F94" s="6" t="s">
        <v>2927</v>
      </c>
      <c r="G94">
        <v>80</v>
      </c>
      <c r="H94">
        <v>80</v>
      </c>
      <c r="I94">
        <v>50.75</v>
      </c>
      <c r="J94">
        <v>42.61</v>
      </c>
      <c r="K94">
        <v>0</v>
      </c>
      <c r="L94">
        <v>0.84970000000000001</v>
      </c>
      <c r="M94">
        <v>54.205717</v>
      </c>
      <c r="N94">
        <v>0</v>
      </c>
      <c r="O94">
        <v>1338.3209999999999</v>
      </c>
      <c r="P94">
        <v>-479.50599999999997</v>
      </c>
      <c r="Q94">
        <v>1337.3209999999999</v>
      </c>
      <c r="R94">
        <v>-479.50599999999997</v>
      </c>
      <c r="S94">
        <v>-403.5</v>
      </c>
      <c r="T94">
        <v>128.25700000000001</v>
      </c>
      <c r="U94">
        <v>-403.5</v>
      </c>
      <c r="V94">
        <v>128.25700000000001</v>
      </c>
      <c r="W94">
        <v>0</v>
      </c>
      <c r="X94">
        <v>203.46700000000001</v>
      </c>
      <c r="Y94"/>
      <c r="Z94" s="2" t="s">
        <v>1468</v>
      </c>
      <c r="AA94" s="2">
        <v>80</v>
      </c>
      <c r="AB94"/>
      <c r="AC94"/>
      <c r="AD94"/>
      <c r="AE94"/>
      <c r="AF94" s="2">
        <v>69.25</v>
      </c>
      <c r="AG94"/>
      <c r="AH94"/>
      <c r="AI94"/>
      <c r="AJ94"/>
      <c r="AK94"/>
      <c r="AL94">
        <v>111</v>
      </c>
    </row>
    <row r="95" spans="1:38" s="2" customFormat="1" x14ac:dyDescent="0.35">
      <c r="A95" s="7" t="s">
        <v>0</v>
      </c>
      <c r="B95" s="13"/>
      <c r="C95" s="3">
        <v>44291.875000000568</v>
      </c>
      <c r="D95" s="7">
        <v>43</v>
      </c>
      <c r="E95" s="8">
        <v>2.875</v>
      </c>
      <c r="F95" s="6" t="s">
        <v>2928</v>
      </c>
      <c r="G95">
        <v>82.99</v>
      </c>
      <c r="H95">
        <v>82.99</v>
      </c>
      <c r="I95">
        <v>50.75</v>
      </c>
      <c r="J95">
        <v>42.61</v>
      </c>
      <c r="K95">
        <v>0</v>
      </c>
      <c r="L95">
        <v>0.84970000000000001</v>
      </c>
      <c r="M95">
        <v>54.205717</v>
      </c>
      <c r="N95">
        <v>0</v>
      </c>
      <c r="O95">
        <v>1649.0509999999999</v>
      </c>
      <c r="P95">
        <v>-397.202</v>
      </c>
      <c r="Q95">
        <v>1649.0509999999999</v>
      </c>
      <c r="R95">
        <v>-397.202</v>
      </c>
      <c r="S95">
        <v>-593.5</v>
      </c>
      <c r="T95">
        <v>186.36699999999999</v>
      </c>
      <c r="U95">
        <v>-593.5</v>
      </c>
      <c r="V95">
        <v>185.36699999999999</v>
      </c>
      <c r="W95">
        <v>0</v>
      </c>
      <c r="X95">
        <v>0</v>
      </c>
      <c r="Y95"/>
      <c r="Z95" s="2" t="s">
        <v>1468</v>
      </c>
      <c r="AA95" s="2">
        <v>82.99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103</v>
      </c>
    </row>
    <row r="96" spans="1:38" s="2" customFormat="1" x14ac:dyDescent="0.35">
      <c r="A96" s="7" t="s">
        <v>0</v>
      </c>
      <c r="B96" s="13"/>
      <c r="C96" s="3">
        <v>44291.916666667239</v>
      </c>
      <c r="D96" s="7">
        <v>45</v>
      </c>
      <c r="E96" s="8">
        <v>2.9166666666666599</v>
      </c>
      <c r="F96" s="6" t="s">
        <v>2929</v>
      </c>
      <c r="G96">
        <v>76</v>
      </c>
      <c r="H96">
        <v>76</v>
      </c>
      <c r="I96">
        <v>50.75</v>
      </c>
      <c r="J96">
        <v>42.61</v>
      </c>
      <c r="K96">
        <v>0</v>
      </c>
      <c r="L96">
        <v>0.84970000000000001</v>
      </c>
      <c r="M96">
        <v>54.205717</v>
      </c>
      <c r="N96">
        <v>0</v>
      </c>
      <c r="O96">
        <v>1689.799</v>
      </c>
      <c r="P96">
        <v>-477.46699999999998</v>
      </c>
      <c r="Q96">
        <v>1688.799</v>
      </c>
      <c r="R96">
        <v>-477.46699999999998</v>
      </c>
      <c r="S96">
        <v>-833.5</v>
      </c>
      <c r="T96">
        <v>29.285</v>
      </c>
      <c r="U96">
        <v>-833.5</v>
      </c>
      <c r="V96">
        <v>29.285</v>
      </c>
      <c r="W96">
        <v>-62.5</v>
      </c>
      <c r="X96">
        <v>0</v>
      </c>
      <c r="Y96"/>
      <c r="Z96" s="2" t="s">
        <v>1468</v>
      </c>
      <c r="AA96" s="2">
        <v>76</v>
      </c>
      <c r="AB96"/>
      <c r="AC96"/>
      <c r="AD96"/>
      <c r="AE96"/>
      <c r="AF96" s="2">
        <v>54</v>
      </c>
      <c r="AG96"/>
      <c r="AH96"/>
      <c r="AI96"/>
      <c r="AJ96"/>
      <c r="AK96"/>
      <c r="AL96">
        <v>84</v>
      </c>
    </row>
    <row r="97" spans="1:38" s="2" customFormat="1" x14ac:dyDescent="0.35">
      <c r="A97" s="7" t="s">
        <v>0</v>
      </c>
      <c r="B97" s="13"/>
      <c r="C97" s="3">
        <v>44291.958333333911</v>
      </c>
      <c r="D97" s="7">
        <v>47</v>
      </c>
      <c r="E97" s="8">
        <v>2.9583333333333299</v>
      </c>
      <c r="F97" s="6" t="s">
        <v>2930</v>
      </c>
      <c r="G97">
        <v>76</v>
      </c>
      <c r="H97">
        <v>76</v>
      </c>
      <c r="I97">
        <v>50.75</v>
      </c>
      <c r="J97">
        <v>42.61</v>
      </c>
      <c r="K97">
        <v>0</v>
      </c>
      <c r="L97">
        <v>0.84970000000000001</v>
      </c>
      <c r="M97">
        <v>54.205717</v>
      </c>
      <c r="N97">
        <v>0</v>
      </c>
      <c r="O97">
        <v>1425.816</v>
      </c>
      <c r="P97">
        <v>-362.39</v>
      </c>
      <c r="Q97">
        <v>1424.816</v>
      </c>
      <c r="R97">
        <v>-362.39</v>
      </c>
      <c r="S97">
        <v>-1160.5</v>
      </c>
      <c r="T97">
        <v>446.5</v>
      </c>
      <c r="U97">
        <v>-1160.5</v>
      </c>
      <c r="V97">
        <v>446.5</v>
      </c>
      <c r="W97">
        <v>-262.5</v>
      </c>
      <c r="X97">
        <v>0</v>
      </c>
      <c r="Y97"/>
      <c r="Z97" s="2" t="s">
        <v>1468</v>
      </c>
      <c r="AA97" s="2">
        <v>76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68</v>
      </c>
    </row>
    <row r="98" spans="1:38" s="2" customFormat="1" x14ac:dyDescent="0.35">
      <c r="A98" s="7" t="s">
        <v>0</v>
      </c>
      <c r="B98" s="13">
        <v>44292</v>
      </c>
      <c r="C98" s="3">
        <v>44292.000000000582</v>
      </c>
      <c r="D98" s="7">
        <v>1</v>
      </c>
      <c r="E98" s="8">
        <v>3</v>
      </c>
      <c r="F98" s="6" t="s">
        <v>2931</v>
      </c>
      <c r="G98">
        <v>70</v>
      </c>
      <c r="H98">
        <v>70</v>
      </c>
      <c r="I98">
        <v>53</v>
      </c>
      <c r="J98">
        <v>42.61</v>
      </c>
      <c r="K98">
        <v>0</v>
      </c>
      <c r="L98">
        <v>0.85880000000000001</v>
      </c>
      <c r="M98">
        <v>54.593468000000001</v>
      </c>
      <c r="N98">
        <v>0</v>
      </c>
      <c r="O98">
        <v>951.58100000000002</v>
      </c>
      <c r="P98">
        <v>-448.33300000000003</v>
      </c>
      <c r="Q98">
        <v>950.58100000000002</v>
      </c>
      <c r="R98">
        <v>-448.33300000000003</v>
      </c>
      <c r="S98">
        <v>-850.5</v>
      </c>
      <c r="T98">
        <v>441.11700000000002</v>
      </c>
      <c r="U98">
        <v>-850.5</v>
      </c>
      <c r="V98">
        <v>441.11700000000002</v>
      </c>
      <c r="W98">
        <v>-399</v>
      </c>
      <c r="X98">
        <v>0</v>
      </c>
      <c r="Y98"/>
      <c r="Z98" s="2" t="s">
        <v>1468</v>
      </c>
      <c r="AA98" s="2">
        <v>70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66</v>
      </c>
    </row>
    <row r="99" spans="1:38" s="2" customFormat="1" x14ac:dyDescent="0.35">
      <c r="A99" s="7" t="s">
        <v>0</v>
      </c>
      <c r="B99" s="13"/>
      <c r="C99" s="3">
        <v>44292.041666667254</v>
      </c>
      <c r="D99" s="7">
        <v>3</v>
      </c>
      <c r="E99" s="8">
        <v>4.1666666666666664E-2</v>
      </c>
      <c r="F99" s="6" t="s">
        <v>2932</v>
      </c>
      <c r="G99">
        <v>38.92</v>
      </c>
      <c r="H99">
        <v>38.92</v>
      </c>
      <c r="I99">
        <v>53</v>
      </c>
      <c r="J99">
        <v>42.61</v>
      </c>
      <c r="K99">
        <v>0</v>
      </c>
      <c r="L99">
        <v>0.85880000000000001</v>
      </c>
      <c r="M99">
        <v>54.593468000000001</v>
      </c>
      <c r="N99">
        <v>0</v>
      </c>
      <c r="O99">
        <v>700.18700000000001</v>
      </c>
      <c r="P99">
        <v>-374</v>
      </c>
      <c r="Q99">
        <v>700.18700000000001</v>
      </c>
      <c r="R99">
        <v>-374</v>
      </c>
      <c r="S99">
        <v>-1145.5</v>
      </c>
      <c r="T99">
        <v>442.6</v>
      </c>
      <c r="U99">
        <v>-1144.5</v>
      </c>
      <c r="V99">
        <v>442.6</v>
      </c>
      <c r="W99">
        <v>-399</v>
      </c>
      <c r="X99">
        <v>0</v>
      </c>
      <c r="Y99"/>
      <c r="Z99" s="2" t="s">
        <v>1468</v>
      </c>
      <c r="AA99" s="2" t="s">
        <v>1468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71</v>
      </c>
    </row>
    <row r="100" spans="1:38" s="2" customFormat="1" x14ac:dyDescent="0.35">
      <c r="A100" s="7" t="s">
        <v>0</v>
      </c>
      <c r="B100" s="13"/>
      <c r="C100" s="3">
        <v>44292.083333333925</v>
      </c>
      <c r="D100" s="7">
        <v>5</v>
      </c>
      <c r="E100" s="8">
        <v>8.3333333333333301E-2</v>
      </c>
      <c r="F100" s="6" t="s">
        <v>2933</v>
      </c>
      <c r="G100">
        <v>36</v>
      </c>
      <c r="H100">
        <v>36</v>
      </c>
      <c r="I100">
        <v>53</v>
      </c>
      <c r="J100">
        <v>42.61</v>
      </c>
      <c r="K100">
        <v>0</v>
      </c>
      <c r="L100">
        <v>0.85880000000000001</v>
      </c>
      <c r="M100">
        <v>54.593468000000001</v>
      </c>
      <c r="N100">
        <v>0</v>
      </c>
      <c r="O100">
        <v>910.1</v>
      </c>
      <c r="P100">
        <v>-412.1</v>
      </c>
      <c r="Q100">
        <v>910.1</v>
      </c>
      <c r="R100">
        <v>-412.1</v>
      </c>
      <c r="S100">
        <v>-1108</v>
      </c>
      <c r="T100">
        <v>430.66</v>
      </c>
      <c r="U100">
        <v>-1107</v>
      </c>
      <c r="V100">
        <v>430.66</v>
      </c>
      <c r="W100">
        <v>-399</v>
      </c>
      <c r="X100">
        <v>0</v>
      </c>
      <c r="Y100"/>
      <c r="Z100" s="2" t="s">
        <v>1468</v>
      </c>
      <c r="AA100" s="2" t="s">
        <v>1468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69</v>
      </c>
    </row>
    <row r="101" spans="1:38" s="2" customFormat="1" x14ac:dyDescent="0.35">
      <c r="A101" s="7" t="s">
        <v>0</v>
      </c>
      <c r="B101" s="13"/>
      <c r="C101" s="3">
        <v>44292.125000000597</v>
      </c>
      <c r="D101" s="7">
        <v>7</v>
      </c>
      <c r="E101" s="8">
        <v>0.125</v>
      </c>
      <c r="F101" s="6" t="s">
        <v>2934</v>
      </c>
      <c r="G101">
        <v>42.15</v>
      </c>
      <c r="H101">
        <v>42.15</v>
      </c>
      <c r="I101">
        <v>53</v>
      </c>
      <c r="J101">
        <v>42.61</v>
      </c>
      <c r="K101">
        <v>0</v>
      </c>
      <c r="L101">
        <v>0.85880000000000001</v>
      </c>
      <c r="M101">
        <v>54.593468000000001</v>
      </c>
      <c r="N101">
        <v>0</v>
      </c>
      <c r="O101">
        <v>838.91700000000003</v>
      </c>
      <c r="P101">
        <v>-396</v>
      </c>
      <c r="Q101">
        <v>838.91700000000003</v>
      </c>
      <c r="R101">
        <v>-396</v>
      </c>
      <c r="S101">
        <v>-1045.5</v>
      </c>
      <c r="T101">
        <v>430.5</v>
      </c>
      <c r="U101">
        <v>-1044.5</v>
      </c>
      <c r="V101">
        <v>430.5</v>
      </c>
      <c r="W101">
        <v>-399</v>
      </c>
      <c r="X101">
        <v>0</v>
      </c>
      <c r="Y101"/>
      <c r="Z101" s="2" t="s">
        <v>1468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73</v>
      </c>
    </row>
    <row r="102" spans="1:38" s="2" customFormat="1" x14ac:dyDescent="0.35">
      <c r="A102" s="7" t="s">
        <v>0</v>
      </c>
      <c r="B102" s="13"/>
      <c r="C102" s="3">
        <v>44292.166666667268</v>
      </c>
      <c r="D102" s="7">
        <v>9</v>
      </c>
      <c r="E102" s="8">
        <v>0.16666666666666599</v>
      </c>
      <c r="F102" s="6" t="s">
        <v>2935</v>
      </c>
      <c r="G102">
        <v>46.3</v>
      </c>
      <c r="H102">
        <v>46.3</v>
      </c>
      <c r="I102">
        <v>53</v>
      </c>
      <c r="J102">
        <v>42.61</v>
      </c>
      <c r="K102">
        <v>0</v>
      </c>
      <c r="L102">
        <v>0.85880000000000001</v>
      </c>
      <c r="M102">
        <v>54.593468000000001</v>
      </c>
      <c r="N102">
        <v>0</v>
      </c>
      <c r="O102">
        <v>1022.775</v>
      </c>
      <c r="P102">
        <v>-414.875</v>
      </c>
      <c r="Q102">
        <v>1022.775</v>
      </c>
      <c r="R102">
        <v>-414.875</v>
      </c>
      <c r="S102">
        <v>-1125.5</v>
      </c>
      <c r="T102">
        <v>435.983</v>
      </c>
      <c r="U102">
        <v>-1124.5</v>
      </c>
      <c r="V102">
        <v>435.983</v>
      </c>
      <c r="W102">
        <v>-399</v>
      </c>
      <c r="X102">
        <v>0</v>
      </c>
      <c r="Y102"/>
      <c r="Z102" s="2" t="s">
        <v>1468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77</v>
      </c>
    </row>
    <row r="103" spans="1:38" s="2" customFormat="1" x14ac:dyDescent="0.35">
      <c r="A103" s="7" t="s">
        <v>0</v>
      </c>
      <c r="B103" s="13"/>
      <c r="C103" s="3">
        <v>44292.20833333394</v>
      </c>
      <c r="D103" s="7">
        <v>11</v>
      </c>
      <c r="E103" s="8">
        <v>0.20833333333333301</v>
      </c>
      <c r="F103" s="6" t="s">
        <v>2936</v>
      </c>
      <c r="G103">
        <v>75</v>
      </c>
      <c r="H103">
        <v>75</v>
      </c>
      <c r="I103">
        <v>53</v>
      </c>
      <c r="J103">
        <v>42.61</v>
      </c>
      <c r="K103">
        <v>0</v>
      </c>
      <c r="L103">
        <v>0.85880000000000001</v>
      </c>
      <c r="M103">
        <v>54.593468000000001</v>
      </c>
      <c r="N103">
        <v>0</v>
      </c>
      <c r="O103">
        <v>908.66300000000001</v>
      </c>
      <c r="P103">
        <v>-337.33300000000003</v>
      </c>
      <c r="Q103">
        <v>907.66300000000001</v>
      </c>
      <c r="R103">
        <v>-337.33300000000003</v>
      </c>
      <c r="S103">
        <v>-938</v>
      </c>
      <c r="T103">
        <v>470.63400000000001</v>
      </c>
      <c r="U103">
        <v>-938</v>
      </c>
      <c r="V103">
        <v>470.63400000000001</v>
      </c>
      <c r="W103">
        <v>-264.5</v>
      </c>
      <c r="X103">
        <v>0</v>
      </c>
      <c r="Y103"/>
      <c r="Z103" s="2" t="s">
        <v>1468</v>
      </c>
      <c r="AA103" s="2">
        <v>75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88</v>
      </c>
    </row>
    <row r="104" spans="1:38" s="2" customFormat="1" x14ac:dyDescent="0.35">
      <c r="A104" s="7" t="s">
        <v>0</v>
      </c>
      <c r="B104" s="13"/>
      <c r="C104" s="3">
        <v>44292.250000000611</v>
      </c>
      <c r="D104" s="7">
        <v>13</v>
      </c>
      <c r="E104" s="8">
        <v>0.25</v>
      </c>
      <c r="F104" s="6" t="s">
        <v>2937</v>
      </c>
      <c r="G104">
        <v>77</v>
      </c>
      <c r="H104">
        <v>77</v>
      </c>
      <c r="I104">
        <v>53</v>
      </c>
      <c r="J104">
        <v>42.61</v>
      </c>
      <c r="K104">
        <v>0</v>
      </c>
      <c r="L104">
        <v>0.85880000000000001</v>
      </c>
      <c r="M104">
        <v>54.593468000000001</v>
      </c>
      <c r="N104">
        <v>0</v>
      </c>
      <c r="O104">
        <v>656.202</v>
      </c>
      <c r="P104">
        <v>-275.43400000000003</v>
      </c>
      <c r="Q104">
        <v>655.42399999999998</v>
      </c>
      <c r="R104">
        <v>-275.43400000000003</v>
      </c>
      <c r="S104">
        <v>-528</v>
      </c>
      <c r="T104">
        <v>321.44900000000001</v>
      </c>
      <c r="U104">
        <v>-528</v>
      </c>
      <c r="V104">
        <v>321.22699999999998</v>
      </c>
      <c r="W104">
        <v>-264.5</v>
      </c>
      <c r="X104">
        <v>0</v>
      </c>
      <c r="Y104"/>
      <c r="Z104" s="2" t="s">
        <v>1468</v>
      </c>
      <c r="AA104" s="2">
        <v>77</v>
      </c>
      <c r="AB104"/>
      <c r="AC104"/>
      <c r="AD104"/>
      <c r="AE104"/>
      <c r="AF104" s="2">
        <v>53.5</v>
      </c>
      <c r="AG104"/>
      <c r="AH104"/>
      <c r="AI104"/>
      <c r="AJ104"/>
      <c r="AK104"/>
      <c r="AL104">
        <v>107</v>
      </c>
    </row>
    <row r="105" spans="1:38" s="2" customFormat="1" x14ac:dyDescent="0.35">
      <c r="A105" s="7" t="s">
        <v>0</v>
      </c>
      <c r="B105" s="13"/>
      <c r="C105" s="3">
        <v>44292.291666667283</v>
      </c>
      <c r="D105" s="7">
        <v>15</v>
      </c>
      <c r="E105" s="8">
        <v>0.29166666666666602</v>
      </c>
      <c r="F105" s="6" t="s">
        <v>2938</v>
      </c>
      <c r="G105">
        <v>77</v>
      </c>
      <c r="H105">
        <v>77</v>
      </c>
      <c r="I105">
        <v>53</v>
      </c>
      <c r="J105">
        <v>42.61</v>
      </c>
      <c r="K105">
        <v>0</v>
      </c>
      <c r="L105">
        <v>0.85880000000000001</v>
      </c>
      <c r="M105">
        <v>54.593468000000001</v>
      </c>
      <c r="N105">
        <v>0</v>
      </c>
      <c r="O105">
        <v>873.52499999999998</v>
      </c>
      <c r="P105">
        <v>-329.75400000000002</v>
      </c>
      <c r="Q105">
        <v>872.52499999999998</v>
      </c>
      <c r="R105">
        <v>-329.75400000000002</v>
      </c>
      <c r="S105">
        <v>-193.5</v>
      </c>
      <c r="T105">
        <v>25.2</v>
      </c>
      <c r="U105">
        <v>-193.5</v>
      </c>
      <c r="V105">
        <v>25.2</v>
      </c>
      <c r="W105">
        <v>-214.5</v>
      </c>
      <c r="X105">
        <v>0</v>
      </c>
      <c r="Y105"/>
      <c r="Z105" s="2" t="s">
        <v>1468</v>
      </c>
      <c r="AA105" s="2">
        <v>77</v>
      </c>
      <c r="AB105"/>
      <c r="AC105"/>
      <c r="AD105"/>
      <c r="AE105"/>
      <c r="AF105" s="2">
        <v>59.7</v>
      </c>
      <c r="AG105"/>
      <c r="AH105"/>
      <c r="AI105"/>
      <c r="AJ105"/>
      <c r="AK105"/>
      <c r="AL105">
        <v>106</v>
      </c>
    </row>
    <row r="106" spans="1:38" s="2" customFormat="1" x14ac:dyDescent="0.35">
      <c r="A106" s="7" t="s">
        <v>0</v>
      </c>
      <c r="B106" s="13"/>
      <c r="C106" s="3">
        <v>44292.333333333954</v>
      </c>
      <c r="D106" s="7">
        <v>17</v>
      </c>
      <c r="E106" s="8">
        <v>0.33333333333333298</v>
      </c>
      <c r="F106" s="6" t="s">
        <v>2939</v>
      </c>
      <c r="G106">
        <v>79</v>
      </c>
      <c r="H106">
        <v>79</v>
      </c>
      <c r="I106">
        <v>53</v>
      </c>
      <c r="J106">
        <v>42.61</v>
      </c>
      <c r="K106">
        <v>0</v>
      </c>
      <c r="L106">
        <v>0.85880000000000001</v>
      </c>
      <c r="M106">
        <v>54.593468000000001</v>
      </c>
      <c r="N106">
        <v>0</v>
      </c>
      <c r="O106">
        <v>1155.2860000000001</v>
      </c>
      <c r="P106">
        <v>-293.06200000000001</v>
      </c>
      <c r="Q106">
        <v>1154.2860000000001</v>
      </c>
      <c r="R106">
        <v>-293.06200000000001</v>
      </c>
      <c r="S106">
        <v>0</v>
      </c>
      <c r="T106">
        <v>28.248999999999999</v>
      </c>
      <c r="U106">
        <v>0</v>
      </c>
      <c r="V106">
        <v>28.248999999999999</v>
      </c>
      <c r="W106">
        <v>-62</v>
      </c>
      <c r="X106">
        <v>0</v>
      </c>
      <c r="Y106"/>
      <c r="Z106" s="2" t="s">
        <v>1468</v>
      </c>
      <c r="AA106" s="2">
        <v>79</v>
      </c>
      <c r="AB106"/>
      <c r="AC106"/>
      <c r="AD106"/>
      <c r="AE106"/>
      <c r="AF106" s="2">
        <v>65.2</v>
      </c>
      <c r="AG106"/>
      <c r="AH106"/>
      <c r="AI106"/>
      <c r="AJ106"/>
      <c r="AK106"/>
      <c r="AL106">
        <v>98</v>
      </c>
    </row>
    <row r="107" spans="1:38" s="2" customFormat="1" x14ac:dyDescent="0.35">
      <c r="A107" s="7" t="s">
        <v>0</v>
      </c>
      <c r="B107" s="13"/>
      <c r="C107" s="3">
        <v>44292.375000000626</v>
      </c>
      <c r="D107" s="7">
        <v>19</v>
      </c>
      <c r="E107" s="8">
        <v>0.375</v>
      </c>
      <c r="F107" s="6" t="s">
        <v>2940</v>
      </c>
      <c r="G107">
        <v>75</v>
      </c>
      <c r="H107">
        <v>75</v>
      </c>
      <c r="I107">
        <v>53</v>
      </c>
      <c r="J107">
        <v>42.8</v>
      </c>
      <c r="K107">
        <v>0</v>
      </c>
      <c r="L107">
        <v>0.85880000000000001</v>
      </c>
      <c r="M107">
        <v>54.756639999999997</v>
      </c>
      <c r="N107">
        <v>0</v>
      </c>
      <c r="O107">
        <v>904.40200000000004</v>
      </c>
      <c r="P107">
        <v>-547.01</v>
      </c>
      <c r="Q107">
        <v>903.40200000000004</v>
      </c>
      <c r="R107">
        <v>-547.01</v>
      </c>
      <c r="S107">
        <v>0</v>
      </c>
      <c r="T107">
        <v>0</v>
      </c>
      <c r="U107">
        <v>0</v>
      </c>
      <c r="V107">
        <v>0</v>
      </c>
      <c r="W107">
        <v>-62</v>
      </c>
      <c r="X107">
        <v>0</v>
      </c>
      <c r="Y107"/>
      <c r="Z107" s="2" t="s">
        <v>1468</v>
      </c>
      <c r="AA107" s="2">
        <v>75</v>
      </c>
      <c r="AB107"/>
      <c r="AC107"/>
      <c r="AD107"/>
      <c r="AE107"/>
      <c r="AF107" s="2">
        <v>67.150000000000006</v>
      </c>
      <c r="AG107"/>
      <c r="AH107"/>
      <c r="AI107"/>
      <c r="AJ107"/>
      <c r="AK107"/>
      <c r="AL107">
        <v>94</v>
      </c>
    </row>
    <row r="108" spans="1:38" s="2" customFormat="1" x14ac:dyDescent="0.35">
      <c r="A108" s="7" t="s">
        <v>0</v>
      </c>
      <c r="B108" s="13"/>
      <c r="C108" s="3">
        <v>44292.416666667297</v>
      </c>
      <c r="D108" s="7">
        <v>21</v>
      </c>
      <c r="E108" s="8">
        <v>0.41666666666666602</v>
      </c>
      <c r="F108" s="6" t="s">
        <v>2941</v>
      </c>
      <c r="G108">
        <v>74.900000000000006</v>
      </c>
      <c r="H108">
        <v>74.900000000000006</v>
      </c>
      <c r="I108">
        <v>53</v>
      </c>
      <c r="J108">
        <v>42.78</v>
      </c>
      <c r="K108">
        <v>0</v>
      </c>
      <c r="L108">
        <v>0.85880000000000001</v>
      </c>
      <c r="M108">
        <v>54.739463999999998</v>
      </c>
      <c r="N108">
        <v>0</v>
      </c>
      <c r="O108">
        <v>794.43899999999996</v>
      </c>
      <c r="P108">
        <v>-455.34300000000002</v>
      </c>
      <c r="Q108">
        <v>793.43899999999996</v>
      </c>
      <c r="R108">
        <v>-455.34300000000002</v>
      </c>
      <c r="S108">
        <v>0</v>
      </c>
      <c r="T108">
        <v>0</v>
      </c>
      <c r="U108">
        <v>0</v>
      </c>
      <c r="V108">
        <v>0</v>
      </c>
      <c r="W108">
        <v>-62</v>
      </c>
      <c r="X108">
        <v>0</v>
      </c>
      <c r="Y108"/>
      <c r="Z108" s="2" t="s">
        <v>1468</v>
      </c>
      <c r="AA108" s="2">
        <v>74.900000000000006</v>
      </c>
      <c r="AB108"/>
      <c r="AC108"/>
      <c r="AD108"/>
      <c r="AE108"/>
      <c r="AF108" s="2">
        <v>68.150000000000006</v>
      </c>
      <c r="AG108"/>
      <c r="AH108"/>
      <c r="AI108"/>
      <c r="AJ108"/>
      <c r="AK108"/>
      <c r="AL108">
        <v>88</v>
      </c>
    </row>
    <row r="109" spans="1:38" s="2" customFormat="1" x14ac:dyDescent="0.35">
      <c r="A109" s="7" t="s">
        <v>0</v>
      </c>
      <c r="B109" s="13"/>
      <c r="C109" s="3">
        <v>44292.458333333969</v>
      </c>
      <c r="D109" s="7">
        <v>23</v>
      </c>
      <c r="E109" s="8">
        <v>0.45833333333333298</v>
      </c>
      <c r="F109" s="6" t="s">
        <v>2942</v>
      </c>
      <c r="G109">
        <v>74.8</v>
      </c>
      <c r="H109">
        <v>74.8</v>
      </c>
      <c r="I109">
        <v>53</v>
      </c>
      <c r="J109">
        <v>43.09</v>
      </c>
      <c r="K109">
        <v>0</v>
      </c>
      <c r="L109">
        <v>0.85880000000000001</v>
      </c>
      <c r="M109">
        <v>55.005692000000003</v>
      </c>
      <c r="N109">
        <v>0</v>
      </c>
      <c r="O109">
        <v>1012.672</v>
      </c>
      <c r="P109">
        <v>-634.50900000000001</v>
      </c>
      <c r="Q109">
        <v>1011.672</v>
      </c>
      <c r="R109">
        <v>-634.50900000000001</v>
      </c>
      <c r="S109">
        <v>0</v>
      </c>
      <c r="T109">
        <v>0</v>
      </c>
      <c r="U109">
        <v>0</v>
      </c>
      <c r="V109">
        <v>0</v>
      </c>
      <c r="W109">
        <v>-216</v>
      </c>
      <c r="X109">
        <v>0</v>
      </c>
      <c r="Y109"/>
      <c r="Z109" s="2" t="s">
        <v>1468</v>
      </c>
      <c r="AA109" s="2">
        <v>74.8</v>
      </c>
      <c r="AB109"/>
      <c r="AC109"/>
      <c r="AD109"/>
      <c r="AE109"/>
      <c r="AF109" s="2">
        <v>59.7</v>
      </c>
      <c r="AG109"/>
      <c r="AH109"/>
      <c r="AI109"/>
      <c r="AJ109"/>
      <c r="AK109"/>
      <c r="AL109">
        <v>84</v>
      </c>
    </row>
    <row r="110" spans="1:38" s="2" customFormat="1" x14ac:dyDescent="0.35">
      <c r="A110" s="7" t="s">
        <v>0</v>
      </c>
      <c r="B110" s="13"/>
      <c r="C110" s="3">
        <v>44292.50000000064</v>
      </c>
      <c r="D110" s="7">
        <v>25</v>
      </c>
      <c r="E110" s="8">
        <v>0.5</v>
      </c>
      <c r="F110" s="6" t="s">
        <v>2943</v>
      </c>
      <c r="G110">
        <v>73.900000000000006</v>
      </c>
      <c r="H110">
        <v>73.900000000000006</v>
      </c>
      <c r="I110">
        <v>53</v>
      </c>
      <c r="J110">
        <v>43.09</v>
      </c>
      <c r="K110">
        <v>0</v>
      </c>
      <c r="L110">
        <v>0.85880000000000001</v>
      </c>
      <c r="M110">
        <v>55.005692000000003</v>
      </c>
      <c r="N110">
        <v>0</v>
      </c>
      <c r="O110">
        <v>912.101</v>
      </c>
      <c r="P110">
        <v>-713.52300000000002</v>
      </c>
      <c r="Q110">
        <v>911.101</v>
      </c>
      <c r="R110">
        <v>-713.52300000000002</v>
      </c>
      <c r="S110">
        <v>-100</v>
      </c>
      <c r="T110">
        <v>0</v>
      </c>
      <c r="U110">
        <v>-100</v>
      </c>
      <c r="V110">
        <v>0</v>
      </c>
      <c r="W110">
        <v>-187</v>
      </c>
      <c r="X110">
        <v>0</v>
      </c>
      <c r="Y110"/>
      <c r="Z110" s="2" t="s">
        <v>1468</v>
      </c>
      <c r="AA110" s="2">
        <v>73.900000000000006</v>
      </c>
      <c r="AB110"/>
      <c r="AC110"/>
      <c r="AD110"/>
      <c r="AE110"/>
      <c r="AF110" s="2">
        <v>59.7</v>
      </c>
      <c r="AG110"/>
      <c r="AH110"/>
      <c r="AI110"/>
      <c r="AJ110"/>
      <c r="AK110"/>
      <c r="AL110">
        <v>89</v>
      </c>
    </row>
    <row r="111" spans="1:38" s="2" customFormat="1" x14ac:dyDescent="0.35">
      <c r="A111" s="7" t="s">
        <v>0</v>
      </c>
      <c r="B111" s="13"/>
      <c r="C111" s="3">
        <v>44292.541666667312</v>
      </c>
      <c r="D111" s="7">
        <v>27</v>
      </c>
      <c r="E111" s="8">
        <v>0.54166666666666596</v>
      </c>
      <c r="F111" s="6" t="s">
        <v>2944</v>
      </c>
      <c r="G111">
        <v>73.900000000000006</v>
      </c>
      <c r="H111">
        <v>73.900000000000006</v>
      </c>
      <c r="I111">
        <v>53</v>
      </c>
      <c r="J111">
        <v>43.09</v>
      </c>
      <c r="K111">
        <v>0</v>
      </c>
      <c r="L111">
        <v>0.85880000000000001</v>
      </c>
      <c r="M111">
        <v>55.005692000000003</v>
      </c>
      <c r="N111">
        <v>0</v>
      </c>
      <c r="O111">
        <v>1080.0319999999999</v>
      </c>
      <c r="P111">
        <v>-570.59500000000003</v>
      </c>
      <c r="Q111">
        <v>1079.0319999999999</v>
      </c>
      <c r="R111">
        <v>-570.59500000000003</v>
      </c>
      <c r="S111">
        <v>-50</v>
      </c>
      <c r="T111">
        <v>42.066000000000003</v>
      </c>
      <c r="U111">
        <v>-50</v>
      </c>
      <c r="V111">
        <v>42.066000000000003</v>
      </c>
      <c r="W111">
        <v>-157</v>
      </c>
      <c r="X111">
        <v>0</v>
      </c>
      <c r="Y111"/>
      <c r="Z111" s="2" t="s">
        <v>1468</v>
      </c>
      <c r="AA111" s="2">
        <v>73.900000000000006</v>
      </c>
      <c r="AB111"/>
      <c r="AC111"/>
      <c r="AD111"/>
      <c r="AE111"/>
      <c r="AF111" s="2">
        <v>64.2</v>
      </c>
      <c r="AG111"/>
      <c r="AH111"/>
      <c r="AI111"/>
      <c r="AJ111"/>
      <c r="AK111"/>
      <c r="AL111">
        <v>91</v>
      </c>
    </row>
    <row r="112" spans="1:38" s="2" customFormat="1" x14ac:dyDescent="0.35">
      <c r="A112" s="7" t="s">
        <v>0</v>
      </c>
      <c r="B112" s="13"/>
      <c r="C112" s="3">
        <v>44292.583333333983</v>
      </c>
      <c r="D112" s="7">
        <v>29</v>
      </c>
      <c r="E112" s="8">
        <v>0.58333333333333304</v>
      </c>
      <c r="F112" s="6" t="s">
        <v>2945</v>
      </c>
      <c r="G112">
        <v>73.900000000000006</v>
      </c>
      <c r="H112">
        <v>73.900000000000006</v>
      </c>
      <c r="I112">
        <v>53</v>
      </c>
      <c r="J112">
        <v>43.44</v>
      </c>
      <c r="K112">
        <v>0</v>
      </c>
      <c r="L112">
        <v>0.85880000000000001</v>
      </c>
      <c r="M112">
        <v>55.306272</v>
      </c>
      <c r="N112">
        <v>0</v>
      </c>
      <c r="O112">
        <v>997.82100000000003</v>
      </c>
      <c r="P112">
        <v>-612.16800000000001</v>
      </c>
      <c r="Q112">
        <v>996.82100000000003</v>
      </c>
      <c r="R112">
        <v>-612.16800000000001</v>
      </c>
      <c r="S112">
        <v>-50</v>
      </c>
      <c r="T112">
        <v>40.722999999999999</v>
      </c>
      <c r="U112">
        <v>-50</v>
      </c>
      <c r="V112">
        <v>40.722999999999999</v>
      </c>
      <c r="W112">
        <v>-157</v>
      </c>
      <c r="X112">
        <v>0</v>
      </c>
      <c r="Y112"/>
      <c r="Z112" s="2" t="s">
        <v>1468</v>
      </c>
      <c r="AA112" s="2">
        <v>73.900000000000006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84</v>
      </c>
    </row>
    <row r="113" spans="1:38" s="2" customFormat="1" x14ac:dyDescent="0.35">
      <c r="A113" s="7" t="s">
        <v>0</v>
      </c>
      <c r="B113" s="13"/>
      <c r="C113" s="3">
        <v>44292.625000000655</v>
      </c>
      <c r="D113" s="7">
        <v>31</v>
      </c>
      <c r="E113" s="8">
        <v>0.625</v>
      </c>
      <c r="F113" s="6" t="s">
        <v>2946</v>
      </c>
      <c r="G113">
        <v>40.020000000000003</v>
      </c>
      <c r="H113">
        <v>40.020000000000003</v>
      </c>
      <c r="I113">
        <v>53</v>
      </c>
      <c r="J113">
        <v>43.48</v>
      </c>
      <c r="K113">
        <v>0</v>
      </c>
      <c r="L113">
        <v>0.85880000000000001</v>
      </c>
      <c r="M113">
        <v>55.340623999999998</v>
      </c>
      <c r="N113">
        <v>0</v>
      </c>
      <c r="O113">
        <v>871.11900000000003</v>
      </c>
      <c r="P113">
        <v>-729.31700000000001</v>
      </c>
      <c r="Q113">
        <v>871.11900000000003</v>
      </c>
      <c r="R113">
        <v>-729.31700000000001</v>
      </c>
      <c r="S113">
        <v>-200</v>
      </c>
      <c r="T113">
        <v>4.444</v>
      </c>
      <c r="U113">
        <v>-199</v>
      </c>
      <c r="V113">
        <v>4.444</v>
      </c>
      <c r="W113">
        <v>-157</v>
      </c>
      <c r="X113">
        <v>0</v>
      </c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89</v>
      </c>
    </row>
    <row r="114" spans="1:38" s="2" customFormat="1" x14ac:dyDescent="0.35">
      <c r="A114" s="7" t="s">
        <v>0</v>
      </c>
      <c r="B114" s="13"/>
      <c r="C114" s="3">
        <v>44292.666666667326</v>
      </c>
      <c r="D114" s="7">
        <v>33</v>
      </c>
      <c r="E114" s="8">
        <v>0.66666666666666596</v>
      </c>
      <c r="F114" s="6" t="s">
        <v>2947</v>
      </c>
      <c r="G114">
        <v>73.75</v>
      </c>
      <c r="H114">
        <v>73.75</v>
      </c>
      <c r="I114">
        <v>53</v>
      </c>
      <c r="J114">
        <v>44.05</v>
      </c>
      <c r="K114">
        <v>0</v>
      </c>
      <c r="L114">
        <v>0.85880000000000001</v>
      </c>
      <c r="M114">
        <v>55.83014</v>
      </c>
      <c r="N114">
        <v>0</v>
      </c>
      <c r="O114">
        <v>845.00900000000001</v>
      </c>
      <c r="P114">
        <v>-566.40499999999997</v>
      </c>
      <c r="Q114">
        <v>844.00900000000001</v>
      </c>
      <c r="R114">
        <v>-566.40499999999997</v>
      </c>
      <c r="S114">
        <v>-110</v>
      </c>
      <c r="T114">
        <v>6</v>
      </c>
      <c r="U114">
        <v>-110</v>
      </c>
      <c r="V114">
        <v>6</v>
      </c>
      <c r="W114">
        <v>-57</v>
      </c>
      <c r="X114">
        <v>0</v>
      </c>
      <c r="Y114"/>
      <c r="Z114" s="2" t="s">
        <v>1468</v>
      </c>
      <c r="AA114" s="2">
        <v>73.75</v>
      </c>
      <c r="AB114"/>
      <c r="AC114"/>
      <c r="AD114"/>
      <c r="AE114"/>
      <c r="AF114" s="2">
        <v>59.5</v>
      </c>
      <c r="AG114"/>
      <c r="AH114"/>
      <c r="AI114"/>
      <c r="AJ114"/>
      <c r="AK114"/>
      <c r="AL114">
        <v>108</v>
      </c>
    </row>
    <row r="115" spans="1:38" s="2" customFormat="1" x14ac:dyDescent="0.35">
      <c r="A115" s="7" t="s">
        <v>0</v>
      </c>
      <c r="B115" s="13"/>
      <c r="C115" s="3">
        <v>44292.708333333998</v>
      </c>
      <c r="D115" s="7">
        <v>35</v>
      </c>
      <c r="E115" s="8">
        <v>0.70833333333333304</v>
      </c>
      <c r="F115" s="6" t="s">
        <v>2948</v>
      </c>
      <c r="G115">
        <v>8.15</v>
      </c>
      <c r="H115">
        <v>8.15</v>
      </c>
      <c r="I115">
        <v>53</v>
      </c>
      <c r="J115">
        <v>44.05</v>
      </c>
      <c r="K115">
        <v>0</v>
      </c>
      <c r="L115">
        <v>0.85880000000000001</v>
      </c>
      <c r="M115">
        <v>55.83014</v>
      </c>
      <c r="N115">
        <v>0</v>
      </c>
      <c r="O115">
        <v>456.29199999999997</v>
      </c>
      <c r="P115">
        <v>-630.93899999999996</v>
      </c>
      <c r="Q115">
        <v>456.29199999999997</v>
      </c>
      <c r="R115">
        <v>-629.93899999999996</v>
      </c>
      <c r="S115">
        <v>0</v>
      </c>
      <c r="T115">
        <v>90.126999999999995</v>
      </c>
      <c r="U115">
        <v>0</v>
      </c>
      <c r="V115">
        <v>90.126999999999995</v>
      </c>
      <c r="W115">
        <v>0</v>
      </c>
      <c r="X115">
        <v>0</v>
      </c>
      <c r="Y115"/>
      <c r="Z115" s="2">
        <v>8.15</v>
      </c>
      <c r="AA115" s="2" t="s">
        <v>1468</v>
      </c>
      <c r="AB115"/>
      <c r="AC115"/>
      <c r="AD115"/>
      <c r="AE115"/>
      <c r="AF115" s="2">
        <v>72.400000000000006</v>
      </c>
      <c r="AG115"/>
      <c r="AH115"/>
      <c r="AI115"/>
      <c r="AJ115"/>
      <c r="AK115"/>
      <c r="AL115">
        <v>128</v>
      </c>
    </row>
    <row r="116" spans="1:38" s="2" customFormat="1" x14ac:dyDescent="0.35">
      <c r="A116" s="7" t="s">
        <v>0</v>
      </c>
      <c r="B116" s="13"/>
      <c r="C116" s="3">
        <v>44292.750000000669</v>
      </c>
      <c r="D116" s="7">
        <v>37</v>
      </c>
      <c r="E116" s="8">
        <v>0.75</v>
      </c>
      <c r="F116" s="6" t="s">
        <v>2949</v>
      </c>
      <c r="G116">
        <v>87.9</v>
      </c>
      <c r="H116">
        <v>87.9</v>
      </c>
      <c r="I116">
        <v>53</v>
      </c>
      <c r="J116">
        <v>44.15</v>
      </c>
      <c r="K116">
        <v>0</v>
      </c>
      <c r="L116">
        <v>0.85880000000000001</v>
      </c>
      <c r="M116">
        <v>55.916019999999996</v>
      </c>
      <c r="N116">
        <v>0</v>
      </c>
      <c r="O116">
        <v>862.54100000000005</v>
      </c>
      <c r="P116">
        <v>-554.846</v>
      </c>
      <c r="Q116">
        <v>861.54100000000005</v>
      </c>
      <c r="R116">
        <v>-554.846</v>
      </c>
      <c r="S116">
        <v>0</v>
      </c>
      <c r="T116">
        <v>198.94499999999999</v>
      </c>
      <c r="U116">
        <v>0</v>
      </c>
      <c r="V116">
        <v>198.94499999999999</v>
      </c>
      <c r="W116">
        <v>0</v>
      </c>
      <c r="X116">
        <v>0</v>
      </c>
      <c r="Y116"/>
      <c r="Z116" s="2" t="s">
        <v>1468</v>
      </c>
      <c r="AA116" s="2">
        <v>87.9</v>
      </c>
      <c r="AB116"/>
      <c r="AC116"/>
      <c r="AD116"/>
      <c r="AE116"/>
      <c r="AF116" s="2">
        <v>72.8</v>
      </c>
      <c r="AG116"/>
      <c r="AH116"/>
      <c r="AI116"/>
      <c r="AJ116"/>
      <c r="AK116"/>
      <c r="AL116">
        <v>141</v>
      </c>
    </row>
    <row r="117" spans="1:38" s="2" customFormat="1" x14ac:dyDescent="0.35">
      <c r="A117" s="7" t="s">
        <v>0</v>
      </c>
      <c r="B117" s="13"/>
      <c r="C117" s="3">
        <v>44292.791666667341</v>
      </c>
      <c r="D117" s="7">
        <v>39</v>
      </c>
      <c r="E117" s="8">
        <v>0.79166666666666596</v>
      </c>
      <c r="F117" s="6" t="s">
        <v>2950</v>
      </c>
      <c r="G117">
        <v>88</v>
      </c>
      <c r="H117">
        <v>88</v>
      </c>
      <c r="I117">
        <v>53</v>
      </c>
      <c r="J117">
        <v>44.15</v>
      </c>
      <c r="K117">
        <v>0</v>
      </c>
      <c r="L117">
        <v>0.85880000000000001</v>
      </c>
      <c r="M117">
        <v>55.916019999999996</v>
      </c>
      <c r="N117">
        <v>0</v>
      </c>
      <c r="O117">
        <v>837.75800000000004</v>
      </c>
      <c r="P117">
        <v>-500.29599999999999</v>
      </c>
      <c r="Q117">
        <v>837.75800000000004</v>
      </c>
      <c r="R117">
        <v>-500.29599999999999</v>
      </c>
      <c r="S117">
        <v>0</v>
      </c>
      <c r="T117">
        <v>133.08199999999999</v>
      </c>
      <c r="U117">
        <v>0</v>
      </c>
      <c r="V117">
        <v>132.08199999999999</v>
      </c>
      <c r="W117">
        <v>0</v>
      </c>
      <c r="X117">
        <v>0</v>
      </c>
      <c r="Y117"/>
      <c r="Z117" s="2" t="s">
        <v>1468</v>
      </c>
      <c r="AA117" s="2">
        <v>88</v>
      </c>
      <c r="AB117"/>
      <c r="AC117"/>
      <c r="AD117"/>
      <c r="AE117"/>
      <c r="AF117" s="2">
        <v>65</v>
      </c>
      <c r="AG117"/>
      <c r="AH117"/>
      <c r="AI117"/>
      <c r="AJ117"/>
      <c r="AK117"/>
      <c r="AL117">
        <v>142</v>
      </c>
    </row>
    <row r="118" spans="1:38" s="2" customFormat="1" x14ac:dyDescent="0.35">
      <c r="A118" s="7" t="s">
        <v>0</v>
      </c>
      <c r="B118" s="13"/>
      <c r="C118" s="3">
        <v>44292.833333334012</v>
      </c>
      <c r="D118" s="7">
        <v>41</v>
      </c>
      <c r="E118" s="8">
        <v>0.83333333333333304</v>
      </c>
      <c r="F118" s="6" t="s">
        <v>2951</v>
      </c>
      <c r="G118">
        <v>86.5</v>
      </c>
      <c r="H118">
        <v>86.5</v>
      </c>
      <c r="I118">
        <v>53</v>
      </c>
      <c r="J118">
        <v>44.15</v>
      </c>
      <c r="K118">
        <v>0</v>
      </c>
      <c r="L118">
        <v>0.85880000000000001</v>
      </c>
      <c r="M118">
        <v>55.916019999999996</v>
      </c>
      <c r="N118">
        <v>0</v>
      </c>
      <c r="O118">
        <v>782.99199999999996</v>
      </c>
      <c r="P118">
        <v>-562.98299999999995</v>
      </c>
      <c r="Q118">
        <v>781.99099999999999</v>
      </c>
      <c r="R118">
        <v>-562.98299999999995</v>
      </c>
      <c r="S118">
        <v>0</v>
      </c>
      <c r="T118">
        <v>148.30600000000001</v>
      </c>
      <c r="U118">
        <v>0</v>
      </c>
      <c r="V118">
        <v>148.30600000000001</v>
      </c>
      <c r="W118">
        <v>0</v>
      </c>
      <c r="X118">
        <v>0</v>
      </c>
      <c r="Y118"/>
      <c r="Z118" s="2" t="s">
        <v>1468</v>
      </c>
      <c r="AA118" s="2">
        <v>86.5</v>
      </c>
      <c r="AB118"/>
      <c r="AC118"/>
      <c r="AD118"/>
      <c r="AE118"/>
      <c r="AF118" s="2">
        <v>65</v>
      </c>
      <c r="AG118"/>
      <c r="AH118"/>
      <c r="AI118"/>
      <c r="AJ118"/>
      <c r="AK118"/>
      <c r="AL118">
        <v>142</v>
      </c>
    </row>
    <row r="119" spans="1:38" s="2" customFormat="1" x14ac:dyDescent="0.35">
      <c r="A119" s="7" t="s">
        <v>0</v>
      </c>
      <c r="B119" s="13"/>
      <c r="C119" s="3">
        <v>44292.875000000684</v>
      </c>
      <c r="D119" s="7">
        <v>43</v>
      </c>
      <c r="E119" s="8">
        <v>0.875</v>
      </c>
      <c r="F119" s="6" t="s">
        <v>2952</v>
      </c>
      <c r="G119">
        <v>89.98</v>
      </c>
      <c r="H119">
        <v>89.98</v>
      </c>
      <c r="I119">
        <v>53</v>
      </c>
      <c r="J119">
        <v>44.15</v>
      </c>
      <c r="K119">
        <v>0</v>
      </c>
      <c r="L119">
        <v>0.85880000000000001</v>
      </c>
      <c r="M119">
        <v>55.916019999999996</v>
      </c>
      <c r="N119">
        <v>0</v>
      </c>
      <c r="O119">
        <v>1119.0450000000001</v>
      </c>
      <c r="P119">
        <v>-443.47800000000001</v>
      </c>
      <c r="Q119">
        <v>1118.0450000000001</v>
      </c>
      <c r="R119">
        <v>-443.47800000000001</v>
      </c>
      <c r="S119">
        <v>0</v>
      </c>
      <c r="T119">
        <v>109</v>
      </c>
      <c r="U119">
        <v>0</v>
      </c>
      <c r="V119">
        <v>109</v>
      </c>
      <c r="W119">
        <v>0</v>
      </c>
      <c r="X119">
        <v>0</v>
      </c>
      <c r="Y119"/>
      <c r="Z119" s="2" t="s">
        <v>1468</v>
      </c>
      <c r="AA119" s="2">
        <v>89.98</v>
      </c>
      <c r="AB119"/>
      <c r="AC119"/>
      <c r="AD119"/>
      <c r="AE119"/>
      <c r="AF119" s="2">
        <v>64.5</v>
      </c>
      <c r="AG119"/>
      <c r="AH119"/>
      <c r="AI119"/>
      <c r="AJ119"/>
      <c r="AK119"/>
      <c r="AL119">
        <v>141</v>
      </c>
    </row>
    <row r="120" spans="1:38" s="2" customFormat="1" x14ac:dyDescent="0.35">
      <c r="A120" s="7" t="s">
        <v>0</v>
      </c>
      <c r="B120" s="13"/>
      <c r="C120" s="3">
        <v>44292.916666667355</v>
      </c>
      <c r="D120" s="7">
        <v>45</v>
      </c>
      <c r="E120" s="8">
        <v>0.91666666666666596</v>
      </c>
      <c r="F120" s="6" t="s">
        <v>2953</v>
      </c>
      <c r="G120">
        <v>77</v>
      </c>
      <c r="H120">
        <v>77</v>
      </c>
      <c r="I120">
        <v>53</v>
      </c>
      <c r="J120">
        <v>44.15</v>
      </c>
      <c r="K120">
        <v>0</v>
      </c>
      <c r="L120">
        <v>0.85880000000000001</v>
      </c>
      <c r="M120">
        <v>55.916019999999996</v>
      </c>
      <c r="N120">
        <v>0</v>
      </c>
      <c r="O120">
        <v>817.58600000000001</v>
      </c>
      <c r="P120">
        <v>-309.21699999999998</v>
      </c>
      <c r="Q120">
        <v>816.58600000000001</v>
      </c>
      <c r="R120">
        <v>-309.21699999999998</v>
      </c>
      <c r="S120">
        <v>-300</v>
      </c>
      <c r="T120">
        <v>40</v>
      </c>
      <c r="U120">
        <v>-300</v>
      </c>
      <c r="V120">
        <v>40</v>
      </c>
      <c r="W120">
        <v>-157</v>
      </c>
      <c r="X120">
        <v>0</v>
      </c>
      <c r="Y120"/>
      <c r="Z120" s="2" t="s">
        <v>1468</v>
      </c>
      <c r="AA120" s="2">
        <v>77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124</v>
      </c>
    </row>
    <row r="121" spans="1:38" s="2" customFormat="1" x14ac:dyDescent="0.35">
      <c r="A121" s="7" t="s">
        <v>0</v>
      </c>
      <c r="B121" s="13"/>
      <c r="C121" s="3">
        <v>44292.958333334027</v>
      </c>
      <c r="D121" s="7">
        <v>47</v>
      </c>
      <c r="E121" s="8">
        <v>0.95833333333333304</v>
      </c>
      <c r="F121" s="6" t="s">
        <v>2954</v>
      </c>
      <c r="G121">
        <v>78</v>
      </c>
      <c r="H121">
        <v>78</v>
      </c>
      <c r="I121">
        <v>53</v>
      </c>
      <c r="J121">
        <v>44.15</v>
      </c>
      <c r="K121">
        <v>0</v>
      </c>
      <c r="L121">
        <v>0.85880000000000001</v>
      </c>
      <c r="M121">
        <v>55.916019999999996</v>
      </c>
      <c r="N121">
        <v>0</v>
      </c>
      <c r="O121">
        <v>1075.0250000000001</v>
      </c>
      <c r="P121">
        <v>-351.79199999999997</v>
      </c>
      <c r="Q121">
        <v>1074.0250000000001</v>
      </c>
      <c r="R121">
        <v>-351.79199999999997</v>
      </c>
      <c r="S121">
        <v>0</v>
      </c>
      <c r="T121">
        <v>0</v>
      </c>
      <c r="U121">
        <v>0</v>
      </c>
      <c r="V121">
        <v>0</v>
      </c>
      <c r="W121">
        <v>-207</v>
      </c>
      <c r="X121">
        <v>0</v>
      </c>
      <c r="Y121"/>
      <c r="Z121" s="2" t="s">
        <v>1468</v>
      </c>
      <c r="AA121" s="2">
        <v>78</v>
      </c>
      <c r="AB121"/>
      <c r="AC121"/>
      <c r="AD121"/>
      <c r="AE121"/>
      <c r="AF121" s="2">
        <v>55.55</v>
      </c>
      <c r="AG121"/>
      <c r="AH121"/>
      <c r="AI121"/>
      <c r="AJ121"/>
      <c r="AK121"/>
      <c r="AL121">
        <v>110</v>
      </c>
    </row>
    <row r="122" spans="1:38" s="2" customFormat="1" x14ac:dyDescent="0.35">
      <c r="A122" s="7" t="s">
        <v>0</v>
      </c>
      <c r="B122" s="13">
        <v>44293</v>
      </c>
      <c r="C122" s="3">
        <v>44293.000000000698</v>
      </c>
      <c r="D122" s="7">
        <v>1</v>
      </c>
      <c r="E122" s="8">
        <v>1</v>
      </c>
      <c r="F122" s="6" t="s">
        <v>2955</v>
      </c>
      <c r="G122">
        <v>76.75</v>
      </c>
      <c r="H122">
        <v>76.75</v>
      </c>
      <c r="I122">
        <v>52</v>
      </c>
      <c r="J122">
        <v>44.15</v>
      </c>
      <c r="K122">
        <v>0</v>
      </c>
      <c r="L122">
        <v>0.86399999999999999</v>
      </c>
      <c r="M122">
        <v>56.145600000000002</v>
      </c>
      <c r="N122">
        <v>0</v>
      </c>
      <c r="O122">
        <v>1084.0940000000001</v>
      </c>
      <c r="P122">
        <v>-426.85899999999998</v>
      </c>
      <c r="Q122">
        <v>1083.0940000000001</v>
      </c>
      <c r="R122">
        <v>-426.85899999999998</v>
      </c>
      <c r="S122">
        <v>0</v>
      </c>
      <c r="T122">
        <v>0</v>
      </c>
      <c r="U122">
        <v>0</v>
      </c>
      <c r="V122">
        <v>0</v>
      </c>
      <c r="W122">
        <v>-337</v>
      </c>
      <c r="X122">
        <v>0</v>
      </c>
      <c r="Y122"/>
      <c r="Z122" s="2" t="s">
        <v>1468</v>
      </c>
      <c r="AA122" s="2">
        <v>76.75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107</v>
      </c>
    </row>
    <row r="123" spans="1:38" s="2" customFormat="1" x14ac:dyDescent="0.35">
      <c r="A123" s="7" t="s">
        <v>0</v>
      </c>
      <c r="B123" s="13"/>
      <c r="C123" s="3">
        <v>44293.04166666737</v>
      </c>
      <c r="D123" s="7">
        <v>3</v>
      </c>
      <c r="E123" s="8">
        <v>1.0416666666666601</v>
      </c>
      <c r="F123" s="6" t="s">
        <v>2956</v>
      </c>
      <c r="G123">
        <v>83</v>
      </c>
      <c r="H123">
        <v>83</v>
      </c>
      <c r="I123">
        <v>52</v>
      </c>
      <c r="J123">
        <v>44.15</v>
      </c>
      <c r="K123">
        <v>0</v>
      </c>
      <c r="L123">
        <v>0.86399999999999999</v>
      </c>
      <c r="M123">
        <v>56.145600000000002</v>
      </c>
      <c r="N123">
        <v>0</v>
      </c>
      <c r="O123">
        <v>965.36900000000003</v>
      </c>
      <c r="P123">
        <v>-460.06900000000002</v>
      </c>
      <c r="Q123">
        <v>964.36900000000003</v>
      </c>
      <c r="R123">
        <v>-460.06900000000002</v>
      </c>
      <c r="S123">
        <v>0</v>
      </c>
      <c r="T123">
        <v>0</v>
      </c>
      <c r="U123">
        <v>0</v>
      </c>
      <c r="V123">
        <v>0</v>
      </c>
      <c r="W123">
        <v>-337</v>
      </c>
      <c r="X123">
        <v>0</v>
      </c>
      <c r="Y123"/>
      <c r="Z123" s="2" t="s">
        <v>1468</v>
      </c>
      <c r="AA123" s="2">
        <v>83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108</v>
      </c>
    </row>
    <row r="124" spans="1:38" s="2" customFormat="1" x14ac:dyDescent="0.35">
      <c r="A124" s="7" t="s">
        <v>0</v>
      </c>
      <c r="B124" s="13"/>
      <c r="C124" s="3">
        <v>44293.083333334042</v>
      </c>
      <c r="D124" s="7">
        <v>5</v>
      </c>
      <c r="E124" s="8">
        <v>1.0833333333333299</v>
      </c>
      <c r="F124" s="6" t="s">
        <v>2957</v>
      </c>
      <c r="G124">
        <v>83</v>
      </c>
      <c r="H124">
        <v>83</v>
      </c>
      <c r="I124">
        <v>52</v>
      </c>
      <c r="J124">
        <v>44.15</v>
      </c>
      <c r="K124">
        <v>0</v>
      </c>
      <c r="L124">
        <v>0.86399999999999999</v>
      </c>
      <c r="M124">
        <v>56.145600000000002</v>
      </c>
      <c r="N124">
        <v>0</v>
      </c>
      <c r="O124">
        <v>940.57500000000005</v>
      </c>
      <c r="P124">
        <v>-249.50800000000001</v>
      </c>
      <c r="Q124">
        <v>939.57500000000005</v>
      </c>
      <c r="R124">
        <v>-249.50800000000001</v>
      </c>
      <c r="S124">
        <v>0</v>
      </c>
      <c r="T124">
        <v>0</v>
      </c>
      <c r="U124">
        <v>0</v>
      </c>
      <c r="V124">
        <v>0</v>
      </c>
      <c r="W124">
        <v>-337</v>
      </c>
      <c r="X124">
        <v>0</v>
      </c>
      <c r="Y124"/>
      <c r="Z124" s="2" t="s">
        <v>1468</v>
      </c>
      <c r="AA124" s="2">
        <v>83</v>
      </c>
      <c r="AB124"/>
      <c r="AC124"/>
      <c r="AD124"/>
      <c r="AE124"/>
      <c r="AF124" s="2">
        <v>52</v>
      </c>
      <c r="AG124"/>
      <c r="AH124"/>
      <c r="AI124"/>
      <c r="AJ124"/>
      <c r="AK124"/>
      <c r="AL124">
        <v>108</v>
      </c>
    </row>
    <row r="125" spans="1:38" s="2" customFormat="1" x14ac:dyDescent="0.35">
      <c r="A125" s="7" t="s">
        <v>0</v>
      </c>
      <c r="B125" s="13"/>
      <c r="C125" s="3">
        <v>44293.125000000713</v>
      </c>
      <c r="D125" s="7">
        <v>7</v>
      </c>
      <c r="E125" s="8">
        <v>1.125</v>
      </c>
      <c r="F125" s="6" t="s">
        <v>2958</v>
      </c>
      <c r="G125">
        <v>83</v>
      </c>
      <c r="H125">
        <v>83</v>
      </c>
      <c r="I125">
        <v>52</v>
      </c>
      <c r="J125">
        <v>44.15</v>
      </c>
      <c r="K125">
        <v>0</v>
      </c>
      <c r="L125">
        <v>0.86399999999999999</v>
      </c>
      <c r="M125">
        <v>56.145600000000002</v>
      </c>
      <c r="N125">
        <v>0</v>
      </c>
      <c r="O125">
        <v>896.21100000000001</v>
      </c>
      <c r="P125">
        <v>-325.94200000000001</v>
      </c>
      <c r="Q125">
        <v>895.21100000000001</v>
      </c>
      <c r="R125">
        <v>-325.94200000000001</v>
      </c>
      <c r="S125">
        <v>0</v>
      </c>
      <c r="T125">
        <v>0</v>
      </c>
      <c r="U125">
        <v>0</v>
      </c>
      <c r="V125">
        <v>0</v>
      </c>
      <c r="W125">
        <v>-337</v>
      </c>
      <c r="X125">
        <v>0</v>
      </c>
      <c r="Y125"/>
      <c r="Z125" s="2" t="s">
        <v>1468</v>
      </c>
      <c r="AA125" s="2">
        <v>83</v>
      </c>
      <c r="AB125"/>
      <c r="AC125"/>
      <c r="AD125"/>
      <c r="AE125"/>
      <c r="AF125" s="2">
        <v>52</v>
      </c>
      <c r="AG125"/>
      <c r="AH125"/>
      <c r="AI125"/>
      <c r="AJ125"/>
      <c r="AK125"/>
      <c r="AL125">
        <v>115</v>
      </c>
    </row>
    <row r="126" spans="1:38" s="2" customFormat="1" x14ac:dyDescent="0.35">
      <c r="A126" s="7" t="s">
        <v>0</v>
      </c>
      <c r="B126" s="13"/>
      <c r="C126" s="3">
        <v>44293.166666667385</v>
      </c>
      <c r="D126" s="7">
        <v>9</v>
      </c>
      <c r="E126" s="8">
        <v>1.1666666666666601</v>
      </c>
      <c r="F126" s="6" t="s">
        <v>2959</v>
      </c>
      <c r="G126">
        <v>87</v>
      </c>
      <c r="H126">
        <v>87</v>
      </c>
      <c r="I126">
        <v>52</v>
      </c>
      <c r="J126">
        <v>44.15</v>
      </c>
      <c r="K126">
        <v>0</v>
      </c>
      <c r="L126">
        <v>0.86399999999999999</v>
      </c>
      <c r="M126">
        <v>56.145600000000002</v>
      </c>
      <c r="N126">
        <v>0</v>
      </c>
      <c r="O126">
        <v>1049.068</v>
      </c>
      <c r="P126">
        <v>-222.59200000000001</v>
      </c>
      <c r="Q126">
        <v>1048.068</v>
      </c>
      <c r="R126">
        <v>-222.59200000000001</v>
      </c>
      <c r="S126">
        <v>0</v>
      </c>
      <c r="T126">
        <v>0</v>
      </c>
      <c r="U126">
        <v>0</v>
      </c>
      <c r="V126">
        <v>0</v>
      </c>
      <c r="W126">
        <v>-336.68</v>
      </c>
      <c r="X126">
        <v>0</v>
      </c>
      <c r="Y126"/>
      <c r="Z126" s="2" t="s">
        <v>1468</v>
      </c>
      <c r="AA126" s="2">
        <v>87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125</v>
      </c>
    </row>
    <row r="127" spans="1:38" s="2" customFormat="1" x14ac:dyDescent="0.35">
      <c r="A127" s="7" t="s">
        <v>0</v>
      </c>
      <c r="B127" s="13"/>
      <c r="C127" s="3">
        <v>44293.208333334056</v>
      </c>
      <c r="D127" s="7">
        <v>11</v>
      </c>
      <c r="E127" s="8">
        <v>1.2083333333333299</v>
      </c>
      <c r="F127" s="6" t="s">
        <v>2960</v>
      </c>
      <c r="G127">
        <v>89.98</v>
      </c>
      <c r="H127">
        <v>89.98</v>
      </c>
      <c r="I127">
        <v>52</v>
      </c>
      <c r="J127">
        <v>44.15</v>
      </c>
      <c r="K127">
        <v>0</v>
      </c>
      <c r="L127">
        <v>0.86399999999999999</v>
      </c>
      <c r="M127">
        <v>56.145600000000002</v>
      </c>
      <c r="N127">
        <v>0</v>
      </c>
      <c r="O127">
        <v>1059.596</v>
      </c>
      <c r="P127">
        <v>-190.393</v>
      </c>
      <c r="Q127">
        <v>1058.596</v>
      </c>
      <c r="R127">
        <v>-190.393</v>
      </c>
      <c r="S127">
        <v>0</v>
      </c>
      <c r="T127">
        <v>0</v>
      </c>
      <c r="U127">
        <v>0</v>
      </c>
      <c r="V127">
        <v>0</v>
      </c>
      <c r="W127">
        <v>-307</v>
      </c>
      <c r="X127">
        <v>0</v>
      </c>
      <c r="Y127"/>
      <c r="Z127" s="2" t="s">
        <v>1468</v>
      </c>
      <c r="AA127" s="2">
        <v>89.98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135</v>
      </c>
    </row>
    <row r="128" spans="1:38" s="2" customFormat="1" x14ac:dyDescent="0.35">
      <c r="A128" s="7" t="s">
        <v>0</v>
      </c>
      <c r="B128" s="13"/>
      <c r="C128" s="3">
        <v>44293.250000000728</v>
      </c>
      <c r="D128" s="7">
        <v>13</v>
      </c>
      <c r="E128" s="8">
        <v>1.25</v>
      </c>
      <c r="F128" s="6" t="s">
        <v>2961</v>
      </c>
      <c r="G128">
        <v>82.5</v>
      </c>
      <c r="H128">
        <v>82.5</v>
      </c>
      <c r="I128">
        <v>52</v>
      </c>
      <c r="J128">
        <v>44.15</v>
      </c>
      <c r="K128">
        <v>0</v>
      </c>
      <c r="L128">
        <v>0.86399999999999999</v>
      </c>
      <c r="M128">
        <v>56.145600000000002</v>
      </c>
      <c r="N128">
        <v>0</v>
      </c>
      <c r="O128">
        <v>546.58399999999995</v>
      </c>
      <c r="P128">
        <v>-358.173</v>
      </c>
      <c r="Q128">
        <v>545.58399999999995</v>
      </c>
      <c r="R128">
        <v>-358.173</v>
      </c>
      <c r="S128">
        <v>-195</v>
      </c>
      <c r="T128">
        <v>51.338999999999999</v>
      </c>
      <c r="U128">
        <v>-195</v>
      </c>
      <c r="V128">
        <v>51.338999999999999</v>
      </c>
      <c r="W128">
        <v>-306</v>
      </c>
      <c r="X128">
        <v>0</v>
      </c>
      <c r="Y128"/>
      <c r="Z128" s="2" t="s">
        <v>1468</v>
      </c>
      <c r="AA128" s="2">
        <v>82.5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152</v>
      </c>
    </row>
    <row r="129" spans="1:38" s="2" customFormat="1" x14ac:dyDescent="0.35">
      <c r="A129" s="7" t="s">
        <v>0</v>
      </c>
      <c r="B129" s="13"/>
      <c r="C129" s="3">
        <v>44293.291666667399</v>
      </c>
      <c r="D129" s="7">
        <v>15</v>
      </c>
      <c r="E129" s="8">
        <v>1.2916666666666601</v>
      </c>
      <c r="F129" s="6" t="s">
        <v>2962</v>
      </c>
      <c r="G129">
        <v>110</v>
      </c>
      <c r="H129">
        <v>110</v>
      </c>
      <c r="I129">
        <v>52</v>
      </c>
      <c r="J129">
        <v>44.15</v>
      </c>
      <c r="K129">
        <v>0</v>
      </c>
      <c r="L129">
        <v>0.86399999999999999</v>
      </c>
      <c r="M129">
        <v>56.145600000000002</v>
      </c>
      <c r="N129">
        <v>0</v>
      </c>
      <c r="O129">
        <v>708.44600000000003</v>
      </c>
      <c r="P129">
        <v>-182</v>
      </c>
      <c r="Q129">
        <v>707.44600000000003</v>
      </c>
      <c r="R129">
        <v>-182</v>
      </c>
      <c r="S129">
        <v>0</v>
      </c>
      <c r="T129">
        <v>80</v>
      </c>
      <c r="U129">
        <v>0</v>
      </c>
      <c r="V129">
        <v>80</v>
      </c>
      <c r="W129">
        <v>-256</v>
      </c>
      <c r="X129">
        <v>0</v>
      </c>
      <c r="Y129"/>
      <c r="Z129" s="2" t="s">
        <v>1468</v>
      </c>
      <c r="AA129" s="2">
        <v>110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161</v>
      </c>
    </row>
    <row r="130" spans="1:38" s="2" customFormat="1" x14ac:dyDescent="0.35">
      <c r="A130" s="7" t="s">
        <v>0</v>
      </c>
      <c r="B130" s="13"/>
      <c r="C130" s="3">
        <v>44293.333333334071</v>
      </c>
      <c r="D130" s="7">
        <v>17</v>
      </c>
      <c r="E130" s="8">
        <v>1.3333333333333299</v>
      </c>
      <c r="F130" s="6" t="s">
        <v>2963</v>
      </c>
      <c r="G130">
        <v>144</v>
      </c>
      <c r="H130">
        <v>144</v>
      </c>
      <c r="I130">
        <v>52</v>
      </c>
      <c r="J130">
        <v>44.13</v>
      </c>
      <c r="K130">
        <v>0</v>
      </c>
      <c r="L130">
        <v>0.86399999999999999</v>
      </c>
      <c r="M130">
        <v>56.128320000000002</v>
      </c>
      <c r="N130">
        <v>0</v>
      </c>
      <c r="O130">
        <v>857.35299999999995</v>
      </c>
      <c r="P130">
        <v>-122.477</v>
      </c>
      <c r="Q130">
        <v>856.35299999999995</v>
      </c>
      <c r="R130">
        <v>-122.477</v>
      </c>
      <c r="S130">
        <v>0</v>
      </c>
      <c r="T130">
        <v>191.14599999999999</v>
      </c>
      <c r="U130">
        <v>0</v>
      </c>
      <c r="V130">
        <v>191.14599999999999</v>
      </c>
      <c r="W130">
        <v>-187</v>
      </c>
      <c r="X130">
        <v>0</v>
      </c>
      <c r="Y130"/>
      <c r="Z130" s="2" t="s">
        <v>1468</v>
      </c>
      <c r="AA130" s="2">
        <v>144</v>
      </c>
      <c r="AB130"/>
      <c r="AC130" s="2" t="e">
        <v>#REF!</v>
      </c>
      <c r="AD130"/>
      <c r="AE130"/>
      <c r="AF130" s="2">
        <v>52</v>
      </c>
      <c r="AG130"/>
      <c r="AH130"/>
      <c r="AI130"/>
      <c r="AJ130"/>
      <c r="AK130"/>
      <c r="AL130">
        <v>159</v>
      </c>
    </row>
    <row r="131" spans="1:38" s="2" customFormat="1" x14ac:dyDescent="0.35">
      <c r="A131" s="7" t="s">
        <v>0</v>
      </c>
      <c r="B131" s="13"/>
      <c r="C131" s="3">
        <v>44293.375000000742</v>
      </c>
      <c r="D131" s="7">
        <v>19</v>
      </c>
      <c r="E131" s="8">
        <v>1.375</v>
      </c>
      <c r="F131" s="6" t="s">
        <v>2964</v>
      </c>
      <c r="G131">
        <v>90</v>
      </c>
      <c r="H131">
        <v>90</v>
      </c>
      <c r="I131">
        <v>52</v>
      </c>
      <c r="J131">
        <v>43.89</v>
      </c>
      <c r="K131">
        <v>0</v>
      </c>
      <c r="L131">
        <v>0.86399999999999999</v>
      </c>
      <c r="M131">
        <v>55.920960000000001</v>
      </c>
      <c r="N131">
        <v>0</v>
      </c>
      <c r="O131">
        <v>318.90100000000001</v>
      </c>
      <c r="P131">
        <v>-255.48599999999999</v>
      </c>
      <c r="Q131">
        <v>318.90100000000001</v>
      </c>
      <c r="R131">
        <v>-255.48599999999999</v>
      </c>
      <c r="S131">
        <v>0</v>
      </c>
      <c r="T131">
        <v>190.43700000000001</v>
      </c>
      <c r="U131">
        <v>0</v>
      </c>
      <c r="V131">
        <v>189.43700000000001</v>
      </c>
      <c r="W131">
        <v>-187</v>
      </c>
      <c r="X131">
        <v>0</v>
      </c>
      <c r="Y131"/>
      <c r="Z131" s="2" t="s">
        <v>1468</v>
      </c>
      <c r="AA131" s="2">
        <v>90</v>
      </c>
      <c r="AB131"/>
      <c r="AC131"/>
      <c r="AD131"/>
      <c r="AE131"/>
      <c r="AF131" s="2">
        <v>64</v>
      </c>
      <c r="AG131"/>
      <c r="AH131"/>
      <c r="AI131"/>
      <c r="AJ131"/>
      <c r="AK131"/>
      <c r="AL131">
        <v>159</v>
      </c>
    </row>
    <row r="132" spans="1:38" s="2" customFormat="1" x14ac:dyDescent="0.35">
      <c r="A132" s="7" t="s">
        <v>0</v>
      </c>
      <c r="B132" s="13"/>
      <c r="C132" s="3">
        <v>44293.416666667414</v>
      </c>
      <c r="D132" s="7">
        <v>21</v>
      </c>
      <c r="E132" s="8">
        <v>1.4166666666666601</v>
      </c>
      <c r="F132" s="6" t="s">
        <v>2965</v>
      </c>
      <c r="G132">
        <v>16.05</v>
      </c>
      <c r="H132">
        <v>16.05</v>
      </c>
      <c r="I132">
        <v>52</v>
      </c>
      <c r="J132">
        <v>43.86</v>
      </c>
      <c r="K132">
        <v>0</v>
      </c>
      <c r="L132">
        <v>0.86399999999999999</v>
      </c>
      <c r="M132">
        <v>55.895040000000002</v>
      </c>
      <c r="N132">
        <v>0</v>
      </c>
      <c r="O132">
        <v>302.5</v>
      </c>
      <c r="P132">
        <v>-325.83300000000003</v>
      </c>
      <c r="Q132">
        <v>302.5</v>
      </c>
      <c r="R132">
        <v>-324.83300000000003</v>
      </c>
      <c r="S132">
        <v>0</v>
      </c>
      <c r="T132">
        <v>0</v>
      </c>
      <c r="U132">
        <v>0</v>
      </c>
      <c r="V132">
        <v>0</v>
      </c>
      <c r="W132">
        <v>-187</v>
      </c>
      <c r="X132">
        <v>0</v>
      </c>
      <c r="Y132"/>
      <c r="Z132" s="2">
        <v>16.05</v>
      </c>
      <c r="AA132" s="2" t="s">
        <v>1468</v>
      </c>
      <c r="AB132"/>
      <c r="AC132"/>
      <c r="AD132"/>
      <c r="AE132"/>
      <c r="AF132" s="2">
        <v>67.95</v>
      </c>
      <c r="AG132"/>
      <c r="AH132"/>
      <c r="AI132"/>
      <c r="AJ132"/>
      <c r="AK132"/>
      <c r="AL132">
        <v>160</v>
      </c>
    </row>
    <row r="133" spans="1:38" s="2" customFormat="1" x14ac:dyDescent="0.35">
      <c r="A133" s="7" t="s">
        <v>0</v>
      </c>
      <c r="B133" s="13"/>
      <c r="C133" s="3">
        <v>44293.458333334085</v>
      </c>
      <c r="D133" s="7">
        <v>23</v>
      </c>
      <c r="E133" s="8">
        <v>1.4583333333333299</v>
      </c>
      <c r="F133" s="6" t="s">
        <v>2966</v>
      </c>
      <c r="G133">
        <v>88.000069999999994</v>
      </c>
      <c r="H133">
        <v>88.000069999999994</v>
      </c>
      <c r="I133">
        <v>52</v>
      </c>
      <c r="J133">
        <v>43.71</v>
      </c>
      <c r="K133">
        <v>0</v>
      </c>
      <c r="L133">
        <v>0.86399999999999999</v>
      </c>
      <c r="M133">
        <v>55.765439999999998</v>
      </c>
      <c r="N133">
        <v>0</v>
      </c>
      <c r="O133">
        <v>687.37300000000005</v>
      </c>
      <c r="P133">
        <v>-271.88900000000001</v>
      </c>
      <c r="Q133">
        <v>687.37300000000005</v>
      </c>
      <c r="R133">
        <v>-271.88900000000001</v>
      </c>
      <c r="S133">
        <v>0</v>
      </c>
      <c r="T133">
        <v>82.111999999999995</v>
      </c>
      <c r="U133">
        <v>0</v>
      </c>
      <c r="V133">
        <v>81.111999999999995</v>
      </c>
      <c r="W133">
        <v>-237</v>
      </c>
      <c r="X133">
        <v>0</v>
      </c>
      <c r="Y133"/>
      <c r="Z133" s="2" t="s">
        <v>1468</v>
      </c>
      <c r="AA133" s="2">
        <v>88.000069999999994</v>
      </c>
      <c r="AB133"/>
      <c r="AC133"/>
      <c r="AD133"/>
      <c r="AE133"/>
      <c r="AF133" s="2">
        <v>65</v>
      </c>
      <c r="AG133"/>
      <c r="AH133"/>
      <c r="AI133"/>
      <c r="AJ133"/>
      <c r="AK133"/>
      <c r="AL133">
        <v>163</v>
      </c>
    </row>
    <row r="134" spans="1:38" s="2" customFormat="1" x14ac:dyDescent="0.35">
      <c r="A134" s="7" t="s">
        <v>0</v>
      </c>
      <c r="B134" s="13"/>
      <c r="C134" s="3">
        <v>44293.500000000757</v>
      </c>
      <c r="D134" s="7">
        <v>25</v>
      </c>
      <c r="E134" s="8">
        <v>1.5</v>
      </c>
      <c r="F134" s="6" t="s">
        <v>2967</v>
      </c>
      <c r="G134">
        <v>105</v>
      </c>
      <c r="H134">
        <v>105</v>
      </c>
      <c r="I134">
        <v>52</v>
      </c>
      <c r="J134">
        <v>43.93</v>
      </c>
      <c r="K134">
        <v>0</v>
      </c>
      <c r="L134">
        <v>0.86399999999999999</v>
      </c>
      <c r="M134">
        <v>55.95552</v>
      </c>
      <c r="N134">
        <v>0</v>
      </c>
      <c r="O134">
        <v>1024.8679999999999</v>
      </c>
      <c r="P134">
        <v>-203.316</v>
      </c>
      <c r="Q134">
        <v>1023.8680000000001</v>
      </c>
      <c r="R134">
        <v>-203.316</v>
      </c>
      <c r="S134">
        <v>0</v>
      </c>
      <c r="T134">
        <v>163</v>
      </c>
      <c r="U134">
        <v>0</v>
      </c>
      <c r="V134">
        <v>163</v>
      </c>
      <c r="W134">
        <v>-176.5</v>
      </c>
      <c r="X134">
        <v>0</v>
      </c>
      <c r="Y134"/>
      <c r="Z134" s="2" t="s">
        <v>1468</v>
      </c>
      <c r="AA134" s="2">
        <v>105</v>
      </c>
      <c r="AB134"/>
      <c r="AC134"/>
      <c r="AD134"/>
      <c r="AE134"/>
      <c r="AF134" s="2">
        <v>65</v>
      </c>
      <c r="AG134"/>
      <c r="AH134"/>
      <c r="AI134"/>
      <c r="AJ134"/>
      <c r="AK134"/>
      <c r="AL134">
        <v>168</v>
      </c>
    </row>
    <row r="135" spans="1:38" s="2" customFormat="1" x14ac:dyDescent="0.35">
      <c r="A135" s="7" t="s">
        <v>0</v>
      </c>
      <c r="B135" s="13"/>
      <c r="C135" s="3">
        <v>44293.541666667428</v>
      </c>
      <c r="D135" s="7">
        <v>27</v>
      </c>
      <c r="E135" s="8">
        <v>1.5416666666666601</v>
      </c>
      <c r="F135" s="6" t="s">
        <v>2968</v>
      </c>
      <c r="G135">
        <v>78</v>
      </c>
      <c r="H135">
        <v>78</v>
      </c>
      <c r="I135">
        <v>52</v>
      </c>
      <c r="J135">
        <v>43.76</v>
      </c>
      <c r="K135">
        <v>0</v>
      </c>
      <c r="L135">
        <v>0.86399999999999999</v>
      </c>
      <c r="M135">
        <v>55.808639999999997</v>
      </c>
      <c r="N135">
        <v>0</v>
      </c>
      <c r="O135">
        <v>511.59800000000001</v>
      </c>
      <c r="P135">
        <v>-333.45499999999998</v>
      </c>
      <c r="Q135">
        <v>510.59800000000001</v>
      </c>
      <c r="R135">
        <v>-333.45499999999998</v>
      </c>
      <c r="S135">
        <v>0</v>
      </c>
      <c r="T135">
        <v>19.556000000000001</v>
      </c>
      <c r="U135">
        <v>0</v>
      </c>
      <c r="V135">
        <v>19.556000000000001</v>
      </c>
      <c r="W135">
        <v>-146.5</v>
      </c>
      <c r="X135">
        <v>0</v>
      </c>
      <c r="Y135"/>
      <c r="Z135" s="2" t="s">
        <v>1468</v>
      </c>
      <c r="AA135" s="2">
        <v>78</v>
      </c>
      <c r="AB135"/>
      <c r="AC135"/>
      <c r="AD135"/>
      <c r="AE135"/>
      <c r="AF135" s="2">
        <v>65</v>
      </c>
      <c r="AG135"/>
      <c r="AH135"/>
      <c r="AI135"/>
      <c r="AJ135"/>
      <c r="AK135"/>
      <c r="AL135">
        <v>172</v>
      </c>
    </row>
    <row r="136" spans="1:38" s="2" customFormat="1" x14ac:dyDescent="0.35">
      <c r="A136" s="7" t="s">
        <v>0</v>
      </c>
      <c r="B136" s="13"/>
      <c r="C136" s="3">
        <v>44293.5833333341</v>
      </c>
      <c r="D136" s="7">
        <v>29</v>
      </c>
      <c r="E136" s="8">
        <v>1.5833333333333299</v>
      </c>
      <c r="F136" s="6" t="s">
        <v>2969</v>
      </c>
      <c r="G136">
        <v>78</v>
      </c>
      <c r="H136">
        <v>78</v>
      </c>
      <c r="I136">
        <v>52</v>
      </c>
      <c r="J136">
        <v>43.8</v>
      </c>
      <c r="K136">
        <v>0</v>
      </c>
      <c r="L136">
        <v>0.86399999999999999</v>
      </c>
      <c r="M136">
        <v>55.843199999999996</v>
      </c>
      <c r="N136">
        <v>0</v>
      </c>
      <c r="O136">
        <v>475.99</v>
      </c>
      <c r="P136">
        <v>-231.69300000000001</v>
      </c>
      <c r="Q136">
        <v>474.99</v>
      </c>
      <c r="R136">
        <v>-231.69300000000001</v>
      </c>
      <c r="S136">
        <v>0</v>
      </c>
      <c r="T136">
        <v>0</v>
      </c>
      <c r="U136">
        <v>0</v>
      </c>
      <c r="V136">
        <v>0</v>
      </c>
      <c r="W136">
        <v>-146.5</v>
      </c>
      <c r="X136">
        <v>0</v>
      </c>
      <c r="Y136"/>
      <c r="Z136" s="2" t="s">
        <v>1468</v>
      </c>
      <c r="AA136" s="2">
        <v>78</v>
      </c>
      <c r="AB136"/>
      <c r="AC136"/>
      <c r="AD136"/>
      <c r="AE136"/>
      <c r="AF136" s="2">
        <v>59.5</v>
      </c>
      <c r="AG136"/>
      <c r="AH136"/>
      <c r="AI136"/>
      <c r="AJ136"/>
      <c r="AK136"/>
      <c r="AL136">
        <v>180</v>
      </c>
    </row>
    <row r="137" spans="1:38" s="2" customFormat="1" x14ac:dyDescent="0.35">
      <c r="A137" s="7" t="s">
        <v>0</v>
      </c>
      <c r="B137" s="13"/>
      <c r="C137" s="3">
        <v>44293.625000000771</v>
      </c>
      <c r="D137" s="7">
        <v>31</v>
      </c>
      <c r="E137" s="8">
        <v>1.625</v>
      </c>
      <c r="F137" s="6" t="s">
        <v>2970</v>
      </c>
      <c r="G137">
        <v>83.73</v>
      </c>
      <c r="H137">
        <v>83.73</v>
      </c>
      <c r="I137">
        <v>52</v>
      </c>
      <c r="J137">
        <v>43.98</v>
      </c>
      <c r="K137">
        <v>0</v>
      </c>
      <c r="L137">
        <v>0.86399999999999999</v>
      </c>
      <c r="M137">
        <v>55.998719999999999</v>
      </c>
      <c r="N137">
        <v>5.73</v>
      </c>
      <c r="O137">
        <v>522.09500000000003</v>
      </c>
      <c r="P137">
        <v>-349.63499999999999</v>
      </c>
      <c r="Q137">
        <v>521.09500000000003</v>
      </c>
      <c r="R137">
        <v>-349.63499999999999</v>
      </c>
      <c r="S137">
        <v>0</v>
      </c>
      <c r="T137">
        <v>0</v>
      </c>
      <c r="U137">
        <v>0</v>
      </c>
      <c r="V137">
        <v>0</v>
      </c>
      <c r="W137">
        <v>-96.5</v>
      </c>
      <c r="X137">
        <v>0</v>
      </c>
      <c r="Y137"/>
      <c r="Z137" s="2" t="s">
        <v>1468</v>
      </c>
      <c r="AA137" s="2">
        <v>83.73</v>
      </c>
      <c r="AB137"/>
      <c r="AC137"/>
      <c r="AD137"/>
      <c r="AE137"/>
      <c r="AF137" s="2">
        <v>59.5</v>
      </c>
      <c r="AG137"/>
      <c r="AH137"/>
      <c r="AI137"/>
      <c r="AJ137"/>
      <c r="AK137"/>
      <c r="AL137">
        <v>195</v>
      </c>
    </row>
    <row r="138" spans="1:38" s="2" customFormat="1" x14ac:dyDescent="0.35">
      <c r="A138" s="7" t="s">
        <v>0</v>
      </c>
      <c r="B138" s="13"/>
      <c r="C138" s="3">
        <v>44293.666666667443</v>
      </c>
      <c r="D138" s="7">
        <v>33</v>
      </c>
      <c r="E138" s="8">
        <v>1.6666666666666601</v>
      </c>
      <c r="F138" s="6" t="s">
        <v>2971</v>
      </c>
      <c r="G138">
        <v>110.73</v>
      </c>
      <c r="H138">
        <v>110.73</v>
      </c>
      <c r="I138">
        <v>52</v>
      </c>
      <c r="J138">
        <v>43.61</v>
      </c>
      <c r="K138">
        <v>0</v>
      </c>
      <c r="L138">
        <v>0.86399999999999999</v>
      </c>
      <c r="M138">
        <v>55.679040000000001</v>
      </c>
      <c r="N138">
        <v>5.73</v>
      </c>
      <c r="O138">
        <v>467.66500000000002</v>
      </c>
      <c r="P138">
        <v>-205.58500000000001</v>
      </c>
      <c r="Q138">
        <v>467.66500000000002</v>
      </c>
      <c r="R138">
        <v>-205.58500000000001</v>
      </c>
      <c r="S138">
        <v>0</v>
      </c>
      <c r="T138">
        <v>99.759</v>
      </c>
      <c r="U138">
        <v>0</v>
      </c>
      <c r="V138">
        <v>98.759</v>
      </c>
      <c r="W138">
        <v>-96.5</v>
      </c>
      <c r="X138">
        <v>0</v>
      </c>
      <c r="Y138"/>
      <c r="Z138" s="2" t="s">
        <v>1468</v>
      </c>
      <c r="AA138" s="2">
        <v>110.73</v>
      </c>
      <c r="AB138"/>
      <c r="AC138"/>
      <c r="AD138"/>
      <c r="AE138"/>
      <c r="AF138" s="2">
        <v>64.8</v>
      </c>
      <c r="AG138"/>
      <c r="AH138"/>
      <c r="AI138"/>
      <c r="AJ138"/>
      <c r="AK138"/>
      <c r="AL138">
        <v>211</v>
      </c>
    </row>
    <row r="139" spans="1:38" s="2" customFormat="1" x14ac:dyDescent="0.35">
      <c r="A139" s="7" t="s">
        <v>0</v>
      </c>
      <c r="B139" s="13"/>
      <c r="C139" s="3">
        <v>44293.708333334114</v>
      </c>
      <c r="D139" s="7">
        <v>35</v>
      </c>
      <c r="E139" s="8">
        <v>1.7083333333333299</v>
      </c>
      <c r="F139" s="6" t="s">
        <v>2972</v>
      </c>
      <c r="G139">
        <v>200.73</v>
      </c>
      <c r="H139">
        <v>200.73</v>
      </c>
      <c r="I139">
        <v>52</v>
      </c>
      <c r="J139">
        <v>43.61</v>
      </c>
      <c r="K139">
        <v>0</v>
      </c>
      <c r="L139">
        <v>0.86399999999999999</v>
      </c>
      <c r="M139">
        <v>55.679040000000001</v>
      </c>
      <c r="N139">
        <v>5.73</v>
      </c>
      <c r="O139">
        <v>558.125</v>
      </c>
      <c r="P139">
        <v>-232.226</v>
      </c>
      <c r="Q139">
        <v>557.125</v>
      </c>
      <c r="R139">
        <v>-232.226</v>
      </c>
      <c r="S139">
        <v>0</v>
      </c>
      <c r="T139">
        <v>236</v>
      </c>
      <c r="U139">
        <v>0</v>
      </c>
      <c r="V139">
        <v>236</v>
      </c>
      <c r="W139">
        <v>0</v>
      </c>
      <c r="X139">
        <v>0</v>
      </c>
      <c r="Y139"/>
      <c r="Z139" s="2" t="s">
        <v>1468</v>
      </c>
      <c r="AA139" s="2">
        <v>200.73</v>
      </c>
      <c r="AB139"/>
      <c r="AC139"/>
      <c r="AD139"/>
      <c r="AE139"/>
      <c r="AF139" s="2">
        <v>64.8</v>
      </c>
      <c r="AG139"/>
      <c r="AH139"/>
      <c r="AI139"/>
      <c r="AJ139"/>
      <c r="AK139"/>
      <c r="AL139">
        <v>223</v>
      </c>
    </row>
    <row r="140" spans="1:38" s="2" customFormat="1" x14ac:dyDescent="0.35">
      <c r="A140" s="7" t="s">
        <v>0</v>
      </c>
      <c r="B140" s="13"/>
      <c r="C140" s="3">
        <v>44293.750000000786</v>
      </c>
      <c r="D140" s="7">
        <v>37</v>
      </c>
      <c r="E140" s="8">
        <v>1.75</v>
      </c>
      <c r="F140" s="6" t="s">
        <v>2973</v>
      </c>
      <c r="G140">
        <v>200.73</v>
      </c>
      <c r="H140">
        <v>200.73</v>
      </c>
      <c r="I140">
        <v>52</v>
      </c>
      <c r="J140">
        <v>43.61</v>
      </c>
      <c r="K140">
        <v>0</v>
      </c>
      <c r="L140">
        <v>0.86399999999999999</v>
      </c>
      <c r="M140">
        <v>55.679040000000001</v>
      </c>
      <c r="N140">
        <v>5.73</v>
      </c>
      <c r="O140">
        <v>590.59199999999998</v>
      </c>
      <c r="P140">
        <v>-316.40800000000002</v>
      </c>
      <c r="Q140">
        <v>589.59199999999998</v>
      </c>
      <c r="R140">
        <v>-316.40800000000002</v>
      </c>
      <c r="S140">
        <v>0</v>
      </c>
      <c r="T140">
        <v>252.32</v>
      </c>
      <c r="U140">
        <v>0</v>
      </c>
      <c r="V140">
        <v>252.32</v>
      </c>
      <c r="W140">
        <v>0</v>
      </c>
      <c r="X140">
        <v>0</v>
      </c>
      <c r="Y140"/>
      <c r="Z140" s="2" t="s">
        <v>1468</v>
      </c>
      <c r="AA140" s="2">
        <v>200.73</v>
      </c>
      <c r="AB140"/>
      <c r="AC140"/>
      <c r="AD140"/>
      <c r="AE140"/>
      <c r="AF140" s="2">
        <v>67.5</v>
      </c>
      <c r="AG140"/>
      <c r="AH140"/>
      <c r="AI140"/>
      <c r="AJ140"/>
      <c r="AK140"/>
      <c r="AL140">
        <v>232</v>
      </c>
    </row>
    <row r="141" spans="1:38" s="2" customFormat="1" x14ac:dyDescent="0.35">
      <c r="A141" s="7" t="s">
        <v>0</v>
      </c>
      <c r="B141" s="13"/>
      <c r="C141" s="3">
        <v>44293.791666667457</v>
      </c>
      <c r="D141" s="7">
        <v>39</v>
      </c>
      <c r="E141" s="8">
        <v>1.7916666666666601</v>
      </c>
      <c r="F141" s="6" t="s">
        <v>2974</v>
      </c>
      <c r="G141">
        <v>200.73</v>
      </c>
      <c r="H141">
        <v>200.73</v>
      </c>
      <c r="I141">
        <v>52</v>
      </c>
      <c r="J141">
        <v>43.61</v>
      </c>
      <c r="K141">
        <v>0</v>
      </c>
      <c r="L141">
        <v>0.86399999999999999</v>
      </c>
      <c r="M141">
        <v>55.679040000000001</v>
      </c>
      <c r="N141">
        <v>5.73</v>
      </c>
      <c r="O141">
        <v>775.21699999999998</v>
      </c>
      <c r="P141">
        <v>-452.12799999999999</v>
      </c>
      <c r="Q141">
        <v>774.21699999999998</v>
      </c>
      <c r="R141">
        <v>-452.12799999999999</v>
      </c>
      <c r="S141">
        <v>0</v>
      </c>
      <c r="T141">
        <v>31.81</v>
      </c>
      <c r="U141">
        <v>0</v>
      </c>
      <c r="V141">
        <v>31.81</v>
      </c>
      <c r="W141">
        <v>0</v>
      </c>
      <c r="X141">
        <v>0</v>
      </c>
      <c r="Y141"/>
      <c r="Z141" s="2" t="s">
        <v>1468</v>
      </c>
      <c r="AA141" s="2">
        <v>200.73</v>
      </c>
      <c r="AB141"/>
      <c r="AC141"/>
      <c r="AD141"/>
      <c r="AE141"/>
      <c r="AF141" s="2">
        <v>65</v>
      </c>
      <c r="AG141"/>
      <c r="AH141"/>
      <c r="AI141"/>
      <c r="AJ141"/>
      <c r="AK141"/>
      <c r="AL141">
        <v>241</v>
      </c>
    </row>
    <row r="142" spans="1:38" s="2" customFormat="1" x14ac:dyDescent="0.35">
      <c r="A142" s="7" t="s">
        <v>0</v>
      </c>
      <c r="B142" s="13"/>
      <c r="C142" s="3">
        <v>44293.833333334129</v>
      </c>
      <c r="D142" s="7">
        <v>41</v>
      </c>
      <c r="E142" s="8">
        <v>1.8333333333333299</v>
      </c>
      <c r="F142" s="6" t="s">
        <v>2975</v>
      </c>
      <c r="G142">
        <v>215.73</v>
      </c>
      <c r="H142">
        <v>215.73</v>
      </c>
      <c r="I142">
        <v>52</v>
      </c>
      <c r="J142">
        <v>43.61</v>
      </c>
      <c r="K142">
        <v>0</v>
      </c>
      <c r="L142">
        <v>0.86399999999999999</v>
      </c>
      <c r="M142">
        <v>55.679040000000001</v>
      </c>
      <c r="N142">
        <v>5.73</v>
      </c>
      <c r="O142">
        <v>898.38599999999997</v>
      </c>
      <c r="P142">
        <v>-284.09199999999998</v>
      </c>
      <c r="Q142">
        <v>897.38599999999997</v>
      </c>
      <c r="R142">
        <v>-284.09199999999998</v>
      </c>
      <c r="S142">
        <v>0</v>
      </c>
      <c r="T142">
        <v>40.69</v>
      </c>
      <c r="U142">
        <v>0</v>
      </c>
      <c r="V142">
        <v>40.69</v>
      </c>
      <c r="W142">
        <v>0</v>
      </c>
      <c r="X142">
        <v>0</v>
      </c>
      <c r="Y142"/>
      <c r="Z142" s="2" t="s">
        <v>1468</v>
      </c>
      <c r="AA142" s="2">
        <v>215.73</v>
      </c>
      <c r="AB142"/>
      <c r="AC142"/>
      <c r="AD142"/>
      <c r="AE142"/>
      <c r="AF142" s="2">
        <v>69.900000000000006</v>
      </c>
      <c r="AG142"/>
      <c r="AH142"/>
      <c r="AI142"/>
      <c r="AJ142"/>
      <c r="AK142"/>
      <c r="AL142">
        <v>248</v>
      </c>
    </row>
    <row r="143" spans="1:38" s="2" customFormat="1" x14ac:dyDescent="0.35">
      <c r="A143" s="7" t="s">
        <v>0</v>
      </c>
      <c r="B143" s="13"/>
      <c r="C143" s="3">
        <v>44293.8750000008</v>
      </c>
      <c r="D143" s="7">
        <v>43</v>
      </c>
      <c r="E143" s="8">
        <v>1.875</v>
      </c>
      <c r="F143" s="6" t="s">
        <v>2976</v>
      </c>
      <c r="G143">
        <v>203.73</v>
      </c>
      <c r="H143">
        <v>203.73</v>
      </c>
      <c r="I143">
        <v>52</v>
      </c>
      <c r="J143">
        <v>43.61</v>
      </c>
      <c r="K143">
        <v>0</v>
      </c>
      <c r="L143">
        <v>0.86399999999999999</v>
      </c>
      <c r="M143">
        <v>55.679040000000001</v>
      </c>
      <c r="N143">
        <v>5.73</v>
      </c>
      <c r="O143">
        <v>980.32399999999996</v>
      </c>
      <c r="P143">
        <v>-307.72800000000001</v>
      </c>
      <c r="Q143">
        <v>979.32399999999996</v>
      </c>
      <c r="R143">
        <v>-307.72800000000001</v>
      </c>
      <c r="S143">
        <v>0</v>
      </c>
      <c r="T143">
        <v>63.71</v>
      </c>
      <c r="U143">
        <v>0</v>
      </c>
      <c r="V143">
        <v>63.71</v>
      </c>
      <c r="W143">
        <v>0</v>
      </c>
      <c r="X143">
        <v>0</v>
      </c>
      <c r="Y143"/>
      <c r="Z143" s="2" t="s">
        <v>1468</v>
      </c>
      <c r="AA143" s="2">
        <v>203.73</v>
      </c>
      <c r="AB143"/>
      <c r="AC143"/>
      <c r="AD143"/>
      <c r="AE143"/>
      <c r="AF143" s="2">
        <v>65</v>
      </c>
      <c r="AG143"/>
      <c r="AH143"/>
      <c r="AI143"/>
      <c r="AJ143"/>
      <c r="AK143"/>
      <c r="AL143">
        <v>259</v>
      </c>
    </row>
    <row r="144" spans="1:38" s="2" customFormat="1" x14ac:dyDescent="0.35">
      <c r="A144" s="7" t="s">
        <v>0</v>
      </c>
      <c r="B144" s="13"/>
      <c r="C144" s="3">
        <v>44293.916666667472</v>
      </c>
      <c r="D144" s="7">
        <v>45</v>
      </c>
      <c r="E144" s="8">
        <v>1.9166666666666601</v>
      </c>
      <c r="F144" s="6" t="s">
        <v>2977</v>
      </c>
      <c r="G144">
        <v>82.73</v>
      </c>
      <c r="H144">
        <v>82.73</v>
      </c>
      <c r="I144">
        <v>52</v>
      </c>
      <c r="J144">
        <v>43.61</v>
      </c>
      <c r="K144">
        <v>0</v>
      </c>
      <c r="L144">
        <v>0.86399999999999999</v>
      </c>
      <c r="M144">
        <v>55.679040000000001</v>
      </c>
      <c r="N144">
        <v>5.73</v>
      </c>
      <c r="O144">
        <v>408.06099999999998</v>
      </c>
      <c r="P144">
        <v>-379.91899999999998</v>
      </c>
      <c r="Q144">
        <v>407.06099999999998</v>
      </c>
      <c r="R144">
        <v>-379.91899999999998</v>
      </c>
      <c r="S144">
        <v>0</v>
      </c>
      <c r="T144">
        <v>0</v>
      </c>
      <c r="U144">
        <v>0</v>
      </c>
      <c r="V144">
        <v>0</v>
      </c>
      <c r="W144">
        <v>-135</v>
      </c>
      <c r="X144">
        <v>0</v>
      </c>
      <c r="Y144"/>
      <c r="Z144" s="2" t="s">
        <v>1468</v>
      </c>
      <c r="AA144" s="2">
        <v>82.73</v>
      </c>
      <c r="AB144"/>
      <c r="AC144"/>
      <c r="AD144"/>
      <c r="AE144"/>
      <c r="AF144" s="2">
        <v>54.75</v>
      </c>
      <c r="AG144"/>
      <c r="AH144"/>
      <c r="AI144"/>
      <c r="AJ144"/>
      <c r="AK144"/>
      <c r="AL144">
        <v>234</v>
      </c>
    </row>
    <row r="145" spans="1:38" s="2" customFormat="1" x14ac:dyDescent="0.35">
      <c r="A145" s="7" t="s">
        <v>0</v>
      </c>
      <c r="B145" s="13"/>
      <c r="C145" s="3">
        <v>44293.958333334143</v>
      </c>
      <c r="D145" s="7">
        <v>47</v>
      </c>
      <c r="E145" s="8">
        <v>1.9583333333333299</v>
      </c>
      <c r="F145" s="6" t="s">
        <v>2978</v>
      </c>
      <c r="G145">
        <v>17.5</v>
      </c>
      <c r="H145">
        <v>17.5</v>
      </c>
      <c r="I145">
        <v>52</v>
      </c>
      <c r="J145">
        <v>43.61</v>
      </c>
      <c r="K145">
        <v>0</v>
      </c>
      <c r="L145">
        <v>0.86399999999999999</v>
      </c>
      <c r="M145">
        <v>55.679040000000001</v>
      </c>
      <c r="N145">
        <v>0</v>
      </c>
      <c r="O145">
        <v>555.255</v>
      </c>
      <c r="P145">
        <v>-965.51400000000001</v>
      </c>
      <c r="Q145">
        <v>555.255</v>
      </c>
      <c r="R145">
        <v>-964.51400000000001</v>
      </c>
      <c r="S145">
        <v>0</v>
      </c>
      <c r="T145">
        <v>0</v>
      </c>
      <c r="U145">
        <v>0</v>
      </c>
      <c r="V145">
        <v>0</v>
      </c>
      <c r="W145">
        <v>-235</v>
      </c>
      <c r="X145">
        <v>0</v>
      </c>
      <c r="Y145"/>
      <c r="Z145" s="2">
        <v>17.5</v>
      </c>
      <c r="AA145" s="2" t="s">
        <v>1468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224</v>
      </c>
    </row>
    <row r="146" spans="1:38" s="2" customFormat="1" x14ac:dyDescent="0.35">
      <c r="A146" s="7" t="s">
        <v>0</v>
      </c>
      <c r="B146" s="13">
        <v>44294</v>
      </c>
      <c r="C146" s="3">
        <v>44294.000000000815</v>
      </c>
      <c r="D146" s="7">
        <v>1</v>
      </c>
      <c r="E146" s="8">
        <v>2</v>
      </c>
      <c r="F146" s="6" t="s">
        <v>2979</v>
      </c>
      <c r="G146">
        <v>18</v>
      </c>
      <c r="H146">
        <v>18</v>
      </c>
      <c r="I146">
        <v>52.5</v>
      </c>
      <c r="J146">
        <v>43.61</v>
      </c>
      <c r="K146">
        <v>0</v>
      </c>
      <c r="L146">
        <v>0.86719999999999997</v>
      </c>
      <c r="M146">
        <v>55.818591999999995</v>
      </c>
      <c r="N146">
        <v>0</v>
      </c>
      <c r="O146">
        <v>459.01</v>
      </c>
      <c r="P146">
        <v>-658.28800000000001</v>
      </c>
      <c r="Q146">
        <v>459.01</v>
      </c>
      <c r="R146">
        <v>-657.28800000000001</v>
      </c>
      <c r="S146">
        <v>0</v>
      </c>
      <c r="T146">
        <v>0</v>
      </c>
      <c r="U146">
        <v>0</v>
      </c>
      <c r="V146">
        <v>0</v>
      </c>
      <c r="W146">
        <v>-265</v>
      </c>
      <c r="X146">
        <v>0</v>
      </c>
      <c r="Y146"/>
      <c r="Z146" s="2">
        <v>18</v>
      </c>
      <c r="AA146" s="2" t="s">
        <v>1468</v>
      </c>
      <c r="AB146"/>
      <c r="AC146"/>
      <c r="AD146"/>
      <c r="AE146"/>
      <c r="AF146" s="2">
        <v>52.25</v>
      </c>
      <c r="AG146"/>
      <c r="AH146"/>
      <c r="AI146"/>
      <c r="AJ146"/>
      <c r="AK146"/>
      <c r="AL146">
        <v>214</v>
      </c>
    </row>
    <row r="147" spans="1:38" s="2" customFormat="1" x14ac:dyDescent="0.35">
      <c r="A147" s="7" t="s">
        <v>0</v>
      </c>
      <c r="B147" s="13"/>
      <c r="C147" s="3">
        <v>44294.041666667486</v>
      </c>
      <c r="D147" s="7">
        <v>3</v>
      </c>
      <c r="E147" s="8">
        <v>2.0416666666666599</v>
      </c>
      <c r="F147" s="6" t="s">
        <v>2980</v>
      </c>
      <c r="G147">
        <v>18.55</v>
      </c>
      <c r="H147">
        <v>18.55</v>
      </c>
      <c r="I147">
        <v>52.5</v>
      </c>
      <c r="J147">
        <v>43.61</v>
      </c>
      <c r="K147">
        <v>0</v>
      </c>
      <c r="L147">
        <v>0.86719999999999997</v>
      </c>
      <c r="M147">
        <v>55.818591999999995</v>
      </c>
      <c r="N147">
        <v>0</v>
      </c>
      <c r="O147">
        <v>458.50200000000001</v>
      </c>
      <c r="P147">
        <v>-796.25300000000004</v>
      </c>
      <c r="Q147">
        <v>458.50200000000001</v>
      </c>
      <c r="R147">
        <v>-795.25300000000004</v>
      </c>
      <c r="S147">
        <v>0</v>
      </c>
      <c r="T147">
        <v>0</v>
      </c>
      <c r="U147">
        <v>0</v>
      </c>
      <c r="V147">
        <v>0</v>
      </c>
      <c r="W147">
        <v>-265</v>
      </c>
      <c r="X147">
        <v>0</v>
      </c>
      <c r="Y147"/>
      <c r="Z147" s="2">
        <v>18.55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210</v>
      </c>
    </row>
    <row r="148" spans="1:38" s="2" customFormat="1" x14ac:dyDescent="0.35">
      <c r="A148" s="7" t="s">
        <v>0</v>
      </c>
      <c r="B148" s="13"/>
      <c r="C148" s="3">
        <v>44294.083333334158</v>
      </c>
      <c r="D148" s="7">
        <v>5</v>
      </c>
      <c r="E148" s="8">
        <v>2.0833333333333299</v>
      </c>
      <c r="F148" s="6" t="s">
        <v>2981</v>
      </c>
      <c r="G148">
        <v>77.5</v>
      </c>
      <c r="H148">
        <v>77.5</v>
      </c>
      <c r="I148">
        <v>52.5</v>
      </c>
      <c r="J148">
        <v>43.61</v>
      </c>
      <c r="K148">
        <v>0</v>
      </c>
      <c r="L148">
        <v>0.86719999999999997</v>
      </c>
      <c r="M148">
        <v>55.818591999999995</v>
      </c>
      <c r="N148">
        <v>0</v>
      </c>
      <c r="O148">
        <v>247.57300000000001</v>
      </c>
      <c r="P148">
        <v>-191.274</v>
      </c>
      <c r="Q148">
        <v>246.57300000000001</v>
      </c>
      <c r="R148">
        <v>-191.274</v>
      </c>
      <c r="S148">
        <v>0</v>
      </c>
      <c r="T148">
        <v>0</v>
      </c>
      <c r="U148">
        <v>0</v>
      </c>
      <c r="V148">
        <v>0</v>
      </c>
      <c r="W148">
        <v>-265</v>
      </c>
      <c r="X148">
        <v>0</v>
      </c>
      <c r="Y148"/>
      <c r="Z148" s="2" t="s">
        <v>1468</v>
      </c>
      <c r="AA148" s="2">
        <v>77.5</v>
      </c>
      <c r="AB148"/>
      <c r="AC148"/>
      <c r="AD148"/>
      <c r="AE148"/>
      <c r="AF148" s="2">
        <v>51.4</v>
      </c>
      <c r="AG148"/>
      <c r="AH148"/>
      <c r="AI148"/>
      <c r="AJ148"/>
      <c r="AK148"/>
      <c r="AL148">
        <v>202</v>
      </c>
    </row>
    <row r="149" spans="1:38" s="2" customFormat="1" x14ac:dyDescent="0.35">
      <c r="A149" s="7" t="s">
        <v>0</v>
      </c>
      <c r="B149" s="13"/>
      <c r="C149" s="3">
        <v>44294.125000000829</v>
      </c>
      <c r="D149" s="7">
        <v>7</v>
      </c>
      <c r="E149" s="8">
        <v>2.125</v>
      </c>
      <c r="F149" s="6" t="s">
        <v>2982</v>
      </c>
      <c r="G149">
        <v>38.6</v>
      </c>
      <c r="H149">
        <v>38.6</v>
      </c>
      <c r="I149">
        <v>52.5</v>
      </c>
      <c r="J149">
        <v>43.61</v>
      </c>
      <c r="K149">
        <v>0</v>
      </c>
      <c r="L149">
        <v>0.86719999999999997</v>
      </c>
      <c r="M149">
        <v>55.818591999999995</v>
      </c>
      <c r="N149">
        <v>0</v>
      </c>
      <c r="O149">
        <v>38.6</v>
      </c>
      <c r="P149">
        <v>0</v>
      </c>
      <c r="Q149">
        <v>97.55</v>
      </c>
      <c r="R149">
        <v>-223.5</v>
      </c>
      <c r="S149">
        <v>97.55</v>
      </c>
      <c r="T149">
        <v>-222.5</v>
      </c>
      <c r="U149">
        <v>0</v>
      </c>
      <c r="V149">
        <v>0</v>
      </c>
      <c r="W149">
        <v>-265</v>
      </c>
      <c r="X149">
        <v>0</v>
      </c>
      <c r="Y149"/>
      <c r="Z149" s="2" t="s">
        <v>1468</v>
      </c>
      <c r="AA149" s="2" t="s">
        <v>1468</v>
      </c>
      <c r="AB149"/>
      <c r="AC149"/>
      <c r="AD149"/>
      <c r="AE149"/>
      <c r="AF149" s="2">
        <v>50.85</v>
      </c>
      <c r="AG149"/>
      <c r="AH149"/>
      <c r="AI149"/>
      <c r="AJ149"/>
      <c r="AK149"/>
      <c r="AL149">
        <v>191</v>
      </c>
    </row>
    <row r="150" spans="1:38" s="2" customFormat="1" x14ac:dyDescent="0.35">
      <c r="A150" s="7" t="s">
        <v>0</v>
      </c>
      <c r="B150" s="13"/>
      <c r="C150" s="3">
        <v>44294.166666667501</v>
      </c>
      <c r="D150" s="7">
        <v>9</v>
      </c>
      <c r="E150" s="8">
        <v>2.1666666666666599</v>
      </c>
      <c r="F150" s="6" t="s">
        <v>2983</v>
      </c>
      <c r="G150">
        <v>63.37</v>
      </c>
      <c r="H150">
        <v>63.37</v>
      </c>
      <c r="I150">
        <v>52.5</v>
      </c>
      <c r="J150">
        <v>43.61</v>
      </c>
      <c r="K150">
        <v>0</v>
      </c>
      <c r="L150">
        <v>0.86719999999999997</v>
      </c>
      <c r="M150">
        <v>55.818591999999995</v>
      </c>
      <c r="N150">
        <v>0</v>
      </c>
      <c r="O150">
        <v>201.48599999999999</v>
      </c>
      <c r="P150">
        <v>-230.458</v>
      </c>
      <c r="Q150">
        <v>201.48599999999999</v>
      </c>
      <c r="R150">
        <v>-230.458</v>
      </c>
      <c r="S150">
        <v>0</v>
      </c>
      <c r="T150">
        <v>72.5</v>
      </c>
      <c r="U150">
        <v>0</v>
      </c>
      <c r="V150">
        <v>71.5</v>
      </c>
      <c r="W150">
        <v>-235</v>
      </c>
      <c r="X150">
        <v>0</v>
      </c>
      <c r="Y150"/>
      <c r="Z150" s="2" t="s">
        <v>1468</v>
      </c>
      <c r="AA150" s="2">
        <v>63.37</v>
      </c>
      <c r="AB150"/>
      <c r="AC150"/>
      <c r="AD150"/>
      <c r="AE150"/>
      <c r="AF150" s="2">
        <v>51.4</v>
      </c>
      <c r="AG150"/>
      <c r="AH150"/>
      <c r="AI150"/>
      <c r="AJ150"/>
      <c r="AK150"/>
      <c r="AL150">
        <v>179</v>
      </c>
    </row>
    <row r="151" spans="1:38" s="2" customFormat="1" x14ac:dyDescent="0.35">
      <c r="A151" s="7" t="s">
        <v>0</v>
      </c>
      <c r="B151" s="13"/>
      <c r="C151" s="3">
        <v>44294.208333334172</v>
      </c>
      <c r="D151" s="7">
        <v>11</v>
      </c>
      <c r="E151" s="8">
        <v>2.2083333333333299</v>
      </c>
      <c r="F151" s="6" t="s">
        <v>2984</v>
      </c>
      <c r="G151">
        <v>5.8</v>
      </c>
      <c r="H151">
        <v>5.8</v>
      </c>
      <c r="I151">
        <v>52.5</v>
      </c>
      <c r="J151">
        <v>43.61</v>
      </c>
      <c r="K151">
        <v>0</v>
      </c>
      <c r="L151">
        <v>0.86719999999999997</v>
      </c>
      <c r="M151">
        <v>55.818591999999995</v>
      </c>
      <c r="N151">
        <v>0</v>
      </c>
      <c r="O151">
        <v>15.018000000000001</v>
      </c>
      <c r="P151">
        <v>-685.84100000000001</v>
      </c>
      <c r="Q151">
        <v>15.018000000000001</v>
      </c>
      <c r="R151">
        <v>-684.84100000000001</v>
      </c>
      <c r="S151">
        <v>0</v>
      </c>
      <c r="T151">
        <v>190</v>
      </c>
      <c r="U151">
        <v>0</v>
      </c>
      <c r="V151">
        <v>190</v>
      </c>
      <c r="W151">
        <v>-185</v>
      </c>
      <c r="X151">
        <v>449</v>
      </c>
      <c r="Y151"/>
      <c r="Z151" s="2">
        <v>5.8</v>
      </c>
      <c r="AA151" s="2" t="s">
        <v>1468</v>
      </c>
      <c r="AB151"/>
      <c r="AC151"/>
      <c r="AD151"/>
      <c r="AE151"/>
      <c r="AF151" s="2">
        <v>55.83</v>
      </c>
      <c r="AG151"/>
      <c r="AH151"/>
      <c r="AI151"/>
      <c r="AJ151"/>
      <c r="AK151"/>
      <c r="AL151">
        <v>178</v>
      </c>
    </row>
    <row r="152" spans="1:38" s="2" customFormat="1" x14ac:dyDescent="0.35">
      <c r="A152" s="7" t="s">
        <v>0</v>
      </c>
      <c r="B152" s="13"/>
      <c r="C152" s="3">
        <v>44294.250000000844</v>
      </c>
      <c r="D152" s="7">
        <v>13</v>
      </c>
      <c r="E152" s="8">
        <v>2.25</v>
      </c>
      <c r="F152" s="6" t="s">
        <v>2985</v>
      </c>
      <c r="G152">
        <v>17.399999999999999</v>
      </c>
      <c r="H152">
        <v>17.399999999999999</v>
      </c>
      <c r="I152">
        <v>52.5</v>
      </c>
      <c r="J152">
        <v>43.61</v>
      </c>
      <c r="K152">
        <v>0</v>
      </c>
      <c r="L152">
        <v>0.86719999999999997</v>
      </c>
      <c r="M152">
        <v>55.818591999999995</v>
      </c>
      <c r="N152">
        <v>0</v>
      </c>
      <c r="O152">
        <v>70.192999999999998</v>
      </c>
      <c r="P152">
        <v>-1086.6859999999999</v>
      </c>
      <c r="Q152">
        <v>70.192999999999998</v>
      </c>
      <c r="R152">
        <v>-1085.6859999999999</v>
      </c>
      <c r="S152">
        <v>0</v>
      </c>
      <c r="T152">
        <v>490</v>
      </c>
      <c r="U152">
        <v>0</v>
      </c>
      <c r="V152">
        <v>490</v>
      </c>
      <c r="W152">
        <v>-135</v>
      </c>
      <c r="X152">
        <v>250</v>
      </c>
      <c r="Y152"/>
      <c r="Z152" s="2">
        <v>17.399999999999999</v>
      </c>
      <c r="AA152" s="2" t="s">
        <v>1468</v>
      </c>
      <c r="AB152"/>
      <c r="AC152"/>
      <c r="AD152"/>
      <c r="AE152"/>
      <c r="AF152" s="2">
        <v>56.5</v>
      </c>
      <c r="AG152"/>
      <c r="AH152"/>
      <c r="AI152"/>
      <c r="AJ152"/>
      <c r="AK152"/>
      <c r="AL152">
        <v>188</v>
      </c>
    </row>
    <row r="153" spans="1:38" s="2" customFormat="1" x14ac:dyDescent="0.35">
      <c r="A153" s="7" t="s">
        <v>0</v>
      </c>
      <c r="B153" s="13"/>
      <c r="C153" s="3">
        <v>44294.291666667516</v>
      </c>
      <c r="D153" s="7">
        <v>15</v>
      </c>
      <c r="E153" s="8">
        <v>2.2916666666666599</v>
      </c>
      <c r="F153" s="6" t="s">
        <v>2986</v>
      </c>
      <c r="G153">
        <v>50.336840000000002</v>
      </c>
      <c r="H153">
        <v>50.336840000000002</v>
      </c>
      <c r="I153">
        <v>52.5</v>
      </c>
      <c r="J153">
        <v>43.61</v>
      </c>
      <c r="K153">
        <v>0</v>
      </c>
      <c r="L153">
        <v>0.86719999999999997</v>
      </c>
      <c r="M153">
        <v>55.818591999999995</v>
      </c>
      <c r="N153">
        <v>0</v>
      </c>
      <c r="O153">
        <v>451.625</v>
      </c>
      <c r="P153">
        <v>-825.26400000000001</v>
      </c>
      <c r="Q153">
        <v>450.625</v>
      </c>
      <c r="R153">
        <v>-825.26400000000001</v>
      </c>
      <c r="S153">
        <v>0</v>
      </c>
      <c r="T153">
        <v>390</v>
      </c>
      <c r="U153">
        <v>0</v>
      </c>
      <c r="V153">
        <v>390</v>
      </c>
      <c r="W153">
        <v>0</v>
      </c>
      <c r="X153">
        <v>250</v>
      </c>
      <c r="Y153"/>
      <c r="Z153" s="2" t="s">
        <v>1468</v>
      </c>
      <c r="AA153" s="2">
        <v>50.336840000000002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181</v>
      </c>
    </row>
    <row r="154" spans="1:38" s="2" customFormat="1" x14ac:dyDescent="0.35">
      <c r="A154" s="7" t="s">
        <v>0</v>
      </c>
      <c r="B154" s="13"/>
      <c r="C154" s="3">
        <v>44294.333333334187</v>
      </c>
      <c r="D154" s="7">
        <v>17</v>
      </c>
      <c r="E154" s="8">
        <v>2.3333333333333299</v>
      </c>
      <c r="F154" s="6" t="s">
        <v>2987</v>
      </c>
      <c r="G154">
        <v>87</v>
      </c>
      <c r="H154">
        <v>87</v>
      </c>
      <c r="I154">
        <v>52.5</v>
      </c>
      <c r="J154">
        <v>43.61</v>
      </c>
      <c r="K154">
        <v>0</v>
      </c>
      <c r="L154">
        <v>0.86719999999999997</v>
      </c>
      <c r="M154">
        <v>55.818591999999995</v>
      </c>
      <c r="N154">
        <v>0</v>
      </c>
      <c r="O154">
        <v>626.07799999999997</v>
      </c>
      <c r="P154">
        <v>-589.45299999999997</v>
      </c>
      <c r="Q154">
        <v>625.07799999999997</v>
      </c>
      <c r="R154">
        <v>-589.45299999999997</v>
      </c>
      <c r="S154">
        <v>0</v>
      </c>
      <c r="T154">
        <v>35.499000000000002</v>
      </c>
      <c r="U154">
        <v>0</v>
      </c>
      <c r="V154">
        <v>35.499000000000002</v>
      </c>
      <c r="W154">
        <v>0</v>
      </c>
      <c r="X154">
        <v>0</v>
      </c>
      <c r="Y154"/>
      <c r="Z154" s="2" t="s">
        <v>1468</v>
      </c>
      <c r="AA154" s="2">
        <v>87</v>
      </c>
      <c r="AB154"/>
      <c r="AC154"/>
      <c r="AD154"/>
      <c r="AE154"/>
      <c r="AF154" s="2">
        <v>76</v>
      </c>
      <c r="AG154"/>
      <c r="AH154"/>
      <c r="AI154"/>
      <c r="AJ154"/>
      <c r="AK154"/>
      <c r="AL154">
        <v>165</v>
      </c>
    </row>
    <row r="155" spans="1:38" s="2" customFormat="1" x14ac:dyDescent="0.35">
      <c r="A155" s="7" t="s">
        <v>0</v>
      </c>
      <c r="B155" s="13"/>
      <c r="C155" s="3">
        <v>44294.375000000859</v>
      </c>
      <c r="D155" s="7">
        <v>19</v>
      </c>
      <c r="E155" s="8">
        <v>2.375</v>
      </c>
      <c r="F155" s="6" t="s">
        <v>2988</v>
      </c>
      <c r="G155">
        <v>7.2</v>
      </c>
      <c r="H155">
        <v>7.2</v>
      </c>
      <c r="I155">
        <v>52.5</v>
      </c>
      <c r="J155">
        <v>43.61</v>
      </c>
      <c r="K155">
        <v>0</v>
      </c>
      <c r="L155">
        <v>0.86719999999999997</v>
      </c>
      <c r="M155">
        <v>55.818591999999995</v>
      </c>
      <c r="N155">
        <v>0</v>
      </c>
      <c r="O155">
        <v>7.2</v>
      </c>
      <c r="P155">
        <v>1</v>
      </c>
      <c r="Q155">
        <v>610.48</v>
      </c>
      <c r="R155">
        <v>-795.67600000000004</v>
      </c>
      <c r="S155">
        <v>610.48</v>
      </c>
      <c r="T155">
        <v>-794.67600000000004</v>
      </c>
      <c r="U155">
        <v>0</v>
      </c>
      <c r="V155">
        <v>0</v>
      </c>
      <c r="W155">
        <v>0</v>
      </c>
      <c r="X155">
        <v>0</v>
      </c>
      <c r="Y155"/>
      <c r="Z155" s="2">
        <v>7.2</v>
      </c>
      <c r="AA155" s="2" t="s">
        <v>1468</v>
      </c>
      <c r="AB155"/>
      <c r="AC155"/>
      <c r="AD155"/>
      <c r="AE155"/>
      <c r="AF155" s="2">
        <v>76</v>
      </c>
      <c r="AG155"/>
      <c r="AH155"/>
      <c r="AI155"/>
      <c r="AJ155"/>
      <c r="AK155"/>
      <c r="AL155">
        <v>147</v>
      </c>
    </row>
    <row r="156" spans="1:38" s="2" customFormat="1" x14ac:dyDescent="0.35">
      <c r="A156" s="7" t="s">
        <v>0</v>
      </c>
      <c r="B156" s="13"/>
      <c r="C156" s="3">
        <v>44294.41666666753</v>
      </c>
      <c r="D156" s="7">
        <v>21</v>
      </c>
      <c r="E156" s="8">
        <v>2.4166666666666599</v>
      </c>
      <c r="F156" s="6" t="s">
        <v>2989</v>
      </c>
      <c r="G156">
        <v>5.8</v>
      </c>
      <c r="H156">
        <v>5.8</v>
      </c>
      <c r="I156">
        <v>52.5</v>
      </c>
      <c r="J156">
        <v>43.59</v>
      </c>
      <c r="K156">
        <v>0</v>
      </c>
      <c r="L156">
        <v>0.86719999999999997</v>
      </c>
      <c r="M156">
        <v>55.801248000000001</v>
      </c>
      <c r="N156">
        <v>0</v>
      </c>
      <c r="O156">
        <v>425.51799999999997</v>
      </c>
      <c r="P156">
        <v>-865.56200000000001</v>
      </c>
      <c r="Q156">
        <v>425.51799999999997</v>
      </c>
      <c r="R156">
        <v>-864.56200000000001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/>
      <c r="Z156" s="2">
        <v>5.8</v>
      </c>
      <c r="AA156" s="2" t="s">
        <v>1468</v>
      </c>
      <c r="AB156"/>
      <c r="AC156"/>
      <c r="AD156"/>
      <c r="AE156"/>
      <c r="AF156" s="2">
        <v>85</v>
      </c>
      <c r="AG156"/>
      <c r="AH156"/>
      <c r="AI156"/>
      <c r="AJ156"/>
      <c r="AK156"/>
      <c r="AL156">
        <v>123</v>
      </c>
    </row>
    <row r="157" spans="1:38" s="2" customFormat="1" x14ac:dyDescent="0.35">
      <c r="A157" s="7" t="s">
        <v>0</v>
      </c>
      <c r="B157" s="13"/>
      <c r="C157" s="3">
        <v>44294.458333334202</v>
      </c>
      <c r="D157" s="7">
        <v>23</v>
      </c>
      <c r="E157" s="8">
        <v>2.4583333333333299</v>
      </c>
      <c r="F157" s="6" t="s">
        <v>2990</v>
      </c>
      <c r="G157">
        <v>7.2</v>
      </c>
      <c r="H157">
        <v>7.2</v>
      </c>
      <c r="I157">
        <v>52.5</v>
      </c>
      <c r="J157">
        <v>43.56</v>
      </c>
      <c r="K157">
        <v>0</v>
      </c>
      <c r="L157">
        <v>0.86719999999999997</v>
      </c>
      <c r="M157">
        <v>55.775232000000003</v>
      </c>
      <c r="N157">
        <v>0</v>
      </c>
      <c r="O157">
        <v>7.2</v>
      </c>
      <c r="P157">
        <v>1</v>
      </c>
      <c r="Q157">
        <v>448.78300000000002</v>
      </c>
      <c r="R157">
        <v>-1335.3440000000001</v>
      </c>
      <c r="S157">
        <v>448.78300000000002</v>
      </c>
      <c r="T157">
        <v>-1334.3440000000001</v>
      </c>
      <c r="U157">
        <v>0</v>
      </c>
      <c r="V157">
        <v>0</v>
      </c>
      <c r="W157">
        <v>0</v>
      </c>
      <c r="X157">
        <v>0</v>
      </c>
      <c r="Y157"/>
      <c r="Z157" s="2">
        <v>7.2</v>
      </c>
      <c r="AA157" s="2" t="s">
        <v>1468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114</v>
      </c>
    </row>
    <row r="158" spans="1:38" s="2" customFormat="1" x14ac:dyDescent="0.35">
      <c r="A158" s="7" t="s">
        <v>0</v>
      </c>
      <c r="B158" s="13"/>
      <c r="C158" s="3">
        <v>44294.500000000873</v>
      </c>
      <c r="D158" s="7">
        <v>25</v>
      </c>
      <c r="E158" s="8">
        <v>2.5</v>
      </c>
      <c r="F158" s="6" t="s">
        <v>2991</v>
      </c>
      <c r="G158">
        <v>75</v>
      </c>
      <c r="H158">
        <v>75</v>
      </c>
      <c r="I158">
        <v>52.5</v>
      </c>
      <c r="J158">
        <v>43.46</v>
      </c>
      <c r="K158">
        <v>0</v>
      </c>
      <c r="L158">
        <v>0.86719999999999997</v>
      </c>
      <c r="M158">
        <v>55.688512000000003</v>
      </c>
      <c r="N158">
        <v>0</v>
      </c>
      <c r="O158">
        <v>859.75800000000004</v>
      </c>
      <c r="P158">
        <v>-777.053</v>
      </c>
      <c r="Q158">
        <v>858.75800000000004</v>
      </c>
      <c r="R158">
        <v>-777.053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137.25</v>
      </c>
      <c r="Y158"/>
      <c r="Z158" s="2" t="s">
        <v>1468</v>
      </c>
      <c r="AA158" s="2">
        <v>75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112</v>
      </c>
    </row>
    <row r="159" spans="1:38" s="2" customFormat="1" x14ac:dyDescent="0.35">
      <c r="A159" s="7" t="s">
        <v>0</v>
      </c>
      <c r="B159" s="13"/>
      <c r="C159" s="3">
        <v>44294.541666667545</v>
      </c>
      <c r="D159" s="7">
        <v>27</v>
      </c>
      <c r="E159" s="8">
        <v>2.5416666666666599</v>
      </c>
      <c r="F159" s="6" t="s">
        <v>2992</v>
      </c>
      <c r="G159">
        <v>71.95</v>
      </c>
      <c r="H159">
        <v>71.95</v>
      </c>
      <c r="I159">
        <v>52.5</v>
      </c>
      <c r="J159">
        <v>43.57</v>
      </c>
      <c r="K159">
        <v>0</v>
      </c>
      <c r="L159">
        <v>0.86719999999999997</v>
      </c>
      <c r="M159">
        <v>55.783904</v>
      </c>
      <c r="N159">
        <v>0</v>
      </c>
      <c r="O159">
        <v>855.97900000000004</v>
      </c>
      <c r="P159">
        <v>-805.63800000000003</v>
      </c>
      <c r="Q159">
        <v>854.97900000000004</v>
      </c>
      <c r="R159">
        <v>-805.63800000000003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/>
      <c r="Z159" s="2" t="s">
        <v>1468</v>
      </c>
      <c r="AA159" s="2">
        <v>71.95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115</v>
      </c>
    </row>
    <row r="160" spans="1:38" s="2" customFormat="1" x14ac:dyDescent="0.35">
      <c r="A160" s="7" t="s">
        <v>0</v>
      </c>
      <c r="B160" s="13"/>
      <c r="C160" s="3">
        <v>44294.583333334216</v>
      </c>
      <c r="D160" s="7">
        <v>29</v>
      </c>
      <c r="E160" s="8">
        <v>2.5833333333333299</v>
      </c>
      <c r="F160" s="6" t="s">
        <v>2993</v>
      </c>
      <c r="G160">
        <v>74</v>
      </c>
      <c r="H160">
        <v>74</v>
      </c>
      <c r="I160">
        <v>52.5</v>
      </c>
      <c r="J160">
        <v>43.57</v>
      </c>
      <c r="K160">
        <v>0</v>
      </c>
      <c r="L160">
        <v>0.86719999999999997</v>
      </c>
      <c r="M160">
        <v>55.783904</v>
      </c>
      <c r="N160">
        <v>0</v>
      </c>
      <c r="O160">
        <v>907.09699999999998</v>
      </c>
      <c r="P160">
        <v>-734.22500000000002</v>
      </c>
      <c r="Q160">
        <v>906.09699999999998</v>
      </c>
      <c r="R160">
        <v>-734.22500000000002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s">
        <v>1468</v>
      </c>
      <c r="AA160" s="2">
        <v>74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123</v>
      </c>
    </row>
    <row r="161" spans="1:73" s="2" customFormat="1" x14ac:dyDescent="0.35">
      <c r="A161" s="7" t="s">
        <v>0</v>
      </c>
      <c r="B161" s="13"/>
      <c r="C161" s="3">
        <v>44294.625000000888</v>
      </c>
      <c r="D161" s="7">
        <v>31</v>
      </c>
      <c r="E161" s="8">
        <v>2.625</v>
      </c>
      <c r="F161" s="6" t="s">
        <v>2994</v>
      </c>
      <c r="G161">
        <v>74</v>
      </c>
      <c r="H161">
        <v>74</v>
      </c>
      <c r="I161">
        <v>52.5</v>
      </c>
      <c r="J161">
        <v>43.57</v>
      </c>
      <c r="K161">
        <v>0</v>
      </c>
      <c r="L161">
        <v>0.86719999999999997</v>
      </c>
      <c r="M161">
        <v>55.783904</v>
      </c>
      <c r="N161">
        <v>0</v>
      </c>
      <c r="O161">
        <v>1160.0709999999999</v>
      </c>
      <c r="P161">
        <v>-703.66600000000005</v>
      </c>
      <c r="Q161">
        <v>1159.0709999999999</v>
      </c>
      <c r="R161">
        <v>-703.66600000000005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>
        <v>74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120</v>
      </c>
    </row>
    <row r="162" spans="1:73" s="2" customFormat="1" x14ac:dyDescent="0.35">
      <c r="A162" s="7" t="s">
        <v>0</v>
      </c>
      <c r="B162" s="13"/>
      <c r="C162" s="3">
        <v>44294.666666667559</v>
      </c>
      <c r="D162" s="7">
        <v>33</v>
      </c>
      <c r="E162" s="8">
        <v>2.6666666666666599</v>
      </c>
      <c r="F162" s="6" t="s">
        <v>2995</v>
      </c>
      <c r="G162">
        <v>7.3</v>
      </c>
      <c r="H162">
        <v>7.3</v>
      </c>
      <c r="I162">
        <v>52.5</v>
      </c>
      <c r="J162">
        <v>43.57</v>
      </c>
      <c r="K162">
        <v>0</v>
      </c>
      <c r="L162">
        <v>0.86719999999999997</v>
      </c>
      <c r="M162">
        <v>55.783904</v>
      </c>
      <c r="N162">
        <v>0</v>
      </c>
      <c r="O162">
        <v>694.85400000000004</v>
      </c>
      <c r="P162">
        <v>-816.54200000000003</v>
      </c>
      <c r="Q162">
        <v>694.85400000000004</v>
      </c>
      <c r="R162">
        <v>-815.54200000000003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/>
      <c r="Z162" s="2">
        <v>7.3</v>
      </c>
      <c r="AA162" s="2" t="s">
        <v>1468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125</v>
      </c>
    </row>
    <row r="163" spans="1:73" s="2" customFormat="1" x14ac:dyDescent="0.35">
      <c r="A163" s="7" t="s">
        <v>0</v>
      </c>
      <c r="B163" s="13"/>
      <c r="C163" s="3">
        <v>44294.708333334231</v>
      </c>
      <c r="D163" s="7">
        <v>35</v>
      </c>
      <c r="E163" s="8">
        <v>2.7083333333333299</v>
      </c>
      <c r="F163" s="6" t="s">
        <v>2996</v>
      </c>
      <c r="G163">
        <v>18.100000000000001</v>
      </c>
      <c r="H163">
        <v>18.100000000000001</v>
      </c>
      <c r="I163">
        <v>52.5</v>
      </c>
      <c r="J163">
        <v>43.57</v>
      </c>
      <c r="K163">
        <v>0</v>
      </c>
      <c r="L163">
        <v>0.86719999999999997</v>
      </c>
      <c r="M163">
        <v>55.783904</v>
      </c>
      <c r="N163">
        <v>0</v>
      </c>
      <c r="O163">
        <v>714.51300000000003</v>
      </c>
      <c r="P163">
        <v>-820.84100000000001</v>
      </c>
      <c r="Q163">
        <v>714.51300000000003</v>
      </c>
      <c r="R163">
        <v>-819.84100000000001</v>
      </c>
      <c r="S163">
        <v>0</v>
      </c>
      <c r="T163">
        <v>57.25</v>
      </c>
      <c r="U163">
        <v>0</v>
      </c>
      <c r="V163">
        <v>57.25</v>
      </c>
      <c r="W163">
        <v>0</v>
      </c>
      <c r="X163">
        <v>0</v>
      </c>
      <c r="Y163"/>
      <c r="Z163" s="2">
        <v>18.100000000000001</v>
      </c>
      <c r="AA163" s="2" t="s">
        <v>1468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137</v>
      </c>
    </row>
    <row r="164" spans="1:73" s="2" customFormat="1" x14ac:dyDescent="0.35">
      <c r="A164" s="7" t="s">
        <v>0</v>
      </c>
      <c r="B164" s="13"/>
      <c r="C164" s="3">
        <v>44294.750000000902</v>
      </c>
      <c r="D164" s="7">
        <v>37</v>
      </c>
      <c r="E164" s="8">
        <v>2.75</v>
      </c>
      <c r="F164" s="6" t="s">
        <v>2997</v>
      </c>
      <c r="G164">
        <v>87</v>
      </c>
      <c r="H164">
        <v>87</v>
      </c>
      <c r="I164">
        <v>52.5</v>
      </c>
      <c r="J164">
        <v>43.57</v>
      </c>
      <c r="K164">
        <v>0</v>
      </c>
      <c r="L164">
        <v>0.86719999999999997</v>
      </c>
      <c r="M164">
        <v>55.783904</v>
      </c>
      <c r="N164">
        <v>0</v>
      </c>
      <c r="O164">
        <v>1214.501</v>
      </c>
      <c r="P164">
        <v>-888.67700000000002</v>
      </c>
      <c r="Q164">
        <v>1213.501</v>
      </c>
      <c r="R164">
        <v>-888.67700000000002</v>
      </c>
      <c r="S164">
        <v>0</v>
      </c>
      <c r="T164">
        <v>36</v>
      </c>
      <c r="U164">
        <v>0</v>
      </c>
      <c r="V164">
        <v>36</v>
      </c>
      <c r="W164">
        <v>0</v>
      </c>
      <c r="X164">
        <v>0</v>
      </c>
      <c r="Y164"/>
      <c r="Z164" s="2" t="s">
        <v>1468</v>
      </c>
      <c r="AA164" s="2">
        <v>87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140</v>
      </c>
    </row>
    <row r="165" spans="1:73" s="2" customFormat="1" x14ac:dyDescent="0.35">
      <c r="A165" s="7" t="s">
        <v>0</v>
      </c>
      <c r="B165" s="13"/>
      <c r="C165" s="3">
        <v>44294.791666667574</v>
      </c>
      <c r="D165" s="7">
        <v>39</v>
      </c>
      <c r="E165" s="8">
        <v>2.7916666666666599</v>
      </c>
      <c r="F165" s="6" t="s">
        <v>2998</v>
      </c>
      <c r="G165">
        <v>87</v>
      </c>
      <c r="H165">
        <v>87</v>
      </c>
      <c r="I165">
        <v>52.5</v>
      </c>
      <c r="J165">
        <v>43.57</v>
      </c>
      <c r="K165">
        <v>0</v>
      </c>
      <c r="L165">
        <v>0.86719999999999997</v>
      </c>
      <c r="M165">
        <v>55.783904</v>
      </c>
      <c r="N165">
        <v>0</v>
      </c>
      <c r="O165">
        <v>1143.883</v>
      </c>
      <c r="P165">
        <v>-1036.4000000000001</v>
      </c>
      <c r="Q165">
        <v>1142.883</v>
      </c>
      <c r="R165">
        <v>-1036.4000000000001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/>
      <c r="Z165" s="2" t="s">
        <v>1468</v>
      </c>
      <c r="AA165" s="2">
        <v>87</v>
      </c>
      <c r="AB165"/>
      <c r="AC165" s="2" t="e">
        <v>#REF!</v>
      </c>
      <c r="AD165"/>
      <c r="AE165"/>
      <c r="AF165" s="2" t="s">
        <v>1468</v>
      </c>
      <c r="AG165"/>
      <c r="AH165"/>
      <c r="AI165"/>
      <c r="AJ165"/>
      <c r="AK165"/>
      <c r="AL165">
        <v>141</v>
      </c>
    </row>
    <row r="166" spans="1:73" s="2" customFormat="1" x14ac:dyDescent="0.35">
      <c r="A166" s="7" t="s">
        <v>0</v>
      </c>
      <c r="B166" s="13"/>
      <c r="C166" s="3">
        <v>44294.833333334245</v>
      </c>
      <c r="D166" s="7">
        <v>41</v>
      </c>
      <c r="E166" s="8">
        <v>2.8333333333333299</v>
      </c>
      <c r="F166" s="6" t="s">
        <v>2999</v>
      </c>
      <c r="G166">
        <v>87</v>
      </c>
      <c r="H166">
        <v>87</v>
      </c>
      <c r="I166">
        <v>52.5</v>
      </c>
      <c r="J166">
        <v>43.57</v>
      </c>
      <c r="K166">
        <v>0</v>
      </c>
      <c r="L166">
        <v>0.86719999999999997</v>
      </c>
      <c r="M166">
        <v>55.783904</v>
      </c>
      <c r="N166">
        <v>0</v>
      </c>
      <c r="O166">
        <v>1280.6189999999999</v>
      </c>
      <c r="P166">
        <v>-1224.664</v>
      </c>
      <c r="Q166">
        <v>1279.6189999999999</v>
      </c>
      <c r="R166">
        <v>-1224.664</v>
      </c>
      <c r="S166">
        <v>0</v>
      </c>
      <c r="T166">
        <v>124.575</v>
      </c>
      <c r="U166">
        <v>0</v>
      </c>
      <c r="V166">
        <v>124.575</v>
      </c>
      <c r="W166">
        <v>0</v>
      </c>
      <c r="X166">
        <v>0</v>
      </c>
      <c r="Y166"/>
      <c r="Z166" s="2" t="s">
        <v>1468</v>
      </c>
      <c r="AA166" s="2">
        <v>87</v>
      </c>
      <c r="AB166"/>
      <c r="AC166"/>
      <c r="AD166"/>
      <c r="AE166"/>
      <c r="AF166" s="2">
        <v>76</v>
      </c>
      <c r="AG166"/>
      <c r="AH166"/>
      <c r="AI166"/>
      <c r="AJ166"/>
      <c r="AK166"/>
      <c r="AL166">
        <v>134</v>
      </c>
    </row>
    <row r="167" spans="1:73" s="2" customFormat="1" x14ac:dyDescent="0.35">
      <c r="A167" s="7" t="s">
        <v>0</v>
      </c>
      <c r="B167" s="13"/>
      <c r="C167" s="3">
        <v>44294.875000000917</v>
      </c>
      <c r="D167" s="7">
        <v>43</v>
      </c>
      <c r="E167" s="8">
        <v>2.875</v>
      </c>
      <c r="F167" s="6" t="s">
        <v>3000</v>
      </c>
      <c r="G167">
        <v>74</v>
      </c>
      <c r="H167">
        <v>74</v>
      </c>
      <c r="I167">
        <v>52.5</v>
      </c>
      <c r="J167">
        <v>43.57</v>
      </c>
      <c r="K167">
        <v>0</v>
      </c>
      <c r="L167">
        <v>0.86719999999999997</v>
      </c>
      <c r="M167">
        <v>55.783904</v>
      </c>
      <c r="N167">
        <v>0</v>
      </c>
      <c r="O167">
        <v>1586.05</v>
      </c>
      <c r="P167">
        <v>-1359.5260000000001</v>
      </c>
      <c r="Q167">
        <v>1585.05</v>
      </c>
      <c r="R167">
        <v>-1359.5260000000001</v>
      </c>
      <c r="S167">
        <v>0</v>
      </c>
      <c r="T167">
        <v>45.334000000000003</v>
      </c>
      <c r="U167">
        <v>0</v>
      </c>
      <c r="V167">
        <v>45.334000000000003</v>
      </c>
      <c r="W167">
        <v>0</v>
      </c>
      <c r="X167">
        <v>0</v>
      </c>
      <c r="Y167"/>
      <c r="Z167" s="2" t="s">
        <v>1468</v>
      </c>
      <c r="AA167" s="2">
        <v>74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126</v>
      </c>
    </row>
    <row r="168" spans="1:73" s="2" customFormat="1" x14ac:dyDescent="0.35">
      <c r="A168" s="7" t="s">
        <v>0</v>
      </c>
      <c r="B168" s="13"/>
      <c r="C168" s="3">
        <v>44294.916666667588</v>
      </c>
      <c r="D168" s="7">
        <v>45</v>
      </c>
      <c r="E168" s="8">
        <v>2.9166666666666599</v>
      </c>
      <c r="F168" s="6" t="s">
        <v>3001</v>
      </c>
      <c r="G168">
        <v>74</v>
      </c>
      <c r="H168">
        <v>74</v>
      </c>
      <c r="I168">
        <v>52.5</v>
      </c>
      <c r="J168">
        <v>43.57</v>
      </c>
      <c r="K168">
        <v>0</v>
      </c>
      <c r="L168">
        <v>0.86719999999999997</v>
      </c>
      <c r="M168">
        <v>55.783904</v>
      </c>
      <c r="N168">
        <v>0</v>
      </c>
      <c r="O168">
        <v>1510.8530000000001</v>
      </c>
      <c r="P168">
        <v>-1218.0160000000001</v>
      </c>
      <c r="Q168">
        <v>1509.8520000000001</v>
      </c>
      <c r="R168">
        <v>-1218.0160000000001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s">
        <v>1468</v>
      </c>
      <c r="AA168" s="2">
        <v>74</v>
      </c>
      <c r="AB168"/>
      <c r="AC168"/>
      <c r="AD168"/>
      <c r="AE168"/>
      <c r="AF168" s="2">
        <v>55</v>
      </c>
      <c r="AG168"/>
      <c r="AH168"/>
      <c r="AI168"/>
      <c r="AJ168"/>
      <c r="AK168"/>
      <c r="AL168">
        <v>99</v>
      </c>
    </row>
    <row r="169" spans="1:73" s="2" customFormat="1" x14ac:dyDescent="0.35">
      <c r="A169" s="7" t="s">
        <v>0</v>
      </c>
      <c r="B169" s="13"/>
      <c r="C169" s="3">
        <v>44294.95833333426</v>
      </c>
      <c r="D169" s="7">
        <v>47</v>
      </c>
      <c r="E169" s="8">
        <v>2.9583333333333299</v>
      </c>
      <c r="F169" s="6" t="s">
        <v>3002</v>
      </c>
      <c r="G169">
        <v>73.75</v>
      </c>
      <c r="H169">
        <v>73.75</v>
      </c>
      <c r="I169">
        <v>52.5</v>
      </c>
      <c r="J169">
        <v>43.57</v>
      </c>
      <c r="K169">
        <v>0</v>
      </c>
      <c r="L169">
        <v>0.86719999999999997</v>
      </c>
      <c r="M169">
        <v>55.783904</v>
      </c>
      <c r="N169">
        <v>0</v>
      </c>
      <c r="O169">
        <v>1280.202</v>
      </c>
      <c r="P169">
        <v>-1070.6579999999999</v>
      </c>
      <c r="Q169">
        <v>1279.202</v>
      </c>
      <c r="R169">
        <v>-1070.6579999999999</v>
      </c>
      <c r="S169">
        <v>-295</v>
      </c>
      <c r="T169">
        <v>231.62200000000001</v>
      </c>
      <c r="U169">
        <v>-295</v>
      </c>
      <c r="V169">
        <v>231.62200000000001</v>
      </c>
      <c r="W169">
        <v>-424.5</v>
      </c>
      <c r="X169">
        <v>0</v>
      </c>
      <c r="Y169"/>
      <c r="Z169" s="2" t="s">
        <v>1468</v>
      </c>
      <c r="AA169" s="2">
        <v>73.75</v>
      </c>
      <c r="AB169"/>
      <c r="AC169"/>
      <c r="AD169"/>
      <c r="AE169"/>
      <c r="AF169" s="2">
        <v>53</v>
      </c>
      <c r="AG169"/>
      <c r="AH169"/>
      <c r="AI169"/>
      <c r="AJ169"/>
      <c r="AK169"/>
      <c r="AL169">
        <v>96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39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81E1-6994-4C95-BCC0-CDBEC2F0D944}">
  <sheetPr codeName="Sheet15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44295</v>
      </c>
      <c r="C2" s="3">
        <v>44295.000000000931</v>
      </c>
      <c r="D2" s="7">
        <v>1</v>
      </c>
      <c r="E2" s="8">
        <v>3</v>
      </c>
      <c r="F2" s="6" t="s">
        <v>3003</v>
      </c>
      <c r="G2">
        <v>75</v>
      </c>
      <c r="H2">
        <v>75</v>
      </c>
      <c r="I2">
        <v>51</v>
      </c>
      <c r="J2">
        <v>43.57</v>
      </c>
      <c r="K2">
        <v>0</v>
      </c>
      <c r="L2">
        <v>0.86799999999999999</v>
      </c>
      <c r="M2">
        <v>55.818759999999997</v>
      </c>
      <c r="N2">
        <v>0</v>
      </c>
      <c r="O2">
        <v>1291.164</v>
      </c>
      <c r="P2">
        <v>-903.45600000000002</v>
      </c>
      <c r="Q2">
        <v>1290.164</v>
      </c>
      <c r="R2">
        <v>-903.45600000000002</v>
      </c>
      <c r="S2">
        <v>-525</v>
      </c>
      <c r="T2">
        <v>217.5</v>
      </c>
      <c r="U2">
        <v>-525</v>
      </c>
      <c r="V2">
        <v>217.5</v>
      </c>
      <c r="W2">
        <v>-529.5</v>
      </c>
      <c r="X2">
        <v>0</v>
      </c>
      <c r="Y2"/>
      <c r="Z2" s="2" t="s">
        <v>1468</v>
      </c>
      <c r="AA2" s="2">
        <v>75</v>
      </c>
      <c r="AB2"/>
      <c r="AC2"/>
      <c r="AD2"/>
      <c r="AE2"/>
      <c r="AF2" s="2" t="s">
        <v>1468</v>
      </c>
      <c r="AG2"/>
      <c r="AH2"/>
      <c r="AI2"/>
      <c r="AJ2"/>
      <c r="AK2"/>
      <c r="AL2">
        <v>96</v>
      </c>
    </row>
    <row r="3" spans="1:38" s="2" customFormat="1" x14ac:dyDescent="0.35">
      <c r="A3" s="7" t="s">
        <v>0</v>
      </c>
      <c r="B3" s="13"/>
      <c r="C3" s="3">
        <v>44295.041666667603</v>
      </c>
      <c r="D3" s="7">
        <v>3</v>
      </c>
      <c r="E3" s="8">
        <v>4.1666666666666664E-2</v>
      </c>
      <c r="F3" s="6" t="s">
        <v>3004</v>
      </c>
      <c r="G3">
        <v>26</v>
      </c>
      <c r="H3">
        <v>26</v>
      </c>
      <c r="I3">
        <v>51</v>
      </c>
      <c r="J3">
        <v>43.57</v>
      </c>
      <c r="K3">
        <v>0</v>
      </c>
      <c r="L3">
        <v>0.86799999999999999</v>
      </c>
      <c r="M3">
        <v>55.818759999999997</v>
      </c>
      <c r="N3">
        <v>0</v>
      </c>
      <c r="O3">
        <v>1119.7909999999999</v>
      </c>
      <c r="P3">
        <v>-882.33</v>
      </c>
      <c r="Q3">
        <v>1119.7909999999999</v>
      </c>
      <c r="R3">
        <v>-881.33</v>
      </c>
      <c r="S3">
        <v>-540</v>
      </c>
      <c r="T3">
        <v>227.11199999999999</v>
      </c>
      <c r="U3">
        <v>-540</v>
      </c>
      <c r="V3">
        <v>227.11199999999999</v>
      </c>
      <c r="W3">
        <v>-529.5</v>
      </c>
      <c r="X3">
        <v>0</v>
      </c>
      <c r="Y3"/>
      <c r="Z3" s="2" t="s">
        <v>1468</v>
      </c>
      <c r="AA3" s="2" t="s">
        <v>1468</v>
      </c>
      <c r="AB3"/>
      <c r="AC3"/>
      <c r="AD3"/>
      <c r="AE3"/>
      <c r="AF3" s="2" t="s">
        <v>1468</v>
      </c>
      <c r="AG3"/>
      <c r="AH3"/>
      <c r="AI3"/>
      <c r="AJ3"/>
      <c r="AK3"/>
      <c r="AL3">
        <v>112</v>
      </c>
    </row>
    <row r="4" spans="1:38" s="2" customFormat="1" x14ac:dyDescent="0.35">
      <c r="A4" s="7" t="s">
        <v>0</v>
      </c>
      <c r="B4" s="13"/>
      <c r="C4" s="3">
        <v>44295.083333334274</v>
      </c>
      <c r="D4" s="7">
        <v>5</v>
      </c>
      <c r="E4" s="8">
        <v>8.3333333333333301E-2</v>
      </c>
      <c r="F4" s="6" t="s">
        <v>3005</v>
      </c>
      <c r="G4">
        <v>76.66</v>
      </c>
      <c r="H4">
        <v>76.66</v>
      </c>
      <c r="I4">
        <v>51</v>
      </c>
      <c r="J4">
        <v>43.57</v>
      </c>
      <c r="K4">
        <v>0</v>
      </c>
      <c r="L4">
        <v>0.86799999999999999</v>
      </c>
      <c r="M4">
        <v>55.818759999999997</v>
      </c>
      <c r="N4">
        <v>0</v>
      </c>
      <c r="O4">
        <v>1716.0820000000001</v>
      </c>
      <c r="P4">
        <v>-781.43</v>
      </c>
      <c r="Q4">
        <v>1715.0820000000001</v>
      </c>
      <c r="R4">
        <v>-781.43</v>
      </c>
      <c r="S4">
        <v>-840</v>
      </c>
      <c r="T4">
        <v>369.23700000000002</v>
      </c>
      <c r="U4">
        <v>-840</v>
      </c>
      <c r="V4">
        <v>369.23700000000002</v>
      </c>
      <c r="W4">
        <v>-529.5</v>
      </c>
      <c r="X4">
        <v>0</v>
      </c>
      <c r="Y4"/>
      <c r="Z4" s="2" t="s">
        <v>1468</v>
      </c>
      <c r="AA4" s="2">
        <v>76.66</v>
      </c>
      <c r="AB4"/>
      <c r="AC4"/>
      <c r="AD4"/>
      <c r="AE4"/>
      <c r="AF4" s="2">
        <v>50.25</v>
      </c>
      <c r="AG4"/>
      <c r="AH4"/>
      <c r="AI4"/>
      <c r="AJ4"/>
      <c r="AK4"/>
      <c r="AL4">
        <v>114</v>
      </c>
    </row>
    <row r="5" spans="1:38" s="2" customFormat="1" x14ac:dyDescent="0.35">
      <c r="A5" s="7" t="s">
        <v>0</v>
      </c>
      <c r="B5" s="13"/>
      <c r="C5" s="3">
        <v>44295.125000000946</v>
      </c>
      <c r="D5" s="7">
        <v>7</v>
      </c>
      <c r="E5" s="8">
        <v>0.125</v>
      </c>
      <c r="F5" s="6" t="s">
        <v>3006</v>
      </c>
      <c r="G5">
        <v>52</v>
      </c>
      <c r="H5">
        <v>52</v>
      </c>
      <c r="I5">
        <v>51</v>
      </c>
      <c r="J5">
        <v>43.57</v>
      </c>
      <c r="K5">
        <v>0</v>
      </c>
      <c r="L5">
        <v>0.86799999999999999</v>
      </c>
      <c r="M5">
        <v>55.818759999999997</v>
      </c>
      <c r="N5">
        <v>0</v>
      </c>
      <c r="O5">
        <v>1356.306</v>
      </c>
      <c r="P5">
        <v>-564.46699999999998</v>
      </c>
      <c r="Q5">
        <v>1356.306</v>
      </c>
      <c r="R5">
        <v>-564.46699999999998</v>
      </c>
      <c r="S5">
        <v>-1037.5</v>
      </c>
      <c r="T5">
        <v>217.5</v>
      </c>
      <c r="U5">
        <v>-1036.5</v>
      </c>
      <c r="V5">
        <v>217.5</v>
      </c>
      <c r="W5">
        <v>-529.21600000000001</v>
      </c>
      <c r="X5">
        <v>0</v>
      </c>
      <c r="Y5"/>
      <c r="Z5" s="2" t="s">
        <v>1468</v>
      </c>
      <c r="AA5" s="2">
        <v>52</v>
      </c>
      <c r="AB5"/>
      <c r="AC5"/>
      <c r="AD5"/>
      <c r="AE5"/>
      <c r="AF5" s="2" t="s">
        <v>1468</v>
      </c>
      <c r="AG5"/>
      <c r="AH5"/>
      <c r="AI5"/>
      <c r="AJ5"/>
      <c r="AK5"/>
      <c r="AL5">
        <v>123</v>
      </c>
    </row>
    <row r="6" spans="1:38" s="2" customFormat="1" x14ac:dyDescent="0.35">
      <c r="A6" s="7" t="s">
        <v>0</v>
      </c>
      <c r="B6" s="13"/>
      <c r="C6" s="3">
        <v>44295.166666667617</v>
      </c>
      <c r="D6" s="7">
        <v>9</v>
      </c>
      <c r="E6" s="8">
        <v>0.16666666666666599</v>
      </c>
      <c r="F6" s="6" t="s">
        <v>3007</v>
      </c>
      <c r="G6">
        <v>75</v>
      </c>
      <c r="H6">
        <v>75</v>
      </c>
      <c r="I6">
        <v>51</v>
      </c>
      <c r="J6">
        <v>43.57</v>
      </c>
      <c r="K6">
        <v>0</v>
      </c>
      <c r="L6">
        <v>0.86799999999999999</v>
      </c>
      <c r="M6">
        <v>55.818759999999997</v>
      </c>
      <c r="N6">
        <v>0</v>
      </c>
      <c r="O6">
        <v>1132.2929999999999</v>
      </c>
      <c r="P6">
        <v>-389.28399999999999</v>
      </c>
      <c r="Q6">
        <v>1131.2929999999999</v>
      </c>
      <c r="R6">
        <v>-389.28399999999999</v>
      </c>
      <c r="S6">
        <v>-940</v>
      </c>
      <c r="T6">
        <v>217.5</v>
      </c>
      <c r="U6">
        <v>-940</v>
      </c>
      <c r="V6">
        <v>217.5</v>
      </c>
      <c r="W6">
        <v>-529.14099999999996</v>
      </c>
      <c r="X6">
        <v>0</v>
      </c>
      <c r="Y6"/>
      <c r="Z6" s="2" t="s">
        <v>1468</v>
      </c>
      <c r="AA6" s="2">
        <v>75</v>
      </c>
      <c r="AB6" s="2" t="e">
        <v>#REF!</v>
      </c>
      <c r="AC6"/>
      <c r="AD6"/>
      <c r="AE6"/>
      <c r="AF6" s="2" t="s">
        <v>1468</v>
      </c>
      <c r="AG6"/>
      <c r="AH6"/>
      <c r="AI6"/>
      <c r="AJ6"/>
      <c r="AK6"/>
      <c r="AL6">
        <v>131</v>
      </c>
    </row>
    <row r="7" spans="1:38" s="2" customFormat="1" x14ac:dyDescent="0.35">
      <c r="A7" s="7" t="s">
        <v>0</v>
      </c>
      <c r="B7" s="13"/>
      <c r="C7" s="3">
        <v>44295.208333334289</v>
      </c>
      <c r="D7" s="7">
        <v>11</v>
      </c>
      <c r="E7" s="8">
        <v>0.20833333333333301</v>
      </c>
      <c r="F7" s="6" t="s">
        <v>3008</v>
      </c>
      <c r="G7">
        <v>75</v>
      </c>
      <c r="H7">
        <v>75</v>
      </c>
      <c r="I7">
        <v>51</v>
      </c>
      <c r="J7">
        <v>43.57</v>
      </c>
      <c r="K7">
        <v>0</v>
      </c>
      <c r="L7">
        <v>0.86799999999999999</v>
      </c>
      <c r="M7">
        <v>55.818759999999997</v>
      </c>
      <c r="N7">
        <v>0</v>
      </c>
      <c r="O7">
        <v>1015.373</v>
      </c>
      <c r="P7">
        <v>-647.21799999999996</v>
      </c>
      <c r="Q7">
        <v>1014.373</v>
      </c>
      <c r="R7">
        <v>-647.21799999999996</v>
      </c>
      <c r="S7">
        <v>-540</v>
      </c>
      <c r="T7">
        <v>217.5</v>
      </c>
      <c r="U7">
        <v>-540</v>
      </c>
      <c r="V7">
        <v>217.5</v>
      </c>
      <c r="W7">
        <v>-448.90499999999997</v>
      </c>
      <c r="X7">
        <v>0</v>
      </c>
      <c r="Y7"/>
      <c r="Z7" s="2" t="s">
        <v>1468</v>
      </c>
      <c r="AA7" s="2">
        <v>75</v>
      </c>
      <c r="AB7"/>
      <c r="AC7"/>
      <c r="AD7"/>
      <c r="AE7"/>
      <c r="AF7" s="2" t="s">
        <v>1468</v>
      </c>
      <c r="AG7"/>
      <c r="AH7"/>
      <c r="AI7"/>
      <c r="AJ7"/>
      <c r="AK7"/>
      <c r="AL7">
        <v>147</v>
      </c>
    </row>
    <row r="8" spans="1:38" s="2" customFormat="1" x14ac:dyDescent="0.35">
      <c r="A8" s="7" t="s">
        <v>0</v>
      </c>
      <c r="B8" s="13"/>
      <c r="C8" s="3">
        <v>44295.25000000096</v>
      </c>
      <c r="D8" s="7">
        <v>13</v>
      </c>
      <c r="E8" s="8">
        <v>0.25</v>
      </c>
      <c r="F8" s="6" t="s">
        <v>3009</v>
      </c>
      <c r="G8">
        <v>82.5</v>
      </c>
      <c r="H8">
        <v>82.5</v>
      </c>
      <c r="I8">
        <v>51</v>
      </c>
      <c r="J8">
        <v>43.57</v>
      </c>
      <c r="K8">
        <v>0</v>
      </c>
      <c r="L8">
        <v>0.86799999999999999</v>
      </c>
      <c r="M8">
        <v>55.818759999999997</v>
      </c>
      <c r="N8">
        <v>0</v>
      </c>
      <c r="O8">
        <v>581.875</v>
      </c>
      <c r="P8">
        <v>-680.50900000000001</v>
      </c>
      <c r="Q8">
        <v>581.875</v>
      </c>
      <c r="R8">
        <v>-680.50900000000001</v>
      </c>
      <c r="S8">
        <v>-252.5</v>
      </c>
      <c r="T8">
        <v>817.5</v>
      </c>
      <c r="U8">
        <v>-252.5</v>
      </c>
      <c r="V8">
        <v>816.5</v>
      </c>
      <c r="W8">
        <v>-169.5</v>
      </c>
      <c r="X8">
        <v>0</v>
      </c>
      <c r="Y8"/>
      <c r="Z8" s="2" t="s">
        <v>1468</v>
      </c>
      <c r="AA8" s="2">
        <v>82.5</v>
      </c>
      <c r="AB8"/>
      <c r="AC8"/>
      <c r="AD8"/>
      <c r="AE8"/>
      <c r="AF8" s="2" t="s">
        <v>1468</v>
      </c>
      <c r="AG8"/>
      <c r="AH8"/>
      <c r="AI8"/>
      <c r="AJ8"/>
      <c r="AK8"/>
      <c r="AL8">
        <v>171</v>
      </c>
    </row>
    <row r="9" spans="1:38" s="2" customFormat="1" x14ac:dyDescent="0.35">
      <c r="A9" s="7" t="s">
        <v>0</v>
      </c>
      <c r="B9" s="13"/>
      <c r="C9" s="3">
        <v>44295.291666667632</v>
      </c>
      <c r="D9" s="7">
        <v>15</v>
      </c>
      <c r="E9" s="8">
        <v>0.29166666666666602</v>
      </c>
      <c r="F9" s="6" t="s">
        <v>3010</v>
      </c>
      <c r="G9">
        <v>83.22</v>
      </c>
      <c r="H9">
        <v>83.22</v>
      </c>
      <c r="I9">
        <v>51</v>
      </c>
      <c r="J9">
        <v>43.57</v>
      </c>
      <c r="K9">
        <v>0</v>
      </c>
      <c r="L9">
        <v>0.86799999999999999</v>
      </c>
      <c r="M9">
        <v>55.818759999999997</v>
      </c>
      <c r="N9">
        <v>0</v>
      </c>
      <c r="O9">
        <v>115.33799999999999</v>
      </c>
      <c r="P9">
        <v>-676.77200000000005</v>
      </c>
      <c r="Q9">
        <v>115.33799999999999</v>
      </c>
      <c r="R9">
        <v>-676.77200000000005</v>
      </c>
      <c r="S9">
        <v>0</v>
      </c>
      <c r="T9">
        <v>600</v>
      </c>
      <c r="U9">
        <v>0</v>
      </c>
      <c r="V9">
        <v>599</v>
      </c>
      <c r="W9">
        <v>0</v>
      </c>
      <c r="X9">
        <v>350</v>
      </c>
      <c r="Y9"/>
      <c r="Z9" s="2" t="s">
        <v>1468</v>
      </c>
      <c r="AA9" s="2">
        <v>83.22</v>
      </c>
      <c r="AB9"/>
      <c r="AC9"/>
      <c r="AD9"/>
      <c r="AE9"/>
      <c r="AF9" s="2" t="s">
        <v>1468</v>
      </c>
      <c r="AG9"/>
      <c r="AH9"/>
      <c r="AI9"/>
      <c r="AJ9"/>
      <c r="AK9"/>
      <c r="AL9">
        <v>176</v>
      </c>
    </row>
    <row r="10" spans="1:38" s="2" customFormat="1" x14ac:dyDescent="0.35">
      <c r="A10" s="7" t="s">
        <v>0</v>
      </c>
      <c r="B10" s="13"/>
      <c r="C10" s="3">
        <v>44295.333333334303</v>
      </c>
      <c r="D10" s="7">
        <v>17</v>
      </c>
      <c r="E10" s="8">
        <v>0.33333333333333298</v>
      </c>
      <c r="F10" s="6" t="s">
        <v>3011</v>
      </c>
      <c r="G10">
        <v>93</v>
      </c>
      <c r="H10">
        <v>93</v>
      </c>
      <c r="I10">
        <v>51</v>
      </c>
      <c r="J10">
        <v>43.47</v>
      </c>
      <c r="K10">
        <v>0</v>
      </c>
      <c r="L10">
        <v>0.86799999999999999</v>
      </c>
      <c r="M10">
        <v>55.731960000000001</v>
      </c>
      <c r="N10">
        <v>0</v>
      </c>
      <c r="O10">
        <v>459.541</v>
      </c>
      <c r="P10">
        <v>-523.95699999999999</v>
      </c>
      <c r="Q10">
        <v>459.541</v>
      </c>
      <c r="R10">
        <v>-523.95699999999999</v>
      </c>
      <c r="S10">
        <v>0</v>
      </c>
      <c r="T10">
        <v>152.66200000000001</v>
      </c>
      <c r="U10">
        <v>0</v>
      </c>
      <c r="V10">
        <v>151.66200000000001</v>
      </c>
      <c r="W10">
        <v>0</v>
      </c>
      <c r="X10">
        <v>47.718000000000004</v>
      </c>
      <c r="Y10"/>
      <c r="Z10" s="2" t="s">
        <v>1468</v>
      </c>
      <c r="AA10" s="2">
        <v>93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182</v>
      </c>
    </row>
    <row r="11" spans="1:38" s="2" customFormat="1" x14ac:dyDescent="0.35">
      <c r="A11" s="7" t="s">
        <v>0</v>
      </c>
      <c r="B11" s="13"/>
      <c r="C11" s="3">
        <v>44295.375000000975</v>
      </c>
      <c r="D11" s="7">
        <v>19</v>
      </c>
      <c r="E11" s="8">
        <v>0.375</v>
      </c>
      <c r="F11" s="6" t="s">
        <v>3012</v>
      </c>
      <c r="G11">
        <v>90</v>
      </c>
      <c r="H11">
        <v>90</v>
      </c>
      <c r="I11">
        <v>51</v>
      </c>
      <c r="J11">
        <v>43.64</v>
      </c>
      <c r="K11">
        <v>0</v>
      </c>
      <c r="L11">
        <v>0.86799999999999999</v>
      </c>
      <c r="M11">
        <v>55.879519999999999</v>
      </c>
      <c r="N11">
        <v>0</v>
      </c>
      <c r="O11">
        <v>324.87200000000001</v>
      </c>
      <c r="P11">
        <v>-297.18299999999999</v>
      </c>
      <c r="Q11">
        <v>324.81299999999999</v>
      </c>
      <c r="R11">
        <v>-297.18299999999999</v>
      </c>
      <c r="S11">
        <v>0</v>
      </c>
      <c r="T11">
        <v>212.32300000000001</v>
      </c>
      <c r="U11">
        <v>0</v>
      </c>
      <c r="V11">
        <v>211.38200000000001</v>
      </c>
      <c r="W11">
        <v>0</v>
      </c>
      <c r="X11">
        <v>282</v>
      </c>
      <c r="Y11"/>
      <c r="Z11" s="2" t="s">
        <v>1468</v>
      </c>
      <c r="AA11" s="2">
        <v>90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181</v>
      </c>
    </row>
    <row r="12" spans="1:38" s="2" customFormat="1" x14ac:dyDescent="0.35">
      <c r="A12" s="7" t="s">
        <v>0</v>
      </c>
      <c r="B12" s="13"/>
      <c r="C12" s="3">
        <v>44295.416666667646</v>
      </c>
      <c r="D12" s="7">
        <v>21</v>
      </c>
      <c r="E12" s="8">
        <v>0.41666666666666602</v>
      </c>
      <c r="F12" s="6" t="s">
        <v>3013</v>
      </c>
      <c r="G12">
        <v>22</v>
      </c>
      <c r="H12">
        <v>22</v>
      </c>
      <c r="I12">
        <v>51</v>
      </c>
      <c r="J12">
        <v>43.54</v>
      </c>
      <c r="K12">
        <v>0</v>
      </c>
      <c r="L12">
        <v>0.86799999999999999</v>
      </c>
      <c r="M12">
        <v>55.792719999999996</v>
      </c>
      <c r="N12">
        <v>0</v>
      </c>
      <c r="O12">
        <v>372.38</v>
      </c>
      <c r="P12">
        <v>-450.63299999999998</v>
      </c>
      <c r="Q12">
        <v>372.38</v>
      </c>
      <c r="R12">
        <v>-449.63299999999998</v>
      </c>
      <c r="S12">
        <v>0</v>
      </c>
      <c r="T12">
        <v>51.601999999999997</v>
      </c>
      <c r="U12">
        <v>0</v>
      </c>
      <c r="V12">
        <v>51.601999999999997</v>
      </c>
      <c r="W12">
        <v>0</v>
      </c>
      <c r="X12">
        <v>118.687</v>
      </c>
      <c r="Y12"/>
      <c r="Z12" s="2" t="s">
        <v>1468</v>
      </c>
      <c r="AA12" s="2" t="s">
        <v>1468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184</v>
      </c>
    </row>
    <row r="13" spans="1:38" s="2" customFormat="1" x14ac:dyDescent="0.35">
      <c r="A13" s="7" t="s">
        <v>0</v>
      </c>
      <c r="B13" s="13"/>
      <c r="C13" s="3">
        <v>44295.458333334318</v>
      </c>
      <c r="D13" s="7">
        <v>23</v>
      </c>
      <c r="E13" s="8">
        <v>0.45833333333333298</v>
      </c>
      <c r="F13" s="6" t="s">
        <v>3014</v>
      </c>
      <c r="G13">
        <v>90</v>
      </c>
      <c r="H13">
        <v>90</v>
      </c>
      <c r="I13">
        <v>51</v>
      </c>
      <c r="J13">
        <v>43.26</v>
      </c>
      <c r="K13">
        <v>0</v>
      </c>
      <c r="L13">
        <v>0.86799999999999999</v>
      </c>
      <c r="M13">
        <v>55.549679999999995</v>
      </c>
      <c r="N13">
        <v>0</v>
      </c>
      <c r="O13">
        <v>497.46300000000002</v>
      </c>
      <c r="P13">
        <v>-283.798</v>
      </c>
      <c r="Q13">
        <v>497.43200000000002</v>
      </c>
      <c r="R13">
        <v>-283.798</v>
      </c>
      <c r="S13">
        <v>0</v>
      </c>
      <c r="T13">
        <v>157.44900000000001</v>
      </c>
      <c r="U13">
        <v>0</v>
      </c>
      <c r="V13">
        <v>156.47999999999999</v>
      </c>
      <c r="W13">
        <v>0</v>
      </c>
      <c r="X13">
        <v>0</v>
      </c>
      <c r="Y13"/>
      <c r="Z13" s="2" t="s">
        <v>1468</v>
      </c>
      <c r="AA13" s="2">
        <v>90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189</v>
      </c>
    </row>
    <row r="14" spans="1:38" s="2" customFormat="1" x14ac:dyDescent="0.35">
      <c r="A14" s="7" t="s">
        <v>0</v>
      </c>
      <c r="B14" s="13"/>
      <c r="C14" s="3">
        <v>44295.50000000099</v>
      </c>
      <c r="D14" s="7">
        <v>25</v>
      </c>
      <c r="E14" s="8">
        <v>0.5</v>
      </c>
      <c r="F14" s="6" t="s">
        <v>3015</v>
      </c>
      <c r="G14">
        <v>92.785659999999993</v>
      </c>
      <c r="H14">
        <v>92.785659999999993</v>
      </c>
      <c r="I14">
        <v>51</v>
      </c>
      <c r="J14">
        <v>43.23</v>
      </c>
      <c r="K14">
        <v>0</v>
      </c>
      <c r="L14">
        <v>0.86799999999999999</v>
      </c>
      <c r="M14">
        <v>55.52364</v>
      </c>
      <c r="N14">
        <v>0</v>
      </c>
      <c r="O14">
        <v>546.48099999999999</v>
      </c>
      <c r="P14">
        <v>-289.55</v>
      </c>
      <c r="Q14">
        <v>545.54700000000003</v>
      </c>
      <c r="R14">
        <v>-289.55</v>
      </c>
      <c r="S14">
        <v>0</v>
      </c>
      <c r="T14">
        <v>240</v>
      </c>
      <c r="U14">
        <v>0</v>
      </c>
      <c r="V14">
        <v>239.93299999999999</v>
      </c>
      <c r="W14">
        <v>0</v>
      </c>
      <c r="X14">
        <v>0</v>
      </c>
      <c r="Y14"/>
      <c r="Z14" s="2" t="s">
        <v>1468</v>
      </c>
      <c r="AA14" s="2">
        <v>92.785659999999993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193</v>
      </c>
    </row>
    <row r="15" spans="1:38" s="2" customFormat="1" x14ac:dyDescent="0.35">
      <c r="A15" s="7" t="s">
        <v>0</v>
      </c>
      <c r="B15" s="13"/>
      <c r="C15" s="3">
        <v>44295.541666667661</v>
      </c>
      <c r="D15" s="7">
        <v>27</v>
      </c>
      <c r="E15" s="8">
        <v>0.54166666666666596</v>
      </c>
      <c r="F15" s="6" t="s">
        <v>3016</v>
      </c>
      <c r="G15">
        <v>93.999849999999995</v>
      </c>
      <c r="H15">
        <v>93.999849999999995</v>
      </c>
      <c r="I15">
        <v>51</v>
      </c>
      <c r="J15">
        <v>43.31</v>
      </c>
      <c r="K15">
        <v>0</v>
      </c>
      <c r="L15">
        <v>0.86799999999999999</v>
      </c>
      <c r="M15">
        <v>55.59308</v>
      </c>
      <c r="N15">
        <v>0</v>
      </c>
      <c r="O15">
        <v>381.68299999999999</v>
      </c>
      <c r="P15">
        <v>-288.3</v>
      </c>
      <c r="Q15">
        <v>381.68299999999999</v>
      </c>
      <c r="R15">
        <v>-288.3</v>
      </c>
      <c r="S15">
        <v>0</v>
      </c>
      <c r="T15">
        <v>103.22499999999999</v>
      </c>
      <c r="U15">
        <v>0</v>
      </c>
      <c r="V15">
        <v>102.22499999999999</v>
      </c>
      <c r="W15">
        <v>0</v>
      </c>
      <c r="X15">
        <v>0</v>
      </c>
      <c r="Y15"/>
      <c r="Z15" s="2" t="s">
        <v>1468</v>
      </c>
      <c r="AA15" s="2">
        <v>93.999849999999995</v>
      </c>
      <c r="AB15"/>
      <c r="AC15"/>
      <c r="AD15"/>
      <c r="AE15"/>
      <c r="AF15" s="2">
        <v>55</v>
      </c>
      <c r="AG15"/>
      <c r="AH15"/>
      <c r="AI15"/>
      <c r="AJ15"/>
      <c r="AK15"/>
      <c r="AL15">
        <v>193</v>
      </c>
    </row>
    <row r="16" spans="1:38" s="2" customFormat="1" x14ac:dyDescent="0.35">
      <c r="A16" s="7" t="s">
        <v>0</v>
      </c>
      <c r="B16" s="13"/>
      <c r="C16" s="3">
        <v>44295.583333334333</v>
      </c>
      <c r="D16" s="7">
        <v>29</v>
      </c>
      <c r="E16" s="8">
        <v>0.58333333333333304</v>
      </c>
      <c r="F16" s="6" t="s">
        <v>3017</v>
      </c>
      <c r="G16">
        <v>26.5</v>
      </c>
      <c r="H16">
        <v>26.5</v>
      </c>
      <c r="I16">
        <v>51</v>
      </c>
      <c r="J16">
        <v>43.52</v>
      </c>
      <c r="K16">
        <v>0</v>
      </c>
      <c r="L16">
        <v>0.86799999999999999</v>
      </c>
      <c r="M16">
        <v>55.775359999999999</v>
      </c>
      <c r="N16">
        <v>0</v>
      </c>
      <c r="O16">
        <v>376.99799999999999</v>
      </c>
      <c r="P16">
        <v>-412.63400000000001</v>
      </c>
      <c r="Q16">
        <v>376.99799999999999</v>
      </c>
      <c r="R16">
        <v>-411.63400000000001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s">
        <v>1468</v>
      </c>
      <c r="AA16" s="2" t="s">
        <v>1468</v>
      </c>
      <c r="AB16"/>
      <c r="AC16"/>
      <c r="AD16"/>
      <c r="AE16"/>
      <c r="AF16" s="2">
        <v>52</v>
      </c>
      <c r="AG16"/>
      <c r="AH16"/>
      <c r="AI16"/>
      <c r="AJ16"/>
      <c r="AK16"/>
      <c r="AL16">
        <v>195</v>
      </c>
    </row>
    <row r="17" spans="1:38" s="2" customFormat="1" x14ac:dyDescent="0.35">
      <c r="A17" s="7" t="s">
        <v>0</v>
      </c>
      <c r="B17" s="13"/>
      <c r="C17" s="3">
        <v>44295.625000001004</v>
      </c>
      <c r="D17" s="7">
        <v>31</v>
      </c>
      <c r="E17" s="8">
        <v>0.625</v>
      </c>
      <c r="F17" s="6" t="s">
        <v>3018</v>
      </c>
      <c r="G17">
        <v>24.31</v>
      </c>
      <c r="H17">
        <v>24.31</v>
      </c>
      <c r="I17">
        <v>51</v>
      </c>
      <c r="J17">
        <v>43.45</v>
      </c>
      <c r="K17">
        <v>0</v>
      </c>
      <c r="L17">
        <v>0.86799999999999999</v>
      </c>
      <c r="M17">
        <v>55.714600000000004</v>
      </c>
      <c r="N17">
        <v>0</v>
      </c>
      <c r="O17">
        <v>267.15199999999999</v>
      </c>
      <c r="P17">
        <v>-339.935</v>
      </c>
      <c r="Q17">
        <v>267.15199999999999</v>
      </c>
      <c r="R17">
        <v>-338.935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200</v>
      </c>
    </row>
    <row r="18" spans="1:38" s="2" customFormat="1" x14ac:dyDescent="0.35">
      <c r="A18" s="7" t="s">
        <v>0</v>
      </c>
      <c r="B18" s="13"/>
      <c r="C18" s="3">
        <v>44295.666666667676</v>
      </c>
      <c r="D18" s="7">
        <v>33</v>
      </c>
      <c r="E18" s="8">
        <v>0.66666666666666596</v>
      </c>
      <c r="F18" s="6" t="s">
        <v>3019</v>
      </c>
      <c r="G18">
        <v>24.31</v>
      </c>
      <c r="H18">
        <v>24.31</v>
      </c>
      <c r="I18">
        <v>51</v>
      </c>
      <c r="J18">
        <v>43.26</v>
      </c>
      <c r="K18">
        <v>0</v>
      </c>
      <c r="L18">
        <v>0.86799999999999999</v>
      </c>
      <c r="M18">
        <v>55.549679999999995</v>
      </c>
      <c r="N18">
        <v>0</v>
      </c>
      <c r="O18">
        <v>315.07499999999999</v>
      </c>
      <c r="P18">
        <v>-506.80500000000001</v>
      </c>
      <c r="Q18">
        <v>315.07499999999999</v>
      </c>
      <c r="R18">
        <v>-505.80500000000001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/>
      <c r="Z18" s="2" t="s">
        <v>1468</v>
      </c>
      <c r="AA18" s="2" t="s">
        <v>1468</v>
      </c>
      <c r="AB18"/>
      <c r="AC18"/>
      <c r="AD18"/>
      <c r="AE18"/>
      <c r="AF18" s="2">
        <v>50.75</v>
      </c>
      <c r="AG18"/>
      <c r="AH18"/>
      <c r="AI18"/>
      <c r="AJ18"/>
      <c r="AK18"/>
      <c r="AL18">
        <v>204</v>
      </c>
    </row>
    <row r="19" spans="1:38" s="2" customFormat="1" x14ac:dyDescent="0.35">
      <c r="A19" s="7" t="s">
        <v>0</v>
      </c>
      <c r="B19" s="13"/>
      <c r="C19" s="3">
        <v>44295.708333334347</v>
      </c>
      <c r="D19" s="7">
        <v>35</v>
      </c>
      <c r="E19" s="8">
        <v>0.70833333333333304</v>
      </c>
      <c r="F19" s="6" t="s">
        <v>3020</v>
      </c>
      <c r="G19">
        <v>26.75</v>
      </c>
      <c r="H19">
        <v>26.75</v>
      </c>
      <c r="I19">
        <v>51</v>
      </c>
      <c r="J19">
        <v>43.4</v>
      </c>
      <c r="K19">
        <v>0</v>
      </c>
      <c r="L19">
        <v>0.86799999999999999</v>
      </c>
      <c r="M19">
        <v>55.671199999999999</v>
      </c>
      <c r="N19">
        <v>0</v>
      </c>
      <c r="O19">
        <v>245.61099999999999</v>
      </c>
      <c r="P19">
        <v>-316.08300000000003</v>
      </c>
      <c r="Q19">
        <v>245.61099999999999</v>
      </c>
      <c r="R19">
        <v>-315.08300000000003</v>
      </c>
      <c r="S19">
        <v>0</v>
      </c>
      <c r="T19">
        <v>51.555999999999997</v>
      </c>
      <c r="U19">
        <v>0</v>
      </c>
      <c r="V19">
        <v>51.555999999999997</v>
      </c>
      <c r="W19">
        <v>0</v>
      </c>
      <c r="X19">
        <v>0</v>
      </c>
      <c r="Y19"/>
      <c r="Z19" s="2" t="s">
        <v>1468</v>
      </c>
      <c r="AA19" s="2" t="s">
        <v>1468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209</v>
      </c>
    </row>
    <row r="20" spans="1:38" s="2" customFormat="1" x14ac:dyDescent="0.35">
      <c r="A20" s="7" t="s">
        <v>0</v>
      </c>
      <c r="B20" s="13"/>
      <c r="C20" s="3">
        <v>44295.750000001019</v>
      </c>
      <c r="D20" s="7">
        <v>37</v>
      </c>
      <c r="E20" s="8">
        <v>0.75</v>
      </c>
      <c r="F20" s="6" t="s">
        <v>3021</v>
      </c>
      <c r="G20">
        <v>26.86</v>
      </c>
      <c r="H20">
        <v>26.86</v>
      </c>
      <c r="I20">
        <v>51</v>
      </c>
      <c r="J20">
        <v>43.52</v>
      </c>
      <c r="K20">
        <v>0</v>
      </c>
      <c r="L20">
        <v>0.86799999999999999</v>
      </c>
      <c r="M20">
        <v>55.775359999999999</v>
      </c>
      <c r="N20">
        <v>0</v>
      </c>
      <c r="O20">
        <v>176.517</v>
      </c>
      <c r="P20">
        <v>-326.642</v>
      </c>
      <c r="Q20">
        <v>176.517</v>
      </c>
      <c r="R20">
        <v>-325.642</v>
      </c>
      <c r="S20">
        <v>0</v>
      </c>
      <c r="T20">
        <v>133.691</v>
      </c>
      <c r="U20">
        <v>0</v>
      </c>
      <c r="V20">
        <v>133.691</v>
      </c>
      <c r="W20">
        <v>0</v>
      </c>
      <c r="X20">
        <v>0</v>
      </c>
      <c r="Y20"/>
      <c r="Z20" s="2" t="s">
        <v>1468</v>
      </c>
      <c r="AA20" s="2" t="s">
        <v>1468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217</v>
      </c>
    </row>
    <row r="21" spans="1:38" s="2" customFormat="1" x14ac:dyDescent="0.35">
      <c r="A21" s="7" t="s">
        <v>0</v>
      </c>
      <c r="B21" s="13"/>
      <c r="C21" s="3">
        <v>44295.79166666769</v>
      </c>
      <c r="D21" s="7">
        <v>39</v>
      </c>
      <c r="E21" s="8">
        <v>0.79166666666666596</v>
      </c>
      <c r="F21" s="6" t="s">
        <v>3022</v>
      </c>
      <c r="G21">
        <v>96</v>
      </c>
      <c r="H21">
        <v>96</v>
      </c>
      <c r="I21">
        <v>51</v>
      </c>
      <c r="J21">
        <v>43.52</v>
      </c>
      <c r="K21">
        <v>0</v>
      </c>
      <c r="L21">
        <v>0.86799999999999999</v>
      </c>
      <c r="M21">
        <v>55.775359999999999</v>
      </c>
      <c r="N21">
        <v>0</v>
      </c>
      <c r="O21">
        <v>415.41899999999998</v>
      </c>
      <c r="P21">
        <v>-256.33499999999998</v>
      </c>
      <c r="Q21">
        <v>414.41899999999998</v>
      </c>
      <c r="R21">
        <v>-256.33499999999998</v>
      </c>
      <c r="S21">
        <v>0</v>
      </c>
      <c r="T21">
        <v>240</v>
      </c>
      <c r="U21">
        <v>0</v>
      </c>
      <c r="V21">
        <v>240</v>
      </c>
      <c r="W21">
        <v>0</v>
      </c>
      <c r="X21">
        <v>0</v>
      </c>
      <c r="Y21"/>
      <c r="Z21" s="2" t="s">
        <v>1468</v>
      </c>
      <c r="AA21" s="2">
        <v>96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220</v>
      </c>
    </row>
    <row r="22" spans="1:38" s="2" customFormat="1" x14ac:dyDescent="0.35">
      <c r="A22" s="7" t="s">
        <v>0</v>
      </c>
      <c r="B22" s="13"/>
      <c r="C22" s="3">
        <v>44295.833333334362</v>
      </c>
      <c r="D22" s="7">
        <v>41</v>
      </c>
      <c r="E22" s="8">
        <v>0.83333333333333304</v>
      </c>
      <c r="F22" s="6" t="s">
        <v>3023</v>
      </c>
      <c r="G22">
        <v>93</v>
      </c>
      <c r="H22">
        <v>93</v>
      </c>
      <c r="I22">
        <v>51</v>
      </c>
      <c r="J22">
        <v>43.52</v>
      </c>
      <c r="K22">
        <v>0</v>
      </c>
      <c r="L22">
        <v>0.86799999999999999</v>
      </c>
      <c r="M22">
        <v>55.775359999999999</v>
      </c>
      <c r="N22">
        <v>0</v>
      </c>
      <c r="O22">
        <v>228.28299999999999</v>
      </c>
      <c r="P22">
        <v>-274.05</v>
      </c>
      <c r="Q22">
        <v>228.28299999999999</v>
      </c>
      <c r="R22">
        <v>-274.05</v>
      </c>
      <c r="S22">
        <v>0</v>
      </c>
      <c r="T22">
        <v>217.05799999999999</v>
      </c>
      <c r="U22">
        <v>0</v>
      </c>
      <c r="V22">
        <v>216.05799999999999</v>
      </c>
      <c r="W22">
        <v>0</v>
      </c>
      <c r="X22">
        <v>0</v>
      </c>
      <c r="Y22"/>
      <c r="Z22" s="2" t="s">
        <v>1468</v>
      </c>
      <c r="AA22" s="2">
        <v>93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223</v>
      </c>
    </row>
    <row r="23" spans="1:38" s="2" customFormat="1" x14ac:dyDescent="0.35">
      <c r="A23" s="7" t="s">
        <v>0</v>
      </c>
      <c r="B23" s="13"/>
      <c r="C23" s="3">
        <v>44295.875000001033</v>
      </c>
      <c r="D23" s="7">
        <v>43</v>
      </c>
      <c r="E23" s="8">
        <v>0.875</v>
      </c>
      <c r="F23" s="6" t="s">
        <v>3024</v>
      </c>
      <c r="G23">
        <v>26.95</v>
      </c>
      <c r="H23">
        <v>26.95</v>
      </c>
      <c r="I23">
        <v>51</v>
      </c>
      <c r="J23">
        <v>43.52</v>
      </c>
      <c r="K23">
        <v>0</v>
      </c>
      <c r="L23">
        <v>0.86799999999999999</v>
      </c>
      <c r="M23">
        <v>55.775359999999999</v>
      </c>
      <c r="N23">
        <v>0</v>
      </c>
      <c r="O23">
        <v>248.81700000000001</v>
      </c>
      <c r="P23">
        <v>-416.863</v>
      </c>
      <c r="Q23">
        <v>248.81700000000001</v>
      </c>
      <c r="R23">
        <v>-415.863</v>
      </c>
      <c r="S23">
        <v>0</v>
      </c>
      <c r="T23">
        <v>125.321</v>
      </c>
      <c r="U23">
        <v>0</v>
      </c>
      <c r="V23">
        <v>125.321</v>
      </c>
      <c r="W23">
        <v>0</v>
      </c>
      <c r="X23">
        <v>0</v>
      </c>
      <c r="Y23"/>
      <c r="Z23" s="2" t="s">
        <v>1468</v>
      </c>
      <c r="AA23" s="2" t="s">
        <v>1468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223</v>
      </c>
    </row>
    <row r="24" spans="1:38" s="2" customFormat="1" x14ac:dyDescent="0.35">
      <c r="A24" s="7" t="s">
        <v>0</v>
      </c>
      <c r="B24" s="13"/>
      <c r="C24" s="3">
        <v>44295.916666667705</v>
      </c>
      <c r="D24" s="7">
        <v>45</v>
      </c>
      <c r="E24" s="8">
        <v>0.91666666666666596</v>
      </c>
      <c r="F24" s="6" t="s">
        <v>3025</v>
      </c>
      <c r="G24">
        <v>26.8</v>
      </c>
      <c r="H24">
        <v>26.8</v>
      </c>
      <c r="I24">
        <v>51</v>
      </c>
      <c r="J24">
        <v>43.52</v>
      </c>
      <c r="K24">
        <v>0</v>
      </c>
      <c r="L24">
        <v>0.86799999999999999</v>
      </c>
      <c r="M24">
        <v>55.775359999999999</v>
      </c>
      <c r="N24">
        <v>0</v>
      </c>
      <c r="O24">
        <v>249.03299999999999</v>
      </c>
      <c r="P24">
        <v>-597.97</v>
      </c>
      <c r="Q24">
        <v>249.03299999999999</v>
      </c>
      <c r="R24">
        <v>-596.96900000000005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/>
      <c r="Z24" s="2" t="s">
        <v>1468</v>
      </c>
      <c r="AA24" s="2" t="s">
        <v>1468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206</v>
      </c>
    </row>
    <row r="25" spans="1:38" s="2" customFormat="1" x14ac:dyDescent="0.35">
      <c r="A25" s="7" t="s">
        <v>0</v>
      </c>
      <c r="B25" s="13"/>
      <c r="C25" s="3">
        <v>44295.958333334376</v>
      </c>
      <c r="D25" s="7">
        <v>47</v>
      </c>
      <c r="E25" s="8">
        <v>0.95833333333333304</v>
      </c>
      <c r="F25" s="6" t="s">
        <v>3026</v>
      </c>
      <c r="G25">
        <v>72.5</v>
      </c>
      <c r="H25">
        <v>72.5</v>
      </c>
      <c r="I25">
        <v>51</v>
      </c>
      <c r="J25">
        <v>43.52</v>
      </c>
      <c r="K25">
        <v>0</v>
      </c>
      <c r="L25">
        <v>0.86799999999999999</v>
      </c>
      <c r="M25">
        <v>55.775359999999999</v>
      </c>
      <c r="N25">
        <v>0</v>
      </c>
      <c r="O25">
        <v>574.245</v>
      </c>
      <c r="P25">
        <v>-382.46199999999999</v>
      </c>
      <c r="Q25">
        <v>573.245</v>
      </c>
      <c r="R25">
        <v>-382.46199999999999</v>
      </c>
      <c r="S25">
        <v>0</v>
      </c>
      <c r="T25">
        <v>0</v>
      </c>
      <c r="U25">
        <v>0</v>
      </c>
      <c r="V25">
        <v>0</v>
      </c>
      <c r="W25">
        <v>-430</v>
      </c>
      <c r="X25">
        <v>0</v>
      </c>
      <c r="Y25"/>
      <c r="Z25" s="2" t="s">
        <v>1468</v>
      </c>
      <c r="AA25" s="2">
        <v>72.5</v>
      </c>
      <c r="AB25"/>
      <c r="AC25"/>
      <c r="AD25"/>
      <c r="AE25"/>
      <c r="AF25" s="2">
        <v>51.69</v>
      </c>
      <c r="AG25"/>
      <c r="AH25"/>
      <c r="AI25"/>
      <c r="AJ25"/>
      <c r="AK25"/>
      <c r="AL25">
        <v>209</v>
      </c>
    </row>
    <row r="26" spans="1:38" s="2" customFormat="1" x14ac:dyDescent="0.35">
      <c r="A26" s="7" t="s">
        <v>0</v>
      </c>
      <c r="B26" s="13">
        <v>44296</v>
      </c>
      <c r="C26" s="3">
        <v>44296.000000001048</v>
      </c>
      <c r="D26" s="7">
        <v>1</v>
      </c>
      <c r="E26" s="8">
        <v>1</v>
      </c>
      <c r="F26" s="6" t="s">
        <v>3027</v>
      </c>
      <c r="G26">
        <v>72.5</v>
      </c>
      <c r="H26">
        <v>72.5</v>
      </c>
      <c r="I26">
        <v>51</v>
      </c>
      <c r="J26">
        <v>43.52</v>
      </c>
      <c r="K26">
        <v>0</v>
      </c>
      <c r="L26">
        <v>0.86799999999999999</v>
      </c>
      <c r="M26">
        <v>55.775359999999999</v>
      </c>
      <c r="N26">
        <v>0</v>
      </c>
      <c r="O26">
        <v>681.83100000000002</v>
      </c>
      <c r="P26">
        <v>-304.02100000000002</v>
      </c>
      <c r="Q26">
        <v>680.83100000000002</v>
      </c>
      <c r="R26">
        <v>-304.02100000000002</v>
      </c>
      <c r="S26">
        <v>-150</v>
      </c>
      <c r="T26">
        <v>0</v>
      </c>
      <c r="U26">
        <v>-150</v>
      </c>
      <c r="V26">
        <v>0</v>
      </c>
      <c r="W26">
        <v>-459.22800000000001</v>
      </c>
      <c r="X26">
        <v>0</v>
      </c>
      <c r="Y26"/>
      <c r="Z26" s="2" t="s">
        <v>1468</v>
      </c>
      <c r="AA26" s="2">
        <v>72.5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204</v>
      </c>
    </row>
    <row r="27" spans="1:38" s="2" customFormat="1" x14ac:dyDescent="0.35">
      <c r="A27" s="7" t="s">
        <v>0</v>
      </c>
      <c r="B27" s="13"/>
      <c r="C27" s="3">
        <v>44296.041666667719</v>
      </c>
      <c r="D27" s="7">
        <v>3</v>
      </c>
      <c r="E27" s="8">
        <v>1.0416666666666601</v>
      </c>
      <c r="F27" s="6" t="s">
        <v>3028</v>
      </c>
      <c r="G27">
        <v>50.450090000000003</v>
      </c>
      <c r="H27">
        <v>50.450090000000003</v>
      </c>
      <c r="I27">
        <v>51</v>
      </c>
      <c r="J27">
        <v>43.52</v>
      </c>
      <c r="K27">
        <v>0</v>
      </c>
      <c r="L27">
        <v>0.86799999999999999</v>
      </c>
      <c r="M27">
        <v>55.775359999999999</v>
      </c>
      <c r="N27">
        <v>0</v>
      </c>
      <c r="O27">
        <v>480.024</v>
      </c>
      <c r="P27">
        <v>-335.33499999999998</v>
      </c>
      <c r="Q27">
        <v>480.024</v>
      </c>
      <c r="R27">
        <v>-335.33499999999998</v>
      </c>
      <c r="S27">
        <v>-150</v>
      </c>
      <c r="T27">
        <v>0</v>
      </c>
      <c r="U27">
        <v>-149</v>
      </c>
      <c r="V27">
        <v>0</v>
      </c>
      <c r="W27">
        <v>-459.16699999999997</v>
      </c>
      <c r="X27">
        <v>0</v>
      </c>
      <c r="Y27"/>
      <c r="Z27" s="2" t="s">
        <v>1468</v>
      </c>
      <c r="AA27" s="2">
        <v>50.450090000000003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209</v>
      </c>
    </row>
    <row r="28" spans="1:38" s="2" customFormat="1" x14ac:dyDescent="0.35">
      <c r="A28" s="7" t="s">
        <v>0</v>
      </c>
      <c r="B28" s="13"/>
      <c r="C28" s="3">
        <v>44296.083333334391</v>
      </c>
      <c r="D28" s="7">
        <v>5</v>
      </c>
      <c r="E28" s="8">
        <v>1.0833333333333299</v>
      </c>
      <c r="F28" s="6" t="s">
        <v>3029</v>
      </c>
      <c r="G28">
        <v>71.45</v>
      </c>
      <c r="H28">
        <v>71.45</v>
      </c>
      <c r="I28">
        <v>51</v>
      </c>
      <c r="J28">
        <v>43.52</v>
      </c>
      <c r="K28">
        <v>0</v>
      </c>
      <c r="L28">
        <v>0.86799999999999999</v>
      </c>
      <c r="M28">
        <v>55.775359999999999</v>
      </c>
      <c r="N28">
        <v>0</v>
      </c>
      <c r="O28">
        <v>542.65</v>
      </c>
      <c r="P28">
        <v>-261.5</v>
      </c>
      <c r="Q28">
        <v>541.65</v>
      </c>
      <c r="R28">
        <v>-261.5</v>
      </c>
      <c r="S28">
        <v>-150</v>
      </c>
      <c r="T28">
        <v>0</v>
      </c>
      <c r="U28">
        <v>-150</v>
      </c>
      <c r="V28">
        <v>0</v>
      </c>
      <c r="W28">
        <v>-459.16899999999998</v>
      </c>
      <c r="X28">
        <v>0</v>
      </c>
      <c r="Y28"/>
      <c r="Z28" s="2" t="s">
        <v>1468</v>
      </c>
      <c r="AA28" s="2">
        <v>71.45</v>
      </c>
      <c r="AB28" s="2" t="e">
        <v>#REF!</v>
      </c>
      <c r="AC28"/>
      <c r="AD28"/>
      <c r="AE28"/>
      <c r="AF28" s="2" t="s">
        <v>1468</v>
      </c>
      <c r="AG28"/>
      <c r="AH28"/>
      <c r="AI28"/>
      <c r="AJ28"/>
      <c r="AK28"/>
      <c r="AL28">
        <v>209</v>
      </c>
    </row>
    <row r="29" spans="1:38" s="2" customFormat="1" x14ac:dyDescent="0.35">
      <c r="A29" s="7" t="s">
        <v>0</v>
      </c>
      <c r="B29" s="13"/>
      <c r="C29" s="3">
        <v>44296.125000001062</v>
      </c>
      <c r="D29" s="7">
        <v>7</v>
      </c>
      <c r="E29" s="8">
        <v>1.125</v>
      </c>
      <c r="F29" s="6" t="s">
        <v>3030</v>
      </c>
      <c r="G29">
        <v>44.609699999999997</v>
      </c>
      <c r="H29">
        <v>44.609699999999997</v>
      </c>
      <c r="I29">
        <v>51</v>
      </c>
      <c r="J29">
        <v>43.52</v>
      </c>
      <c r="K29">
        <v>0</v>
      </c>
      <c r="L29">
        <v>0.86799999999999999</v>
      </c>
      <c r="M29">
        <v>55.775359999999999</v>
      </c>
      <c r="N29">
        <v>0</v>
      </c>
      <c r="O29">
        <v>383.99400000000003</v>
      </c>
      <c r="P29">
        <v>-321.459</v>
      </c>
      <c r="Q29">
        <v>383.99400000000003</v>
      </c>
      <c r="R29">
        <v>-321.459</v>
      </c>
      <c r="S29">
        <v>-150</v>
      </c>
      <c r="T29">
        <v>0</v>
      </c>
      <c r="U29">
        <v>-149</v>
      </c>
      <c r="V29">
        <v>0</v>
      </c>
      <c r="W29">
        <v>-459.28399999999999</v>
      </c>
      <c r="X29">
        <v>0</v>
      </c>
      <c r="Y29"/>
      <c r="Z29" s="2" t="s">
        <v>1468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210</v>
      </c>
    </row>
    <row r="30" spans="1:38" s="2" customFormat="1" x14ac:dyDescent="0.35">
      <c r="A30" s="7" t="s">
        <v>0</v>
      </c>
      <c r="B30" s="13"/>
      <c r="C30" s="3">
        <v>44296.166666667734</v>
      </c>
      <c r="D30" s="7">
        <v>9</v>
      </c>
      <c r="E30" s="8">
        <v>1.1666666666666601</v>
      </c>
      <c r="F30" s="6" t="s">
        <v>3031</v>
      </c>
      <c r="G30">
        <v>46.990020000000001</v>
      </c>
      <c r="H30">
        <v>46.990020000000001</v>
      </c>
      <c r="I30">
        <v>51</v>
      </c>
      <c r="J30">
        <v>43.52</v>
      </c>
      <c r="K30">
        <v>0</v>
      </c>
      <c r="L30">
        <v>0.86799999999999999</v>
      </c>
      <c r="M30">
        <v>55.775359999999999</v>
      </c>
      <c r="N30">
        <v>0</v>
      </c>
      <c r="O30">
        <v>454.488</v>
      </c>
      <c r="P30">
        <v>-363.74200000000002</v>
      </c>
      <c r="Q30">
        <v>454.488</v>
      </c>
      <c r="R30">
        <v>-363.74200000000002</v>
      </c>
      <c r="S30">
        <v>-150</v>
      </c>
      <c r="T30">
        <v>0</v>
      </c>
      <c r="U30">
        <v>-149</v>
      </c>
      <c r="V30">
        <v>0</v>
      </c>
      <c r="W30">
        <v>-434.04599999999999</v>
      </c>
      <c r="X30">
        <v>0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210</v>
      </c>
    </row>
    <row r="31" spans="1:38" s="2" customFormat="1" x14ac:dyDescent="0.35">
      <c r="A31" s="7" t="s">
        <v>0</v>
      </c>
      <c r="B31" s="13"/>
      <c r="C31" s="3">
        <v>44296.208333334405</v>
      </c>
      <c r="D31" s="7">
        <v>11</v>
      </c>
      <c r="E31" s="8">
        <v>1.2083333333333299</v>
      </c>
      <c r="F31" s="6" t="s">
        <v>3032</v>
      </c>
      <c r="G31">
        <v>51.330089999999998</v>
      </c>
      <c r="H31">
        <v>51.330089999999998</v>
      </c>
      <c r="I31">
        <v>51</v>
      </c>
      <c r="J31">
        <v>43.52</v>
      </c>
      <c r="K31">
        <v>0</v>
      </c>
      <c r="L31">
        <v>0.86799999999999999</v>
      </c>
      <c r="M31">
        <v>55.775359999999999</v>
      </c>
      <c r="N31">
        <v>0</v>
      </c>
      <c r="O31">
        <v>477.01900000000001</v>
      </c>
      <c r="P31">
        <v>-375.755</v>
      </c>
      <c r="Q31">
        <v>477.01900000000001</v>
      </c>
      <c r="R31">
        <v>-375.755</v>
      </c>
      <c r="S31">
        <v>-150</v>
      </c>
      <c r="T31">
        <v>0</v>
      </c>
      <c r="U31">
        <v>-149</v>
      </c>
      <c r="V31">
        <v>0</v>
      </c>
      <c r="W31">
        <v>-430</v>
      </c>
      <c r="X31">
        <v>65.191000000000003</v>
      </c>
      <c r="Y31"/>
      <c r="Z31" s="2" t="s">
        <v>1468</v>
      </c>
      <c r="AA31" s="2">
        <v>51.330089999999998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207</v>
      </c>
    </row>
    <row r="32" spans="1:38" s="2" customFormat="1" x14ac:dyDescent="0.35">
      <c r="A32" s="7" t="s">
        <v>0</v>
      </c>
      <c r="B32" s="13"/>
      <c r="C32" s="3">
        <v>44296.250000001077</v>
      </c>
      <c r="D32" s="7">
        <v>13</v>
      </c>
      <c r="E32" s="8">
        <v>1.25</v>
      </c>
      <c r="F32" s="6" t="s">
        <v>3033</v>
      </c>
      <c r="G32">
        <v>51.553980000000003</v>
      </c>
      <c r="H32">
        <v>51.553980000000003</v>
      </c>
      <c r="I32">
        <v>51</v>
      </c>
      <c r="J32">
        <v>43.52</v>
      </c>
      <c r="K32">
        <v>0</v>
      </c>
      <c r="L32">
        <v>0.86799999999999999</v>
      </c>
      <c r="M32">
        <v>55.775359999999999</v>
      </c>
      <c r="N32">
        <v>0</v>
      </c>
      <c r="O32">
        <v>791.89499999999998</v>
      </c>
      <c r="P32">
        <v>-755.68299999999999</v>
      </c>
      <c r="Q32">
        <v>791.89499999999998</v>
      </c>
      <c r="R32">
        <v>-755.68299999999999</v>
      </c>
      <c r="S32">
        <v>-95</v>
      </c>
      <c r="T32">
        <v>0</v>
      </c>
      <c r="U32">
        <v>-94</v>
      </c>
      <c r="V32">
        <v>0</v>
      </c>
      <c r="W32">
        <v>-150</v>
      </c>
      <c r="X32">
        <v>295.536</v>
      </c>
      <c r="Y32"/>
      <c r="Z32" s="2" t="s">
        <v>1468</v>
      </c>
      <c r="AA32" s="2">
        <v>51.553980000000003</v>
      </c>
      <c r="AB32"/>
      <c r="AC32"/>
      <c r="AD32"/>
      <c r="AE32"/>
      <c r="AF32" s="2">
        <v>59</v>
      </c>
      <c r="AG32"/>
      <c r="AH32"/>
      <c r="AI32"/>
      <c r="AJ32"/>
      <c r="AK32"/>
      <c r="AL32">
        <v>211</v>
      </c>
    </row>
    <row r="33" spans="1:38" s="2" customFormat="1" x14ac:dyDescent="0.35">
      <c r="A33" s="7" t="s">
        <v>0</v>
      </c>
      <c r="B33" s="13"/>
      <c r="C33" s="3">
        <v>44296.291666667748</v>
      </c>
      <c r="D33" s="7">
        <v>15</v>
      </c>
      <c r="E33" s="8">
        <v>1.2916666666666601</v>
      </c>
      <c r="F33" s="6" t="s">
        <v>3034</v>
      </c>
      <c r="G33">
        <v>91</v>
      </c>
      <c r="H33">
        <v>91</v>
      </c>
      <c r="I33">
        <v>51</v>
      </c>
      <c r="J33">
        <v>43.52</v>
      </c>
      <c r="K33">
        <v>0</v>
      </c>
      <c r="L33">
        <v>0.86799999999999999</v>
      </c>
      <c r="M33">
        <v>55.775359999999999</v>
      </c>
      <c r="N33">
        <v>0</v>
      </c>
      <c r="O33">
        <v>704.51700000000005</v>
      </c>
      <c r="P33">
        <v>-449.988</v>
      </c>
      <c r="Q33">
        <v>703.51700000000005</v>
      </c>
      <c r="R33">
        <v>-449.988</v>
      </c>
      <c r="S33">
        <v>0</v>
      </c>
      <c r="T33">
        <v>0</v>
      </c>
      <c r="U33">
        <v>0</v>
      </c>
      <c r="V33">
        <v>0</v>
      </c>
      <c r="W33">
        <v>0</v>
      </c>
      <c r="X33">
        <v>53.831000000000003</v>
      </c>
      <c r="Y33"/>
      <c r="Z33" s="2" t="s">
        <v>1468</v>
      </c>
      <c r="AA33" s="2">
        <v>91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214</v>
      </c>
    </row>
    <row r="34" spans="1:38" s="2" customFormat="1" x14ac:dyDescent="0.35">
      <c r="A34" s="7" t="s">
        <v>0</v>
      </c>
      <c r="B34" s="13"/>
      <c r="C34" s="3">
        <v>44296.33333333442</v>
      </c>
      <c r="D34" s="7">
        <v>17</v>
      </c>
      <c r="E34" s="8">
        <v>1.3333333333333299</v>
      </c>
      <c r="F34" s="6" t="s">
        <v>3035</v>
      </c>
      <c r="G34">
        <v>91.95</v>
      </c>
      <c r="H34">
        <v>91.95</v>
      </c>
      <c r="I34">
        <v>51</v>
      </c>
      <c r="J34">
        <v>43.52</v>
      </c>
      <c r="K34">
        <v>0</v>
      </c>
      <c r="L34">
        <v>0.86799999999999999</v>
      </c>
      <c r="M34">
        <v>55.775359999999999</v>
      </c>
      <c r="N34">
        <v>0</v>
      </c>
      <c r="O34">
        <v>533.56799999999998</v>
      </c>
      <c r="P34">
        <v>-295.43799999999999</v>
      </c>
      <c r="Q34">
        <v>532.56799999999998</v>
      </c>
      <c r="R34">
        <v>-295.43799999999999</v>
      </c>
      <c r="S34">
        <v>0</v>
      </c>
      <c r="T34">
        <v>65.733999999999995</v>
      </c>
      <c r="U34">
        <v>0</v>
      </c>
      <c r="V34">
        <v>65.733999999999995</v>
      </c>
      <c r="W34">
        <v>0</v>
      </c>
      <c r="X34">
        <v>267</v>
      </c>
      <c r="Y34"/>
      <c r="Z34" s="2" t="s">
        <v>1468</v>
      </c>
      <c r="AA34" s="2">
        <v>91.95</v>
      </c>
      <c r="AB34"/>
      <c r="AC34"/>
      <c r="AD34"/>
      <c r="AE34"/>
      <c r="AF34" s="2">
        <v>98</v>
      </c>
      <c r="AG34"/>
      <c r="AH34"/>
      <c r="AI34"/>
      <c r="AJ34"/>
      <c r="AK34"/>
      <c r="AL34">
        <v>208</v>
      </c>
    </row>
    <row r="35" spans="1:38" s="2" customFormat="1" x14ac:dyDescent="0.35">
      <c r="A35" s="7" t="s">
        <v>0</v>
      </c>
      <c r="B35" s="13"/>
      <c r="C35" s="3">
        <v>44296.375000001091</v>
      </c>
      <c r="D35" s="7">
        <v>19</v>
      </c>
      <c r="E35" s="8">
        <v>1.375</v>
      </c>
      <c r="F35" s="6" t="s">
        <v>3036</v>
      </c>
      <c r="G35">
        <v>91</v>
      </c>
      <c r="H35">
        <v>91</v>
      </c>
      <c r="I35">
        <v>51</v>
      </c>
      <c r="J35">
        <v>43.52</v>
      </c>
      <c r="K35">
        <v>0</v>
      </c>
      <c r="L35">
        <v>0.86799999999999999</v>
      </c>
      <c r="M35">
        <v>55.775359999999999</v>
      </c>
      <c r="N35">
        <v>0</v>
      </c>
      <c r="O35">
        <v>658.94200000000001</v>
      </c>
      <c r="P35">
        <v>-310.10000000000002</v>
      </c>
      <c r="Q35">
        <v>657.94200000000001</v>
      </c>
      <c r="R35">
        <v>-310.10000000000002</v>
      </c>
      <c r="S35">
        <v>0</v>
      </c>
      <c r="T35">
        <v>0</v>
      </c>
      <c r="U35">
        <v>0</v>
      </c>
      <c r="V35">
        <v>0</v>
      </c>
      <c r="W35">
        <v>0</v>
      </c>
      <c r="X35">
        <v>258.238</v>
      </c>
      <c r="Y35"/>
      <c r="Z35" s="2" t="s">
        <v>1468</v>
      </c>
      <c r="AA35" s="2">
        <v>91</v>
      </c>
      <c r="AB35"/>
      <c r="AC35"/>
      <c r="AD35"/>
      <c r="AE35"/>
      <c r="AF35" s="2">
        <v>87.5</v>
      </c>
      <c r="AG35"/>
      <c r="AH35"/>
      <c r="AI35"/>
      <c r="AJ35"/>
      <c r="AK35"/>
      <c r="AL35">
        <v>198</v>
      </c>
    </row>
    <row r="36" spans="1:38" s="2" customFormat="1" x14ac:dyDescent="0.35">
      <c r="A36" s="7" t="s">
        <v>0</v>
      </c>
      <c r="B36" s="13"/>
      <c r="C36" s="3">
        <v>44296.416666667763</v>
      </c>
      <c r="D36" s="7">
        <v>21</v>
      </c>
      <c r="E36" s="8">
        <v>1.4166666666666601</v>
      </c>
      <c r="F36" s="6" t="s">
        <v>3037</v>
      </c>
      <c r="G36">
        <v>89</v>
      </c>
      <c r="H36">
        <v>89</v>
      </c>
      <c r="I36">
        <v>51</v>
      </c>
      <c r="J36">
        <v>43.52</v>
      </c>
      <c r="K36">
        <v>0</v>
      </c>
      <c r="L36">
        <v>0.86799999999999999</v>
      </c>
      <c r="M36">
        <v>55.775359999999999</v>
      </c>
      <c r="N36">
        <v>0</v>
      </c>
      <c r="O36">
        <v>605</v>
      </c>
      <c r="P36">
        <v>-331.28300000000002</v>
      </c>
      <c r="Q36">
        <v>604</v>
      </c>
      <c r="R36">
        <v>-331.28300000000002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/>
      <c r="Z36" s="2" t="s">
        <v>1468</v>
      </c>
      <c r="AA36" s="2">
        <v>89</v>
      </c>
      <c r="AB36"/>
      <c r="AC36"/>
      <c r="AD36"/>
      <c r="AE36"/>
      <c r="AF36" s="2">
        <v>84</v>
      </c>
      <c r="AG36"/>
      <c r="AH36"/>
      <c r="AI36"/>
      <c r="AJ36"/>
      <c r="AK36"/>
      <c r="AL36">
        <v>199</v>
      </c>
    </row>
    <row r="37" spans="1:38" s="2" customFormat="1" x14ac:dyDescent="0.35">
      <c r="A37" s="7" t="s">
        <v>0</v>
      </c>
      <c r="B37" s="13"/>
      <c r="C37" s="3">
        <v>44296.458333334434</v>
      </c>
      <c r="D37" s="7">
        <v>23</v>
      </c>
      <c r="E37" s="8">
        <v>1.4583333333333299</v>
      </c>
      <c r="F37" s="6" t="s">
        <v>3038</v>
      </c>
      <c r="G37">
        <v>29</v>
      </c>
      <c r="H37">
        <v>29</v>
      </c>
      <c r="I37">
        <v>51</v>
      </c>
      <c r="J37">
        <v>43.52</v>
      </c>
      <c r="K37">
        <v>0</v>
      </c>
      <c r="L37">
        <v>0.86799999999999999</v>
      </c>
      <c r="M37">
        <v>55.775359999999999</v>
      </c>
      <c r="N37">
        <v>0</v>
      </c>
      <c r="O37">
        <v>373.08300000000003</v>
      </c>
      <c r="P37">
        <v>-424.46300000000002</v>
      </c>
      <c r="Q37">
        <v>373.08300000000003</v>
      </c>
      <c r="R37">
        <v>-423.46300000000002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/>
      <c r="Z37" s="2" t="s">
        <v>1468</v>
      </c>
      <c r="AA37" s="2" t="s">
        <v>1468</v>
      </c>
      <c r="AB37"/>
      <c r="AC37"/>
      <c r="AD37"/>
      <c r="AE37"/>
      <c r="AF37" s="2">
        <v>61.5</v>
      </c>
      <c r="AG37"/>
      <c r="AH37"/>
      <c r="AI37"/>
      <c r="AJ37"/>
      <c r="AK37"/>
      <c r="AL37">
        <v>191</v>
      </c>
    </row>
    <row r="38" spans="1:38" s="2" customFormat="1" x14ac:dyDescent="0.35">
      <c r="A38" s="7" t="s">
        <v>0</v>
      </c>
      <c r="B38" s="13"/>
      <c r="C38" s="3">
        <v>44296.500000001106</v>
      </c>
      <c r="D38" s="7">
        <v>25</v>
      </c>
      <c r="E38" s="8">
        <v>1.5</v>
      </c>
      <c r="F38" s="6" t="s">
        <v>3039</v>
      </c>
      <c r="G38">
        <v>75</v>
      </c>
      <c r="H38">
        <v>75</v>
      </c>
      <c r="I38">
        <v>51</v>
      </c>
      <c r="J38">
        <v>43.52</v>
      </c>
      <c r="K38">
        <v>0</v>
      </c>
      <c r="L38">
        <v>0.86799999999999999</v>
      </c>
      <c r="M38">
        <v>55.775359999999999</v>
      </c>
      <c r="N38">
        <v>0</v>
      </c>
      <c r="O38">
        <v>471.45400000000001</v>
      </c>
      <c r="P38">
        <v>-302.36700000000002</v>
      </c>
      <c r="Q38">
        <v>470.45400000000001</v>
      </c>
      <c r="R38">
        <v>-302.36700000000002</v>
      </c>
      <c r="S38">
        <v>0</v>
      </c>
      <c r="T38">
        <v>13.4</v>
      </c>
      <c r="U38">
        <v>0</v>
      </c>
      <c r="V38">
        <v>13.4</v>
      </c>
      <c r="W38">
        <v>0</v>
      </c>
      <c r="X38">
        <v>0</v>
      </c>
      <c r="Y38"/>
      <c r="Z38" s="2" t="s">
        <v>1468</v>
      </c>
      <c r="AA38" s="2">
        <v>75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191</v>
      </c>
    </row>
    <row r="39" spans="1:38" s="2" customFormat="1" x14ac:dyDescent="0.35">
      <c r="A39" s="7" t="s">
        <v>0</v>
      </c>
      <c r="B39" s="13"/>
      <c r="C39" s="3">
        <v>44296.541666667777</v>
      </c>
      <c r="D39" s="7">
        <v>27</v>
      </c>
      <c r="E39" s="8">
        <v>1.5416666666666601</v>
      </c>
      <c r="F39" s="6" t="s">
        <v>3040</v>
      </c>
      <c r="G39">
        <v>75</v>
      </c>
      <c r="H39">
        <v>75</v>
      </c>
      <c r="I39">
        <v>51</v>
      </c>
      <c r="J39">
        <v>43.52</v>
      </c>
      <c r="K39">
        <v>0</v>
      </c>
      <c r="L39">
        <v>0.86799999999999999</v>
      </c>
      <c r="M39">
        <v>55.775359999999999</v>
      </c>
      <c r="N39">
        <v>0</v>
      </c>
      <c r="O39">
        <v>355</v>
      </c>
      <c r="P39">
        <v>-339.90800000000002</v>
      </c>
      <c r="Q39">
        <v>354</v>
      </c>
      <c r="R39">
        <v>-339.90800000000002</v>
      </c>
      <c r="S39">
        <v>0</v>
      </c>
      <c r="T39">
        <v>7.0540000000000003</v>
      </c>
      <c r="U39">
        <v>0</v>
      </c>
      <c r="V39">
        <v>7.0540000000000003</v>
      </c>
      <c r="W39">
        <v>0</v>
      </c>
      <c r="X39">
        <v>0</v>
      </c>
      <c r="Y39"/>
      <c r="Z39" s="2" t="s">
        <v>1468</v>
      </c>
      <c r="AA39" s="2">
        <v>75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187</v>
      </c>
    </row>
    <row r="40" spans="1:38" s="2" customFormat="1" x14ac:dyDescent="0.35">
      <c r="A40" s="7" t="s">
        <v>0</v>
      </c>
      <c r="B40" s="13"/>
      <c r="C40" s="3">
        <v>44296.583333334449</v>
      </c>
      <c r="D40" s="7">
        <v>29</v>
      </c>
      <c r="E40" s="8">
        <v>1.5833333333333299</v>
      </c>
      <c r="F40" s="6" t="s">
        <v>3041</v>
      </c>
      <c r="G40">
        <v>74.780050000000003</v>
      </c>
      <c r="H40">
        <v>74.780050000000003</v>
      </c>
      <c r="I40">
        <v>51</v>
      </c>
      <c r="J40">
        <v>43.52</v>
      </c>
      <c r="K40">
        <v>0</v>
      </c>
      <c r="L40">
        <v>0.86799999999999999</v>
      </c>
      <c r="M40">
        <v>55.775359999999999</v>
      </c>
      <c r="N40">
        <v>0</v>
      </c>
      <c r="O40">
        <v>394.23500000000001</v>
      </c>
      <c r="P40">
        <v>-354.11</v>
      </c>
      <c r="Q40">
        <v>393.23500000000001</v>
      </c>
      <c r="R40">
        <v>-354.11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/>
      <c r="Z40" s="2" t="s">
        <v>1468</v>
      </c>
      <c r="AA40" s="2">
        <v>74.780050000000003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183</v>
      </c>
    </row>
    <row r="41" spans="1:38" s="2" customFormat="1" x14ac:dyDescent="0.35">
      <c r="A41" s="7" t="s">
        <v>0</v>
      </c>
      <c r="B41" s="13"/>
      <c r="C41" s="3">
        <v>44296.62500000112</v>
      </c>
      <c r="D41" s="7">
        <v>31</v>
      </c>
      <c r="E41" s="8">
        <v>1.625</v>
      </c>
      <c r="F41" s="6" t="s">
        <v>3042</v>
      </c>
      <c r="G41">
        <v>72</v>
      </c>
      <c r="H41">
        <v>72</v>
      </c>
      <c r="I41">
        <v>51</v>
      </c>
      <c r="J41">
        <v>43.52</v>
      </c>
      <c r="K41">
        <v>0</v>
      </c>
      <c r="L41">
        <v>0.86799999999999999</v>
      </c>
      <c r="M41">
        <v>55.775359999999999</v>
      </c>
      <c r="N41">
        <v>0</v>
      </c>
      <c r="O41">
        <v>425.5</v>
      </c>
      <c r="P41">
        <v>-401.661</v>
      </c>
      <c r="Q41">
        <v>424.5</v>
      </c>
      <c r="R41">
        <v>-401.661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/>
      <c r="Z41" s="2" t="s">
        <v>1468</v>
      </c>
      <c r="AA41" s="2">
        <v>72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190</v>
      </c>
    </row>
    <row r="42" spans="1:38" s="2" customFormat="1" x14ac:dyDescent="0.35">
      <c r="A42" s="7" t="s">
        <v>0</v>
      </c>
      <c r="B42" s="13"/>
      <c r="C42" s="3">
        <v>44296.666666667792</v>
      </c>
      <c r="D42" s="7">
        <v>33</v>
      </c>
      <c r="E42" s="8">
        <v>1.6666666666666601</v>
      </c>
      <c r="F42" s="6" t="s">
        <v>3043</v>
      </c>
      <c r="G42">
        <v>30</v>
      </c>
      <c r="H42">
        <v>30</v>
      </c>
      <c r="I42">
        <v>51</v>
      </c>
      <c r="J42">
        <v>43.52</v>
      </c>
      <c r="K42">
        <v>0</v>
      </c>
      <c r="L42">
        <v>0.86799999999999999</v>
      </c>
      <c r="M42">
        <v>55.775359999999999</v>
      </c>
      <c r="N42">
        <v>0</v>
      </c>
      <c r="O42">
        <v>240.33699999999999</v>
      </c>
      <c r="P42">
        <v>-393.66</v>
      </c>
      <c r="Q42">
        <v>240.33699999999999</v>
      </c>
      <c r="R42">
        <v>-392.66</v>
      </c>
      <c r="S42">
        <v>0</v>
      </c>
      <c r="T42">
        <v>18.399999999999999</v>
      </c>
      <c r="U42">
        <v>0</v>
      </c>
      <c r="V42">
        <v>18.399999999999999</v>
      </c>
      <c r="W42">
        <v>0</v>
      </c>
      <c r="X42">
        <v>0</v>
      </c>
      <c r="Y42"/>
      <c r="Z42" s="2" t="s">
        <v>1468</v>
      </c>
      <c r="AA42" s="2" t="s">
        <v>1468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199</v>
      </c>
    </row>
    <row r="43" spans="1:38" s="2" customFormat="1" x14ac:dyDescent="0.35">
      <c r="A43" s="7" t="s">
        <v>0</v>
      </c>
      <c r="B43" s="13"/>
      <c r="C43" s="3">
        <v>44296.708333334464</v>
      </c>
      <c r="D43" s="7">
        <v>35</v>
      </c>
      <c r="E43" s="8">
        <v>1.7083333333333299</v>
      </c>
      <c r="F43" s="6" t="s">
        <v>3044</v>
      </c>
      <c r="G43">
        <v>88</v>
      </c>
      <c r="H43">
        <v>88</v>
      </c>
      <c r="I43">
        <v>51</v>
      </c>
      <c r="J43">
        <v>43.52</v>
      </c>
      <c r="K43">
        <v>0</v>
      </c>
      <c r="L43">
        <v>0.86799999999999999</v>
      </c>
      <c r="M43">
        <v>55.775359999999999</v>
      </c>
      <c r="N43">
        <v>0</v>
      </c>
      <c r="O43">
        <v>400.541</v>
      </c>
      <c r="P43">
        <v>-277.95299999999997</v>
      </c>
      <c r="Q43">
        <v>399.541</v>
      </c>
      <c r="R43">
        <v>-277.95299999999997</v>
      </c>
      <c r="S43">
        <v>0</v>
      </c>
      <c r="T43">
        <v>46.030999999999999</v>
      </c>
      <c r="U43">
        <v>0</v>
      </c>
      <c r="V43">
        <v>46.030999999999999</v>
      </c>
      <c r="W43">
        <v>0</v>
      </c>
      <c r="X43">
        <v>0</v>
      </c>
      <c r="Y43"/>
      <c r="Z43" s="2" t="s">
        <v>1468</v>
      </c>
      <c r="AA43" s="2">
        <v>88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201</v>
      </c>
    </row>
    <row r="44" spans="1:38" s="2" customFormat="1" x14ac:dyDescent="0.35">
      <c r="A44" s="7" t="s">
        <v>0</v>
      </c>
      <c r="B44" s="13"/>
      <c r="C44" s="3">
        <v>44296.750000001135</v>
      </c>
      <c r="D44" s="7">
        <v>37</v>
      </c>
      <c r="E44" s="8">
        <v>1.75</v>
      </c>
      <c r="F44" s="6" t="s">
        <v>3045</v>
      </c>
      <c r="G44">
        <v>90</v>
      </c>
      <c r="H44">
        <v>90</v>
      </c>
      <c r="I44">
        <v>51</v>
      </c>
      <c r="J44">
        <v>43.52</v>
      </c>
      <c r="K44">
        <v>0</v>
      </c>
      <c r="L44">
        <v>0.86799999999999999</v>
      </c>
      <c r="M44">
        <v>55.775359999999999</v>
      </c>
      <c r="N44">
        <v>0</v>
      </c>
      <c r="O44">
        <v>412.767</v>
      </c>
      <c r="P44">
        <v>-295.81700000000001</v>
      </c>
      <c r="Q44">
        <v>412.767</v>
      </c>
      <c r="R44">
        <v>-295.81700000000001</v>
      </c>
      <c r="S44">
        <v>0</v>
      </c>
      <c r="T44">
        <v>97</v>
      </c>
      <c r="U44">
        <v>0</v>
      </c>
      <c r="V44">
        <v>96</v>
      </c>
      <c r="W44">
        <v>0</v>
      </c>
      <c r="X44">
        <v>0</v>
      </c>
      <c r="Y44"/>
      <c r="Z44" s="2" t="s">
        <v>1468</v>
      </c>
      <c r="AA44" s="2">
        <v>90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208</v>
      </c>
    </row>
    <row r="45" spans="1:38" s="2" customFormat="1" x14ac:dyDescent="0.35">
      <c r="A45" s="7" t="s">
        <v>0</v>
      </c>
      <c r="B45" s="13"/>
      <c r="C45" s="3">
        <v>44296.791666667807</v>
      </c>
      <c r="D45" s="7">
        <v>39</v>
      </c>
      <c r="E45" s="8">
        <v>1.7916666666666601</v>
      </c>
      <c r="F45" s="6" t="s">
        <v>3046</v>
      </c>
      <c r="G45">
        <v>94.75</v>
      </c>
      <c r="H45">
        <v>94.75</v>
      </c>
      <c r="I45">
        <v>51</v>
      </c>
      <c r="J45">
        <v>43.52</v>
      </c>
      <c r="K45">
        <v>0</v>
      </c>
      <c r="L45">
        <v>0.86799999999999999</v>
      </c>
      <c r="M45">
        <v>55.775359999999999</v>
      </c>
      <c r="N45">
        <v>0</v>
      </c>
      <c r="O45">
        <v>572.06700000000001</v>
      </c>
      <c r="P45">
        <v>-265.84699999999998</v>
      </c>
      <c r="Q45">
        <v>571.06700000000001</v>
      </c>
      <c r="R45">
        <v>-265.84699999999998</v>
      </c>
      <c r="S45">
        <v>0</v>
      </c>
      <c r="T45">
        <v>173</v>
      </c>
      <c r="U45">
        <v>0</v>
      </c>
      <c r="V45">
        <v>173</v>
      </c>
      <c r="W45">
        <v>0</v>
      </c>
      <c r="X45">
        <v>0.8</v>
      </c>
      <c r="Y45"/>
      <c r="Z45" s="2" t="s">
        <v>1468</v>
      </c>
      <c r="AA45" s="2">
        <v>94.75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208</v>
      </c>
    </row>
    <row r="46" spans="1:38" s="2" customFormat="1" x14ac:dyDescent="0.35">
      <c r="A46" s="7" t="s">
        <v>0</v>
      </c>
      <c r="B46" s="13"/>
      <c r="C46" s="3">
        <v>44296.833333334478</v>
      </c>
      <c r="D46" s="7">
        <v>41</v>
      </c>
      <c r="E46" s="8">
        <v>1.8333333333333299</v>
      </c>
      <c r="F46" s="6" t="s">
        <v>3047</v>
      </c>
      <c r="G46">
        <v>94.75</v>
      </c>
      <c r="H46">
        <v>94.75</v>
      </c>
      <c r="I46">
        <v>51</v>
      </c>
      <c r="J46">
        <v>43.52</v>
      </c>
      <c r="K46">
        <v>0</v>
      </c>
      <c r="L46">
        <v>0.86799999999999999</v>
      </c>
      <c r="M46">
        <v>55.775359999999999</v>
      </c>
      <c r="N46">
        <v>0</v>
      </c>
      <c r="O46">
        <v>586.39200000000005</v>
      </c>
      <c r="P46">
        <v>-278.642</v>
      </c>
      <c r="Q46">
        <v>585.39200000000005</v>
      </c>
      <c r="R46">
        <v>-278.642</v>
      </c>
      <c r="S46">
        <v>0</v>
      </c>
      <c r="T46">
        <v>178.00299999999999</v>
      </c>
      <c r="U46">
        <v>0</v>
      </c>
      <c r="V46">
        <v>178.00299999999999</v>
      </c>
      <c r="W46">
        <v>0</v>
      </c>
      <c r="X46">
        <v>8.0489999999999995</v>
      </c>
      <c r="Y46"/>
      <c r="Z46" s="2" t="s">
        <v>1468</v>
      </c>
      <c r="AA46" s="2">
        <v>94.75</v>
      </c>
      <c r="AB46"/>
      <c r="AC46"/>
      <c r="AD46"/>
      <c r="AE46"/>
      <c r="AF46" s="2">
        <v>85</v>
      </c>
      <c r="AG46"/>
      <c r="AH46"/>
      <c r="AI46"/>
      <c r="AJ46"/>
      <c r="AK46"/>
      <c r="AL46">
        <v>213</v>
      </c>
    </row>
    <row r="47" spans="1:38" s="2" customFormat="1" x14ac:dyDescent="0.35">
      <c r="A47" s="7" t="s">
        <v>0</v>
      </c>
      <c r="B47" s="13"/>
      <c r="C47" s="3">
        <v>44296.87500000115</v>
      </c>
      <c r="D47" s="7">
        <v>43</v>
      </c>
      <c r="E47" s="8">
        <v>1.875</v>
      </c>
      <c r="F47" s="6" t="s">
        <v>3048</v>
      </c>
      <c r="G47">
        <v>94.75</v>
      </c>
      <c r="H47">
        <v>94.75</v>
      </c>
      <c r="I47">
        <v>51</v>
      </c>
      <c r="J47">
        <v>43.52</v>
      </c>
      <c r="K47">
        <v>0</v>
      </c>
      <c r="L47">
        <v>0.86799999999999999</v>
      </c>
      <c r="M47">
        <v>55.775359999999999</v>
      </c>
      <c r="N47">
        <v>0</v>
      </c>
      <c r="O47">
        <v>588.04999999999995</v>
      </c>
      <c r="P47">
        <v>-200.09200000000001</v>
      </c>
      <c r="Q47">
        <v>587.04999999999995</v>
      </c>
      <c r="R47">
        <v>-200.09200000000001</v>
      </c>
      <c r="S47">
        <v>0</v>
      </c>
      <c r="T47">
        <v>173</v>
      </c>
      <c r="U47">
        <v>0</v>
      </c>
      <c r="V47">
        <v>173</v>
      </c>
      <c r="W47">
        <v>0</v>
      </c>
      <c r="X47">
        <v>0</v>
      </c>
      <c r="Y47"/>
      <c r="Z47" s="2" t="s">
        <v>1468</v>
      </c>
      <c r="AA47" s="2">
        <v>94.75</v>
      </c>
      <c r="AB47"/>
      <c r="AC47"/>
      <c r="AD47"/>
      <c r="AE47"/>
      <c r="AF47" s="2">
        <v>55.02</v>
      </c>
      <c r="AG47"/>
      <c r="AH47"/>
      <c r="AI47"/>
      <c r="AJ47"/>
      <c r="AK47"/>
      <c r="AL47">
        <v>207</v>
      </c>
    </row>
    <row r="48" spans="1:38" s="2" customFormat="1" x14ac:dyDescent="0.35">
      <c r="A48" s="7" t="s">
        <v>0</v>
      </c>
      <c r="B48" s="13"/>
      <c r="C48" s="3">
        <v>44296.916666667821</v>
      </c>
      <c r="D48" s="7">
        <v>45</v>
      </c>
      <c r="E48" s="8">
        <v>1.9166666666666601</v>
      </c>
      <c r="F48" s="6" t="s">
        <v>3049</v>
      </c>
      <c r="G48">
        <v>74</v>
      </c>
      <c r="H48">
        <v>74</v>
      </c>
      <c r="I48">
        <v>51</v>
      </c>
      <c r="J48">
        <v>43.52</v>
      </c>
      <c r="K48">
        <v>0</v>
      </c>
      <c r="L48">
        <v>0.86799999999999999</v>
      </c>
      <c r="M48">
        <v>55.775359999999999</v>
      </c>
      <c r="N48">
        <v>0</v>
      </c>
      <c r="O48">
        <v>429.24299999999999</v>
      </c>
      <c r="P48">
        <v>-382.298</v>
      </c>
      <c r="Q48">
        <v>428.24299999999999</v>
      </c>
      <c r="R48">
        <v>-382.298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/>
      <c r="Z48" s="2" t="s">
        <v>1468</v>
      </c>
      <c r="AA48" s="2">
        <v>74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194</v>
      </c>
    </row>
    <row r="49" spans="1:38" s="2" customFormat="1" x14ac:dyDescent="0.35">
      <c r="A49" s="7" t="s">
        <v>0</v>
      </c>
      <c r="B49" s="13"/>
      <c r="C49" s="3">
        <v>44296.958333334493</v>
      </c>
      <c r="D49" s="7">
        <v>47</v>
      </c>
      <c r="E49" s="8">
        <v>1.9583333333333299</v>
      </c>
      <c r="F49" s="6" t="s">
        <v>3050</v>
      </c>
      <c r="G49">
        <v>71.25</v>
      </c>
      <c r="H49">
        <v>71.25</v>
      </c>
      <c r="I49">
        <v>51</v>
      </c>
      <c r="J49">
        <v>43.52</v>
      </c>
      <c r="K49">
        <v>0</v>
      </c>
      <c r="L49">
        <v>0.86799999999999999</v>
      </c>
      <c r="M49">
        <v>55.775359999999999</v>
      </c>
      <c r="N49">
        <v>0</v>
      </c>
      <c r="O49">
        <v>629.74900000000002</v>
      </c>
      <c r="P49">
        <v>-432.596</v>
      </c>
      <c r="Q49">
        <v>628.74900000000002</v>
      </c>
      <c r="R49">
        <v>-432.596</v>
      </c>
      <c r="S49">
        <v>0</v>
      </c>
      <c r="T49">
        <v>0</v>
      </c>
      <c r="U49">
        <v>0</v>
      </c>
      <c r="V49">
        <v>0</v>
      </c>
      <c r="W49">
        <v>-107.203</v>
      </c>
      <c r="X49">
        <v>0</v>
      </c>
      <c r="Y49"/>
      <c r="Z49" s="2" t="s">
        <v>1468</v>
      </c>
      <c r="AA49" s="2">
        <v>71.25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191</v>
      </c>
    </row>
    <row r="50" spans="1:38" s="2" customFormat="1" x14ac:dyDescent="0.35">
      <c r="A50" s="7" t="s">
        <v>0</v>
      </c>
      <c r="B50" s="13">
        <v>44297</v>
      </c>
      <c r="C50" s="3">
        <v>44297.000000001164</v>
      </c>
      <c r="D50" s="7">
        <v>1</v>
      </c>
      <c r="E50" s="8">
        <v>2</v>
      </c>
      <c r="F50" s="6" t="s">
        <v>3051</v>
      </c>
      <c r="G50">
        <v>71.25</v>
      </c>
      <c r="H50">
        <v>71.25</v>
      </c>
      <c r="I50">
        <v>51</v>
      </c>
      <c r="J50">
        <v>43.52</v>
      </c>
      <c r="K50">
        <v>0</v>
      </c>
      <c r="L50">
        <v>0.86799999999999999</v>
      </c>
      <c r="M50">
        <v>55.775359999999999</v>
      </c>
      <c r="N50">
        <v>0</v>
      </c>
      <c r="O50">
        <v>800.6</v>
      </c>
      <c r="P50">
        <v>-358.83300000000003</v>
      </c>
      <c r="Q50">
        <v>799.6</v>
      </c>
      <c r="R50">
        <v>-358.83300000000003</v>
      </c>
      <c r="S50">
        <v>-200</v>
      </c>
      <c r="T50">
        <v>41.555999999999997</v>
      </c>
      <c r="U50">
        <v>-200</v>
      </c>
      <c r="V50">
        <v>41.555999999999997</v>
      </c>
      <c r="W50">
        <v>-187.03100000000001</v>
      </c>
      <c r="X50">
        <v>0</v>
      </c>
      <c r="Y50"/>
      <c r="Z50" s="2" t="s">
        <v>1468</v>
      </c>
      <c r="AA50" s="2">
        <v>71.25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191</v>
      </c>
    </row>
    <row r="51" spans="1:38" s="2" customFormat="1" x14ac:dyDescent="0.35">
      <c r="A51" s="7" t="s">
        <v>0</v>
      </c>
      <c r="B51" s="13"/>
      <c r="C51" s="3">
        <v>44297.041666667836</v>
      </c>
      <c r="D51" s="7">
        <v>3</v>
      </c>
      <c r="E51" s="8">
        <v>2.0416666666666599</v>
      </c>
      <c r="F51" s="6" t="s">
        <v>3052</v>
      </c>
      <c r="G51">
        <v>71.25</v>
      </c>
      <c r="H51">
        <v>71.25</v>
      </c>
      <c r="I51">
        <v>51</v>
      </c>
      <c r="J51">
        <v>43.52</v>
      </c>
      <c r="K51">
        <v>0</v>
      </c>
      <c r="L51">
        <v>0.86799999999999999</v>
      </c>
      <c r="M51">
        <v>55.775359999999999</v>
      </c>
      <c r="N51">
        <v>0</v>
      </c>
      <c r="O51">
        <v>878.827</v>
      </c>
      <c r="P51">
        <v>-542.41800000000001</v>
      </c>
      <c r="Q51">
        <v>877.827</v>
      </c>
      <c r="R51">
        <v>-542.41800000000001</v>
      </c>
      <c r="S51">
        <v>-200</v>
      </c>
      <c r="T51">
        <v>69.843999999999994</v>
      </c>
      <c r="U51">
        <v>-200</v>
      </c>
      <c r="V51">
        <v>69.843999999999994</v>
      </c>
      <c r="W51">
        <v>-186.5</v>
      </c>
      <c r="X51">
        <v>0</v>
      </c>
      <c r="Y51"/>
      <c r="Z51" s="2" t="s">
        <v>1468</v>
      </c>
      <c r="AA51" s="2">
        <v>71.25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193</v>
      </c>
    </row>
    <row r="52" spans="1:38" s="2" customFormat="1" x14ac:dyDescent="0.35">
      <c r="A52" s="7" t="s">
        <v>0</v>
      </c>
      <c r="B52" s="13"/>
      <c r="C52" s="3">
        <v>44297.083333334507</v>
      </c>
      <c r="D52" s="7">
        <v>5</v>
      </c>
      <c r="E52" s="8">
        <v>2.0833333333333299</v>
      </c>
      <c r="F52" s="6" t="s">
        <v>3053</v>
      </c>
      <c r="G52">
        <v>72</v>
      </c>
      <c r="H52">
        <v>72</v>
      </c>
      <c r="I52">
        <v>51</v>
      </c>
      <c r="J52">
        <v>43.52</v>
      </c>
      <c r="K52">
        <v>0</v>
      </c>
      <c r="L52">
        <v>0.86799999999999999</v>
      </c>
      <c r="M52">
        <v>55.775359999999999</v>
      </c>
      <c r="N52">
        <v>0</v>
      </c>
      <c r="O52">
        <v>1096.0129999999999</v>
      </c>
      <c r="P52">
        <v>-497.64100000000002</v>
      </c>
      <c r="Q52">
        <v>1095.0129999999999</v>
      </c>
      <c r="R52">
        <v>-497.64100000000002</v>
      </c>
      <c r="S52">
        <v>-200</v>
      </c>
      <c r="T52">
        <v>0</v>
      </c>
      <c r="U52">
        <v>-200</v>
      </c>
      <c r="V52">
        <v>0</v>
      </c>
      <c r="W52">
        <v>-186.5</v>
      </c>
      <c r="X52">
        <v>0</v>
      </c>
      <c r="Y52"/>
      <c r="Z52" s="2" t="s">
        <v>1468</v>
      </c>
      <c r="AA52" s="2">
        <v>72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191</v>
      </c>
    </row>
    <row r="53" spans="1:38" s="2" customFormat="1" x14ac:dyDescent="0.35">
      <c r="A53" s="7" t="s">
        <v>0</v>
      </c>
      <c r="B53" s="13"/>
      <c r="C53" s="3">
        <v>44297.125000001179</v>
      </c>
      <c r="D53" s="7">
        <v>7</v>
      </c>
      <c r="E53" s="8">
        <v>2.125</v>
      </c>
      <c r="F53" s="6" t="s">
        <v>3054</v>
      </c>
      <c r="G53">
        <v>71.95</v>
      </c>
      <c r="H53">
        <v>71.95</v>
      </c>
      <c r="I53">
        <v>51</v>
      </c>
      <c r="J53">
        <v>43.52</v>
      </c>
      <c r="K53">
        <v>0</v>
      </c>
      <c r="L53">
        <v>0.86799999999999999</v>
      </c>
      <c r="M53">
        <v>55.775359999999999</v>
      </c>
      <c r="N53">
        <v>0</v>
      </c>
      <c r="O53">
        <v>1225.2380000000001</v>
      </c>
      <c r="P53">
        <v>-526.50699999999995</v>
      </c>
      <c r="Q53">
        <v>1224.2380000000001</v>
      </c>
      <c r="R53">
        <v>-526.50699999999995</v>
      </c>
      <c r="S53">
        <v>-200</v>
      </c>
      <c r="T53">
        <v>0</v>
      </c>
      <c r="U53">
        <v>-200</v>
      </c>
      <c r="V53">
        <v>0</v>
      </c>
      <c r="W53">
        <v>-186.5</v>
      </c>
      <c r="X53">
        <v>0</v>
      </c>
      <c r="Y53"/>
      <c r="Z53" s="2" t="s">
        <v>1468</v>
      </c>
      <c r="AA53" s="2">
        <v>71.95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183</v>
      </c>
    </row>
    <row r="54" spans="1:38" s="2" customFormat="1" x14ac:dyDescent="0.35">
      <c r="A54" s="7" t="s">
        <v>0</v>
      </c>
      <c r="B54" s="13"/>
      <c r="C54" s="3">
        <v>44297.16666666785</v>
      </c>
      <c r="D54" s="7">
        <v>9</v>
      </c>
      <c r="E54" s="8">
        <v>2.1666666666666599</v>
      </c>
      <c r="F54" s="6" t="s">
        <v>3055</v>
      </c>
      <c r="G54">
        <v>71</v>
      </c>
      <c r="H54">
        <v>71</v>
      </c>
      <c r="I54">
        <v>51</v>
      </c>
      <c r="J54">
        <v>43.52</v>
      </c>
      <c r="K54">
        <v>0</v>
      </c>
      <c r="L54">
        <v>0.86799999999999999</v>
      </c>
      <c r="M54">
        <v>55.775359999999999</v>
      </c>
      <c r="N54">
        <v>0</v>
      </c>
      <c r="O54">
        <v>971.25</v>
      </c>
      <c r="P54">
        <v>-567.92399999999998</v>
      </c>
      <c r="Q54">
        <v>970.25</v>
      </c>
      <c r="R54">
        <v>-567.92399999999998</v>
      </c>
      <c r="S54">
        <v>-200</v>
      </c>
      <c r="T54">
        <v>0</v>
      </c>
      <c r="U54">
        <v>-200</v>
      </c>
      <c r="V54">
        <v>0</v>
      </c>
      <c r="W54">
        <v>-186.5</v>
      </c>
      <c r="X54">
        <v>0</v>
      </c>
      <c r="Y54"/>
      <c r="Z54" s="2" t="s">
        <v>1468</v>
      </c>
      <c r="AA54" s="2">
        <v>71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173</v>
      </c>
    </row>
    <row r="55" spans="1:38" s="2" customFormat="1" x14ac:dyDescent="0.35">
      <c r="A55" s="7" t="s">
        <v>0</v>
      </c>
      <c r="B55" s="13"/>
      <c r="C55" s="3">
        <v>44297.208333334522</v>
      </c>
      <c r="D55" s="7">
        <v>11</v>
      </c>
      <c r="E55" s="8">
        <v>2.2083333333333299</v>
      </c>
      <c r="F55" s="6" t="s">
        <v>3056</v>
      </c>
      <c r="G55">
        <v>30</v>
      </c>
      <c r="H55">
        <v>30</v>
      </c>
      <c r="I55">
        <v>51</v>
      </c>
      <c r="J55">
        <v>43.52</v>
      </c>
      <c r="K55">
        <v>0</v>
      </c>
      <c r="L55">
        <v>0.86799999999999999</v>
      </c>
      <c r="M55">
        <v>55.775359999999999</v>
      </c>
      <c r="N55">
        <v>0</v>
      </c>
      <c r="O55">
        <v>701.34</v>
      </c>
      <c r="P55">
        <v>-832.33299999999997</v>
      </c>
      <c r="Q55">
        <v>701.34</v>
      </c>
      <c r="R55">
        <v>-831.33299999999997</v>
      </c>
      <c r="S55">
        <v>-200</v>
      </c>
      <c r="T55">
        <v>0</v>
      </c>
      <c r="U55">
        <v>-200</v>
      </c>
      <c r="V55">
        <v>0</v>
      </c>
      <c r="W55">
        <v>-156.84399999999999</v>
      </c>
      <c r="X55">
        <v>0</v>
      </c>
      <c r="Y55"/>
      <c r="Z55" s="2" t="s">
        <v>1468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169</v>
      </c>
    </row>
    <row r="56" spans="1:38" s="2" customFormat="1" x14ac:dyDescent="0.35">
      <c r="A56" s="7" t="s">
        <v>0</v>
      </c>
      <c r="B56" s="13"/>
      <c r="C56" s="3">
        <v>44297.250000001193</v>
      </c>
      <c r="D56" s="7">
        <v>13</v>
      </c>
      <c r="E56" s="8">
        <v>2.25</v>
      </c>
      <c r="F56" s="6" t="s">
        <v>3057</v>
      </c>
      <c r="G56">
        <v>30</v>
      </c>
      <c r="H56">
        <v>30</v>
      </c>
      <c r="I56">
        <v>51</v>
      </c>
      <c r="J56">
        <v>43.52</v>
      </c>
      <c r="K56">
        <v>0</v>
      </c>
      <c r="L56">
        <v>0.86799999999999999</v>
      </c>
      <c r="M56">
        <v>55.775359999999999</v>
      </c>
      <c r="N56">
        <v>0</v>
      </c>
      <c r="O56">
        <v>775.24800000000005</v>
      </c>
      <c r="P56">
        <v>-1154.0260000000001</v>
      </c>
      <c r="Q56">
        <v>775.24800000000005</v>
      </c>
      <c r="R56">
        <v>-1153.0260000000001</v>
      </c>
      <c r="S56">
        <v>-100</v>
      </c>
      <c r="T56">
        <v>0</v>
      </c>
      <c r="U56">
        <v>-100</v>
      </c>
      <c r="V56">
        <v>0</v>
      </c>
      <c r="W56">
        <v>0</v>
      </c>
      <c r="X56">
        <v>0</v>
      </c>
      <c r="Y56"/>
      <c r="Z56" s="2" t="s">
        <v>1468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176</v>
      </c>
    </row>
    <row r="57" spans="1:38" s="2" customFormat="1" x14ac:dyDescent="0.35">
      <c r="A57" s="7" t="s">
        <v>0</v>
      </c>
      <c r="B57" s="13"/>
      <c r="C57" s="3">
        <v>44297.291666667865</v>
      </c>
      <c r="D57" s="7">
        <v>15</v>
      </c>
      <c r="E57" s="8">
        <v>2.2916666666666599</v>
      </c>
      <c r="F57" s="6" t="s">
        <v>3058</v>
      </c>
      <c r="G57">
        <v>30</v>
      </c>
      <c r="H57">
        <v>30</v>
      </c>
      <c r="I57">
        <v>51</v>
      </c>
      <c r="J57">
        <v>43.52</v>
      </c>
      <c r="K57">
        <v>0</v>
      </c>
      <c r="L57">
        <v>0.86799999999999999</v>
      </c>
      <c r="M57">
        <v>55.775359999999999</v>
      </c>
      <c r="N57">
        <v>0</v>
      </c>
      <c r="O57">
        <v>705.15</v>
      </c>
      <c r="P57">
        <v>-739.89499999999998</v>
      </c>
      <c r="Q57">
        <v>705.15</v>
      </c>
      <c r="R57">
        <v>-738.89499999999998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/>
      <c r="Z57" s="2" t="s">
        <v>1468</v>
      </c>
      <c r="AA57" s="2" t="s">
        <v>1468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167</v>
      </c>
    </row>
    <row r="58" spans="1:38" s="2" customFormat="1" x14ac:dyDescent="0.35">
      <c r="A58" s="7" t="s">
        <v>0</v>
      </c>
      <c r="B58" s="13"/>
      <c r="C58" s="3">
        <v>44297.333333334536</v>
      </c>
      <c r="D58" s="7">
        <v>17</v>
      </c>
      <c r="E58" s="8">
        <v>2.3333333333333299</v>
      </c>
      <c r="F58" s="6" t="s">
        <v>3059</v>
      </c>
      <c r="G58">
        <v>71</v>
      </c>
      <c r="H58">
        <v>71</v>
      </c>
      <c r="I58">
        <v>51</v>
      </c>
      <c r="J58">
        <v>43.52</v>
      </c>
      <c r="K58">
        <v>0</v>
      </c>
      <c r="L58">
        <v>0.86799999999999999</v>
      </c>
      <c r="M58">
        <v>55.775359999999999</v>
      </c>
      <c r="N58">
        <v>0</v>
      </c>
      <c r="O58">
        <v>744.54600000000005</v>
      </c>
      <c r="P58">
        <v>-660.99300000000005</v>
      </c>
      <c r="Q58">
        <v>743.54600000000005</v>
      </c>
      <c r="R58">
        <v>-660.99300000000005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/>
      <c r="Z58" s="2" t="s">
        <v>1468</v>
      </c>
      <c r="AA58" s="2">
        <v>71</v>
      </c>
      <c r="AB58"/>
      <c r="AC58"/>
      <c r="AD58"/>
      <c r="AE58"/>
      <c r="AF58" s="2">
        <v>78.33</v>
      </c>
      <c r="AG58"/>
      <c r="AH58"/>
      <c r="AI58"/>
      <c r="AJ58"/>
      <c r="AK58"/>
      <c r="AL58">
        <v>166</v>
      </c>
    </row>
    <row r="59" spans="1:38" s="2" customFormat="1" x14ac:dyDescent="0.35">
      <c r="A59" s="7" t="s">
        <v>0</v>
      </c>
      <c r="B59" s="13"/>
      <c r="C59" s="3">
        <v>44297.375000001208</v>
      </c>
      <c r="D59" s="7">
        <v>19</v>
      </c>
      <c r="E59" s="8">
        <v>2.375</v>
      </c>
      <c r="F59" s="6" t="s">
        <v>3060</v>
      </c>
      <c r="G59">
        <v>68</v>
      </c>
      <c r="H59">
        <v>68</v>
      </c>
      <c r="I59">
        <v>51</v>
      </c>
      <c r="J59">
        <v>43.52</v>
      </c>
      <c r="K59">
        <v>0</v>
      </c>
      <c r="L59">
        <v>0.86799999999999999</v>
      </c>
      <c r="M59">
        <v>55.775359999999999</v>
      </c>
      <c r="N59">
        <v>0</v>
      </c>
      <c r="O59">
        <v>422.72899999999998</v>
      </c>
      <c r="P59">
        <v>-380.76499999999999</v>
      </c>
      <c r="Q59">
        <v>421.72899999999998</v>
      </c>
      <c r="R59">
        <v>-380.76499999999999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/>
      <c r="Z59" s="2" t="s">
        <v>1468</v>
      </c>
      <c r="AA59" s="2">
        <v>68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165</v>
      </c>
    </row>
    <row r="60" spans="1:38" s="2" customFormat="1" x14ac:dyDescent="0.35">
      <c r="A60" s="7" t="s">
        <v>0</v>
      </c>
      <c r="B60" s="13"/>
      <c r="C60" s="3">
        <v>44297.416666667879</v>
      </c>
      <c r="D60" s="7">
        <v>21</v>
      </c>
      <c r="E60" s="8">
        <v>2.4166666666666599</v>
      </c>
      <c r="F60" s="6" t="s">
        <v>3061</v>
      </c>
      <c r="G60">
        <v>30</v>
      </c>
      <c r="H60">
        <v>30</v>
      </c>
      <c r="I60">
        <v>51</v>
      </c>
      <c r="J60">
        <v>43.52</v>
      </c>
      <c r="K60">
        <v>0</v>
      </c>
      <c r="L60">
        <v>0.86799999999999999</v>
      </c>
      <c r="M60">
        <v>55.775359999999999</v>
      </c>
      <c r="N60">
        <v>0</v>
      </c>
      <c r="O60">
        <v>496.58100000000002</v>
      </c>
      <c r="P60">
        <v>-539.02499999999998</v>
      </c>
      <c r="Q60">
        <v>496.58100000000002</v>
      </c>
      <c r="R60">
        <v>-538.02499999999998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162</v>
      </c>
    </row>
    <row r="61" spans="1:38" s="2" customFormat="1" x14ac:dyDescent="0.35">
      <c r="A61" s="7" t="s">
        <v>0</v>
      </c>
      <c r="B61" s="13"/>
      <c r="C61" s="3">
        <v>44297.458333334551</v>
      </c>
      <c r="D61" s="7">
        <v>23</v>
      </c>
      <c r="E61" s="8">
        <v>2.4583333333333299</v>
      </c>
      <c r="F61" s="6" t="s">
        <v>3062</v>
      </c>
      <c r="G61">
        <v>30</v>
      </c>
      <c r="H61">
        <v>30</v>
      </c>
      <c r="I61">
        <v>51</v>
      </c>
      <c r="J61">
        <v>43.52</v>
      </c>
      <c r="K61">
        <v>0</v>
      </c>
      <c r="L61">
        <v>0.86799999999999999</v>
      </c>
      <c r="M61">
        <v>55.775359999999999</v>
      </c>
      <c r="N61">
        <v>0</v>
      </c>
      <c r="O61">
        <v>374.85</v>
      </c>
      <c r="P61">
        <v>-613.38199999999995</v>
      </c>
      <c r="Q61">
        <v>374.85</v>
      </c>
      <c r="R61">
        <v>-612.38199999999995</v>
      </c>
      <c r="S61">
        <v>0</v>
      </c>
      <c r="T61">
        <v>72.667000000000002</v>
      </c>
      <c r="U61">
        <v>0</v>
      </c>
      <c r="V61">
        <v>72.667000000000002</v>
      </c>
      <c r="W61">
        <v>0</v>
      </c>
      <c r="X61">
        <v>0</v>
      </c>
      <c r="Y61"/>
      <c r="Z61" s="2" t="s">
        <v>1468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166</v>
      </c>
    </row>
    <row r="62" spans="1:38" s="2" customFormat="1" x14ac:dyDescent="0.35">
      <c r="A62" s="7" t="s">
        <v>0</v>
      </c>
      <c r="B62" s="13"/>
      <c r="C62" s="3">
        <v>44297.500000001222</v>
      </c>
      <c r="D62" s="7">
        <v>25</v>
      </c>
      <c r="E62" s="8">
        <v>2.5</v>
      </c>
      <c r="F62" s="6" t="s">
        <v>3063</v>
      </c>
      <c r="G62">
        <v>66.900000000000006</v>
      </c>
      <c r="H62">
        <v>66.900000000000006</v>
      </c>
      <c r="I62">
        <v>51</v>
      </c>
      <c r="J62">
        <v>43.52</v>
      </c>
      <c r="K62">
        <v>0</v>
      </c>
      <c r="L62">
        <v>0.86799999999999999</v>
      </c>
      <c r="M62">
        <v>55.775359999999999</v>
      </c>
      <c r="N62">
        <v>0</v>
      </c>
      <c r="O62">
        <v>360.05</v>
      </c>
      <c r="P62">
        <v>-378.25599999999997</v>
      </c>
      <c r="Q62">
        <v>359.75599999999997</v>
      </c>
      <c r="R62">
        <v>-378.25599999999997</v>
      </c>
      <c r="S62">
        <v>0</v>
      </c>
      <c r="T62">
        <v>18.5</v>
      </c>
      <c r="U62">
        <v>0</v>
      </c>
      <c r="V62">
        <v>18.5</v>
      </c>
      <c r="W62">
        <v>0</v>
      </c>
      <c r="X62">
        <v>0</v>
      </c>
      <c r="Y62"/>
      <c r="Z62" s="2" t="s">
        <v>1468</v>
      </c>
      <c r="AA62" s="2">
        <v>66.900000000000006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164</v>
      </c>
    </row>
    <row r="63" spans="1:38" s="2" customFormat="1" x14ac:dyDescent="0.35">
      <c r="A63" s="7" t="s">
        <v>0</v>
      </c>
      <c r="B63" s="13"/>
      <c r="C63" s="3">
        <v>44297.541666667894</v>
      </c>
      <c r="D63" s="7">
        <v>27</v>
      </c>
      <c r="E63" s="8">
        <v>2.5416666666666599</v>
      </c>
      <c r="F63" s="6" t="s">
        <v>3064</v>
      </c>
      <c r="G63">
        <v>30</v>
      </c>
      <c r="H63">
        <v>30</v>
      </c>
      <c r="I63">
        <v>51</v>
      </c>
      <c r="J63">
        <v>43.52</v>
      </c>
      <c r="K63">
        <v>0</v>
      </c>
      <c r="L63">
        <v>0.86799999999999999</v>
      </c>
      <c r="M63">
        <v>55.775359999999999</v>
      </c>
      <c r="N63">
        <v>0</v>
      </c>
      <c r="O63">
        <v>388.74</v>
      </c>
      <c r="P63">
        <v>-490.75400000000002</v>
      </c>
      <c r="Q63">
        <v>388.74</v>
      </c>
      <c r="R63">
        <v>-489.75400000000002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/>
      <c r="Z63" s="2" t="s">
        <v>1468</v>
      </c>
      <c r="AA63" s="2" t="s">
        <v>1468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162</v>
      </c>
    </row>
    <row r="64" spans="1:38" s="2" customFormat="1" x14ac:dyDescent="0.35">
      <c r="A64" s="7" t="s">
        <v>0</v>
      </c>
      <c r="B64" s="13"/>
      <c r="C64" s="3">
        <v>44297.583333334565</v>
      </c>
      <c r="D64" s="7">
        <v>29</v>
      </c>
      <c r="E64" s="8">
        <v>2.5833333333333299</v>
      </c>
      <c r="F64" s="6" t="s">
        <v>3065</v>
      </c>
      <c r="G64">
        <v>75</v>
      </c>
      <c r="H64">
        <v>75</v>
      </c>
      <c r="I64">
        <v>51</v>
      </c>
      <c r="J64">
        <v>43.52</v>
      </c>
      <c r="K64">
        <v>0</v>
      </c>
      <c r="L64">
        <v>0.86799999999999999</v>
      </c>
      <c r="M64">
        <v>55.775359999999999</v>
      </c>
      <c r="N64">
        <v>0</v>
      </c>
      <c r="O64">
        <v>574.77</v>
      </c>
      <c r="P64">
        <v>-384.79700000000003</v>
      </c>
      <c r="Q64">
        <v>573.77</v>
      </c>
      <c r="R64">
        <v>-384.79700000000003</v>
      </c>
      <c r="S64">
        <v>0</v>
      </c>
      <c r="T64">
        <v>44.993000000000002</v>
      </c>
      <c r="U64">
        <v>0</v>
      </c>
      <c r="V64">
        <v>44.993000000000002</v>
      </c>
      <c r="W64">
        <v>0</v>
      </c>
      <c r="X64">
        <v>0</v>
      </c>
      <c r="Y64"/>
      <c r="Z64" s="2" t="s">
        <v>1468</v>
      </c>
      <c r="AA64" s="2">
        <v>75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159</v>
      </c>
    </row>
    <row r="65" spans="1:38" s="2" customFormat="1" x14ac:dyDescent="0.35">
      <c r="A65" s="7" t="s">
        <v>0</v>
      </c>
      <c r="B65" s="13"/>
      <c r="C65" s="3">
        <v>44297.625000001237</v>
      </c>
      <c r="D65" s="7">
        <v>31</v>
      </c>
      <c r="E65" s="8">
        <v>2.625</v>
      </c>
      <c r="F65" s="6" t="s">
        <v>3066</v>
      </c>
      <c r="G65">
        <v>30.3</v>
      </c>
      <c r="H65">
        <v>30.3</v>
      </c>
      <c r="I65">
        <v>51</v>
      </c>
      <c r="J65">
        <v>43.52</v>
      </c>
      <c r="K65">
        <v>0</v>
      </c>
      <c r="L65">
        <v>0.86799999999999999</v>
      </c>
      <c r="M65">
        <v>55.775359999999999</v>
      </c>
      <c r="N65">
        <v>0</v>
      </c>
      <c r="O65">
        <v>401.81099999999998</v>
      </c>
      <c r="P65">
        <v>-519.63199999999995</v>
      </c>
      <c r="Q65">
        <v>401.81099999999998</v>
      </c>
      <c r="R65">
        <v>-518.63199999999995</v>
      </c>
      <c r="S65">
        <v>0</v>
      </c>
      <c r="T65">
        <v>14.741</v>
      </c>
      <c r="U65">
        <v>0</v>
      </c>
      <c r="V65">
        <v>14.741</v>
      </c>
      <c r="W65">
        <v>0</v>
      </c>
      <c r="X65">
        <v>0</v>
      </c>
      <c r="Y65"/>
      <c r="Z65" s="2" t="s">
        <v>1468</v>
      </c>
      <c r="AA65" s="2" t="s">
        <v>1468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171</v>
      </c>
    </row>
    <row r="66" spans="1:38" s="2" customFormat="1" x14ac:dyDescent="0.35">
      <c r="A66" s="7" t="s">
        <v>0</v>
      </c>
      <c r="B66" s="13"/>
      <c r="C66" s="3">
        <v>44297.666666667908</v>
      </c>
      <c r="D66" s="7">
        <v>33</v>
      </c>
      <c r="E66" s="8">
        <v>2.6666666666666599</v>
      </c>
      <c r="F66" s="6" t="s">
        <v>3067</v>
      </c>
      <c r="G66">
        <v>30.6</v>
      </c>
      <c r="H66">
        <v>30.6</v>
      </c>
      <c r="I66">
        <v>51</v>
      </c>
      <c r="J66">
        <v>43.52</v>
      </c>
      <c r="K66">
        <v>0</v>
      </c>
      <c r="L66">
        <v>0.86799999999999999</v>
      </c>
      <c r="M66">
        <v>55.775359999999999</v>
      </c>
      <c r="N66">
        <v>0</v>
      </c>
      <c r="O66">
        <v>519.23</v>
      </c>
      <c r="P66">
        <v>-686.44600000000003</v>
      </c>
      <c r="Q66">
        <v>519.23</v>
      </c>
      <c r="R66">
        <v>-685.44600000000003</v>
      </c>
      <c r="S66">
        <v>0</v>
      </c>
      <c r="T66">
        <v>120.685</v>
      </c>
      <c r="U66">
        <v>0</v>
      </c>
      <c r="V66">
        <v>120.685</v>
      </c>
      <c r="W66">
        <v>0</v>
      </c>
      <c r="X66">
        <v>0</v>
      </c>
      <c r="Y66"/>
      <c r="Z66" s="2" t="s">
        <v>1468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189</v>
      </c>
    </row>
    <row r="67" spans="1:38" s="2" customFormat="1" x14ac:dyDescent="0.35">
      <c r="A67" s="7" t="s">
        <v>0</v>
      </c>
      <c r="B67" s="13"/>
      <c r="C67" s="3">
        <v>44297.70833333458</v>
      </c>
      <c r="D67" s="7">
        <v>35</v>
      </c>
      <c r="E67" s="8">
        <v>2.7083333333333299</v>
      </c>
      <c r="F67" s="6" t="s">
        <v>3068</v>
      </c>
      <c r="G67">
        <v>30.3</v>
      </c>
      <c r="H67">
        <v>30.3</v>
      </c>
      <c r="I67">
        <v>51</v>
      </c>
      <c r="J67">
        <v>43.52</v>
      </c>
      <c r="K67">
        <v>0</v>
      </c>
      <c r="L67">
        <v>0.86799999999999999</v>
      </c>
      <c r="M67">
        <v>55.775359999999999</v>
      </c>
      <c r="N67">
        <v>0</v>
      </c>
      <c r="O67">
        <v>536.87900000000002</v>
      </c>
      <c r="P67">
        <v>-686.14099999999996</v>
      </c>
      <c r="Q67">
        <v>536.87900000000002</v>
      </c>
      <c r="R67">
        <v>-685.14099999999996</v>
      </c>
      <c r="S67">
        <v>0</v>
      </c>
      <c r="T67">
        <v>28.858000000000001</v>
      </c>
      <c r="U67">
        <v>0</v>
      </c>
      <c r="V67">
        <v>28.858000000000001</v>
      </c>
      <c r="W67">
        <v>0</v>
      </c>
      <c r="X67">
        <v>0</v>
      </c>
      <c r="Y67"/>
      <c r="Z67" s="2" t="s">
        <v>1468</v>
      </c>
      <c r="AA67" s="2" t="s">
        <v>1468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205</v>
      </c>
    </row>
    <row r="68" spans="1:38" s="2" customFormat="1" x14ac:dyDescent="0.35">
      <c r="A68" s="7" t="s">
        <v>0</v>
      </c>
      <c r="B68" s="13"/>
      <c r="C68" s="3">
        <v>44297.750000001251</v>
      </c>
      <c r="D68" s="7">
        <v>37</v>
      </c>
      <c r="E68" s="8">
        <v>2.75</v>
      </c>
      <c r="F68" s="6" t="s">
        <v>3069</v>
      </c>
      <c r="G68">
        <v>96</v>
      </c>
      <c r="H68">
        <v>96</v>
      </c>
      <c r="I68">
        <v>51</v>
      </c>
      <c r="J68">
        <v>43.52</v>
      </c>
      <c r="K68">
        <v>0</v>
      </c>
      <c r="L68">
        <v>0.86799999999999999</v>
      </c>
      <c r="M68">
        <v>55.775359999999999</v>
      </c>
      <c r="N68">
        <v>0</v>
      </c>
      <c r="O68">
        <v>626.52700000000004</v>
      </c>
      <c r="P68">
        <v>-499.065</v>
      </c>
      <c r="Q68">
        <v>625.52700000000004</v>
      </c>
      <c r="R68">
        <v>-499.065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/>
      <c r="Z68" s="2" t="s">
        <v>1468</v>
      </c>
      <c r="AA68" s="2">
        <v>96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221</v>
      </c>
    </row>
    <row r="69" spans="1:38" s="2" customFormat="1" x14ac:dyDescent="0.35">
      <c r="A69" s="7" t="s">
        <v>0</v>
      </c>
      <c r="B69" s="13"/>
      <c r="C69" s="3">
        <v>44297.791666667923</v>
      </c>
      <c r="D69" s="7">
        <v>39</v>
      </c>
      <c r="E69" s="8">
        <v>2.7916666666666599</v>
      </c>
      <c r="F69" s="6" t="s">
        <v>3070</v>
      </c>
      <c r="G69">
        <v>115</v>
      </c>
      <c r="H69">
        <v>115</v>
      </c>
      <c r="I69">
        <v>51</v>
      </c>
      <c r="J69">
        <v>43.52</v>
      </c>
      <c r="K69">
        <v>0</v>
      </c>
      <c r="L69">
        <v>0.86799999999999999</v>
      </c>
      <c r="M69">
        <v>55.775359999999999</v>
      </c>
      <c r="N69">
        <v>0</v>
      </c>
      <c r="O69">
        <v>708.02800000000002</v>
      </c>
      <c r="P69">
        <v>-281.98099999999999</v>
      </c>
      <c r="Q69">
        <v>707.02800000000002</v>
      </c>
      <c r="R69">
        <v>-281.98099999999999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/>
      <c r="Z69" s="2" t="s">
        <v>1468</v>
      </c>
      <c r="AA69" s="2">
        <v>115</v>
      </c>
      <c r="AB69"/>
      <c r="AC69"/>
      <c r="AD69"/>
      <c r="AE69"/>
      <c r="AF69" s="2">
        <v>69</v>
      </c>
      <c r="AG69"/>
      <c r="AH69"/>
      <c r="AI69"/>
      <c r="AJ69"/>
      <c r="AK69"/>
      <c r="AL69">
        <v>224</v>
      </c>
    </row>
    <row r="70" spans="1:38" s="2" customFormat="1" x14ac:dyDescent="0.35">
      <c r="A70" s="7" t="s">
        <v>0</v>
      </c>
      <c r="B70" s="13"/>
      <c r="C70" s="3">
        <v>44297.833333334594</v>
      </c>
      <c r="D70" s="7">
        <v>41</v>
      </c>
      <c r="E70" s="8">
        <v>2.8333333333333299</v>
      </c>
      <c r="F70" s="6" t="s">
        <v>3071</v>
      </c>
      <c r="G70">
        <v>100</v>
      </c>
      <c r="H70">
        <v>100</v>
      </c>
      <c r="I70">
        <v>51</v>
      </c>
      <c r="J70">
        <v>43.52</v>
      </c>
      <c r="K70">
        <v>0</v>
      </c>
      <c r="L70">
        <v>0.86799999999999999</v>
      </c>
      <c r="M70">
        <v>55.775359999999999</v>
      </c>
      <c r="N70">
        <v>0</v>
      </c>
      <c r="O70">
        <v>757.68299999999999</v>
      </c>
      <c r="P70">
        <v>-252.87100000000001</v>
      </c>
      <c r="Q70">
        <v>756.68299999999999</v>
      </c>
      <c r="R70">
        <v>-252.87100000000001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/>
      <c r="Z70" s="2" t="s">
        <v>1468</v>
      </c>
      <c r="AA70" s="2">
        <v>100</v>
      </c>
      <c r="AB70"/>
      <c r="AC70"/>
      <c r="AD70"/>
      <c r="AE70"/>
      <c r="AF70" s="2">
        <v>69</v>
      </c>
      <c r="AG70"/>
      <c r="AH70"/>
      <c r="AI70"/>
      <c r="AJ70"/>
      <c r="AK70"/>
      <c r="AL70">
        <v>232</v>
      </c>
    </row>
    <row r="71" spans="1:38" s="2" customFormat="1" x14ac:dyDescent="0.35">
      <c r="A71" s="7" t="s">
        <v>0</v>
      </c>
      <c r="B71" s="13"/>
      <c r="C71" s="3">
        <v>44297.875000001266</v>
      </c>
      <c r="D71" s="7">
        <v>43</v>
      </c>
      <c r="E71" s="8">
        <v>2.875</v>
      </c>
      <c r="F71" s="6" t="s">
        <v>3072</v>
      </c>
      <c r="G71">
        <v>115</v>
      </c>
      <c r="H71">
        <v>115</v>
      </c>
      <c r="I71">
        <v>51</v>
      </c>
      <c r="J71">
        <v>43.52</v>
      </c>
      <c r="K71">
        <v>0</v>
      </c>
      <c r="L71">
        <v>0.86799999999999999</v>
      </c>
      <c r="M71">
        <v>55.775359999999999</v>
      </c>
      <c r="N71">
        <v>0</v>
      </c>
      <c r="O71">
        <v>858.447</v>
      </c>
      <c r="P71">
        <v>-254.4</v>
      </c>
      <c r="Q71">
        <v>857.447</v>
      </c>
      <c r="R71">
        <v>-254.4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/>
      <c r="Z71" s="2" t="s">
        <v>1468</v>
      </c>
      <c r="AA71" s="2">
        <v>115</v>
      </c>
      <c r="AB71"/>
      <c r="AC71"/>
      <c r="AD71"/>
      <c r="AE71"/>
      <c r="AF71" s="2">
        <v>69</v>
      </c>
      <c r="AG71"/>
      <c r="AH71"/>
      <c r="AI71"/>
      <c r="AJ71"/>
      <c r="AK71"/>
      <c r="AL71">
        <v>225</v>
      </c>
    </row>
    <row r="72" spans="1:38" s="2" customFormat="1" x14ac:dyDescent="0.35">
      <c r="A72" s="7" t="s">
        <v>0</v>
      </c>
      <c r="B72" s="13"/>
      <c r="C72" s="3">
        <v>44297.916666667938</v>
      </c>
      <c r="D72" s="7">
        <v>45</v>
      </c>
      <c r="E72" s="8">
        <v>2.9166666666666599</v>
      </c>
      <c r="F72" s="6" t="s">
        <v>3073</v>
      </c>
      <c r="G72">
        <v>31.1</v>
      </c>
      <c r="H72">
        <v>31.1</v>
      </c>
      <c r="I72">
        <v>51</v>
      </c>
      <c r="J72">
        <v>43.52</v>
      </c>
      <c r="K72">
        <v>0</v>
      </c>
      <c r="L72">
        <v>0.86799999999999999</v>
      </c>
      <c r="M72">
        <v>55.775359999999999</v>
      </c>
      <c r="N72">
        <v>0</v>
      </c>
      <c r="O72">
        <v>351.52600000000001</v>
      </c>
      <c r="P72">
        <v>-427.95800000000003</v>
      </c>
      <c r="Q72">
        <v>351.52600000000001</v>
      </c>
      <c r="R72">
        <v>-426.95800000000003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/>
      <c r="Z72" s="2" t="s">
        <v>1468</v>
      </c>
      <c r="AA72" s="2" t="s">
        <v>1468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207</v>
      </c>
    </row>
    <row r="73" spans="1:38" s="2" customFormat="1" x14ac:dyDescent="0.35">
      <c r="A73" s="7" t="s">
        <v>0</v>
      </c>
      <c r="B73" s="13"/>
      <c r="C73" s="3">
        <v>44297.958333334609</v>
      </c>
      <c r="D73" s="7">
        <v>47</v>
      </c>
      <c r="E73" s="8">
        <v>2.9583333333333299</v>
      </c>
      <c r="F73" s="6" t="s">
        <v>3074</v>
      </c>
      <c r="G73">
        <v>31</v>
      </c>
      <c r="H73">
        <v>31</v>
      </c>
      <c r="I73">
        <v>51</v>
      </c>
      <c r="J73">
        <v>43.52</v>
      </c>
      <c r="K73">
        <v>0</v>
      </c>
      <c r="L73">
        <v>0.86799999999999999</v>
      </c>
      <c r="M73">
        <v>55.775359999999999</v>
      </c>
      <c r="N73">
        <v>0</v>
      </c>
      <c r="O73">
        <v>436.7</v>
      </c>
      <c r="P73">
        <v>-582.67200000000003</v>
      </c>
      <c r="Q73">
        <v>436.7</v>
      </c>
      <c r="R73">
        <v>-581.67200000000003</v>
      </c>
      <c r="S73">
        <v>0</v>
      </c>
      <c r="T73">
        <v>0</v>
      </c>
      <c r="U73">
        <v>0</v>
      </c>
      <c r="V73">
        <v>0</v>
      </c>
      <c r="W73">
        <v>-75</v>
      </c>
      <c r="X73">
        <v>150</v>
      </c>
      <c r="Y73"/>
      <c r="Z73" s="2" t="s">
        <v>1468</v>
      </c>
      <c r="AA73" s="2" t="s">
        <v>1468</v>
      </c>
      <c r="AB73"/>
      <c r="AC73"/>
      <c r="AD73"/>
      <c r="AE73"/>
      <c r="AF73" s="2">
        <v>82</v>
      </c>
      <c r="AG73"/>
      <c r="AH73"/>
      <c r="AI73"/>
      <c r="AJ73"/>
      <c r="AK73"/>
      <c r="AL73">
        <v>194</v>
      </c>
    </row>
    <row r="74" spans="1:38" s="2" customFormat="1" x14ac:dyDescent="0.35">
      <c r="A74" s="7" t="s">
        <v>0</v>
      </c>
      <c r="B74" s="13">
        <v>44298</v>
      </c>
      <c r="C74" s="3">
        <v>44298.000000001281</v>
      </c>
      <c r="D74" s="7">
        <v>1</v>
      </c>
      <c r="E74" s="8">
        <v>3</v>
      </c>
      <c r="F74" s="6" t="s">
        <v>3075</v>
      </c>
      <c r="G74">
        <v>8</v>
      </c>
      <c r="H74">
        <v>8</v>
      </c>
      <c r="I74">
        <v>55.5</v>
      </c>
      <c r="J74">
        <v>43.52</v>
      </c>
      <c r="K74">
        <v>0</v>
      </c>
      <c r="L74">
        <v>0.86650000000000005</v>
      </c>
      <c r="M74">
        <v>55.710080000000005</v>
      </c>
      <c r="N74">
        <v>0</v>
      </c>
      <c r="O74">
        <v>387.23399999999998</v>
      </c>
      <c r="P74">
        <v>-590.77599999999995</v>
      </c>
      <c r="Q74">
        <v>387.23399999999998</v>
      </c>
      <c r="R74">
        <v>-589.77599999999995</v>
      </c>
      <c r="S74">
        <v>0</v>
      </c>
      <c r="T74">
        <v>0</v>
      </c>
      <c r="U74">
        <v>0</v>
      </c>
      <c r="V74">
        <v>0</v>
      </c>
      <c r="W74">
        <v>-205</v>
      </c>
      <c r="X74">
        <v>150</v>
      </c>
      <c r="Y74"/>
      <c r="Z74" s="2">
        <v>8</v>
      </c>
      <c r="AA74" s="2" t="s">
        <v>1468</v>
      </c>
      <c r="AB74"/>
      <c r="AC74"/>
      <c r="AD74"/>
      <c r="AE74"/>
      <c r="AF74" s="2">
        <v>50.2</v>
      </c>
      <c r="AG74"/>
      <c r="AH74"/>
      <c r="AI74"/>
      <c r="AJ74"/>
      <c r="AK74"/>
      <c r="AL74">
        <v>195</v>
      </c>
    </row>
    <row r="75" spans="1:38" s="2" customFormat="1" x14ac:dyDescent="0.35">
      <c r="A75" s="7" t="s">
        <v>0</v>
      </c>
      <c r="B75" s="13"/>
      <c r="C75" s="3">
        <v>44298.041666667952</v>
      </c>
      <c r="D75" s="7">
        <v>3</v>
      </c>
      <c r="E75" s="8">
        <v>4.1666666666666664E-2</v>
      </c>
      <c r="F75" s="6" t="s">
        <v>3076</v>
      </c>
      <c r="G75">
        <v>33</v>
      </c>
      <c r="H75">
        <v>33</v>
      </c>
      <c r="I75">
        <v>55.5</v>
      </c>
      <c r="J75">
        <v>43.52</v>
      </c>
      <c r="K75">
        <v>0</v>
      </c>
      <c r="L75">
        <v>0.86650000000000005</v>
      </c>
      <c r="M75">
        <v>55.710080000000005</v>
      </c>
      <c r="N75">
        <v>0</v>
      </c>
      <c r="O75">
        <v>587.54700000000003</v>
      </c>
      <c r="P75">
        <v>-589.08199999999999</v>
      </c>
      <c r="Q75">
        <v>587.54700000000003</v>
      </c>
      <c r="R75">
        <v>-588.08199999999999</v>
      </c>
      <c r="S75">
        <v>0</v>
      </c>
      <c r="T75">
        <v>0</v>
      </c>
      <c r="U75">
        <v>0</v>
      </c>
      <c r="V75">
        <v>0</v>
      </c>
      <c r="W75">
        <v>-204</v>
      </c>
      <c r="X75">
        <v>150</v>
      </c>
      <c r="Y75"/>
      <c r="Z75" s="2" t="s">
        <v>1468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194</v>
      </c>
    </row>
    <row r="76" spans="1:38" s="2" customFormat="1" x14ac:dyDescent="0.35">
      <c r="A76" s="7" t="s">
        <v>0</v>
      </c>
      <c r="B76" s="13"/>
      <c r="C76" s="3">
        <v>44298.083333334624</v>
      </c>
      <c r="D76" s="7">
        <v>5</v>
      </c>
      <c r="E76" s="8">
        <v>8.3333333333333301E-2</v>
      </c>
      <c r="F76" s="6" t="s">
        <v>3077</v>
      </c>
      <c r="G76">
        <v>33</v>
      </c>
      <c r="H76">
        <v>33</v>
      </c>
      <c r="I76">
        <v>55.5</v>
      </c>
      <c r="J76">
        <v>43.52</v>
      </c>
      <c r="K76">
        <v>0</v>
      </c>
      <c r="L76">
        <v>0.86650000000000005</v>
      </c>
      <c r="M76">
        <v>55.710080000000005</v>
      </c>
      <c r="N76">
        <v>0</v>
      </c>
      <c r="O76">
        <v>395.04399999999998</v>
      </c>
      <c r="P76">
        <v>-432.12700000000001</v>
      </c>
      <c r="Q76">
        <v>395.04399999999998</v>
      </c>
      <c r="R76">
        <v>-431.12700000000001</v>
      </c>
      <c r="S76">
        <v>0</v>
      </c>
      <c r="T76">
        <v>0</v>
      </c>
      <c r="U76">
        <v>0</v>
      </c>
      <c r="V76">
        <v>0</v>
      </c>
      <c r="W76">
        <v>-204</v>
      </c>
      <c r="X76">
        <v>150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196</v>
      </c>
    </row>
    <row r="77" spans="1:38" s="2" customFormat="1" x14ac:dyDescent="0.35">
      <c r="A77" s="7" t="s">
        <v>0</v>
      </c>
      <c r="B77" s="13"/>
      <c r="C77" s="3">
        <v>44298.125000001295</v>
      </c>
      <c r="D77" s="7">
        <v>7</v>
      </c>
      <c r="E77" s="8">
        <v>0.125</v>
      </c>
      <c r="F77" s="6" t="s">
        <v>3078</v>
      </c>
      <c r="G77">
        <v>31.7</v>
      </c>
      <c r="H77">
        <v>31.7</v>
      </c>
      <c r="I77">
        <v>55.5</v>
      </c>
      <c r="J77">
        <v>43.52</v>
      </c>
      <c r="K77">
        <v>0</v>
      </c>
      <c r="L77">
        <v>0.86650000000000005</v>
      </c>
      <c r="M77">
        <v>55.710080000000005</v>
      </c>
      <c r="N77">
        <v>0</v>
      </c>
      <c r="O77">
        <v>357.18599999999998</v>
      </c>
      <c r="P77">
        <v>-450.50599999999997</v>
      </c>
      <c r="Q77">
        <v>357.18599999999998</v>
      </c>
      <c r="R77">
        <v>-449.50599999999997</v>
      </c>
      <c r="S77">
        <v>0</v>
      </c>
      <c r="T77">
        <v>0</v>
      </c>
      <c r="U77">
        <v>0</v>
      </c>
      <c r="V77">
        <v>0</v>
      </c>
      <c r="W77">
        <v>-205</v>
      </c>
      <c r="X77">
        <v>150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202</v>
      </c>
    </row>
    <row r="78" spans="1:38" s="2" customFormat="1" x14ac:dyDescent="0.35">
      <c r="A78" s="7" t="s">
        <v>0</v>
      </c>
      <c r="B78" s="13"/>
      <c r="C78" s="3">
        <v>44298.166666667967</v>
      </c>
      <c r="D78" s="7">
        <v>9</v>
      </c>
      <c r="E78" s="8">
        <v>0.16666666666666599</v>
      </c>
      <c r="F78" s="6" t="s">
        <v>3079</v>
      </c>
      <c r="G78">
        <v>66.75</v>
      </c>
      <c r="H78">
        <v>66.75</v>
      </c>
      <c r="I78">
        <v>55.5</v>
      </c>
      <c r="J78">
        <v>43.52</v>
      </c>
      <c r="K78">
        <v>0</v>
      </c>
      <c r="L78">
        <v>0.86650000000000005</v>
      </c>
      <c r="M78">
        <v>55.710080000000005</v>
      </c>
      <c r="N78">
        <v>0</v>
      </c>
      <c r="O78">
        <v>645.05999999999995</v>
      </c>
      <c r="P78">
        <v>-380.25599999999997</v>
      </c>
      <c r="Q78">
        <v>644.05999999999995</v>
      </c>
      <c r="R78">
        <v>-380.25599999999997</v>
      </c>
      <c r="S78">
        <v>0</v>
      </c>
      <c r="T78">
        <v>30</v>
      </c>
      <c r="U78">
        <v>0</v>
      </c>
      <c r="V78">
        <v>30</v>
      </c>
      <c r="W78">
        <v>-205</v>
      </c>
      <c r="X78">
        <v>150</v>
      </c>
      <c r="Y78"/>
      <c r="Z78" s="2" t="s">
        <v>1468</v>
      </c>
      <c r="AA78" s="2">
        <v>66.75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222</v>
      </c>
    </row>
    <row r="79" spans="1:38" s="2" customFormat="1" x14ac:dyDescent="0.35">
      <c r="A79" s="7" t="s">
        <v>0</v>
      </c>
      <c r="B79" s="13"/>
      <c r="C79" s="3">
        <v>44298.208333334638</v>
      </c>
      <c r="D79" s="7">
        <v>11</v>
      </c>
      <c r="E79" s="8">
        <v>0.20833333333333301</v>
      </c>
      <c r="F79" s="6" t="s">
        <v>3080</v>
      </c>
      <c r="G79">
        <v>80.33</v>
      </c>
      <c r="H79">
        <v>80.33</v>
      </c>
      <c r="I79">
        <v>55.5</v>
      </c>
      <c r="J79">
        <v>43.52</v>
      </c>
      <c r="K79">
        <v>0</v>
      </c>
      <c r="L79">
        <v>0.86650000000000005</v>
      </c>
      <c r="M79">
        <v>55.710080000000005</v>
      </c>
      <c r="N79">
        <v>0</v>
      </c>
      <c r="O79">
        <v>617.88900000000001</v>
      </c>
      <c r="P79">
        <v>-384.20699999999999</v>
      </c>
      <c r="Q79">
        <v>617.88900000000001</v>
      </c>
      <c r="R79">
        <v>-384.20699999999999</v>
      </c>
      <c r="S79">
        <v>0</v>
      </c>
      <c r="T79">
        <v>252.35599999999999</v>
      </c>
      <c r="U79">
        <v>0</v>
      </c>
      <c r="V79">
        <v>251.35599999999999</v>
      </c>
      <c r="W79">
        <v>-100</v>
      </c>
      <c r="X79">
        <v>400</v>
      </c>
      <c r="Y79"/>
      <c r="Z79" s="2" t="s">
        <v>1468</v>
      </c>
      <c r="AA79" s="2">
        <v>80.33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248</v>
      </c>
    </row>
    <row r="80" spans="1:38" s="2" customFormat="1" x14ac:dyDescent="0.35">
      <c r="A80" s="7" t="s">
        <v>0</v>
      </c>
      <c r="B80" s="13"/>
      <c r="C80" s="3">
        <v>44298.25000000131</v>
      </c>
      <c r="D80" s="7">
        <v>13</v>
      </c>
      <c r="E80" s="8">
        <v>0.25</v>
      </c>
      <c r="F80" s="6" t="s">
        <v>3081</v>
      </c>
      <c r="G80">
        <v>93</v>
      </c>
      <c r="H80">
        <v>93</v>
      </c>
      <c r="I80">
        <v>55.5</v>
      </c>
      <c r="J80">
        <v>43.52</v>
      </c>
      <c r="K80">
        <v>0</v>
      </c>
      <c r="L80">
        <v>0.86650000000000005</v>
      </c>
      <c r="M80">
        <v>55.710080000000005</v>
      </c>
      <c r="N80">
        <v>0</v>
      </c>
      <c r="O80">
        <v>685.14800000000002</v>
      </c>
      <c r="P80">
        <v>-308.85199999999998</v>
      </c>
      <c r="Q80">
        <v>685.06700000000001</v>
      </c>
      <c r="R80">
        <v>-308.85199999999998</v>
      </c>
      <c r="S80">
        <v>0</v>
      </c>
      <c r="T80">
        <v>323.57299999999998</v>
      </c>
      <c r="U80">
        <v>0</v>
      </c>
      <c r="V80">
        <v>322.654</v>
      </c>
      <c r="W80">
        <v>0</v>
      </c>
      <c r="X80">
        <v>224.155</v>
      </c>
      <c r="Y80"/>
      <c r="Z80" s="2" t="s">
        <v>1468</v>
      </c>
      <c r="AA80" s="2">
        <v>93</v>
      </c>
      <c r="AB80"/>
      <c r="AC80"/>
      <c r="AD80"/>
      <c r="AE80"/>
      <c r="AF80" s="2">
        <v>54.740130000000001</v>
      </c>
      <c r="AG80"/>
      <c r="AH80"/>
      <c r="AI80"/>
      <c r="AJ80"/>
      <c r="AK80"/>
      <c r="AL80">
        <v>263</v>
      </c>
    </row>
    <row r="81" spans="1:38" s="2" customFormat="1" x14ac:dyDescent="0.35">
      <c r="A81" s="7" t="s">
        <v>0</v>
      </c>
      <c r="B81" s="13"/>
      <c r="C81" s="3">
        <v>44298.291666667981</v>
      </c>
      <c r="D81" s="7">
        <v>15</v>
      </c>
      <c r="E81" s="8">
        <v>0.29166666666666602</v>
      </c>
      <c r="F81" s="6" t="s">
        <v>3082</v>
      </c>
      <c r="G81">
        <v>171</v>
      </c>
      <c r="H81">
        <v>171</v>
      </c>
      <c r="I81">
        <v>55.5</v>
      </c>
      <c r="J81">
        <v>43.52</v>
      </c>
      <c r="K81">
        <v>0</v>
      </c>
      <c r="L81">
        <v>0.86650000000000005</v>
      </c>
      <c r="M81">
        <v>55.710080000000005</v>
      </c>
      <c r="N81">
        <v>0</v>
      </c>
      <c r="O81">
        <v>797.298</v>
      </c>
      <c r="P81">
        <v>-275.41300000000001</v>
      </c>
      <c r="Q81">
        <v>796.298</v>
      </c>
      <c r="R81">
        <v>-275.41300000000001</v>
      </c>
      <c r="S81">
        <v>0</v>
      </c>
      <c r="T81">
        <v>160</v>
      </c>
      <c r="U81">
        <v>0</v>
      </c>
      <c r="V81">
        <v>160</v>
      </c>
      <c r="W81">
        <v>0</v>
      </c>
      <c r="X81">
        <v>0</v>
      </c>
      <c r="Y81"/>
      <c r="Z81" s="2" t="s">
        <v>1468</v>
      </c>
      <c r="AA81" s="2">
        <v>171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260</v>
      </c>
    </row>
    <row r="82" spans="1:38" s="2" customFormat="1" x14ac:dyDescent="0.35">
      <c r="A82" s="7" t="s">
        <v>0</v>
      </c>
      <c r="B82" s="13"/>
      <c r="C82" s="3">
        <v>44298.333333334653</v>
      </c>
      <c r="D82" s="7">
        <v>17</v>
      </c>
      <c r="E82" s="8">
        <v>0.33333333333333298</v>
      </c>
      <c r="F82" s="6" t="s">
        <v>3083</v>
      </c>
      <c r="G82">
        <v>320</v>
      </c>
      <c r="H82">
        <v>320</v>
      </c>
      <c r="I82">
        <v>55.5</v>
      </c>
      <c r="J82">
        <v>43.8</v>
      </c>
      <c r="K82">
        <v>0</v>
      </c>
      <c r="L82">
        <v>0.86650000000000005</v>
      </c>
      <c r="M82">
        <v>55.9527</v>
      </c>
      <c r="N82">
        <v>0</v>
      </c>
      <c r="O82">
        <v>1012.7380000000001</v>
      </c>
      <c r="P82">
        <v>-166.726</v>
      </c>
      <c r="Q82">
        <v>1011.7380000000001</v>
      </c>
      <c r="R82">
        <v>-166.726</v>
      </c>
      <c r="S82">
        <v>0</v>
      </c>
      <c r="T82">
        <v>132.161</v>
      </c>
      <c r="U82">
        <v>0</v>
      </c>
      <c r="V82">
        <v>132.161</v>
      </c>
      <c r="W82">
        <v>0</v>
      </c>
      <c r="X82">
        <v>0</v>
      </c>
      <c r="Y82"/>
      <c r="Z82" s="2" t="s">
        <v>1468</v>
      </c>
      <c r="AA82" s="2">
        <v>320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253</v>
      </c>
    </row>
    <row r="83" spans="1:38" s="2" customFormat="1" x14ac:dyDescent="0.35">
      <c r="A83" s="7" t="s">
        <v>0</v>
      </c>
      <c r="B83" s="13"/>
      <c r="C83" s="3">
        <v>44298.375000001324</v>
      </c>
      <c r="D83" s="7">
        <v>19</v>
      </c>
      <c r="E83" s="8">
        <v>0.375</v>
      </c>
      <c r="F83" s="6" t="s">
        <v>3084</v>
      </c>
      <c r="G83">
        <v>300</v>
      </c>
      <c r="H83">
        <v>300</v>
      </c>
      <c r="I83">
        <v>55.5</v>
      </c>
      <c r="J83">
        <v>43.88</v>
      </c>
      <c r="K83">
        <v>0</v>
      </c>
      <c r="L83">
        <v>0.86650000000000005</v>
      </c>
      <c r="M83">
        <v>56.022020000000005</v>
      </c>
      <c r="N83">
        <v>0</v>
      </c>
      <c r="O83">
        <v>956.94200000000001</v>
      </c>
      <c r="P83">
        <v>-320.42599999999999</v>
      </c>
      <c r="Q83">
        <v>955.94200000000001</v>
      </c>
      <c r="R83">
        <v>-320.42599999999999</v>
      </c>
      <c r="S83">
        <v>0</v>
      </c>
      <c r="T83">
        <v>107.741</v>
      </c>
      <c r="U83">
        <v>0</v>
      </c>
      <c r="V83">
        <v>107.741</v>
      </c>
      <c r="W83">
        <v>0</v>
      </c>
      <c r="X83">
        <v>0</v>
      </c>
      <c r="Y83"/>
      <c r="Z83" s="2" t="s">
        <v>1468</v>
      </c>
      <c r="AA83" s="2">
        <v>300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250</v>
      </c>
    </row>
    <row r="84" spans="1:38" s="2" customFormat="1" x14ac:dyDescent="0.35">
      <c r="A84" s="7" t="s">
        <v>0</v>
      </c>
      <c r="B84" s="13"/>
      <c r="C84" s="3">
        <v>44298.416666667996</v>
      </c>
      <c r="D84" s="7">
        <v>21</v>
      </c>
      <c r="E84" s="8">
        <v>0.41666666666666602</v>
      </c>
      <c r="F84" s="6" t="s">
        <v>3085</v>
      </c>
      <c r="G84">
        <v>171</v>
      </c>
      <c r="H84">
        <v>171</v>
      </c>
      <c r="I84">
        <v>55.5</v>
      </c>
      <c r="J84">
        <v>43.79</v>
      </c>
      <c r="K84">
        <v>0</v>
      </c>
      <c r="L84">
        <v>0.86650000000000005</v>
      </c>
      <c r="M84">
        <v>55.944035</v>
      </c>
      <c r="N84">
        <v>0</v>
      </c>
      <c r="O84">
        <v>404.75799999999998</v>
      </c>
      <c r="P84">
        <v>-227.84800000000001</v>
      </c>
      <c r="Q84">
        <v>403.75799999999998</v>
      </c>
      <c r="R84">
        <v>-227.84800000000001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>
        <v>171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242</v>
      </c>
    </row>
    <row r="85" spans="1:38" s="2" customFormat="1" x14ac:dyDescent="0.35">
      <c r="A85" s="7" t="s">
        <v>0</v>
      </c>
      <c r="B85" s="13"/>
      <c r="C85" s="3">
        <v>44298.458333334667</v>
      </c>
      <c r="D85" s="7">
        <v>23</v>
      </c>
      <c r="E85" s="8">
        <v>0.45833333333333298</v>
      </c>
      <c r="F85" s="6" t="s">
        <v>3086</v>
      </c>
      <c r="G85">
        <v>33.299999999999997</v>
      </c>
      <c r="H85">
        <v>33.299999999999997</v>
      </c>
      <c r="I85">
        <v>55.5</v>
      </c>
      <c r="J85">
        <v>43.98</v>
      </c>
      <c r="K85">
        <v>0</v>
      </c>
      <c r="L85">
        <v>0.86650000000000005</v>
      </c>
      <c r="M85">
        <v>56.108669999999996</v>
      </c>
      <c r="N85">
        <v>0</v>
      </c>
      <c r="O85">
        <v>346.91699999999997</v>
      </c>
      <c r="P85">
        <v>-430.637</v>
      </c>
      <c r="Q85">
        <v>346.91699999999997</v>
      </c>
      <c r="R85">
        <v>-429.637</v>
      </c>
      <c r="S85">
        <v>0</v>
      </c>
      <c r="T85">
        <v>14.683</v>
      </c>
      <c r="U85">
        <v>0</v>
      </c>
      <c r="V85">
        <v>14.683</v>
      </c>
      <c r="W85">
        <v>0</v>
      </c>
      <c r="X85">
        <v>0</v>
      </c>
      <c r="Y85"/>
      <c r="Z85" s="2" t="s">
        <v>1468</v>
      </c>
      <c r="AA85" s="2" t="s">
        <v>1468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239</v>
      </c>
    </row>
    <row r="86" spans="1:38" s="2" customFormat="1" x14ac:dyDescent="0.35">
      <c r="A86" s="7" t="s">
        <v>0</v>
      </c>
      <c r="B86" s="13"/>
      <c r="C86" s="3">
        <v>44298.500000001339</v>
      </c>
      <c r="D86" s="7">
        <v>25</v>
      </c>
      <c r="E86" s="8">
        <v>0.5</v>
      </c>
      <c r="F86" s="6" t="s">
        <v>3087</v>
      </c>
      <c r="G86">
        <v>33.6</v>
      </c>
      <c r="H86">
        <v>33.6</v>
      </c>
      <c r="I86">
        <v>55.5</v>
      </c>
      <c r="J86">
        <v>44.17</v>
      </c>
      <c r="K86">
        <v>0</v>
      </c>
      <c r="L86">
        <v>0.86650000000000005</v>
      </c>
      <c r="M86">
        <v>56.273305000000001</v>
      </c>
      <c r="N86">
        <v>0</v>
      </c>
      <c r="O86">
        <v>286.404</v>
      </c>
      <c r="P86">
        <v>-352.02100000000002</v>
      </c>
      <c r="Q86">
        <v>286.404</v>
      </c>
      <c r="R86">
        <v>-351.02100000000002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 t="s">
        <v>1468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237</v>
      </c>
    </row>
    <row r="87" spans="1:38" s="2" customFormat="1" x14ac:dyDescent="0.35">
      <c r="A87" s="7" t="s">
        <v>0</v>
      </c>
      <c r="B87" s="13"/>
      <c r="C87" s="3">
        <v>44298.54166666801</v>
      </c>
      <c r="D87" s="7">
        <v>27</v>
      </c>
      <c r="E87" s="8">
        <v>0.54166666666666596</v>
      </c>
      <c r="F87" s="6" t="s">
        <v>3088</v>
      </c>
      <c r="G87">
        <v>33.6</v>
      </c>
      <c r="H87">
        <v>33.6</v>
      </c>
      <c r="I87">
        <v>55.5</v>
      </c>
      <c r="J87">
        <v>44.24</v>
      </c>
      <c r="K87">
        <v>0</v>
      </c>
      <c r="L87">
        <v>0.86650000000000005</v>
      </c>
      <c r="M87">
        <v>56.333960000000005</v>
      </c>
      <c r="N87">
        <v>0</v>
      </c>
      <c r="O87">
        <v>226.41300000000001</v>
      </c>
      <c r="P87">
        <v>-330.995</v>
      </c>
      <c r="Q87">
        <v>226.41300000000001</v>
      </c>
      <c r="R87">
        <v>-329.995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 t="s">
        <v>1468</v>
      </c>
      <c r="AA87" s="2" t="s">
        <v>1468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234</v>
      </c>
    </row>
    <row r="88" spans="1:38" s="2" customFormat="1" x14ac:dyDescent="0.35">
      <c r="A88" s="7" t="s">
        <v>0</v>
      </c>
      <c r="B88" s="13"/>
      <c r="C88" s="3">
        <v>44298.583333334682</v>
      </c>
      <c r="D88" s="7">
        <v>29</v>
      </c>
      <c r="E88" s="8">
        <v>0.58333333333333304</v>
      </c>
      <c r="F88" s="6" t="s">
        <v>3089</v>
      </c>
      <c r="G88">
        <v>33.799999999999997</v>
      </c>
      <c r="H88">
        <v>33.799999999999997</v>
      </c>
      <c r="I88">
        <v>55.5</v>
      </c>
      <c r="J88">
        <v>44.19</v>
      </c>
      <c r="K88">
        <v>0</v>
      </c>
      <c r="L88">
        <v>0.86650000000000005</v>
      </c>
      <c r="M88">
        <v>56.290635000000002</v>
      </c>
      <c r="N88">
        <v>0</v>
      </c>
      <c r="O88">
        <v>404.96699999999998</v>
      </c>
      <c r="P88">
        <v>-597.89300000000003</v>
      </c>
      <c r="Q88">
        <v>404.96699999999998</v>
      </c>
      <c r="R88">
        <v>-596.89300000000003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 t="s">
        <v>1468</v>
      </c>
      <c r="AA88" s="2" t="s">
        <v>1468</v>
      </c>
      <c r="AB88"/>
      <c r="AC88"/>
      <c r="AD88"/>
      <c r="AE88"/>
      <c r="AF88" s="2">
        <v>79.014660000000006</v>
      </c>
      <c r="AG88"/>
      <c r="AH88"/>
      <c r="AI88"/>
      <c r="AJ88"/>
      <c r="AK88"/>
      <c r="AL88">
        <v>234</v>
      </c>
    </row>
    <row r="89" spans="1:38" s="2" customFormat="1" x14ac:dyDescent="0.35">
      <c r="A89" s="7" t="s">
        <v>0</v>
      </c>
      <c r="B89" s="13"/>
      <c r="C89" s="3">
        <v>44298.625000001353</v>
      </c>
      <c r="D89" s="7">
        <v>31</v>
      </c>
      <c r="E89" s="8">
        <v>0.625</v>
      </c>
      <c r="F89" s="6" t="s">
        <v>3090</v>
      </c>
      <c r="G89">
        <v>33.799999999999997</v>
      </c>
      <c r="H89">
        <v>33.799999999999997</v>
      </c>
      <c r="I89">
        <v>55.5</v>
      </c>
      <c r="J89">
        <v>44.5</v>
      </c>
      <c r="K89">
        <v>0</v>
      </c>
      <c r="L89">
        <v>0.86650000000000005</v>
      </c>
      <c r="M89">
        <v>56.559249999999999</v>
      </c>
      <c r="N89">
        <v>21.59</v>
      </c>
      <c r="O89">
        <v>546.17700000000002</v>
      </c>
      <c r="P89">
        <v>-964.4</v>
      </c>
      <c r="Q89">
        <v>546.17700000000002</v>
      </c>
      <c r="R89">
        <v>-963.4</v>
      </c>
      <c r="S89">
        <v>0</v>
      </c>
      <c r="T89">
        <v>32</v>
      </c>
      <c r="U89">
        <v>0</v>
      </c>
      <c r="V89">
        <v>32</v>
      </c>
      <c r="W89">
        <v>0</v>
      </c>
      <c r="X89">
        <v>0</v>
      </c>
      <c r="Y89"/>
      <c r="Z89" s="2" t="s">
        <v>1468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237</v>
      </c>
    </row>
    <row r="90" spans="1:38" s="2" customFormat="1" x14ac:dyDescent="0.35">
      <c r="A90" s="7" t="s">
        <v>0</v>
      </c>
      <c r="B90" s="13"/>
      <c r="C90" s="3">
        <v>44298.666666668025</v>
      </c>
      <c r="D90" s="7">
        <v>33</v>
      </c>
      <c r="E90" s="8">
        <v>0.66666666666666596</v>
      </c>
      <c r="F90" s="6" t="s">
        <v>3091</v>
      </c>
      <c r="G90">
        <v>34.049999999999997</v>
      </c>
      <c r="H90">
        <v>34.049999999999997</v>
      </c>
      <c r="I90">
        <v>55.5</v>
      </c>
      <c r="J90">
        <v>44.38</v>
      </c>
      <c r="K90">
        <v>0</v>
      </c>
      <c r="L90">
        <v>0.86650000000000005</v>
      </c>
      <c r="M90">
        <v>56.455270000000006</v>
      </c>
      <c r="N90">
        <v>21.59</v>
      </c>
      <c r="O90">
        <v>655</v>
      </c>
      <c r="P90">
        <v>-879.55799999999999</v>
      </c>
      <c r="Q90">
        <v>655</v>
      </c>
      <c r="R90">
        <v>-878.55799999999999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/>
      <c r="Z90" s="2" t="s">
        <v>1468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237</v>
      </c>
    </row>
    <row r="91" spans="1:38" s="2" customFormat="1" x14ac:dyDescent="0.35">
      <c r="A91" s="7" t="s">
        <v>0</v>
      </c>
      <c r="B91" s="13"/>
      <c r="C91" s="3">
        <v>44298.708333334696</v>
      </c>
      <c r="D91" s="7">
        <v>35</v>
      </c>
      <c r="E91" s="8">
        <v>0.70833333333333304</v>
      </c>
      <c r="F91" s="6" t="s">
        <v>3092</v>
      </c>
      <c r="G91">
        <v>36.5</v>
      </c>
      <c r="H91">
        <v>36.5</v>
      </c>
      <c r="I91">
        <v>55.5</v>
      </c>
      <c r="J91">
        <v>44.37</v>
      </c>
      <c r="K91">
        <v>0</v>
      </c>
      <c r="L91">
        <v>0.86650000000000005</v>
      </c>
      <c r="M91">
        <v>56.446604999999998</v>
      </c>
      <c r="N91">
        <v>21.59</v>
      </c>
      <c r="O91">
        <v>618.75</v>
      </c>
      <c r="P91">
        <v>-1078.953</v>
      </c>
      <c r="Q91">
        <v>618.75</v>
      </c>
      <c r="R91">
        <v>-1077.953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 t="s">
        <v>1468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244</v>
      </c>
    </row>
    <row r="92" spans="1:38" s="2" customFormat="1" x14ac:dyDescent="0.35">
      <c r="A92" s="7" t="s">
        <v>0</v>
      </c>
      <c r="B92" s="13"/>
      <c r="C92" s="3">
        <v>44298.750000001368</v>
      </c>
      <c r="D92" s="7">
        <v>37</v>
      </c>
      <c r="E92" s="8">
        <v>0.75</v>
      </c>
      <c r="F92" s="6" t="s">
        <v>3093</v>
      </c>
      <c r="G92">
        <v>43</v>
      </c>
      <c r="H92">
        <v>43</v>
      </c>
      <c r="I92">
        <v>55.5</v>
      </c>
      <c r="J92">
        <v>44.49</v>
      </c>
      <c r="K92">
        <v>0</v>
      </c>
      <c r="L92">
        <v>0.86650000000000005</v>
      </c>
      <c r="M92">
        <v>56.550585000000005</v>
      </c>
      <c r="N92">
        <v>21.59</v>
      </c>
      <c r="O92">
        <v>540</v>
      </c>
      <c r="P92">
        <v>-676.00300000000004</v>
      </c>
      <c r="Q92">
        <v>540</v>
      </c>
      <c r="R92">
        <v>-675.00300000000004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/>
      <c r="Z92" s="2" t="s">
        <v>1468</v>
      </c>
      <c r="AA92" s="2" t="s">
        <v>1468</v>
      </c>
      <c r="AB92"/>
      <c r="AC92"/>
      <c r="AD92"/>
      <c r="AE92"/>
      <c r="AF92" s="2">
        <v>53.75</v>
      </c>
      <c r="AG92"/>
      <c r="AH92"/>
      <c r="AI92"/>
      <c r="AJ92"/>
      <c r="AK92"/>
      <c r="AL92">
        <v>258</v>
      </c>
    </row>
    <row r="93" spans="1:38" s="2" customFormat="1" x14ac:dyDescent="0.35">
      <c r="A93" s="7" t="s">
        <v>0</v>
      </c>
      <c r="B93" s="13"/>
      <c r="C93" s="3">
        <v>44298.791666668039</v>
      </c>
      <c r="D93" s="7">
        <v>39</v>
      </c>
      <c r="E93" s="8">
        <v>0.79166666666666596</v>
      </c>
      <c r="F93" s="6" t="s">
        <v>3094</v>
      </c>
      <c r="G93">
        <v>1921.59</v>
      </c>
      <c r="H93">
        <v>1921.59</v>
      </c>
      <c r="I93">
        <v>55.5</v>
      </c>
      <c r="J93">
        <v>44.49</v>
      </c>
      <c r="K93">
        <v>0</v>
      </c>
      <c r="L93">
        <v>0.86650000000000005</v>
      </c>
      <c r="M93">
        <v>56.550585000000005</v>
      </c>
      <c r="N93">
        <v>21.59</v>
      </c>
      <c r="O93">
        <v>529.06299999999999</v>
      </c>
      <c r="P93">
        <v>-525.98599999999999</v>
      </c>
      <c r="Q93">
        <v>528.06299999999999</v>
      </c>
      <c r="R93">
        <v>-525.98599999999999</v>
      </c>
      <c r="S93">
        <v>0</v>
      </c>
      <c r="T93">
        <v>11.497</v>
      </c>
      <c r="U93">
        <v>0</v>
      </c>
      <c r="V93">
        <v>11.497</v>
      </c>
      <c r="W93">
        <v>0</v>
      </c>
      <c r="X93">
        <v>0</v>
      </c>
      <c r="Y93"/>
      <c r="Z93" s="2" t="s">
        <v>1468</v>
      </c>
      <c r="AA93" s="2">
        <v>1921.59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272</v>
      </c>
    </row>
    <row r="94" spans="1:38" s="2" customFormat="1" x14ac:dyDescent="0.35">
      <c r="A94" s="7" t="s">
        <v>0</v>
      </c>
      <c r="B94" s="13"/>
      <c r="C94" s="3">
        <v>44298.833333334711</v>
      </c>
      <c r="D94" s="7">
        <v>41</v>
      </c>
      <c r="E94" s="8">
        <v>0.83333333333333304</v>
      </c>
      <c r="F94" s="6" t="s">
        <v>3095</v>
      </c>
      <c r="G94">
        <v>1971.59</v>
      </c>
      <c r="H94">
        <v>1971.59</v>
      </c>
      <c r="I94">
        <v>55.5</v>
      </c>
      <c r="J94">
        <v>44.49</v>
      </c>
      <c r="K94">
        <v>0</v>
      </c>
      <c r="L94">
        <v>0.86650000000000005</v>
      </c>
      <c r="M94">
        <v>56.550585000000005</v>
      </c>
      <c r="N94">
        <v>21.59</v>
      </c>
      <c r="O94">
        <v>551.45799999999997</v>
      </c>
      <c r="P94">
        <v>-282.77499999999998</v>
      </c>
      <c r="Q94">
        <v>550.45799999999997</v>
      </c>
      <c r="R94">
        <v>-282.77499999999998</v>
      </c>
      <c r="S94">
        <v>0</v>
      </c>
      <c r="T94">
        <v>10.58</v>
      </c>
      <c r="U94">
        <v>0</v>
      </c>
      <c r="V94">
        <v>10.58</v>
      </c>
      <c r="W94">
        <v>0</v>
      </c>
      <c r="X94">
        <v>0</v>
      </c>
      <c r="Y94"/>
      <c r="Z94" s="2" t="s">
        <v>1468</v>
      </c>
      <c r="AA94" s="2">
        <v>1971.59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281</v>
      </c>
    </row>
    <row r="95" spans="1:38" s="2" customFormat="1" x14ac:dyDescent="0.35">
      <c r="A95" s="7" t="s">
        <v>0</v>
      </c>
      <c r="B95" s="13"/>
      <c r="C95" s="3">
        <v>44298.875000001382</v>
      </c>
      <c r="D95" s="7">
        <v>43</v>
      </c>
      <c r="E95" s="8">
        <v>0.875</v>
      </c>
      <c r="F95" s="6" t="s">
        <v>3096</v>
      </c>
      <c r="G95">
        <v>888.59</v>
      </c>
      <c r="H95">
        <v>888.59</v>
      </c>
      <c r="I95">
        <v>55.5</v>
      </c>
      <c r="J95">
        <v>44.49</v>
      </c>
      <c r="K95">
        <v>0</v>
      </c>
      <c r="L95">
        <v>0.86650000000000005</v>
      </c>
      <c r="M95">
        <v>56.550585000000005</v>
      </c>
      <c r="N95">
        <v>21.59</v>
      </c>
      <c r="O95">
        <v>588.97500000000002</v>
      </c>
      <c r="P95">
        <v>-165.40799999999999</v>
      </c>
      <c r="Q95">
        <v>587.97500000000002</v>
      </c>
      <c r="R95">
        <v>-165.40799999999999</v>
      </c>
      <c r="S95">
        <v>0</v>
      </c>
      <c r="T95">
        <v>14.667</v>
      </c>
      <c r="U95">
        <v>0</v>
      </c>
      <c r="V95">
        <v>14.667</v>
      </c>
      <c r="W95">
        <v>0</v>
      </c>
      <c r="X95">
        <v>0</v>
      </c>
      <c r="Y95"/>
      <c r="Z95" s="2" t="s">
        <v>1468</v>
      </c>
      <c r="AA95" s="2">
        <v>888.59</v>
      </c>
      <c r="AB95"/>
      <c r="AC95"/>
      <c r="AD95"/>
      <c r="AE95"/>
      <c r="AF95" s="2">
        <v>59</v>
      </c>
      <c r="AG95"/>
      <c r="AH95"/>
      <c r="AI95"/>
      <c r="AJ95"/>
      <c r="AK95"/>
      <c r="AL95">
        <v>283</v>
      </c>
    </row>
    <row r="96" spans="1:38" s="2" customFormat="1" x14ac:dyDescent="0.35">
      <c r="A96" s="7" t="s">
        <v>0</v>
      </c>
      <c r="B96" s="13"/>
      <c r="C96" s="3">
        <v>44298.916666668054</v>
      </c>
      <c r="D96" s="7">
        <v>45</v>
      </c>
      <c r="E96" s="8">
        <v>0.91666666666666596</v>
      </c>
      <c r="F96" s="6" t="s">
        <v>3097</v>
      </c>
      <c r="G96">
        <v>181.59</v>
      </c>
      <c r="H96">
        <v>181.59</v>
      </c>
      <c r="I96">
        <v>55.5</v>
      </c>
      <c r="J96">
        <v>44.49</v>
      </c>
      <c r="K96">
        <v>0</v>
      </c>
      <c r="L96">
        <v>0.86650000000000005</v>
      </c>
      <c r="M96">
        <v>56.550585000000005</v>
      </c>
      <c r="N96">
        <v>21.59</v>
      </c>
      <c r="O96">
        <v>647.48500000000001</v>
      </c>
      <c r="P96">
        <v>-377.72</v>
      </c>
      <c r="Q96">
        <v>646.48500000000001</v>
      </c>
      <c r="R96">
        <v>-377.72</v>
      </c>
      <c r="S96">
        <v>0</v>
      </c>
      <c r="T96">
        <v>14.667</v>
      </c>
      <c r="U96">
        <v>0</v>
      </c>
      <c r="V96">
        <v>14.667</v>
      </c>
      <c r="W96">
        <v>-143.66999999999999</v>
      </c>
      <c r="X96">
        <v>0</v>
      </c>
      <c r="Y96"/>
      <c r="Z96" s="2" t="s">
        <v>1468</v>
      </c>
      <c r="AA96" s="2">
        <v>181.59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280</v>
      </c>
    </row>
    <row r="97" spans="1:38" s="2" customFormat="1" x14ac:dyDescent="0.35">
      <c r="A97" s="7" t="s">
        <v>0</v>
      </c>
      <c r="B97" s="13"/>
      <c r="C97" s="3">
        <v>44298.958333334725</v>
      </c>
      <c r="D97" s="7">
        <v>47</v>
      </c>
      <c r="E97" s="8">
        <v>0.95833333333333304</v>
      </c>
      <c r="F97" s="6" t="s">
        <v>3098</v>
      </c>
      <c r="G97">
        <v>74</v>
      </c>
      <c r="H97">
        <v>74</v>
      </c>
      <c r="I97">
        <v>55.5</v>
      </c>
      <c r="J97">
        <v>44.49</v>
      </c>
      <c r="K97">
        <v>0</v>
      </c>
      <c r="L97">
        <v>0.86650000000000005</v>
      </c>
      <c r="M97">
        <v>56.550585000000005</v>
      </c>
      <c r="N97">
        <v>0</v>
      </c>
      <c r="O97">
        <v>806.36599999999999</v>
      </c>
      <c r="P97">
        <v>-332.178</v>
      </c>
      <c r="Q97">
        <v>805.36599999999999</v>
      </c>
      <c r="R97">
        <v>-332.178</v>
      </c>
      <c r="S97">
        <v>0</v>
      </c>
      <c r="T97">
        <v>0</v>
      </c>
      <c r="U97">
        <v>0</v>
      </c>
      <c r="V97">
        <v>0</v>
      </c>
      <c r="W97">
        <v>-194</v>
      </c>
      <c r="X97">
        <v>150</v>
      </c>
      <c r="Y97"/>
      <c r="Z97" s="2" t="s">
        <v>1468</v>
      </c>
      <c r="AA97" s="2">
        <v>74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277</v>
      </c>
    </row>
    <row r="98" spans="1:38" s="2" customFormat="1" x14ac:dyDescent="0.35">
      <c r="A98" s="7" t="s">
        <v>0</v>
      </c>
      <c r="B98" s="13">
        <v>44299</v>
      </c>
      <c r="C98" s="3">
        <v>44299.000000001397</v>
      </c>
      <c r="D98" s="7">
        <v>1</v>
      </c>
      <c r="E98" s="8">
        <v>1</v>
      </c>
      <c r="F98" s="6" t="s">
        <v>3099</v>
      </c>
      <c r="G98">
        <v>69.5</v>
      </c>
      <c r="H98">
        <v>69.5</v>
      </c>
      <c r="I98">
        <v>54.8</v>
      </c>
      <c r="J98">
        <v>44.49</v>
      </c>
      <c r="K98">
        <v>0</v>
      </c>
      <c r="L98">
        <v>0.86880000000000002</v>
      </c>
      <c r="M98">
        <v>56.652912000000001</v>
      </c>
      <c r="N98">
        <v>0</v>
      </c>
      <c r="O98">
        <v>738.23</v>
      </c>
      <c r="P98">
        <v>-421.23500000000001</v>
      </c>
      <c r="Q98">
        <v>737.23</v>
      </c>
      <c r="R98">
        <v>-421.23500000000001</v>
      </c>
      <c r="S98">
        <v>0</v>
      </c>
      <c r="T98">
        <v>0</v>
      </c>
      <c r="U98">
        <v>0</v>
      </c>
      <c r="V98">
        <v>0</v>
      </c>
      <c r="W98">
        <v>-169</v>
      </c>
      <c r="X98">
        <v>150</v>
      </c>
      <c r="Y98"/>
      <c r="Z98" s="2" t="s">
        <v>1468</v>
      </c>
      <c r="AA98" s="2">
        <v>69.5</v>
      </c>
      <c r="AB98"/>
      <c r="AC98"/>
      <c r="AD98"/>
      <c r="AE98"/>
      <c r="AF98" s="2">
        <v>52</v>
      </c>
      <c r="AG98"/>
      <c r="AH98"/>
      <c r="AI98"/>
      <c r="AJ98"/>
      <c r="AK98"/>
      <c r="AL98">
        <v>274</v>
      </c>
    </row>
    <row r="99" spans="1:38" s="2" customFormat="1" x14ac:dyDescent="0.35">
      <c r="A99" s="7" t="s">
        <v>0</v>
      </c>
      <c r="B99" s="13"/>
      <c r="C99" s="3">
        <v>44299.041666668069</v>
      </c>
      <c r="D99" s="7">
        <v>3</v>
      </c>
      <c r="E99" s="8">
        <v>1.0416666666666601</v>
      </c>
      <c r="F99" s="6" t="s">
        <v>3100</v>
      </c>
      <c r="G99">
        <v>69.5</v>
      </c>
      <c r="H99">
        <v>69.5</v>
      </c>
      <c r="I99">
        <v>54.8</v>
      </c>
      <c r="J99">
        <v>44.49</v>
      </c>
      <c r="K99">
        <v>0</v>
      </c>
      <c r="L99">
        <v>0.86880000000000002</v>
      </c>
      <c r="M99">
        <v>56.652912000000001</v>
      </c>
      <c r="N99">
        <v>0</v>
      </c>
      <c r="O99">
        <v>659.88099999999997</v>
      </c>
      <c r="P99">
        <v>-261.07299999999998</v>
      </c>
      <c r="Q99">
        <v>658.88099999999997</v>
      </c>
      <c r="R99">
        <v>-261.07299999999998</v>
      </c>
      <c r="S99">
        <v>0</v>
      </c>
      <c r="T99">
        <v>0</v>
      </c>
      <c r="U99">
        <v>0</v>
      </c>
      <c r="V99">
        <v>0</v>
      </c>
      <c r="W99">
        <v>-331.5</v>
      </c>
      <c r="X99">
        <v>150</v>
      </c>
      <c r="Y99"/>
      <c r="Z99" s="2" t="s">
        <v>1468</v>
      </c>
      <c r="AA99" s="2">
        <v>69.5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270</v>
      </c>
    </row>
    <row r="100" spans="1:38" s="2" customFormat="1" x14ac:dyDescent="0.35">
      <c r="A100" s="7" t="s">
        <v>0</v>
      </c>
      <c r="B100" s="13"/>
      <c r="C100" s="3">
        <v>44299.08333333474</v>
      </c>
      <c r="D100" s="7">
        <v>5</v>
      </c>
      <c r="E100" s="8">
        <v>1.0833333333333299</v>
      </c>
      <c r="F100" s="6" t="s">
        <v>3101</v>
      </c>
      <c r="G100">
        <v>69.5</v>
      </c>
      <c r="H100">
        <v>69.5</v>
      </c>
      <c r="I100">
        <v>54.8</v>
      </c>
      <c r="J100">
        <v>44.49</v>
      </c>
      <c r="K100">
        <v>0</v>
      </c>
      <c r="L100">
        <v>0.86880000000000002</v>
      </c>
      <c r="M100">
        <v>56.652912000000001</v>
      </c>
      <c r="N100">
        <v>0</v>
      </c>
      <c r="O100">
        <v>674.04200000000003</v>
      </c>
      <c r="P100">
        <v>-303.017</v>
      </c>
      <c r="Q100">
        <v>673.04200000000003</v>
      </c>
      <c r="R100">
        <v>-303.017</v>
      </c>
      <c r="S100">
        <v>0</v>
      </c>
      <c r="T100">
        <v>0</v>
      </c>
      <c r="U100">
        <v>0</v>
      </c>
      <c r="V100">
        <v>0</v>
      </c>
      <c r="W100">
        <v>-331.20299999999997</v>
      </c>
      <c r="X100">
        <v>150</v>
      </c>
      <c r="Y100"/>
      <c r="Z100" s="2" t="s">
        <v>1468</v>
      </c>
      <c r="AA100" s="2">
        <v>69.5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271</v>
      </c>
    </row>
    <row r="101" spans="1:38" s="2" customFormat="1" x14ac:dyDescent="0.35">
      <c r="A101" s="7" t="s">
        <v>0</v>
      </c>
      <c r="B101" s="13"/>
      <c r="C101" s="3">
        <v>44299.125000001412</v>
      </c>
      <c r="D101" s="7">
        <v>7</v>
      </c>
      <c r="E101" s="8">
        <v>1.125</v>
      </c>
      <c r="F101" s="6" t="s">
        <v>3102</v>
      </c>
      <c r="G101">
        <v>69.5</v>
      </c>
      <c r="H101">
        <v>69.5</v>
      </c>
      <c r="I101">
        <v>54.8</v>
      </c>
      <c r="J101">
        <v>44.49</v>
      </c>
      <c r="K101">
        <v>0</v>
      </c>
      <c r="L101">
        <v>0.86880000000000002</v>
      </c>
      <c r="M101">
        <v>56.652912000000001</v>
      </c>
      <c r="N101">
        <v>0</v>
      </c>
      <c r="O101">
        <v>472.13099999999997</v>
      </c>
      <c r="P101">
        <v>-217.03299999999999</v>
      </c>
      <c r="Q101">
        <v>471.13099999999997</v>
      </c>
      <c r="R101">
        <v>-217.03299999999999</v>
      </c>
      <c r="S101">
        <v>0</v>
      </c>
      <c r="T101">
        <v>0</v>
      </c>
      <c r="U101">
        <v>0</v>
      </c>
      <c r="V101">
        <v>0</v>
      </c>
      <c r="W101">
        <v>-331.34899999999999</v>
      </c>
      <c r="X101">
        <v>150</v>
      </c>
      <c r="Y101"/>
      <c r="Z101" s="2" t="s">
        <v>1468</v>
      </c>
      <c r="AA101" s="2">
        <v>69.5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282</v>
      </c>
    </row>
    <row r="102" spans="1:38" s="2" customFormat="1" x14ac:dyDescent="0.35">
      <c r="A102" s="7" t="s">
        <v>0</v>
      </c>
      <c r="B102" s="13"/>
      <c r="C102" s="3">
        <v>44299.166666668083</v>
      </c>
      <c r="D102" s="7">
        <v>9</v>
      </c>
      <c r="E102" s="8">
        <v>1.1666666666666601</v>
      </c>
      <c r="F102" s="6" t="s">
        <v>3103</v>
      </c>
      <c r="G102">
        <v>75</v>
      </c>
      <c r="H102">
        <v>75</v>
      </c>
      <c r="I102">
        <v>54.8</v>
      </c>
      <c r="J102">
        <v>44.49</v>
      </c>
      <c r="K102">
        <v>0</v>
      </c>
      <c r="L102">
        <v>0.86880000000000002</v>
      </c>
      <c r="M102">
        <v>56.652912000000001</v>
      </c>
      <c r="N102">
        <v>0</v>
      </c>
      <c r="O102">
        <v>527.48400000000004</v>
      </c>
      <c r="P102">
        <v>-72.591999999999999</v>
      </c>
      <c r="Q102">
        <v>526.48400000000004</v>
      </c>
      <c r="R102">
        <v>-72.591999999999999</v>
      </c>
      <c r="S102">
        <v>0</v>
      </c>
      <c r="T102">
        <v>0</v>
      </c>
      <c r="U102">
        <v>0</v>
      </c>
      <c r="V102">
        <v>0</v>
      </c>
      <c r="W102">
        <v>-331.43599999999998</v>
      </c>
      <c r="X102">
        <v>150</v>
      </c>
      <c r="Y102"/>
      <c r="Z102" s="2" t="s">
        <v>1468</v>
      </c>
      <c r="AA102" s="2">
        <v>75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293</v>
      </c>
    </row>
    <row r="103" spans="1:38" s="2" customFormat="1" x14ac:dyDescent="0.35">
      <c r="A103" s="7" t="s">
        <v>0</v>
      </c>
      <c r="B103" s="13"/>
      <c r="C103" s="3">
        <v>44299.208333334755</v>
      </c>
      <c r="D103" s="7">
        <v>11</v>
      </c>
      <c r="E103" s="8">
        <v>1.2083333333333299</v>
      </c>
      <c r="F103" s="6" t="s">
        <v>3104</v>
      </c>
      <c r="G103">
        <v>125</v>
      </c>
      <c r="H103">
        <v>125</v>
      </c>
      <c r="I103">
        <v>54.8</v>
      </c>
      <c r="J103">
        <v>44.49</v>
      </c>
      <c r="K103">
        <v>0</v>
      </c>
      <c r="L103">
        <v>0.86880000000000002</v>
      </c>
      <c r="M103">
        <v>56.652912000000001</v>
      </c>
      <c r="N103">
        <v>0</v>
      </c>
      <c r="O103">
        <v>418.82299999999998</v>
      </c>
      <c r="P103">
        <v>-73.507999999999996</v>
      </c>
      <c r="Q103">
        <v>417.82299999999998</v>
      </c>
      <c r="R103">
        <v>-73.507999999999996</v>
      </c>
      <c r="S103">
        <v>0</v>
      </c>
      <c r="T103">
        <v>537.43299999999999</v>
      </c>
      <c r="U103">
        <v>0</v>
      </c>
      <c r="V103">
        <v>537.43299999999999</v>
      </c>
      <c r="W103">
        <v>-294</v>
      </c>
      <c r="X103">
        <v>150</v>
      </c>
      <c r="Y103"/>
      <c r="Z103" s="2" t="s">
        <v>1468</v>
      </c>
      <c r="AA103" s="2">
        <v>125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299</v>
      </c>
    </row>
    <row r="104" spans="1:38" s="2" customFormat="1" x14ac:dyDescent="0.35">
      <c r="A104" s="7" t="s">
        <v>0</v>
      </c>
      <c r="B104" s="13"/>
      <c r="C104" s="3">
        <v>44299.250000001426</v>
      </c>
      <c r="D104" s="7">
        <v>13</v>
      </c>
      <c r="E104" s="8">
        <v>1.25</v>
      </c>
      <c r="F104" s="6" t="s">
        <v>3105</v>
      </c>
      <c r="G104">
        <v>126.13</v>
      </c>
      <c r="H104">
        <v>126.13</v>
      </c>
      <c r="I104">
        <v>54.8</v>
      </c>
      <c r="J104">
        <v>44.49</v>
      </c>
      <c r="K104">
        <v>0</v>
      </c>
      <c r="L104">
        <v>0.86880000000000002</v>
      </c>
      <c r="M104">
        <v>56.652912000000001</v>
      </c>
      <c r="N104">
        <v>0</v>
      </c>
      <c r="O104">
        <v>379.50599999999997</v>
      </c>
      <c r="P104">
        <v>-577.93200000000002</v>
      </c>
      <c r="Q104">
        <v>379.50599999999997</v>
      </c>
      <c r="R104">
        <v>-577.93200000000002</v>
      </c>
      <c r="S104">
        <v>0</v>
      </c>
      <c r="T104">
        <v>965.33900000000006</v>
      </c>
      <c r="U104">
        <v>0</v>
      </c>
      <c r="V104">
        <v>964.33900000000006</v>
      </c>
      <c r="W104">
        <v>-243.857</v>
      </c>
      <c r="X104">
        <v>150</v>
      </c>
      <c r="Y104"/>
      <c r="Z104" s="2" t="s">
        <v>1468</v>
      </c>
      <c r="AA104" s="2">
        <v>126.13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294</v>
      </c>
    </row>
    <row r="105" spans="1:38" s="2" customFormat="1" x14ac:dyDescent="0.35">
      <c r="A105" s="7" t="s">
        <v>0</v>
      </c>
      <c r="B105" s="13"/>
      <c r="C105" s="3">
        <v>44299.291666668098</v>
      </c>
      <c r="D105" s="7">
        <v>15</v>
      </c>
      <c r="E105" s="8">
        <v>1.2916666666666601</v>
      </c>
      <c r="F105" s="6" t="s">
        <v>3106</v>
      </c>
      <c r="G105">
        <v>171.15</v>
      </c>
      <c r="H105">
        <v>171.15</v>
      </c>
      <c r="I105">
        <v>54.8</v>
      </c>
      <c r="J105">
        <v>44.49</v>
      </c>
      <c r="K105">
        <v>0</v>
      </c>
      <c r="L105">
        <v>0.86880000000000002</v>
      </c>
      <c r="M105">
        <v>56.652912000000001</v>
      </c>
      <c r="N105">
        <v>0</v>
      </c>
      <c r="O105">
        <v>249.56299999999999</v>
      </c>
      <c r="P105">
        <v>-257.33800000000002</v>
      </c>
      <c r="Q105">
        <v>249.56299999999999</v>
      </c>
      <c r="R105">
        <v>-257.33800000000002</v>
      </c>
      <c r="S105">
        <v>0</v>
      </c>
      <c r="T105">
        <v>343.32799999999997</v>
      </c>
      <c r="U105">
        <v>0</v>
      </c>
      <c r="V105">
        <v>342.32799999999997</v>
      </c>
      <c r="W105">
        <v>-194</v>
      </c>
      <c r="X105">
        <v>0</v>
      </c>
      <c r="Y105"/>
      <c r="Z105" s="2" t="s">
        <v>1468</v>
      </c>
      <c r="AA105" s="2">
        <v>171.15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271</v>
      </c>
    </row>
    <row r="106" spans="1:38" s="2" customFormat="1" x14ac:dyDescent="0.35">
      <c r="A106" s="7" t="s">
        <v>0</v>
      </c>
      <c r="B106" s="13"/>
      <c r="C106" s="3">
        <v>44299.333333334769</v>
      </c>
      <c r="D106" s="7">
        <v>17</v>
      </c>
      <c r="E106" s="8">
        <v>1.3333333333333299</v>
      </c>
      <c r="F106" s="6" t="s">
        <v>3107</v>
      </c>
      <c r="G106">
        <v>248.99639999999999</v>
      </c>
      <c r="H106">
        <v>248.99639999999999</v>
      </c>
      <c r="I106">
        <v>54.8</v>
      </c>
      <c r="J106">
        <v>44.27</v>
      </c>
      <c r="K106">
        <v>0</v>
      </c>
      <c r="L106">
        <v>0.86880000000000002</v>
      </c>
      <c r="M106">
        <v>56.461776</v>
      </c>
      <c r="N106">
        <v>0</v>
      </c>
      <c r="O106">
        <v>478.00200000000001</v>
      </c>
      <c r="P106">
        <v>-198.935</v>
      </c>
      <c r="Q106">
        <v>477.00200000000001</v>
      </c>
      <c r="R106">
        <v>-198.935</v>
      </c>
      <c r="S106">
        <v>0</v>
      </c>
      <c r="T106">
        <v>391.32900000000001</v>
      </c>
      <c r="U106">
        <v>0</v>
      </c>
      <c r="V106">
        <v>391.32900000000001</v>
      </c>
      <c r="W106">
        <v>-224</v>
      </c>
      <c r="X106">
        <v>0</v>
      </c>
      <c r="Y106"/>
      <c r="Z106" s="2" t="s">
        <v>1468</v>
      </c>
      <c r="AA106" s="2">
        <v>248.99639999999999</v>
      </c>
      <c r="AB106"/>
      <c r="AC106"/>
      <c r="AD106"/>
      <c r="AE106"/>
      <c r="AF106" s="2">
        <v>65</v>
      </c>
      <c r="AG106"/>
      <c r="AH106"/>
      <c r="AI106"/>
      <c r="AJ106"/>
      <c r="AK106"/>
      <c r="AL106">
        <v>258</v>
      </c>
    </row>
    <row r="107" spans="1:38" s="2" customFormat="1" x14ac:dyDescent="0.35">
      <c r="A107" s="7" t="s">
        <v>0</v>
      </c>
      <c r="B107" s="13"/>
      <c r="C107" s="3">
        <v>44299.375000001441</v>
      </c>
      <c r="D107" s="7">
        <v>19</v>
      </c>
      <c r="E107" s="8">
        <v>1.375</v>
      </c>
      <c r="F107" s="6" t="s">
        <v>3108</v>
      </c>
      <c r="G107">
        <v>195.80692999999999</v>
      </c>
      <c r="H107">
        <v>195.80692999999999</v>
      </c>
      <c r="I107">
        <v>54.8</v>
      </c>
      <c r="J107">
        <v>44.13</v>
      </c>
      <c r="K107">
        <v>0</v>
      </c>
      <c r="L107">
        <v>0.86880000000000002</v>
      </c>
      <c r="M107">
        <v>56.340144000000002</v>
      </c>
      <c r="N107">
        <v>0</v>
      </c>
      <c r="O107">
        <v>245.72499999999999</v>
      </c>
      <c r="P107">
        <v>-180.91</v>
      </c>
      <c r="Q107">
        <v>244.72499999999999</v>
      </c>
      <c r="R107">
        <v>-180.91</v>
      </c>
      <c r="S107">
        <v>0</v>
      </c>
      <c r="T107">
        <v>0</v>
      </c>
      <c r="U107">
        <v>0</v>
      </c>
      <c r="V107">
        <v>0</v>
      </c>
      <c r="W107">
        <v>-224</v>
      </c>
      <c r="X107">
        <v>0</v>
      </c>
      <c r="Y107"/>
      <c r="Z107" s="2" t="s">
        <v>1468</v>
      </c>
      <c r="AA107" s="2">
        <v>195.80692999999999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249</v>
      </c>
    </row>
    <row r="108" spans="1:38" s="2" customFormat="1" x14ac:dyDescent="0.35">
      <c r="A108" s="7" t="s">
        <v>0</v>
      </c>
      <c r="B108" s="13"/>
      <c r="C108" s="3">
        <v>44299.416666668112</v>
      </c>
      <c r="D108" s="7">
        <v>21</v>
      </c>
      <c r="E108" s="8">
        <v>1.4166666666666601</v>
      </c>
      <c r="F108" s="6" t="s">
        <v>3109</v>
      </c>
      <c r="G108">
        <v>41</v>
      </c>
      <c r="H108">
        <v>41</v>
      </c>
      <c r="I108">
        <v>54.8</v>
      </c>
      <c r="J108">
        <v>44.05</v>
      </c>
      <c r="K108">
        <v>0</v>
      </c>
      <c r="L108">
        <v>0.86880000000000002</v>
      </c>
      <c r="M108">
        <v>56.27064</v>
      </c>
      <c r="N108">
        <v>0</v>
      </c>
      <c r="O108">
        <v>193.09700000000001</v>
      </c>
      <c r="P108">
        <v>-306.79199999999997</v>
      </c>
      <c r="Q108">
        <v>193.09700000000001</v>
      </c>
      <c r="R108">
        <v>-305.79199999999997</v>
      </c>
      <c r="S108">
        <v>0</v>
      </c>
      <c r="T108">
        <v>0</v>
      </c>
      <c r="U108">
        <v>0</v>
      </c>
      <c r="V108">
        <v>0</v>
      </c>
      <c r="W108">
        <v>-223.90100000000001</v>
      </c>
      <c r="X108">
        <v>0</v>
      </c>
      <c r="Y108"/>
      <c r="Z108" s="2" t="s">
        <v>1468</v>
      </c>
      <c r="AA108" s="2" t="s">
        <v>1468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242</v>
      </c>
    </row>
    <row r="109" spans="1:38" s="2" customFormat="1" x14ac:dyDescent="0.35">
      <c r="A109" s="7" t="s">
        <v>0</v>
      </c>
      <c r="B109" s="13"/>
      <c r="C109" s="3">
        <v>44299.458333334784</v>
      </c>
      <c r="D109" s="7">
        <v>23</v>
      </c>
      <c r="E109" s="8">
        <v>1.4583333333333299</v>
      </c>
      <c r="F109" s="6" t="s">
        <v>3110</v>
      </c>
      <c r="G109">
        <v>120</v>
      </c>
      <c r="H109">
        <v>120</v>
      </c>
      <c r="I109">
        <v>54.8</v>
      </c>
      <c r="J109">
        <v>44.18</v>
      </c>
      <c r="K109">
        <v>0</v>
      </c>
      <c r="L109">
        <v>0.86880000000000002</v>
      </c>
      <c r="M109">
        <v>56.383583999999999</v>
      </c>
      <c r="N109">
        <v>0</v>
      </c>
      <c r="O109">
        <v>260.33300000000003</v>
      </c>
      <c r="P109">
        <v>-209.529</v>
      </c>
      <c r="Q109">
        <v>259.33300000000003</v>
      </c>
      <c r="R109">
        <v>-209.529</v>
      </c>
      <c r="S109">
        <v>0</v>
      </c>
      <c r="T109">
        <v>0</v>
      </c>
      <c r="U109">
        <v>0</v>
      </c>
      <c r="V109">
        <v>0</v>
      </c>
      <c r="W109">
        <v>-224</v>
      </c>
      <c r="X109">
        <v>0</v>
      </c>
      <c r="Y109"/>
      <c r="Z109" s="2" t="s">
        <v>1468</v>
      </c>
      <c r="AA109" s="2">
        <v>120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242</v>
      </c>
    </row>
    <row r="110" spans="1:38" s="2" customFormat="1" x14ac:dyDescent="0.35">
      <c r="A110" s="7" t="s">
        <v>0</v>
      </c>
      <c r="B110" s="13"/>
      <c r="C110" s="3">
        <v>44299.500000001455</v>
      </c>
      <c r="D110" s="7">
        <v>25</v>
      </c>
      <c r="E110" s="8">
        <v>1.5</v>
      </c>
      <c r="F110" s="6" t="s">
        <v>3111</v>
      </c>
      <c r="G110">
        <v>45</v>
      </c>
      <c r="H110">
        <v>45</v>
      </c>
      <c r="I110">
        <v>54.8</v>
      </c>
      <c r="J110">
        <v>44.18</v>
      </c>
      <c r="K110">
        <v>0</v>
      </c>
      <c r="L110">
        <v>0.86880000000000002</v>
      </c>
      <c r="M110">
        <v>56.383583999999999</v>
      </c>
      <c r="N110">
        <v>0</v>
      </c>
      <c r="O110">
        <v>278.221</v>
      </c>
      <c r="P110">
        <v>-300.46300000000002</v>
      </c>
      <c r="Q110">
        <v>278.221</v>
      </c>
      <c r="R110">
        <v>-299.46300000000002</v>
      </c>
      <c r="S110">
        <v>0</v>
      </c>
      <c r="T110">
        <v>18.233000000000001</v>
      </c>
      <c r="U110">
        <v>0</v>
      </c>
      <c r="V110">
        <v>18.233000000000001</v>
      </c>
      <c r="W110">
        <v>-361.5</v>
      </c>
      <c r="X110">
        <v>0</v>
      </c>
      <c r="Y110"/>
      <c r="Z110" s="2" t="s">
        <v>1468</v>
      </c>
      <c r="AA110" s="2" t="s">
        <v>1468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243</v>
      </c>
    </row>
    <row r="111" spans="1:38" s="2" customFormat="1" x14ac:dyDescent="0.35">
      <c r="A111" s="7" t="s">
        <v>0</v>
      </c>
      <c r="B111" s="13"/>
      <c r="C111" s="3">
        <v>44299.541666668127</v>
      </c>
      <c r="D111" s="7">
        <v>27</v>
      </c>
      <c r="E111" s="8">
        <v>1.5416666666666601</v>
      </c>
      <c r="F111" s="6" t="s">
        <v>3112</v>
      </c>
      <c r="G111">
        <v>41.3</v>
      </c>
      <c r="H111">
        <v>41.3</v>
      </c>
      <c r="I111">
        <v>54.8</v>
      </c>
      <c r="J111">
        <v>44.29</v>
      </c>
      <c r="K111">
        <v>0</v>
      </c>
      <c r="L111">
        <v>0.86880000000000002</v>
      </c>
      <c r="M111">
        <v>56.479151999999999</v>
      </c>
      <c r="N111">
        <v>0</v>
      </c>
      <c r="O111">
        <v>198.06700000000001</v>
      </c>
      <c r="P111">
        <v>-230.875</v>
      </c>
      <c r="Q111">
        <v>198.06700000000001</v>
      </c>
      <c r="R111">
        <v>-229.875</v>
      </c>
      <c r="S111">
        <v>0</v>
      </c>
      <c r="T111">
        <v>0</v>
      </c>
      <c r="U111">
        <v>0</v>
      </c>
      <c r="V111">
        <v>0</v>
      </c>
      <c r="W111">
        <v>-443.755</v>
      </c>
      <c r="X111">
        <v>0</v>
      </c>
      <c r="Y111"/>
      <c r="Z111" s="2" t="s">
        <v>1468</v>
      </c>
      <c r="AA111" s="2" t="s">
        <v>1468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244</v>
      </c>
    </row>
    <row r="112" spans="1:38" s="2" customFormat="1" x14ac:dyDescent="0.35">
      <c r="A112" s="7" t="s">
        <v>0</v>
      </c>
      <c r="B112" s="13"/>
      <c r="C112" s="3">
        <v>44299.583333334798</v>
      </c>
      <c r="D112" s="7">
        <v>29</v>
      </c>
      <c r="E112" s="8">
        <v>1.5833333333333299</v>
      </c>
      <c r="F112" s="6" t="s">
        <v>3113</v>
      </c>
      <c r="G112">
        <v>42</v>
      </c>
      <c r="H112">
        <v>42</v>
      </c>
      <c r="I112">
        <v>54.8</v>
      </c>
      <c r="J112">
        <v>44.27</v>
      </c>
      <c r="K112">
        <v>0</v>
      </c>
      <c r="L112">
        <v>0.86880000000000002</v>
      </c>
      <c r="M112">
        <v>56.461776</v>
      </c>
      <c r="N112">
        <v>0</v>
      </c>
      <c r="O112">
        <v>186.53299999999999</v>
      </c>
      <c r="P112">
        <v>-192.839</v>
      </c>
      <c r="Q112">
        <v>186.53299999999999</v>
      </c>
      <c r="R112">
        <v>-191.839</v>
      </c>
      <c r="S112">
        <v>0</v>
      </c>
      <c r="T112">
        <v>0</v>
      </c>
      <c r="U112">
        <v>0</v>
      </c>
      <c r="V112">
        <v>0</v>
      </c>
      <c r="W112">
        <v>-443.77100000000002</v>
      </c>
      <c r="X112">
        <v>0</v>
      </c>
      <c r="Y112"/>
      <c r="Z112" s="2" t="s">
        <v>1468</v>
      </c>
      <c r="AA112" s="2" t="s">
        <v>1468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248</v>
      </c>
    </row>
    <row r="113" spans="1:38" s="2" customFormat="1" x14ac:dyDescent="0.35">
      <c r="A113" s="7" t="s">
        <v>0</v>
      </c>
      <c r="B113" s="13"/>
      <c r="C113" s="3">
        <v>44299.62500000147</v>
      </c>
      <c r="D113" s="7">
        <v>31</v>
      </c>
      <c r="E113" s="8">
        <v>1.625</v>
      </c>
      <c r="F113" s="6" t="s">
        <v>3114</v>
      </c>
      <c r="G113">
        <v>42</v>
      </c>
      <c r="H113">
        <v>42</v>
      </c>
      <c r="I113">
        <v>54.8</v>
      </c>
      <c r="J113">
        <v>44.48</v>
      </c>
      <c r="K113">
        <v>0</v>
      </c>
      <c r="L113">
        <v>0.86880000000000002</v>
      </c>
      <c r="M113">
        <v>56.644224000000001</v>
      </c>
      <c r="N113">
        <v>0</v>
      </c>
      <c r="O113">
        <v>324.745</v>
      </c>
      <c r="P113">
        <v>-351.05799999999999</v>
      </c>
      <c r="Q113">
        <v>324.745</v>
      </c>
      <c r="R113">
        <v>-350.05799999999999</v>
      </c>
      <c r="S113">
        <v>0</v>
      </c>
      <c r="T113">
        <v>0</v>
      </c>
      <c r="U113">
        <v>0</v>
      </c>
      <c r="V113">
        <v>0</v>
      </c>
      <c r="W113">
        <v>-443.78399999999999</v>
      </c>
      <c r="X113">
        <v>0</v>
      </c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256</v>
      </c>
    </row>
    <row r="114" spans="1:38" s="2" customFormat="1" x14ac:dyDescent="0.35">
      <c r="A114" s="7" t="s">
        <v>0</v>
      </c>
      <c r="B114" s="13"/>
      <c r="C114" s="3">
        <v>44299.666666668141</v>
      </c>
      <c r="D114" s="7">
        <v>33</v>
      </c>
      <c r="E114" s="8">
        <v>1.6666666666666601</v>
      </c>
      <c r="F114" s="6" t="s">
        <v>3115</v>
      </c>
      <c r="G114">
        <v>43</v>
      </c>
      <c r="H114">
        <v>43</v>
      </c>
      <c r="I114">
        <v>54.8</v>
      </c>
      <c r="J114">
        <v>44.55</v>
      </c>
      <c r="K114">
        <v>0</v>
      </c>
      <c r="L114">
        <v>0.86880000000000002</v>
      </c>
      <c r="M114">
        <v>56.705039999999997</v>
      </c>
      <c r="N114">
        <v>0</v>
      </c>
      <c r="O114">
        <v>372.26</v>
      </c>
      <c r="P114">
        <v>-429.548</v>
      </c>
      <c r="Q114">
        <v>372.26</v>
      </c>
      <c r="R114">
        <v>-428.54700000000003</v>
      </c>
      <c r="S114">
        <v>0</v>
      </c>
      <c r="T114">
        <v>0</v>
      </c>
      <c r="U114">
        <v>0</v>
      </c>
      <c r="V114">
        <v>0</v>
      </c>
      <c r="W114">
        <v>-482.80900000000003</v>
      </c>
      <c r="X114">
        <v>0</v>
      </c>
      <c r="Y114"/>
      <c r="Z114" s="2" t="s">
        <v>1468</v>
      </c>
      <c r="AA114" s="2" t="s">
        <v>1468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252</v>
      </c>
    </row>
    <row r="115" spans="1:38" s="2" customFormat="1" x14ac:dyDescent="0.35">
      <c r="A115" s="7" t="s">
        <v>0</v>
      </c>
      <c r="B115" s="13"/>
      <c r="C115" s="3">
        <v>44299.708333334813</v>
      </c>
      <c r="D115" s="7">
        <v>35</v>
      </c>
      <c r="E115" s="8">
        <v>1.7083333333333299</v>
      </c>
      <c r="F115" s="6" t="s">
        <v>3116</v>
      </c>
      <c r="G115">
        <v>43</v>
      </c>
      <c r="H115">
        <v>43</v>
      </c>
      <c r="I115">
        <v>54.8</v>
      </c>
      <c r="J115">
        <v>44.1</v>
      </c>
      <c r="K115">
        <v>0</v>
      </c>
      <c r="L115">
        <v>0.86880000000000002</v>
      </c>
      <c r="M115">
        <v>56.314080000000004</v>
      </c>
      <c r="N115">
        <v>0</v>
      </c>
      <c r="O115">
        <v>274.89699999999999</v>
      </c>
      <c r="P115">
        <v>-467.238</v>
      </c>
      <c r="Q115">
        <v>274.89699999999999</v>
      </c>
      <c r="R115">
        <v>-466.238</v>
      </c>
      <c r="S115">
        <v>0</v>
      </c>
      <c r="T115">
        <v>0</v>
      </c>
      <c r="U115">
        <v>0</v>
      </c>
      <c r="V115">
        <v>0</v>
      </c>
      <c r="W115">
        <v>-188.89400000000001</v>
      </c>
      <c r="X115">
        <v>0</v>
      </c>
      <c r="Y115"/>
      <c r="Z115" s="2" t="s">
        <v>1468</v>
      </c>
      <c r="AA115" s="2" t="s">
        <v>1468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263</v>
      </c>
    </row>
    <row r="116" spans="1:38" s="2" customFormat="1" x14ac:dyDescent="0.35">
      <c r="A116" s="7" t="s">
        <v>0</v>
      </c>
      <c r="B116" s="13"/>
      <c r="C116" s="3">
        <v>44299.750000001484</v>
      </c>
      <c r="D116" s="7">
        <v>37</v>
      </c>
      <c r="E116" s="8">
        <v>1.75</v>
      </c>
      <c r="F116" s="6" t="s">
        <v>3117</v>
      </c>
      <c r="G116">
        <v>42.25</v>
      </c>
      <c r="H116">
        <v>42.25</v>
      </c>
      <c r="I116">
        <v>54.8</v>
      </c>
      <c r="J116">
        <v>44.1</v>
      </c>
      <c r="K116">
        <v>0</v>
      </c>
      <c r="L116">
        <v>0.86880000000000002</v>
      </c>
      <c r="M116">
        <v>56.314080000000004</v>
      </c>
      <c r="N116">
        <v>0</v>
      </c>
      <c r="O116">
        <v>457.80799999999999</v>
      </c>
      <c r="P116">
        <v>-474.91199999999998</v>
      </c>
      <c r="Q116">
        <v>457.80799999999999</v>
      </c>
      <c r="R116">
        <v>-473.91199999999998</v>
      </c>
      <c r="S116">
        <v>0</v>
      </c>
      <c r="T116">
        <v>13.68</v>
      </c>
      <c r="U116">
        <v>0</v>
      </c>
      <c r="V116">
        <v>13.68</v>
      </c>
      <c r="W116">
        <v>-139</v>
      </c>
      <c r="X116">
        <v>0</v>
      </c>
      <c r="Y116"/>
      <c r="Z116" s="2" t="s">
        <v>1468</v>
      </c>
      <c r="AA116" s="2" t="s">
        <v>1468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271</v>
      </c>
    </row>
    <row r="117" spans="1:38" s="2" customFormat="1" x14ac:dyDescent="0.35">
      <c r="A117" s="7" t="s">
        <v>0</v>
      </c>
      <c r="B117" s="13"/>
      <c r="C117" s="3">
        <v>44299.791666668156</v>
      </c>
      <c r="D117" s="7">
        <v>39</v>
      </c>
      <c r="E117" s="8">
        <v>1.7916666666666601</v>
      </c>
      <c r="F117" s="6" t="s">
        <v>3118</v>
      </c>
      <c r="G117">
        <v>42.25</v>
      </c>
      <c r="H117">
        <v>42.25</v>
      </c>
      <c r="I117">
        <v>54.8</v>
      </c>
      <c r="J117">
        <v>44.1</v>
      </c>
      <c r="K117">
        <v>0</v>
      </c>
      <c r="L117">
        <v>0.86880000000000002</v>
      </c>
      <c r="M117">
        <v>56.314080000000004</v>
      </c>
      <c r="N117">
        <v>0</v>
      </c>
      <c r="O117">
        <v>452.16699999999997</v>
      </c>
      <c r="P117">
        <v>-548.33299999999997</v>
      </c>
      <c r="Q117">
        <v>452.16699999999997</v>
      </c>
      <c r="R117">
        <v>-547.33299999999997</v>
      </c>
      <c r="S117">
        <v>0</v>
      </c>
      <c r="T117">
        <v>5.5</v>
      </c>
      <c r="U117">
        <v>0</v>
      </c>
      <c r="V117">
        <v>5.5</v>
      </c>
      <c r="W117">
        <v>-138.916</v>
      </c>
      <c r="X117">
        <v>0</v>
      </c>
      <c r="Y117"/>
      <c r="Z117" s="2" t="s">
        <v>1468</v>
      </c>
      <c r="AA117" s="2" t="s">
        <v>1468</v>
      </c>
      <c r="AB117"/>
      <c r="AC117" s="2" t="e">
        <v>#REF!</v>
      </c>
      <c r="AD117"/>
      <c r="AE117"/>
      <c r="AF117" s="2" t="s">
        <v>1468</v>
      </c>
      <c r="AG117"/>
      <c r="AH117"/>
      <c r="AI117"/>
      <c r="AJ117"/>
      <c r="AK117"/>
      <c r="AL117">
        <v>276</v>
      </c>
    </row>
    <row r="118" spans="1:38" s="2" customFormat="1" x14ac:dyDescent="0.35">
      <c r="A118" s="7" t="s">
        <v>0</v>
      </c>
      <c r="B118" s="13"/>
      <c r="C118" s="3">
        <v>44299.833333334827</v>
      </c>
      <c r="D118" s="7">
        <v>41</v>
      </c>
      <c r="E118" s="8">
        <v>1.8333333333333299</v>
      </c>
      <c r="F118" s="6" t="s">
        <v>3119</v>
      </c>
      <c r="G118">
        <v>45</v>
      </c>
      <c r="H118">
        <v>45</v>
      </c>
      <c r="I118">
        <v>54.8</v>
      </c>
      <c r="J118">
        <v>44.1</v>
      </c>
      <c r="K118">
        <v>0</v>
      </c>
      <c r="L118">
        <v>0.86880000000000002</v>
      </c>
      <c r="M118">
        <v>56.314080000000004</v>
      </c>
      <c r="N118">
        <v>0</v>
      </c>
      <c r="O118">
        <v>564.875</v>
      </c>
      <c r="P118">
        <v>-665.01700000000005</v>
      </c>
      <c r="Q118">
        <v>564.875</v>
      </c>
      <c r="R118">
        <v>-664.01700000000005</v>
      </c>
      <c r="S118">
        <v>0</v>
      </c>
      <c r="T118">
        <v>0</v>
      </c>
      <c r="U118">
        <v>0</v>
      </c>
      <c r="V118">
        <v>0</v>
      </c>
      <c r="W118">
        <v>-139</v>
      </c>
      <c r="X118">
        <v>75</v>
      </c>
      <c r="Y118"/>
      <c r="Z118" s="2" t="s">
        <v>1468</v>
      </c>
      <c r="AA118" s="2" t="s">
        <v>1468</v>
      </c>
      <c r="AB118"/>
      <c r="AC118"/>
      <c r="AD118"/>
      <c r="AE118"/>
      <c r="AF118" s="2">
        <v>61.970230000000001</v>
      </c>
      <c r="AG118"/>
      <c r="AH118"/>
      <c r="AI118"/>
      <c r="AJ118"/>
      <c r="AK118"/>
      <c r="AL118">
        <v>284</v>
      </c>
    </row>
    <row r="119" spans="1:38" s="2" customFormat="1" x14ac:dyDescent="0.35">
      <c r="A119" s="7" t="s">
        <v>0</v>
      </c>
      <c r="B119" s="13"/>
      <c r="C119" s="3">
        <v>44299.875000001499</v>
      </c>
      <c r="D119" s="7">
        <v>43</v>
      </c>
      <c r="E119" s="8">
        <v>1.875</v>
      </c>
      <c r="F119" s="6" t="s">
        <v>3120</v>
      </c>
      <c r="G119">
        <v>171</v>
      </c>
      <c r="H119">
        <v>171</v>
      </c>
      <c r="I119">
        <v>54.8</v>
      </c>
      <c r="J119">
        <v>44.1</v>
      </c>
      <c r="K119">
        <v>0</v>
      </c>
      <c r="L119">
        <v>0.86880000000000002</v>
      </c>
      <c r="M119">
        <v>56.314080000000004</v>
      </c>
      <c r="N119">
        <v>0</v>
      </c>
      <c r="O119">
        <v>493.12</v>
      </c>
      <c r="P119">
        <v>-439.988</v>
      </c>
      <c r="Q119">
        <v>492.12</v>
      </c>
      <c r="R119">
        <v>-439.988</v>
      </c>
      <c r="S119">
        <v>0</v>
      </c>
      <c r="T119">
        <v>0</v>
      </c>
      <c r="U119">
        <v>0</v>
      </c>
      <c r="V119">
        <v>0</v>
      </c>
      <c r="W119">
        <v>-108.925</v>
      </c>
      <c r="X119">
        <v>0</v>
      </c>
      <c r="Y119"/>
      <c r="Z119" s="2" t="s">
        <v>1468</v>
      </c>
      <c r="AA119" s="2">
        <v>171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287</v>
      </c>
    </row>
    <row r="120" spans="1:38" s="2" customFormat="1" x14ac:dyDescent="0.35">
      <c r="A120" s="7" t="s">
        <v>0</v>
      </c>
      <c r="B120" s="13"/>
      <c r="C120" s="3">
        <v>44299.91666666817</v>
      </c>
      <c r="D120" s="7">
        <v>45</v>
      </c>
      <c r="E120" s="8">
        <v>1.9166666666666601</v>
      </c>
      <c r="F120" s="6" t="s">
        <v>3121</v>
      </c>
      <c r="G120">
        <v>195</v>
      </c>
      <c r="H120">
        <v>195</v>
      </c>
      <c r="I120">
        <v>54.8</v>
      </c>
      <c r="J120">
        <v>44.1</v>
      </c>
      <c r="K120">
        <v>0</v>
      </c>
      <c r="L120">
        <v>0.86880000000000002</v>
      </c>
      <c r="M120">
        <v>56.314080000000004</v>
      </c>
      <c r="N120">
        <v>0</v>
      </c>
      <c r="O120">
        <v>356.91500000000002</v>
      </c>
      <c r="P120">
        <v>-258.28399999999999</v>
      </c>
      <c r="Q120">
        <v>356.58699999999999</v>
      </c>
      <c r="R120">
        <v>-258.28399999999999</v>
      </c>
      <c r="S120">
        <v>0</v>
      </c>
      <c r="T120">
        <v>55.567</v>
      </c>
      <c r="U120">
        <v>0</v>
      </c>
      <c r="V120">
        <v>54.895000000000003</v>
      </c>
      <c r="W120">
        <v>-159</v>
      </c>
      <c r="X120">
        <v>0</v>
      </c>
      <c r="Y120"/>
      <c r="Z120" s="2" t="s">
        <v>1468</v>
      </c>
      <c r="AA120" s="2">
        <v>195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285</v>
      </c>
    </row>
    <row r="121" spans="1:38" s="2" customFormat="1" x14ac:dyDescent="0.35">
      <c r="A121" s="7" t="s">
        <v>0</v>
      </c>
      <c r="B121" s="13"/>
      <c r="C121" s="3">
        <v>44299.958333334842</v>
      </c>
      <c r="D121" s="7">
        <v>47</v>
      </c>
      <c r="E121" s="8">
        <v>1.9583333333333299</v>
      </c>
      <c r="F121" s="6" t="s">
        <v>3122</v>
      </c>
      <c r="G121">
        <v>84.95</v>
      </c>
      <c r="H121">
        <v>84.95</v>
      </c>
      <c r="I121">
        <v>54.8</v>
      </c>
      <c r="J121">
        <v>44.1</v>
      </c>
      <c r="K121">
        <v>0</v>
      </c>
      <c r="L121">
        <v>0.86880000000000002</v>
      </c>
      <c r="M121">
        <v>56.314080000000004</v>
      </c>
      <c r="N121">
        <v>0</v>
      </c>
      <c r="O121">
        <v>230.57400000000001</v>
      </c>
      <c r="P121">
        <v>-148.69300000000001</v>
      </c>
      <c r="Q121">
        <v>229.57400000000001</v>
      </c>
      <c r="R121">
        <v>-148.69300000000001</v>
      </c>
      <c r="S121">
        <v>0</v>
      </c>
      <c r="T121">
        <v>0</v>
      </c>
      <c r="U121">
        <v>0</v>
      </c>
      <c r="V121">
        <v>0</v>
      </c>
      <c r="W121">
        <v>-322.27999999999997</v>
      </c>
      <c r="X121">
        <v>150</v>
      </c>
      <c r="Y121"/>
      <c r="Z121" s="2" t="s">
        <v>1468</v>
      </c>
      <c r="AA121" s="2">
        <v>84.95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271</v>
      </c>
    </row>
    <row r="122" spans="1:38" s="2" customFormat="1" x14ac:dyDescent="0.35">
      <c r="A122" s="7" t="s">
        <v>0</v>
      </c>
      <c r="B122" s="13">
        <v>44300</v>
      </c>
      <c r="C122" s="3">
        <v>44300.000000001513</v>
      </c>
      <c r="D122" s="7">
        <v>1</v>
      </c>
      <c r="E122" s="8">
        <v>2</v>
      </c>
      <c r="F122" s="6" t="s">
        <v>3123</v>
      </c>
      <c r="G122">
        <v>0</v>
      </c>
      <c r="H122">
        <v>0</v>
      </c>
      <c r="I122">
        <v>55</v>
      </c>
      <c r="J122">
        <v>44.1</v>
      </c>
      <c r="K122">
        <v>0</v>
      </c>
      <c r="L122">
        <v>0.86899999999999999</v>
      </c>
      <c r="M122">
        <v>56.322900000000004</v>
      </c>
      <c r="N122">
        <v>0</v>
      </c>
      <c r="O122">
        <v>3.75</v>
      </c>
      <c r="P122">
        <v>-81.433000000000007</v>
      </c>
      <c r="Q122">
        <v>3.75</v>
      </c>
      <c r="R122">
        <v>-80.433000000000007</v>
      </c>
      <c r="S122">
        <v>0</v>
      </c>
      <c r="T122">
        <v>0</v>
      </c>
      <c r="U122">
        <v>0</v>
      </c>
      <c r="V122">
        <v>0</v>
      </c>
      <c r="W122">
        <v>-377.5</v>
      </c>
      <c r="X122">
        <v>150</v>
      </c>
      <c r="Y122"/>
      <c r="Z122" s="2">
        <v>0</v>
      </c>
      <c r="AA122" s="2" t="s">
        <v>1468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266</v>
      </c>
    </row>
    <row r="123" spans="1:38" s="2" customFormat="1" x14ac:dyDescent="0.35">
      <c r="A123" s="7" t="s">
        <v>0</v>
      </c>
      <c r="B123" s="13"/>
      <c r="C123" s="3">
        <v>44300.041666668185</v>
      </c>
      <c r="D123" s="7">
        <v>3</v>
      </c>
      <c r="E123" s="8">
        <v>2.0416666666666599</v>
      </c>
      <c r="F123" s="6" t="s">
        <v>3124</v>
      </c>
      <c r="G123">
        <v>69</v>
      </c>
      <c r="H123">
        <v>69</v>
      </c>
      <c r="I123">
        <v>55</v>
      </c>
      <c r="J123">
        <v>44.1</v>
      </c>
      <c r="K123">
        <v>0</v>
      </c>
      <c r="L123">
        <v>0.86899999999999999</v>
      </c>
      <c r="M123">
        <v>56.322900000000004</v>
      </c>
      <c r="N123">
        <v>0</v>
      </c>
      <c r="O123">
        <v>143.13300000000001</v>
      </c>
      <c r="P123">
        <v>-87.906999999999996</v>
      </c>
      <c r="Q123">
        <v>142.13300000000001</v>
      </c>
      <c r="R123">
        <v>-87.906999999999996</v>
      </c>
      <c r="S123">
        <v>0</v>
      </c>
      <c r="T123">
        <v>0</v>
      </c>
      <c r="U123">
        <v>0</v>
      </c>
      <c r="V123">
        <v>0</v>
      </c>
      <c r="W123">
        <v>-377.32600000000002</v>
      </c>
      <c r="X123">
        <v>150</v>
      </c>
      <c r="Y123"/>
      <c r="Z123" s="2" t="s">
        <v>1468</v>
      </c>
      <c r="AA123" s="2">
        <v>69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271</v>
      </c>
    </row>
    <row r="124" spans="1:38" s="2" customFormat="1" x14ac:dyDescent="0.35">
      <c r="A124" s="7" t="s">
        <v>0</v>
      </c>
      <c r="B124" s="13"/>
      <c r="C124" s="3">
        <v>44300.083333334856</v>
      </c>
      <c r="D124" s="7">
        <v>5</v>
      </c>
      <c r="E124" s="8">
        <v>2.0833333333333299</v>
      </c>
      <c r="F124" s="6" t="s">
        <v>3125</v>
      </c>
      <c r="G124">
        <v>70</v>
      </c>
      <c r="H124">
        <v>70</v>
      </c>
      <c r="I124">
        <v>55</v>
      </c>
      <c r="J124">
        <v>44.1</v>
      </c>
      <c r="K124">
        <v>0</v>
      </c>
      <c r="L124">
        <v>0.86899999999999999</v>
      </c>
      <c r="M124">
        <v>56.322900000000004</v>
      </c>
      <c r="N124">
        <v>0</v>
      </c>
      <c r="O124">
        <v>290.863</v>
      </c>
      <c r="P124">
        <v>-36.299999999999997</v>
      </c>
      <c r="Q124">
        <v>289.863</v>
      </c>
      <c r="R124">
        <v>-36.299999999999997</v>
      </c>
      <c r="S124">
        <v>0</v>
      </c>
      <c r="T124">
        <v>0</v>
      </c>
      <c r="U124">
        <v>0</v>
      </c>
      <c r="V124">
        <v>0</v>
      </c>
      <c r="W124">
        <v>-377.5</v>
      </c>
      <c r="X124">
        <v>150</v>
      </c>
      <c r="Y124"/>
      <c r="Z124" s="2" t="s">
        <v>1468</v>
      </c>
      <c r="AA124" s="2">
        <v>70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266</v>
      </c>
    </row>
    <row r="125" spans="1:38" s="2" customFormat="1" x14ac:dyDescent="0.35">
      <c r="A125" s="7" t="s">
        <v>0</v>
      </c>
      <c r="B125" s="13"/>
      <c r="C125" s="3">
        <v>44300.125000001528</v>
      </c>
      <c r="D125" s="7">
        <v>7</v>
      </c>
      <c r="E125" s="8">
        <v>2.125</v>
      </c>
      <c r="F125" s="6" t="s">
        <v>3126</v>
      </c>
      <c r="G125">
        <v>68.75</v>
      </c>
      <c r="H125">
        <v>68.75</v>
      </c>
      <c r="I125">
        <v>55</v>
      </c>
      <c r="J125">
        <v>44.1</v>
      </c>
      <c r="K125">
        <v>0</v>
      </c>
      <c r="L125">
        <v>0.86899999999999999</v>
      </c>
      <c r="M125">
        <v>56.322900000000004</v>
      </c>
      <c r="N125">
        <v>0</v>
      </c>
      <c r="O125">
        <v>314.678</v>
      </c>
      <c r="P125">
        <v>-69.084000000000003</v>
      </c>
      <c r="Q125">
        <v>313.678</v>
      </c>
      <c r="R125">
        <v>-69.084000000000003</v>
      </c>
      <c r="S125">
        <v>0</v>
      </c>
      <c r="T125">
        <v>0</v>
      </c>
      <c r="U125">
        <v>0</v>
      </c>
      <c r="V125">
        <v>0</v>
      </c>
      <c r="W125">
        <v>-502.12599999999998</v>
      </c>
      <c r="X125">
        <v>150</v>
      </c>
      <c r="Y125"/>
      <c r="Z125" s="2" t="s">
        <v>1468</v>
      </c>
      <c r="AA125" s="2">
        <v>68.75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268</v>
      </c>
    </row>
    <row r="126" spans="1:38" s="2" customFormat="1" x14ac:dyDescent="0.35">
      <c r="A126" s="7" t="s">
        <v>0</v>
      </c>
      <c r="B126" s="13"/>
      <c r="C126" s="3">
        <v>44300.166666668199</v>
      </c>
      <c r="D126" s="7">
        <v>9</v>
      </c>
      <c r="E126" s="8">
        <v>2.1666666666666599</v>
      </c>
      <c r="F126" s="6" t="s">
        <v>3127</v>
      </c>
      <c r="G126">
        <v>68.95</v>
      </c>
      <c r="H126">
        <v>68.95</v>
      </c>
      <c r="I126">
        <v>55</v>
      </c>
      <c r="J126">
        <v>44.1</v>
      </c>
      <c r="K126">
        <v>0</v>
      </c>
      <c r="L126">
        <v>0.86899999999999999</v>
      </c>
      <c r="M126">
        <v>56.322900000000004</v>
      </c>
      <c r="N126">
        <v>0</v>
      </c>
      <c r="O126">
        <v>306.28500000000003</v>
      </c>
      <c r="P126">
        <v>-50.000999999999998</v>
      </c>
      <c r="Q126">
        <v>305.28500000000003</v>
      </c>
      <c r="R126">
        <v>-50.000999999999998</v>
      </c>
      <c r="S126">
        <v>0</v>
      </c>
      <c r="T126">
        <v>0</v>
      </c>
      <c r="U126">
        <v>0</v>
      </c>
      <c r="V126">
        <v>0</v>
      </c>
      <c r="W126">
        <v>-502.15199999999999</v>
      </c>
      <c r="X126">
        <v>150</v>
      </c>
      <c r="Y126"/>
      <c r="Z126" s="2" t="s">
        <v>1468</v>
      </c>
      <c r="AA126" s="2">
        <v>68.95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285</v>
      </c>
    </row>
    <row r="127" spans="1:38" s="2" customFormat="1" x14ac:dyDescent="0.35">
      <c r="A127" s="7" t="s">
        <v>0</v>
      </c>
      <c r="B127" s="13"/>
      <c r="C127" s="3">
        <v>44300.208333334871</v>
      </c>
      <c r="D127" s="7">
        <v>11</v>
      </c>
      <c r="E127" s="8">
        <v>2.2083333333333299</v>
      </c>
      <c r="F127" s="6" t="s">
        <v>3128</v>
      </c>
      <c r="G127">
        <v>41.6</v>
      </c>
      <c r="H127">
        <v>41.6</v>
      </c>
      <c r="I127">
        <v>55</v>
      </c>
      <c r="J127">
        <v>44.1</v>
      </c>
      <c r="K127">
        <v>0</v>
      </c>
      <c r="L127">
        <v>0.86899999999999999</v>
      </c>
      <c r="M127">
        <v>56.322900000000004</v>
      </c>
      <c r="N127">
        <v>0</v>
      </c>
      <c r="O127">
        <v>90.335999999999999</v>
      </c>
      <c r="P127">
        <v>-236.447</v>
      </c>
      <c r="Q127">
        <v>90.335999999999999</v>
      </c>
      <c r="R127">
        <v>-235.447</v>
      </c>
      <c r="S127">
        <v>0</v>
      </c>
      <c r="T127">
        <v>0</v>
      </c>
      <c r="U127">
        <v>0</v>
      </c>
      <c r="V127">
        <v>0</v>
      </c>
      <c r="W127">
        <v>-412.13400000000001</v>
      </c>
      <c r="X127">
        <v>150</v>
      </c>
      <c r="Y127"/>
      <c r="Z127" s="2" t="s">
        <v>1468</v>
      </c>
      <c r="AA127" s="2" t="s">
        <v>1468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284</v>
      </c>
    </row>
    <row r="128" spans="1:38" s="2" customFormat="1" x14ac:dyDescent="0.35">
      <c r="A128" s="7" t="s">
        <v>0</v>
      </c>
      <c r="B128" s="13"/>
      <c r="C128" s="3">
        <v>44300.250000001543</v>
      </c>
      <c r="D128" s="7">
        <v>13</v>
      </c>
      <c r="E128" s="8">
        <v>2.25</v>
      </c>
      <c r="F128" s="6" t="s">
        <v>3129</v>
      </c>
      <c r="G128">
        <v>105.07</v>
      </c>
      <c r="H128">
        <v>105.07</v>
      </c>
      <c r="I128">
        <v>55</v>
      </c>
      <c r="J128">
        <v>44.1</v>
      </c>
      <c r="K128">
        <v>0</v>
      </c>
      <c r="L128">
        <v>0.86899999999999999</v>
      </c>
      <c r="M128">
        <v>56.322900000000004</v>
      </c>
      <c r="N128">
        <v>0</v>
      </c>
      <c r="O128">
        <v>48.811999999999998</v>
      </c>
      <c r="P128">
        <v>-334.63299999999998</v>
      </c>
      <c r="Q128">
        <v>48.811999999999998</v>
      </c>
      <c r="R128">
        <v>-334.63299999999998</v>
      </c>
      <c r="S128">
        <v>0</v>
      </c>
      <c r="T128">
        <v>358.52699999999999</v>
      </c>
      <c r="U128">
        <v>0</v>
      </c>
      <c r="V128">
        <v>357.52699999999999</v>
      </c>
      <c r="W128">
        <v>-471.5</v>
      </c>
      <c r="X128">
        <v>150</v>
      </c>
      <c r="Y128"/>
      <c r="Z128" s="2" t="s">
        <v>1468</v>
      </c>
      <c r="AA128" s="2">
        <v>105.07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279</v>
      </c>
    </row>
    <row r="129" spans="1:38" s="2" customFormat="1" x14ac:dyDescent="0.35">
      <c r="A129" s="7" t="s">
        <v>0</v>
      </c>
      <c r="B129" s="13"/>
      <c r="C129" s="3">
        <v>44300.291666668214</v>
      </c>
      <c r="D129" s="7">
        <v>15</v>
      </c>
      <c r="E129" s="8">
        <v>2.2916666666666599</v>
      </c>
      <c r="F129" s="6" t="s">
        <v>3130</v>
      </c>
      <c r="G129">
        <v>114</v>
      </c>
      <c r="H129">
        <v>114</v>
      </c>
      <c r="I129">
        <v>55</v>
      </c>
      <c r="J129">
        <v>44.1</v>
      </c>
      <c r="K129">
        <v>0</v>
      </c>
      <c r="L129">
        <v>0.86899999999999999</v>
      </c>
      <c r="M129">
        <v>56.322900000000004</v>
      </c>
      <c r="N129">
        <v>0</v>
      </c>
      <c r="O129">
        <v>404.69400000000002</v>
      </c>
      <c r="P129">
        <v>-348.68599999999998</v>
      </c>
      <c r="Q129">
        <v>404.69400000000002</v>
      </c>
      <c r="R129">
        <v>-348.68599999999998</v>
      </c>
      <c r="S129">
        <v>0</v>
      </c>
      <c r="T129">
        <v>172.72399999999999</v>
      </c>
      <c r="U129">
        <v>0</v>
      </c>
      <c r="V129">
        <v>171.72399999999999</v>
      </c>
      <c r="W129">
        <v>-422.5</v>
      </c>
      <c r="X129">
        <v>0</v>
      </c>
      <c r="Y129"/>
      <c r="Z129" s="2" t="s">
        <v>1468</v>
      </c>
      <c r="AA129" s="2">
        <v>114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274</v>
      </c>
    </row>
    <row r="130" spans="1:38" s="2" customFormat="1" x14ac:dyDescent="0.35">
      <c r="A130" s="7" t="s">
        <v>0</v>
      </c>
      <c r="B130" s="13"/>
      <c r="C130" s="3">
        <v>44300.333333334886</v>
      </c>
      <c r="D130" s="7">
        <v>17</v>
      </c>
      <c r="E130" s="8">
        <v>2.3333333333333299</v>
      </c>
      <c r="F130" s="6" t="s">
        <v>3131</v>
      </c>
      <c r="G130">
        <v>130</v>
      </c>
      <c r="H130">
        <v>130</v>
      </c>
      <c r="I130">
        <v>55</v>
      </c>
      <c r="J130">
        <v>44.1</v>
      </c>
      <c r="K130">
        <v>0</v>
      </c>
      <c r="L130">
        <v>0.86899999999999999</v>
      </c>
      <c r="M130">
        <v>56.322900000000004</v>
      </c>
      <c r="N130">
        <v>0</v>
      </c>
      <c r="O130">
        <v>331.18299999999999</v>
      </c>
      <c r="P130">
        <v>-228.82499999999999</v>
      </c>
      <c r="Q130">
        <v>330.18299999999999</v>
      </c>
      <c r="R130">
        <v>-228.82499999999999</v>
      </c>
      <c r="S130">
        <v>0</v>
      </c>
      <c r="T130">
        <v>170</v>
      </c>
      <c r="U130">
        <v>0</v>
      </c>
      <c r="V130">
        <v>170</v>
      </c>
      <c r="W130">
        <v>-452.5</v>
      </c>
      <c r="X130">
        <v>0</v>
      </c>
      <c r="Y130"/>
      <c r="Z130" s="2" t="s">
        <v>1468</v>
      </c>
      <c r="AA130" s="2">
        <v>130</v>
      </c>
      <c r="AB130"/>
      <c r="AC130"/>
      <c r="AD130"/>
      <c r="AE130"/>
      <c r="AF130" s="2">
        <v>52.1</v>
      </c>
      <c r="AG130"/>
      <c r="AH130"/>
      <c r="AI130"/>
      <c r="AJ130"/>
      <c r="AK130"/>
      <c r="AL130">
        <v>260</v>
      </c>
    </row>
    <row r="131" spans="1:38" s="2" customFormat="1" x14ac:dyDescent="0.35">
      <c r="A131" s="7" t="s">
        <v>0</v>
      </c>
      <c r="B131" s="13"/>
      <c r="C131" s="3">
        <v>44300.375000001557</v>
      </c>
      <c r="D131" s="7">
        <v>19</v>
      </c>
      <c r="E131" s="8">
        <v>2.375</v>
      </c>
      <c r="F131" s="6" t="s">
        <v>3132</v>
      </c>
      <c r="G131">
        <v>55</v>
      </c>
      <c r="H131">
        <v>55</v>
      </c>
      <c r="I131">
        <v>55</v>
      </c>
      <c r="J131">
        <v>44</v>
      </c>
      <c r="K131">
        <v>0</v>
      </c>
      <c r="L131">
        <v>0.86899999999999999</v>
      </c>
      <c r="M131">
        <v>56.235999999999997</v>
      </c>
      <c r="N131">
        <v>0</v>
      </c>
      <c r="O131">
        <v>248.34399999999999</v>
      </c>
      <c r="P131">
        <v>-399.40699999999998</v>
      </c>
      <c r="Q131">
        <v>248.34399999999999</v>
      </c>
      <c r="R131">
        <v>-398.40699999999998</v>
      </c>
      <c r="S131">
        <v>0</v>
      </c>
      <c r="T131">
        <v>104.371</v>
      </c>
      <c r="U131">
        <v>0</v>
      </c>
      <c r="V131">
        <v>104.371</v>
      </c>
      <c r="W131">
        <v>-402.06900000000002</v>
      </c>
      <c r="X131">
        <v>0</v>
      </c>
      <c r="Y131"/>
      <c r="Z131" s="2" t="s">
        <v>1468</v>
      </c>
      <c r="AA131" s="2">
        <v>55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245</v>
      </c>
    </row>
    <row r="132" spans="1:38" s="2" customFormat="1" x14ac:dyDescent="0.35">
      <c r="A132" s="7" t="s">
        <v>0</v>
      </c>
      <c r="B132" s="13"/>
      <c r="C132" s="3">
        <v>44300.416666668229</v>
      </c>
      <c r="D132" s="7">
        <v>21</v>
      </c>
      <c r="E132" s="8">
        <v>2.4166666666666599</v>
      </c>
      <c r="F132" s="6" t="s">
        <v>3133</v>
      </c>
      <c r="G132">
        <v>0</v>
      </c>
      <c r="H132">
        <v>0</v>
      </c>
      <c r="I132">
        <v>55</v>
      </c>
      <c r="J132">
        <v>43.89</v>
      </c>
      <c r="K132">
        <v>0</v>
      </c>
      <c r="L132">
        <v>0.86899999999999999</v>
      </c>
      <c r="M132">
        <v>56.140410000000003</v>
      </c>
      <c r="N132">
        <v>0</v>
      </c>
      <c r="O132">
        <v>32.276000000000003</v>
      </c>
      <c r="P132">
        <v>-435.29500000000002</v>
      </c>
      <c r="Q132">
        <v>32.276000000000003</v>
      </c>
      <c r="R132">
        <v>-434.29500000000002</v>
      </c>
      <c r="S132">
        <v>0</v>
      </c>
      <c r="T132">
        <v>0</v>
      </c>
      <c r="U132">
        <v>0</v>
      </c>
      <c r="V132">
        <v>0</v>
      </c>
      <c r="W132">
        <v>-402.05599999999998</v>
      </c>
      <c r="X132">
        <v>0</v>
      </c>
      <c r="Y132"/>
      <c r="Z132" s="2">
        <v>0</v>
      </c>
      <c r="AA132" s="2" t="s">
        <v>1468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228</v>
      </c>
    </row>
    <row r="133" spans="1:38" s="2" customFormat="1" x14ac:dyDescent="0.35">
      <c r="A133" s="7" t="s">
        <v>0</v>
      </c>
      <c r="B133" s="13"/>
      <c r="C133" s="3">
        <v>44300.4583333349</v>
      </c>
      <c r="D133" s="7">
        <v>23</v>
      </c>
      <c r="E133" s="8">
        <v>2.4583333333333299</v>
      </c>
      <c r="F133" s="6" t="s">
        <v>3134</v>
      </c>
      <c r="G133">
        <v>45.51</v>
      </c>
      <c r="H133">
        <v>45.51</v>
      </c>
      <c r="I133">
        <v>55</v>
      </c>
      <c r="J133">
        <v>43.9</v>
      </c>
      <c r="K133">
        <v>0</v>
      </c>
      <c r="L133">
        <v>0.86899999999999999</v>
      </c>
      <c r="M133">
        <v>56.149099999999997</v>
      </c>
      <c r="N133">
        <v>0</v>
      </c>
      <c r="O133">
        <v>103.033</v>
      </c>
      <c r="P133">
        <v>-575.45000000000005</v>
      </c>
      <c r="Q133">
        <v>103.033</v>
      </c>
      <c r="R133">
        <v>-574.45000000000005</v>
      </c>
      <c r="S133">
        <v>0</v>
      </c>
      <c r="T133">
        <v>0</v>
      </c>
      <c r="U133">
        <v>0</v>
      </c>
      <c r="V133">
        <v>0</v>
      </c>
      <c r="W133">
        <v>-402.14499999999998</v>
      </c>
      <c r="X133">
        <v>0</v>
      </c>
      <c r="Y133"/>
      <c r="Z133" s="2" t="s">
        <v>1468</v>
      </c>
      <c r="AA133" s="2" t="s">
        <v>1468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235</v>
      </c>
    </row>
    <row r="134" spans="1:38" s="2" customFormat="1" x14ac:dyDescent="0.35">
      <c r="A134" s="7" t="s">
        <v>0</v>
      </c>
      <c r="B134" s="13"/>
      <c r="C134" s="3">
        <v>44300.500000001572</v>
      </c>
      <c r="D134" s="7">
        <v>25</v>
      </c>
      <c r="E134" s="8">
        <v>2.5</v>
      </c>
      <c r="F134" s="6" t="s">
        <v>3135</v>
      </c>
      <c r="G134">
        <v>98.5</v>
      </c>
      <c r="H134">
        <v>98.5</v>
      </c>
      <c r="I134">
        <v>55</v>
      </c>
      <c r="J134">
        <v>43.91</v>
      </c>
      <c r="K134">
        <v>0</v>
      </c>
      <c r="L134">
        <v>0.86899999999999999</v>
      </c>
      <c r="M134">
        <v>56.157789999999999</v>
      </c>
      <c r="N134">
        <v>0</v>
      </c>
      <c r="O134">
        <v>233.85</v>
      </c>
      <c r="P134">
        <v>-87.003</v>
      </c>
      <c r="Q134">
        <v>232.85</v>
      </c>
      <c r="R134">
        <v>-87.003</v>
      </c>
      <c r="S134">
        <v>0</v>
      </c>
      <c r="T134">
        <v>24.143999999999998</v>
      </c>
      <c r="U134">
        <v>0</v>
      </c>
      <c r="V134">
        <v>24.143999999999998</v>
      </c>
      <c r="W134">
        <v>-402.09500000000003</v>
      </c>
      <c r="X134">
        <v>0</v>
      </c>
      <c r="Y134"/>
      <c r="Z134" s="2" t="s">
        <v>1468</v>
      </c>
      <c r="AA134" s="2">
        <v>98.5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244</v>
      </c>
    </row>
    <row r="135" spans="1:38" s="2" customFormat="1" x14ac:dyDescent="0.35">
      <c r="A135" s="7" t="s">
        <v>0</v>
      </c>
      <c r="B135" s="13"/>
      <c r="C135" s="3">
        <v>44300.541666668243</v>
      </c>
      <c r="D135" s="7">
        <v>27</v>
      </c>
      <c r="E135" s="8">
        <v>2.5416666666666599</v>
      </c>
      <c r="F135" s="6" t="s">
        <v>3136</v>
      </c>
      <c r="G135">
        <v>75</v>
      </c>
      <c r="H135">
        <v>75</v>
      </c>
      <c r="I135">
        <v>55</v>
      </c>
      <c r="J135">
        <v>43.9</v>
      </c>
      <c r="K135">
        <v>0</v>
      </c>
      <c r="L135">
        <v>0.86899999999999999</v>
      </c>
      <c r="M135">
        <v>56.149099999999997</v>
      </c>
      <c r="N135">
        <v>0</v>
      </c>
      <c r="O135">
        <v>170.47300000000001</v>
      </c>
      <c r="P135">
        <v>-95.516999999999996</v>
      </c>
      <c r="Q135">
        <v>169.47300000000001</v>
      </c>
      <c r="R135">
        <v>-95.516999999999996</v>
      </c>
      <c r="S135">
        <v>0</v>
      </c>
      <c r="T135">
        <v>0</v>
      </c>
      <c r="U135">
        <v>0</v>
      </c>
      <c r="V135">
        <v>0</v>
      </c>
      <c r="W135">
        <v>-372.5</v>
      </c>
      <c r="X135">
        <v>101.1</v>
      </c>
      <c r="Y135"/>
      <c r="Z135" s="2" t="s">
        <v>1468</v>
      </c>
      <c r="AA135" s="2">
        <v>75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245</v>
      </c>
    </row>
    <row r="136" spans="1:38" s="2" customFormat="1" x14ac:dyDescent="0.35">
      <c r="A136" s="7" t="s">
        <v>0</v>
      </c>
      <c r="B136" s="13"/>
      <c r="C136" s="3">
        <v>44300.583333334915</v>
      </c>
      <c r="D136" s="7">
        <v>29</v>
      </c>
      <c r="E136" s="8">
        <v>2.5833333333333299</v>
      </c>
      <c r="F136" s="6" t="s">
        <v>3137</v>
      </c>
      <c r="G136">
        <v>85</v>
      </c>
      <c r="H136">
        <v>85</v>
      </c>
      <c r="I136">
        <v>55</v>
      </c>
      <c r="J136">
        <v>43.7</v>
      </c>
      <c r="K136">
        <v>0</v>
      </c>
      <c r="L136">
        <v>0.86899999999999999</v>
      </c>
      <c r="M136">
        <v>55.975300000000004</v>
      </c>
      <c r="N136">
        <v>0</v>
      </c>
      <c r="O136">
        <v>226.517</v>
      </c>
      <c r="P136">
        <v>-112.52500000000001</v>
      </c>
      <c r="Q136">
        <v>225.517</v>
      </c>
      <c r="R136">
        <v>-112.52500000000001</v>
      </c>
      <c r="S136">
        <v>0</v>
      </c>
      <c r="T136">
        <v>0</v>
      </c>
      <c r="U136">
        <v>0</v>
      </c>
      <c r="V136">
        <v>0</v>
      </c>
      <c r="W136">
        <v>-372.5</v>
      </c>
      <c r="X136">
        <v>103.5</v>
      </c>
      <c r="Y136"/>
      <c r="Z136" s="2" t="s">
        <v>1468</v>
      </c>
      <c r="AA136" s="2">
        <v>85</v>
      </c>
      <c r="AB136"/>
      <c r="AC136"/>
      <c r="AD136"/>
      <c r="AE136"/>
      <c r="AF136" s="2">
        <v>51.04</v>
      </c>
      <c r="AG136"/>
      <c r="AH136"/>
      <c r="AI136"/>
      <c r="AJ136"/>
      <c r="AK136"/>
      <c r="AL136">
        <v>244</v>
      </c>
    </row>
    <row r="137" spans="1:38" s="2" customFormat="1" x14ac:dyDescent="0.35">
      <c r="A137" s="7" t="s">
        <v>0</v>
      </c>
      <c r="B137" s="13"/>
      <c r="C137" s="3">
        <v>44300.625000001586</v>
      </c>
      <c r="D137" s="7">
        <v>31</v>
      </c>
      <c r="E137" s="8">
        <v>2.625</v>
      </c>
      <c r="F137" s="6" t="s">
        <v>3138</v>
      </c>
      <c r="G137">
        <v>46.3</v>
      </c>
      <c r="H137">
        <v>46.3</v>
      </c>
      <c r="I137">
        <v>55</v>
      </c>
      <c r="J137">
        <v>43.97</v>
      </c>
      <c r="K137">
        <v>0</v>
      </c>
      <c r="L137">
        <v>0.86899999999999999</v>
      </c>
      <c r="M137">
        <v>56.20993</v>
      </c>
      <c r="N137">
        <v>0</v>
      </c>
      <c r="O137">
        <v>100.691</v>
      </c>
      <c r="P137">
        <v>-105.2</v>
      </c>
      <c r="Q137">
        <v>100.691</v>
      </c>
      <c r="R137">
        <v>-104.2</v>
      </c>
      <c r="S137">
        <v>0</v>
      </c>
      <c r="T137">
        <v>0</v>
      </c>
      <c r="U137">
        <v>0</v>
      </c>
      <c r="V137">
        <v>0</v>
      </c>
      <c r="W137">
        <v>-372.5</v>
      </c>
      <c r="X137">
        <v>49.654000000000003</v>
      </c>
      <c r="Y137"/>
      <c r="Z137" s="2" t="s">
        <v>1468</v>
      </c>
      <c r="AA137" s="2" t="s">
        <v>1468</v>
      </c>
      <c r="AB137"/>
      <c r="AC137"/>
      <c r="AD137"/>
      <c r="AE137"/>
      <c r="AF137" s="2">
        <v>58</v>
      </c>
      <c r="AG137"/>
      <c r="AH137"/>
      <c r="AI137"/>
      <c r="AJ137"/>
      <c r="AK137"/>
      <c r="AL137">
        <v>247</v>
      </c>
    </row>
    <row r="138" spans="1:38" s="2" customFormat="1" x14ac:dyDescent="0.35">
      <c r="A138" s="7" t="s">
        <v>0</v>
      </c>
      <c r="B138" s="13"/>
      <c r="C138" s="3">
        <v>44300.666666668258</v>
      </c>
      <c r="D138" s="7">
        <v>33</v>
      </c>
      <c r="E138" s="8">
        <v>2.6666666666666599</v>
      </c>
      <c r="F138" s="6" t="s">
        <v>3139</v>
      </c>
      <c r="G138">
        <v>46.31</v>
      </c>
      <c r="H138">
        <v>46.31</v>
      </c>
      <c r="I138">
        <v>55</v>
      </c>
      <c r="J138">
        <v>43.43</v>
      </c>
      <c r="K138">
        <v>0</v>
      </c>
      <c r="L138">
        <v>0.86899999999999999</v>
      </c>
      <c r="M138">
        <v>55.740670000000001</v>
      </c>
      <c r="N138">
        <v>0</v>
      </c>
      <c r="O138">
        <v>91.917000000000002</v>
      </c>
      <c r="P138">
        <v>-283.47199999999998</v>
      </c>
      <c r="Q138">
        <v>91.917000000000002</v>
      </c>
      <c r="R138">
        <v>-282.47199999999998</v>
      </c>
      <c r="S138">
        <v>0</v>
      </c>
      <c r="T138">
        <v>0</v>
      </c>
      <c r="U138">
        <v>0</v>
      </c>
      <c r="V138">
        <v>0</v>
      </c>
      <c r="W138">
        <v>-69</v>
      </c>
      <c r="X138">
        <v>0</v>
      </c>
      <c r="Y138"/>
      <c r="Z138" s="2" t="s">
        <v>1468</v>
      </c>
      <c r="AA138" s="2" t="s">
        <v>1468</v>
      </c>
      <c r="AB138"/>
      <c r="AC138"/>
      <c r="AD138"/>
      <c r="AE138"/>
      <c r="AF138" s="2">
        <v>62</v>
      </c>
      <c r="AG138"/>
      <c r="AH138"/>
      <c r="AI138"/>
      <c r="AJ138"/>
      <c r="AK138"/>
      <c r="AL138">
        <v>255</v>
      </c>
    </row>
    <row r="139" spans="1:38" s="2" customFormat="1" x14ac:dyDescent="0.35">
      <c r="A139" s="7" t="s">
        <v>0</v>
      </c>
      <c r="B139" s="13"/>
      <c r="C139" s="3">
        <v>44300.708333334929</v>
      </c>
      <c r="D139" s="7">
        <v>35</v>
      </c>
      <c r="E139" s="8">
        <v>2.7083333333333299</v>
      </c>
      <c r="F139" s="6" t="s">
        <v>3140</v>
      </c>
      <c r="G139">
        <v>46.35</v>
      </c>
      <c r="H139">
        <v>46.35</v>
      </c>
      <c r="I139">
        <v>55</v>
      </c>
      <c r="J139">
        <v>43.43</v>
      </c>
      <c r="K139">
        <v>0</v>
      </c>
      <c r="L139">
        <v>0.86899999999999999</v>
      </c>
      <c r="M139">
        <v>55.740670000000001</v>
      </c>
      <c r="N139">
        <v>0</v>
      </c>
      <c r="O139">
        <v>115</v>
      </c>
      <c r="P139">
        <v>-349.36900000000003</v>
      </c>
      <c r="Q139">
        <v>115</v>
      </c>
      <c r="R139">
        <v>-348.36900000000003</v>
      </c>
      <c r="S139">
        <v>0</v>
      </c>
      <c r="T139">
        <v>0</v>
      </c>
      <c r="U139">
        <v>0</v>
      </c>
      <c r="V139">
        <v>0</v>
      </c>
      <c r="W139">
        <v>-56.5</v>
      </c>
      <c r="X139">
        <v>0</v>
      </c>
      <c r="Y139"/>
      <c r="Z139" s="2" t="s">
        <v>1468</v>
      </c>
      <c r="AA139" s="2" t="s">
        <v>1468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258</v>
      </c>
    </row>
    <row r="140" spans="1:38" s="2" customFormat="1" x14ac:dyDescent="0.35">
      <c r="A140" s="7" t="s">
        <v>0</v>
      </c>
      <c r="B140" s="13"/>
      <c r="C140" s="3">
        <v>44300.750000001601</v>
      </c>
      <c r="D140" s="7">
        <v>37</v>
      </c>
      <c r="E140" s="8">
        <v>2.75</v>
      </c>
      <c r="F140" s="6" t="s">
        <v>3141</v>
      </c>
      <c r="G140">
        <v>110</v>
      </c>
      <c r="H140">
        <v>110</v>
      </c>
      <c r="I140">
        <v>55</v>
      </c>
      <c r="J140">
        <v>43.43</v>
      </c>
      <c r="K140">
        <v>0</v>
      </c>
      <c r="L140">
        <v>0.86899999999999999</v>
      </c>
      <c r="M140">
        <v>55.740670000000001</v>
      </c>
      <c r="N140">
        <v>0</v>
      </c>
      <c r="O140">
        <v>293.78899999999999</v>
      </c>
      <c r="P140">
        <v>-282.40800000000002</v>
      </c>
      <c r="Q140">
        <v>293.78899999999999</v>
      </c>
      <c r="R140">
        <v>-282.40800000000002</v>
      </c>
      <c r="S140">
        <v>0</v>
      </c>
      <c r="T140">
        <v>51.475000000000001</v>
      </c>
      <c r="U140">
        <v>0</v>
      </c>
      <c r="V140">
        <v>50.475000000000001</v>
      </c>
      <c r="W140">
        <v>-56.5</v>
      </c>
      <c r="X140">
        <v>0</v>
      </c>
      <c r="Y140"/>
      <c r="Z140" s="2" t="s">
        <v>1468</v>
      </c>
      <c r="AA140" s="2">
        <v>110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267</v>
      </c>
    </row>
    <row r="141" spans="1:38" s="2" customFormat="1" x14ac:dyDescent="0.35">
      <c r="A141" s="7" t="s">
        <v>0</v>
      </c>
      <c r="B141" s="13"/>
      <c r="C141" s="3">
        <v>44300.791666668272</v>
      </c>
      <c r="D141" s="7">
        <v>39</v>
      </c>
      <c r="E141" s="8">
        <v>2.7916666666666599</v>
      </c>
      <c r="F141" s="6" t="s">
        <v>3142</v>
      </c>
      <c r="G141">
        <v>129.97999999999999</v>
      </c>
      <c r="H141">
        <v>129.97999999999999</v>
      </c>
      <c r="I141">
        <v>55</v>
      </c>
      <c r="J141">
        <v>43.43</v>
      </c>
      <c r="K141">
        <v>0</v>
      </c>
      <c r="L141">
        <v>0.86899999999999999</v>
      </c>
      <c r="M141">
        <v>55.740670000000001</v>
      </c>
      <c r="N141">
        <v>0</v>
      </c>
      <c r="O141">
        <v>334.70100000000002</v>
      </c>
      <c r="P141">
        <v>-293.46699999999998</v>
      </c>
      <c r="Q141">
        <v>333.70100000000002</v>
      </c>
      <c r="R141">
        <v>-293.46699999999998</v>
      </c>
      <c r="S141">
        <v>0</v>
      </c>
      <c r="T141">
        <v>0</v>
      </c>
      <c r="U141">
        <v>0</v>
      </c>
      <c r="V141">
        <v>0</v>
      </c>
      <c r="W141">
        <v>-56.5</v>
      </c>
      <c r="X141">
        <v>0</v>
      </c>
      <c r="Y141"/>
      <c r="Z141" s="2" t="s">
        <v>1468</v>
      </c>
      <c r="AA141" s="2">
        <v>129.97999999999999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271</v>
      </c>
    </row>
    <row r="142" spans="1:38" s="2" customFormat="1" x14ac:dyDescent="0.35">
      <c r="A142" s="7" t="s">
        <v>0</v>
      </c>
      <c r="B142" s="13"/>
      <c r="C142" s="3">
        <v>44300.833333334944</v>
      </c>
      <c r="D142" s="7">
        <v>41</v>
      </c>
      <c r="E142" s="8">
        <v>2.8333333333333299</v>
      </c>
      <c r="F142" s="6" t="s">
        <v>3143</v>
      </c>
      <c r="G142">
        <v>130</v>
      </c>
      <c r="H142">
        <v>130</v>
      </c>
      <c r="I142">
        <v>55</v>
      </c>
      <c r="J142">
        <v>43.43</v>
      </c>
      <c r="K142">
        <v>0</v>
      </c>
      <c r="L142">
        <v>0.86899999999999999</v>
      </c>
      <c r="M142">
        <v>55.740670000000001</v>
      </c>
      <c r="N142">
        <v>0</v>
      </c>
      <c r="O142">
        <v>307.63299999999998</v>
      </c>
      <c r="P142">
        <v>-218.864</v>
      </c>
      <c r="Q142">
        <v>306.63299999999998</v>
      </c>
      <c r="R142">
        <v>-218.864</v>
      </c>
      <c r="S142">
        <v>0</v>
      </c>
      <c r="T142">
        <v>0</v>
      </c>
      <c r="U142">
        <v>0</v>
      </c>
      <c r="V142">
        <v>0</v>
      </c>
      <c r="W142">
        <v>-56.5</v>
      </c>
      <c r="X142">
        <v>0</v>
      </c>
      <c r="Y142"/>
      <c r="Z142" s="2" t="s">
        <v>1468</v>
      </c>
      <c r="AA142" s="2">
        <v>130</v>
      </c>
      <c r="AB142"/>
      <c r="AC142"/>
      <c r="AD142"/>
      <c r="AE142"/>
      <c r="AF142" s="2">
        <v>64</v>
      </c>
      <c r="AG142"/>
      <c r="AH142"/>
      <c r="AI142"/>
      <c r="AJ142"/>
      <c r="AK142"/>
      <c r="AL142">
        <v>277</v>
      </c>
    </row>
    <row r="143" spans="1:38" s="2" customFormat="1" x14ac:dyDescent="0.35">
      <c r="A143" s="7" t="s">
        <v>0</v>
      </c>
      <c r="B143" s="13"/>
      <c r="C143" s="3">
        <v>44300.875000001615</v>
      </c>
      <c r="D143" s="7">
        <v>43</v>
      </c>
      <c r="E143" s="8">
        <v>2.875</v>
      </c>
      <c r="F143" s="6" t="s">
        <v>3144</v>
      </c>
      <c r="G143">
        <v>110</v>
      </c>
      <c r="H143">
        <v>110</v>
      </c>
      <c r="I143">
        <v>55</v>
      </c>
      <c r="J143">
        <v>43.43</v>
      </c>
      <c r="K143">
        <v>0</v>
      </c>
      <c r="L143">
        <v>0.86899999999999999</v>
      </c>
      <c r="M143">
        <v>55.740670000000001</v>
      </c>
      <c r="N143">
        <v>0</v>
      </c>
      <c r="O143">
        <v>289.89999999999998</v>
      </c>
      <c r="P143">
        <v>-213.53299999999999</v>
      </c>
      <c r="Q143">
        <v>289.50900000000001</v>
      </c>
      <c r="R143">
        <v>-213.53299999999999</v>
      </c>
      <c r="S143">
        <v>0</v>
      </c>
      <c r="T143">
        <v>47.765000000000001</v>
      </c>
      <c r="U143">
        <v>0</v>
      </c>
      <c r="V143">
        <v>47.155999999999999</v>
      </c>
      <c r="W143">
        <v>-56.5</v>
      </c>
      <c r="X143">
        <v>0</v>
      </c>
      <c r="Y143"/>
      <c r="Z143" s="2" t="s">
        <v>1468</v>
      </c>
      <c r="AA143" s="2">
        <v>110</v>
      </c>
      <c r="AB143"/>
      <c r="AC143"/>
      <c r="AD143"/>
      <c r="AE143"/>
      <c r="AF143" s="2">
        <v>54</v>
      </c>
      <c r="AG143"/>
      <c r="AH143"/>
      <c r="AI143"/>
      <c r="AJ143"/>
      <c r="AK143"/>
      <c r="AL143">
        <v>265</v>
      </c>
    </row>
    <row r="144" spans="1:38" s="2" customFormat="1" x14ac:dyDescent="0.35">
      <c r="A144" s="7" t="s">
        <v>0</v>
      </c>
      <c r="B144" s="13"/>
      <c r="C144" s="3">
        <v>44300.916666668287</v>
      </c>
      <c r="D144" s="7">
        <v>45</v>
      </c>
      <c r="E144" s="8">
        <v>2.9166666666666599</v>
      </c>
      <c r="F144" s="6" t="s">
        <v>3145</v>
      </c>
      <c r="G144">
        <v>46.85</v>
      </c>
      <c r="H144">
        <v>46.85</v>
      </c>
      <c r="I144">
        <v>55</v>
      </c>
      <c r="J144">
        <v>43.43</v>
      </c>
      <c r="K144">
        <v>0</v>
      </c>
      <c r="L144">
        <v>0.86899999999999999</v>
      </c>
      <c r="M144">
        <v>55.740670000000001</v>
      </c>
      <c r="N144">
        <v>0</v>
      </c>
      <c r="O144">
        <v>198.958</v>
      </c>
      <c r="P144">
        <v>-284.25900000000001</v>
      </c>
      <c r="Q144">
        <v>198.958</v>
      </c>
      <c r="R144">
        <v>-283.25799999999998</v>
      </c>
      <c r="S144">
        <v>0</v>
      </c>
      <c r="T144">
        <v>22.315000000000001</v>
      </c>
      <c r="U144">
        <v>0</v>
      </c>
      <c r="V144">
        <v>22.315000000000001</v>
      </c>
      <c r="W144">
        <v>-257.5</v>
      </c>
      <c r="X144">
        <v>299</v>
      </c>
      <c r="Y144"/>
      <c r="Z144" s="2" t="s">
        <v>1468</v>
      </c>
      <c r="AA144" s="2" t="s">
        <v>1468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253</v>
      </c>
    </row>
    <row r="145" spans="1:38" s="2" customFormat="1" x14ac:dyDescent="0.35">
      <c r="A145" s="7" t="s">
        <v>0</v>
      </c>
      <c r="B145" s="13"/>
      <c r="C145" s="3">
        <v>44300.958333334958</v>
      </c>
      <c r="D145" s="7">
        <v>47</v>
      </c>
      <c r="E145" s="8">
        <v>2.9583333333333299</v>
      </c>
      <c r="F145" s="6" t="s">
        <v>3146</v>
      </c>
      <c r="G145">
        <v>46.81</v>
      </c>
      <c r="H145">
        <v>46.81</v>
      </c>
      <c r="I145">
        <v>55</v>
      </c>
      <c r="J145">
        <v>43.43</v>
      </c>
      <c r="K145">
        <v>0</v>
      </c>
      <c r="L145">
        <v>0.86899999999999999</v>
      </c>
      <c r="M145">
        <v>55.740670000000001</v>
      </c>
      <c r="N145">
        <v>0</v>
      </c>
      <c r="O145">
        <v>289.03300000000002</v>
      </c>
      <c r="P145">
        <v>-402.99299999999999</v>
      </c>
      <c r="Q145">
        <v>289.03300000000002</v>
      </c>
      <c r="R145">
        <v>-401.99299999999999</v>
      </c>
      <c r="S145">
        <v>0</v>
      </c>
      <c r="T145">
        <v>32.667000000000002</v>
      </c>
      <c r="U145">
        <v>0</v>
      </c>
      <c r="V145">
        <v>32.667000000000002</v>
      </c>
      <c r="W145">
        <v>-376</v>
      </c>
      <c r="X145">
        <v>150</v>
      </c>
      <c r="Y145"/>
      <c r="Z145" s="2" t="s">
        <v>1468</v>
      </c>
      <c r="AA145" s="2" t="s">
        <v>1468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247</v>
      </c>
    </row>
    <row r="146" spans="1:38" s="2" customFormat="1" x14ac:dyDescent="0.35">
      <c r="A146" s="7" t="s">
        <v>0</v>
      </c>
      <c r="B146" s="13">
        <v>44301</v>
      </c>
      <c r="C146" s="3">
        <v>44301.00000000163</v>
      </c>
      <c r="D146" s="7">
        <v>1</v>
      </c>
      <c r="E146" s="8">
        <v>3</v>
      </c>
      <c r="F146" s="6" t="s">
        <v>3147</v>
      </c>
      <c r="G146">
        <v>0</v>
      </c>
      <c r="H146">
        <v>0</v>
      </c>
      <c r="I146">
        <v>55.5</v>
      </c>
      <c r="J146">
        <v>43.43</v>
      </c>
      <c r="K146">
        <v>0</v>
      </c>
      <c r="L146">
        <v>0.86770000000000003</v>
      </c>
      <c r="M146">
        <v>55.684210999999998</v>
      </c>
      <c r="N146">
        <v>0</v>
      </c>
      <c r="O146">
        <v>40.299999999999997</v>
      </c>
      <c r="P146">
        <v>-342.44400000000002</v>
      </c>
      <c r="Q146">
        <v>40.299999999999997</v>
      </c>
      <c r="R146">
        <v>-341.44400000000002</v>
      </c>
      <c r="S146">
        <v>0</v>
      </c>
      <c r="T146">
        <v>0</v>
      </c>
      <c r="U146">
        <v>0</v>
      </c>
      <c r="V146">
        <v>0</v>
      </c>
      <c r="W146">
        <v>-318.5</v>
      </c>
      <c r="X146">
        <v>150</v>
      </c>
      <c r="Y146"/>
      <c r="Z146" s="2">
        <v>0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249</v>
      </c>
    </row>
    <row r="147" spans="1:38" s="2" customFormat="1" x14ac:dyDescent="0.35">
      <c r="A147" s="7" t="s">
        <v>0</v>
      </c>
      <c r="B147" s="13"/>
      <c r="C147" s="3">
        <v>44301.041666668301</v>
      </c>
      <c r="D147" s="7">
        <v>3</v>
      </c>
      <c r="E147" s="8">
        <v>4.1666666666666664E-2</v>
      </c>
      <c r="F147" s="6" t="s">
        <v>3148</v>
      </c>
      <c r="G147">
        <v>68.75</v>
      </c>
      <c r="H147">
        <v>68.75</v>
      </c>
      <c r="I147">
        <v>55.5</v>
      </c>
      <c r="J147">
        <v>43.43</v>
      </c>
      <c r="K147">
        <v>0</v>
      </c>
      <c r="L147">
        <v>0.86770000000000003</v>
      </c>
      <c r="M147">
        <v>55.684210999999998</v>
      </c>
      <c r="N147">
        <v>0</v>
      </c>
      <c r="O147">
        <v>378.19200000000001</v>
      </c>
      <c r="P147">
        <v>-166.965</v>
      </c>
      <c r="Q147">
        <v>377.19200000000001</v>
      </c>
      <c r="R147">
        <v>-166.965</v>
      </c>
      <c r="S147">
        <v>0</v>
      </c>
      <c r="T147">
        <v>0</v>
      </c>
      <c r="U147">
        <v>0</v>
      </c>
      <c r="V147">
        <v>0</v>
      </c>
      <c r="W147">
        <v>-288.5</v>
      </c>
      <c r="X147">
        <v>150</v>
      </c>
      <c r="Y147"/>
      <c r="Z147" s="2" t="s">
        <v>1468</v>
      </c>
      <c r="AA147" s="2">
        <v>68.75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249</v>
      </c>
    </row>
    <row r="148" spans="1:38" s="2" customFormat="1" x14ac:dyDescent="0.35">
      <c r="A148" s="7" t="s">
        <v>0</v>
      </c>
      <c r="B148" s="13"/>
      <c r="C148" s="3">
        <v>44301.083333334973</v>
      </c>
      <c r="D148" s="7">
        <v>5</v>
      </c>
      <c r="E148" s="8">
        <v>8.3333333333333301E-2</v>
      </c>
      <c r="F148" s="6" t="s">
        <v>3149</v>
      </c>
      <c r="G148">
        <v>68.5</v>
      </c>
      <c r="H148">
        <v>68.5</v>
      </c>
      <c r="I148">
        <v>55.5</v>
      </c>
      <c r="J148">
        <v>43.43</v>
      </c>
      <c r="K148">
        <v>0</v>
      </c>
      <c r="L148">
        <v>0.86770000000000003</v>
      </c>
      <c r="M148">
        <v>55.684210999999998</v>
      </c>
      <c r="N148">
        <v>0</v>
      </c>
      <c r="O148">
        <v>290.12799999999999</v>
      </c>
      <c r="P148">
        <v>-101</v>
      </c>
      <c r="Q148">
        <v>289.12799999999999</v>
      </c>
      <c r="R148">
        <v>-101</v>
      </c>
      <c r="S148">
        <v>0</v>
      </c>
      <c r="T148">
        <v>0</v>
      </c>
      <c r="U148">
        <v>0</v>
      </c>
      <c r="V148">
        <v>0</v>
      </c>
      <c r="W148">
        <v>-288.5</v>
      </c>
      <c r="X148">
        <v>150</v>
      </c>
      <c r="Y148"/>
      <c r="Z148" s="2" t="s">
        <v>1468</v>
      </c>
      <c r="AA148" s="2">
        <v>68.5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247</v>
      </c>
    </row>
    <row r="149" spans="1:38" s="2" customFormat="1" x14ac:dyDescent="0.35">
      <c r="A149" s="7" t="s">
        <v>0</v>
      </c>
      <c r="B149" s="13"/>
      <c r="C149" s="3">
        <v>44301.125000001644</v>
      </c>
      <c r="D149" s="7">
        <v>7</v>
      </c>
      <c r="E149" s="8">
        <v>0.125</v>
      </c>
      <c r="F149" s="6" t="s">
        <v>3150</v>
      </c>
      <c r="G149">
        <v>67.5</v>
      </c>
      <c r="H149">
        <v>67.5</v>
      </c>
      <c r="I149">
        <v>55.5</v>
      </c>
      <c r="J149">
        <v>43.43</v>
      </c>
      <c r="K149">
        <v>0</v>
      </c>
      <c r="L149">
        <v>0.86770000000000003</v>
      </c>
      <c r="M149">
        <v>55.684210999999998</v>
      </c>
      <c r="N149">
        <v>0</v>
      </c>
      <c r="O149">
        <v>135.68899999999999</v>
      </c>
      <c r="P149">
        <v>-101.5</v>
      </c>
      <c r="Q149">
        <v>134.68899999999999</v>
      </c>
      <c r="R149">
        <v>-101.5</v>
      </c>
      <c r="S149">
        <v>0</v>
      </c>
      <c r="T149">
        <v>0</v>
      </c>
      <c r="U149">
        <v>0</v>
      </c>
      <c r="V149">
        <v>0</v>
      </c>
      <c r="W149">
        <v>-290</v>
      </c>
      <c r="X149">
        <v>150</v>
      </c>
      <c r="Y149"/>
      <c r="Z149" s="2" t="s">
        <v>1468</v>
      </c>
      <c r="AA149" s="2">
        <v>67.5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253</v>
      </c>
    </row>
    <row r="150" spans="1:38" s="2" customFormat="1" x14ac:dyDescent="0.35">
      <c r="A150" s="7" t="s">
        <v>0</v>
      </c>
      <c r="B150" s="13"/>
      <c r="C150" s="3">
        <v>44301.166666668316</v>
      </c>
      <c r="D150" s="7">
        <v>9</v>
      </c>
      <c r="E150" s="8">
        <v>0.16666666666666599</v>
      </c>
      <c r="F150" s="6" t="s">
        <v>3151</v>
      </c>
      <c r="G150">
        <v>68</v>
      </c>
      <c r="H150">
        <v>68</v>
      </c>
      <c r="I150">
        <v>55.5</v>
      </c>
      <c r="J150">
        <v>43.43</v>
      </c>
      <c r="K150">
        <v>0</v>
      </c>
      <c r="L150">
        <v>0.86770000000000003</v>
      </c>
      <c r="M150">
        <v>55.684210999999998</v>
      </c>
      <c r="N150">
        <v>0</v>
      </c>
      <c r="O150">
        <v>329.93599999999998</v>
      </c>
      <c r="P150">
        <v>-101.515</v>
      </c>
      <c r="Q150">
        <v>328.93599999999998</v>
      </c>
      <c r="R150">
        <v>-101.515</v>
      </c>
      <c r="S150">
        <v>0</v>
      </c>
      <c r="T150">
        <v>0</v>
      </c>
      <c r="U150">
        <v>0</v>
      </c>
      <c r="V150">
        <v>0</v>
      </c>
      <c r="W150">
        <v>-263.5</v>
      </c>
      <c r="X150">
        <v>150</v>
      </c>
      <c r="Y150"/>
      <c r="Z150" s="2" t="s">
        <v>1468</v>
      </c>
      <c r="AA150" s="2">
        <v>68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264</v>
      </c>
    </row>
    <row r="151" spans="1:38" s="2" customFormat="1" x14ac:dyDescent="0.35">
      <c r="A151" s="7" t="s">
        <v>0</v>
      </c>
      <c r="B151" s="13"/>
      <c r="C151" s="3">
        <v>44301.208333334987</v>
      </c>
      <c r="D151" s="7">
        <v>11</v>
      </c>
      <c r="E151" s="8">
        <v>0.20833333333333301</v>
      </c>
      <c r="F151" s="6" t="s">
        <v>3152</v>
      </c>
      <c r="G151">
        <v>94.74</v>
      </c>
      <c r="H151">
        <v>94.74</v>
      </c>
      <c r="I151">
        <v>55.5</v>
      </c>
      <c r="J151">
        <v>43.43</v>
      </c>
      <c r="K151">
        <v>0</v>
      </c>
      <c r="L151">
        <v>0.86770000000000003</v>
      </c>
      <c r="M151">
        <v>55.684210999999998</v>
      </c>
      <c r="N151">
        <v>0</v>
      </c>
      <c r="O151">
        <v>63.125</v>
      </c>
      <c r="P151">
        <v>-250.20599999999999</v>
      </c>
      <c r="Q151">
        <v>63.125</v>
      </c>
      <c r="R151">
        <v>-250.20599999999999</v>
      </c>
      <c r="S151">
        <v>0</v>
      </c>
      <c r="T151">
        <v>300</v>
      </c>
      <c r="U151">
        <v>0</v>
      </c>
      <c r="V151">
        <v>299</v>
      </c>
      <c r="W151">
        <v>-176</v>
      </c>
      <c r="X151">
        <v>150</v>
      </c>
      <c r="Y151"/>
      <c r="Z151" s="2" t="s">
        <v>1468</v>
      </c>
      <c r="AA151" s="2">
        <v>94.74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280</v>
      </c>
    </row>
    <row r="152" spans="1:38" s="2" customFormat="1" x14ac:dyDescent="0.35">
      <c r="A152" s="7" t="s">
        <v>0</v>
      </c>
      <c r="B152" s="13"/>
      <c r="C152" s="3">
        <v>44301.250000001659</v>
      </c>
      <c r="D152" s="7">
        <v>13</v>
      </c>
      <c r="E152" s="8">
        <v>0.25</v>
      </c>
      <c r="F152" s="6" t="s">
        <v>3153</v>
      </c>
      <c r="G152">
        <v>47</v>
      </c>
      <c r="H152">
        <v>47</v>
      </c>
      <c r="I152">
        <v>55.5</v>
      </c>
      <c r="J152">
        <v>43.43</v>
      </c>
      <c r="K152">
        <v>0</v>
      </c>
      <c r="L152">
        <v>0.86770000000000003</v>
      </c>
      <c r="M152">
        <v>55.684210999999998</v>
      </c>
      <c r="N152">
        <v>0</v>
      </c>
      <c r="O152">
        <v>234.22900000000001</v>
      </c>
      <c r="P152">
        <v>-397.80799999999999</v>
      </c>
      <c r="Q152">
        <v>234.22900000000001</v>
      </c>
      <c r="R152">
        <v>-396.80799999999999</v>
      </c>
      <c r="S152">
        <v>0</v>
      </c>
      <c r="T152">
        <v>113.73399999999999</v>
      </c>
      <c r="U152">
        <v>0</v>
      </c>
      <c r="V152">
        <v>113.73399999999999</v>
      </c>
      <c r="W152">
        <v>-64</v>
      </c>
      <c r="X152">
        <v>250</v>
      </c>
      <c r="Y152"/>
      <c r="Z152" s="2" t="s">
        <v>1468</v>
      </c>
      <c r="AA152" s="2" t="s">
        <v>1468</v>
      </c>
      <c r="AB152"/>
      <c r="AC152"/>
      <c r="AD152"/>
      <c r="AE152"/>
      <c r="AF152" s="2">
        <v>53.99</v>
      </c>
      <c r="AG152"/>
      <c r="AH152"/>
      <c r="AI152"/>
      <c r="AJ152"/>
      <c r="AK152"/>
      <c r="AL152">
        <v>285</v>
      </c>
    </row>
    <row r="153" spans="1:38" s="2" customFormat="1" x14ac:dyDescent="0.35">
      <c r="A153" s="7" t="s">
        <v>0</v>
      </c>
      <c r="B153" s="13"/>
      <c r="C153" s="3">
        <v>44301.29166666833</v>
      </c>
      <c r="D153" s="7">
        <v>15</v>
      </c>
      <c r="E153" s="8">
        <v>0.29166666666666602</v>
      </c>
      <c r="F153" s="6" t="s">
        <v>3154</v>
      </c>
      <c r="G153">
        <v>46.85</v>
      </c>
      <c r="H153">
        <v>46.85</v>
      </c>
      <c r="I153">
        <v>55.5</v>
      </c>
      <c r="J153">
        <v>43.43</v>
      </c>
      <c r="K153">
        <v>0</v>
      </c>
      <c r="L153">
        <v>0.86770000000000003</v>
      </c>
      <c r="M153">
        <v>55.684210999999998</v>
      </c>
      <c r="N153">
        <v>0</v>
      </c>
      <c r="O153">
        <v>189.55</v>
      </c>
      <c r="P153">
        <v>-382.84199999999998</v>
      </c>
      <c r="Q153">
        <v>189.55</v>
      </c>
      <c r="R153">
        <v>-381.84199999999998</v>
      </c>
      <c r="S153">
        <v>0</v>
      </c>
      <c r="T153">
        <v>105.051</v>
      </c>
      <c r="U153">
        <v>0</v>
      </c>
      <c r="V153">
        <v>105.051</v>
      </c>
      <c r="W153">
        <v>-64</v>
      </c>
      <c r="X153">
        <v>0</v>
      </c>
      <c r="Y153"/>
      <c r="Z153" s="2" t="s">
        <v>1468</v>
      </c>
      <c r="AA153" s="2" t="s">
        <v>1468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265</v>
      </c>
    </row>
    <row r="154" spans="1:38" s="2" customFormat="1" x14ac:dyDescent="0.35">
      <c r="A154" s="7" t="s">
        <v>0</v>
      </c>
      <c r="B154" s="13"/>
      <c r="C154" s="3">
        <v>44301.333333335002</v>
      </c>
      <c r="D154" s="7">
        <v>17</v>
      </c>
      <c r="E154" s="8">
        <v>0.33333333333333298</v>
      </c>
      <c r="F154" s="6" t="s">
        <v>3155</v>
      </c>
      <c r="G154">
        <v>99</v>
      </c>
      <c r="H154">
        <v>99</v>
      </c>
      <c r="I154">
        <v>55.5</v>
      </c>
      <c r="J154">
        <v>43.9</v>
      </c>
      <c r="K154">
        <v>0</v>
      </c>
      <c r="L154">
        <v>0.86770000000000003</v>
      </c>
      <c r="M154">
        <v>56.092030000000001</v>
      </c>
      <c r="N154">
        <v>0</v>
      </c>
      <c r="O154">
        <v>89.216999999999999</v>
      </c>
      <c r="P154">
        <v>-212.035</v>
      </c>
      <c r="Q154">
        <v>89.216999999999999</v>
      </c>
      <c r="R154">
        <v>-212.035</v>
      </c>
      <c r="S154">
        <v>0</v>
      </c>
      <c r="T154">
        <v>227.11099999999999</v>
      </c>
      <c r="U154">
        <v>0</v>
      </c>
      <c r="V154">
        <v>226.11099999999999</v>
      </c>
      <c r="W154">
        <v>-64</v>
      </c>
      <c r="X154">
        <v>0</v>
      </c>
      <c r="Y154"/>
      <c r="Z154" s="2" t="s">
        <v>1468</v>
      </c>
      <c r="AA154" s="2">
        <v>99</v>
      </c>
      <c r="AB154"/>
      <c r="AC154"/>
      <c r="AD154"/>
      <c r="AE154"/>
      <c r="AF154" s="2">
        <v>53.75</v>
      </c>
      <c r="AG154"/>
      <c r="AH154"/>
      <c r="AI154"/>
      <c r="AJ154"/>
      <c r="AK154"/>
      <c r="AL154">
        <v>246</v>
      </c>
    </row>
    <row r="155" spans="1:38" s="2" customFormat="1" x14ac:dyDescent="0.35">
      <c r="A155" s="7" t="s">
        <v>0</v>
      </c>
      <c r="B155" s="13"/>
      <c r="C155" s="3">
        <v>44301.375000001673</v>
      </c>
      <c r="D155" s="7">
        <v>19</v>
      </c>
      <c r="E155" s="8">
        <v>0.375</v>
      </c>
      <c r="F155" s="6" t="s">
        <v>3156</v>
      </c>
      <c r="G155">
        <v>73.5</v>
      </c>
      <c r="H155">
        <v>73.5</v>
      </c>
      <c r="I155">
        <v>55.5</v>
      </c>
      <c r="J155">
        <v>43.88</v>
      </c>
      <c r="K155">
        <v>0</v>
      </c>
      <c r="L155">
        <v>0.86770000000000003</v>
      </c>
      <c r="M155">
        <v>56.074676000000004</v>
      </c>
      <c r="N155">
        <v>0</v>
      </c>
      <c r="O155">
        <v>311.21100000000001</v>
      </c>
      <c r="P155">
        <v>-170.83500000000001</v>
      </c>
      <c r="Q155">
        <v>310.21100000000001</v>
      </c>
      <c r="R155">
        <v>-170.83500000000001</v>
      </c>
      <c r="S155">
        <v>0</v>
      </c>
      <c r="T155">
        <v>0</v>
      </c>
      <c r="U155">
        <v>0</v>
      </c>
      <c r="V155">
        <v>0</v>
      </c>
      <c r="W155">
        <v>-64</v>
      </c>
      <c r="X155">
        <v>0</v>
      </c>
      <c r="Y155"/>
      <c r="Z155" s="2" t="s">
        <v>1468</v>
      </c>
      <c r="AA155" s="2">
        <v>73.5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228</v>
      </c>
    </row>
    <row r="156" spans="1:38" s="2" customFormat="1" x14ac:dyDescent="0.35">
      <c r="A156" s="7" t="s">
        <v>0</v>
      </c>
      <c r="B156" s="13"/>
      <c r="C156" s="3">
        <v>44301.416666668345</v>
      </c>
      <c r="D156" s="7">
        <v>21</v>
      </c>
      <c r="E156" s="8">
        <v>0.41666666666666602</v>
      </c>
      <c r="F156" s="6" t="s">
        <v>3157</v>
      </c>
      <c r="G156">
        <v>47.05</v>
      </c>
      <c r="H156">
        <v>47.05</v>
      </c>
      <c r="I156">
        <v>55.5</v>
      </c>
      <c r="J156">
        <v>43.98</v>
      </c>
      <c r="K156">
        <v>0</v>
      </c>
      <c r="L156">
        <v>0.86770000000000003</v>
      </c>
      <c r="M156">
        <v>56.161445999999998</v>
      </c>
      <c r="N156">
        <v>0</v>
      </c>
      <c r="O156">
        <v>86.5</v>
      </c>
      <c r="P156">
        <v>-130.25</v>
      </c>
      <c r="Q156">
        <v>86.5</v>
      </c>
      <c r="R156">
        <v>-129.25</v>
      </c>
      <c r="S156">
        <v>0</v>
      </c>
      <c r="T156">
        <v>36.1</v>
      </c>
      <c r="U156">
        <v>0</v>
      </c>
      <c r="V156">
        <v>36.1</v>
      </c>
      <c r="W156">
        <v>-63.994999999999997</v>
      </c>
      <c r="X156">
        <v>0</v>
      </c>
      <c r="Y156"/>
      <c r="Z156" s="2" t="s">
        <v>1468</v>
      </c>
      <c r="AA156" s="2" t="s">
        <v>1468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214</v>
      </c>
    </row>
    <row r="157" spans="1:38" s="2" customFormat="1" x14ac:dyDescent="0.35">
      <c r="A157" s="7" t="s">
        <v>0</v>
      </c>
      <c r="B157" s="13"/>
      <c r="C157" s="3">
        <v>44301.458333335017</v>
      </c>
      <c r="D157" s="7">
        <v>23</v>
      </c>
      <c r="E157" s="8">
        <v>0.45833333333333298</v>
      </c>
      <c r="F157" s="6" t="s">
        <v>3158</v>
      </c>
      <c r="G157">
        <v>72.95</v>
      </c>
      <c r="H157">
        <v>72.95</v>
      </c>
      <c r="I157">
        <v>55.5</v>
      </c>
      <c r="J157">
        <v>44.07</v>
      </c>
      <c r="K157">
        <v>0</v>
      </c>
      <c r="L157">
        <v>0.86770000000000003</v>
      </c>
      <c r="M157">
        <v>56.239539000000001</v>
      </c>
      <c r="N157">
        <v>0</v>
      </c>
      <c r="O157">
        <v>157.30199999999999</v>
      </c>
      <c r="P157">
        <v>-24.395</v>
      </c>
      <c r="Q157">
        <v>156.30199999999999</v>
      </c>
      <c r="R157">
        <v>-24.395</v>
      </c>
      <c r="S157">
        <v>0</v>
      </c>
      <c r="T157">
        <v>0</v>
      </c>
      <c r="U157">
        <v>0</v>
      </c>
      <c r="V157">
        <v>0</v>
      </c>
      <c r="W157">
        <v>-118.905</v>
      </c>
      <c r="X157">
        <v>0</v>
      </c>
      <c r="Y157"/>
      <c r="Z157" s="2" t="s">
        <v>1468</v>
      </c>
      <c r="AA157" s="2">
        <v>72.95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209</v>
      </c>
    </row>
    <row r="158" spans="1:38" s="2" customFormat="1" x14ac:dyDescent="0.35">
      <c r="A158" s="7" t="s">
        <v>0</v>
      </c>
      <c r="B158" s="13"/>
      <c r="C158" s="3">
        <v>44301.500000001688</v>
      </c>
      <c r="D158" s="7">
        <v>25</v>
      </c>
      <c r="E158" s="8">
        <v>0.5</v>
      </c>
      <c r="F158" s="6" t="s">
        <v>3159</v>
      </c>
      <c r="G158">
        <v>47</v>
      </c>
      <c r="H158">
        <v>47</v>
      </c>
      <c r="I158">
        <v>55.5</v>
      </c>
      <c r="J158">
        <v>44.07</v>
      </c>
      <c r="K158">
        <v>0</v>
      </c>
      <c r="L158">
        <v>0.86770000000000003</v>
      </c>
      <c r="M158">
        <v>56.239539000000001</v>
      </c>
      <c r="N158">
        <v>0</v>
      </c>
      <c r="O158">
        <v>47</v>
      </c>
      <c r="P158">
        <v>1</v>
      </c>
      <c r="Q158">
        <v>0</v>
      </c>
      <c r="R158">
        <v>-451.52600000000001</v>
      </c>
      <c r="S158">
        <v>0</v>
      </c>
      <c r="T158">
        <v>-450.52600000000001</v>
      </c>
      <c r="U158">
        <v>0</v>
      </c>
      <c r="V158">
        <v>0</v>
      </c>
      <c r="W158">
        <v>-143.91200000000001</v>
      </c>
      <c r="X158">
        <v>0</v>
      </c>
      <c r="Y158"/>
      <c r="Z158" s="2" t="s">
        <v>1468</v>
      </c>
      <c r="AA158" s="2" t="s">
        <v>1468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208</v>
      </c>
    </row>
    <row r="159" spans="1:38" s="2" customFormat="1" x14ac:dyDescent="0.35">
      <c r="A159" s="7" t="s">
        <v>0</v>
      </c>
      <c r="B159" s="13"/>
      <c r="C159" s="3">
        <v>44301.54166666836</v>
      </c>
      <c r="D159" s="7">
        <v>27</v>
      </c>
      <c r="E159" s="8">
        <v>0.54166666666666596</v>
      </c>
      <c r="F159" s="6" t="s">
        <v>3160</v>
      </c>
      <c r="G159">
        <v>47.02</v>
      </c>
      <c r="H159">
        <v>47.02</v>
      </c>
      <c r="I159">
        <v>55.5</v>
      </c>
      <c r="J159">
        <v>44.3</v>
      </c>
      <c r="K159">
        <v>0</v>
      </c>
      <c r="L159">
        <v>0.86770000000000003</v>
      </c>
      <c r="M159">
        <v>56.439109999999999</v>
      </c>
      <c r="N159">
        <v>0</v>
      </c>
      <c r="O159">
        <v>25.95</v>
      </c>
      <c r="P159">
        <v>-255.815</v>
      </c>
      <c r="Q159">
        <v>25.95</v>
      </c>
      <c r="R159">
        <v>-254.815</v>
      </c>
      <c r="S159">
        <v>0</v>
      </c>
      <c r="T159">
        <v>0</v>
      </c>
      <c r="U159">
        <v>0</v>
      </c>
      <c r="V159">
        <v>0</v>
      </c>
      <c r="W159">
        <v>-64.974999999999994</v>
      </c>
      <c r="X159">
        <v>0</v>
      </c>
      <c r="Y159"/>
      <c r="Z159" s="2" t="s">
        <v>1468</v>
      </c>
      <c r="AA159" s="2" t="s">
        <v>1468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211</v>
      </c>
    </row>
    <row r="160" spans="1:38" s="2" customFormat="1" x14ac:dyDescent="0.35">
      <c r="A160" s="7" t="s">
        <v>0</v>
      </c>
      <c r="B160" s="13"/>
      <c r="C160" s="3">
        <v>44301.583333335031</v>
      </c>
      <c r="D160" s="7">
        <v>29</v>
      </c>
      <c r="E160" s="8">
        <v>0.58333333333333304</v>
      </c>
      <c r="F160" s="6" t="s">
        <v>3161</v>
      </c>
      <c r="G160">
        <v>64.5</v>
      </c>
      <c r="H160">
        <v>64.5</v>
      </c>
      <c r="I160">
        <v>55.5</v>
      </c>
      <c r="J160">
        <v>44.3</v>
      </c>
      <c r="K160">
        <v>0</v>
      </c>
      <c r="L160">
        <v>0.86770000000000003</v>
      </c>
      <c r="M160">
        <v>56.439109999999999</v>
      </c>
      <c r="N160">
        <v>0</v>
      </c>
      <c r="O160">
        <v>30.501999999999999</v>
      </c>
      <c r="P160">
        <v>-17.324999999999999</v>
      </c>
      <c r="Q160">
        <v>29.501999999999999</v>
      </c>
      <c r="R160">
        <v>-17.324999999999999</v>
      </c>
      <c r="S160">
        <v>0</v>
      </c>
      <c r="T160">
        <v>0</v>
      </c>
      <c r="U160">
        <v>0</v>
      </c>
      <c r="V160">
        <v>0</v>
      </c>
      <c r="W160">
        <v>-162.404</v>
      </c>
      <c r="X160">
        <v>0</v>
      </c>
      <c r="Y160"/>
      <c r="Z160" s="2" t="s">
        <v>1468</v>
      </c>
      <c r="AA160" s="2">
        <v>64.5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216</v>
      </c>
    </row>
    <row r="161" spans="1:73" s="2" customFormat="1" x14ac:dyDescent="0.35">
      <c r="A161" s="7" t="s">
        <v>0</v>
      </c>
      <c r="B161" s="13"/>
      <c r="C161" s="3">
        <v>44301.625000001703</v>
      </c>
      <c r="D161" s="7">
        <v>31</v>
      </c>
      <c r="E161" s="8">
        <v>0.625</v>
      </c>
      <c r="F161" s="6" t="s">
        <v>3162</v>
      </c>
      <c r="G161">
        <v>65</v>
      </c>
      <c r="H161">
        <v>65</v>
      </c>
      <c r="I161">
        <v>55.5</v>
      </c>
      <c r="J161">
        <v>44.36</v>
      </c>
      <c r="K161">
        <v>0</v>
      </c>
      <c r="L161">
        <v>0.86770000000000003</v>
      </c>
      <c r="M161">
        <v>56.491171999999999</v>
      </c>
      <c r="N161">
        <v>0</v>
      </c>
      <c r="O161">
        <v>260.93799999999999</v>
      </c>
      <c r="P161">
        <v>-13.2</v>
      </c>
      <c r="Q161">
        <v>259.93799999999999</v>
      </c>
      <c r="R161">
        <v>-13.2</v>
      </c>
      <c r="S161">
        <v>0</v>
      </c>
      <c r="T161">
        <v>0</v>
      </c>
      <c r="U161">
        <v>0</v>
      </c>
      <c r="V161">
        <v>0</v>
      </c>
      <c r="W161">
        <v>-212.374</v>
      </c>
      <c r="X161">
        <v>0</v>
      </c>
      <c r="Y161"/>
      <c r="Z161" s="2" t="s">
        <v>1468</v>
      </c>
      <c r="AA161" s="2">
        <v>65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225</v>
      </c>
    </row>
    <row r="162" spans="1:73" s="2" customFormat="1" x14ac:dyDescent="0.35">
      <c r="A162" s="7" t="s">
        <v>0</v>
      </c>
      <c r="B162" s="13"/>
      <c r="C162" s="3">
        <v>44301.666666668374</v>
      </c>
      <c r="D162" s="7">
        <v>33</v>
      </c>
      <c r="E162" s="8">
        <v>0.66666666666666596</v>
      </c>
      <c r="F162" s="6" t="s">
        <v>3163</v>
      </c>
      <c r="G162">
        <v>85</v>
      </c>
      <c r="H162">
        <v>85</v>
      </c>
      <c r="I162">
        <v>55.5</v>
      </c>
      <c r="J162">
        <v>44.31</v>
      </c>
      <c r="K162">
        <v>0</v>
      </c>
      <c r="L162">
        <v>0.86770000000000003</v>
      </c>
      <c r="M162">
        <v>56.447787000000005</v>
      </c>
      <c r="N162">
        <v>0</v>
      </c>
      <c r="O162">
        <v>218.45</v>
      </c>
      <c r="P162">
        <v>-50.218000000000004</v>
      </c>
      <c r="Q162">
        <v>218.45</v>
      </c>
      <c r="R162">
        <v>-50.218000000000004</v>
      </c>
      <c r="S162">
        <v>0</v>
      </c>
      <c r="T162">
        <v>45.259</v>
      </c>
      <c r="U162">
        <v>0</v>
      </c>
      <c r="V162">
        <v>44.259</v>
      </c>
      <c r="W162">
        <v>-30</v>
      </c>
      <c r="X162">
        <v>0</v>
      </c>
      <c r="Y162"/>
      <c r="Z162" s="2" t="s">
        <v>1468</v>
      </c>
      <c r="AA162" s="2">
        <v>85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238</v>
      </c>
    </row>
    <row r="163" spans="1:73" s="2" customFormat="1" x14ac:dyDescent="0.35">
      <c r="A163" s="7" t="s">
        <v>0</v>
      </c>
      <c r="B163" s="13"/>
      <c r="C163" s="3">
        <v>44301.708333335046</v>
      </c>
      <c r="D163" s="7">
        <v>35</v>
      </c>
      <c r="E163" s="8">
        <v>0.70833333333333304</v>
      </c>
      <c r="F163" s="6" t="s">
        <v>3164</v>
      </c>
      <c r="G163">
        <v>85</v>
      </c>
      <c r="H163">
        <v>85</v>
      </c>
      <c r="I163">
        <v>55.5</v>
      </c>
      <c r="J163">
        <v>44.22</v>
      </c>
      <c r="K163">
        <v>0</v>
      </c>
      <c r="L163">
        <v>0.86770000000000003</v>
      </c>
      <c r="M163">
        <v>56.369694000000003</v>
      </c>
      <c r="N163">
        <v>0</v>
      </c>
      <c r="O163">
        <v>82.141999999999996</v>
      </c>
      <c r="P163">
        <v>-225.28299999999999</v>
      </c>
      <c r="Q163">
        <v>82.141999999999996</v>
      </c>
      <c r="R163">
        <v>-225.28299999999999</v>
      </c>
      <c r="S163">
        <v>0</v>
      </c>
      <c r="T163">
        <v>200</v>
      </c>
      <c r="U163">
        <v>0</v>
      </c>
      <c r="V163">
        <v>199</v>
      </c>
      <c r="W163">
        <v>0</v>
      </c>
      <c r="X163">
        <v>0</v>
      </c>
      <c r="Y163"/>
      <c r="Z163" s="2" t="s">
        <v>1468</v>
      </c>
      <c r="AA163" s="2">
        <v>85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243</v>
      </c>
    </row>
    <row r="164" spans="1:73" s="2" customFormat="1" x14ac:dyDescent="0.35">
      <c r="A164" s="7" t="s">
        <v>0</v>
      </c>
      <c r="B164" s="13"/>
      <c r="C164" s="3">
        <v>44301.750000001717</v>
      </c>
      <c r="D164" s="7">
        <v>37</v>
      </c>
      <c r="E164" s="8">
        <v>0.75</v>
      </c>
      <c r="F164" s="6" t="s">
        <v>3165</v>
      </c>
      <c r="G164">
        <v>47.9</v>
      </c>
      <c r="H164">
        <v>47.9</v>
      </c>
      <c r="I164">
        <v>55.5</v>
      </c>
      <c r="J164">
        <v>44.09</v>
      </c>
      <c r="K164">
        <v>0</v>
      </c>
      <c r="L164">
        <v>0.86770000000000003</v>
      </c>
      <c r="M164">
        <v>56.256893000000005</v>
      </c>
      <c r="N164">
        <v>0</v>
      </c>
      <c r="O164">
        <v>33.75</v>
      </c>
      <c r="P164">
        <v>-275.50799999999998</v>
      </c>
      <c r="Q164">
        <v>33.75</v>
      </c>
      <c r="R164">
        <v>-274.50799999999998</v>
      </c>
      <c r="S164">
        <v>0</v>
      </c>
      <c r="T164">
        <v>200</v>
      </c>
      <c r="U164">
        <v>0</v>
      </c>
      <c r="V164">
        <v>200</v>
      </c>
      <c r="W164">
        <v>0</v>
      </c>
      <c r="X164">
        <v>189.61099999999999</v>
      </c>
      <c r="Y164"/>
      <c r="Z164" s="2" t="s">
        <v>1468</v>
      </c>
      <c r="AA164" s="2" t="s">
        <v>1468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249</v>
      </c>
    </row>
    <row r="165" spans="1:73" s="2" customFormat="1" x14ac:dyDescent="0.35">
      <c r="A165" s="7" t="s">
        <v>0</v>
      </c>
      <c r="B165" s="13"/>
      <c r="C165" s="3">
        <v>44301.791666668389</v>
      </c>
      <c r="D165" s="7">
        <v>39</v>
      </c>
      <c r="E165" s="8">
        <v>0.79166666666666596</v>
      </c>
      <c r="F165" s="6" t="s">
        <v>3166</v>
      </c>
      <c r="G165">
        <v>93</v>
      </c>
      <c r="H165">
        <v>93</v>
      </c>
      <c r="I165">
        <v>55.5</v>
      </c>
      <c r="J165">
        <v>44.09</v>
      </c>
      <c r="K165">
        <v>0</v>
      </c>
      <c r="L165">
        <v>0.86770000000000003</v>
      </c>
      <c r="M165">
        <v>56.256893000000005</v>
      </c>
      <c r="N165">
        <v>0</v>
      </c>
      <c r="O165">
        <v>167.43799999999999</v>
      </c>
      <c r="P165">
        <v>-326.20800000000003</v>
      </c>
      <c r="Q165">
        <v>167.43799999999999</v>
      </c>
      <c r="R165">
        <v>-326.20800000000003</v>
      </c>
      <c r="S165">
        <v>0</v>
      </c>
      <c r="T165">
        <v>228.88900000000001</v>
      </c>
      <c r="U165">
        <v>0</v>
      </c>
      <c r="V165">
        <v>227.88900000000001</v>
      </c>
      <c r="W165">
        <v>0</v>
      </c>
      <c r="X165">
        <v>277</v>
      </c>
      <c r="Y165"/>
      <c r="Z165" s="2" t="s">
        <v>1468</v>
      </c>
      <c r="AA165" s="2">
        <v>93</v>
      </c>
      <c r="AB165"/>
      <c r="AC165"/>
      <c r="AD165"/>
      <c r="AE165"/>
      <c r="AF165" s="2">
        <v>55</v>
      </c>
      <c r="AG165"/>
      <c r="AH165"/>
      <c r="AI165"/>
      <c r="AJ165"/>
      <c r="AK165"/>
      <c r="AL165">
        <v>255</v>
      </c>
    </row>
    <row r="166" spans="1:73" s="2" customFormat="1" x14ac:dyDescent="0.35">
      <c r="A166" s="7" t="s">
        <v>0</v>
      </c>
      <c r="B166" s="13"/>
      <c r="C166" s="3">
        <v>44301.83333333506</v>
      </c>
      <c r="D166" s="7">
        <v>41</v>
      </c>
      <c r="E166" s="8">
        <v>0.83333333333333304</v>
      </c>
      <c r="F166" s="6" t="s">
        <v>3167</v>
      </c>
      <c r="G166">
        <v>93</v>
      </c>
      <c r="H166">
        <v>93</v>
      </c>
      <c r="I166">
        <v>55.5</v>
      </c>
      <c r="J166">
        <v>44.09</v>
      </c>
      <c r="K166">
        <v>0</v>
      </c>
      <c r="L166">
        <v>0.86770000000000003</v>
      </c>
      <c r="M166">
        <v>56.256893000000005</v>
      </c>
      <c r="N166">
        <v>0</v>
      </c>
      <c r="O166">
        <v>136.542</v>
      </c>
      <c r="P166">
        <v>-250.65799999999999</v>
      </c>
      <c r="Q166">
        <v>136.542</v>
      </c>
      <c r="R166">
        <v>-250.65799999999999</v>
      </c>
      <c r="S166">
        <v>0</v>
      </c>
      <c r="T166">
        <v>185.88499999999999</v>
      </c>
      <c r="U166">
        <v>0</v>
      </c>
      <c r="V166">
        <v>184.88499999999999</v>
      </c>
      <c r="W166">
        <v>0</v>
      </c>
      <c r="X166">
        <v>363.59800000000001</v>
      </c>
      <c r="Y166"/>
      <c r="Z166" s="2" t="s">
        <v>1468</v>
      </c>
      <c r="AA166" s="2">
        <v>93</v>
      </c>
      <c r="AB166"/>
      <c r="AC166"/>
      <c r="AD166"/>
      <c r="AE166"/>
      <c r="AF166" s="2">
        <v>59</v>
      </c>
      <c r="AG166"/>
      <c r="AH166"/>
      <c r="AI166"/>
      <c r="AJ166"/>
      <c r="AK166"/>
      <c r="AL166">
        <v>257</v>
      </c>
    </row>
    <row r="167" spans="1:73" s="2" customFormat="1" x14ac:dyDescent="0.35">
      <c r="A167" s="7" t="s">
        <v>0</v>
      </c>
      <c r="B167" s="13"/>
      <c r="C167" s="3">
        <v>44301.875000001732</v>
      </c>
      <c r="D167" s="7">
        <v>43</v>
      </c>
      <c r="E167" s="8">
        <v>0.875</v>
      </c>
      <c r="F167" s="6" t="s">
        <v>3168</v>
      </c>
      <c r="G167">
        <v>93</v>
      </c>
      <c r="H167">
        <v>93</v>
      </c>
      <c r="I167">
        <v>55.5</v>
      </c>
      <c r="J167">
        <v>44.09</v>
      </c>
      <c r="K167">
        <v>0</v>
      </c>
      <c r="L167">
        <v>0.86770000000000003</v>
      </c>
      <c r="M167">
        <v>56.256893000000005</v>
      </c>
      <c r="N167">
        <v>0</v>
      </c>
      <c r="O167">
        <v>287.97500000000002</v>
      </c>
      <c r="P167">
        <v>-314.20800000000003</v>
      </c>
      <c r="Q167">
        <v>287.97500000000002</v>
      </c>
      <c r="R167">
        <v>-314.20800000000003</v>
      </c>
      <c r="S167">
        <v>0</v>
      </c>
      <c r="T167">
        <v>221.79599999999999</v>
      </c>
      <c r="U167">
        <v>0</v>
      </c>
      <c r="V167">
        <v>220.79599999999999</v>
      </c>
      <c r="W167">
        <v>0</v>
      </c>
      <c r="X167">
        <v>0</v>
      </c>
      <c r="Y167"/>
      <c r="Z167" s="2" t="s">
        <v>1468</v>
      </c>
      <c r="AA167" s="2">
        <v>93</v>
      </c>
      <c r="AB167"/>
      <c r="AC167"/>
      <c r="AD167"/>
      <c r="AE167"/>
      <c r="AF167" s="2">
        <v>55</v>
      </c>
      <c r="AG167"/>
      <c r="AH167"/>
      <c r="AI167"/>
      <c r="AJ167"/>
      <c r="AK167"/>
      <c r="AL167">
        <v>244</v>
      </c>
    </row>
    <row r="168" spans="1:73" s="2" customFormat="1" x14ac:dyDescent="0.35">
      <c r="A168" s="7" t="s">
        <v>0</v>
      </c>
      <c r="B168" s="13"/>
      <c r="C168" s="3">
        <v>44301.916666668403</v>
      </c>
      <c r="D168" s="7">
        <v>45</v>
      </c>
      <c r="E168" s="8">
        <v>0.91666666666666596</v>
      </c>
      <c r="F168" s="6" t="s">
        <v>3169</v>
      </c>
      <c r="G168">
        <v>94</v>
      </c>
      <c r="H168">
        <v>94</v>
      </c>
      <c r="I168">
        <v>55.5</v>
      </c>
      <c r="J168">
        <v>44.09</v>
      </c>
      <c r="K168">
        <v>0</v>
      </c>
      <c r="L168">
        <v>0.86770000000000003</v>
      </c>
      <c r="M168">
        <v>56.256893000000005</v>
      </c>
      <c r="N168">
        <v>0</v>
      </c>
      <c r="O168">
        <v>304.517</v>
      </c>
      <c r="P168">
        <v>-246.10300000000001</v>
      </c>
      <c r="Q168">
        <v>303.517</v>
      </c>
      <c r="R168">
        <v>-246.10300000000001</v>
      </c>
      <c r="S168">
        <v>0</v>
      </c>
      <c r="T168">
        <v>138.36699999999999</v>
      </c>
      <c r="U168">
        <v>0</v>
      </c>
      <c r="V168">
        <v>138.36699999999999</v>
      </c>
      <c r="W168">
        <v>-254.91900000000001</v>
      </c>
      <c r="X168">
        <v>0</v>
      </c>
      <c r="Y168"/>
      <c r="Z168" s="2" t="s">
        <v>1468</v>
      </c>
      <c r="AA168" s="2">
        <v>94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235</v>
      </c>
    </row>
    <row r="169" spans="1:73" s="2" customFormat="1" x14ac:dyDescent="0.35">
      <c r="A169" s="7" t="s">
        <v>0</v>
      </c>
      <c r="B169" s="13"/>
      <c r="C169" s="3">
        <v>44301.958333335075</v>
      </c>
      <c r="D169" s="7">
        <v>47</v>
      </c>
      <c r="E169" s="8">
        <v>0.95833333333333304</v>
      </c>
      <c r="F169" s="6" t="s">
        <v>3170</v>
      </c>
      <c r="G169">
        <v>74.95</v>
      </c>
      <c r="H169">
        <v>74.95</v>
      </c>
      <c r="I169">
        <v>55.5</v>
      </c>
      <c r="J169">
        <v>44.09</v>
      </c>
      <c r="K169">
        <v>0</v>
      </c>
      <c r="L169">
        <v>0.86770000000000003</v>
      </c>
      <c r="M169">
        <v>56.256893000000005</v>
      </c>
      <c r="N169">
        <v>0</v>
      </c>
      <c r="O169">
        <v>431.92399999999998</v>
      </c>
      <c r="P169">
        <v>-248.22200000000001</v>
      </c>
      <c r="Q169">
        <v>430.92399999999998</v>
      </c>
      <c r="R169">
        <v>-248.22200000000001</v>
      </c>
      <c r="S169">
        <v>0</v>
      </c>
      <c r="T169">
        <v>0</v>
      </c>
      <c r="U169">
        <v>0</v>
      </c>
      <c r="V169">
        <v>0</v>
      </c>
      <c r="W169">
        <v>-330</v>
      </c>
      <c r="X169">
        <v>387</v>
      </c>
      <c r="Y169"/>
      <c r="Z169" s="2" t="s">
        <v>1468</v>
      </c>
      <c r="AA169" s="2">
        <v>74.95</v>
      </c>
      <c r="AB169"/>
      <c r="AC169"/>
      <c r="AD169"/>
      <c r="AE169"/>
      <c r="AF169" s="2">
        <v>51.9</v>
      </c>
      <c r="AG169"/>
      <c r="AH169"/>
      <c r="AI169"/>
      <c r="AJ169"/>
      <c r="AK169"/>
      <c r="AL169">
        <v>229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38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51E0-D2B7-43FF-9C2E-C5F695B422F3}">
  <sheetPr codeName="Sheet16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44302</v>
      </c>
      <c r="C2" s="3">
        <v>44302.000000001746</v>
      </c>
      <c r="D2" s="7">
        <v>1</v>
      </c>
      <c r="E2" s="8">
        <v>1</v>
      </c>
      <c r="F2" s="6" t="s">
        <v>3171</v>
      </c>
      <c r="G2">
        <v>105</v>
      </c>
      <c r="H2">
        <v>105</v>
      </c>
      <c r="I2">
        <v>56.75</v>
      </c>
      <c r="J2">
        <v>44.09</v>
      </c>
      <c r="K2">
        <v>0</v>
      </c>
      <c r="L2">
        <v>0.86629999999999996</v>
      </c>
      <c r="M2">
        <v>56.195166999999998</v>
      </c>
      <c r="N2">
        <v>0</v>
      </c>
      <c r="O2">
        <v>334.22500000000002</v>
      </c>
      <c r="P2">
        <v>-53.792000000000002</v>
      </c>
      <c r="Q2">
        <v>333.22500000000002</v>
      </c>
      <c r="R2">
        <v>-53.792000000000002</v>
      </c>
      <c r="S2">
        <v>0</v>
      </c>
      <c r="T2">
        <v>0</v>
      </c>
      <c r="U2">
        <v>0</v>
      </c>
      <c r="V2">
        <v>0</v>
      </c>
      <c r="W2">
        <v>-180</v>
      </c>
      <c r="X2">
        <v>387</v>
      </c>
      <c r="Y2"/>
      <c r="Z2" s="2" t="s">
        <v>1468</v>
      </c>
      <c r="AA2" s="2">
        <v>105</v>
      </c>
      <c r="AB2"/>
      <c r="AC2"/>
      <c r="AD2"/>
      <c r="AE2"/>
      <c r="AF2" s="2">
        <v>52</v>
      </c>
      <c r="AG2"/>
      <c r="AH2"/>
      <c r="AI2"/>
      <c r="AJ2"/>
      <c r="AK2"/>
      <c r="AL2">
        <v>227</v>
      </c>
    </row>
    <row r="3" spans="1:38" s="2" customFormat="1" x14ac:dyDescent="0.35">
      <c r="A3" s="7" t="s">
        <v>0</v>
      </c>
      <c r="B3" s="13"/>
      <c r="C3" s="3">
        <v>44302.041666668418</v>
      </c>
      <c r="D3" s="7">
        <v>3</v>
      </c>
      <c r="E3" s="8">
        <v>1.0416666666666601</v>
      </c>
      <c r="F3" s="6" t="s">
        <v>3172</v>
      </c>
      <c r="G3">
        <v>69.5</v>
      </c>
      <c r="H3">
        <v>69.5</v>
      </c>
      <c r="I3">
        <v>56.75</v>
      </c>
      <c r="J3">
        <v>44.09</v>
      </c>
      <c r="K3">
        <v>0</v>
      </c>
      <c r="L3">
        <v>0.86629999999999996</v>
      </c>
      <c r="M3">
        <v>56.195166999999998</v>
      </c>
      <c r="N3">
        <v>0</v>
      </c>
      <c r="O3">
        <v>157.47499999999999</v>
      </c>
      <c r="P3">
        <v>-146.417</v>
      </c>
      <c r="Q3">
        <v>156.47499999999999</v>
      </c>
      <c r="R3">
        <v>-146.417</v>
      </c>
      <c r="S3">
        <v>0</v>
      </c>
      <c r="T3">
        <v>0</v>
      </c>
      <c r="U3">
        <v>0</v>
      </c>
      <c r="V3">
        <v>0</v>
      </c>
      <c r="W3">
        <v>-280</v>
      </c>
      <c r="X3">
        <v>387</v>
      </c>
      <c r="Y3"/>
      <c r="Z3" s="2" t="s">
        <v>1468</v>
      </c>
      <c r="AA3" s="2">
        <v>69.5</v>
      </c>
      <c r="AB3"/>
      <c r="AC3"/>
      <c r="AD3"/>
      <c r="AE3"/>
      <c r="AF3" s="2">
        <v>51.85</v>
      </c>
      <c r="AG3"/>
      <c r="AH3"/>
      <c r="AI3"/>
      <c r="AJ3"/>
      <c r="AK3"/>
      <c r="AL3">
        <v>232</v>
      </c>
    </row>
    <row r="4" spans="1:38" s="2" customFormat="1" x14ac:dyDescent="0.35">
      <c r="A4" s="7" t="s">
        <v>0</v>
      </c>
      <c r="B4" s="13"/>
      <c r="C4" s="3">
        <v>44302.083333335089</v>
      </c>
      <c r="D4" s="7">
        <v>5</v>
      </c>
      <c r="E4" s="8">
        <v>1.0833333333333299</v>
      </c>
      <c r="F4" s="6" t="s">
        <v>3173</v>
      </c>
      <c r="G4">
        <v>69.5</v>
      </c>
      <c r="H4">
        <v>69.5</v>
      </c>
      <c r="I4">
        <v>56.75</v>
      </c>
      <c r="J4">
        <v>44.09</v>
      </c>
      <c r="K4">
        <v>0</v>
      </c>
      <c r="L4">
        <v>0.86629999999999996</v>
      </c>
      <c r="M4">
        <v>56.195166999999998</v>
      </c>
      <c r="N4">
        <v>0</v>
      </c>
      <c r="O4">
        <v>215.458</v>
      </c>
      <c r="P4">
        <v>-130.483</v>
      </c>
      <c r="Q4">
        <v>214.458</v>
      </c>
      <c r="R4">
        <v>-130.483</v>
      </c>
      <c r="S4">
        <v>0</v>
      </c>
      <c r="T4">
        <v>0</v>
      </c>
      <c r="U4">
        <v>0</v>
      </c>
      <c r="V4">
        <v>0</v>
      </c>
      <c r="W4">
        <v>-410</v>
      </c>
      <c r="X4">
        <v>387</v>
      </c>
      <c r="Y4"/>
      <c r="Z4" s="2" t="s">
        <v>1468</v>
      </c>
      <c r="AA4" s="2">
        <v>69.5</v>
      </c>
      <c r="AB4"/>
      <c r="AC4"/>
      <c r="AD4"/>
      <c r="AE4"/>
      <c r="AF4" s="2">
        <v>51.89</v>
      </c>
      <c r="AG4"/>
      <c r="AH4"/>
      <c r="AI4"/>
      <c r="AJ4"/>
      <c r="AK4"/>
      <c r="AL4">
        <v>231</v>
      </c>
    </row>
    <row r="5" spans="1:38" s="2" customFormat="1" x14ac:dyDescent="0.35">
      <c r="A5" s="7" t="s">
        <v>0</v>
      </c>
      <c r="B5" s="13"/>
      <c r="C5" s="3">
        <v>44302.125000001761</v>
      </c>
      <c r="D5" s="7">
        <v>7</v>
      </c>
      <c r="E5" s="8">
        <v>1.125</v>
      </c>
      <c r="F5" s="6" t="s">
        <v>3174</v>
      </c>
      <c r="G5">
        <v>69.5</v>
      </c>
      <c r="H5">
        <v>69.5</v>
      </c>
      <c r="I5">
        <v>56.75</v>
      </c>
      <c r="J5">
        <v>44.09</v>
      </c>
      <c r="K5">
        <v>0</v>
      </c>
      <c r="L5">
        <v>0.86629999999999996</v>
      </c>
      <c r="M5">
        <v>56.195166999999998</v>
      </c>
      <c r="N5">
        <v>0</v>
      </c>
      <c r="O5">
        <v>129.09</v>
      </c>
      <c r="P5">
        <v>-31.893999999999998</v>
      </c>
      <c r="Q5">
        <v>128.09</v>
      </c>
      <c r="R5">
        <v>-31.893999999999998</v>
      </c>
      <c r="S5">
        <v>0</v>
      </c>
      <c r="T5">
        <v>0</v>
      </c>
      <c r="U5">
        <v>0</v>
      </c>
      <c r="V5">
        <v>0</v>
      </c>
      <c r="W5">
        <v>-410</v>
      </c>
      <c r="X5">
        <v>387</v>
      </c>
      <c r="Y5"/>
      <c r="Z5" s="2" t="s">
        <v>1468</v>
      </c>
      <c r="AA5" s="2">
        <v>69.5</v>
      </c>
      <c r="AB5"/>
      <c r="AC5"/>
      <c r="AD5"/>
      <c r="AE5"/>
      <c r="AF5" s="2">
        <v>51.85</v>
      </c>
      <c r="AG5"/>
      <c r="AH5"/>
      <c r="AI5"/>
      <c r="AJ5"/>
      <c r="AK5"/>
      <c r="AL5">
        <v>233</v>
      </c>
    </row>
    <row r="6" spans="1:38" s="2" customFormat="1" x14ac:dyDescent="0.35">
      <c r="A6" s="7" t="s">
        <v>0</v>
      </c>
      <c r="B6" s="13"/>
      <c r="C6" s="3">
        <v>44302.166666668432</v>
      </c>
      <c r="D6" s="7">
        <v>9</v>
      </c>
      <c r="E6" s="8">
        <v>1.1666666666666601</v>
      </c>
      <c r="F6" s="6" t="s">
        <v>3175</v>
      </c>
      <c r="G6">
        <v>74</v>
      </c>
      <c r="H6">
        <v>74</v>
      </c>
      <c r="I6">
        <v>56.75</v>
      </c>
      <c r="J6">
        <v>44.09</v>
      </c>
      <c r="K6">
        <v>0</v>
      </c>
      <c r="L6">
        <v>0.86629999999999996</v>
      </c>
      <c r="M6">
        <v>56.195166999999998</v>
      </c>
      <c r="N6">
        <v>0</v>
      </c>
      <c r="O6">
        <v>272.2</v>
      </c>
      <c r="P6">
        <v>-46.633000000000003</v>
      </c>
      <c r="Q6">
        <v>271.2</v>
      </c>
      <c r="R6">
        <v>-46.633000000000003</v>
      </c>
      <c r="S6">
        <v>0</v>
      </c>
      <c r="T6">
        <v>0</v>
      </c>
      <c r="U6">
        <v>0</v>
      </c>
      <c r="V6">
        <v>0</v>
      </c>
      <c r="W6">
        <v>-410</v>
      </c>
      <c r="X6">
        <v>387</v>
      </c>
      <c r="Y6"/>
      <c r="Z6" s="2" t="s">
        <v>1468</v>
      </c>
      <c r="AA6" s="2">
        <v>74</v>
      </c>
      <c r="AB6"/>
      <c r="AC6"/>
      <c r="AD6"/>
      <c r="AE6"/>
      <c r="AF6" s="2">
        <v>52</v>
      </c>
      <c r="AG6"/>
      <c r="AH6"/>
      <c r="AI6"/>
      <c r="AJ6"/>
      <c r="AK6"/>
      <c r="AL6">
        <v>237</v>
      </c>
    </row>
    <row r="7" spans="1:38" s="2" customFormat="1" x14ac:dyDescent="0.35">
      <c r="A7" s="7" t="s">
        <v>0</v>
      </c>
      <c r="B7" s="13"/>
      <c r="C7" s="3">
        <v>44302.208333335104</v>
      </c>
      <c r="D7" s="7">
        <v>11</v>
      </c>
      <c r="E7" s="8">
        <v>1.2083333333333299</v>
      </c>
      <c r="F7" s="6" t="s">
        <v>3176</v>
      </c>
      <c r="G7">
        <v>110</v>
      </c>
      <c r="H7">
        <v>110</v>
      </c>
      <c r="I7">
        <v>56.75</v>
      </c>
      <c r="J7">
        <v>44.09</v>
      </c>
      <c r="K7">
        <v>0</v>
      </c>
      <c r="L7">
        <v>0.86629999999999996</v>
      </c>
      <c r="M7">
        <v>56.195166999999998</v>
      </c>
      <c r="N7">
        <v>0</v>
      </c>
      <c r="O7">
        <v>192.45</v>
      </c>
      <c r="P7">
        <v>-92.667000000000002</v>
      </c>
      <c r="Q7">
        <v>191.45</v>
      </c>
      <c r="R7">
        <v>-92.667000000000002</v>
      </c>
      <c r="S7">
        <v>0</v>
      </c>
      <c r="T7">
        <v>21.186</v>
      </c>
      <c r="U7">
        <v>0</v>
      </c>
      <c r="V7">
        <v>21.186</v>
      </c>
      <c r="W7">
        <v>-255</v>
      </c>
      <c r="X7">
        <v>386.64600000000002</v>
      </c>
      <c r="Y7"/>
      <c r="Z7" s="2" t="s">
        <v>1468</v>
      </c>
      <c r="AA7" s="2">
        <v>110</v>
      </c>
      <c r="AB7"/>
      <c r="AC7"/>
      <c r="AD7"/>
      <c r="AE7"/>
      <c r="AF7" s="2">
        <v>59</v>
      </c>
      <c r="AG7"/>
      <c r="AH7"/>
      <c r="AI7"/>
      <c r="AJ7"/>
      <c r="AK7"/>
      <c r="AL7">
        <v>260</v>
      </c>
    </row>
    <row r="8" spans="1:38" s="2" customFormat="1" x14ac:dyDescent="0.35">
      <c r="A8" s="7" t="s">
        <v>0</v>
      </c>
      <c r="B8" s="13"/>
      <c r="C8" s="3">
        <v>44302.250000001775</v>
      </c>
      <c r="D8" s="7">
        <v>13</v>
      </c>
      <c r="E8" s="8">
        <v>1.25</v>
      </c>
      <c r="F8" s="6" t="s">
        <v>3177</v>
      </c>
      <c r="G8">
        <v>110</v>
      </c>
      <c r="H8">
        <v>110</v>
      </c>
      <c r="I8">
        <v>56.75</v>
      </c>
      <c r="J8">
        <v>44.09</v>
      </c>
      <c r="K8">
        <v>0</v>
      </c>
      <c r="L8">
        <v>0.86629999999999996</v>
      </c>
      <c r="M8">
        <v>56.195166999999998</v>
      </c>
      <c r="N8">
        <v>0</v>
      </c>
      <c r="O8">
        <v>221.95</v>
      </c>
      <c r="P8">
        <v>-158.29599999999999</v>
      </c>
      <c r="Q8">
        <v>220.95</v>
      </c>
      <c r="R8">
        <v>-158.29599999999999</v>
      </c>
      <c r="S8">
        <v>0</v>
      </c>
      <c r="T8">
        <v>53.136000000000003</v>
      </c>
      <c r="U8">
        <v>0</v>
      </c>
      <c r="V8">
        <v>53.136000000000003</v>
      </c>
      <c r="W8">
        <v>-180</v>
      </c>
      <c r="X8">
        <v>206.55099999999999</v>
      </c>
      <c r="Y8"/>
      <c r="Z8" s="2" t="s">
        <v>1468</v>
      </c>
      <c r="AA8" s="2">
        <v>110</v>
      </c>
      <c r="AB8"/>
      <c r="AC8"/>
      <c r="AD8"/>
      <c r="AE8"/>
      <c r="AF8" s="2">
        <v>59</v>
      </c>
      <c r="AG8"/>
      <c r="AH8"/>
      <c r="AI8"/>
      <c r="AJ8"/>
      <c r="AK8"/>
      <c r="AL8">
        <v>264</v>
      </c>
    </row>
    <row r="9" spans="1:38" s="2" customFormat="1" x14ac:dyDescent="0.35">
      <c r="A9" s="7" t="s">
        <v>0</v>
      </c>
      <c r="B9" s="13"/>
      <c r="C9" s="3">
        <v>44302.291666668447</v>
      </c>
      <c r="D9" s="7">
        <v>15</v>
      </c>
      <c r="E9" s="8">
        <v>1.2916666666666601</v>
      </c>
      <c r="F9" s="6" t="s">
        <v>3178</v>
      </c>
      <c r="G9">
        <v>99.5</v>
      </c>
      <c r="H9">
        <v>99.5</v>
      </c>
      <c r="I9">
        <v>56.75</v>
      </c>
      <c r="J9">
        <v>44.09</v>
      </c>
      <c r="K9">
        <v>0</v>
      </c>
      <c r="L9">
        <v>0.86629999999999996</v>
      </c>
      <c r="M9">
        <v>56.195166999999998</v>
      </c>
      <c r="N9">
        <v>0</v>
      </c>
      <c r="O9">
        <v>302.12700000000001</v>
      </c>
      <c r="P9">
        <v>-272.82600000000002</v>
      </c>
      <c r="Q9">
        <v>301.12700000000001</v>
      </c>
      <c r="R9">
        <v>-272.82600000000002</v>
      </c>
      <c r="S9">
        <v>0</v>
      </c>
      <c r="T9">
        <v>71.503</v>
      </c>
      <c r="U9">
        <v>0</v>
      </c>
      <c r="V9">
        <v>71.503</v>
      </c>
      <c r="W9">
        <v>0</v>
      </c>
      <c r="X9">
        <v>0</v>
      </c>
      <c r="Y9"/>
      <c r="Z9" s="2" t="s">
        <v>1468</v>
      </c>
      <c r="AA9" s="2">
        <v>99.5</v>
      </c>
      <c r="AB9"/>
      <c r="AC9"/>
      <c r="AD9"/>
      <c r="AE9"/>
      <c r="AF9" s="2">
        <v>65</v>
      </c>
      <c r="AG9"/>
      <c r="AH9"/>
      <c r="AI9"/>
      <c r="AJ9"/>
      <c r="AK9"/>
      <c r="AL9">
        <v>247</v>
      </c>
    </row>
    <row r="10" spans="1:38" s="2" customFormat="1" x14ac:dyDescent="0.35">
      <c r="A10" s="7" t="s">
        <v>0</v>
      </c>
      <c r="B10" s="13"/>
      <c r="C10" s="3">
        <v>44302.333333335118</v>
      </c>
      <c r="D10" s="7">
        <v>17</v>
      </c>
      <c r="E10" s="8">
        <v>1.3333333333333299</v>
      </c>
      <c r="F10" s="6" t="s">
        <v>3179</v>
      </c>
      <c r="G10">
        <v>99</v>
      </c>
      <c r="H10">
        <v>99</v>
      </c>
      <c r="I10">
        <v>56.75</v>
      </c>
      <c r="J10">
        <v>44.45</v>
      </c>
      <c r="K10">
        <v>0</v>
      </c>
      <c r="L10">
        <v>0.86629999999999996</v>
      </c>
      <c r="M10">
        <v>56.507035000000002</v>
      </c>
      <c r="N10">
        <v>0</v>
      </c>
      <c r="O10">
        <v>314.84199999999998</v>
      </c>
      <c r="P10">
        <v>-307.51100000000002</v>
      </c>
      <c r="Q10">
        <v>314.84199999999998</v>
      </c>
      <c r="R10">
        <v>-307.51100000000002</v>
      </c>
      <c r="S10">
        <v>0</v>
      </c>
      <c r="T10">
        <v>180.661</v>
      </c>
      <c r="U10">
        <v>0</v>
      </c>
      <c r="V10">
        <v>179.661</v>
      </c>
      <c r="W10">
        <v>0</v>
      </c>
      <c r="X10">
        <v>35.466000000000001</v>
      </c>
      <c r="Y10"/>
      <c r="Z10" s="2" t="s">
        <v>1468</v>
      </c>
      <c r="AA10" s="2">
        <v>99</v>
      </c>
      <c r="AB10"/>
      <c r="AC10"/>
      <c r="AD10"/>
      <c r="AE10"/>
      <c r="AF10" s="2">
        <v>74.95</v>
      </c>
      <c r="AG10"/>
      <c r="AH10"/>
      <c r="AI10"/>
      <c r="AJ10"/>
      <c r="AK10"/>
      <c r="AL10">
        <v>243</v>
      </c>
    </row>
    <row r="11" spans="1:38" s="2" customFormat="1" x14ac:dyDescent="0.35">
      <c r="A11" s="7" t="s">
        <v>0</v>
      </c>
      <c r="B11" s="13"/>
      <c r="C11" s="3">
        <v>44302.37500000179</v>
      </c>
      <c r="D11" s="7">
        <v>19</v>
      </c>
      <c r="E11" s="8">
        <v>1.375</v>
      </c>
      <c r="F11" s="6" t="s">
        <v>3180</v>
      </c>
      <c r="G11">
        <v>110</v>
      </c>
      <c r="H11">
        <v>110</v>
      </c>
      <c r="I11">
        <v>56.75</v>
      </c>
      <c r="J11">
        <v>44.6</v>
      </c>
      <c r="K11">
        <v>0</v>
      </c>
      <c r="L11">
        <v>0.86629999999999996</v>
      </c>
      <c r="M11">
        <v>56.636980000000001</v>
      </c>
      <c r="N11">
        <v>0</v>
      </c>
      <c r="O11">
        <v>313.41000000000003</v>
      </c>
      <c r="P11">
        <v>-273.79300000000001</v>
      </c>
      <c r="Q11">
        <v>312.41000000000003</v>
      </c>
      <c r="R11">
        <v>-273.79300000000001</v>
      </c>
      <c r="S11">
        <v>0</v>
      </c>
      <c r="T11">
        <v>180</v>
      </c>
      <c r="U11">
        <v>0</v>
      </c>
      <c r="V11">
        <v>180</v>
      </c>
      <c r="W11">
        <v>0</v>
      </c>
      <c r="X11">
        <v>118.75</v>
      </c>
      <c r="Y11"/>
      <c r="Z11" s="2" t="s">
        <v>1468</v>
      </c>
      <c r="AA11" s="2">
        <v>110</v>
      </c>
      <c r="AB11"/>
      <c r="AC11"/>
      <c r="AD11"/>
      <c r="AE11"/>
      <c r="AF11" s="2">
        <v>74.95</v>
      </c>
      <c r="AG11"/>
      <c r="AH11"/>
      <c r="AI11"/>
      <c r="AJ11"/>
      <c r="AK11"/>
      <c r="AL11">
        <v>237</v>
      </c>
    </row>
    <row r="12" spans="1:38" s="2" customFormat="1" x14ac:dyDescent="0.35">
      <c r="A12" s="7" t="s">
        <v>0</v>
      </c>
      <c r="B12" s="13"/>
      <c r="C12" s="3">
        <v>44302.416666668461</v>
      </c>
      <c r="D12" s="7">
        <v>21</v>
      </c>
      <c r="E12" s="8">
        <v>1.4166666666666601</v>
      </c>
      <c r="F12" s="6" t="s">
        <v>3181</v>
      </c>
      <c r="G12">
        <v>105</v>
      </c>
      <c r="H12">
        <v>105</v>
      </c>
      <c r="I12">
        <v>56.75</v>
      </c>
      <c r="J12">
        <v>44.53</v>
      </c>
      <c r="K12">
        <v>0</v>
      </c>
      <c r="L12">
        <v>0.86629999999999996</v>
      </c>
      <c r="M12">
        <v>56.576338999999997</v>
      </c>
      <c r="N12">
        <v>0</v>
      </c>
      <c r="O12">
        <v>215.57499999999999</v>
      </c>
      <c r="P12">
        <v>-216.5</v>
      </c>
      <c r="Q12">
        <v>214.57499999999999</v>
      </c>
      <c r="R12">
        <v>-216.5</v>
      </c>
      <c r="S12">
        <v>0</v>
      </c>
      <c r="T12">
        <v>124.512</v>
      </c>
      <c r="U12">
        <v>0</v>
      </c>
      <c r="V12">
        <v>124.512</v>
      </c>
      <c r="W12">
        <v>0</v>
      </c>
      <c r="X12">
        <v>67</v>
      </c>
      <c r="Y12"/>
      <c r="Z12" s="2" t="s">
        <v>1468</v>
      </c>
      <c r="AA12" s="2">
        <v>105</v>
      </c>
      <c r="AB12"/>
      <c r="AC12" s="2" t="e">
        <v>#REF!</v>
      </c>
      <c r="AD12"/>
      <c r="AE12"/>
      <c r="AF12" s="2">
        <v>74.95</v>
      </c>
      <c r="AG12"/>
      <c r="AH12"/>
      <c r="AI12"/>
      <c r="AJ12"/>
      <c r="AK12"/>
      <c r="AL12">
        <v>233</v>
      </c>
    </row>
    <row r="13" spans="1:38" s="2" customFormat="1" x14ac:dyDescent="0.35">
      <c r="A13" s="7" t="s">
        <v>0</v>
      </c>
      <c r="B13" s="13"/>
      <c r="C13" s="3">
        <v>44302.458333335133</v>
      </c>
      <c r="D13" s="7">
        <v>23</v>
      </c>
      <c r="E13" s="8">
        <v>1.4583333333333299</v>
      </c>
      <c r="F13" s="6" t="s">
        <v>3182</v>
      </c>
      <c r="G13">
        <v>99</v>
      </c>
      <c r="H13">
        <v>99</v>
      </c>
      <c r="I13">
        <v>56.75</v>
      </c>
      <c r="J13">
        <v>44.58</v>
      </c>
      <c r="K13">
        <v>0</v>
      </c>
      <c r="L13">
        <v>0.86629999999999996</v>
      </c>
      <c r="M13">
        <v>56.619653999999997</v>
      </c>
      <c r="N13">
        <v>0</v>
      </c>
      <c r="O13">
        <v>83.158000000000001</v>
      </c>
      <c r="P13">
        <v>-243.506</v>
      </c>
      <c r="Q13">
        <v>83.158000000000001</v>
      </c>
      <c r="R13">
        <v>-243.506</v>
      </c>
      <c r="S13">
        <v>0</v>
      </c>
      <c r="T13">
        <v>180</v>
      </c>
      <c r="U13">
        <v>0</v>
      </c>
      <c r="V13">
        <v>179</v>
      </c>
      <c r="W13">
        <v>0</v>
      </c>
      <c r="X13">
        <v>0</v>
      </c>
      <c r="Y13"/>
      <c r="Z13" s="2" t="s">
        <v>1468</v>
      </c>
      <c r="AA13" s="2">
        <v>99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230</v>
      </c>
    </row>
    <row r="14" spans="1:38" s="2" customFormat="1" x14ac:dyDescent="0.35">
      <c r="A14" s="7" t="s">
        <v>0</v>
      </c>
      <c r="B14" s="13"/>
      <c r="C14" s="3">
        <v>44302.500000001804</v>
      </c>
      <c r="D14" s="7">
        <v>25</v>
      </c>
      <c r="E14" s="8">
        <v>1.5</v>
      </c>
      <c r="F14" s="6" t="s">
        <v>3183</v>
      </c>
      <c r="G14">
        <v>99</v>
      </c>
      <c r="H14">
        <v>99</v>
      </c>
      <c r="I14">
        <v>56.75</v>
      </c>
      <c r="J14">
        <v>44.61</v>
      </c>
      <c r="K14">
        <v>0</v>
      </c>
      <c r="L14">
        <v>0.86629999999999996</v>
      </c>
      <c r="M14">
        <v>56.645643</v>
      </c>
      <c r="N14">
        <v>0</v>
      </c>
      <c r="O14">
        <v>262.24900000000002</v>
      </c>
      <c r="P14">
        <v>-144.607</v>
      </c>
      <c r="Q14">
        <v>262.08199999999999</v>
      </c>
      <c r="R14">
        <v>-144.607</v>
      </c>
      <c r="S14">
        <v>0</v>
      </c>
      <c r="T14">
        <v>33.378999999999998</v>
      </c>
      <c r="U14">
        <v>0</v>
      </c>
      <c r="V14">
        <v>32.545999999999999</v>
      </c>
      <c r="W14">
        <v>0</v>
      </c>
      <c r="X14">
        <v>0</v>
      </c>
      <c r="Y14"/>
      <c r="Z14" s="2" t="s">
        <v>1468</v>
      </c>
      <c r="AA14" s="2">
        <v>99</v>
      </c>
      <c r="AB14"/>
      <c r="AC14"/>
      <c r="AD14"/>
      <c r="AE14"/>
      <c r="AF14" s="2">
        <v>64</v>
      </c>
      <c r="AG14"/>
      <c r="AH14"/>
      <c r="AI14"/>
      <c r="AJ14"/>
      <c r="AK14"/>
      <c r="AL14">
        <v>216</v>
      </c>
    </row>
    <row r="15" spans="1:38" s="2" customFormat="1" x14ac:dyDescent="0.35">
      <c r="A15" s="7" t="s">
        <v>0</v>
      </c>
      <c r="B15" s="13"/>
      <c r="C15" s="3">
        <v>44302.541666668476</v>
      </c>
      <c r="D15" s="7">
        <v>27</v>
      </c>
      <c r="E15" s="8">
        <v>1.5416666666666601</v>
      </c>
      <c r="F15" s="6" t="s">
        <v>3184</v>
      </c>
      <c r="G15">
        <v>5.8</v>
      </c>
      <c r="H15">
        <v>5.8</v>
      </c>
      <c r="I15">
        <v>56.75</v>
      </c>
      <c r="J15">
        <v>44.57</v>
      </c>
      <c r="K15">
        <v>0</v>
      </c>
      <c r="L15">
        <v>0.86629999999999996</v>
      </c>
      <c r="M15">
        <v>56.610990999999999</v>
      </c>
      <c r="N15">
        <v>0</v>
      </c>
      <c r="O15">
        <v>55.183</v>
      </c>
      <c r="P15">
        <v>-588.74199999999996</v>
      </c>
      <c r="Q15">
        <v>55.183</v>
      </c>
      <c r="R15">
        <v>-587.74199999999996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/>
      <c r="Z15" s="2">
        <v>5.8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208</v>
      </c>
    </row>
    <row r="16" spans="1:38" s="2" customFormat="1" x14ac:dyDescent="0.35">
      <c r="A16" s="7" t="s">
        <v>0</v>
      </c>
      <c r="B16" s="13"/>
      <c r="C16" s="3">
        <v>44302.583333335147</v>
      </c>
      <c r="D16" s="7">
        <v>29</v>
      </c>
      <c r="E16" s="8">
        <v>1.5833333333333299</v>
      </c>
      <c r="F16" s="6" t="s">
        <v>3185</v>
      </c>
      <c r="G16">
        <v>48.91</v>
      </c>
      <c r="H16">
        <v>48.91</v>
      </c>
      <c r="I16">
        <v>56.75</v>
      </c>
      <c r="J16">
        <v>44.32</v>
      </c>
      <c r="K16">
        <v>0</v>
      </c>
      <c r="L16">
        <v>0.86629999999999996</v>
      </c>
      <c r="M16">
        <v>56.394416</v>
      </c>
      <c r="N16">
        <v>0</v>
      </c>
      <c r="O16">
        <v>3.0000000000000001E-3</v>
      </c>
      <c r="P16">
        <v>-277.96199999999999</v>
      </c>
      <c r="Q16">
        <v>3.0000000000000001E-3</v>
      </c>
      <c r="R16">
        <v>-276.96199999999999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208</v>
      </c>
    </row>
    <row r="17" spans="1:38" s="2" customFormat="1" x14ac:dyDescent="0.35">
      <c r="A17" s="7" t="s">
        <v>0</v>
      </c>
      <c r="B17" s="13"/>
      <c r="C17" s="3">
        <v>44302.625000001819</v>
      </c>
      <c r="D17" s="7">
        <v>31</v>
      </c>
      <c r="E17" s="8">
        <v>1.625</v>
      </c>
      <c r="F17" s="6" t="s">
        <v>3186</v>
      </c>
      <c r="G17">
        <v>0</v>
      </c>
      <c r="H17">
        <v>0</v>
      </c>
      <c r="I17">
        <v>56.75</v>
      </c>
      <c r="J17">
        <v>44.32</v>
      </c>
      <c r="K17">
        <v>0</v>
      </c>
      <c r="L17">
        <v>0.86629999999999996</v>
      </c>
      <c r="M17">
        <v>56.394416</v>
      </c>
      <c r="N17">
        <v>0</v>
      </c>
      <c r="O17">
        <v>0</v>
      </c>
      <c r="P17">
        <v>-489.63099999999997</v>
      </c>
      <c r="Q17">
        <v>0</v>
      </c>
      <c r="R17">
        <v>-488.63099999999997</v>
      </c>
      <c r="S17">
        <v>0</v>
      </c>
      <c r="T17">
        <v>0</v>
      </c>
      <c r="U17">
        <v>0</v>
      </c>
      <c r="V17">
        <v>0</v>
      </c>
      <c r="W17">
        <v>0</v>
      </c>
      <c r="X17">
        <v>0.75</v>
      </c>
      <c r="Y17"/>
      <c r="Z17" s="2">
        <v>0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215</v>
      </c>
    </row>
    <row r="18" spans="1:38" s="2" customFormat="1" x14ac:dyDescent="0.35">
      <c r="A18" s="7" t="s">
        <v>0</v>
      </c>
      <c r="B18" s="13"/>
      <c r="C18" s="3">
        <v>44302.666666668491</v>
      </c>
      <c r="D18" s="7">
        <v>33</v>
      </c>
      <c r="E18" s="8">
        <v>1.6666666666666601</v>
      </c>
      <c r="F18" s="6" t="s">
        <v>3187</v>
      </c>
      <c r="G18">
        <v>48.15</v>
      </c>
      <c r="H18">
        <v>48.15</v>
      </c>
      <c r="I18">
        <v>56.75</v>
      </c>
      <c r="J18">
        <v>44.32</v>
      </c>
      <c r="K18">
        <v>0</v>
      </c>
      <c r="L18">
        <v>0.86629999999999996</v>
      </c>
      <c r="M18">
        <v>56.394416</v>
      </c>
      <c r="N18">
        <v>0</v>
      </c>
      <c r="O18">
        <v>2.25</v>
      </c>
      <c r="P18">
        <v>-269.41800000000001</v>
      </c>
      <c r="Q18">
        <v>2.25</v>
      </c>
      <c r="R18">
        <v>-268.41800000000001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27.899000000000001</v>
      </c>
      <c r="Y18"/>
      <c r="Z18" s="2" t="s">
        <v>1468</v>
      </c>
      <c r="AA18" s="2" t="s">
        <v>1468</v>
      </c>
      <c r="AB18"/>
      <c r="AC18"/>
      <c r="AD18"/>
      <c r="AE18"/>
      <c r="AF18" s="2">
        <v>74</v>
      </c>
      <c r="AG18"/>
      <c r="AH18"/>
      <c r="AI18"/>
      <c r="AJ18"/>
      <c r="AK18"/>
      <c r="AL18">
        <v>236</v>
      </c>
    </row>
    <row r="19" spans="1:38" s="2" customFormat="1" x14ac:dyDescent="0.35">
      <c r="A19" s="7" t="s">
        <v>0</v>
      </c>
      <c r="B19" s="13"/>
      <c r="C19" s="3">
        <v>44302.708333335162</v>
      </c>
      <c r="D19" s="7">
        <v>35</v>
      </c>
      <c r="E19" s="8">
        <v>1.7083333333333299</v>
      </c>
      <c r="F19" s="6" t="s">
        <v>3188</v>
      </c>
      <c r="G19">
        <v>50.36</v>
      </c>
      <c r="H19">
        <v>50.36</v>
      </c>
      <c r="I19">
        <v>56.75</v>
      </c>
      <c r="J19">
        <v>44.32</v>
      </c>
      <c r="K19">
        <v>0</v>
      </c>
      <c r="L19">
        <v>0.86629999999999996</v>
      </c>
      <c r="M19">
        <v>56.394416</v>
      </c>
      <c r="N19">
        <v>0</v>
      </c>
      <c r="O19">
        <v>12</v>
      </c>
      <c r="P19">
        <v>-403.13200000000001</v>
      </c>
      <c r="Q19">
        <v>12</v>
      </c>
      <c r="R19">
        <v>-402.13200000000001</v>
      </c>
      <c r="S19">
        <v>0</v>
      </c>
      <c r="T19">
        <v>58.69</v>
      </c>
      <c r="U19">
        <v>0</v>
      </c>
      <c r="V19">
        <v>58.69</v>
      </c>
      <c r="W19">
        <v>0</v>
      </c>
      <c r="X19">
        <v>159</v>
      </c>
      <c r="Y19"/>
      <c r="Z19" s="2" t="s">
        <v>1468</v>
      </c>
      <c r="AA19" s="2">
        <v>50.36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247</v>
      </c>
    </row>
    <row r="20" spans="1:38" s="2" customFormat="1" x14ac:dyDescent="0.35">
      <c r="A20" s="7" t="s">
        <v>0</v>
      </c>
      <c r="B20" s="13"/>
      <c r="C20" s="3">
        <v>44302.750000001834</v>
      </c>
      <c r="D20" s="7">
        <v>37</v>
      </c>
      <c r="E20" s="8">
        <v>1.75</v>
      </c>
      <c r="F20" s="6" t="s">
        <v>3189</v>
      </c>
      <c r="G20">
        <v>50.56</v>
      </c>
      <c r="H20">
        <v>50.56</v>
      </c>
      <c r="I20">
        <v>56.75</v>
      </c>
      <c r="J20">
        <v>44.32</v>
      </c>
      <c r="K20">
        <v>0</v>
      </c>
      <c r="L20">
        <v>0.86629999999999996</v>
      </c>
      <c r="M20">
        <v>56.394416</v>
      </c>
      <c r="N20">
        <v>0</v>
      </c>
      <c r="O20">
        <v>128.547</v>
      </c>
      <c r="P20">
        <v>-368.44900000000001</v>
      </c>
      <c r="Q20">
        <v>128.547</v>
      </c>
      <c r="R20">
        <v>-367.44799999999998</v>
      </c>
      <c r="S20">
        <v>0</v>
      </c>
      <c r="T20">
        <v>55.39</v>
      </c>
      <c r="U20">
        <v>0</v>
      </c>
      <c r="V20">
        <v>55.39</v>
      </c>
      <c r="W20">
        <v>0</v>
      </c>
      <c r="X20">
        <v>0</v>
      </c>
      <c r="Y20"/>
      <c r="Z20" s="2" t="s">
        <v>1468</v>
      </c>
      <c r="AA20" s="2">
        <v>50.56</v>
      </c>
      <c r="AB20"/>
      <c r="AC20" s="2" t="e">
        <v>#REF!</v>
      </c>
      <c r="AD20"/>
      <c r="AE20"/>
      <c r="AF20" s="2">
        <v>69</v>
      </c>
      <c r="AG20"/>
      <c r="AH20"/>
      <c r="AI20"/>
      <c r="AJ20"/>
      <c r="AK20"/>
      <c r="AL20">
        <v>254</v>
      </c>
    </row>
    <row r="21" spans="1:38" s="2" customFormat="1" x14ac:dyDescent="0.35">
      <c r="A21" s="7" t="s">
        <v>0</v>
      </c>
      <c r="B21" s="13"/>
      <c r="C21" s="3">
        <v>44302.791666668505</v>
      </c>
      <c r="D21" s="7">
        <v>39</v>
      </c>
      <c r="E21" s="8">
        <v>1.7916666666666601</v>
      </c>
      <c r="F21" s="6" t="s">
        <v>3190</v>
      </c>
      <c r="G21">
        <v>109</v>
      </c>
      <c r="H21">
        <v>109</v>
      </c>
      <c r="I21">
        <v>56.75</v>
      </c>
      <c r="J21">
        <v>44.32</v>
      </c>
      <c r="K21">
        <v>0</v>
      </c>
      <c r="L21">
        <v>0.86629999999999996</v>
      </c>
      <c r="M21">
        <v>56.394416</v>
      </c>
      <c r="N21">
        <v>0</v>
      </c>
      <c r="O21">
        <v>310.91699999999997</v>
      </c>
      <c r="P21">
        <v>-256.55599999999998</v>
      </c>
      <c r="Q21">
        <v>310.34899999999999</v>
      </c>
      <c r="R21">
        <v>-256.55599999999998</v>
      </c>
      <c r="S21">
        <v>0</v>
      </c>
      <c r="T21">
        <v>57</v>
      </c>
      <c r="U21">
        <v>0</v>
      </c>
      <c r="V21">
        <v>56.567999999999998</v>
      </c>
      <c r="W21">
        <v>0</v>
      </c>
      <c r="X21">
        <v>0</v>
      </c>
      <c r="Y21"/>
      <c r="Z21" s="2" t="s">
        <v>1468</v>
      </c>
      <c r="AA21" s="2">
        <v>109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260</v>
      </c>
    </row>
    <row r="22" spans="1:38" s="2" customFormat="1" x14ac:dyDescent="0.35">
      <c r="A22" s="7" t="s">
        <v>0</v>
      </c>
      <c r="B22" s="13"/>
      <c r="C22" s="3">
        <v>44302.833333335177</v>
      </c>
      <c r="D22" s="7">
        <v>41</v>
      </c>
      <c r="E22" s="8">
        <v>1.8333333333333299</v>
      </c>
      <c r="F22" s="6" t="s">
        <v>3191</v>
      </c>
      <c r="G22">
        <v>109</v>
      </c>
      <c r="H22">
        <v>109</v>
      </c>
      <c r="I22">
        <v>56.75</v>
      </c>
      <c r="J22">
        <v>44.32</v>
      </c>
      <c r="K22">
        <v>0</v>
      </c>
      <c r="L22">
        <v>0.86629999999999996</v>
      </c>
      <c r="M22">
        <v>56.394416</v>
      </c>
      <c r="N22">
        <v>0</v>
      </c>
      <c r="O22">
        <v>273.40199999999999</v>
      </c>
      <c r="P22">
        <v>-215.5</v>
      </c>
      <c r="Q22">
        <v>273.06799999999998</v>
      </c>
      <c r="R22">
        <v>-215.5</v>
      </c>
      <c r="S22">
        <v>0</v>
      </c>
      <c r="T22">
        <v>145.666</v>
      </c>
      <c r="U22">
        <v>0</v>
      </c>
      <c r="V22">
        <v>145</v>
      </c>
      <c r="W22">
        <v>0</v>
      </c>
      <c r="X22">
        <v>0</v>
      </c>
      <c r="Y22"/>
      <c r="Z22" s="2" t="s">
        <v>1468</v>
      </c>
      <c r="AA22" s="2">
        <v>109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265</v>
      </c>
    </row>
    <row r="23" spans="1:38" s="2" customFormat="1" x14ac:dyDescent="0.35">
      <c r="A23" s="7" t="s">
        <v>0</v>
      </c>
      <c r="B23" s="13"/>
      <c r="C23" s="3">
        <v>44302.875000001848</v>
      </c>
      <c r="D23" s="7">
        <v>43</v>
      </c>
      <c r="E23" s="8">
        <v>1.875</v>
      </c>
      <c r="F23" s="6" t="s">
        <v>3192</v>
      </c>
      <c r="G23">
        <v>115</v>
      </c>
      <c r="H23">
        <v>115</v>
      </c>
      <c r="I23">
        <v>56.75</v>
      </c>
      <c r="J23">
        <v>44.32</v>
      </c>
      <c r="K23">
        <v>0</v>
      </c>
      <c r="L23">
        <v>0.86629999999999996</v>
      </c>
      <c r="M23">
        <v>56.394416</v>
      </c>
      <c r="N23">
        <v>0</v>
      </c>
      <c r="O23">
        <v>576.851</v>
      </c>
      <c r="P23">
        <v>-200.577</v>
      </c>
      <c r="Q23">
        <v>575.851</v>
      </c>
      <c r="R23">
        <v>-200.577</v>
      </c>
      <c r="S23">
        <v>0</v>
      </c>
      <c r="T23">
        <v>154.053</v>
      </c>
      <c r="U23">
        <v>0</v>
      </c>
      <c r="V23">
        <v>154.053</v>
      </c>
      <c r="W23">
        <v>0</v>
      </c>
      <c r="X23">
        <v>0</v>
      </c>
      <c r="Y23"/>
      <c r="Z23" s="2" t="s">
        <v>1468</v>
      </c>
      <c r="AA23" s="2">
        <v>115</v>
      </c>
      <c r="AB23"/>
      <c r="AC23" s="2" t="e">
        <v>#REF!</v>
      </c>
      <c r="AD23"/>
      <c r="AE23"/>
      <c r="AF23" s="2">
        <v>77</v>
      </c>
      <c r="AG23"/>
      <c r="AH23"/>
      <c r="AI23"/>
      <c r="AJ23"/>
      <c r="AK23"/>
      <c r="AL23">
        <v>267</v>
      </c>
    </row>
    <row r="24" spans="1:38" s="2" customFormat="1" x14ac:dyDescent="0.35">
      <c r="A24" s="7" t="s">
        <v>0</v>
      </c>
      <c r="B24" s="13"/>
      <c r="C24" s="3">
        <v>44302.91666666852</v>
      </c>
      <c r="D24" s="7">
        <v>45</v>
      </c>
      <c r="E24" s="8">
        <v>1.9166666666666601</v>
      </c>
      <c r="F24" s="6" t="s">
        <v>3193</v>
      </c>
      <c r="G24">
        <v>79.5</v>
      </c>
      <c r="H24">
        <v>79.5</v>
      </c>
      <c r="I24">
        <v>56.75</v>
      </c>
      <c r="J24">
        <v>44.32</v>
      </c>
      <c r="K24">
        <v>0</v>
      </c>
      <c r="L24">
        <v>0.86629999999999996</v>
      </c>
      <c r="M24">
        <v>56.394416</v>
      </c>
      <c r="N24">
        <v>0</v>
      </c>
      <c r="O24">
        <v>262.67500000000001</v>
      </c>
      <c r="P24">
        <v>-362.1</v>
      </c>
      <c r="Q24">
        <v>261.67500000000001</v>
      </c>
      <c r="R24">
        <v>-362.1</v>
      </c>
      <c r="S24">
        <v>0</v>
      </c>
      <c r="T24">
        <v>147.85400000000001</v>
      </c>
      <c r="U24">
        <v>0</v>
      </c>
      <c r="V24">
        <v>147.85400000000001</v>
      </c>
      <c r="W24">
        <v>-43</v>
      </c>
      <c r="X24">
        <v>349.5</v>
      </c>
      <c r="Y24"/>
      <c r="Z24" s="2" t="s">
        <v>1468</v>
      </c>
      <c r="AA24" s="2">
        <v>79.5</v>
      </c>
      <c r="AB24"/>
      <c r="AC24"/>
      <c r="AD24"/>
      <c r="AE24"/>
      <c r="AF24" s="2">
        <v>52.55</v>
      </c>
      <c r="AG24"/>
      <c r="AH24"/>
      <c r="AI24"/>
      <c r="AJ24"/>
      <c r="AK24"/>
      <c r="AL24">
        <v>262</v>
      </c>
    </row>
    <row r="25" spans="1:38" s="2" customFormat="1" x14ac:dyDescent="0.35">
      <c r="A25" s="7" t="s">
        <v>0</v>
      </c>
      <c r="B25" s="13"/>
      <c r="C25" s="3">
        <v>44302.958333335191</v>
      </c>
      <c r="D25" s="7">
        <v>47</v>
      </c>
      <c r="E25" s="8">
        <v>1.9583333333333299</v>
      </c>
      <c r="F25" s="6" t="s">
        <v>3194</v>
      </c>
      <c r="G25">
        <v>79.5</v>
      </c>
      <c r="H25">
        <v>79.5</v>
      </c>
      <c r="I25">
        <v>56.75</v>
      </c>
      <c r="J25">
        <v>44.32</v>
      </c>
      <c r="K25">
        <v>0</v>
      </c>
      <c r="L25">
        <v>0.86629999999999996</v>
      </c>
      <c r="M25">
        <v>56.394416</v>
      </c>
      <c r="N25">
        <v>0</v>
      </c>
      <c r="O25">
        <v>622.99599999999998</v>
      </c>
      <c r="P25">
        <v>-201.92</v>
      </c>
      <c r="Q25">
        <v>621.99599999999998</v>
      </c>
      <c r="R25">
        <v>-201.92</v>
      </c>
      <c r="S25">
        <v>0</v>
      </c>
      <c r="T25">
        <v>0</v>
      </c>
      <c r="U25">
        <v>0</v>
      </c>
      <c r="V25">
        <v>0</v>
      </c>
      <c r="W25">
        <v>-193</v>
      </c>
      <c r="X25">
        <v>0</v>
      </c>
      <c r="Y25"/>
      <c r="Z25" s="2" t="s">
        <v>1468</v>
      </c>
      <c r="AA25" s="2">
        <v>79.5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251</v>
      </c>
    </row>
    <row r="26" spans="1:38" s="2" customFormat="1" x14ac:dyDescent="0.35">
      <c r="A26" s="7" t="s">
        <v>0</v>
      </c>
      <c r="B26" s="13">
        <v>44303</v>
      </c>
      <c r="C26" s="3">
        <v>44303.000000001863</v>
      </c>
      <c r="D26" s="7">
        <v>1</v>
      </c>
      <c r="E26" s="8">
        <v>2</v>
      </c>
      <c r="F26" s="6" t="s">
        <v>3195</v>
      </c>
      <c r="G26">
        <v>78</v>
      </c>
      <c r="H26">
        <v>78</v>
      </c>
      <c r="I26">
        <v>56.75</v>
      </c>
      <c r="J26">
        <v>44.32</v>
      </c>
      <c r="K26">
        <v>0</v>
      </c>
      <c r="L26">
        <v>0.86629999999999996</v>
      </c>
      <c r="M26">
        <v>56.394416</v>
      </c>
      <c r="N26">
        <v>0</v>
      </c>
      <c r="O26">
        <v>411</v>
      </c>
      <c r="P26">
        <v>-337.55799999999999</v>
      </c>
      <c r="Q26">
        <v>410</v>
      </c>
      <c r="R26">
        <v>-337.55799999999999</v>
      </c>
      <c r="S26">
        <v>-12.5</v>
      </c>
      <c r="T26">
        <v>150</v>
      </c>
      <c r="U26">
        <v>-12.5</v>
      </c>
      <c r="V26">
        <v>150</v>
      </c>
      <c r="W26">
        <v>-222.90799999999999</v>
      </c>
      <c r="X26">
        <v>0</v>
      </c>
      <c r="Y26"/>
      <c r="Z26" s="2" t="s">
        <v>1468</v>
      </c>
      <c r="AA26" s="2">
        <v>78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243</v>
      </c>
    </row>
    <row r="27" spans="1:38" s="2" customFormat="1" x14ac:dyDescent="0.35">
      <c r="A27" s="7" t="s">
        <v>0</v>
      </c>
      <c r="B27" s="13"/>
      <c r="C27" s="3">
        <v>44303.041666668534</v>
      </c>
      <c r="D27" s="7">
        <v>3</v>
      </c>
      <c r="E27" s="8">
        <v>2.0416666666666599</v>
      </c>
      <c r="F27" s="6" t="s">
        <v>3196</v>
      </c>
      <c r="G27">
        <v>75.5</v>
      </c>
      <c r="H27">
        <v>75.5</v>
      </c>
      <c r="I27">
        <v>56.75</v>
      </c>
      <c r="J27">
        <v>44.32</v>
      </c>
      <c r="K27">
        <v>0</v>
      </c>
      <c r="L27">
        <v>0.86629999999999996</v>
      </c>
      <c r="M27">
        <v>56.394416</v>
      </c>
      <c r="N27">
        <v>0</v>
      </c>
      <c r="O27">
        <v>325</v>
      </c>
      <c r="P27">
        <v>-402.59899999999999</v>
      </c>
      <c r="Q27">
        <v>324</v>
      </c>
      <c r="R27">
        <v>-402.59899999999999</v>
      </c>
      <c r="S27">
        <v>-37.5</v>
      </c>
      <c r="T27">
        <v>150</v>
      </c>
      <c r="U27">
        <v>-37.5</v>
      </c>
      <c r="V27">
        <v>150</v>
      </c>
      <c r="W27">
        <v>-222.86600000000001</v>
      </c>
      <c r="X27">
        <v>0</v>
      </c>
      <c r="Y27"/>
      <c r="Z27" s="2" t="s">
        <v>1468</v>
      </c>
      <c r="AA27" s="2">
        <v>75.5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249</v>
      </c>
    </row>
    <row r="28" spans="1:38" s="2" customFormat="1" x14ac:dyDescent="0.35">
      <c r="A28" s="7" t="s">
        <v>0</v>
      </c>
      <c r="B28" s="13"/>
      <c r="C28" s="3">
        <v>44303.083333335206</v>
      </c>
      <c r="D28" s="7">
        <v>5</v>
      </c>
      <c r="E28" s="8">
        <v>2.0833333333333299</v>
      </c>
      <c r="F28" s="6" t="s">
        <v>3197</v>
      </c>
      <c r="G28">
        <v>78</v>
      </c>
      <c r="H28">
        <v>78</v>
      </c>
      <c r="I28">
        <v>56.75</v>
      </c>
      <c r="J28">
        <v>44.32</v>
      </c>
      <c r="K28">
        <v>0</v>
      </c>
      <c r="L28">
        <v>0.86629999999999996</v>
      </c>
      <c r="M28">
        <v>56.394416</v>
      </c>
      <c r="N28">
        <v>0</v>
      </c>
      <c r="O28">
        <v>382.30200000000002</v>
      </c>
      <c r="P28">
        <v>-240.54599999999999</v>
      </c>
      <c r="Q28">
        <v>381.32100000000003</v>
      </c>
      <c r="R28">
        <v>-240.54599999999999</v>
      </c>
      <c r="S28">
        <v>-100</v>
      </c>
      <c r="T28">
        <v>162.1</v>
      </c>
      <c r="U28">
        <v>-100</v>
      </c>
      <c r="V28">
        <v>162.08099999999999</v>
      </c>
      <c r="W28">
        <v>-223</v>
      </c>
      <c r="X28">
        <v>0</v>
      </c>
      <c r="Y28"/>
      <c r="Z28" s="2" t="s">
        <v>1468</v>
      </c>
      <c r="AA28" s="2">
        <v>78</v>
      </c>
      <c r="AB28"/>
      <c r="AC28"/>
      <c r="AD28"/>
      <c r="AE28"/>
      <c r="AF28" s="2">
        <v>51</v>
      </c>
      <c r="AG28"/>
      <c r="AH28"/>
      <c r="AI28"/>
      <c r="AJ28"/>
      <c r="AK28"/>
      <c r="AL28">
        <v>249</v>
      </c>
    </row>
    <row r="29" spans="1:38" s="2" customFormat="1" x14ac:dyDescent="0.35">
      <c r="A29" s="7" t="s">
        <v>0</v>
      </c>
      <c r="B29" s="13"/>
      <c r="C29" s="3">
        <v>44303.125000001877</v>
      </c>
      <c r="D29" s="7">
        <v>7</v>
      </c>
      <c r="E29" s="8">
        <v>2.125</v>
      </c>
      <c r="F29" s="6" t="s">
        <v>3198</v>
      </c>
      <c r="G29">
        <v>76.606530000000006</v>
      </c>
      <c r="H29">
        <v>76.606530000000006</v>
      </c>
      <c r="I29">
        <v>56.75</v>
      </c>
      <c r="J29">
        <v>44.32</v>
      </c>
      <c r="K29">
        <v>0</v>
      </c>
      <c r="L29">
        <v>0.86629999999999996</v>
      </c>
      <c r="M29">
        <v>56.394416</v>
      </c>
      <c r="N29">
        <v>0</v>
      </c>
      <c r="O29">
        <v>76.17</v>
      </c>
      <c r="P29">
        <v>1</v>
      </c>
      <c r="Q29">
        <v>325.33300000000003</v>
      </c>
      <c r="R29">
        <v>-150.154</v>
      </c>
      <c r="S29">
        <v>324.61099999999999</v>
      </c>
      <c r="T29">
        <v>-150.154</v>
      </c>
      <c r="U29">
        <v>-100</v>
      </c>
      <c r="V29">
        <v>150</v>
      </c>
      <c r="W29">
        <v>-222</v>
      </c>
      <c r="X29">
        <v>0</v>
      </c>
      <c r="Y29"/>
      <c r="Z29" s="2" t="s">
        <v>1468</v>
      </c>
      <c r="AA29" s="2">
        <v>76.606530000000006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251</v>
      </c>
    </row>
    <row r="30" spans="1:38" s="2" customFormat="1" x14ac:dyDescent="0.35">
      <c r="A30" s="7" t="s">
        <v>0</v>
      </c>
      <c r="B30" s="13"/>
      <c r="C30" s="3">
        <v>44303.166666668549</v>
      </c>
      <c r="D30" s="7">
        <v>9</v>
      </c>
      <c r="E30" s="8">
        <v>2.1666666666666599</v>
      </c>
      <c r="F30" s="6" t="s">
        <v>3199</v>
      </c>
      <c r="G30">
        <v>78</v>
      </c>
      <c r="H30">
        <v>78</v>
      </c>
      <c r="I30">
        <v>56.75</v>
      </c>
      <c r="J30">
        <v>44.32</v>
      </c>
      <c r="K30">
        <v>0</v>
      </c>
      <c r="L30">
        <v>0.86629999999999996</v>
      </c>
      <c r="M30">
        <v>56.394416</v>
      </c>
      <c r="N30">
        <v>0</v>
      </c>
      <c r="O30">
        <v>362.33300000000003</v>
      </c>
      <c r="P30">
        <v>-114.8</v>
      </c>
      <c r="Q30">
        <v>361.33300000000003</v>
      </c>
      <c r="R30">
        <v>-114.8</v>
      </c>
      <c r="S30">
        <v>-100</v>
      </c>
      <c r="T30">
        <v>190.53299999999999</v>
      </c>
      <c r="U30">
        <v>-100</v>
      </c>
      <c r="V30">
        <v>190.53299999999999</v>
      </c>
      <c r="W30">
        <v>-223</v>
      </c>
      <c r="X30">
        <v>0</v>
      </c>
      <c r="Y30"/>
      <c r="Z30" s="2" t="s">
        <v>1468</v>
      </c>
      <c r="AA30" s="2">
        <v>78</v>
      </c>
      <c r="AB30"/>
      <c r="AC30"/>
      <c r="AD30"/>
      <c r="AE30"/>
      <c r="AF30" s="2">
        <v>51</v>
      </c>
      <c r="AG30"/>
      <c r="AH30"/>
      <c r="AI30"/>
      <c r="AJ30"/>
      <c r="AK30"/>
      <c r="AL30">
        <v>248</v>
      </c>
    </row>
    <row r="31" spans="1:38" s="2" customFormat="1" x14ac:dyDescent="0.35">
      <c r="A31" s="7" t="s">
        <v>0</v>
      </c>
      <c r="B31" s="13"/>
      <c r="C31" s="3">
        <v>44303.20833333522</v>
      </c>
      <c r="D31" s="7">
        <v>11</v>
      </c>
      <c r="E31" s="8">
        <v>2.2083333333333299</v>
      </c>
      <c r="F31" s="6" t="s">
        <v>3200</v>
      </c>
      <c r="G31">
        <v>75.5</v>
      </c>
      <c r="H31">
        <v>75.5</v>
      </c>
      <c r="I31">
        <v>56.75</v>
      </c>
      <c r="J31">
        <v>44.32</v>
      </c>
      <c r="K31">
        <v>0</v>
      </c>
      <c r="L31">
        <v>0.86629999999999996</v>
      </c>
      <c r="M31">
        <v>56.394416</v>
      </c>
      <c r="N31">
        <v>0</v>
      </c>
      <c r="O31">
        <v>75.5</v>
      </c>
      <c r="P31">
        <v>1</v>
      </c>
      <c r="Q31">
        <v>325</v>
      </c>
      <c r="R31">
        <v>-209.36</v>
      </c>
      <c r="S31">
        <v>324.12700000000001</v>
      </c>
      <c r="T31">
        <v>-209.36</v>
      </c>
      <c r="U31">
        <v>-100</v>
      </c>
      <c r="V31">
        <v>150</v>
      </c>
      <c r="W31">
        <v>-168</v>
      </c>
      <c r="X31">
        <v>349</v>
      </c>
      <c r="Y31"/>
      <c r="Z31" s="2" t="s">
        <v>1468</v>
      </c>
      <c r="AA31" s="2">
        <v>75.5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247</v>
      </c>
    </row>
    <row r="32" spans="1:38" s="2" customFormat="1" x14ac:dyDescent="0.35">
      <c r="A32" s="7" t="s">
        <v>0</v>
      </c>
      <c r="B32" s="13"/>
      <c r="C32" s="3">
        <v>44303.250000001892</v>
      </c>
      <c r="D32" s="7">
        <v>13</v>
      </c>
      <c r="E32" s="8">
        <v>2.25</v>
      </c>
      <c r="F32" s="6" t="s">
        <v>3201</v>
      </c>
      <c r="G32">
        <v>78</v>
      </c>
      <c r="H32">
        <v>78</v>
      </c>
      <c r="I32">
        <v>56.75</v>
      </c>
      <c r="J32">
        <v>44.32</v>
      </c>
      <c r="K32">
        <v>0</v>
      </c>
      <c r="L32">
        <v>0.86629999999999996</v>
      </c>
      <c r="M32">
        <v>56.394416</v>
      </c>
      <c r="N32">
        <v>0</v>
      </c>
      <c r="O32">
        <v>325.00099999999998</v>
      </c>
      <c r="P32">
        <v>-180.119</v>
      </c>
      <c r="Q32">
        <v>324.00099999999998</v>
      </c>
      <c r="R32">
        <v>-180.119</v>
      </c>
      <c r="S32">
        <v>0</v>
      </c>
      <c r="T32">
        <v>162.934</v>
      </c>
      <c r="U32">
        <v>0</v>
      </c>
      <c r="V32">
        <v>162.934</v>
      </c>
      <c r="W32">
        <v>-43</v>
      </c>
      <c r="X32">
        <v>249</v>
      </c>
      <c r="Y32"/>
      <c r="Z32" s="2" t="s">
        <v>1468</v>
      </c>
      <c r="AA32" s="2">
        <v>78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237</v>
      </c>
    </row>
    <row r="33" spans="1:38" s="2" customFormat="1" x14ac:dyDescent="0.35">
      <c r="A33" s="7" t="s">
        <v>0</v>
      </c>
      <c r="B33" s="13"/>
      <c r="C33" s="3">
        <v>44303.291666668563</v>
      </c>
      <c r="D33" s="7">
        <v>15</v>
      </c>
      <c r="E33" s="8">
        <v>2.2916666666666599</v>
      </c>
      <c r="F33" s="6" t="s">
        <v>3202</v>
      </c>
      <c r="G33">
        <v>105</v>
      </c>
      <c r="H33">
        <v>105</v>
      </c>
      <c r="I33">
        <v>56.75</v>
      </c>
      <c r="J33">
        <v>44.32</v>
      </c>
      <c r="K33">
        <v>0</v>
      </c>
      <c r="L33">
        <v>0.86629999999999996</v>
      </c>
      <c r="M33">
        <v>56.394416</v>
      </c>
      <c r="N33">
        <v>0</v>
      </c>
      <c r="O33">
        <v>1007.064</v>
      </c>
      <c r="P33">
        <v>-135.38300000000001</v>
      </c>
      <c r="Q33">
        <v>1006.064</v>
      </c>
      <c r="R33">
        <v>-135.38300000000001</v>
      </c>
      <c r="S33">
        <v>0</v>
      </c>
      <c r="T33">
        <v>90.477999999999994</v>
      </c>
      <c r="U33">
        <v>0</v>
      </c>
      <c r="V33">
        <v>90.477999999999994</v>
      </c>
      <c r="W33">
        <v>0</v>
      </c>
      <c r="X33">
        <v>55.247999999999998</v>
      </c>
      <c r="Y33"/>
      <c r="Z33" s="2" t="s">
        <v>1468</v>
      </c>
      <c r="AA33" s="2">
        <v>105</v>
      </c>
      <c r="AB33"/>
      <c r="AC33"/>
      <c r="AD33"/>
      <c r="AE33"/>
      <c r="AF33" s="2">
        <v>72</v>
      </c>
      <c r="AG33"/>
      <c r="AH33"/>
      <c r="AI33"/>
      <c r="AJ33"/>
      <c r="AK33"/>
      <c r="AL33">
        <v>222</v>
      </c>
    </row>
    <row r="34" spans="1:38" s="2" customFormat="1" x14ac:dyDescent="0.35">
      <c r="A34" s="7" t="s">
        <v>0</v>
      </c>
      <c r="B34" s="13"/>
      <c r="C34" s="3">
        <v>44303.333333335235</v>
      </c>
      <c r="D34" s="7">
        <v>17</v>
      </c>
      <c r="E34" s="8">
        <v>2.3333333333333299</v>
      </c>
      <c r="F34" s="6" t="s">
        <v>3203</v>
      </c>
      <c r="G34">
        <v>80</v>
      </c>
      <c r="H34">
        <v>80</v>
      </c>
      <c r="I34">
        <v>56.75</v>
      </c>
      <c r="J34">
        <v>44.32</v>
      </c>
      <c r="K34">
        <v>0</v>
      </c>
      <c r="L34">
        <v>0.86629999999999996</v>
      </c>
      <c r="M34">
        <v>56.394416</v>
      </c>
      <c r="N34">
        <v>0</v>
      </c>
      <c r="O34">
        <v>1237.0309999999999</v>
      </c>
      <c r="P34">
        <v>-200.517</v>
      </c>
      <c r="Q34">
        <v>1236.0309999999999</v>
      </c>
      <c r="R34">
        <v>-200.517</v>
      </c>
      <c r="S34">
        <v>0</v>
      </c>
      <c r="T34">
        <v>1.3879999999999999</v>
      </c>
      <c r="U34">
        <v>0</v>
      </c>
      <c r="V34">
        <v>1.3879999999999999</v>
      </c>
      <c r="W34">
        <v>0</v>
      </c>
      <c r="X34">
        <v>307.55099999999999</v>
      </c>
      <c r="Y34"/>
      <c r="Z34" s="2" t="s">
        <v>1468</v>
      </c>
      <c r="AA34" s="2">
        <v>80</v>
      </c>
      <c r="AB34"/>
      <c r="AC34"/>
      <c r="AD34"/>
      <c r="AE34"/>
      <c r="AF34" s="2">
        <v>98</v>
      </c>
      <c r="AG34"/>
      <c r="AH34"/>
      <c r="AI34"/>
      <c r="AJ34"/>
      <c r="AK34"/>
      <c r="AL34">
        <v>207</v>
      </c>
    </row>
    <row r="35" spans="1:38" s="2" customFormat="1" x14ac:dyDescent="0.35">
      <c r="A35" s="7" t="s">
        <v>0</v>
      </c>
      <c r="B35" s="13"/>
      <c r="C35" s="3">
        <v>44303.375000001906</v>
      </c>
      <c r="D35" s="7">
        <v>19</v>
      </c>
      <c r="E35" s="8">
        <v>2.375</v>
      </c>
      <c r="F35" s="6" t="s">
        <v>3204</v>
      </c>
      <c r="G35">
        <v>98</v>
      </c>
      <c r="H35">
        <v>98</v>
      </c>
      <c r="I35">
        <v>56.75</v>
      </c>
      <c r="J35">
        <v>44.32</v>
      </c>
      <c r="K35">
        <v>0</v>
      </c>
      <c r="L35">
        <v>0.86629999999999996</v>
      </c>
      <c r="M35">
        <v>56.394416</v>
      </c>
      <c r="N35">
        <v>0</v>
      </c>
      <c r="O35">
        <v>874.40899999999999</v>
      </c>
      <c r="P35">
        <v>-173.30799999999999</v>
      </c>
      <c r="Q35">
        <v>873.40899999999999</v>
      </c>
      <c r="R35">
        <v>-173.30799999999999</v>
      </c>
      <c r="S35">
        <v>0</v>
      </c>
      <c r="T35">
        <v>0</v>
      </c>
      <c r="U35">
        <v>0</v>
      </c>
      <c r="V35">
        <v>0</v>
      </c>
      <c r="W35">
        <v>0</v>
      </c>
      <c r="X35">
        <v>357.5</v>
      </c>
      <c r="Y35"/>
      <c r="Z35" s="2" t="s">
        <v>1468</v>
      </c>
      <c r="AA35" s="2">
        <v>98</v>
      </c>
      <c r="AB35"/>
      <c r="AC35"/>
      <c r="AD35"/>
      <c r="AE35"/>
      <c r="AF35" s="2">
        <v>98</v>
      </c>
      <c r="AG35"/>
      <c r="AH35"/>
      <c r="AI35"/>
      <c r="AJ35"/>
      <c r="AK35"/>
      <c r="AL35">
        <v>190</v>
      </c>
    </row>
    <row r="36" spans="1:38" s="2" customFormat="1" x14ac:dyDescent="0.35">
      <c r="A36" s="7" t="s">
        <v>0</v>
      </c>
      <c r="B36" s="13"/>
      <c r="C36" s="3">
        <v>44303.416666668578</v>
      </c>
      <c r="D36" s="7">
        <v>21</v>
      </c>
      <c r="E36" s="8">
        <v>2.4166666666666599</v>
      </c>
      <c r="F36" s="6" t="s">
        <v>3205</v>
      </c>
      <c r="G36">
        <v>78</v>
      </c>
      <c r="H36">
        <v>78</v>
      </c>
      <c r="I36">
        <v>56.75</v>
      </c>
      <c r="J36">
        <v>44.32</v>
      </c>
      <c r="K36">
        <v>0</v>
      </c>
      <c r="L36">
        <v>0.86629999999999996</v>
      </c>
      <c r="M36">
        <v>56.394416</v>
      </c>
      <c r="N36">
        <v>0</v>
      </c>
      <c r="O36">
        <v>390</v>
      </c>
      <c r="P36">
        <v>-259.53300000000002</v>
      </c>
      <c r="Q36">
        <v>389</v>
      </c>
      <c r="R36">
        <v>-259.53300000000002</v>
      </c>
      <c r="S36">
        <v>0</v>
      </c>
      <c r="T36">
        <v>0</v>
      </c>
      <c r="U36">
        <v>0</v>
      </c>
      <c r="V36">
        <v>0</v>
      </c>
      <c r="W36">
        <v>0</v>
      </c>
      <c r="X36">
        <v>44.984000000000002</v>
      </c>
      <c r="Y36"/>
      <c r="Z36" s="2" t="s">
        <v>1468</v>
      </c>
      <c r="AA36" s="2">
        <v>78</v>
      </c>
      <c r="AB36"/>
      <c r="AC36"/>
      <c r="AD36"/>
      <c r="AE36"/>
      <c r="AF36" s="2">
        <v>78</v>
      </c>
      <c r="AG36"/>
      <c r="AH36"/>
      <c r="AI36"/>
      <c r="AJ36"/>
      <c r="AK36"/>
      <c r="AL36">
        <v>176</v>
      </c>
    </row>
    <row r="37" spans="1:38" s="2" customFormat="1" x14ac:dyDescent="0.35">
      <c r="A37" s="7" t="s">
        <v>0</v>
      </c>
      <c r="B37" s="13"/>
      <c r="C37" s="3">
        <v>44303.458333335249</v>
      </c>
      <c r="D37" s="7">
        <v>23</v>
      </c>
      <c r="E37" s="8">
        <v>2.4583333333333299</v>
      </c>
      <c r="F37" s="6" t="s">
        <v>3206</v>
      </c>
      <c r="G37">
        <v>50.05</v>
      </c>
      <c r="H37">
        <v>50.05</v>
      </c>
      <c r="I37">
        <v>56.75</v>
      </c>
      <c r="J37">
        <v>44.32</v>
      </c>
      <c r="K37">
        <v>0</v>
      </c>
      <c r="L37">
        <v>0.86629999999999996</v>
      </c>
      <c r="M37">
        <v>56.394416</v>
      </c>
      <c r="N37">
        <v>0</v>
      </c>
      <c r="O37">
        <v>247.548</v>
      </c>
      <c r="P37">
        <v>-460.08300000000003</v>
      </c>
      <c r="Q37">
        <v>247.548</v>
      </c>
      <c r="R37">
        <v>-459.08300000000003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/>
      <c r="Z37" s="2" t="s">
        <v>1468</v>
      </c>
      <c r="AA37" s="2">
        <v>50.05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164</v>
      </c>
    </row>
    <row r="38" spans="1:38" s="2" customFormat="1" x14ac:dyDescent="0.35">
      <c r="A38" s="7" t="s">
        <v>0</v>
      </c>
      <c r="B38" s="13"/>
      <c r="C38" s="3">
        <v>44303.500000001921</v>
      </c>
      <c r="D38" s="7">
        <v>25</v>
      </c>
      <c r="E38" s="8">
        <v>2.5</v>
      </c>
      <c r="F38" s="6" t="s">
        <v>3207</v>
      </c>
      <c r="G38">
        <v>50.05</v>
      </c>
      <c r="H38">
        <v>50.05</v>
      </c>
      <c r="I38">
        <v>56.75</v>
      </c>
      <c r="J38">
        <v>44.32</v>
      </c>
      <c r="K38">
        <v>0</v>
      </c>
      <c r="L38">
        <v>0.86629999999999996</v>
      </c>
      <c r="M38">
        <v>56.394416</v>
      </c>
      <c r="N38">
        <v>0</v>
      </c>
      <c r="O38">
        <v>240.083</v>
      </c>
      <c r="P38">
        <v>-811.45500000000004</v>
      </c>
      <c r="Q38">
        <v>240.083</v>
      </c>
      <c r="R38">
        <v>-810.45500000000004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/>
      <c r="Z38" s="2" t="s">
        <v>1468</v>
      </c>
      <c r="AA38" s="2">
        <v>50.05</v>
      </c>
      <c r="AB38"/>
      <c r="AC38"/>
      <c r="AD38"/>
      <c r="AE38"/>
      <c r="AF38" s="2">
        <v>55</v>
      </c>
      <c r="AG38"/>
      <c r="AH38"/>
      <c r="AI38"/>
      <c r="AJ38"/>
      <c r="AK38"/>
      <c r="AL38">
        <v>153</v>
      </c>
    </row>
    <row r="39" spans="1:38" s="2" customFormat="1" x14ac:dyDescent="0.35">
      <c r="A39" s="7" t="s">
        <v>0</v>
      </c>
      <c r="B39" s="13"/>
      <c r="C39" s="3">
        <v>44303.541666668592</v>
      </c>
      <c r="D39" s="7">
        <v>27</v>
      </c>
      <c r="E39" s="8">
        <v>2.5416666666666599</v>
      </c>
      <c r="F39" s="6" t="s">
        <v>3208</v>
      </c>
      <c r="G39">
        <v>50.05</v>
      </c>
      <c r="H39">
        <v>50.05</v>
      </c>
      <c r="I39">
        <v>56.75</v>
      </c>
      <c r="J39">
        <v>44.32</v>
      </c>
      <c r="K39">
        <v>0</v>
      </c>
      <c r="L39">
        <v>0.86629999999999996</v>
      </c>
      <c r="M39">
        <v>56.394416</v>
      </c>
      <c r="N39">
        <v>0</v>
      </c>
      <c r="O39">
        <v>240.006</v>
      </c>
      <c r="P39">
        <v>-742.2</v>
      </c>
      <c r="Q39">
        <v>240.006</v>
      </c>
      <c r="R39">
        <v>-741.2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/>
      <c r="Z39" s="2" t="s">
        <v>1468</v>
      </c>
      <c r="AA39" s="2">
        <v>50.05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142</v>
      </c>
    </row>
    <row r="40" spans="1:38" s="2" customFormat="1" x14ac:dyDescent="0.35">
      <c r="A40" s="7" t="s">
        <v>0</v>
      </c>
      <c r="B40" s="13"/>
      <c r="C40" s="3">
        <v>44303.583333335264</v>
      </c>
      <c r="D40" s="7">
        <v>29</v>
      </c>
      <c r="E40" s="8">
        <v>2.5833333333333299</v>
      </c>
      <c r="F40" s="6" t="s">
        <v>3209</v>
      </c>
      <c r="G40">
        <v>49</v>
      </c>
      <c r="H40">
        <v>49</v>
      </c>
      <c r="I40">
        <v>56.75</v>
      </c>
      <c r="J40">
        <v>44.32</v>
      </c>
      <c r="K40">
        <v>0</v>
      </c>
      <c r="L40">
        <v>0.86629999999999996</v>
      </c>
      <c r="M40">
        <v>56.394416</v>
      </c>
      <c r="N40">
        <v>0</v>
      </c>
      <c r="O40">
        <v>243.5</v>
      </c>
      <c r="P40">
        <v>-1056.242</v>
      </c>
      <c r="Q40">
        <v>243.5</v>
      </c>
      <c r="R40">
        <v>-1055.242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/>
      <c r="Z40" s="2" t="s">
        <v>1468</v>
      </c>
      <c r="AA40" s="2" t="s">
        <v>1468</v>
      </c>
      <c r="AB40"/>
      <c r="AC40" s="2" t="e">
        <v>#REF!</v>
      </c>
      <c r="AD40"/>
      <c r="AE40"/>
      <c r="AF40" s="2" t="s">
        <v>1468</v>
      </c>
      <c r="AG40"/>
      <c r="AH40"/>
      <c r="AI40"/>
      <c r="AJ40"/>
      <c r="AK40"/>
      <c r="AL40">
        <v>142</v>
      </c>
    </row>
    <row r="41" spans="1:38" s="2" customFormat="1" x14ac:dyDescent="0.35">
      <c r="A41" s="7" t="s">
        <v>0</v>
      </c>
      <c r="B41" s="13"/>
      <c r="C41" s="3">
        <v>44303.625000001935</v>
      </c>
      <c r="D41" s="7">
        <v>31</v>
      </c>
      <c r="E41" s="8">
        <v>2.625</v>
      </c>
      <c r="F41" s="6" t="s">
        <v>3210</v>
      </c>
      <c r="G41">
        <v>42</v>
      </c>
      <c r="H41">
        <v>42</v>
      </c>
      <c r="I41">
        <v>56.75</v>
      </c>
      <c r="J41">
        <v>44.32</v>
      </c>
      <c r="K41">
        <v>0</v>
      </c>
      <c r="L41">
        <v>0.86629999999999996</v>
      </c>
      <c r="M41">
        <v>56.394416</v>
      </c>
      <c r="N41">
        <v>0</v>
      </c>
      <c r="O41">
        <v>349.98599999999999</v>
      </c>
      <c r="P41">
        <v>-1451.587</v>
      </c>
      <c r="Q41">
        <v>349.98599999999999</v>
      </c>
      <c r="R41">
        <v>-1450.587</v>
      </c>
      <c r="S41">
        <v>0</v>
      </c>
      <c r="T41">
        <v>0</v>
      </c>
      <c r="U41">
        <v>0</v>
      </c>
      <c r="V41">
        <v>0</v>
      </c>
      <c r="W41">
        <v>0</v>
      </c>
      <c r="X41">
        <v>0.45</v>
      </c>
      <c r="Y41"/>
      <c r="Z41" s="2" t="s">
        <v>1468</v>
      </c>
      <c r="AA41" s="2" t="s">
        <v>1468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163</v>
      </c>
    </row>
    <row r="42" spans="1:38" s="2" customFormat="1" x14ac:dyDescent="0.35">
      <c r="A42" s="7" t="s">
        <v>0</v>
      </c>
      <c r="B42" s="13"/>
      <c r="C42" s="3">
        <v>44303.666666668607</v>
      </c>
      <c r="D42" s="7">
        <v>33</v>
      </c>
      <c r="E42" s="8">
        <v>2.6666666666666599</v>
      </c>
      <c r="F42" s="6" t="s">
        <v>3211</v>
      </c>
      <c r="G42">
        <v>49.5</v>
      </c>
      <c r="H42">
        <v>49.5</v>
      </c>
      <c r="I42">
        <v>56.75</v>
      </c>
      <c r="J42">
        <v>44.32</v>
      </c>
      <c r="K42">
        <v>0</v>
      </c>
      <c r="L42">
        <v>0.86629999999999996</v>
      </c>
      <c r="M42">
        <v>56.394416</v>
      </c>
      <c r="N42">
        <v>0</v>
      </c>
      <c r="O42">
        <v>205.47900000000001</v>
      </c>
      <c r="P42">
        <v>-817.13900000000001</v>
      </c>
      <c r="Q42">
        <v>205.47900000000001</v>
      </c>
      <c r="R42">
        <v>-816.13900000000001</v>
      </c>
      <c r="S42">
        <v>0</v>
      </c>
      <c r="T42">
        <v>73.099999999999994</v>
      </c>
      <c r="U42">
        <v>0</v>
      </c>
      <c r="V42">
        <v>73.099999999999994</v>
      </c>
      <c r="W42">
        <v>0</v>
      </c>
      <c r="X42">
        <v>0</v>
      </c>
      <c r="Y42"/>
      <c r="Z42" s="2" t="s">
        <v>1468</v>
      </c>
      <c r="AA42" s="2" t="s">
        <v>1468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200</v>
      </c>
    </row>
    <row r="43" spans="1:38" s="2" customFormat="1" x14ac:dyDescent="0.35">
      <c r="A43" s="7" t="s">
        <v>0</v>
      </c>
      <c r="B43" s="13"/>
      <c r="C43" s="3">
        <v>44303.708333335278</v>
      </c>
      <c r="D43" s="7">
        <v>35</v>
      </c>
      <c r="E43" s="8">
        <v>2.7083333333333299</v>
      </c>
      <c r="F43" s="6" t="s">
        <v>3212</v>
      </c>
      <c r="G43">
        <v>25</v>
      </c>
      <c r="H43">
        <v>25</v>
      </c>
      <c r="I43">
        <v>56.75</v>
      </c>
      <c r="J43">
        <v>44.32</v>
      </c>
      <c r="K43">
        <v>0</v>
      </c>
      <c r="L43">
        <v>0.86629999999999996</v>
      </c>
      <c r="M43">
        <v>56.394416</v>
      </c>
      <c r="N43">
        <v>0</v>
      </c>
      <c r="O43">
        <v>51.09</v>
      </c>
      <c r="P43">
        <v>-679.01400000000001</v>
      </c>
      <c r="Q43">
        <v>51.09</v>
      </c>
      <c r="R43">
        <v>-678.01400000000001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/>
      <c r="Z43" s="2" t="s">
        <v>1468</v>
      </c>
      <c r="AA43" s="2" t="s">
        <v>1468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225</v>
      </c>
    </row>
    <row r="44" spans="1:38" s="2" customFormat="1" x14ac:dyDescent="0.35">
      <c r="A44" s="7" t="s">
        <v>0</v>
      </c>
      <c r="B44" s="13"/>
      <c r="C44" s="3">
        <v>44303.75000000195</v>
      </c>
      <c r="D44" s="7">
        <v>37</v>
      </c>
      <c r="E44" s="8">
        <v>2.75</v>
      </c>
      <c r="F44" s="6" t="s">
        <v>3213</v>
      </c>
      <c r="G44">
        <v>50.11</v>
      </c>
      <c r="H44">
        <v>50.11</v>
      </c>
      <c r="I44">
        <v>56.75</v>
      </c>
      <c r="J44">
        <v>44.32</v>
      </c>
      <c r="K44">
        <v>0</v>
      </c>
      <c r="L44">
        <v>0.86629999999999996</v>
      </c>
      <c r="M44">
        <v>56.394416</v>
      </c>
      <c r="N44">
        <v>0</v>
      </c>
      <c r="O44">
        <v>117.414</v>
      </c>
      <c r="P44">
        <v>-594.798</v>
      </c>
      <c r="Q44">
        <v>117.414</v>
      </c>
      <c r="R44">
        <v>-593.798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/>
      <c r="Z44" s="2" t="s">
        <v>1468</v>
      </c>
      <c r="AA44" s="2">
        <v>50.11</v>
      </c>
      <c r="AB44"/>
      <c r="AC44"/>
      <c r="AD44"/>
      <c r="AE44"/>
      <c r="AF44" s="2">
        <v>75</v>
      </c>
      <c r="AG44"/>
      <c r="AH44"/>
      <c r="AI44"/>
      <c r="AJ44"/>
      <c r="AK44"/>
      <c r="AL44">
        <v>252</v>
      </c>
    </row>
    <row r="45" spans="1:38" s="2" customFormat="1" x14ac:dyDescent="0.35">
      <c r="A45" s="7" t="s">
        <v>0</v>
      </c>
      <c r="B45" s="13"/>
      <c r="C45" s="3">
        <v>44303.791666668621</v>
      </c>
      <c r="D45" s="7">
        <v>39</v>
      </c>
      <c r="E45" s="8">
        <v>2.7916666666666599</v>
      </c>
      <c r="F45" s="6" t="s">
        <v>3214</v>
      </c>
      <c r="G45">
        <v>77.997169999999997</v>
      </c>
      <c r="H45">
        <v>77.997169999999997</v>
      </c>
      <c r="I45">
        <v>56.75</v>
      </c>
      <c r="J45">
        <v>44.32</v>
      </c>
      <c r="K45">
        <v>0</v>
      </c>
      <c r="L45">
        <v>0.86629999999999996</v>
      </c>
      <c r="M45">
        <v>56.394416</v>
      </c>
      <c r="N45">
        <v>0</v>
      </c>
      <c r="O45">
        <v>300.8</v>
      </c>
      <c r="P45">
        <v>-301.363</v>
      </c>
      <c r="Q45">
        <v>300.8</v>
      </c>
      <c r="R45">
        <v>-301.363</v>
      </c>
      <c r="S45">
        <v>0</v>
      </c>
      <c r="T45">
        <v>1.413</v>
      </c>
      <c r="U45">
        <v>0</v>
      </c>
      <c r="V45">
        <v>0.56299999999999994</v>
      </c>
      <c r="W45">
        <v>0</v>
      </c>
      <c r="X45">
        <v>0</v>
      </c>
      <c r="Y45"/>
      <c r="Z45" s="2" t="s">
        <v>1468</v>
      </c>
      <c r="AA45" s="2">
        <v>77.997169999999997</v>
      </c>
      <c r="AB45"/>
      <c r="AC45" s="2" t="e">
        <v>#REF!</v>
      </c>
      <c r="AD45"/>
      <c r="AE45"/>
      <c r="AF45" s="2">
        <v>68.5</v>
      </c>
      <c r="AG45"/>
      <c r="AH45"/>
      <c r="AI45"/>
      <c r="AJ45"/>
      <c r="AK45"/>
      <c r="AL45">
        <v>261</v>
      </c>
    </row>
    <row r="46" spans="1:38" s="2" customFormat="1" x14ac:dyDescent="0.35">
      <c r="A46" s="7" t="s">
        <v>0</v>
      </c>
      <c r="B46" s="13"/>
      <c r="C46" s="3">
        <v>44303.833333335293</v>
      </c>
      <c r="D46" s="7">
        <v>41</v>
      </c>
      <c r="E46" s="8">
        <v>2.8333333333333299</v>
      </c>
      <c r="F46" s="6" t="s">
        <v>3215</v>
      </c>
      <c r="G46">
        <v>105</v>
      </c>
      <c r="H46">
        <v>105</v>
      </c>
      <c r="I46">
        <v>56.75</v>
      </c>
      <c r="J46">
        <v>44.32</v>
      </c>
      <c r="K46">
        <v>0</v>
      </c>
      <c r="L46">
        <v>0.86629999999999996</v>
      </c>
      <c r="M46">
        <v>56.394416</v>
      </c>
      <c r="N46">
        <v>0</v>
      </c>
      <c r="O46">
        <v>303.38299999999998</v>
      </c>
      <c r="P46">
        <v>-281.142</v>
      </c>
      <c r="Q46">
        <v>302.38299999999998</v>
      </c>
      <c r="R46">
        <v>-281.142</v>
      </c>
      <c r="S46">
        <v>0</v>
      </c>
      <c r="T46">
        <v>21.25</v>
      </c>
      <c r="U46">
        <v>0</v>
      </c>
      <c r="V46">
        <v>21.25</v>
      </c>
      <c r="W46">
        <v>0</v>
      </c>
      <c r="X46">
        <v>0</v>
      </c>
      <c r="Y46"/>
      <c r="Z46" s="2" t="s">
        <v>1468</v>
      </c>
      <c r="AA46" s="2">
        <v>105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268</v>
      </c>
    </row>
    <row r="47" spans="1:38" s="2" customFormat="1" x14ac:dyDescent="0.35">
      <c r="A47" s="7" t="s">
        <v>0</v>
      </c>
      <c r="B47" s="13"/>
      <c r="C47" s="3">
        <v>44303.875000001965</v>
      </c>
      <c r="D47" s="7">
        <v>43</v>
      </c>
      <c r="E47" s="8">
        <v>2.875</v>
      </c>
      <c r="F47" s="6" t="s">
        <v>3216</v>
      </c>
      <c r="G47">
        <v>97</v>
      </c>
      <c r="H47">
        <v>97</v>
      </c>
      <c r="I47">
        <v>56.75</v>
      </c>
      <c r="J47">
        <v>44.32</v>
      </c>
      <c r="K47">
        <v>0</v>
      </c>
      <c r="L47">
        <v>0.86629999999999996</v>
      </c>
      <c r="M47">
        <v>56.394416</v>
      </c>
      <c r="N47">
        <v>0</v>
      </c>
      <c r="O47">
        <v>218.267</v>
      </c>
      <c r="P47">
        <v>-283.39999999999998</v>
      </c>
      <c r="Q47">
        <v>218.267</v>
      </c>
      <c r="R47">
        <v>-283.39999999999998</v>
      </c>
      <c r="S47">
        <v>0</v>
      </c>
      <c r="T47">
        <v>190.547</v>
      </c>
      <c r="U47">
        <v>0</v>
      </c>
      <c r="V47">
        <v>189.547</v>
      </c>
      <c r="W47">
        <v>0</v>
      </c>
      <c r="X47">
        <v>0</v>
      </c>
      <c r="Y47"/>
      <c r="Z47" s="2" t="s">
        <v>1468</v>
      </c>
      <c r="AA47" s="2">
        <v>97</v>
      </c>
      <c r="AB47"/>
      <c r="AC47"/>
      <c r="AD47"/>
      <c r="AE47"/>
      <c r="AF47" s="2">
        <v>68.5</v>
      </c>
      <c r="AG47"/>
      <c r="AH47"/>
      <c r="AI47"/>
      <c r="AJ47"/>
      <c r="AK47"/>
      <c r="AL47">
        <v>263</v>
      </c>
    </row>
    <row r="48" spans="1:38" s="2" customFormat="1" x14ac:dyDescent="0.35">
      <c r="A48" s="7" t="s">
        <v>0</v>
      </c>
      <c r="B48" s="13"/>
      <c r="C48" s="3">
        <v>44303.916666668636</v>
      </c>
      <c r="D48" s="7">
        <v>45</v>
      </c>
      <c r="E48" s="8">
        <v>2.9166666666666599</v>
      </c>
      <c r="F48" s="6" t="s">
        <v>3217</v>
      </c>
      <c r="G48">
        <v>77</v>
      </c>
      <c r="H48">
        <v>77</v>
      </c>
      <c r="I48">
        <v>56.75</v>
      </c>
      <c r="J48">
        <v>44.32</v>
      </c>
      <c r="K48">
        <v>0</v>
      </c>
      <c r="L48">
        <v>0.86629999999999996</v>
      </c>
      <c r="M48">
        <v>56.394416</v>
      </c>
      <c r="N48">
        <v>0</v>
      </c>
      <c r="O48">
        <v>304.41699999999997</v>
      </c>
      <c r="P48">
        <v>-286.38299999999998</v>
      </c>
      <c r="Q48">
        <v>303.41699999999997</v>
      </c>
      <c r="R48">
        <v>-286.38299999999998</v>
      </c>
      <c r="S48">
        <v>0</v>
      </c>
      <c r="T48">
        <v>0</v>
      </c>
      <c r="U48">
        <v>0</v>
      </c>
      <c r="V48">
        <v>0</v>
      </c>
      <c r="W48">
        <v>-159</v>
      </c>
      <c r="X48">
        <v>0</v>
      </c>
      <c r="Y48"/>
      <c r="Z48" s="2" t="s">
        <v>1468</v>
      </c>
      <c r="AA48" s="2">
        <v>77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233</v>
      </c>
    </row>
    <row r="49" spans="1:38" s="2" customFormat="1" x14ac:dyDescent="0.35">
      <c r="A49" s="7" t="s">
        <v>0</v>
      </c>
      <c r="B49" s="13"/>
      <c r="C49" s="3">
        <v>44303.958333335308</v>
      </c>
      <c r="D49" s="7">
        <v>47</v>
      </c>
      <c r="E49" s="8">
        <v>2.9583333333333299</v>
      </c>
      <c r="F49" s="6" t="s">
        <v>3218</v>
      </c>
      <c r="G49">
        <v>6</v>
      </c>
      <c r="H49">
        <v>6</v>
      </c>
      <c r="I49">
        <v>56.75</v>
      </c>
      <c r="J49">
        <v>44.32</v>
      </c>
      <c r="K49">
        <v>0</v>
      </c>
      <c r="L49">
        <v>0.86629999999999996</v>
      </c>
      <c r="M49">
        <v>56.394416</v>
      </c>
      <c r="N49">
        <v>0</v>
      </c>
      <c r="O49">
        <v>6.2919999999999998</v>
      </c>
      <c r="P49">
        <v>-472.065</v>
      </c>
      <c r="Q49">
        <v>6.2919999999999998</v>
      </c>
      <c r="R49">
        <v>-471.065</v>
      </c>
      <c r="S49">
        <v>0</v>
      </c>
      <c r="T49">
        <v>0</v>
      </c>
      <c r="U49">
        <v>0</v>
      </c>
      <c r="V49">
        <v>0</v>
      </c>
      <c r="W49">
        <v>-259</v>
      </c>
      <c r="X49">
        <v>97.5</v>
      </c>
      <c r="Y49"/>
      <c r="Z49" s="2">
        <v>6</v>
      </c>
      <c r="AA49" s="2" t="s">
        <v>1468</v>
      </c>
      <c r="AB49"/>
      <c r="AC49"/>
      <c r="AD49"/>
      <c r="AE49"/>
      <c r="AF49" s="2">
        <v>51</v>
      </c>
      <c r="AG49"/>
      <c r="AH49"/>
      <c r="AI49"/>
      <c r="AJ49"/>
      <c r="AK49"/>
      <c r="AL49">
        <v>221</v>
      </c>
    </row>
    <row r="50" spans="1:38" s="2" customFormat="1" x14ac:dyDescent="0.35">
      <c r="A50" s="7" t="s">
        <v>0</v>
      </c>
      <c r="B50" s="13">
        <v>44304</v>
      </c>
      <c r="C50" s="3">
        <v>44304.000000001979</v>
      </c>
      <c r="D50" s="7">
        <v>1</v>
      </c>
      <c r="E50" s="8">
        <v>3</v>
      </c>
      <c r="F50" s="6" t="s">
        <v>3219</v>
      </c>
      <c r="G50">
        <v>68.150000000000006</v>
      </c>
      <c r="H50">
        <v>68.150000000000006</v>
      </c>
      <c r="I50">
        <v>56.75</v>
      </c>
      <c r="J50">
        <v>44.32</v>
      </c>
      <c r="K50">
        <v>0</v>
      </c>
      <c r="L50">
        <v>0.86629999999999996</v>
      </c>
      <c r="M50">
        <v>56.394416</v>
      </c>
      <c r="N50">
        <v>0</v>
      </c>
      <c r="O50">
        <v>175.80699999999999</v>
      </c>
      <c r="P50">
        <v>-216.28299999999999</v>
      </c>
      <c r="Q50">
        <v>174.80699999999999</v>
      </c>
      <c r="R50">
        <v>-216.28299999999999</v>
      </c>
      <c r="S50">
        <v>-75</v>
      </c>
      <c r="T50">
        <v>162.1</v>
      </c>
      <c r="U50">
        <v>-75</v>
      </c>
      <c r="V50">
        <v>162.1</v>
      </c>
      <c r="W50">
        <v>-339</v>
      </c>
      <c r="X50">
        <v>97.5</v>
      </c>
      <c r="Y50"/>
      <c r="Z50" s="2" t="s">
        <v>1468</v>
      </c>
      <c r="AA50" s="2">
        <v>68.150000000000006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221</v>
      </c>
    </row>
    <row r="51" spans="1:38" s="2" customFormat="1" x14ac:dyDescent="0.35">
      <c r="A51" s="7" t="s">
        <v>0</v>
      </c>
      <c r="B51" s="13"/>
      <c r="C51" s="3">
        <v>44304.041666668651</v>
      </c>
      <c r="D51" s="7">
        <v>3</v>
      </c>
      <c r="E51" s="8">
        <v>4.1666666666666664E-2</v>
      </c>
      <c r="F51" s="6" t="s">
        <v>3220</v>
      </c>
      <c r="G51">
        <v>50.2</v>
      </c>
      <c r="H51">
        <v>50.2</v>
      </c>
      <c r="I51">
        <v>56.75</v>
      </c>
      <c r="J51">
        <v>44.32</v>
      </c>
      <c r="K51">
        <v>0</v>
      </c>
      <c r="L51">
        <v>0.86629999999999996</v>
      </c>
      <c r="M51">
        <v>56.394416</v>
      </c>
      <c r="N51">
        <v>0</v>
      </c>
      <c r="O51">
        <v>1E-3</v>
      </c>
      <c r="P51">
        <v>-137.06800000000001</v>
      </c>
      <c r="Q51">
        <v>1E-3</v>
      </c>
      <c r="R51">
        <v>-136.06800000000001</v>
      </c>
      <c r="S51">
        <v>-75</v>
      </c>
      <c r="T51">
        <v>150</v>
      </c>
      <c r="U51">
        <v>-75</v>
      </c>
      <c r="V51">
        <v>150</v>
      </c>
      <c r="W51">
        <v>-389</v>
      </c>
      <c r="X51">
        <v>97.5</v>
      </c>
      <c r="Y51"/>
      <c r="Z51" s="2" t="s">
        <v>1468</v>
      </c>
      <c r="AA51" s="2">
        <v>50.2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222</v>
      </c>
    </row>
    <row r="52" spans="1:38" s="2" customFormat="1" x14ac:dyDescent="0.35">
      <c r="A52" s="7" t="s">
        <v>0</v>
      </c>
      <c r="B52" s="13"/>
      <c r="C52" s="3">
        <v>44304.083333335322</v>
      </c>
      <c r="D52" s="7">
        <v>5</v>
      </c>
      <c r="E52" s="8">
        <v>8.3333333333333301E-2</v>
      </c>
      <c r="F52" s="6" t="s">
        <v>3221</v>
      </c>
      <c r="G52">
        <v>68.150000000000006</v>
      </c>
      <c r="H52">
        <v>68.150000000000006</v>
      </c>
      <c r="I52">
        <v>56.75</v>
      </c>
      <c r="J52">
        <v>44.32</v>
      </c>
      <c r="K52">
        <v>0</v>
      </c>
      <c r="L52">
        <v>0.86629999999999996</v>
      </c>
      <c r="M52">
        <v>56.394416</v>
      </c>
      <c r="N52">
        <v>0</v>
      </c>
      <c r="O52">
        <v>120.973</v>
      </c>
      <c r="P52">
        <v>-182.34700000000001</v>
      </c>
      <c r="Q52">
        <v>119.973</v>
      </c>
      <c r="R52">
        <v>-182.34700000000001</v>
      </c>
      <c r="S52">
        <v>-75</v>
      </c>
      <c r="T52">
        <v>186.56299999999999</v>
      </c>
      <c r="U52">
        <v>-75</v>
      </c>
      <c r="V52">
        <v>186.56299999999999</v>
      </c>
      <c r="W52">
        <v>-388.85899999999998</v>
      </c>
      <c r="X52">
        <v>97.5</v>
      </c>
      <c r="Y52"/>
      <c r="Z52" s="2" t="s">
        <v>1468</v>
      </c>
      <c r="AA52" s="2">
        <v>68.150000000000006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220</v>
      </c>
    </row>
    <row r="53" spans="1:38" s="2" customFormat="1" x14ac:dyDescent="0.35">
      <c r="A53" s="7" t="s">
        <v>0</v>
      </c>
      <c r="B53" s="13"/>
      <c r="C53" s="3">
        <v>44304.125000001994</v>
      </c>
      <c r="D53" s="7">
        <v>7</v>
      </c>
      <c r="E53" s="8">
        <v>0.125</v>
      </c>
      <c r="F53" s="6" t="s">
        <v>3222</v>
      </c>
      <c r="G53">
        <v>58.42</v>
      </c>
      <c r="H53">
        <v>58.42</v>
      </c>
      <c r="I53">
        <v>56.75</v>
      </c>
      <c r="J53">
        <v>44.32</v>
      </c>
      <c r="K53">
        <v>0</v>
      </c>
      <c r="L53">
        <v>0.86629999999999996</v>
      </c>
      <c r="M53">
        <v>56.394416</v>
      </c>
      <c r="N53">
        <v>0</v>
      </c>
      <c r="O53">
        <v>120.2</v>
      </c>
      <c r="P53">
        <v>-213.417</v>
      </c>
      <c r="Q53">
        <v>120.2</v>
      </c>
      <c r="R53">
        <v>-213.417</v>
      </c>
      <c r="S53">
        <v>-75</v>
      </c>
      <c r="T53">
        <v>150</v>
      </c>
      <c r="U53">
        <v>-74</v>
      </c>
      <c r="V53">
        <v>150</v>
      </c>
      <c r="W53">
        <v>-389</v>
      </c>
      <c r="X53">
        <v>97.5</v>
      </c>
      <c r="Y53"/>
      <c r="Z53" s="2" t="s">
        <v>1468</v>
      </c>
      <c r="AA53" s="2">
        <v>58.42</v>
      </c>
      <c r="AB53"/>
      <c r="AC53"/>
      <c r="AD53"/>
      <c r="AE53"/>
      <c r="AF53" s="2">
        <v>51.5</v>
      </c>
      <c r="AG53"/>
      <c r="AH53"/>
      <c r="AI53"/>
      <c r="AJ53"/>
      <c r="AK53"/>
      <c r="AL53">
        <v>214</v>
      </c>
    </row>
    <row r="54" spans="1:38" s="2" customFormat="1" x14ac:dyDescent="0.35">
      <c r="A54" s="7" t="s">
        <v>0</v>
      </c>
      <c r="B54" s="13"/>
      <c r="C54" s="3">
        <v>44304.166666668665</v>
      </c>
      <c r="D54" s="7">
        <v>9</v>
      </c>
      <c r="E54" s="8">
        <v>0.16666666666666599</v>
      </c>
      <c r="F54" s="6" t="s">
        <v>3223</v>
      </c>
      <c r="G54">
        <v>50.2</v>
      </c>
      <c r="H54">
        <v>50.2</v>
      </c>
      <c r="I54">
        <v>56.75</v>
      </c>
      <c r="J54">
        <v>44.32</v>
      </c>
      <c r="K54">
        <v>0</v>
      </c>
      <c r="L54">
        <v>0.86629999999999996</v>
      </c>
      <c r="M54">
        <v>56.394416</v>
      </c>
      <c r="N54">
        <v>0</v>
      </c>
      <c r="O54">
        <v>136.017</v>
      </c>
      <c r="P54">
        <v>-361.83300000000003</v>
      </c>
      <c r="Q54">
        <v>136.017</v>
      </c>
      <c r="R54">
        <v>-360.83300000000003</v>
      </c>
      <c r="S54">
        <v>-75</v>
      </c>
      <c r="T54">
        <v>150</v>
      </c>
      <c r="U54">
        <v>-75</v>
      </c>
      <c r="V54">
        <v>150</v>
      </c>
      <c r="W54">
        <v>-299</v>
      </c>
      <c r="X54">
        <v>97.5</v>
      </c>
      <c r="Y54"/>
      <c r="Z54" s="2" t="s">
        <v>1468</v>
      </c>
      <c r="AA54" s="2">
        <v>50.2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214</v>
      </c>
    </row>
    <row r="55" spans="1:38" s="2" customFormat="1" x14ac:dyDescent="0.35">
      <c r="A55" s="7" t="s">
        <v>0</v>
      </c>
      <c r="B55" s="13"/>
      <c r="C55" s="3">
        <v>44304.208333335337</v>
      </c>
      <c r="D55" s="7">
        <v>11</v>
      </c>
      <c r="E55" s="8">
        <v>0.20833333333333301</v>
      </c>
      <c r="F55" s="6" t="s">
        <v>3224</v>
      </c>
      <c r="G55">
        <v>50.2</v>
      </c>
      <c r="H55">
        <v>50.2</v>
      </c>
      <c r="I55">
        <v>56.75</v>
      </c>
      <c r="J55">
        <v>44.32</v>
      </c>
      <c r="K55">
        <v>0</v>
      </c>
      <c r="L55">
        <v>0.86629999999999996</v>
      </c>
      <c r="M55">
        <v>56.394416</v>
      </c>
      <c r="N55">
        <v>0</v>
      </c>
      <c r="O55">
        <v>133.52500000000001</v>
      </c>
      <c r="P55">
        <v>-504.11099999999999</v>
      </c>
      <c r="Q55">
        <v>133.52500000000001</v>
      </c>
      <c r="R55">
        <v>-503.11099999999999</v>
      </c>
      <c r="S55">
        <v>-75</v>
      </c>
      <c r="T55">
        <v>150</v>
      </c>
      <c r="U55">
        <v>-75</v>
      </c>
      <c r="V55">
        <v>150</v>
      </c>
      <c r="W55">
        <v>-159</v>
      </c>
      <c r="X55">
        <v>586.5</v>
      </c>
      <c r="Y55"/>
      <c r="Z55" s="2" t="s">
        <v>1468</v>
      </c>
      <c r="AA55" s="2">
        <v>50.2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214</v>
      </c>
    </row>
    <row r="56" spans="1:38" s="2" customFormat="1" x14ac:dyDescent="0.35">
      <c r="A56" s="7" t="s">
        <v>0</v>
      </c>
      <c r="B56" s="13"/>
      <c r="C56" s="3">
        <v>44304.250000002008</v>
      </c>
      <c r="D56" s="7">
        <v>13</v>
      </c>
      <c r="E56" s="8">
        <v>0.25</v>
      </c>
      <c r="F56" s="6" t="s">
        <v>3225</v>
      </c>
      <c r="G56">
        <v>50.2</v>
      </c>
      <c r="H56">
        <v>50.2</v>
      </c>
      <c r="I56">
        <v>56.75</v>
      </c>
      <c r="J56">
        <v>44.32</v>
      </c>
      <c r="K56">
        <v>0</v>
      </c>
      <c r="L56">
        <v>0.86629999999999996</v>
      </c>
      <c r="M56">
        <v>56.394416</v>
      </c>
      <c r="N56">
        <v>0</v>
      </c>
      <c r="O56">
        <v>46.207999999999998</v>
      </c>
      <c r="P56">
        <v>-384.46</v>
      </c>
      <c r="Q56">
        <v>46.207999999999998</v>
      </c>
      <c r="R56">
        <v>-383.459</v>
      </c>
      <c r="S56">
        <v>-75</v>
      </c>
      <c r="T56">
        <v>150</v>
      </c>
      <c r="U56">
        <v>-75</v>
      </c>
      <c r="V56">
        <v>150</v>
      </c>
      <c r="W56">
        <v>-159</v>
      </c>
      <c r="X56">
        <v>0</v>
      </c>
      <c r="Y56"/>
      <c r="Z56" s="2" t="s">
        <v>1468</v>
      </c>
      <c r="AA56" s="2">
        <v>50.2</v>
      </c>
      <c r="AB56"/>
      <c r="AC56"/>
      <c r="AD56"/>
      <c r="AE56"/>
      <c r="AF56" s="2">
        <v>55</v>
      </c>
      <c r="AG56"/>
      <c r="AH56"/>
      <c r="AI56"/>
      <c r="AJ56"/>
      <c r="AK56"/>
      <c r="AL56">
        <v>207</v>
      </c>
    </row>
    <row r="57" spans="1:38" s="2" customFormat="1" x14ac:dyDescent="0.35">
      <c r="A57" s="7" t="s">
        <v>0</v>
      </c>
      <c r="B57" s="13"/>
      <c r="C57" s="3">
        <v>44304.29166666868</v>
      </c>
      <c r="D57" s="7">
        <v>15</v>
      </c>
      <c r="E57" s="8">
        <v>0.29166666666666602</v>
      </c>
      <c r="F57" s="6" t="s">
        <v>3226</v>
      </c>
      <c r="G57">
        <v>50.2</v>
      </c>
      <c r="H57">
        <v>50.2</v>
      </c>
      <c r="I57">
        <v>56.75</v>
      </c>
      <c r="J57">
        <v>44.32</v>
      </c>
      <c r="K57">
        <v>0</v>
      </c>
      <c r="L57">
        <v>0.86629999999999996</v>
      </c>
      <c r="M57">
        <v>56.394416</v>
      </c>
      <c r="N57">
        <v>0</v>
      </c>
      <c r="O57">
        <v>88.332999999999998</v>
      </c>
      <c r="P57">
        <v>-494.48500000000001</v>
      </c>
      <c r="Q57">
        <v>88.332999999999998</v>
      </c>
      <c r="R57">
        <v>-493.48500000000001</v>
      </c>
      <c r="S57">
        <v>-50</v>
      </c>
      <c r="T57">
        <v>150</v>
      </c>
      <c r="U57">
        <v>-50</v>
      </c>
      <c r="V57">
        <v>150</v>
      </c>
      <c r="W57">
        <v>-159</v>
      </c>
      <c r="X57">
        <v>0</v>
      </c>
      <c r="Y57"/>
      <c r="Z57" s="2" t="s">
        <v>1468</v>
      </c>
      <c r="AA57" s="2">
        <v>50.2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201</v>
      </c>
    </row>
    <row r="58" spans="1:38" s="2" customFormat="1" x14ac:dyDescent="0.35">
      <c r="A58" s="7" t="s">
        <v>0</v>
      </c>
      <c r="B58" s="13"/>
      <c r="C58" s="3">
        <v>44304.333333335351</v>
      </c>
      <c r="D58" s="7">
        <v>17</v>
      </c>
      <c r="E58" s="8">
        <v>0.33333333333333298</v>
      </c>
      <c r="F58" s="6" t="s">
        <v>3227</v>
      </c>
      <c r="G58">
        <v>47.11</v>
      </c>
      <c r="H58">
        <v>47.11</v>
      </c>
      <c r="I58">
        <v>56.75</v>
      </c>
      <c r="J58">
        <v>44.32</v>
      </c>
      <c r="K58">
        <v>0</v>
      </c>
      <c r="L58">
        <v>0.86629999999999996</v>
      </c>
      <c r="M58">
        <v>56.394416</v>
      </c>
      <c r="N58">
        <v>0</v>
      </c>
      <c r="O58">
        <v>47.11</v>
      </c>
      <c r="P58">
        <v>1</v>
      </c>
      <c r="Q58">
        <v>0</v>
      </c>
      <c r="R58">
        <v>-443.24200000000002</v>
      </c>
      <c r="S58">
        <v>0</v>
      </c>
      <c r="T58">
        <v>-442.24200000000002</v>
      </c>
      <c r="U58">
        <v>-75</v>
      </c>
      <c r="V58">
        <v>0</v>
      </c>
      <c r="W58">
        <v>-159</v>
      </c>
      <c r="X58">
        <v>196.685</v>
      </c>
      <c r="Y58"/>
      <c r="Z58" s="2" t="s">
        <v>1468</v>
      </c>
      <c r="AA58" s="2" t="s">
        <v>1468</v>
      </c>
      <c r="AB58"/>
      <c r="AC58"/>
      <c r="AD58"/>
      <c r="AE58"/>
      <c r="AF58" s="2">
        <v>78</v>
      </c>
      <c r="AG58"/>
      <c r="AH58"/>
      <c r="AI58"/>
      <c r="AJ58"/>
      <c r="AK58"/>
      <c r="AL58">
        <v>192</v>
      </c>
    </row>
    <row r="59" spans="1:38" s="2" customFormat="1" x14ac:dyDescent="0.35">
      <c r="A59" s="7" t="s">
        <v>0</v>
      </c>
      <c r="B59" s="13"/>
      <c r="C59" s="3">
        <v>44304.375000002023</v>
      </c>
      <c r="D59" s="7">
        <v>19</v>
      </c>
      <c r="E59" s="8">
        <v>0.375</v>
      </c>
      <c r="F59" s="6" t="s">
        <v>3228</v>
      </c>
      <c r="G59">
        <v>50.2</v>
      </c>
      <c r="H59">
        <v>50.2</v>
      </c>
      <c r="I59">
        <v>56.75</v>
      </c>
      <c r="J59">
        <v>44.32</v>
      </c>
      <c r="K59">
        <v>0</v>
      </c>
      <c r="L59">
        <v>0.86629999999999996</v>
      </c>
      <c r="M59">
        <v>56.394416</v>
      </c>
      <c r="N59">
        <v>0</v>
      </c>
      <c r="O59">
        <v>183.67400000000001</v>
      </c>
      <c r="P59">
        <v>-367.29899999999998</v>
      </c>
      <c r="Q59">
        <v>183.67400000000001</v>
      </c>
      <c r="R59">
        <v>-366.29899999999998</v>
      </c>
      <c r="S59">
        <v>0</v>
      </c>
      <c r="T59">
        <v>80</v>
      </c>
      <c r="U59">
        <v>0</v>
      </c>
      <c r="V59">
        <v>80</v>
      </c>
      <c r="W59">
        <v>0</v>
      </c>
      <c r="X59">
        <v>393</v>
      </c>
      <c r="Y59"/>
      <c r="Z59" s="2" t="s">
        <v>1468</v>
      </c>
      <c r="AA59" s="2">
        <v>50.2</v>
      </c>
      <c r="AB59"/>
      <c r="AC59"/>
      <c r="AD59"/>
      <c r="AE59"/>
      <c r="AF59" s="2">
        <v>73.5</v>
      </c>
      <c r="AG59"/>
      <c r="AH59"/>
      <c r="AI59"/>
      <c r="AJ59"/>
      <c r="AK59"/>
      <c r="AL59">
        <v>181</v>
      </c>
    </row>
    <row r="60" spans="1:38" s="2" customFormat="1" x14ac:dyDescent="0.35">
      <c r="A60" s="7" t="s">
        <v>0</v>
      </c>
      <c r="B60" s="13"/>
      <c r="C60" s="3">
        <v>44304.416666668694</v>
      </c>
      <c r="D60" s="7">
        <v>21</v>
      </c>
      <c r="E60" s="8">
        <v>0.41666666666666602</v>
      </c>
      <c r="F60" s="6" t="s">
        <v>3229</v>
      </c>
      <c r="G60">
        <v>50.22</v>
      </c>
      <c r="H60">
        <v>50.22</v>
      </c>
      <c r="I60">
        <v>56.75</v>
      </c>
      <c r="J60">
        <v>44.32</v>
      </c>
      <c r="K60">
        <v>0</v>
      </c>
      <c r="L60">
        <v>0.86629999999999996</v>
      </c>
      <c r="M60">
        <v>56.394416</v>
      </c>
      <c r="N60">
        <v>0</v>
      </c>
      <c r="O60">
        <v>233.345</v>
      </c>
      <c r="P60">
        <v>-460.09800000000001</v>
      </c>
      <c r="Q60">
        <v>233.345</v>
      </c>
      <c r="R60">
        <v>-459.09800000000001</v>
      </c>
      <c r="S60">
        <v>0</v>
      </c>
      <c r="T60">
        <v>0</v>
      </c>
      <c r="U60">
        <v>0</v>
      </c>
      <c r="V60">
        <v>0</v>
      </c>
      <c r="W60">
        <v>0</v>
      </c>
      <c r="X60">
        <v>387.334</v>
      </c>
      <c r="Y60"/>
      <c r="Z60" s="2" t="s">
        <v>1468</v>
      </c>
      <c r="AA60" s="2">
        <v>50.22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172</v>
      </c>
    </row>
    <row r="61" spans="1:38" s="2" customFormat="1" x14ac:dyDescent="0.35">
      <c r="A61" s="7" t="s">
        <v>0</v>
      </c>
      <c r="B61" s="13"/>
      <c r="C61" s="3">
        <v>44304.458333335366</v>
      </c>
      <c r="D61" s="7">
        <v>23</v>
      </c>
      <c r="E61" s="8">
        <v>0.45833333333333298</v>
      </c>
      <c r="F61" s="6" t="s">
        <v>3230</v>
      </c>
      <c r="G61">
        <v>5.8</v>
      </c>
      <c r="H61">
        <v>5.8</v>
      </c>
      <c r="I61">
        <v>56.75</v>
      </c>
      <c r="J61">
        <v>44.32</v>
      </c>
      <c r="K61">
        <v>0</v>
      </c>
      <c r="L61">
        <v>0.86629999999999996</v>
      </c>
      <c r="M61">
        <v>56.394416</v>
      </c>
      <c r="N61">
        <v>0</v>
      </c>
      <c r="O61">
        <v>8.266</v>
      </c>
      <c r="P61">
        <v>-746.28800000000001</v>
      </c>
      <c r="Q61">
        <v>8.266</v>
      </c>
      <c r="R61">
        <v>-745.28800000000001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/>
      <c r="Z61" s="2">
        <v>5.8</v>
      </c>
      <c r="AA61" s="2" t="s">
        <v>1468</v>
      </c>
      <c r="AB61"/>
      <c r="AC61"/>
      <c r="AD61"/>
      <c r="AE61"/>
      <c r="AF61" s="2">
        <v>55.55</v>
      </c>
      <c r="AG61"/>
      <c r="AH61"/>
      <c r="AI61"/>
      <c r="AJ61"/>
      <c r="AK61"/>
      <c r="AL61">
        <v>167</v>
      </c>
    </row>
    <row r="62" spans="1:38" s="2" customFormat="1" x14ac:dyDescent="0.35">
      <c r="A62" s="7" t="s">
        <v>0</v>
      </c>
      <c r="B62" s="13"/>
      <c r="C62" s="3">
        <v>44304.500000002037</v>
      </c>
      <c r="D62" s="7">
        <v>25</v>
      </c>
      <c r="E62" s="8">
        <v>0.5</v>
      </c>
      <c r="F62" s="6" t="s">
        <v>3231</v>
      </c>
      <c r="G62">
        <v>7.1</v>
      </c>
      <c r="H62">
        <v>7.1</v>
      </c>
      <c r="I62">
        <v>56.75</v>
      </c>
      <c r="J62">
        <v>44.32</v>
      </c>
      <c r="K62">
        <v>0</v>
      </c>
      <c r="L62">
        <v>0.86629999999999996</v>
      </c>
      <c r="M62">
        <v>56.394416</v>
      </c>
      <c r="N62">
        <v>0</v>
      </c>
      <c r="O62">
        <v>3.1E-2</v>
      </c>
      <c r="P62">
        <v>-633.73199999999997</v>
      </c>
      <c r="Q62">
        <v>3.1E-2</v>
      </c>
      <c r="R62">
        <v>-632.73199999999997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/>
      <c r="Z62" s="2">
        <v>7.1</v>
      </c>
      <c r="AA62" s="2" t="s">
        <v>1468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168</v>
      </c>
    </row>
    <row r="63" spans="1:38" s="2" customFormat="1" x14ac:dyDescent="0.35">
      <c r="A63" s="7" t="s">
        <v>0</v>
      </c>
      <c r="B63" s="13"/>
      <c r="C63" s="3">
        <v>44304.541666668709</v>
      </c>
      <c r="D63" s="7">
        <v>27</v>
      </c>
      <c r="E63" s="8">
        <v>0.54166666666666596</v>
      </c>
      <c r="F63" s="6" t="s">
        <v>3232</v>
      </c>
      <c r="G63">
        <v>7.1</v>
      </c>
      <c r="H63">
        <v>7.1</v>
      </c>
      <c r="I63">
        <v>56.75</v>
      </c>
      <c r="J63">
        <v>44.32</v>
      </c>
      <c r="K63">
        <v>0</v>
      </c>
      <c r="L63">
        <v>0.86629999999999996</v>
      </c>
      <c r="M63">
        <v>56.394416</v>
      </c>
      <c r="N63">
        <v>0</v>
      </c>
      <c r="O63">
        <v>3.3330000000000002</v>
      </c>
      <c r="P63">
        <v>-409.58100000000002</v>
      </c>
      <c r="Q63">
        <v>3.3330000000000002</v>
      </c>
      <c r="R63">
        <v>-408.58100000000002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/>
      <c r="Z63" s="2">
        <v>7.1</v>
      </c>
      <c r="AA63" s="2" t="s">
        <v>1468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171</v>
      </c>
    </row>
    <row r="64" spans="1:38" s="2" customFormat="1" x14ac:dyDescent="0.35">
      <c r="A64" s="7" t="s">
        <v>0</v>
      </c>
      <c r="B64" s="13"/>
      <c r="C64" s="3">
        <v>44304.58333333538</v>
      </c>
      <c r="D64" s="7">
        <v>29</v>
      </c>
      <c r="E64" s="8">
        <v>0.58333333333333304</v>
      </c>
      <c r="F64" s="6" t="s">
        <v>3233</v>
      </c>
      <c r="G64">
        <v>11</v>
      </c>
      <c r="H64">
        <v>11</v>
      </c>
      <c r="I64">
        <v>56.75</v>
      </c>
      <c r="J64">
        <v>44.32</v>
      </c>
      <c r="K64">
        <v>0</v>
      </c>
      <c r="L64">
        <v>0.86629999999999996</v>
      </c>
      <c r="M64">
        <v>56.394416</v>
      </c>
      <c r="N64">
        <v>0</v>
      </c>
      <c r="O64">
        <v>79.486999999999995</v>
      </c>
      <c r="P64">
        <v>-244.16900000000001</v>
      </c>
      <c r="Q64">
        <v>79.486999999999995</v>
      </c>
      <c r="R64">
        <v>-243.16900000000001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/>
      <c r="Z64" s="2">
        <v>11</v>
      </c>
      <c r="AA64" s="2" t="s">
        <v>1468</v>
      </c>
      <c r="AB64"/>
      <c r="AC64"/>
      <c r="AD64"/>
      <c r="AE64"/>
      <c r="AF64" s="2">
        <v>53.25</v>
      </c>
      <c r="AG64"/>
      <c r="AH64"/>
      <c r="AI64"/>
      <c r="AJ64"/>
      <c r="AK64"/>
      <c r="AL64">
        <v>180</v>
      </c>
    </row>
    <row r="65" spans="1:38" s="2" customFormat="1" x14ac:dyDescent="0.35">
      <c r="A65" s="7" t="s">
        <v>0</v>
      </c>
      <c r="B65" s="13"/>
      <c r="C65" s="3">
        <v>44304.625000002052</v>
      </c>
      <c r="D65" s="7">
        <v>31</v>
      </c>
      <c r="E65" s="8">
        <v>0.625</v>
      </c>
      <c r="F65" s="6" t="s">
        <v>3234</v>
      </c>
      <c r="G65">
        <v>11</v>
      </c>
      <c r="H65">
        <v>11</v>
      </c>
      <c r="I65">
        <v>56.75</v>
      </c>
      <c r="J65">
        <v>44.32</v>
      </c>
      <c r="K65">
        <v>0</v>
      </c>
      <c r="L65">
        <v>0.86629999999999996</v>
      </c>
      <c r="M65">
        <v>56.394416</v>
      </c>
      <c r="N65">
        <v>0</v>
      </c>
      <c r="O65">
        <v>52.923999999999999</v>
      </c>
      <c r="P65">
        <v>-178.13399999999999</v>
      </c>
      <c r="Q65">
        <v>52.923999999999999</v>
      </c>
      <c r="R65">
        <v>-177.13300000000001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3.6669999999999998</v>
      </c>
      <c r="Y65"/>
      <c r="Z65" s="2">
        <v>11</v>
      </c>
      <c r="AA65" s="2" t="s">
        <v>1468</v>
      </c>
      <c r="AB65"/>
      <c r="AC65"/>
      <c r="AD65"/>
      <c r="AE65"/>
      <c r="AF65" s="2">
        <v>53.27</v>
      </c>
      <c r="AG65"/>
      <c r="AH65"/>
      <c r="AI65"/>
      <c r="AJ65"/>
      <c r="AK65"/>
      <c r="AL65">
        <v>207</v>
      </c>
    </row>
    <row r="66" spans="1:38" s="2" customFormat="1" x14ac:dyDescent="0.35">
      <c r="A66" s="7" t="s">
        <v>0</v>
      </c>
      <c r="B66" s="13"/>
      <c r="C66" s="3">
        <v>44304.666666668723</v>
      </c>
      <c r="D66" s="7">
        <v>33</v>
      </c>
      <c r="E66" s="8">
        <v>0.66666666666666596</v>
      </c>
      <c r="F66" s="6" t="s">
        <v>3235</v>
      </c>
      <c r="G66">
        <v>5.8</v>
      </c>
      <c r="H66">
        <v>5.8</v>
      </c>
      <c r="I66">
        <v>56.75</v>
      </c>
      <c r="J66">
        <v>44.32</v>
      </c>
      <c r="K66">
        <v>0</v>
      </c>
      <c r="L66">
        <v>0.86629999999999996</v>
      </c>
      <c r="M66">
        <v>56.394416</v>
      </c>
      <c r="N66">
        <v>0</v>
      </c>
      <c r="O66">
        <v>63.640999999999998</v>
      </c>
      <c r="P66">
        <v>-208.09899999999999</v>
      </c>
      <c r="Q66">
        <v>63.640999999999998</v>
      </c>
      <c r="R66">
        <v>-207.09899999999999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/>
      <c r="Z66" s="2">
        <v>5.8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247</v>
      </c>
    </row>
    <row r="67" spans="1:38" s="2" customFormat="1" x14ac:dyDescent="0.35">
      <c r="A67" s="7" t="s">
        <v>0</v>
      </c>
      <c r="B67" s="13"/>
      <c r="C67" s="3">
        <v>44304.708333335395</v>
      </c>
      <c r="D67" s="7">
        <v>35</v>
      </c>
      <c r="E67" s="8">
        <v>0.70833333333333304</v>
      </c>
      <c r="F67" s="6" t="s">
        <v>3236</v>
      </c>
      <c r="G67">
        <v>50.75</v>
      </c>
      <c r="H67">
        <v>50.75</v>
      </c>
      <c r="I67">
        <v>56.75</v>
      </c>
      <c r="J67">
        <v>44.32</v>
      </c>
      <c r="K67">
        <v>0</v>
      </c>
      <c r="L67">
        <v>0.86629999999999996</v>
      </c>
      <c r="M67">
        <v>56.394416</v>
      </c>
      <c r="N67">
        <v>0</v>
      </c>
      <c r="O67">
        <v>224.625</v>
      </c>
      <c r="P67">
        <v>-432.68400000000003</v>
      </c>
      <c r="Q67">
        <v>224.625</v>
      </c>
      <c r="R67">
        <v>-431.68400000000003</v>
      </c>
      <c r="S67">
        <v>0</v>
      </c>
      <c r="T67">
        <v>91.433999999999997</v>
      </c>
      <c r="U67">
        <v>0</v>
      </c>
      <c r="V67">
        <v>91.433999999999997</v>
      </c>
      <c r="W67">
        <v>0</v>
      </c>
      <c r="X67">
        <v>0</v>
      </c>
      <c r="Y67"/>
      <c r="Z67" s="2" t="s">
        <v>1468</v>
      </c>
      <c r="AA67" s="2">
        <v>50.75</v>
      </c>
      <c r="AB67"/>
      <c r="AC67"/>
      <c r="AD67"/>
      <c r="AE67"/>
      <c r="AF67" s="2">
        <v>71.900000000000006</v>
      </c>
      <c r="AG67"/>
      <c r="AH67"/>
      <c r="AI67"/>
      <c r="AJ67"/>
      <c r="AK67"/>
      <c r="AL67">
        <v>263</v>
      </c>
    </row>
    <row r="68" spans="1:38" s="2" customFormat="1" x14ac:dyDescent="0.35">
      <c r="A68" s="7" t="s">
        <v>0</v>
      </c>
      <c r="B68" s="13"/>
      <c r="C68" s="3">
        <v>44304.750000002066</v>
      </c>
      <c r="D68" s="7">
        <v>37</v>
      </c>
      <c r="E68" s="8">
        <v>0.75</v>
      </c>
      <c r="F68" s="6" t="s">
        <v>3237</v>
      </c>
      <c r="G68">
        <v>93</v>
      </c>
      <c r="H68">
        <v>93</v>
      </c>
      <c r="I68">
        <v>56.75</v>
      </c>
      <c r="J68">
        <v>44.32</v>
      </c>
      <c r="K68">
        <v>0</v>
      </c>
      <c r="L68">
        <v>0.86629999999999996</v>
      </c>
      <c r="M68">
        <v>56.394416</v>
      </c>
      <c r="N68">
        <v>0</v>
      </c>
      <c r="O68">
        <v>257.73</v>
      </c>
      <c r="P68">
        <v>-231.92500000000001</v>
      </c>
      <c r="Q68">
        <v>256.73</v>
      </c>
      <c r="R68">
        <v>-231.92500000000001</v>
      </c>
      <c r="S68">
        <v>0</v>
      </c>
      <c r="T68">
        <v>17.033999999999999</v>
      </c>
      <c r="U68">
        <v>0</v>
      </c>
      <c r="V68">
        <v>17.033999999999999</v>
      </c>
      <c r="W68">
        <v>0</v>
      </c>
      <c r="X68">
        <v>0</v>
      </c>
      <c r="Y68"/>
      <c r="Z68" s="2" t="s">
        <v>1468</v>
      </c>
      <c r="AA68" s="2">
        <v>93</v>
      </c>
      <c r="AB68"/>
      <c r="AC68"/>
      <c r="AD68"/>
      <c r="AE68"/>
      <c r="AF68" s="2">
        <v>71.900000000000006</v>
      </c>
      <c r="AG68"/>
      <c r="AH68"/>
      <c r="AI68"/>
      <c r="AJ68"/>
      <c r="AK68"/>
      <c r="AL68">
        <v>276</v>
      </c>
    </row>
    <row r="69" spans="1:38" s="2" customFormat="1" x14ac:dyDescent="0.35">
      <c r="A69" s="7" t="s">
        <v>0</v>
      </c>
      <c r="B69" s="13"/>
      <c r="C69" s="3">
        <v>44304.791666668738</v>
      </c>
      <c r="D69" s="7">
        <v>39</v>
      </c>
      <c r="E69" s="8">
        <v>0.79166666666666596</v>
      </c>
      <c r="F69" s="6" t="s">
        <v>3238</v>
      </c>
      <c r="G69">
        <v>7.5</v>
      </c>
      <c r="H69">
        <v>7.5</v>
      </c>
      <c r="I69">
        <v>56.75</v>
      </c>
      <c r="J69">
        <v>44.32</v>
      </c>
      <c r="K69">
        <v>0</v>
      </c>
      <c r="L69">
        <v>0.86629999999999996</v>
      </c>
      <c r="M69">
        <v>56.394416</v>
      </c>
      <c r="N69">
        <v>0</v>
      </c>
      <c r="O69">
        <v>95.197999999999993</v>
      </c>
      <c r="P69">
        <v>-422.863</v>
      </c>
      <c r="Q69">
        <v>95.197999999999993</v>
      </c>
      <c r="R69">
        <v>-421.863</v>
      </c>
      <c r="S69">
        <v>0</v>
      </c>
      <c r="T69">
        <v>7.9320000000000004</v>
      </c>
      <c r="U69">
        <v>0</v>
      </c>
      <c r="V69">
        <v>7.9320000000000004</v>
      </c>
      <c r="W69">
        <v>0</v>
      </c>
      <c r="X69">
        <v>110.252</v>
      </c>
      <c r="Y69"/>
      <c r="Z69" s="2">
        <v>7.5</v>
      </c>
      <c r="AA69" s="2" t="s">
        <v>1468</v>
      </c>
      <c r="AB69"/>
      <c r="AC69"/>
      <c r="AD69"/>
      <c r="AE69"/>
      <c r="AF69" s="2">
        <v>70</v>
      </c>
      <c r="AG69"/>
      <c r="AH69"/>
      <c r="AI69"/>
      <c r="AJ69"/>
      <c r="AK69"/>
      <c r="AL69">
        <v>281</v>
      </c>
    </row>
    <row r="70" spans="1:38" s="2" customFormat="1" x14ac:dyDescent="0.35">
      <c r="A70" s="7" t="s">
        <v>0</v>
      </c>
      <c r="B70" s="13"/>
      <c r="C70" s="3">
        <v>44304.833333335409</v>
      </c>
      <c r="D70" s="7">
        <v>41</v>
      </c>
      <c r="E70" s="8">
        <v>0.83333333333333304</v>
      </c>
      <c r="F70" s="6" t="s">
        <v>3239</v>
      </c>
      <c r="G70">
        <v>68.150000000000006</v>
      </c>
      <c r="H70">
        <v>68.150000000000006</v>
      </c>
      <c r="I70">
        <v>56.75</v>
      </c>
      <c r="J70">
        <v>44.32</v>
      </c>
      <c r="K70">
        <v>0</v>
      </c>
      <c r="L70">
        <v>0.86629999999999996</v>
      </c>
      <c r="M70">
        <v>56.394416</v>
      </c>
      <c r="N70">
        <v>0</v>
      </c>
      <c r="O70">
        <v>275.73200000000003</v>
      </c>
      <c r="P70">
        <v>-384.21199999999999</v>
      </c>
      <c r="Q70">
        <v>274.73200000000003</v>
      </c>
      <c r="R70">
        <v>-384.21199999999999</v>
      </c>
      <c r="S70">
        <v>0</v>
      </c>
      <c r="T70">
        <v>114.29</v>
      </c>
      <c r="U70">
        <v>0</v>
      </c>
      <c r="V70">
        <v>114.29</v>
      </c>
      <c r="W70">
        <v>0</v>
      </c>
      <c r="X70">
        <v>0</v>
      </c>
      <c r="Y70"/>
      <c r="Z70" s="2" t="s">
        <v>1468</v>
      </c>
      <c r="AA70" s="2">
        <v>68.150000000000006</v>
      </c>
      <c r="AB70"/>
      <c r="AC70"/>
      <c r="AD70"/>
      <c r="AE70"/>
      <c r="AF70" s="2">
        <v>70</v>
      </c>
      <c r="AG70"/>
      <c r="AH70"/>
      <c r="AI70"/>
      <c r="AJ70"/>
      <c r="AK70"/>
      <c r="AL70">
        <v>293</v>
      </c>
    </row>
    <row r="71" spans="1:38" s="2" customFormat="1" x14ac:dyDescent="0.35">
      <c r="A71" s="7" t="s">
        <v>0</v>
      </c>
      <c r="B71" s="13"/>
      <c r="C71" s="3">
        <v>44304.875000002081</v>
      </c>
      <c r="D71" s="7">
        <v>43</v>
      </c>
      <c r="E71" s="8">
        <v>0.875</v>
      </c>
      <c r="F71" s="6" t="s">
        <v>3240</v>
      </c>
      <c r="G71">
        <v>97</v>
      </c>
      <c r="H71">
        <v>97</v>
      </c>
      <c r="I71">
        <v>56.75</v>
      </c>
      <c r="J71">
        <v>44.32</v>
      </c>
      <c r="K71">
        <v>0</v>
      </c>
      <c r="L71">
        <v>0.86629999999999996</v>
      </c>
      <c r="M71">
        <v>56.394416</v>
      </c>
      <c r="N71">
        <v>0</v>
      </c>
      <c r="O71">
        <v>209.55799999999999</v>
      </c>
      <c r="P71">
        <v>-181.95</v>
      </c>
      <c r="Q71">
        <v>208.971</v>
      </c>
      <c r="R71">
        <v>-181.95</v>
      </c>
      <c r="S71">
        <v>0</v>
      </c>
      <c r="T71">
        <v>125.57899999999999</v>
      </c>
      <c r="U71">
        <v>0</v>
      </c>
      <c r="V71">
        <v>125.166</v>
      </c>
      <c r="W71">
        <v>0</v>
      </c>
      <c r="X71">
        <v>0</v>
      </c>
      <c r="Y71"/>
      <c r="Z71" s="2" t="s">
        <v>1468</v>
      </c>
      <c r="AA71" s="2">
        <v>97</v>
      </c>
      <c r="AB71"/>
      <c r="AC71"/>
      <c r="AD71"/>
      <c r="AE71"/>
      <c r="AF71" s="2">
        <v>70</v>
      </c>
      <c r="AG71"/>
      <c r="AH71"/>
      <c r="AI71"/>
      <c r="AJ71"/>
      <c r="AK71"/>
      <c r="AL71">
        <v>286</v>
      </c>
    </row>
    <row r="72" spans="1:38" s="2" customFormat="1" x14ac:dyDescent="0.35">
      <c r="A72" s="7" t="s">
        <v>0</v>
      </c>
      <c r="B72" s="13"/>
      <c r="C72" s="3">
        <v>44304.916666668752</v>
      </c>
      <c r="D72" s="7">
        <v>45</v>
      </c>
      <c r="E72" s="8">
        <v>0.91666666666666596</v>
      </c>
      <c r="F72" s="6" t="s">
        <v>3241</v>
      </c>
      <c r="G72">
        <v>50.26</v>
      </c>
      <c r="H72">
        <v>50.26</v>
      </c>
      <c r="I72">
        <v>56.75</v>
      </c>
      <c r="J72">
        <v>44.32</v>
      </c>
      <c r="K72">
        <v>0</v>
      </c>
      <c r="L72">
        <v>0.86629999999999996</v>
      </c>
      <c r="M72">
        <v>56.394416</v>
      </c>
      <c r="N72">
        <v>0</v>
      </c>
      <c r="O72">
        <v>76.266000000000005</v>
      </c>
      <c r="P72">
        <v>-148.96600000000001</v>
      </c>
      <c r="Q72">
        <v>76.266000000000005</v>
      </c>
      <c r="R72">
        <v>-147.96600000000001</v>
      </c>
      <c r="S72">
        <v>0</v>
      </c>
      <c r="T72">
        <v>4.556</v>
      </c>
      <c r="U72">
        <v>0</v>
      </c>
      <c r="V72">
        <v>4.556</v>
      </c>
      <c r="W72">
        <v>0</v>
      </c>
      <c r="X72">
        <v>0</v>
      </c>
      <c r="Y72"/>
      <c r="Z72" s="2" t="s">
        <v>1468</v>
      </c>
      <c r="AA72" s="2">
        <v>50.26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264</v>
      </c>
    </row>
    <row r="73" spans="1:38" s="2" customFormat="1" x14ac:dyDescent="0.35">
      <c r="A73" s="7" t="s">
        <v>0</v>
      </c>
      <c r="B73" s="13"/>
      <c r="C73" s="3">
        <v>44304.958333335424</v>
      </c>
      <c r="D73" s="7">
        <v>47</v>
      </c>
      <c r="E73" s="8">
        <v>0.95833333333333304</v>
      </c>
      <c r="F73" s="6" t="s">
        <v>3242</v>
      </c>
      <c r="G73">
        <v>50.05</v>
      </c>
      <c r="H73">
        <v>50.05</v>
      </c>
      <c r="I73">
        <v>56.75</v>
      </c>
      <c r="J73">
        <v>44.32</v>
      </c>
      <c r="K73">
        <v>0</v>
      </c>
      <c r="L73">
        <v>0.86629999999999996</v>
      </c>
      <c r="M73">
        <v>56.394416</v>
      </c>
      <c r="N73">
        <v>0</v>
      </c>
      <c r="O73">
        <v>0</v>
      </c>
      <c r="P73">
        <v>-332.464</v>
      </c>
      <c r="Q73">
        <v>0</v>
      </c>
      <c r="R73">
        <v>-331.464</v>
      </c>
      <c r="S73">
        <v>-63.5</v>
      </c>
      <c r="T73">
        <v>171</v>
      </c>
      <c r="U73">
        <v>-63.5</v>
      </c>
      <c r="V73">
        <v>171</v>
      </c>
      <c r="W73">
        <v>-320</v>
      </c>
      <c r="X73">
        <v>0</v>
      </c>
      <c r="Y73"/>
      <c r="Z73" s="2" t="s">
        <v>1468</v>
      </c>
      <c r="AA73" s="2">
        <v>50.05</v>
      </c>
      <c r="AB73"/>
      <c r="AC73"/>
      <c r="AD73"/>
      <c r="AE73"/>
      <c r="AF73" s="2">
        <v>52</v>
      </c>
      <c r="AG73"/>
      <c r="AH73"/>
      <c r="AI73"/>
      <c r="AJ73"/>
      <c r="AK73"/>
      <c r="AL73">
        <v>258</v>
      </c>
    </row>
    <row r="74" spans="1:38" s="2" customFormat="1" x14ac:dyDescent="0.35">
      <c r="A74" s="7" t="s">
        <v>0</v>
      </c>
      <c r="B74" s="13">
        <v>44305</v>
      </c>
      <c r="C74" s="3">
        <v>44305.000000002095</v>
      </c>
      <c r="D74" s="7">
        <v>1</v>
      </c>
      <c r="E74" s="8">
        <v>1</v>
      </c>
      <c r="F74" s="6" t="s">
        <v>3243</v>
      </c>
      <c r="G74">
        <v>70.25</v>
      </c>
      <c r="H74">
        <v>70.25</v>
      </c>
      <c r="I74">
        <v>56.9</v>
      </c>
      <c r="J74">
        <v>44.32</v>
      </c>
      <c r="K74">
        <v>0</v>
      </c>
      <c r="L74">
        <v>0.86009999999999998</v>
      </c>
      <c r="M74">
        <v>56.119631999999996</v>
      </c>
      <c r="N74">
        <v>0</v>
      </c>
      <c r="O74">
        <v>287.827</v>
      </c>
      <c r="P74">
        <v>-150.68899999999999</v>
      </c>
      <c r="Q74">
        <v>286.827</v>
      </c>
      <c r="R74">
        <v>-150.68899999999999</v>
      </c>
      <c r="S74">
        <v>-63.5</v>
      </c>
      <c r="T74">
        <v>15.555</v>
      </c>
      <c r="U74">
        <v>-63.5</v>
      </c>
      <c r="V74">
        <v>15.555</v>
      </c>
      <c r="W74">
        <v>-350</v>
      </c>
      <c r="X74">
        <v>0</v>
      </c>
      <c r="Y74"/>
      <c r="Z74" s="2" t="s">
        <v>1468</v>
      </c>
      <c r="AA74" s="2">
        <v>70.25</v>
      </c>
      <c r="AB74"/>
      <c r="AC74"/>
      <c r="AD74"/>
      <c r="AE74"/>
      <c r="AF74" s="2">
        <v>51</v>
      </c>
      <c r="AG74"/>
      <c r="AH74"/>
      <c r="AI74"/>
      <c r="AJ74"/>
      <c r="AK74"/>
      <c r="AL74">
        <v>253</v>
      </c>
    </row>
    <row r="75" spans="1:38" s="2" customFormat="1" x14ac:dyDescent="0.35">
      <c r="A75" s="7" t="s">
        <v>0</v>
      </c>
      <c r="B75" s="13"/>
      <c r="C75" s="3">
        <v>44305.041666668767</v>
      </c>
      <c r="D75" s="7">
        <v>3</v>
      </c>
      <c r="E75" s="8">
        <v>1.0416666666666601</v>
      </c>
      <c r="F75" s="6" t="s">
        <v>3244</v>
      </c>
      <c r="G75">
        <v>49</v>
      </c>
      <c r="H75">
        <v>49</v>
      </c>
      <c r="I75">
        <v>56.9</v>
      </c>
      <c r="J75">
        <v>44.32</v>
      </c>
      <c r="K75">
        <v>0</v>
      </c>
      <c r="L75">
        <v>0.86009999999999998</v>
      </c>
      <c r="M75">
        <v>56.119631999999996</v>
      </c>
      <c r="N75">
        <v>0</v>
      </c>
      <c r="O75">
        <v>82.346999999999994</v>
      </c>
      <c r="P75">
        <v>-229.55099999999999</v>
      </c>
      <c r="Q75">
        <v>82.346999999999994</v>
      </c>
      <c r="R75">
        <v>-228.55099999999999</v>
      </c>
      <c r="S75">
        <v>-63.5</v>
      </c>
      <c r="T75">
        <v>0</v>
      </c>
      <c r="U75">
        <v>-63.5</v>
      </c>
      <c r="V75">
        <v>0</v>
      </c>
      <c r="W75">
        <v>-349</v>
      </c>
      <c r="X75">
        <v>0</v>
      </c>
      <c r="Y75"/>
      <c r="Z75" s="2" t="s">
        <v>1468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259</v>
      </c>
    </row>
    <row r="76" spans="1:38" s="2" customFormat="1" x14ac:dyDescent="0.35">
      <c r="A76" s="7" t="s">
        <v>0</v>
      </c>
      <c r="B76" s="13"/>
      <c r="C76" s="3">
        <v>44305.083333335439</v>
      </c>
      <c r="D76" s="7">
        <v>5</v>
      </c>
      <c r="E76" s="8">
        <v>1.0833333333333299</v>
      </c>
      <c r="F76" s="6" t="s">
        <v>3245</v>
      </c>
      <c r="G76">
        <v>49.037889999999997</v>
      </c>
      <c r="H76">
        <v>49.037889999999997</v>
      </c>
      <c r="I76">
        <v>56.9</v>
      </c>
      <c r="J76">
        <v>44.32</v>
      </c>
      <c r="K76">
        <v>0</v>
      </c>
      <c r="L76">
        <v>0.86009999999999998</v>
      </c>
      <c r="M76">
        <v>56.119631999999996</v>
      </c>
      <c r="N76">
        <v>0</v>
      </c>
      <c r="O76">
        <v>49.04</v>
      </c>
      <c r="P76">
        <v>1</v>
      </c>
      <c r="Q76">
        <v>114.467</v>
      </c>
      <c r="R76">
        <v>-177.999</v>
      </c>
      <c r="S76">
        <v>114.467</v>
      </c>
      <c r="T76">
        <v>-177.38200000000001</v>
      </c>
      <c r="U76">
        <v>-63.5</v>
      </c>
      <c r="V76">
        <v>0</v>
      </c>
      <c r="W76">
        <v>-350</v>
      </c>
      <c r="X76">
        <v>0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265</v>
      </c>
    </row>
    <row r="77" spans="1:38" s="2" customFormat="1" x14ac:dyDescent="0.35">
      <c r="A77" s="7" t="s">
        <v>0</v>
      </c>
      <c r="B77" s="13"/>
      <c r="C77" s="3">
        <v>44305.12500000211</v>
      </c>
      <c r="D77" s="7">
        <v>7</v>
      </c>
      <c r="E77" s="8">
        <v>1.125</v>
      </c>
      <c r="F77" s="6" t="s">
        <v>3246</v>
      </c>
      <c r="G77">
        <v>70</v>
      </c>
      <c r="H77">
        <v>70</v>
      </c>
      <c r="I77">
        <v>56.9</v>
      </c>
      <c r="J77">
        <v>44.32</v>
      </c>
      <c r="K77">
        <v>0</v>
      </c>
      <c r="L77">
        <v>0.86009999999999998</v>
      </c>
      <c r="M77">
        <v>56.119631999999996</v>
      </c>
      <c r="N77">
        <v>0</v>
      </c>
      <c r="O77">
        <v>255.86099999999999</v>
      </c>
      <c r="P77">
        <v>-179.81100000000001</v>
      </c>
      <c r="Q77">
        <v>254.86099999999999</v>
      </c>
      <c r="R77">
        <v>-179.81100000000001</v>
      </c>
      <c r="S77">
        <v>-63.5</v>
      </c>
      <c r="T77">
        <v>63.927999999999997</v>
      </c>
      <c r="U77">
        <v>-63.5</v>
      </c>
      <c r="V77">
        <v>63.927999999999997</v>
      </c>
      <c r="W77">
        <v>-349</v>
      </c>
      <c r="X77">
        <v>0</v>
      </c>
      <c r="Y77"/>
      <c r="Z77" s="2" t="s">
        <v>1468</v>
      </c>
      <c r="AA77" s="2">
        <v>70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267</v>
      </c>
    </row>
    <row r="78" spans="1:38" s="2" customFormat="1" x14ac:dyDescent="0.35">
      <c r="A78" s="7" t="s">
        <v>0</v>
      </c>
      <c r="B78" s="13"/>
      <c r="C78" s="3">
        <v>44305.166666668782</v>
      </c>
      <c r="D78" s="7">
        <v>9</v>
      </c>
      <c r="E78" s="8">
        <v>1.1666666666666601</v>
      </c>
      <c r="F78" s="6" t="s">
        <v>3247</v>
      </c>
      <c r="G78">
        <v>70</v>
      </c>
      <c r="H78">
        <v>70</v>
      </c>
      <c r="I78">
        <v>56.9</v>
      </c>
      <c r="J78">
        <v>44.32</v>
      </c>
      <c r="K78">
        <v>0</v>
      </c>
      <c r="L78">
        <v>0.86009999999999998</v>
      </c>
      <c r="M78">
        <v>56.119631999999996</v>
      </c>
      <c r="N78">
        <v>0</v>
      </c>
      <c r="O78">
        <v>298.95699999999999</v>
      </c>
      <c r="P78">
        <v>-218.07400000000001</v>
      </c>
      <c r="Q78">
        <v>297.95699999999999</v>
      </c>
      <c r="R78">
        <v>-218.07400000000001</v>
      </c>
      <c r="S78">
        <v>-63.5</v>
      </c>
      <c r="T78">
        <v>70.012</v>
      </c>
      <c r="U78">
        <v>-63.5</v>
      </c>
      <c r="V78">
        <v>70.012</v>
      </c>
      <c r="W78">
        <v>-349</v>
      </c>
      <c r="X78">
        <v>0</v>
      </c>
      <c r="Y78"/>
      <c r="Z78" s="2" t="s">
        <v>1468</v>
      </c>
      <c r="AA78" s="2">
        <v>70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276</v>
      </c>
    </row>
    <row r="79" spans="1:38" s="2" customFormat="1" x14ac:dyDescent="0.35">
      <c r="A79" s="7" t="s">
        <v>0</v>
      </c>
      <c r="B79" s="13"/>
      <c r="C79" s="3">
        <v>44305.208333335453</v>
      </c>
      <c r="D79" s="7">
        <v>11</v>
      </c>
      <c r="E79" s="8">
        <v>1.2083333333333299</v>
      </c>
      <c r="F79" s="6" t="s">
        <v>3248</v>
      </c>
      <c r="G79">
        <v>85.47</v>
      </c>
      <c r="H79">
        <v>85.47</v>
      </c>
      <c r="I79">
        <v>56.9</v>
      </c>
      <c r="J79">
        <v>44.32</v>
      </c>
      <c r="K79">
        <v>0</v>
      </c>
      <c r="L79">
        <v>0.86009999999999998</v>
      </c>
      <c r="M79">
        <v>56.119631999999996</v>
      </c>
      <c r="N79">
        <v>0</v>
      </c>
      <c r="O79">
        <v>54.555</v>
      </c>
      <c r="P79">
        <v>-714.63300000000004</v>
      </c>
      <c r="Q79">
        <v>54.555</v>
      </c>
      <c r="R79">
        <v>-714.63300000000004</v>
      </c>
      <c r="S79">
        <v>0</v>
      </c>
      <c r="T79">
        <v>896.02300000000002</v>
      </c>
      <c r="U79">
        <v>0</v>
      </c>
      <c r="V79">
        <v>895.02300000000002</v>
      </c>
      <c r="W79">
        <v>-569</v>
      </c>
      <c r="X79">
        <v>0</v>
      </c>
      <c r="Y79"/>
      <c r="Z79" s="2" t="s">
        <v>1468</v>
      </c>
      <c r="AA79" s="2">
        <v>85.47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297</v>
      </c>
    </row>
    <row r="80" spans="1:38" s="2" customFormat="1" x14ac:dyDescent="0.35">
      <c r="A80" s="7" t="s">
        <v>0</v>
      </c>
      <c r="B80" s="13"/>
      <c r="C80" s="3">
        <v>44305.250000002125</v>
      </c>
      <c r="D80" s="7">
        <v>13</v>
      </c>
      <c r="E80" s="8">
        <v>1.25</v>
      </c>
      <c r="F80" s="6" t="s">
        <v>3249</v>
      </c>
      <c r="G80">
        <v>50.75</v>
      </c>
      <c r="H80">
        <v>50.75</v>
      </c>
      <c r="I80">
        <v>56.9</v>
      </c>
      <c r="J80">
        <v>44.32</v>
      </c>
      <c r="K80">
        <v>0</v>
      </c>
      <c r="L80">
        <v>0.86009999999999998</v>
      </c>
      <c r="M80">
        <v>56.119631999999996</v>
      </c>
      <c r="N80">
        <v>0</v>
      </c>
      <c r="O80">
        <v>20.100999999999999</v>
      </c>
      <c r="P80">
        <v>-801.55600000000004</v>
      </c>
      <c r="Q80">
        <v>20.100999999999999</v>
      </c>
      <c r="R80">
        <v>-800.55600000000004</v>
      </c>
      <c r="S80">
        <v>0</v>
      </c>
      <c r="T80">
        <v>750</v>
      </c>
      <c r="U80">
        <v>0</v>
      </c>
      <c r="V80">
        <v>750</v>
      </c>
      <c r="W80">
        <v>-570</v>
      </c>
      <c r="X80">
        <v>0</v>
      </c>
      <c r="Y80"/>
      <c r="Z80" s="2" t="s">
        <v>1468</v>
      </c>
      <c r="AA80" s="2">
        <v>50.75</v>
      </c>
      <c r="AB80"/>
      <c r="AC80"/>
      <c r="AD80"/>
      <c r="AE80"/>
      <c r="AF80" s="2">
        <v>51.5</v>
      </c>
      <c r="AG80"/>
      <c r="AH80"/>
      <c r="AI80"/>
      <c r="AJ80"/>
      <c r="AK80"/>
      <c r="AL80">
        <v>284</v>
      </c>
    </row>
    <row r="81" spans="1:38" s="2" customFormat="1" x14ac:dyDescent="0.35">
      <c r="A81" s="7" t="s">
        <v>0</v>
      </c>
      <c r="B81" s="13"/>
      <c r="C81" s="3">
        <v>44305.291666668796</v>
      </c>
      <c r="D81" s="7">
        <v>15</v>
      </c>
      <c r="E81" s="8">
        <v>1.2916666666666601</v>
      </c>
      <c r="F81" s="6" t="s">
        <v>3250</v>
      </c>
      <c r="G81">
        <v>113.51</v>
      </c>
      <c r="H81">
        <v>113.51</v>
      </c>
      <c r="I81">
        <v>56.9</v>
      </c>
      <c r="J81">
        <v>44.32</v>
      </c>
      <c r="K81">
        <v>0</v>
      </c>
      <c r="L81">
        <v>0.86009999999999998</v>
      </c>
      <c r="M81">
        <v>56.119631999999996</v>
      </c>
      <c r="N81">
        <v>0</v>
      </c>
      <c r="O81">
        <v>23.25</v>
      </c>
      <c r="P81">
        <v>-633.38199999999995</v>
      </c>
      <c r="Q81">
        <v>23.25</v>
      </c>
      <c r="R81">
        <v>-633.38199999999995</v>
      </c>
      <c r="S81">
        <v>0</v>
      </c>
      <c r="T81">
        <v>750</v>
      </c>
      <c r="U81">
        <v>0</v>
      </c>
      <c r="V81">
        <v>749</v>
      </c>
      <c r="W81">
        <v>-319</v>
      </c>
      <c r="X81">
        <v>0</v>
      </c>
      <c r="Y81"/>
      <c r="Z81" s="2" t="s">
        <v>1468</v>
      </c>
      <c r="AA81" s="2">
        <v>113.51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273</v>
      </c>
    </row>
    <row r="82" spans="1:38" s="2" customFormat="1" x14ac:dyDescent="0.35">
      <c r="A82" s="7" t="s">
        <v>0</v>
      </c>
      <c r="B82" s="13"/>
      <c r="C82" s="3">
        <v>44305.333333335468</v>
      </c>
      <c r="D82" s="7">
        <v>17</v>
      </c>
      <c r="E82" s="8">
        <v>1.3333333333333299</v>
      </c>
      <c r="F82" s="6" t="s">
        <v>3251</v>
      </c>
      <c r="G82">
        <v>95</v>
      </c>
      <c r="H82">
        <v>95</v>
      </c>
      <c r="I82">
        <v>56.9</v>
      </c>
      <c r="J82">
        <v>44.45</v>
      </c>
      <c r="K82">
        <v>0</v>
      </c>
      <c r="L82">
        <v>0.86009999999999998</v>
      </c>
      <c r="M82">
        <v>56.231445000000001</v>
      </c>
      <c r="N82">
        <v>0</v>
      </c>
      <c r="O82">
        <v>125.32299999999999</v>
      </c>
      <c r="P82">
        <v>-266.62900000000002</v>
      </c>
      <c r="Q82">
        <v>125.32299999999999</v>
      </c>
      <c r="R82">
        <v>-266.62900000000002</v>
      </c>
      <c r="S82">
        <v>0</v>
      </c>
      <c r="T82">
        <v>200.68</v>
      </c>
      <c r="U82">
        <v>0</v>
      </c>
      <c r="V82">
        <v>199.68</v>
      </c>
      <c r="W82">
        <v>-350</v>
      </c>
      <c r="X82">
        <v>0</v>
      </c>
      <c r="Y82"/>
      <c r="Z82" s="2" t="s">
        <v>1468</v>
      </c>
      <c r="AA82" s="2">
        <v>95</v>
      </c>
      <c r="AB82"/>
      <c r="AC82"/>
      <c r="AD82"/>
      <c r="AE82"/>
      <c r="AF82" s="2">
        <v>71.95</v>
      </c>
      <c r="AG82"/>
      <c r="AH82"/>
      <c r="AI82"/>
      <c r="AJ82"/>
      <c r="AK82"/>
      <c r="AL82">
        <v>257</v>
      </c>
    </row>
    <row r="83" spans="1:38" s="2" customFormat="1" x14ac:dyDescent="0.35">
      <c r="A83" s="7" t="s">
        <v>0</v>
      </c>
      <c r="B83" s="13"/>
      <c r="C83" s="3">
        <v>44305.375000002139</v>
      </c>
      <c r="D83" s="7">
        <v>19</v>
      </c>
      <c r="E83" s="8">
        <v>1.375</v>
      </c>
      <c r="F83" s="6" t="s">
        <v>3252</v>
      </c>
      <c r="G83">
        <v>97</v>
      </c>
      <c r="H83">
        <v>97</v>
      </c>
      <c r="I83">
        <v>56.9</v>
      </c>
      <c r="J83">
        <v>44.6</v>
      </c>
      <c r="K83">
        <v>0</v>
      </c>
      <c r="L83">
        <v>0.86009999999999998</v>
      </c>
      <c r="M83">
        <v>56.360460000000003</v>
      </c>
      <c r="N83">
        <v>0</v>
      </c>
      <c r="O83">
        <v>205.36699999999999</v>
      </c>
      <c r="P83">
        <v>-231.90899999999999</v>
      </c>
      <c r="Q83">
        <v>205.36699999999999</v>
      </c>
      <c r="R83">
        <v>-231.90899999999999</v>
      </c>
      <c r="S83">
        <v>0</v>
      </c>
      <c r="T83">
        <v>191.31200000000001</v>
      </c>
      <c r="U83">
        <v>0</v>
      </c>
      <c r="V83">
        <v>190.31200000000001</v>
      </c>
      <c r="W83">
        <v>-350</v>
      </c>
      <c r="X83">
        <v>0</v>
      </c>
      <c r="Y83"/>
      <c r="Z83" s="2" t="s">
        <v>1468</v>
      </c>
      <c r="AA83" s="2">
        <v>97</v>
      </c>
      <c r="AB83"/>
      <c r="AC83"/>
      <c r="AD83"/>
      <c r="AE83"/>
      <c r="AF83" s="2">
        <v>72.039259999999999</v>
      </c>
      <c r="AG83"/>
      <c r="AH83"/>
      <c r="AI83"/>
      <c r="AJ83"/>
      <c r="AK83"/>
      <c r="AL83">
        <v>248</v>
      </c>
    </row>
    <row r="84" spans="1:38" s="2" customFormat="1" x14ac:dyDescent="0.35">
      <c r="A84" s="7" t="s">
        <v>0</v>
      </c>
      <c r="B84" s="13"/>
      <c r="C84" s="3">
        <v>44305.416666668811</v>
      </c>
      <c r="D84" s="7">
        <v>21</v>
      </c>
      <c r="E84" s="8">
        <v>1.4166666666666601</v>
      </c>
      <c r="F84" s="6" t="s">
        <v>3253</v>
      </c>
      <c r="G84">
        <v>0</v>
      </c>
      <c r="H84">
        <v>0</v>
      </c>
      <c r="I84">
        <v>56.9</v>
      </c>
      <c r="J84">
        <v>44.73</v>
      </c>
      <c r="K84">
        <v>0</v>
      </c>
      <c r="L84">
        <v>0.86009999999999998</v>
      </c>
      <c r="M84">
        <v>56.472272999999994</v>
      </c>
      <c r="N84">
        <v>0</v>
      </c>
      <c r="O84">
        <v>2.6110000000000002</v>
      </c>
      <c r="P84">
        <v>-247.17400000000001</v>
      </c>
      <c r="Q84">
        <v>2.6110000000000002</v>
      </c>
      <c r="R84">
        <v>-246.17400000000001</v>
      </c>
      <c r="S84">
        <v>0</v>
      </c>
      <c r="T84">
        <v>0</v>
      </c>
      <c r="U84">
        <v>0</v>
      </c>
      <c r="V84">
        <v>0</v>
      </c>
      <c r="W84">
        <v>-350</v>
      </c>
      <c r="X84">
        <v>0</v>
      </c>
      <c r="Y84"/>
      <c r="Z84" s="2">
        <v>0</v>
      </c>
      <c r="AA84" s="2" t="s">
        <v>1468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234</v>
      </c>
    </row>
    <row r="85" spans="1:38" s="2" customFormat="1" x14ac:dyDescent="0.35">
      <c r="A85" s="7" t="s">
        <v>0</v>
      </c>
      <c r="B85" s="13"/>
      <c r="C85" s="3">
        <v>44305.458333335482</v>
      </c>
      <c r="D85" s="7">
        <v>23</v>
      </c>
      <c r="E85" s="8">
        <v>1.4583333333333299</v>
      </c>
      <c r="F85" s="6" t="s">
        <v>3254</v>
      </c>
      <c r="G85">
        <v>50.32</v>
      </c>
      <c r="H85">
        <v>50.32</v>
      </c>
      <c r="I85">
        <v>56.9</v>
      </c>
      <c r="J85">
        <v>44.75</v>
      </c>
      <c r="K85">
        <v>0</v>
      </c>
      <c r="L85">
        <v>0.86009999999999998</v>
      </c>
      <c r="M85">
        <v>56.489474999999999</v>
      </c>
      <c r="N85">
        <v>0</v>
      </c>
      <c r="O85">
        <v>167.917</v>
      </c>
      <c r="P85">
        <v>-349.601</v>
      </c>
      <c r="Q85">
        <v>167.917</v>
      </c>
      <c r="R85">
        <v>-348.601</v>
      </c>
      <c r="S85">
        <v>0</v>
      </c>
      <c r="T85">
        <v>0</v>
      </c>
      <c r="U85">
        <v>0</v>
      </c>
      <c r="V85">
        <v>0</v>
      </c>
      <c r="W85">
        <v>-412.5</v>
      </c>
      <c r="X85">
        <v>0</v>
      </c>
      <c r="Y85"/>
      <c r="Z85" s="2" t="s">
        <v>1468</v>
      </c>
      <c r="AA85" s="2">
        <v>50.32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221</v>
      </c>
    </row>
    <row r="86" spans="1:38" s="2" customFormat="1" x14ac:dyDescent="0.35">
      <c r="A86" s="7" t="s">
        <v>0</v>
      </c>
      <c r="B86" s="13"/>
      <c r="C86" s="3">
        <v>44305.500000002154</v>
      </c>
      <c r="D86" s="7">
        <v>25</v>
      </c>
      <c r="E86" s="8">
        <v>1.5</v>
      </c>
      <c r="F86" s="6" t="s">
        <v>3255</v>
      </c>
      <c r="G86">
        <v>0</v>
      </c>
      <c r="H86">
        <v>0</v>
      </c>
      <c r="I86">
        <v>56.9</v>
      </c>
      <c r="J86">
        <v>44.72</v>
      </c>
      <c r="K86">
        <v>0</v>
      </c>
      <c r="L86">
        <v>0.86009999999999998</v>
      </c>
      <c r="M86">
        <v>56.463671999999995</v>
      </c>
      <c r="N86">
        <v>0</v>
      </c>
      <c r="O86">
        <v>0</v>
      </c>
      <c r="P86">
        <v>-641.49199999999996</v>
      </c>
      <c r="Q86">
        <v>0</v>
      </c>
      <c r="R86">
        <v>-640.49199999999996</v>
      </c>
      <c r="S86">
        <v>0</v>
      </c>
      <c r="T86">
        <v>0</v>
      </c>
      <c r="U86">
        <v>0</v>
      </c>
      <c r="V86">
        <v>0</v>
      </c>
      <c r="W86">
        <v>-712.5</v>
      </c>
      <c r="X86">
        <v>0</v>
      </c>
      <c r="Y86"/>
      <c r="Z86" s="2">
        <v>0</v>
      </c>
      <c r="AA86" s="2" t="s">
        <v>1468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205</v>
      </c>
    </row>
    <row r="87" spans="1:38" s="2" customFormat="1" x14ac:dyDescent="0.35">
      <c r="A87" s="7" t="s">
        <v>0</v>
      </c>
      <c r="B87" s="13"/>
      <c r="C87" s="3">
        <v>44305.541666668825</v>
      </c>
      <c r="D87" s="7">
        <v>27</v>
      </c>
      <c r="E87" s="8">
        <v>1.5416666666666601</v>
      </c>
      <c r="F87" s="6" t="s">
        <v>3256</v>
      </c>
      <c r="G87">
        <v>50.32</v>
      </c>
      <c r="H87">
        <v>50.32</v>
      </c>
      <c r="I87">
        <v>56.9</v>
      </c>
      <c r="J87">
        <v>44.52</v>
      </c>
      <c r="K87">
        <v>0</v>
      </c>
      <c r="L87">
        <v>0.86009999999999998</v>
      </c>
      <c r="M87">
        <v>56.291651999999999</v>
      </c>
      <c r="N87">
        <v>0</v>
      </c>
      <c r="O87">
        <v>32.332000000000001</v>
      </c>
      <c r="P87">
        <v>-294.67399999999998</v>
      </c>
      <c r="Q87">
        <v>32.332000000000001</v>
      </c>
      <c r="R87">
        <v>-293.67399999999998</v>
      </c>
      <c r="S87">
        <v>0</v>
      </c>
      <c r="T87">
        <v>19.666</v>
      </c>
      <c r="U87">
        <v>0</v>
      </c>
      <c r="V87">
        <v>19.666</v>
      </c>
      <c r="W87">
        <v>-370</v>
      </c>
      <c r="X87">
        <v>0</v>
      </c>
      <c r="Y87"/>
      <c r="Z87" s="2" t="s">
        <v>1468</v>
      </c>
      <c r="AA87" s="2">
        <v>50.32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207</v>
      </c>
    </row>
    <row r="88" spans="1:38" s="2" customFormat="1" x14ac:dyDescent="0.35">
      <c r="A88" s="7" t="s">
        <v>0</v>
      </c>
      <c r="B88" s="13"/>
      <c r="C88" s="3">
        <v>44305.583333335497</v>
      </c>
      <c r="D88" s="7">
        <v>29</v>
      </c>
      <c r="E88" s="8">
        <v>1.5833333333333299</v>
      </c>
      <c r="F88" s="6" t="s">
        <v>3257</v>
      </c>
      <c r="G88">
        <v>50.51</v>
      </c>
      <c r="H88">
        <v>50.51</v>
      </c>
      <c r="I88">
        <v>56.9</v>
      </c>
      <c r="J88">
        <v>44.67</v>
      </c>
      <c r="K88">
        <v>0</v>
      </c>
      <c r="L88">
        <v>0.86009999999999998</v>
      </c>
      <c r="M88">
        <v>56.420667000000002</v>
      </c>
      <c r="N88">
        <v>0</v>
      </c>
      <c r="O88">
        <v>26.25</v>
      </c>
      <c r="P88">
        <v>-95.575000000000003</v>
      </c>
      <c r="Q88">
        <v>26.25</v>
      </c>
      <c r="R88">
        <v>-94.575000000000003</v>
      </c>
      <c r="S88">
        <v>0</v>
      </c>
      <c r="T88">
        <v>0</v>
      </c>
      <c r="U88">
        <v>0</v>
      </c>
      <c r="V88">
        <v>0</v>
      </c>
      <c r="W88">
        <v>-460</v>
      </c>
      <c r="X88">
        <v>0</v>
      </c>
      <c r="Y88"/>
      <c r="Z88" s="2" t="s">
        <v>1468</v>
      </c>
      <c r="AA88" s="2">
        <v>50.51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215</v>
      </c>
    </row>
    <row r="89" spans="1:38" s="2" customFormat="1" x14ac:dyDescent="0.35">
      <c r="A89" s="7" t="s">
        <v>0</v>
      </c>
      <c r="B89" s="13"/>
      <c r="C89" s="3">
        <v>44305.625000002168</v>
      </c>
      <c r="D89" s="7">
        <v>31</v>
      </c>
      <c r="E89" s="8">
        <v>1.625</v>
      </c>
      <c r="F89" s="6" t="s">
        <v>3258</v>
      </c>
      <c r="G89">
        <v>50.61</v>
      </c>
      <c r="H89">
        <v>50.61</v>
      </c>
      <c r="I89">
        <v>56.9</v>
      </c>
      <c r="J89">
        <v>44.57</v>
      </c>
      <c r="K89">
        <v>0</v>
      </c>
      <c r="L89">
        <v>0.86009999999999998</v>
      </c>
      <c r="M89">
        <v>56.334657</v>
      </c>
      <c r="N89">
        <v>0</v>
      </c>
      <c r="O89">
        <v>58.667000000000002</v>
      </c>
      <c r="P89">
        <v>-96.006</v>
      </c>
      <c r="Q89">
        <v>58.667000000000002</v>
      </c>
      <c r="R89">
        <v>-95.006</v>
      </c>
      <c r="S89">
        <v>0</v>
      </c>
      <c r="T89">
        <v>0</v>
      </c>
      <c r="U89">
        <v>0</v>
      </c>
      <c r="V89">
        <v>0</v>
      </c>
      <c r="W89">
        <v>-459</v>
      </c>
      <c r="X89">
        <v>0</v>
      </c>
      <c r="Y89"/>
      <c r="Z89" s="2" t="s">
        <v>1468</v>
      </c>
      <c r="AA89" s="2">
        <v>50.61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235</v>
      </c>
    </row>
    <row r="90" spans="1:38" s="2" customFormat="1" x14ac:dyDescent="0.35">
      <c r="A90" s="7" t="s">
        <v>0</v>
      </c>
      <c r="B90" s="13"/>
      <c r="C90" s="3">
        <v>44305.66666666884</v>
      </c>
      <c r="D90" s="7">
        <v>33</v>
      </c>
      <c r="E90" s="8">
        <v>1.6666666666666601</v>
      </c>
      <c r="F90" s="6" t="s">
        <v>3259</v>
      </c>
      <c r="G90">
        <v>7</v>
      </c>
      <c r="H90">
        <v>7</v>
      </c>
      <c r="I90">
        <v>56.9</v>
      </c>
      <c r="J90">
        <v>44.63</v>
      </c>
      <c r="K90">
        <v>0</v>
      </c>
      <c r="L90">
        <v>0.86009999999999998</v>
      </c>
      <c r="M90">
        <v>56.386263</v>
      </c>
      <c r="N90">
        <v>0</v>
      </c>
      <c r="O90">
        <v>56.624000000000002</v>
      </c>
      <c r="P90">
        <v>-341.45299999999997</v>
      </c>
      <c r="Q90">
        <v>56.624000000000002</v>
      </c>
      <c r="R90">
        <v>-340.45299999999997</v>
      </c>
      <c r="S90">
        <v>0</v>
      </c>
      <c r="T90">
        <v>0</v>
      </c>
      <c r="U90">
        <v>0</v>
      </c>
      <c r="V90">
        <v>0</v>
      </c>
      <c r="W90">
        <v>-189</v>
      </c>
      <c r="X90">
        <v>0</v>
      </c>
      <c r="Y90"/>
      <c r="Z90" s="2">
        <v>7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253</v>
      </c>
    </row>
    <row r="91" spans="1:38" s="2" customFormat="1" x14ac:dyDescent="0.35">
      <c r="A91" s="7" t="s">
        <v>0</v>
      </c>
      <c r="B91" s="13"/>
      <c r="C91" s="3">
        <v>44305.708333335511</v>
      </c>
      <c r="D91" s="7">
        <v>35</v>
      </c>
      <c r="E91" s="8">
        <v>1.7083333333333299</v>
      </c>
      <c r="F91" s="6" t="s">
        <v>3260</v>
      </c>
      <c r="G91">
        <v>0</v>
      </c>
      <c r="H91">
        <v>0</v>
      </c>
      <c r="I91">
        <v>56.9</v>
      </c>
      <c r="J91">
        <v>44.23</v>
      </c>
      <c r="K91">
        <v>0</v>
      </c>
      <c r="L91">
        <v>0.86009999999999998</v>
      </c>
      <c r="M91">
        <v>56.042222999999993</v>
      </c>
      <c r="N91">
        <v>0</v>
      </c>
      <c r="O91">
        <v>1.25</v>
      </c>
      <c r="P91">
        <v>-540.58799999999997</v>
      </c>
      <c r="Q91">
        <v>1.25</v>
      </c>
      <c r="R91">
        <v>-539.58799999999997</v>
      </c>
      <c r="S91">
        <v>0</v>
      </c>
      <c r="T91">
        <v>0</v>
      </c>
      <c r="U91">
        <v>0</v>
      </c>
      <c r="V91">
        <v>0</v>
      </c>
      <c r="W91">
        <v>-189.922</v>
      </c>
      <c r="X91">
        <v>0</v>
      </c>
      <c r="Y91"/>
      <c r="Z91" s="2">
        <v>0</v>
      </c>
      <c r="AA91" s="2" t="s">
        <v>1468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274</v>
      </c>
    </row>
    <row r="92" spans="1:38" s="2" customFormat="1" x14ac:dyDescent="0.35">
      <c r="A92" s="7" t="s">
        <v>0</v>
      </c>
      <c r="B92" s="13"/>
      <c r="C92" s="3">
        <v>44305.750000002183</v>
      </c>
      <c r="D92" s="7">
        <v>37</v>
      </c>
      <c r="E92" s="8">
        <v>1.75</v>
      </c>
      <c r="F92" s="6" t="s">
        <v>3261</v>
      </c>
      <c r="G92">
        <v>50.61</v>
      </c>
      <c r="H92">
        <v>50.61</v>
      </c>
      <c r="I92">
        <v>56.9</v>
      </c>
      <c r="J92">
        <v>44.19</v>
      </c>
      <c r="K92">
        <v>0</v>
      </c>
      <c r="L92">
        <v>0.86009999999999998</v>
      </c>
      <c r="M92">
        <v>56.007818999999998</v>
      </c>
      <c r="N92">
        <v>0</v>
      </c>
      <c r="O92">
        <v>39.978000000000002</v>
      </c>
      <c r="P92">
        <v>-293.50200000000001</v>
      </c>
      <c r="Q92">
        <v>39.978000000000002</v>
      </c>
      <c r="R92">
        <v>-292.50200000000001</v>
      </c>
      <c r="S92">
        <v>0</v>
      </c>
      <c r="T92">
        <v>85.578000000000003</v>
      </c>
      <c r="U92">
        <v>0</v>
      </c>
      <c r="V92">
        <v>85.578000000000003</v>
      </c>
      <c r="W92">
        <v>-189</v>
      </c>
      <c r="X92">
        <v>0</v>
      </c>
      <c r="Y92"/>
      <c r="Z92" s="2" t="s">
        <v>1468</v>
      </c>
      <c r="AA92" s="2">
        <v>50.61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285</v>
      </c>
    </row>
    <row r="93" spans="1:38" s="2" customFormat="1" x14ac:dyDescent="0.35">
      <c r="A93" s="7" t="s">
        <v>0</v>
      </c>
      <c r="B93" s="13"/>
      <c r="C93" s="3">
        <v>44305.791666668854</v>
      </c>
      <c r="D93" s="7">
        <v>39</v>
      </c>
      <c r="E93" s="8">
        <v>1.7916666666666601</v>
      </c>
      <c r="F93" s="6" t="s">
        <v>3262</v>
      </c>
      <c r="G93">
        <v>51.01</v>
      </c>
      <c r="H93">
        <v>51.01</v>
      </c>
      <c r="I93">
        <v>56.9</v>
      </c>
      <c r="J93">
        <v>44.19</v>
      </c>
      <c r="K93">
        <v>0</v>
      </c>
      <c r="L93">
        <v>0.86009999999999998</v>
      </c>
      <c r="M93">
        <v>56.007818999999998</v>
      </c>
      <c r="N93">
        <v>0</v>
      </c>
      <c r="O93">
        <v>82.775000000000006</v>
      </c>
      <c r="P93">
        <v>-347.11700000000002</v>
      </c>
      <c r="Q93">
        <v>82.775000000000006</v>
      </c>
      <c r="R93">
        <v>-346.11700000000002</v>
      </c>
      <c r="S93">
        <v>0</v>
      </c>
      <c r="T93">
        <v>215</v>
      </c>
      <c r="U93">
        <v>0</v>
      </c>
      <c r="V93">
        <v>215</v>
      </c>
      <c r="W93">
        <v>-190</v>
      </c>
      <c r="X93">
        <v>0</v>
      </c>
      <c r="Y93"/>
      <c r="Z93" s="2" t="s">
        <v>1468</v>
      </c>
      <c r="AA93" s="2">
        <v>51.01</v>
      </c>
      <c r="AB93"/>
      <c r="AC93" s="2" t="e">
        <v>#REF!</v>
      </c>
      <c r="AD93"/>
      <c r="AE93"/>
      <c r="AF93" s="2">
        <v>68.739999999999995</v>
      </c>
      <c r="AG93"/>
      <c r="AH93"/>
      <c r="AI93"/>
      <c r="AJ93"/>
      <c r="AK93"/>
      <c r="AL93">
        <v>290</v>
      </c>
    </row>
    <row r="94" spans="1:38" s="2" customFormat="1" x14ac:dyDescent="0.35">
      <c r="A94" s="7" t="s">
        <v>0</v>
      </c>
      <c r="B94" s="13"/>
      <c r="C94" s="3">
        <v>44305.833333335526</v>
      </c>
      <c r="D94" s="7">
        <v>41</v>
      </c>
      <c r="E94" s="8">
        <v>1.8333333333333299</v>
      </c>
      <c r="F94" s="6" t="s">
        <v>3263</v>
      </c>
      <c r="G94">
        <v>51.21</v>
      </c>
      <c r="H94">
        <v>51.21</v>
      </c>
      <c r="I94">
        <v>56.9</v>
      </c>
      <c r="J94">
        <v>44.19</v>
      </c>
      <c r="K94">
        <v>0</v>
      </c>
      <c r="L94">
        <v>0.86009999999999998</v>
      </c>
      <c r="M94">
        <v>56.007818999999998</v>
      </c>
      <c r="N94">
        <v>0</v>
      </c>
      <c r="O94">
        <v>137.24299999999999</v>
      </c>
      <c r="P94">
        <v>-361.30099999999999</v>
      </c>
      <c r="Q94">
        <v>137.24299999999999</v>
      </c>
      <c r="R94">
        <v>-360.30099999999999</v>
      </c>
      <c r="S94">
        <v>0</v>
      </c>
      <c r="T94">
        <v>184.697</v>
      </c>
      <c r="U94">
        <v>0</v>
      </c>
      <c r="V94">
        <v>184.697</v>
      </c>
      <c r="W94">
        <v>-190</v>
      </c>
      <c r="X94">
        <v>0</v>
      </c>
      <c r="Y94"/>
      <c r="Z94" s="2" t="s">
        <v>1468</v>
      </c>
      <c r="AA94" s="2">
        <v>51.21</v>
      </c>
      <c r="AB94"/>
      <c r="AC94"/>
      <c r="AD94"/>
      <c r="AE94"/>
      <c r="AF94" s="2">
        <v>68.739999999999995</v>
      </c>
      <c r="AG94"/>
      <c r="AH94"/>
      <c r="AI94"/>
      <c r="AJ94"/>
      <c r="AK94"/>
      <c r="AL94">
        <v>302</v>
      </c>
    </row>
    <row r="95" spans="1:38" s="2" customFormat="1" x14ac:dyDescent="0.35">
      <c r="A95" s="7" t="s">
        <v>0</v>
      </c>
      <c r="B95" s="13"/>
      <c r="C95" s="3">
        <v>44305.875000002197</v>
      </c>
      <c r="D95" s="7">
        <v>43</v>
      </c>
      <c r="E95" s="8">
        <v>1.875</v>
      </c>
      <c r="F95" s="6" t="s">
        <v>3264</v>
      </c>
      <c r="G95">
        <v>51.25</v>
      </c>
      <c r="H95">
        <v>51.25</v>
      </c>
      <c r="I95">
        <v>56.9</v>
      </c>
      <c r="J95">
        <v>44.19</v>
      </c>
      <c r="K95">
        <v>0</v>
      </c>
      <c r="L95">
        <v>0.86009999999999998</v>
      </c>
      <c r="M95">
        <v>56.007818999999998</v>
      </c>
      <c r="N95">
        <v>0</v>
      </c>
      <c r="O95">
        <v>296.37200000000001</v>
      </c>
      <c r="P95">
        <v>-314.041</v>
      </c>
      <c r="Q95">
        <v>296.37200000000001</v>
      </c>
      <c r="R95">
        <v>-313.041</v>
      </c>
      <c r="S95">
        <v>0</v>
      </c>
      <c r="T95">
        <v>0</v>
      </c>
      <c r="U95">
        <v>0</v>
      </c>
      <c r="V95">
        <v>0</v>
      </c>
      <c r="W95">
        <v>-160</v>
      </c>
      <c r="X95">
        <v>0</v>
      </c>
      <c r="Y95"/>
      <c r="Z95" s="2" t="s">
        <v>1468</v>
      </c>
      <c r="AA95" s="2">
        <v>51.25</v>
      </c>
      <c r="AB95"/>
      <c r="AC95"/>
      <c r="AD95"/>
      <c r="AE95"/>
      <c r="AF95" s="2">
        <v>69.75</v>
      </c>
      <c r="AG95"/>
      <c r="AH95"/>
      <c r="AI95"/>
      <c r="AJ95"/>
      <c r="AK95"/>
      <c r="AL95">
        <v>298</v>
      </c>
    </row>
    <row r="96" spans="1:38" s="2" customFormat="1" x14ac:dyDescent="0.35">
      <c r="A96" s="7" t="s">
        <v>0</v>
      </c>
      <c r="B96" s="13"/>
      <c r="C96" s="3">
        <v>44305.916666668869</v>
      </c>
      <c r="D96" s="7">
        <v>45</v>
      </c>
      <c r="E96" s="8">
        <v>1.9166666666666601</v>
      </c>
      <c r="F96" s="6" t="s">
        <v>3265</v>
      </c>
      <c r="G96">
        <v>66.45</v>
      </c>
      <c r="H96">
        <v>66.45</v>
      </c>
      <c r="I96">
        <v>56.9</v>
      </c>
      <c r="J96">
        <v>44.19</v>
      </c>
      <c r="K96">
        <v>0</v>
      </c>
      <c r="L96">
        <v>0.86009999999999998</v>
      </c>
      <c r="M96">
        <v>56.007818999999998</v>
      </c>
      <c r="N96">
        <v>0</v>
      </c>
      <c r="O96">
        <v>152.00700000000001</v>
      </c>
      <c r="P96">
        <v>-216.97</v>
      </c>
      <c r="Q96">
        <v>151.00700000000001</v>
      </c>
      <c r="R96">
        <v>-216.97</v>
      </c>
      <c r="S96">
        <v>0</v>
      </c>
      <c r="T96">
        <v>128.97200000000001</v>
      </c>
      <c r="U96">
        <v>0</v>
      </c>
      <c r="V96">
        <v>128.97200000000001</v>
      </c>
      <c r="W96">
        <v>-160</v>
      </c>
      <c r="X96">
        <v>0</v>
      </c>
      <c r="Y96"/>
      <c r="Z96" s="2" t="s">
        <v>1468</v>
      </c>
      <c r="AA96" s="2">
        <v>66.45</v>
      </c>
      <c r="AB96" s="2" t="e">
        <v>#REF!</v>
      </c>
      <c r="AC96"/>
      <c r="AD96"/>
      <c r="AE96"/>
      <c r="AF96" s="2" t="s">
        <v>1468</v>
      </c>
      <c r="AG96"/>
      <c r="AH96"/>
      <c r="AI96"/>
      <c r="AJ96"/>
      <c r="AK96"/>
      <c r="AL96">
        <v>286</v>
      </c>
    </row>
    <row r="97" spans="1:38" s="2" customFormat="1" x14ac:dyDescent="0.35">
      <c r="A97" s="7" t="s">
        <v>0</v>
      </c>
      <c r="B97" s="13"/>
      <c r="C97" s="3">
        <v>44305.95833333554</v>
      </c>
      <c r="D97" s="7">
        <v>47</v>
      </c>
      <c r="E97" s="8">
        <v>1.9583333333333299</v>
      </c>
      <c r="F97" s="6" t="s">
        <v>3266</v>
      </c>
      <c r="G97">
        <v>50.7</v>
      </c>
      <c r="H97">
        <v>50.7</v>
      </c>
      <c r="I97">
        <v>56.9</v>
      </c>
      <c r="J97">
        <v>44.19</v>
      </c>
      <c r="K97">
        <v>0</v>
      </c>
      <c r="L97">
        <v>0.86009999999999998</v>
      </c>
      <c r="M97">
        <v>56.007818999999998</v>
      </c>
      <c r="N97">
        <v>0</v>
      </c>
      <c r="O97">
        <v>105.39</v>
      </c>
      <c r="P97">
        <v>-349.07499999999999</v>
      </c>
      <c r="Q97">
        <v>105.39</v>
      </c>
      <c r="R97">
        <v>-348.07499999999999</v>
      </c>
      <c r="S97">
        <v>0</v>
      </c>
      <c r="T97">
        <v>34.665999999999997</v>
      </c>
      <c r="U97">
        <v>0</v>
      </c>
      <c r="V97">
        <v>34.665999999999997</v>
      </c>
      <c r="W97">
        <v>-320</v>
      </c>
      <c r="X97">
        <v>0</v>
      </c>
      <c r="Y97"/>
      <c r="Z97" s="2" t="s">
        <v>1468</v>
      </c>
      <c r="AA97" s="2">
        <v>50.7</v>
      </c>
      <c r="AB97"/>
      <c r="AC97"/>
      <c r="AD97"/>
      <c r="AE97"/>
      <c r="AF97" s="2">
        <v>61.5</v>
      </c>
      <c r="AG97"/>
      <c r="AH97"/>
      <c r="AI97"/>
      <c r="AJ97"/>
      <c r="AK97"/>
      <c r="AL97">
        <v>283</v>
      </c>
    </row>
    <row r="98" spans="1:38" s="2" customFormat="1" x14ac:dyDescent="0.35">
      <c r="A98" s="7" t="s">
        <v>0</v>
      </c>
      <c r="B98" s="13">
        <v>44306</v>
      </c>
      <c r="C98" s="3">
        <v>44306.000000002212</v>
      </c>
      <c r="D98" s="7">
        <v>1</v>
      </c>
      <c r="E98" s="8">
        <v>2</v>
      </c>
      <c r="F98" s="6" t="s">
        <v>3267</v>
      </c>
      <c r="G98">
        <v>45</v>
      </c>
      <c r="H98">
        <v>45</v>
      </c>
      <c r="I98">
        <v>55.5</v>
      </c>
      <c r="J98">
        <v>44.19</v>
      </c>
      <c r="K98">
        <v>0</v>
      </c>
      <c r="L98">
        <v>0.86329999999999996</v>
      </c>
      <c r="M98">
        <v>56.149226999999996</v>
      </c>
      <c r="N98">
        <v>0</v>
      </c>
      <c r="O98">
        <v>45</v>
      </c>
      <c r="P98">
        <v>1</v>
      </c>
      <c r="Q98">
        <v>0</v>
      </c>
      <c r="R98">
        <v>-392.49400000000003</v>
      </c>
      <c r="S98">
        <v>0</v>
      </c>
      <c r="T98">
        <v>-391.49400000000003</v>
      </c>
      <c r="U98">
        <v>0</v>
      </c>
      <c r="V98">
        <v>0</v>
      </c>
      <c r="W98">
        <v>-350</v>
      </c>
      <c r="X98">
        <v>0</v>
      </c>
      <c r="Y98"/>
      <c r="Z98" s="2" t="s">
        <v>1468</v>
      </c>
      <c r="AA98" s="2" t="s">
        <v>1468</v>
      </c>
      <c r="AB98"/>
      <c r="AC98"/>
      <c r="AD98"/>
      <c r="AE98"/>
      <c r="AF98" s="2">
        <v>54</v>
      </c>
      <c r="AG98"/>
      <c r="AH98"/>
      <c r="AI98"/>
      <c r="AJ98"/>
      <c r="AK98"/>
      <c r="AL98">
        <v>283</v>
      </c>
    </row>
    <row r="99" spans="1:38" s="2" customFormat="1" x14ac:dyDescent="0.35">
      <c r="A99" s="7" t="s">
        <v>0</v>
      </c>
      <c r="B99" s="13"/>
      <c r="C99" s="3">
        <v>44306.041666668883</v>
      </c>
      <c r="D99" s="7">
        <v>3</v>
      </c>
      <c r="E99" s="8">
        <v>2.0416666666666599</v>
      </c>
      <c r="F99" s="6" t="s">
        <v>3268</v>
      </c>
      <c r="G99">
        <v>51.5</v>
      </c>
      <c r="H99">
        <v>51.5</v>
      </c>
      <c r="I99">
        <v>55.5</v>
      </c>
      <c r="J99">
        <v>44.19</v>
      </c>
      <c r="K99">
        <v>0</v>
      </c>
      <c r="L99">
        <v>0.86329999999999996</v>
      </c>
      <c r="M99">
        <v>56.149226999999996</v>
      </c>
      <c r="N99">
        <v>0</v>
      </c>
      <c r="O99">
        <v>51.5</v>
      </c>
      <c r="P99">
        <v>1</v>
      </c>
      <c r="Q99">
        <v>4.3330000000000002</v>
      </c>
      <c r="R99">
        <v>-274.80799999999999</v>
      </c>
      <c r="S99">
        <v>4.3330000000000002</v>
      </c>
      <c r="T99">
        <v>-273.80799999999999</v>
      </c>
      <c r="U99">
        <v>0</v>
      </c>
      <c r="V99">
        <v>0</v>
      </c>
      <c r="W99">
        <v>-350</v>
      </c>
      <c r="X99">
        <v>0</v>
      </c>
      <c r="Y99"/>
      <c r="Z99" s="2" t="s">
        <v>1468</v>
      </c>
      <c r="AA99" s="2">
        <v>51.5</v>
      </c>
      <c r="AB99"/>
      <c r="AC99"/>
      <c r="AD99"/>
      <c r="AE99"/>
      <c r="AF99" s="2">
        <v>52.5</v>
      </c>
      <c r="AG99"/>
      <c r="AH99"/>
      <c r="AI99"/>
      <c r="AJ99"/>
      <c r="AK99"/>
      <c r="AL99">
        <v>285</v>
      </c>
    </row>
    <row r="100" spans="1:38" s="2" customFormat="1" x14ac:dyDescent="0.35">
      <c r="A100" s="7" t="s">
        <v>0</v>
      </c>
      <c r="B100" s="13"/>
      <c r="C100" s="3">
        <v>44306.083333335555</v>
      </c>
      <c r="D100" s="7">
        <v>5</v>
      </c>
      <c r="E100" s="8">
        <v>2.0833333333333299</v>
      </c>
      <c r="F100" s="6" t="s">
        <v>3269</v>
      </c>
      <c r="G100">
        <v>66</v>
      </c>
      <c r="H100">
        <v>66</v>
      </c>
      <c r="I100">
        <v>55.5</v>
      </c>
      <c r="J100">
        <v>44.19</v>
      </c>
      <c r="K100">
        <v>0</v>
      </c>
      <c r="L100">
        <v>0.86329999999999996</v>
      </c>
      <c r="M100">
        <v>56.149226999999996</v>
      </c>
      <c r="N100">
        <v>0</v>
      </c>
      <c r="O100">
        <v>214.41300000000001</v>
      </c>
      <c r="P100">
        <v>-154.19499999999999</v>
      </c>
      <c r="Q100">
        <v>213.41300000000001</v>
      </c>
      <c r="R100">
        <v>-154.19499999999999</v>
      </c>
      <c r="S100">
        <v>0</v>
      </c>
      <c r="T100">
        <v>21.45</v>
      </c>
      <c r="U100">
        <v>0</v>
      </c>
      <c r="V100">
        <v>21.45</v>
      </c>
      <c r="W100">
        <v>-350</v>
      </c>
      <c r="X100">
        <v>0</v>
      </c>
      <c r="Y100"/>
      <c r="Z100" s="2" t="s">
        <v>1468</v>
      </c>
      <c r="AA100" s="2">
        <v>66</v>
      </c>
      <c r="AB100"/>
      <c r="AC100"/>
      <c r="AD100"/>
      <c r="AE100"/>
      <c r="AF100" s="2">
        <v>53.49</v>
      </c>
      <c r="AG100"/>
      <c r="AH100"/>
      <c r="AI100"/>
      <c r="AJ100"/>
      <c r="AK100"/>
      <c r="AL100">
        <v>285</v>
      </c>
    </row>
    <row r="101" spans="1:38" s="2" customFormat="1" x14ac:dyDescent="0.35">
      <c r="A101" s="7" t="s">
        <v>0</v>
      </c>
      <c r="B101" s="13"/>
      <c r="C101" s="3">
        <v>44306.125000002226</v>
      </c>
      <c r="D101" s="7">
        <v>7</v>
      </c>
      <c r="E101" s="8">
        <v>2.125</v>
      </c>
      <c r="F101" s="6" t="s">
        <v>3270</v>
      </c>
      <c r="G101">
        <v>51.5</v>
      </c>
      <c r="H101">
        <v>51.5</v>
      </c>
      <c r="I101">
        <v>55.5</v>
      </c>
      <c r="J101">
        <v>44.19</v>
      </c>
      <c r="K101">
        <v>0</v>
      </c>
      <c r="L101">
        <v>0.86329999999999996</v>
      </c>
      <c r="M101">
        <v>56.149226999999996</v>
      </c>
      <c r="N101">
        <v>0</v>
      </c>
      <c r="O101">
        <v>51.5</v>
      </c>
      <c r="P101">
        <v>1</v>
      </c>
      <c r="Q101">
        <v>6.6669999999999998</v>
      </c>
      <c r="R101">
        <v>-195.542</v>
      </c>
      <c r="S101">
        <v>6.6669999999999998</v>
      </c>
      <c r="T101">
        <v>-194.542</v>
      </c>
      <c r="U101">
        <v>0</v>
      </c>
      <c r="V101">
        <v>0</v>
      </c>
      <c r="W101">
        <v>-350</v>
      </c>
      <c r="X101">
        <v>0</v>
      </c>
      <c r="Y101"/>
      <c r="Z101" s="2" t="s">
        <v>1468</v>
      </c>
      <c r="AA101" s="2">
        <v>51.5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288</v>
      </c>
    </row>
    <row r="102" spans="1:38" s="2" customFormat="1" x14ac:dyDescent="0.35">
      <c r="A102" s="7" t="s">
        <v>0</v>
      </c>
      <c r="B102" s="13"/>
      <c r="C102" s="3">
        <v>44306.166666668898</v>
      </c>
      <c r="D102" s="7">
        <v>9</v>
      </c>
      <c r="E102" s="8">
        <v>2.1666666666666599</v>
      </c>
      <c r="F102" s="6" t="s">
        <v>3271</v>
      </c>
      <c r="G102">
        <v>0</v>
      </c>
      <c r="H102">
        <v>0</v>
      </c>
      <c r="I102">
        <v>55.5</v>
      </c>
      <c r="J102">
        <v>44.19</v>
      </c>
      <c r="K102">
        <v>0</v>
      </c>
      <c r="L102">
        <v>0.86329999999999996</v>
      </c>
      <c r="M102">
        <v>56.149226999999996</v>
      </c>
      <c r="N102">
        <v>0</v>
      </c>
      <c r="O102">
        <v>1.4E-2</v>
      </c>
      <c r="P102">
        <v>-275.24700000000001</v>
      </c>
      <c r="Q102">
        <v>1.4E-2</v>
      </c>
      <c r="R102">
        <v>-274.24700000000001</v>
      </c>
      <c r="S102">
        <v>0</v>
      </c>
      <c r="T102">
        <v>0</v>
      </c>
      <c r="U102">
        <v>0</v>
      </c>
      <c r="V102">
        <v>0</v>
      </c>
      <c r="W102">
        <v>-349</v>
      </c>
      <c r="X102">
        <v>0</v>
      </c>
      <c r="Y102"/>
      <c r="Z102" s="2">
        <v>0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296</v>
      </c>
    </row>
    <row r="103" spans="1:38" s="2" customFormat="1" x14ac:dyDescent="0.35">
      <c r="A103" s="7" t="s">
        <v>0</v>
      </c>
      <c r="B103" s="13"/>
      <c r="C103" s="3">
        <v>44306.208333335569</v>
      </c>
      <c r="D103" s="7">
        <v>11</v>
      </c>
      <c r="E103" s="8">
        <v>2.2083333333333299</v>
      </c>
      <c r="F103" s="6" t="s">
        <v>3272</v>
      </c>
      <c r="G103">
        <v>0</v>
      </c>
      <c r="H103">
        <v>0</v>
      </c>
      <c r="I103">
        <v>55.5</v>
      </c>
      <c r="J103">
        <v>44.19</v>
      </c>
      <c r="K103">
        <v>0</v>
      </c>
      <c r="L103">
        <v>0.86329999999999996</v>
      </c>
      <c r="M103">
        <v>56.149226999999996</v>
      </c>
      <c r="N103">
        <v>0</v>
      </c>
      <c r="O103">
        <v>10.509</v>
      </c>
      <c r="P103">
        <v>-281.83999999999997</v>
      </c>
      <c r="Q103">
        <v>10.509</v>
      </c>
      <c r="R103">
        <v>-280.83999999999997</v>
      </c>
      <c r="S103">
        <v>0</v>
      </c>
      <c r="T103">
        <v>0</v>
      </c>
      <c r="U103">
        <v>0</v>
      </c>
      <c r="V103">
        <v>0</v>
      </c>
      <c r="W103">
        <v>-319</v>
      </c>
      <c r="X103">
        <v>0</v>
      </c>
      <c r="Y103"/>
      <c r="Z103" s="2">
        <v>0</v>
      </c>
      <c r="AA103" s="2" t="s">
        <v>1468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305</v>
      </c>
    </row>
    <row r="104" spans="1:38" s="2" customFormat="1" x14ac:dyDescent="0.35">
      <c r="A104" s="7" t="s">
        <v>0</v>
      </c>
      <c r="B104" s="13"/>
      <c r="C104" s="3">
        <v>44306.250000002241</v>
      </c>
      <c r="D104" s="7">
        <v>13</v>
      </c>
      <c r="E104" s="8">
        <v>2.25</v>
      </c>
      <c r="F104" s="6" t="s">
        <v>3273</v>
      </c>
      <c r="G104">
        <v>51.55</v>
      </c>
      <c r="H104">
        <v>51.55</v>
      </c>
      <c r="I104">
        <v>55.5</v>
      </c>
      <c r="J104">
        <v>44.19</v>
      </c>
      <c r="K104">
        <v>0</v>
      </c>
      <c r="L104">
        <v>0.86329999999999996</v>
      </c>
      <c r="M104">
        <v>56.149226999999996</v>
      </c>
      <c r="N104">
        <v>0</v>
      </c>
      <c r="O104">
        <v>0</v>
      </c>
      <c r="P104">
        <v>-768.55100000000004</v>
      </c>
      <c r="Q104">
        <v>0</v>
      </c>
      <c r="R104">
        <v>-767.55100000000004</v>
      </c>
      <c r="S104">
        <v>0</v>
      </c>
      <c r="T104">
        <v>700</v>
      </c>
      <c r="U104">
        <v>0</v>
      </c>
      <c r="V104">
        <v>700</v>
      </c>
      <c r="W104">
        <v>-319</v>
      </c>
      <c r="X104">
        <v>0</v>
      </c>
      <c r="Y104"/>
      <c r="Z104" s="2" t="s">
        <v>1468</v>
      </c>
      <c r="AA104" s="2">
        <v>51.55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295</v>
      </c>
    </row>
    <row r="105" spans="1:38" s="2" customFormat="1" x14ac:dyDescent="0.35">
      <c r="A105" s="7" t="s">
        <v>0</v>
      </c>
      <c r="B105" s="13"/>
      <c r="C105" s="3">
        <v>44306.291666668913</v>
      </c>
      <c r="D105" s="7">
        <v>15</v>
      </c>
      <c r="E105" s="8">
        <v>2.2916666666666599</v>
      </c>
      <c r="F105" s="6" t="s">
        <v>3274</v>
      </c>
      <c r="G105">
        <v>95.000230000000002</v>
      </c>
      <c r="H105">
        <v>95.000230000000002</v>
      </c>
      <c r="I105">
        <v>55.5</v>
      </c>
      <c r="J105">
        <v>44.19</v>
      </c>
      <c r="K105">
        <v>0</v>
      </c>
      <c r="L105">
        <v>0.86329999999999996</v>
      </c>
      <c r="M105">
        <v>56.149226999999996</v>
      </c>
      <c r="N105">
        <v>0</v>
      </c>
      <c r="O105">
        <v>41.5</v>
      </c>
      <c r="P105">
        <v>-421.43400000000003</v>
      </c>
      <c r="Q105">
        <v>41.5</v>
      </c>
      <c r="R105">
        <v>-421.43400000000003</v>
      </c>
      <c r="S105">
        <v>0</v>
      </c>
      <c r="T105">
        <v>399.81900000000002</v>
      </c>
      <c r="U105">
        <v>0</v>
      </c>
      <c r="V105">
        <v>398.81900000000002</v>
      </c>
      <c r="W105">
        <v>-319</v>
      </c>
      <c r="X105">
        <v>0</v>
      </c>
      <c r="Y105"/>
      <c r="Z105" s="2" t="s">
        <v>1468</v>
      </c>
      <c r="AA105" s="2">
        <v>95.000230000000002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280</v>
      </c>
    </row>
    <row r="106" spans="1:38" s="2" customFormat="1" x14ac:dyDescent="0.35">
      <c r="A106" s="7" t="s">
        <v>0</v>
      </c>
      <c r="B106" s="13"/>
      <c r="C106" s="3">
        <v>44306.333333335584</v>
      </c>
      <c r="D106" s="7">
        <v>17</v>
      </c>
      <c r="E106" s="8">
        <v>2.3333333333333299</v>
      </c>
      <c r="F106" s="6" t="s">
        <v>3275</v>
      </c>
      <c r="G106">
        <v>95</v>
      </c>
      <c r="H106">
        <v>95</v>
      </c>
      <c r="I106">
        <v>55.5</v>
      </c>
      <c r="J106">
        <v>44.19</v>
      </c>
      <c r="K106">
        <v>0</v>
      </c>
      <c r="L106">
        <v>0.86329999999999996</v>
      </c>
      <c r="M106">
        <v>56.149226999999996</v>
      </c>
      <c r="N106">
        <v>0</v>
      </c>
      <c r="O106">
        <v>319.37299999999999</v>
      </c>
      <c r="P106">
        <v>-449.76600000000002</v>
      </c>
      <c r="Q106">
        <v>319.31200000000001</v>
      </c>
      <c r="R106">
        <v>-449.76600000000002</v>
      </c>
      <c r="S106">
        <v>0</v>
      </c>
      <c r="T106">
        <v>212.69399999999999</v>
      </c>
      <c r="U106">
        <v>0</v>
      </c>
      <c r="V106">
        <v>211.755</v>
      </c>
      <c r="W106">
        <v>-349</v>
      </c>
      <c r="X106">
        <v>142.46899999999999</v>
      </c>
      <c r="Y106"/>
      <c r="Z106" s="2" t="s">
        <v>1468</v>
      </c>
      <c r="AA106" s="2">
        <v>95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269</v>
      </c>
    </row>
    <row r="107" spans="1:38" s="2" customFormat="1" x14ac:dyDescent="0.35">
      <c r="A107" s="7" t="s">
        <v>0</v>
      </c>
      <c r="B107" s="13"/>
      <c r="C107" s="3">
        <v>44306.375000002256</v>
      </c>
      <c r="D107" s="7">
        <v>19</v>
      </c>
      <c r="E107" s="8">
        <v>2.375</v>
      </c>
      <c r="F107" s="6" t="s">
        <v>3276</v>
      </c>
      <c r="G107">
        <v>52.5</v>
      </c>
      <c r="H107">
        <v>52.5</v>
      </c>
      <c r="I107">
        <v>55.5</v>
      </c>
      <c r="J107">
        <v>44.19</v>
      </c>
      <c r="K107">
        <v>0</v>
      </c>
      <c r="L107">
        <v>0.86329999999999996</v>
      </c>
      <c r="M107">
        <v>56.149226999999996</v>
      </c>
      <c r="N107">
        <v>0</v>
      </c>
      <c r="O107">
        <v>283.93099999999998</v>
      </c>
      <c r="P107">
        <v>-368.423</v>
      </c>
      <c r="Q107">
        <v>283.93099999999998</v>
      </c>
      <c r="R107">
        <v>-367.423</v>
      </c>
      <c r="S107">
        <v>0</v>
      </c>
      <c r="T107">
        <v>6.2220000000000004</v>
      </c>
      <c r="U107">
        <v>0</v>
      </c>
      <c r="V107">
        <v>6.2220000000000004</v>
      </c>
      <c r="W107">
        <v>-350</v>
      </c>
      <c r="X107">
        <v>142.46899999999999</v>
      </c>
      <c r="Y107"/>
      <c r="Z107" s="2" t="s">
        <v>1468</v>
      </c>
      <c r="AA107" s="2">
        <v>52.5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246</v>
      </c>
    </row>
    <row r="108" spans="1:38" s="2" customFormat="1" x14ac:dyDescent="0.35">
      <c r="A108" s="7" t="s">
        <v>0</v>
      </c>
      <c r="B108" s="13"/>
      <c r="C108" s="3">
        <v>44306.416666668927</v>
      </c>
      <c r="D108" s="7">
        <v>21</v>
      </c>
      <c r="E108" s="8">
        <v>2.4166666666666599</v>
      </c>
      <c r="F108" s="6" t="s">
        <v>3277</v>
      </c>
      <c r="G108">
        <v>52.5</v>
      </c>
      <c r="H108">
        <v>52.5</v>
      </c>
      <c r="I108">
        <v>55.5</v>
      </c>
      <c r="J108">
        <v>44.19</v>
      </c>
      <c r="K108">
        <v>0</v>
      </c>
      <c r="L108">
        <v>0.86329999999999996</v>
      </c>
      <c r="M108">
        <v>56.149226999999996</v>
      </c>
      <c r="N108">
        <v>0</v>
      </c>
      <c r="O108">
        <v>147.09200000000001</v>
      </c>
      <c r="P108">
        <v>-270.77499999999998</v>
      </c>
      <c r="Q108">
        <v>147.09200000000001</v>
      </c>
      <c r="R108">
        <v>-269.77499999999998</v>
      </c>
      <c r="S108">
        <v>0</v>
      </c>
      <c r="T108">
        <v>0</v>
      </c>
      <c r="U108">
        <v>0</v>
      </c>
      <c r="V108">
        <v>0</v>
      </c>
      <c r="W108">
        <v>-350</v>
      </c>
      <c r="X108">
        <v>0</v>
      </c>
      <c r="Y108"/>
      <c r="Z108" s="2" t="s">
        <v>1468</v>
      </c>
      <c r="AA108" s="2">
        <v>52.5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232</v>
      </c>
    </row>
    <row r="109" spans="1:38" s="2" customFormat="1" x14ac:dyDescent="0.35">
      <c r="A109" s="7" t="s">
        <v>0</v>
      </c>
      <c r="B109" s="13"/>
      <c r="C109" s="3">
        <v>44306.458333335599</v>
      </c>
      <c r="D109" s="7">
        <v>23</v>
      </c>
      <c r="E109" s="8">
        <v>2.4583333333333299</v>
      </c>
      <c r="F109" s="6" t="s">
        <v>3278</v>
      </c>
      <c r="G109">
        <v>0</v>
      </c>
      <c r="H109">
        <v>0</v>
      </c>
      <c r="I109">
        <v>55.5</v>
      </c>
      <c r="J109">
        <v>44.19</v>
      </c>
      <c r="K109">
        <v>0</v>
      </c>
      <c r="L109">
        <v>0.86329999999999996</v>
      </c>
      <c r="M109">
        <v>56.149226999999996</v>
      </c>
      <c r="N109">
        <v>0</v>
      </c>
      <c r="O109">
        <v>0</v>
      </c>
      <c r="P109">
        <v>-351.654</v>
      </c>
      <c r="Q109">
        <v>0</v>
      </c>
      <c r="R109">
        <v>-350.654</v>
      </c>
      <c r="S109">
        <v>0</v>
      </c>
      <c r="T109">
        <v>0</v>
      </c>
      <c r="U109">
        <v>0</v>
      </c>
      <c r="V109">
        <v>0</v>
      </c>
      <c r="W109">
        <v>-350</v>
      </c>
      <c r="X109">
        <v>0</v>
      </c>
      <c r="Y109"/>
      <c r="Z109" s="2">
        <v>0</v>
      </c>
      <c r="AA109" s="2" t="s">
        <v>1468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228</v>
      </c>
    </row>
    <row r="110" spans="1:38" s="2" customFormat="1" x14ac:dyDescent="0.35">
      <c r="A110" s="7" t="s">
        <v>0</v>
      </c>
      <c r="B110" s="13"/>
      <c r="C110" s="3">
        <v>44306.50000000227</v>
      </c>
      <c r="D110" s="7">
        <v>25</v>
      </c>
      <c r="E110" s="8">
        <v>2.5</v>
      </c>
      <c r="F110" s="6" t="s">
        <v>3279</v>
      </c>
      <c r="G110">
        <v>26.47308</v>
      </c>
      <c r="H110">
        <v>26.47308</v>
      </c>
      <c r="I110">
        <v>55.5</v>
      </c>
      <c r="J110">
        <v>44.19</v>
      </c>
      <c r="K110">
        <v>0</v>
      </c>
      <c r="L110">
        <v>0.86329999999999996</v>
      </c>
      <c r="M110">
        <v>56.149226999999996</v>
      </c>
      <c r="N110">
        <v>0</v>
      </c>
      <c r="O110">
        <v>29.981999999999999</v>
      </c>
      <c r="P110">
        <v>-385.66699999999997</v>
      </c>
      <c r="Q110">
        <v>29.981999999999999</v>
      </c>
      <c r="R110">
        <v>-384.66699999999997</v>
      </c>
      <c r="S110">
        <v>0</v>
      </c>
      <c r="T110">
        <v>0</v>
      </c>
      <c r="U110">
        <v>0</v>
      </c>
      <c r="V110">
        <v>0</v>
      </c>
      <c r="W110">
        <v>-349</v>
      </c>
      <c r="X110">
        <v>0</v>
      </c>
      <c r="Y110"/>
      <c r="Z110" s="2" t="s">
        <v>1468</v>
      </c>
      <c r="AA110" s="2" t="s">
        <v>1468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225</v>
      </c>
    </row>
    <row r="111" spans="1:38" s="2" customFormat="1" x14ac:dyDescent="0.35">
      <c r="A111" s="7" t="s">
        <v>0</v>
      </c>
      <c r="B111" s="13"/>
      <c r="C111" s="3">
        <v>44306.541666668942</v>
      </c>
      <c r="D111" s="7">
        <v>27</v>
      </c>
      <c r="E111" s="8">
        <v>2.5416666666666599</v>
      </c>
      <c r="F111" s="6" t="s">
        <v>3280</v>
      </c>
      <c r="G111">
        <v>80</v>
      </c>
      <c r="H111">
        <v>80</v>
      </c>
      <c r="I111">
        <v>55.5</v>
      </c>
      <c r="J111">
        <v>44.19</v>
      </c>
      <c r="K111">
        <v>0</v>
      </c>
      <c r="L111">
        <v>0.86329999999999996</v>
      </c>
      <c r="M111">
        <v>56.149226999999996</v>
      </c>
      <c r="N111">
        <v>0</v>
      </c>
      <c r="O111">
        <v>426.11099999999999</v>
      </c>
      <c r="P111">
        <v>-117.032</v>
      </c>
      <c r="Q111">
        <v>425.11099999999999</v>
      </c>
      <c r="R111">
        <v>-117.032</v>
      </c>
      <c r="S111">
        <v>0</v>
      </c>
      <c r="T111">
        <v>11.555999999999999</v>
      </c>
      <c r="U111">
        <v>0</v>
      </c>
      <c r="V111">
        <v>11.555999999999999</v>
      </c>
      <c r="W111">
        <v>-319</v>
      </c>
      <c r="X111">
        <v>0</v>
      </c>
      <c r="Y111"/>
      <c r="Z111" s="2" t="s">
        <v>1468</v>
      </c>
      <c r="AA111" s="2">
        <v>80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221</v>
      </c>
    </row>
    <row r="112" spans="1:38" s="2" customFormat="1" x14ac:dyDescent="0.35">
      <c r="A112" s="7" t="s">
        <v>0</v>
      </c>
      <c r="B112" s="13"/>
      <c r="C112" s="3">
        <v>44306.583333335613</v>
      </c>
      <c r="D112" s="7">
        <v>29</v>
      </c>
      <c r="E112" s="8">
        <v>2.5833333333333299</v>
      </c>
      <c r="F112" s="6" t="s">
        <v>3281</v>
      </c>
      <c r="G112">
        <v>7.5</v>
      </c>
      <c r="H112">
        <v>7.5</v>
      </c>
      <c r="I112">
        <v>55.5</v>
      </c>
      <c r="J112">
        <v>44.19</v>
      </c>
      <c r="K112">
        <v>0</v>
      </c>
      <c r="L112">
        <v>0.86329999999999996</v>
      </c>
      <c r="M112">
        <v>56.149226999999996</v>
      </c>
      <c r="N112">
        <v>0</v>
      </c>
      <c r="O112">
        <v>38.151000000000003</v>
      </c>
      <c r="P112">
        <v>-227.82599999999999</v>
      </c>
      <c r="Q112">
        <v>38.151000000000003</v>
      </c>
      <c r="R112">
        <v>-226.82599999999999</v>
      </c>
      <c r="S112">
        <v>0</v>
      </c>
      <c r="T112">
        <v>0</v>
      </c>
      <c r="U112">
        <v>0</v>
      </c>
      <c r="V112">
        <v>0</v>
      </c>
      <c r="W112">
        <v>-319</v>
      </c>
      <c r="X112">
        <v>0</v>
      </c>
      <c r="Y112"/>
      <c r="Z112" s="2">
        <v>7.5</v>
      </c>
      <c r="AA112" s="2" t="s">
        <v>1468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226</v>
      </c>
    </row>
    <row r="113" spans="1:38" s="2" customFormat="1" x14ac:dyDescent="0.35">
      <c r="A113" s="7" t="s">
        <v>0</v>
      </c>
      <c r="B113" s="13"/>
      <c r="C113" s="3">
        <v>44306.625000002285</v>
      </c>
      <c r="D113" s="7">
        <v>31</v>
      </c>
      <c r="E113" s="8">
        <v>2.625</v>
      </c>
      <c r="F113" s="6" t="s">
        <v>3282</v>
      </c>
      <c r="G113">
        <v>64.739999999999995</v>
      </c>
      <c r="H113">
        <v>64.739999999999995</v>
      </c>
      <c r="I113">
        <v>55.5</v>
      </c>
      <c r="J113">
        <v>44.19</v>
      </c>
      <c r="K113">
        <v>0</v>
      </c>
      <c r="L113">
        <v>0.86329999999999996</v>
      </c>
      <c r="M113">
        <v>56.149226999999996</v>
      </c>
      <c r="N113">
        <v>0</v>
      </c>
      <c r="O113">
        <v>305.71100000000001</v>
      </c>
      <c r="P113">
        <v>-27.858000000000001</v>
      </c>
      <c r="Q113">
        <v>304.71100000000001</v>
      </c>
      <c r="R113">
        <v>-27.858000000000001</v>
      </c>
      <c r="S113">
        <v>0</v>
      </c>
      <c r="T113">
        <v>0</v>
      </c>
      <c r="U113">
        <v>0</v>
      </c>
      <c r="V113">
        <v>0</v>
      </c>
      <c r="W113">
        <v>-319</v>
      </c>
      <c r="X113">
        <v>0</v>
      </c>
      <c r="Y113"/>
      <c r="Z113" s="2" t="s">
        <v>1468</v>
      </c>
      <c r="AA113" s="2">
        <v>64.739999999999995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240</v>
      </c>
    </row>
    <row r="114" spans="1:38" s="2" customFormat="1" x14ac:dyDescent="0.35">
      <c r="A114" s="7" t="s">
        <v>0</v>
      </c>
      <c r="B114" s="13"/>
      <c r="C114" s="3">
        <v>44306.666666668956</v>
      </c>
      <c r="D114" s="7">
        <v>33</v>
      </c>
      <c r="E114" s="8">
        <v>2.6666666666666599</v>
      </c>
      <c r="F114" s="6" t="s">
        <v>3283</v>
      </c>
      <c r="G114">
        <v>84.84</v>
      </c>
      <c r="H114">
        <v>84.84</v>
      </c>
      <c r="I114">
        <v>55.5</v>
      </c>
      <c r="J114">
        <v>44.19</v>
      </c>
      <c r="K114">
        <v>0</v>
      </c>
      <c r="L114">
        <v>0.86329999999999996</v>
      </c>
      <c r="M114">
        <v>56.149226999999996</v>
      </c>
      <c r="N114">
        <v>0</v>
      </c>
      <c r="O114">
        <v>369.65899999999999</v>
      </c>
      <c r="P114">
        <v>-90.417000000000002</v>
      </c>
      <c r="Q114">
        <v>368.65899999999999</v>
      </c>
      <c r="R114">
        <v>-90.417000000000002</v>
      </c>
      <c r="S114">
        <v>0</v>
      </c>
      <c r="T114">
        <v>0</v>
      </c>
      <c r="U114">
        <v>0</v>
      </c>
      <c r="V114">
        <v>0</v>
      </c>
      <c r="W114">
        <v>-349</v>
      </c>
      <c r="X114">
        <v>0</v>
      </c>
      <c r="Y114"/>
      <c r="Z114" s="2" t="s">
        <v>1468</v>
      </c>
      <c r="AA114" s="2">
        <v>84.84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248</v>
      </c>
    </row>
    <row r="115" spans="1:38" s="2" customFormat="1" x14ac:dyDescent="0.35">
      <c r="A115" s="7" t="s">
        <v>0</v>
      </c>
      <c r="B115" s="13"/>
      <c r="C115" s="3">
        <v>44306.708333335628</v>
      </c>
      <c r="D115" s="7">
        <v>35</v>
      </c>
      <c r="E115" s="8">
        <v>2.7083333333333299</v>
      </c>
      <c r="F115" s="6" t="s">
        <v>3284</v>
      </c>
      <c r="G115">
        <v>104.79</v>
      </c>
      <c r="H115">
        <v>104.79</v>
      </c>
      <c r="I115">
        <v>55.5</v>
      </c>
      <c r="J115">
        <v>44.19</v>
      </c>
      <c r="K115">
        <v>0</v>
      </c>
      <c r="L115">
        <v>0.86329999999999996</v>
      </c>
      <c r="M115">
        <v>56.149226999999996</v>
      </c>
      <c r="N115">
        <v>0</v>
      </c>
      <c r="O115">
        <v>503.13900000000001</v>
      </c>
      <c r="P115">
        <v>-133.92500000000001</v>
      </c>
      <c r="Q115">
        <v>502.13900000000001</v>
      </c>
      <c r="R115">
        <v>-133.92500000000001</v>
      </c>
      <c r="S115">
        <v>0</v>
      </c>
      <c r="T115">
        <v>84.316000000000003</v>
      </c>
      <c r="U115">
        <v>0</v>
      </c>
      <c r="V115">
        <v>84.316000000000003</v>
      </c>
      <c r="W115">
        <v>-350</v>
      </c>
      <c r="X115">
        <v>0</v>
      </c>
      <c r="Y115"/>
      <c r="Z115" s="2" t="s">
        <v>1468</v>
      </c>
      <c r="AA115" s="2">
        <v>104.79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252</v>
      </c>
    </row>
    <row r="116" spans="1:38" s="2" customFormat="1" x14ac:dyDescent="0.35">
      <c r="A116" s="7" t="s">
        <v>0</v>
      </c>
      <c r="B116" s="13"/>
      <c r="C116" s="3">
        <v>44306.750000002299</v>
      </c>
      <c r="D116" s="7">
        <v>37</v>
      </c>
      <c r="E116" s="8">
        <v>2.75</v>
      </c>
      <c r="F116" s="6" t="s">
        <v>3285</v>
      </c>
      <c r="G116">
        <v>93.75</v>
      </c>
      <c r="H116">
        <v>93.75</v>
      </c>
      <c r="I116">
        <v>55.5</v>
      </c>
      <c r="J116">
        <v>44.19</v>
      </c>
      <c r="K116">
        <v>0</v>
      </c>
      <c r="L116">
        <v>0.86329999999999996</v>
      </c>
      <c r="M116">
        <v>56.149226999999996</v>
      </c>
      <c r="N116">
        <v>0</v>
      </c>
      <c r="O116">
        <v>384.9</v>
      </c>
      <c r="P116">
        <v>-298.26400000000001</v>
      </c>
      <c r="Q116">
        <v>383.9</v>
      </c>
      <c r="R116">
        <v>-298.26400000000001</v>
      </c>
      <c r="S116">
        <v>0</v>
      </c>
      <c r="T116">
        <v>81.111000000000004</v>
      </c>
      <c r="U116">
        <v>0</v>
      </c>
      <c r="V116">
        <v>81.111000000000004</v>
      </c>
      <c r="W116">
        <v>-350</v>
      </c>
      <c r="X116">
        <v>0</v>
      </c>
      <c r="Y116"/>
      <c r="Z116" s="2" t="s">
        <v>1468</v>
      </c>
      <c r="AA116" s="2">
        <v>93.75</v>
      </c>
      <c r="AB116"/>
      <c r="AC116"/>
      <c r="AD116"/>
      <c r="AE116"/>
      <c r="AF116" s="2">
        <v>54.5</v>
      </c>
      <c r="AG116"/>
      <c r="AH116"/>
      <c r="AI116"/>
      <c r="AJ116"/>
      <c r="AK116"/>
      <c r="AL116">
        <v>258</v>
      </c>
    </row>
    <row r="117" spans="1:38" s="2" customFormat="1" x14ac:dyDescent="0.35">
      <c r="A117" s="7" t="s">
        <v>0</v>
      </c>
      <c r="B117" s="13"/>
      <c r="C117" s="3">
        <v>44306.791666668971</v>
      </c>
      <c r="D117" s="7">
        <v>39</v>
      </c>
      <c r="E117" s="8">
        <v>2.7916666666666599</v>
      </c>
      <c r="F117" s="6" t="s">
        <v>3286</v>
      </c>
      <c r="G117">
        <v>52.01</v>
      </c>
      <c r="H117">
        <v>52.01</v>
      </c>
      <c r="I117">
        <v>55.5</v>
      </c>
      <c r="J117">
        <v>44.19</v>
      </c>
      <c r="K117">
        <v>0</v>
      </c>
      <c r="L117">
        <v>0.86329999999999996</v>
      </c>
      <c r="M117">
        <v>56.149226999999996</v>
      </c>
      <c r="N117">
        <v>0</v>
      </c>
      <c r="O117">
        <v>332.41699999999997</v>
      </c>
      <c r="P117">
        <v>-420.32400000000001</v>
      </c>
      <c r="Q117">
        <v>332.41699999999997</v>
      </c>
      <c r="R117">
        <v>-419.32400000000001</v>
      </c>
      <c r="S117">
        <v>0</v>
      </c>
      <c r="T117">
        <v>0</v>
      </c>
      <c r="U117">
        <v>0</v>
      </c>
      <c r="V117">
        <v>0</v>
      </c>
      <c r="W117">
        <v>-350</v>
      </c>
      <c r="X117">
        <v>0</v>
      </c>
      <c r="Y117"/>
      <c r="Z117" s="2" t="s">
        <v>1468</v>
      </c>
      <c r="AA117" s="2">
        <v>52.01</v>
      </c>
      <c r="AB117"/>
      <c r="AC117"/>
      <c r="AD117"/>
      <c r="AE117"/>
      <c r="AF117" s="2">
        <v>64.900000000000006</v>
      </c>
      <c r="AG117"/>
      <c r="AH117"/>
      <c r="AI117"/>
      <c r="AJ117"/>
      <c r="AK117"/>
      <c r="AL117">
        <v>263</v>
      </c>
    </row>
    <row r="118" spans="1:38" s="2" customFormat="1" x14ac:dyDescent="0.35">
      <c r="A118" s="7" t="s">
        <v>0</v>
      </c>
      <c r="B118" s="13"/>
      <c r="C118" s="3">
        <v>44306.833333335642</v>
      </c>
      <c r="D118" s="7">
        <v>41</v>
      </c>
      <c r="E118" s="8">
        <v>2.8333333333333299</v>
      </c>
      <c r="F118" s="6" t="s">
        <v>3287</v>
      </c>
      <c r="G118">
        <v>89.5</v>
      </c>
      <c r="H118">
        <v>89.5</v>
      </c>
      <c r="I118">
        <v>55.5</v>
      </c>
      <c r="J118">
        <v>44.19</v>
      </c>
      <c r="K118">
        <v>0</v>
      </c>
      <c r="L118">
        <v>0.86329999999999996</v>
      </c>
      <c r="M118">
        <v>56.149226999999996</v>
      </c>
      <c r="N118">
        <v>0</v>
      </c>
      <c r="O118">
        <v>259.62900000000002</v>
      </c>
      <c r="P118">
        <v>-221.8</v>
      </c>
      <c r="Q118">
        <v>258.62900000000002</v>
      </c>
      <c r="R118">
        <v>-221.8</v>
      </c>
      <c r="S118">
        <v>0</v>
      </c>
      <c r="T118">
        <v>0</v>
      </c>
      <c r="U118">
        <v>0</v>
      </c>
      <c r="V118">
        <v>0</v>
      </c>
      <c r="W118">
        <v>-350</v>
      </c>
      <c r="X118">
        <v>142.46899999999999</v>
      </c>
      <c r="Y118"/>
      <c r="Z118" s="2" t="s">
        <v>1468</v>
      </c>
      <c r="AA118" s="2">
        <v>89.5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273</v>
      </c>
    </row>
    <row r="119" spans="1:38" s="2" customFormat="1" x14ac:dyDescent="0.35">
      <c r="A119" s="7" t="s">
        <v>0</v>
      </c>
      <c r="B119" s="13"/>
      <c r="C119" s="3">
        <v>44306.875000002314</v>
      </c>
      <c r="D119" s="7">
        <v>43</v>
      </c>
      <c r="E119" s="8">
        <v>2.875</v>
      </c>
      <c r="F119" s="6" t="s">
        <v>3288</v>
      </c>
      <c r="G119">
        <v>88</v>
      </c>
      <c r="H119">
        <v>88</v>
      </c>
      <c r="I119">
        <v>55.5</v>
      </c>
      <c r="J119">
        <v>44.19</v>
      </c>
      <c r="K119">
        <v>0</v>
      </c>
      <c r="L119">
        <v>0.86329999999999996</v>
      </c>
      <c r="M119">
        <v>56.149226999999996</v>
      </c>
      <c r="N119">
        <v>0</v>
      </c>
      <c r="O119">
        <v>354.48700000000002</v>
      </c>
      <c r="P119">
        <v>-304.22000000000003</v>
      </c>
      <c r="Q119">
        <v>353.48700000000002</v>
      </c>
      <c r="R119">
        <v>-304.22000000000003</v>
      </c>
      <c r="S119">
        <v>0</v>
      </c>
      <c r="T119">
        <v>0</v>
      </c>
      <c r="U119">
        <v>0</v>
      </c>
      <c r="V119">
        <v>0</v>
      </c>
      <c r="W119">
        <v>-320</v>
      </c>
      <c r="X119">
        <v>98.83</v>
      </c>
      <c r="Y119"/>
      <c r="Z119" s="2" t="s">
        <v>1468</v>
      </c>
      <c r="AA119" s="2">
        <v>88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268</v>
      </c>
    </row>
    <row r="120" spans="1:38" s="2" customFormat="1" x14ac:dyDescent="0.35">
      <c r="A120" s="7" t="s">
        <v>0</v>
      </c>
      <c r="B120" s="13"/>
      <c r="C120" s="3">
        <v>44306.916666668985</v>
      </c>
      <c r="D120" s="7">
        <v>45</v>
      </c>
      <c r="E120" s="8">
        <v>2.9166666666666599</v>
      </c>
      <c r="F120" s="6" t="s">
        <v>3289</v>
      </c>
      <c r="G120">
        <v>52.05</v>
      </c>
      <c r="H120">
        <v>52.05</v>
      </c>
      <c r="I120">
        <v>55.5</v>
      </c>
      <c r="J120">
        <v>44.19</v>
      </c>
      <c r="K120">
        <v>0</v>
      </c>
      <c r="L120">
        <v>0.86329999999999996</v>
      </c>
      <c r="M120">
        <v>56.149226999999996</v>
      </c>
      <c r="N120">
        <v>0</v>
      </c>
      <c r="O120">
        <v>192.08</v>
      </c>
      <c r="P120">
        <v>-411.82499999999999</v>
      </c>
      <c r="Q120">
        <v>192.08</v>
      </c>
      <c r="R120">
        <v>-410.82499999999999</v>
      </c>
      <c r="S120">
        <v>0</v>
      </c>
      <c r="T120">
        <v>0</v>
      </c>
      <c r="U120">
        <v>0</v>
      </c>
      <c r="V120">
        <v>0</v>
      </c>
      <c r="W120">
        <v>-320</v>
      </c>
      <c r="X120">
        <v>142.46899999999999</v>
      </c>
      <c r="Y120"/>
      <c r="Z120" s="2" t="s">
        <v>1468</v>
      </c>
      <c r="AA120" s="2">
        <v>52.05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257</v>
      </c>
    </row>
    <row r="121" spans="1:38" s="2" customFormat="1" x14ac:dyDescent="0.35">
      <c r="A121" s="7" t="s">
        <v>0</v>
      </c>
      <c r="B121" s="13"/>
      <c r="C121" s="3">
        <v>44306.958333335657</v>
      </c>
      <c r="D121" s="7">
        <v>47</v>
      </c>
      <c r="E121" s="8">
        <v>2.9583333333333299</v>
      </c>
      <c r="F121" s="6" t="s">
        <v>3290</v>
      </c>
      <c r="G121">
        <v>51.5</v>
      </c>
      <c r="H121">
        <v>51.5</v>
      </c>
      <c r="I121">
        <v>55.5</v>
      </c>
      <c r="J121">
        <v>44.19</v>
      </c>
      <c r="K121">
        <v>0</v>
      </c>
      <c r="L121">
        <v>0.86329999999999996</v>
      </c>
      <c r="M121">
        <v>56.149226999999996</v>
      </c>
      <c r="N121">
        <v>0</v>
      </c>
      <c r="O121">
        <v>364.20800000000003</v>
      </c>
      <c r="P121">
        <v>-436.21699999999998</v>
      </c>
      <c r="Q121">
        <v>364.20800000000003</v>
      </c>
      <c r="R121">
        <v>-435.21699999999998</v>
      </c>
      <c r="S121">
        <v>-98</v>
      </c>
      <c r="T121">
        <v>0</v>
      </c>
      <c r="U121">
        <v>-98</v>
      </c>
      <c r="V121">
        <v>0</v>
      </c>
      <c r="W121">
        <v>-320</v>
      </c>
      <c r="X121">
        <v>0</v>
      </c>
      <c r="Y121"/>
      <c r="Z121" s="2" t="s">
        <v>1468</v>
      </c>
      <c r="AA121" s="2">
        <v>51.5</v>
      </c>
      <c r="AB121"/>
      <c r="AC121"/>
      <c r="AD121"/>
      <c r="AE121"/>
      <c r="AF121" s="2">
        <v>51</v>
      </c>
      <c r="AG121"/>
      <c r="AH121"/>
      <c r="AI121"/>
      <c r="AJ121"/>
      <c r="AK121"/>
      <c r="AL121">
        <v>249</v>
      </c>
    </row>
    <row r="122" spans="1:38" s="2" customFormat="1" x14ac:dyDescent="0.35">
      <c r="A122" s="7" t="s">
        <v>0</v>
      </c>
      <c r="B122" s="13">
        <v>44307</v>
      </c>
      <c r="C122" s="3">
        <v>44307.000000002328</v>
      </c>
      <c r="D122" s="7">
        <v>1</v>
      </c>
      <c r="E122" s="8">
        <v>3</v>
      </c>
      <c r="F122" s="6" t="s">
        <v>3291</v>
      </c>
      <c r="G122">
        <v>52.05</v>
      </c>
      <c r="H122">
        <v>52.05</v>
      </c>
      <c r="I122">
        <v>55.5</v>
      </c>
      <c r="J122">
        <v>44.19</v>
      </c>
      <c r="K122">
        <v>0</v>
      </c>
      <c r="L122">
        <v>0.86380000000000001</v>
      </c>
      <c r="M122">
        <v>56.171321999999996</v>
      </c>
      <c r="N122">
        <v>0</v>
      </c>
      <c r="O122">
        <v>331.452</v>
      </c>
      <c r="P122">
        <v>-434.92700000000002</v>
      </c>
      <c r="Q122">
        <v>-98</v>
      </c>
      <c r="R122">
        <v>0</v>
      </c>
      <c r="S122">
        <v>-98</v>
      </c>
      <c r="T122">
        <v>0</v>
      </c>
      <c r="U122" t="s">
        <v>1467</v>
      </c>
      <c r="V122"/>
      <c r="W122">
        <v>-350</v>
      </c>
      <c r="X122">
        <v>0</v>
      </c>
      <c r="Y122"/>
      <c r="Z122" s="2" t="s">
        <v>1468</v>
      </c>
      <c r="AA122" s="2">
        <v>52.05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245</v>
      </c>
    </row>
    <row r="123" spans="1:38" s="2" customFormat="1" x14ac:dyDescent="0.35">
      <c r="A123" s="7" t="s">
        <v>0</v>
      </c>
      <c r="B123" s="13"/>
      <c r="C123" s="3">
        <v>44307.041666669</v>
      </c>
      <c r="D123" s="7">
        <v>3</v>
      </c>
      <c r="E123" s="8">
        <v>4.1666666666666664E-2</v>
      </c>
      <c r="F123" s="6" t="s">
        <v>3292</v>
      </c>
      <c r="G123">
        <v>64.900000000000006</v>
      </c>
      <c r="H123">
        <v>64.900000000000006</v>
      </c>
      <c r="I123">
        <v>55.5</v>
      </c>
      <c r="J123">
        <v>44.19</v>
      </c>
      <c r="K123">
        <v>0</v>
      </c>
      <c r="L123">
        <v>0.86380000000000001</v>
      </c>
      <c r="M123">
        <v>56.171321999999996</v>
      </c>
      <c r="N123">
        <v>0</v>
      </c>
      <c r="O123">
        <v>530.625</v>
      </c>
      <c r="P123">
        <v>-328.12</v>
      </c>
      <c r="Q123">
        <v>-98</v>
      </c>
      <c r="R123">
        <v>0</v>
      </c>
      <c r="S123">
        <v>-98</v>
      </c>
      <c r="T123">
        <v>0</v>
      </c>
      <c r="U123" t="s">
        <v>1467</v>
      </c>
      <c r="V123"/>
      <c r="W123">
        <v>-350</v>
      </c>
      <c r="X123">
        <v>0</v>
      </c>
      <c r="Y123"/>
      <c r="Z123" s="2" t="s">
        <v>1468</v>
      </c>
      <c r="AA123" s="2">
        <v>64.900000000000006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238</v>
      </c>
    </row>
    <row r="124" spans="1:38" s="2" customFormat="1" x14ac:dyDescent="0.35">
      <c r="A124" s="7" t="s">
        <v>0</v>
      </c>
      <c r="B124" s="13"/>
      <c r="C124" s="3">
        <v>44307.083333335671</v>
      </c>
      <c r="D124" s="7">
        <v>5</v>
      </c>
      <c r="E124" s="8">
        <v>8.3333333333333301E-2</v>
      </c>
      <c r="F124" s="6" t="s">
        <v>3293</v>
      </c>
      <c r="G124">
        <v>64.900000000000006</v>
      </c>
      <c r="H124">
        <v>64.900000000000006</v>
      </c>
      <c r="I124">
        <v>55.5</v>
      </c>
      <c r="J124">
        <v>44.19</v>
      </c>
      <c r="K124">
        <v>0</v>
      </c>
      <c r="L124">
        <v>0.86380000000000001</v>
      </c>
      <c r="M124">
        <v>56.171321999999996</v>
      </c>
      <c r="N124">
        <v>0</v>
      </c>
      <c r="O124">
        <v>526.10599999999999</v>
      </c>
      <c r="P124">
        <v>-301.70299999999997</v>
      </c>
      <c r="Q124">
        <v>-110.5</v>
      </c>
      <c r="R124">
        <v>0</v>
      </c>
      <c r="S124">
        <v>-110.5</v>
      </c>
      <c r="T124">
        <v>0</v>
      </c>
      <c r="U124" t="s">
        <v>1467</v>
      </c>
      <c r="V124"/>
      <c r="W124">
        <v>-349</v>
      </c>
      <c r="X124">
        <v>0</v>
      </c>
      <c r="Y124"/>
      <c r="Z124" s="2" t="s">
        <v>1468</v>
      </c>
      <c r="AA124" s="2">
        <v>64.900000000000006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233</v>
      </c>
    </row>
    <row r="125" spans="1:38" s="2" customFormat="1" x14ac:dyDescent="0.35">
      <c r="A125" s="7" t="s">
        <v>0</v>
      </c>
      <c r="B125" s="13"/>
      <c r="C125" s="3">
        <v>44307.125000002343</v>
      </c>
      <c r="D125" s="7">
        <v>7</v>
      </c>
      <c r="E125" s="8">
        <v>0.125</v>
      </c>
      <c r="F125" s="6" t="s">
        <v>3294</v>
      </c>
      <c r="G125">
        <v>64.900000000000006</v>
      </c>
      <c r="H125">
        <v>64.900000000000006</v>
      </c>
      <c r="I125">
        <v>55.5</v>
      </c>
      <c r="J125">
        <v>44.19</v>
      </c>
      <c r="K125">
        <v>0</v>
      </c>
      <c r="L125">
        <v>0.86380000000000001</v>
      </c>
      <c r="M125">
        <v>56.171321999999996</v>
      </c>
      <c r="N125">
        <v>0</v>
      </c>
      <c r="O125">
        <v>573.29999999999995</v>
      </c>
      <c r="P125">
        <v>-327.41199999999998</v>
      </c>
      <c r="Q125">
        <v>-98</v>
      </c>
      <c r="R125">
        <v>0</v>
      </c>
      <c r="S125">
        <v>-98</v>
      </c>
      <c r="T125">
        <v>0</v>
      </c>
      <c r="U125" t="s">
        <v>1467</v>
      </c>
      <c r="V125"/>
      <c r="W125">
        <v>-349</v>
      </c>
      <c r="X125">
        <v>0</v>
      </c>
      <c r="Y125"/>
      <c r="Z125" s="2" t="s">
        <v>1468</v>
      </c>
      <c r="AA125" s="2">
        <v>64.900000000000006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230</v>
      </c>
    </row>
    <row r="126" spans="1:38" s="2" customFormat="1" x14ac:dyDescent="0.35">
      <c r="A126" s="7" t="s">
        <v>0</v>
      </c>
      <c r="B126" s="13"/>
      <c r="C126" s="3">
        <v>44307.166666669014</v>
      </c>
      <c r="D126" s="7">
        <v>9</v>
      </c>
      <c r="E126" s="8">
        <v>0.16666666666666599</v>
      </c>
      <c r="F126" s="6" t="s">
        <v>3295</v>
      </c>
      <c r="G126">
        <v>64.900000000000006</v>
      </c>
      <c r="H126">
        <v>64.900000000000006</v>
      </c>
      <c r="I126">
        <v>55.5</v>
      </c>
      <c r="J126">
        <v>44.19</v>
      </c>
      <c r="K126">
        <v>0</v>
      </c>
      <c r="L126">
        <v>0.86380000000000001</v>
      </c>
      <c r="M126">
        <v>56.171321999999996</v>
      </c>
      <c r="N126">
        <v>0</v>
      </c>
      <c r="O126">
        <v>501.85300000000001</v>
      </c>
      <c r="P126">
        <v>-318.49700000000001</v>
      </c>
      <c r="Q126">
        <v>-98</v>
      </c>
      <c r="R126">
        <v>0</v>
      </c>
      <c r="S126">
        <v>-98</v>
      </c>
      <c r="T126">
        <v>0</v>
      </c>
      <c r="U126" t="s">
        <v>1467</v>
      </c>
      <c r="V126"/>
      <c r="W126">
        <v>-349</v>
      </c>
      <c r="X126">
        <v>0</v>
      </c>
      <c r="Y126"/>
      <c r="Z126" s="2" t="s">
        <v>1468</v>
      </c>
      <c r="AA126" s="2">
        <v>64.900000000000006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233</v>
      </c>
    </row>
    <row r="127" spans="1:38" s="2" customFormat="1" x14ac:dyDescent="0.35">
      <c r="A127" s="7" t="s">
        <v>0</v>
      </c>
      <c r="B127" s="13"/>
      <c r="C127" s="3">
        <v>44307.208333335686</v>
      </c>
      <c r="D127" s="7">
        <v>11</v>
      </c>
      <c r="E127" s="8">
        <v>0.20833333333333301</v>
      </c>
      <c r="F127" s="6" t="s">
        <v>3296</v>
      </c>
      <c r="G127">
        <v>79.150000000000006</v>
      </c>
      <c r="H127">
        <v>79.150000000000006</v>
      </c>
      <c r="I127">
        <v>55.5</v>
      </c>
      <c r="J127">
        <v>44.19</v>
      </c>
      <c r="K127">
        <v>0</v>
      </c>
      <c r="L127">
        <v>0.86380000000000001</v>
      </c>
      <c r="M127">
        <v>56.171321999999996</v>
      </c>
      <c r="N127">
        <v>0</v>
      </c>
      <c r="O127">
        <v>171.55099999999999</v>
      </c>
      <c r="P127">
        <v>-452.26499999999999</v>
      </c>
      <c r="Q127">
        <v>-98</v>
      </c>
      <c r="R127">
        <v>750</v>
      </c>
      <c r="S127">
        <v>-98</v>
      </c>
      <c r="T127">
        <v>749</v>
      </c>
      <c r="U127" t="s">
        <v>1467</v>
      </c>
      <c r="V127"/>
      <c r="W127">
        <v>-319</v>
      </c>
      <c r="X127">
        <v>0</v>
      </c>
      <c r="Y127"/>
      <c r="Z127" s="2" t="s">
        <v>1468</v>
      </c>
      <c r="AA127" s="2">
        <v>79.150000000000006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228</v>
      </c>
    </row>
    <row r="128" spans="1:38" s="2" customFormat="1" x14ac:dyDescent="0.35">
      <c r="A128" s="7" t="s">
        <v>0</v>
      </c>
      <c r="B128" s="13"/>
      <c r="C128" s="3">
        <v>44307.250000002357</v>
      </c>
      <c r="D128" s="7">
        <v>13</v>
      </c>
      <c r="E128" s="8">
        <v>0.25</v>
      </c>
      <c r="F128" s="6" t="s">
        <v>3297</v>
      </c>
      <c r="G128">
        <v>83.88</v>
      </c>
      <c r="H128">
        <v>83.88</v>
      </c>
      <c r="I128">
        <v>55.5</v>
      </c>
      <c r="J128">
        <v>44.19</v>
      </c>
      <c r="K128">
        <v>0</v>
      </c>
      <c r="L128">
        <v>0.86380000000000001</v>
      </c>
      <c r="M128">
        <v>56.171321999999996</v>
      </c>
      <c r="N128">
        <v>0</v>
      </c>
      <c r="O128">
        <v>115.173</v>
      </c>
      <c r="P128">
        <v>-899.98699999999997</v>
      </c>
      <c r="Q128">
        <v>0</v>
      </c>
      <c r="R128">
        <v>1000</v>
      </c>
      <c r="S128">
        <v>0</v>
      </c>
      <c r="T128">
        <v>999</v>
      </c>
      <c r="U128" t="s">
        <v>1467</v>
      </c>
      <c r="V128"/>
      <c r="W128">
        <v>-319</v>
      </c>
      <c r="X128">
        <v>0</v>
      </c>
      <c r="Y128"/>
      <c r="Z128" s="2" t="s">
        <v>1468</v>
      </c>
      <c r="AA128" s="2">
        <v>83.88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223</v>
      </c>
    </row>
    <row r="129" spans="1:38" s="2" customFormat="1" x14ac:dyDescent="0.35">
      <c r="A129" s="7" t="s">
        <v>0</v>
      </c>
      <c r="B129" s="13"/>
      <c r="C129" s="3">
        <v>44307.291666669029</v>
      </c>
      <c r="D129" s="7">
        <v>15</v>
      </c>
      <c r="E129" s="8">
        <v>0.29166666666666602</v>
      </c>
      <c r="F129" s="6" t="s">
        <v>3298</v>
      </c>
      <c r="G129">
        <v>89.38</v>
      </c>
      <c r="H129">
        <v>89.38</v>
      </c>
      <c r="I129">
        <v>55.5</v>
      </c>
      <c r="J129">
        <v>44.19</v>
      </c>
      <c r="K129">
        <v>0</v>
      </c>
      <c r="L129">
        <v>0.86380000000000001</v>
      </c>
      <c r="M129">
        <v>56.171321999999996</v>
      </c>
      <c r="N129">
        <v>0</v>
      </c>
      <c r="O129">
        <v>467.517</v>
      </c>
      <c r="P129">
        <v>-628.35699999999997</v>
      </c>
      <c r="Q129">
        <v>0</v>
      </c>
      <c r="R129">
        <v>612.62800000000004</v>
      </c>
      <c r="S129">
        <v>0</v>
      </c>
      <c r="T129">
        <v>611.62800000000004</v>
      </c>
      <c r="U129" t="s">
        <v>1467</v>
      </c>
      <c r="V129"/>
      <c r="W129">
        <v>-319</v>
      </c>
      <c r="X129">
        <v>0</v>
      </c>
      <c r="Y129"/>
      <c r="Z129" s="2" t="s">
        <v>1468</v>
      </c>
      <c r="AA129" s="2">
        <v>89.38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211</v>
      </c>
    </row>
    <row r="130" spans="1:38" s="2" customFormat="1" x14ac:dyDescent="0.35">
      <c r="A130" s="7" t="s">
        <v>0</v>
      </c>
      <c r="B130" s="13"/>
      <c r="C130" s="3">
        <v>44307.3333333357</v>
      </c>
      <c r="D130" s="7">
        <v>17</v>
      </c>
      <c r="E130" s="8">
        <v>0.33333333333333298</v>
      </c>
      <c r="F130" s="6" t="s">
        <v>3299</v>
      </c>
      <c r="G130">
        <v>52.1</v>
      </c>
      <c r="H130">
        <v>52.1</v>
      </c>
      <c r="I130">
        <v>55.5</v>
      </c>
      <c r="J130">
        <v>44.19</v>
      </c>
      <c r="K130">
        <v>0</v>
      </c>
      <c r="L130">
        <v>0.86380000000000001</v>
      </c>
      <c r="M130">
        <v>56.171321999999996</v>
      </c>
      <c r="N130">
        <v>0</v>
      </c>
      <c r="O130">
        <v>550.75199999999995</v>
      </c>
      <c r="P130">
        <v>-598.46299999999997</v>
      </c>
      <c r="Q130">
        <v>0</v>
      </c>
      <c r="R130">
        <v>23.945</v>
      </c>
      <c r="S130">
        <v>0</v>
      </c>
      <c r="T130">
        <v>23.945</v>
      </c>
      <c r="U130" t="s">
        <v>1467</v>
      </c>
      <c r="V130"/>
      <c r="W130">
        <v>-350</v>
      </c>
      <c r="X130">
        <v>0</v>
      </c>
      <c r="Y130"/>
      <c r="Z130" s="2" t="s">
        <v>1468</v>
      </c>
      <c r="AA130" s="2">
        <v>52.1</v>
      </c>
      <c r="AB130"/>
      <c r="AC130"/>
      <c r="AD130"/>
      <c r="AE130"/>
      <c r="AF130" s="2">
        <v>65</v>
      </c>
      <c r="AG130"/>
      <c r="AH130"/>
      <c r="AI130"/>
      <c r="AJ130"/>
      <c r="AK130"/>
      <c r="AL130">
        <v>198</v>
      </c>
    </row>
    <row r="131" spans="1:38" s="2" customFormat="1" x14ac:dyDescent="0.35">
      <c r="A131" s="7" t="s">
        <v>0</v>
      </c>
      <c r="B131" s="13"/>
      <c r="C131" s="3">
        <v>44307.375000002372</v>
      </c>
      <c r="D131" s="7">
        <v>19</v>
      </c>
      <c r="E131" s="8">
        <v>0.375</v>
      </c>
      <c r="F131" s="6" t="s">
        <v>3300</v>
      </c>
      <c r="G131">
        <v>52.1</v>
      </c>
      <c r="H131">
        <v>52.1</v>
      </c>
      <c r="I131">
        <v>55.5</v>
      </c>
      <c r="J131">
        <v>44.19</v>
      </c>
      <c r="K131">
        <v>0</v>
      </c>
      <c r="L131">
        <v>0.86380000000000001</v>
      </c>
      <c r="M131">
        <v>56.171321999999996</v>
      </c>
      <c r="N131">
        <v>0</v>
      </c>
      <c r="O131">
        <v>458.41699999999997</v>
      </c>
      <c r="P131">
        <v>-865.20100000000002</v>
      </c>
      <c r="Q131">
        <v>0</v>
      </c>
      <c r="R131">
        <v>0</v>
      </c>
      <c r="S131">
        <v>0</v>
      </c>
      <c r="T131">
        <v>0</v>
      </c>
      <c r="U131" t="s">
        <v>1467</v>
      </c>
      <c r="V131"/>
      <c r="W131">
        <v>-350</v>
      </c>
      <c r="X131">
        <v>0</v>
      </c>
      <c r="Y131"/>
      <c r="Z131" s="2" t="s">
        <v>1468</v>
      </c>
      <c r="AA131" s="2">
        <v>52.1</v>
      </c>
      <c r="AB131"/>
      <c r="AC131"/>
      <c r="AD131"/>
      <c r="AE131"/>
      <c r="AF131" s="2">
        <v>65</v>
      </c>
      <c r="AG131"/>
      <c r="AH131"/>
      <c r="AI131"/>
      <c r="AJ131"/>
      <c r="AK131"/>
      <c r="AL131">
        <v>192</v>
      </c>
    </row>
    <row r="132" spans="1:38" s="2" customFormat="1" x14ac:dyDescent="0.35">
      <c r="A132" s="7" t="s">
        <v>0</v>
      </c>
      <c r="B132" s="13"/>
      <c r="C132" s="3">
        <v>44307.416666669043</v>
      </c>
      <c r="D132" s="7">
        <v>21</v>
      </c>
      <c r="E132" s="8">
        <v>0.41666666666666602</v>
      </c>
      <c r="F132" s="6" t="s">
        <v>3301</v>
      </c>
      <c r="G132">
        <v>52.1</v>
      </c>
      <c r="H132">
        <v>52.1</v>
      </c>
      <c r="I132">
        <v>55.5</v>
      </c>
      <c r="J132">
        <v>44.19</v>
      </c>
      <c r="K132">
        <v>0</v>
      </c>
      <c r="L132">
        <v>0.86380000000000001</v>
      </c>
      <c r="M132">
        <v>56.171321999999996</v>
      </c>
      <c r="N132">
        <v>0</v>
      </c>
      <c r="O132">
        <v>522.85900000000004</v>
      </c>
      <c r="P132">
        <v>-615.93399999999997</v>
      </c>
      <c r="Q132">
        <v>0</v>
      </c>
      <c r="R132">
        <v>0</v>
      </c>
      <c r="S132">
        <v>0</v>
      </c>
      <c r="T132">
        <v>0</v>
      </c>
      <c r="U132" t="s">
        <v>1467</v>
      </c>
      <c r="V132"/>
      <c r="W132">
        <v>-350</v>
      </c>
      <c r="X132">
        <v>0</v>
      </c>
      <c r="Y132"/>
      <c r="Z132" s="2" t="s">
        <v>1468</v>
      </c>
      <c r="AA132" s="2">
        <v>52.1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189</v>
      </c>
    </row>
    <row r="133" spans="1:38" s="2" customFormat="1" x14ac:dyDescent="0.35">
      <c r="A133" s="7" t="s">
        <v>0</v>
      </c>
      <c r="B133" s="13"/>
      <c r="C133" s="3">
        <v>44307.458333335715</v>
      </c>
      <c r="D133" s="7">
        <v>23</v>
      </c>
      <c r="E133" s="8">
        <v>0.45833333333333298</v>
      </c>
      <c r="F133" s="6" t="s">
        <v>3302</v>
      </c>
      <c r="G133">
        <v>83.25</v>
      </c>
      <c r="H133">
        <v>83.25</v>
      </c>
      <c r="I133">
        <v>55.5</v>
      </c>
      <c r="J133">
        <v>44.84</v>
      </c>
      <c r="K133">
        <v>0</v>
      </c>
      <c r="L133">
        <v>0.86380000000000001</v>
      </c>
      <c r="M133">
        <v>56.732792000000003</v>
      </c>
      <c r="N133">
        <v>0</v>
      </c>
      <c r="O133">
        <v>676.72</v>
      </c>
      <c r="P133">
        <v>-482.33699999999999</v>
      </c>
      <c r="Q133">
        <v>0</v>
      </c>
      <c r="R133">
        <v>117.223</v>
      </c>
      <c r="S133">
        <v>0</v>
      </c>
      <c r="T133">
        <v>117.223</v>
      </c>
      <c r="U133" t="s">
        <v>1467</v>
      </c>
      <c r="V133"/>
      <c r="W133">
        <v>-349</v>
      </c>
      <c r="X133">
        <v>0</v>
      </c>
      <c r="Y133"/>
      <c r="Z133" s="2" t="s">
        <v>1468</v>
      </c>
      <c r="AA133" s="2">
        <v>83.25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189</v>
      </c>
    </row>
    <row r="134" spans="1:38" s="2" customFormat="1" x14ac:dyDescent="0.35">
      <c r="A134" s="7" t="s">
        <v>0</v>
      </c>
      <c r="B134" s="13"/>
      <c r="C134" s="3">
        <v>44307.500000002387</v>
      </c>
      <c r="D134" s="7">
        <v>25</v>
      </c>
      <c r="E134" s="8">
        <v>0.5</v>
      </c>
      <c r="F134" s="6" t="s">
        <v>3303</v>
      </c>
      <c r="G134">
        <v>83.25</v>
      </c>
      <c r="H134">
        <v>83.25</v>
      </c>
      <c r="I134">
        <v>55.5</v>
      </c>
      <c r="J134">
        <v>45.37</v>
      </c>
      <c r="K134">
        <v>0</v>
      </c>
      <c r="L134">
        <v>0.86380000000000001</v>
      </c>
      <c r="M134">
        <v>57.190605999999995</v>
      </c>
      <c r="N134">
        <v>0</v>
      </c>
      <c r="O134">
        <v>541.89700000000005</v>
      </c>
      <c r="P134">
        <v>-446.24</v>
      </c>
      <c r="Q134">
        <v>0</v>
      </c>
      <c r="R134">
        <v>97.031999999999996</v>
      </c>
      <c r="S134">
        <v>0</v>
      </c>
      <c r="T134">
        <v>97.031999999999996</v>
      </c>
      <c r="U134" t="s">
        <v>1467</v>
      </c>
      <c r="V134"/>
      <c r="W134">
        <v>-349</v>
      </c>
      <c r="X134">
        <v>0</v>
      </c>
      <c r="Y134"/>
      <c r="Z134" s="2" t="s">
        <v>1468</v>
      </c>
      <c r="AA134" s="2">
        <v>83.25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182</v>
      </c>
    </row>
    <row r="135" spans="1:38" s="2" customFormat="1" x14ac:dyDescent="0.35">
      <c r="A135" s="7" t="s">
        <v>0</v>
      </c>
      <c r="B135" s="13"/>
      <c r="C135" s="3">
        <v>44307.541666669058</v>
      </c>
      <c r="D135" s="7">
        <v>27</v>
      </c>
      <c r="E135" s="8">
        <v>0.54166666666666596</v>
      </c>
      <c r="F135" s="6" t="s">
        <v>3304</v>
      </c>
      <c r="G135">
        <v>48.953539999999997</v>
      </c>
      <c r="H135">
        <v>48.953539999999997</v>
      </c>
      <c r="I135">
        <v>55.5</v>
      </c>
      <c r="J135">
        <v>45.65</v>
      </c>
      <c r="K135">
        <v>0</v>
      </c>
      <c r="L135">
        <v>0.86380000000000001</v>
      </c>
      <c r="M135">
        <v>57.432470000000002</v>
      </c>
      <c r="N135">
        <v>0</v>
      </c>
      <c r="O135">
        <v>207.517</v>
      </c>
      <c r="P135">
        <v>-487.404</v>
      </c>
      <c r="Q135">
        <v>0</v>
      </c>
      <c r="R135">
        <v>80.221000000000004</v>
      </c>
      <c r="S135">
        <v>0</v>
      </c>
      <c r="T135">
        <v>80.221000000000004</v>
      </c>
      <c r="U135" t="s">
        <v>1467</v>
      </c>
      <c r="V135"/>
      <c r="W135">
        <v>-319</v>
      </c>
      <c r="X135">
        <v>0</v>
      </c>
      <c r="Y135"/>
      <c r="Z135" s="2" t="s">
        <v>1468</v>
      </c>
      <c r="AA135" s="2" t="s">
        <v>1468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182</v>
      </c>
    </row>
    <row r="136" spans="1:38" s="2" customFormat="1" x14ac:dyDescent="0.35">
      <c r="A136" s="7" t="s">
        <v>0</v>
      </c>
      <c r="B136" s="13"/>
      <c r="C136" s="3">
        <v>44307.58333333573</v>
      </c>
      <c r="D136" s="7">
        <v>29</v>
      </c>
      <c r="E136" s="8">
        <v>0.58333333333333304</v>
      </c>
      <c r="F136" s="6" t="s">
        <v>3305</v>
      </c>
      <c r="G136">
        <v>64.900000000000006</v>
      </c>
      <c r="H136">
        <v>64.900000000000006</v>
      </c>
      <c r="I136">
        <v>55.5</v>
      </c>
      <c r="J136">
        <v>45.78</v>
      </c>
      <c r="K136">
        <v>0</v>
      </c>
      <c r="L136">
        <v>0.86380000000000001</v>
      </c>
      <c r="M136">
        <v>57.544764000000001</v>
      </c>
      <c r="N136">
        <v>0</v>
      </c>
      <c r="O136">
        <v>197.953</v>
      </c>
      <c r="P136">
        <v>-195.12200000000001</v>
      </c>
      <c r="Q136">
        <v>0</v>
      </c>
      <c r="R136">
        <v>0</v>
      </c>
      <c r="S136">
        <v>0</v>
      </c>
      <c r="T136">
        <v>0</v>
      </c>
      <c r="U136" t="s">
        <v>1467</v>
      </c>
      <c r="V136"/>
      <c r="W136">
        <v>-620</v>
      </c>
      <c r="X136">
        <v>0</v>
      </c>
      <c r="Y136"/>
      <c r="Z136" s="2" t="s">
        <v>1468</v>
      </c>
      <c r="AA136" s="2">
        <v>64.900000000000006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185</v>
      </c>
    </row>
    <row r="137" spans="1:38" s="2" customFormat="1" x14ac:dyDescent="0.35">
      <c r="A137" s="7" t="s">
        <v>0</v>
      </c>
      <c r="B137" s="13"/>
      <c r="C137" s="3">
        <v>44307.625000002401</v>
      </c>
      <c r="D137" s="7">
        <v>31</v>
      </c>
      <c r="E137" s="8">
        <v>0.625</v>
      </c>
      <c r="F137" s="6" t="s">
        <v>3306</v>
      </c>
      <c r="G137">
        <v>48.7</v>
      </c>
      <c r="H137">
        <v>48.7</v>
      </c>
      <c r="I137">
        <v>55.5</v>
      </c>
      <c r="J137">
        <v>45.5</v>
      </c>
      <c r="K137">
        <v>0</v>
      </c>
      <c r="L137">
        <v>0.86380000000000001</v>
      </c>
      <c r="M137">
        <v>57.302900000000001</v>
      </c>
      <c r="N137">
        <v>0</v>
      </c>
      <c r="O137">
        <v>115.117</v>
      </c>
      <c r="P137">
        <v>-501.59899999999999</v>
      </c>
      <c r="Q137">
        <v>115.117</v>
      </c>
      <c r="R137">
        <v>-500.59899999999999</v>
      </c>
      <c r="S137">
        <v>0</v>
      </c>
      <c r="T137">
        <v>0</v>
      </c>
      <c r="U137">
        <v>0</v>
      </c>
      <c r="V137">
        <v>0</v>
      </c>
      <c r="W137">
        <v>-620</v>
      </c>
      <c r="X137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191</v>
      </c>
    </row>
    <row r="138" spans="1:38" s="2" customFormat="1" x14ac:dyDescent="0.35">
      <c r="A138" s="7" t="s">
        <v>0</v>
      </c>
      <c r="B138" s="13"/>
      <c r="C138" s="3">
        <v>44307.666666669073</v>
      </c>
      <c r="D138" s="7">
        <v>33</v>
      </c>
      <c r="E138" s="8">
        <v>0.66666666666666596</v>
      </c>
      <c r="F138" s="6" t="s">
        <v>3307</v>
      </c>
      <c r="G138">
        <v>48.75</v>
      </c>
      <c r="H138">
        <v>48.75</v>
      </c>
      <c r="I138">
        <v>55.5</v>
      </c>
      <c r="J138">
        <v>45.71</v>
      </c>
      <c r="K138">
        <v>0</v>
      </c>
      <c r="L138">
        <v>0.86380000000000001</v>
      </c>
      <c r="M138">
        <v>57.484298000000003</v>
      </c>
      <c r="N138">
        <v>0</v>
      </c>
      <c r="O138">
        <v>227.042</v>
      </c>
      <c r="P138">
        <v>-649.83900000000006</v>
      </c>
      <c r="Q138">
        <v>0</v>
      </c>
      <c r="R138">
        <v>0</v>
      </c>
      <c r="S138">
        <v>0</v>
      </c>
      <c r="T138">
        <v>0</v>
      </c>
      <c r="U138" t="s">
        <v>1467</v>
      </c>
      <c r="V138"/>
      <c r="W138">
        <v>-650</v>
      </c>
      <c r="X138">
        <v>0</v>
      </c>
      <c r="Y138"/>
      <c r="Z138" s="2" t="s">
        <v>1468</v>
      </c>
      <c r="AA138" s="2" t="s">
        <v>1468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207</v>
      </c>
    </row>
    <row r="139" spans="1:38" s="2" customFormat="1" x14ac:dyDescent="0.35">
      <c r="A139" s="7" t="s">
        <v>0</v>
      </c>
      <c r="B139" s="13"/>
      <c r="C139" s="3">
        <v>44307.708333335744</v>
      </c>
      <c r="D139" s="7">
        <v>35</v>
      </c>
      <c r="E139" s="8">
        <v>0.70833333333333304</v>
      </c>
      <c r="F139" s="6" t="s">
        <v>3308</v>
      </c>
      <c r="G139">
        <v>84.45</v>
      </c>
      <c r="H139">
        <v>84.45</v>
      </c>
      <c r="I139">
        <v>55.5</v>
      </c>
      <c r="J139">
        <v>45.64</v>
      </c>
      <c r="K139">
        <v>0</v>
      </c>
      <c r="L139">
        <v>0.86380000000000001</v>
      </c>
      <c r="M139">
        <v>57.423832000000004</v>
      </c>
      <c r="N139">
        <v>0</v>
      </c>
      <c r="O139">
        <v>398.887</v>
      </c>
      <c r="P139">
        <v>-230.91800000000001</v>
      </c>
      <c r="Q139">
        <v>0</v>
      </c>
      <c r="R139">
        <v>9.2550000000000008</v>
      </c>
      <c r="S139">
        <v>0</v>
      </c>
      <c r="T139">
        <v>9.2550000000000008</v>
      </c>
      <c r="U139" t="s">
        <v>1467</v>
      </c>
      <c r="V139"/>
      <c r="W139">
        <v>-339.5</v>
      </c>
      <c r="X139">
        <v>0</v>
      </c>
      <c r="Y139"/>
      <c r="Z139" s="2" t="s">
        <v>1468</v>
      </c>
      <c r="AA139" s="2">
        <v>84.45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217</v>
      </c>
    </row>
    <row r="140" spans="1:38" s="2" customFormat="1" x14ac:dyDescent="0.35">
      <c r="A140" s="7" t="s">
        <v>0</v>
      </c>
      <c r="B140" s="13"/>
      <c r="C140" s="3">
        <v>44307.750000002416</v>
      </c>
      <c r="D140" s="7">
        <v>37</v>
      </c>
      <c r="E140" s="8">
        <v>0.75</v>
      </c>
      <c r="F140" s="6" t="s">
        <v>3309</v>
      </c>
      <c r="G140">
        <v>89.99</v>
      </c>
      <c r="H140">
        <v>89.99</v>
      </c>
      <c r="I140">
        <v>55.5</v>
      </c>
      <c r="J140">
        <v>46.18</v>
      </c>
      <c r="K140">
        <v>0</v>
      </c>
      <c r="L140">
        <v>0.86380000000000001</v>
      </c>
      <c r="M140">
        <v>57.890284000000001</v>
      </c>
      <c r="N140">
        <v>0</v>
      </c>
      <c r="O140">
        <v>579.87800000000004</v>
      </c>
      <c r="P140">
        <v>-291.17500000000001</v>
      </c>
      <c r="Q140">
        <v>0</v>
      </c>
      <c r="R140">
        <v>0</v>
      </c>
      <c r="S140">
        <v>0</v>
      </c>
      <c r="T140">
        <v>0</v>
      </c>
      <c r="U140" t="s">
        <v>1467</v>
      </c>
      <c r="V140"/>
      <c r="W140">
        <v>-350</v>
      </c>
      <c r="X140">
        <v>76.861999999999995</v>
      </c>
      <c r="Y140"/>
      <c r="Z140" s="2" t="s">
        <v>1468</v>
      </c>
      <c r="AA140" s="2">
        <v>89.99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223</v>
      </c>
    </row>
    <row r="141" spans="1:38" s="2" customFormat="1" x14ac:dyDescent="0.35">
      <c r="A141" s="7" t="s">
        <v>0</v>
      </c>
      <c r="B141" s="13"/>
      <c r="C141" s="3">
        <v>44307.791666669087</v>
      </c>
      <c r="D141" s="7">
        <v>39</v>
      </c>
      <c r="E141" s="8">
        <v>0.79166666666666596</v>
      </c>
      <c r="F141" s="6" t="s">
        <v>3310</v>
      </c>
      <c r="G141">
        <v>84.45</v>
      </c>
      <c r="H141">
        <v>84.45</v>
      </c>
      <c r="I141">
        <v>55.5</v>
      </c>
      <c r="J141">
        <v>46.18</v>
      </c>
      <c r="K141">
        <v>0</v>
      </c>
      <c r="L141">
        <v>0.86380000000000001</v>
      </c>
      <c r="M141">
        <v>57.890284000000001</v>
      </c>
      <c r="N141">
        <v>0</v>
      </c>
      <c r="O141">
        <v>356.15</v>
      </c>
      <c r="P141">
        <v>-311.53300000000002</v>
      </c>
      <c r="Q141">
        <v>0</v>
      </c>
      <c r="R141">
        <v>2.25</v>
      </c>
      <c r="S141">
        <v>0</v>
      </c>
      <c r="T141">
        <v>2.25</v>
      </c>
      <c r="U141" t="s">
        <v>1467</v>
      </c>
      <c r="V141"/>
      <c r="W141">
        <v>-349</v>
      </c>
      <c r="X141">
        <v>160</v>
      </c>
      <c r="Y141"/>
      <c r="Z141" s="2" t="s">
        <v>1468</v>
      </c>
      <c r="AA141" s="2">
        <v>84.45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230</v>
      </c>
    </row>
    <row r="142" spans="1:38" s="2" customFormat="1" x14ac:dyDescent="0.35">
      <c r="A142" s="7" t="s">
        <v>0</v>
      </c>
      <c r="B142" s="13"/>
      <c r="C142" s="3">
        <v>44307.833333335759</v>
      </c>
      <c r="D142" s="7">
        <v>41</v>
      </c>
      <c r="E142" s="8">
        <v>0.83333333333333304</v>
      </c>
      <c r="F142" s="6" t="s">
        <v>3311</v>
      </c>
      <c r="G142">
        <v>88.999279999999999</v>
      </c>
      <c r="H142">
        <v>88.999279999999999</v>
      </c>
      <c r="I142">
        <v>55.5</v>
      </c>
      <c r="J142">
        <v>46.18</v>
      </c>
      <c r="K142">
        <v>0</v>
      </c>
      <c r="L142">
        <v>0.86380000000000001</v>
      </c>
      <c r="M142">
        <v>57.890284000000001</v>
      </c>
      <c r="N142">
        <v>0</v>
      </c>
      <c r="O142">
        <v>361.13900000000001</v>
      </c>
      <c r="P142">
        <v>-246.96700000000001</v>
      </c>
      <c r="Q142">
        <v>0</v>
      </c>
      <c r="R142">
        <v>4.1669999999999998</v>
      </c>
      <c r="S142">
        <v>0</v>
      </c>
      <c r="T142">
        <v>3.1669999999999998</v>
      </c>
      <c r="U142" t="s">
        <v>1467</v>
      </c>
      <c r="V142"/>
      <c r="W142">
        <v>-359.375</v>
      </c>
      <c r="X142">
        <v>157.667</v>
      </c>
      <c r="Y142"/>
      <c r="Z142" s="2" t="s">
        <v>1468</v>
      </c>
      <c r="AA142" s="2">
        <v>88.999279999999999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234</v>
      </c>
    </row>
    <row r="143" spans="1:38" s="2" customFormat="1" x14ac:dyDescent="0.35">
      <c r="A143" s="7" t="s">
        <v>0</v>
      </c>
      <c r="B143" s="13"/>
      <c r="C143" s="3">
        <v>44307.87500000243</v>
      </c>
      <c r="D143" s="7">
        <v>43</v>
      </c>
      <c r="E143" s="8">
        <v>0.875</v>
      </c>
      <c r="F143" s="6" t="s">
        <v>3312</v>
      </c>
      <c r="G143">
        <v>89.99</v>
      </c>
      <c r="H143">
        <v>89.99</v>
      </c>
      <c r="I143">
        <v>55.5</v>
      </c>
      <c r="J143">
        <v>46.18</v>
      </c>
      <c r="K143">
        <v>0</v>
      </c>
      <c r="L143">
        <v>0.86380000000000001</v>
      </c>
      <c r="M143">
        <v>57.890284000000001</v>
      </c>
      <c r="N143">
        <v>0</v>
      </c>
      <c r="O143">
        <v>569.09799999999996</v>
      </c>
      <c r="P143">
        <v>-260.14400000000001</v>
      </c>
      <c r="Q143">
        <v>0</v>
      </c>
      <c r="R143">
        <v>56.832999999999998</v>
      </c>
      <c r="S143">
        <v>0</v>
      </c>
      <c r="T143">
        <v>56.832999999999998</v>
      </c>
      <c r="U143" t="s">
        <v>1467</v>
      </c>
      <c r="V143"/>
      <c r="W143">
        <v>-338.75</v>
      </c>
      <c r="X143">
        <v>49.136000000000003</v>
      </c>
      <c r="Y143"/>
      <c r="Z143" s="2" t="s">
        <v>1468</v>
      </c>
      <c r="AA143" s="2">
        <v>89.99</v>
      </c>
      <c r="AB143"/>
      <c r="AC143"/>
      <c r="AD143"/>
      <c r="AE143"/>
      <c r="AF143" s="2">
        <v>64.930000000000007</v>
      </c>
      <c r="AG143"/>
      <c r="AH143"/>
      <c r="AI143"/>
      <c r="AJ143"/>
      <c r="AK143"/>
      <c r="AL143">
        <v>232</v>
      </c>
    </row>
    <row r="144" spans="1:38" s="2" customFormat="1" x14ac:dyDescent="0.35">
      <c r="A144" s="7" t="s">
        <v>0</v>
      </c>
      <c r="B144" s="13"/>
      <c r="C144" s="3">
        <v>44307.916666669102</v>
      </c>
      <c r="D144" s="7">
        <v>45</v>
      </c>
      <c r="E144" s="8">
        <v>0.91666666666666596</v>
      </c>
      <c r="F144" s="6" t="s">
        <v>3313</v>
      </c>
      <c r="G144">
        <v>78.5</v>
      </c>
      <c r="H144">
        <v>78.5</v>
      </c>
      <c r="I144">
        <v>55.5</v>
      </c>
      <c r="J144">
        <v>46.18</v>
      </c>
      <c r="K144">
        <v>0</v>
      </c>
      <c r="L144">
        <v>0.86380000000000001</v>
      </c>
      <c r="M144">
        <v>57.890284000000001</v>
      </c>
      <c r="N144">
        <v>0</v>
      </c>
      <c r="O144">
        <v>428.15899999999999</v>
      </c>
      <c r="P144">
        <v>-285.161</v>
      </c>
      <c r="Q144">
        <v>0</v>
      </c>
      <c r="R144">
        <v>30.334</v>
      </c>
      <c r="S144">
        <v>0</v>
      </c>
      <c r="T144">
        <v>30.334</v>
      </c>
      <c r="U144" t="s">
        <v>1467</v>
      </c>
      <c r="V144"/>
      <c r="W144">
        <v>-319</v>
      </c>
      <c r="X144">
        <v>0</v>
      </c>
      <c r="Y144"/>
      <c r="Z144" s="2" t="s">
        <v>1468</v>
      </c>
      <c r="AA144" s="2">
        <v>78.5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223</v>
      </c>
    </row>
    <row r="145" spans="1:38" s="2" customFormat="1" x14ac:dyDescent="0.35">
      <c r="A145" s="7" t="s">
        <v>0</v>
      </c>
      <c r="B145" s="13"/>
      <c r="C145" s="3">
        <v>44307.958333335773</v>
      </c>
      <c r="D145" s="7">
        <v>47</v>
      </c>
      <c r="E145" s="8">
        <v>0.95833333333333304</v>
      </c>
      <c r="F145" s="6" t="s">
        <v>3314</v>
      </c>
      <c r="G145">
        <v>7.5</v>
      </c>
      <c r="H145">
        <v>7.5</v>
      </c>
      <c r="I145">
        <v>55.5</v>
      </c>
      <c r="J145">
        <v>46.18</v>
      </c>
      <c r="K145">
        <v>0</v>
      </c>
      <c r="L145">
        <v>0.86380000000000001</v>
      </c>
      <c r="M145">
        <v>57.890284000000001</v>
      </c>
      <c r="N145">
        <v>0</v>
      </c>
      <c r="O145">
        <v>201.29499999999999</v>
      </c>
      <c r="P145">
        <v>-385.96199999999999</v>
      </c>
      <c r="Q145">
        <v>-110</v>
      </c>
      <c r="R145">
        <v>14.222</v>
      </c>
      <c r="S145">
        <v>-110</v>
      </c>
      <c r="T145">
        <v>14.222</v>
      </c>
      <c r="U145" t="s">
        <v>1467</v>
      </c>
      <c r="V145"/>
      <c r="W145">
        <v>-320</v>
      </c>
      <c r="X145">
        <v>98.5</v>
      </c>
      <c r="Y145"/>
      <c r="Z145" s="2">
        <v>7.5</v>
      </c>
      <c r="AA145" s="2" t="s">
        <v>1468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213</v>
      </c>
    </row>
    <row r="146" spans="1:38" s="2" customFormat="1" x14ac:dyDescent="0.35">
      <c r="A146" s="7" t="s">
        <v>0</v>
      </c>
      <c r="B146" s="13">
        <v>44308</v>
      </c>
      <c r="C146" s="3">
        <v>44308.000000002445</v>
      </c>
      <c r="D146" s="7">
        <v>1</v>
      </c>
      <c r="E146" s="8">
        <v>1</v>
      </c>
      <c r="F146" s="6" t="s">
        <v>3315</v>
      </c>
      <c r="G146">
        <v>5.8</v>
      </c>
      <c r="H146">
        <v>5.8</v>
      </c>
      <c r="I146">
        <v>57.2</v>
      </c>
      <c r="J146">
        <v>46.18</v>
      </c>
      <c r="K146">
        <v>0</v>
      </c>
      <c r="L146">
        <v>0.86809999999999998</v>
      </c>
      <c r="M146">
        <v>58.088858000000002</v>
      </c>
      <c r="N146">
        <v>0</v>
      </c>
      <c r="O146">
        <v>5.8</v>
      </c>
      <c r="P146">
        <v>1</v>
      </c>
      <c r="Q146">
        <v>62.774999999999999</v>
      </c>
      <c r="R146">
        <v>-252.68199999999999</v>
      </c>
      <c r="S146">
        <v>62.774999999999999</v>
      </c>
      <c r="T146">
        <v>-251.68199999999999</v>
      </c>
      <c r="U146">
        <v>-110</v>
      </c>
      <c r="V146">
        <v>0</v>
      </c>
      <c r="W146">
        <v>-384.5</v>
      </c>
      <c r="X146">
        <v>98.5</v>
      </c>
      <c r="Y146"/>
      <c r="Z146" s="2">
        <v>5.8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219</v>
      </c>
    </row>
    <row r="147" spans="1:38" s="2" customFormat="1" x14ac:dyDescent="0.35">
      <c r="A147" s="7" t="s">
        <v>0</v>
      </c>
      <c r="B147" s="13"/>
      <c r="C147" s="3">
        <v>44308.041666669116</v>
      </c>
      <c r="D147" s="7">
        <v>3</v>
      </c>
      <c r="E147" s="8">
        <v>1.0416666666666601</v>
      </c>
      <c r="F147" s="6" t="s">
        <v>3316</v>
      </c>
      <c r="G147">
        <v>64.900000000000006</v>
      </c>
      <c r="H147">
        <v>64.900000000000006</v>
      </c>
      <c r="I147">
        <v>57.2</v>
      </c>
      <c r="J147">
        <v>46.18</v>
      </c>
      <c r="K147">
        <v>0</v>
      </c>
      <c r="L147">
        <v>0.86809999999999998</v>
      </c>
      <c r="M147">
        <v>58.088858000000002</v>
      </c>
      <c r="N147">
        <v>0</v>
      </c>
      <c r="O147">
        <v>405.05</v>
      </c>
      <c r="P147">
        <v>-271.24200000000002</v>
      </c>
      <c r="Q147">
        <v>404.05</v>
      </c>
      <c r="R147">
        <v>-271.24200000000002</v>
      </c>
      <c r="S147">
        <v>-110</v>
      </c>
      <c r="T147">
        <v>0</v>
      </c>
      <c r="U147">
        <v>-110</v>
      </c>
      <c r="V147">
        <v>0</v>
      </c>
      <c r="W147">
        <v>-384.5</v>
      </c>
      <c r="X147">
        <v>98.5</v>
      </c>
      <c r="Y147"/>
      <c r="Z147" s="2" t="s">
        <v>1468</v>
      </c>
      <c r="AA147" s="2">
        <v>64.900000000000006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226</v>
      </c>
    </row>
    <row r="148" spans="1:38" s="2" customFormat="1" x14ac:dyDescent="0.35">
      <c r="A148" s="7" t="s">
        <v>0</v>
      </c>
      <c r="B148" s="13"/>
      <c r="C148" s="3">
        <v>44308.083333335788</v>
      </c>
      <c r="D148" s="7">
        <v>5</v>
      </c>
      <c r="E148" s="8">
        <v>1.0833333333333299</v>
      </c>
      <c r="F148" s="6" t="s">
        <v>3317</v>
      </c>
      <c r="G148">
        <v>64.900000000000006</v>
      </c>
      <c r="H148">
        <v>64.900000000000006</v>
      </c>
      <c r="I148">
        <v>57.2</v>
      </c>
      <c r="J148">
        <v>46.18</v>
      </c>
      <c r="K148">
        <v>0</v>
      </c>
      <c r="L148">
        <v>0.86809999999999998</v>
      </c>
      <c r="M148">
        <v>58.088858000000002</v>
      </c>
      <c r="N148">
        <v>0</v>
      </c>
      <c r="O148">
        <v>465.97899999999998</v>
      </c>
      <c r="P148">
        <v>-307.822</v>
      </c>
      <c r="Q148">
        <v>464.97899999999998</v>
      </c>
      <c r="R148">
        <v>-307.822</v>
      </c>
      <c r="S148">
        <v>-110</v>
      </c>
      <c r="T148">
        <v>0</v>
      </c>
      <c r="U148">
        <v>-110</v>
      </c>
      <c r="V148">
        <v>0</v>
      </c>
      <c r="W148">
        <v>-384.5</v>
      </c>
      <c r="X148">
        <v>98.5</v>
      </c>
      <c r="Y148"/>
      <c r="Z148" s="2" t="s">
        <v>1468</v>
      </c>
      <c r="AA148" s="2">
        <v>64.900000000000006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229</v>
      </c>
    </row>
    <row r="149" spans="1:38" s="2" customFormat="1" x14ac:dyDescent="0.35">
      <c r="A149" s="7" t="s">
        <v>0</v>
      </c>
      <c r="B149" s="13"/>
      <c r="C149" s="3">
        <v>44308.125000002459</v>
      </c>
      <c r="D149" s="7">
        <v>7</v>
      </c>
      <c r="E149" s="8">
        <v>1.125</v>
      </c>
      <c r="F149" s="6" t="s">
        <v>3318</v>
      </c>
      <c r="G149">
        <v>49.97</v>
      </c>
      <c r="H149">
        <v>49.97</v>
      </c>
      <c r="I149">
        <v>57.2</v>
      </c>
      <c r="J149">
        <v>46.18</v>
      </c>
      <c r="K149">
        <v>0</v>
      </c>
      <c r="L149">
        <v>0.86809999999999998</v>
      </c>
      <c r="M149">
        <v>58.088858000000002</v>
      </c>
      <c r="N149">
        <v>0</v>
      </c>
      <c r="O149">
        <v>49.97</v>
      </c>
      <c r="P149">
        <v>1</v>
      </c>
      <c r="Q149">
        <v>134.18700000000001</v>
      </c>
      <c r="R149">
        <v>-279.91800000000001</v>
      </c>
      <c r="S149">
        <v>134.18700000000001</v>
      </c>
      <c r="T149">
        <v>-279.226</v>
      </c>
      <c r="U149">
        <v>-135</v>
      </c>
      <c r="V149">
        <v>50.889000000000003</v>
      </c>
      <c r="W149">
        <v>-385.5</v>
      </c>
      <c r="X149">
        <v>98.5</v>
      </c>
      <c r="Y149"/>
      <c r="Z149" s="2" t="s">
        <v>1468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233</v>
      </c>
    </row>
    <row r="150" spans="1:38" s="2" customFormat="1" x14ac:dyDescent="0.35">
      <c r="A150" s="7" t="s">
        <v>0</v>
      </c>
      <c r="B150" s="13"/>
      <c r="C150" s="3">
        <v>44308.166666669131</v>
      </c>
      <c r="D150" s="7">
        <v>9</v>
      </c>
      <c r="E150" s="8">
        <v>1.1666666666666601</v>
      </c>
      <c r="F150" s="6" t="s">
        <v>3319</v>
      </c>
      <c r="G150">
        <v>64.95</v>
      </c>
      <c r="H150">
        <v>64.95</v>
      </c>
      <c r="I150">
        <v>57.2</v>
      </c>
      <c r="J150">
        <v>46.18</v>
      </c>
      <c r="K150">
        <v>0</v>
      </c>
      <c r="L150">
        <v>0.86809999999999998</v>
      </c>
      <c r="M150">
        <v>58.088858000000002</v>
      </c>
      <c r="N150">
        <v>0</v>
      </c>
      <c r="O150">
        <v>313.35599999999999</v>
      </c>
      <c r="P150">
        <v>-279.76799999999997</v>
      </c>
      <c r="Q150">
        <v>312.35599999999999</v>
      </c>
      <c r="R150">
        <v>-279.76799999999997</v>
      </c>
      <c r="S150">
        <v>-110</v>
      </c>
      <c r="T150">
        <v>109.276</v>
      </c>
      <c r="U150">
        <v>-110</v>
      </c>
      <c r="V150">
        <v>109.276</v>
      </c>
      <c r="W150">
        <v>-385.5</v>
      </c>
      <c r="X150">
        <v>98.5</v>
      </c>
      <c r="Y150"/>
      <c r="Z150" s="2" t="s">
        <v>1468</v>
      </c>
      <c r="AA150" s="2">
        <v>64.95</v>
      </c>
      <c r="AB150"/>
      <c r="AC150"/>
      <c r="AD150"/>
      <c r="AE150"/>
      <c r="AF150" s="2">
        <v>52.5</v>
      </c>
      <c r="AG150"/>
      <c r="AH150"/>
      <c r="AI150"/>
      <c r="AJ150"/>
      <c r="AK150"/>
      <c r="AL150">
        <v>238</v>
      </c>
    </row>
    <row r="151" spans="1:38" s="2" customFormat="1" x14ac:dyDescent="0.35">
      <c r="A151" s="7" t="s">
        <v>0</v>
      </c>
      <c r="B151" s="13"/>
      <c r="C151" s="3">
        <v>44308.208333335802</v>
      </c>
      <c r="D151" s="7">
        <v>11</v>
      </c>
      <c r="E151" s="8">
        <v>1.2083333333333299</v>
      </c>
      <c r="F151" s="6" t="s">
        <v>3320</v>
      </c>
      <c r="G151">
        <v>67.900000000000006</v>
      </c>
      <c r="H151">
        <v>67.900000000000006</v>
      </c>
      <c r="I151">
        <v>57.2</v>
      </c>
      <c r="J151">
        <v>46.18</v>
      </c>
      <c r="K151">
        <v>0</v>
      </c>
      <c r="L151">
        <v>0.86809999999999998</v>
      </c>
      <c r="M151">
        <v>58.088858000000002</v>
      </c>
      <c r="N151">
        <v>0</v>
      </c>
      <c r="O151">
        <v>386.99700000000001</v>
      </c>
      <c r="P151">
        <v>-363.92599999999999</v>
      </c>
      <c r="Q151">
        <v>385.99700000000001</v>
      </c>
      <c r="R151">
        <v>-363.92599999999999</v>
      </c>
      <c r="S151">
        <v>-97.5</v>
      </c>
      <c r="T151">
        <v>140</v>
      </c>
      <c r="U151">
        <v>-97.5</v>
      </c>
      <c r="V151">
        <v>140</v>
      </c>
      <c r="W151">
        <v>-355.5</v>
      </c>
      <c r="X151">
        <v>98.5</v>
      </c>
      <c r="Y151"/>
      <c r="Z151" s="2" t="s">
        <v>1468</v>
      </c>
      <c r="AA151" s="2">
        <v>67.900000000000006</v>
      </c>
      <c r="AB151"/>
      <c r="AC151"/>
      <c r="AD151"/>
      <c r="AE151"/>
      <c r="AF151" s="2">
        <v>52.5</v>
      </c>
      <c r="AG151"/>
      <c r="AH151"/>
      <c r="AI151"/>
      <c r="AJ151"/>
      <c r="AK151"/>
      <c r="AL151">
        <v>245</v>
      </c>
    </row>
    <row r="152" spans="1:38" s="2" customFormat="1" x14ac:dyDescent="0.35">
      <c r="A152" s="7" t="s">
        <v>0</v>
      </c>
      <c r="B152" s="13"/>
      <c r="C152" s="3">
        <v>44308.250000002474</v>
      </c>
      <c r="D152" s="7">
        <v>13</v>
      </c>
      <c r="E152" s="8">
        <v>1.25</v>
      </c>
      <c r="F152" s="6" t="s">
        <v>3321</v>
      </c>
      <c r="G152">
        <v>50</v>
      </c>
      <c r="H152">
        <v>50</v>
      </c>
      <c r="I152">
        <v>57.2</v>
      </c>
      <c r="J152">
        <v>46.18</v>
      </c>
      <c r="K152">
        <v>0</v>
      </c>
      <c r="L152">
        <v>0.86809999999999998</v>
      </c>
      <c r="M152">
        <v>58.088858000000002</v>
      </c>
      <c r="N152">
        <v>0</v>
      </c>
      <c r="O152">
        <v>495.09100000000001</v>
      </c>
      <c r="P152">
        <v>-573.97500000000002</v>
      </c>
      <c r="Q152">
        <v>495.09100000000001</v>
      </c>
      <c r="R152">
        <v>-572.97500000000002</v>
      </c>
      <c r="S152">
        <v>-97.5</v>
      </c>
      <c r="T152">
        <v>73.247</v>
      </c>
      <c r="U152">
        <v>-97.5</v>
      </c>
      <c r="V152">
        <v>73.247</v>
      </c>
      <c r="W152">
        <v>-355.5</v>
      </c>
      <c r="X152">
        <v>98.5</v>
      </c>
      <c r="Y152"/>
      <c r="Z152" s="2" t="s">
        <v>1468</v>
      </c>
      <c r="AA152" s="2" t="s">
        <v>1468</v>
      </c>
      <c r="AB152"/>
      <c r="AC152"/>
      <c r="AD152"/>
      <c r="AE152"/>
      <c r="AF152" s="2">
        <v>52.5</v>
      </c>
      <c r="AG152"/>
      <c r="AH152"/>
      <c r="AI152"/>
      <c r="AJ152"/>
      <c r="AK152"/>
      <c r="AL152">
        <v>232</v>
      </c>
    </row>
    <row r="153" spans="1:38" s="2" customFormat="1" x14ac:dyDescent="0.35">
      <c r="A153" s="7" t="s">
        <v>0</v>
      </c>
      <c r="B153" s="13"/>
      <c r="C153" s="3">
        <v>44308.291666669145</v>
      </c>
      <c r="D153" s="7">
        <v>15</v>
      </c>
      <c r="E153" s="8">
        <v>1.2916666666666601</v>
      </c>
      <c r="F153" s="6" t="s">
        <v>3322</v>
      </c>
      <c r="G153">
        <v>101.9</v>
      </c>
      <c r="H153">
        <v>101.9</v>
      </c>
      <c r="I153">
        <v>57.2</v>
      </c>
      <c r="J153">
        <v>46.18</v>
      </c>
      <c r="K153">
        <v>0</v>
      </c>
      <c r="L153">
        <v>0.86809999999999998</v>
      </c>
      <c r="M153">
        <v>58.088858000000002</v>
      </c>
      <c r="N153">
        <v>0</v>
      </c>
      <c r="O153">
        <v>577.35400000000004</v>
      </c>
      <c r="P153">
        <v>-397.62</v>
      </c>
      <c r="Q153">
        <v>576.35400000000004</v>
      </c>
      <c r="R153">
        <v>-397.62</v>
      </c>
      <c r="S153">
        <v>0</v>
      </c>
      <c r="T153">
        <v>296.83800000000002</v>
      </c>
      <c r="U153">
        <v>0</v>
      </c>
      <c r="V153">
        <v>296.83800000000002</v>
      </c>
      <c r="W153">
        <v>-319</v>
      </c>
      <c r="X153">
        <v>98.5</v>
      </c>
      <c r="Y153"/>
      <c r="Z153" s="2" t="s">
        <v>1468</v>
      </c>
      <c r="AA153" s="2">
        <v>101.9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218</v>
      </c>
    </row>
    <row r="154" spans="1:38" s="2" customFormat="1" x14ac:dyDescent="0.35">
      <c r="A154" s="7" t="s">
        <v>0</v>
      </c>
      <c r="B154" s="13"/>
      <c r="C154" s="3">
        <v>44308.333333335817</v>
      </c>
      <c r="D154" s="7">
        <v>17</v>
      </c>
      <c r="E154" s="8">
        <v>1.3333333333333299</v>
      </c>
      <c r="F154" s="6" t="s">
        <v>3323</v>
      </c>
      <c r="G154">
        <v>103</v>
      </c>
      <c r="H154">
        <v>103</v>
      </c>
      <c r="I154">
        <v>57.2</v>
      </c>
      <c r="J154">
        <v>46.42</v>
      </c>
      <c r="K154">
        <v>0</v>
      </c>
      <c r="L154">
        <v>0.86809999999999998</v>
      </c>
      <c r="M154">
        <v>58.297201999999999</v>
      </c>
      <c r="N154">
        <v>0</v>
      </c>
      <c r="O154">
        <v>553.00300000000004</v>
      </c>
      <c r="P154">
        <v>-399.33300000000003</v>
      </c>
      <c r="Q154">
        <v>552.00300000000004</v>
      </c>
      <c r="R154">
        <v>-399.33300000000003</v>
      </c>
      <c r="S154">
        <v>0</v>
      </c>
      <c r="T154">
        <v>342</v>
      </c>
      <c r="U154">
        <v>0</v>
      </c>
      <c r="V154">
        <v>342</v>
      </c>
      <c r="W154">
        <v>-350</v>
      </c>
      <c r="X154">
        <v>47.177</v>
      </c>
      <c r="Y154"/>
      <c r="Z154" s="2" t="s">
        <v>1468</v>
      </c>
      <c r="AA154" s="2">
        <v>103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210</v>
      </c>
    </row>
    <row r="155" spans="1:38" s="2" customFormat="1" x14ac:dyDescent="0.35">
      <c r="A155" s="7" t="s">
        <v>0</v>
      </c>
      <c r="B155" s="13"/>
      <c r="C155" s="3">
        <v>44308.375000002488</v>
      </c>
      <c r="D155" s="7">
        <v>19</v>
      </c>
      <c r="E155" s="8">
        <v>1.375</v>
      </c>
      <c r="F155" s="6" t="s">
        <v>3324</v>
      </c>
      <c r="G155">
        <v>95</v>
      </c>
      <c r="H155">
        <v>95</v>
      </c>
      <c r="I155">
        <v>57.2</v>
      </c>
      <c r="J155">
        <v>46.18</v>
      </c>
      <c r="K155">
        <v>0</v>
      </c>
      <c r="L155">
        <v>0.86809999999999998</v>
      </c>
      <c r="M155">
        <v>58.088858000000002</v>
      </c>
      <c r="N155">
        <v>0</v>
      </c>
      <c r="O155">
        <v>380.17500000000001</v>
      </c>
      <c r="P155">
        <v>-409.58300000000003</v>
      </c>
      <c r="Q155">
        <v>380.149</v>
      </c>
      <c r="R155">
        <v>-409.58300000000003</v>
      </c>
      <c r="S155">
        <v>0</v>
      </c>
      <c r="T155">
        <v>274.41300000000001</v>
      </c>
      <c r="U155">
        <v>0</v>
      </c>
      <c r="V155">
        <v>273.43900000000002</v>
      </c>
      <c r="W155">
        <v>-350</v>
      </c>
      <c r="X155">
        <v>101</v>
      </c>
      <c r="Y155"/>
      <c r="Z155" s="2" t="s">
        <v>1468</v>
      </c>
      <c r="AA155" s="2">
        <v>95</v>
      </c>
      <c r="AB155"/>
      <c r="AC155"/>
      <c r="AD155"/>
      <c r="AE155"/>
      <c r="AF155" s="2">
        <v>55.5</v>
      </c>
      <c r="AG155"/>
      <c r="AH155"/>
      <c r="AI155"/>
      <c r="AJ155"/>
      <c r="AK155"/>
      <c r="AL155">
        <v>199</v>
      </c>
    </row>
    <row r="156" spans="1:38" s="2" customFormat="1" x14ac:dyDescent="0.35">
      <c r="A156" s="7" t="s">
        <v>0</v>
      </c>
      <c r="B156" s="13"/>
      <c r="C156" s="3">
        <v>44308.41666666916</v>
      </c>
      <c r="D156" s="7">
        <v>21</v>
      </c>
      <c r="E156" s="8">
        <v>1.4166666666666601</v>
      </c>
      <c r="F156" s="6" t="s">
        <v>3325</v>
      </c>
      <c r="G156">
        <v>85</v>
      </c>
      <c r="H156">
        <v>85</v>
      </c>
      <c r="I156">
        <v>57.2</v>
      </c>
      <c r="J156">
        <v>46.5</v>
      </c>
      <c r="K156">
        <v>0</v>
      </c>
      <c r="L156">
        <v>0.86809999999999998</v>
      </c>
      <c r="M156">
        <v>58.36665</v>
      </c>
      <c r="N156">
        <v>0</v>
      </c>
      <c r="O156">
        <v>469.74700000000001</v>
      </c>
      <c r="P156">
        <v>-413.483</v>
      </c>
      <c r="Q156">
        <v>468.74700000000001</v>
      </c>
      <c r="R156">
        <v>-413.483</v>
      </c>
      <c r="S156">
        <v>0</v>
      </c>
      <c r="T156">
        <v>62.334000000000003</v>
      </c>
      <c r="U156">
        <v>0</v>
      </c>
      <c r="V156">
        <v>62.334000000000003</v>
      </c>
      <c r="W156">
        <v>-353.125</v>
      </c>
      <c r="X156">
        <v>58.893000000000001</v>
      </c>
      <c r="Y156"/>
      <c r="Z156" s="2" t="s">
        <v>1468</v>
      </c>
      <c r="AA156" s="2">
        <v>85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188</v>
      </c>
    </row>
    <row r="157" spans="1:38" s="2" customFormat="1" x14ac:dyDescent="0.35">
      <c r="A157" s="7" t="s">
        <v>0</v>
      </c>
      <c r="B157" s="13"/>
      <c r="C157" s="3">
        <v>44308.458333335831</v>
      </c>
      <c r="D157" s="7">
        <v>23</v>
      </c>
      <c r="E157" s="8">
        <v>1.4583333333333299</v>
      </c>
      <c r="F157" s="6" t="s">
        <v>3326</v>
      </c>
      <c r="G157">
        <v>80.2</v>
      </c>
      <c r="H157">
        <v>80.2</v>
      </c>
      <c r="I157">
        <v>57.2</v>
      </c>
      <c r="J157">
        <v>46.65</v>
      </c>
      <c r="K157">
        <v>0</v>
      </c>
      <c r="L157">
        <v>0.86809999999999998</v>
      </c>
      <c r="M157">
        <v>58.496865</v>
      </c>
      <c r="N157">
        <v>0</v>
      </c>
      <c r="O157">
        <v>497.13400000000001</v>
      </c>
      <c r="P157">
        <v>-323.99599999999998</v>
      </c>
      <c r="Q157">
        <v>496.13400000000001</v>
      </c>
      <c r="R157">
        <v>-323.99599999999998</v>
      </c>
      <c r="S157">
        <v>0</v>
      </c>
      <c r="T157">
        <v>0</v>
      </c>
      <c r="U157">
        <v>0</v>
      </c>
      <c r="V157">
        <v>0</v>
      </c>
      <c r="W157">
        <v>-736.5</v>
      </c>
      <c r="X157">
        <v>0</v>
      </c>
      <c r="Y157"/>
      <c r="Z157" s="2" t="s">
        <v>1468</v>
      </c>
      <c r="AA157" s="2">
        <v>80.2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178</v>
      </c>
    </row>
    <row r="158" spans="1:38" s="2" customFormat="1" x14ac:dyDescent="0.35">
      <c r="A158" s="7" t="s">
        <v>0</v>
      </c>
      <c r="B158" s="13"/>
      <c r="C158" s="3">
        <v>44308.500000002503</v>
      </c>
      <c r="D158" s="7">
        <v>25</v>
      </c>
      <c r="E158" s="8">
        <v>1.5</v>
      </c>
      <c r="F158" s="6" t="s">
        <v>3327</v>
      </c>
      <c r="G158">
        <v>85</v>
      </c>
      <c r="H158">
        <v>85</v>
      </c>
      <c r="I158">
        <v>57.2</v>
      </c>
      <c r="J158">
        <v>46.78</v>
      </c>
      <c r="K158">
        <v>0</v>
      </c>
      <c r="L158">
        <v>0.86809999999999998</v>
      </c>
      <c r="M158">
        <v>58.609718000000001</v>
      </c>
      <c r="N158">
        <v>0</v>
      </c>
      <c r="O158">
        <v>476.91300000000001</v>
      </c>
      <c r="P158">
        <v>-328.92500000000001</v>
      </c>
      <c r="Q158">
        <v>475.91300000000001</v>
      </c>
      <c r="R158">
        <v>-328.92500000000001</v>
      </c>
      <c r="S158">
        <v>0</v>
      </c>
      <c r="T158">
        <v>0</v>
      </c>
      <c r="U158">
        <v>0</v>
      </c>
      <c r="V158">
        <v>0</v>
      </c>
      <c r="W158">
        <v>-899</v>
      </c>
      <c r="X158">
        <v>156</v>
      </c>
      <c r="Y158"/>
      <c r="Z158" s="2" t="s">
        <v>1468</v>
      </c>
      <c r="AA158" s="2">
        <v>85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173</v>
      </c>
    </row>
    <row r="159" spans="1:38" s="2" customFormat="1" x14ac:dyDescent="0.35">
      <c r="A159" s="7" t="s">
        <v>0</v>
      </c>
      <c r="B159" s="13"/>
      <c r="C159" s="3">
        <v>44308.541666669174</v>
      </c>
      <c r="D159" s="7">
        <v>27</v>
      </c>
      <c r="E159" s="8">
        <v>1.5416666666666601</v>
      </c>
      <c r="F159" s="6" t="s">
        <v>3328</v>
      </c>
      <c r="G159">
        <v>0</v>
      </c>
      <c r="H159">
        <v>0</v>
      </c>
      <c r="I159">
        <v>57.2</v>
      </c>
      <c r="J159">
        <v>47</v>
      </c>
      <c r="K159">
        <v>0</v>
      </c>
      <c r="L159">
        <v>0.86809999999999998</v>
      </c>
      <c r="M159">
        <v>58.800699999999999</v>
      </c>
      <c r="N159">
        <v>0</v>
      </c>
      <c r="O159">
        <v>198.14599999999999</v>
      </c>
      <c r="P159">
        <v>-445.16699999999997</v>
      </c>
      <c r="Q159">
        <v>198.14599999999999</v>
      </c>
      <c r="R159">
        <v>-444.16699999999997</v>
      </c>
      <c r="S159">
        <v>0</v>
      </c>
      <c r="T159">
        <v>0</v>
      </c>
      <c r="U159">
        <v>0</v>
      </c>
      <c r="V159">
        <v>0</v>
      </c>
      <c r="W159">
        <v>-869</v>
      </c>
      <c r="X159">
        <v>156</v>
      </c>
      <c r="Y159"/>
      <c r="Z159" s="2">
        <v>0</v>
      </c>
      <c r="AA159" s="2" t="s">
        <v>1468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173</v>
      </c>
    </row>
    <row r="160" spans="1:38" s="2" customFormat="1" x14ac:dyDescent="0.35">
      <c r="A160" s="7" t="s">
        <v>0</v>
      </c>
      <c r="B160" s="13"/>
      <c r="C160" s="3">
        <v>44308.583333335846</v>
      </c>
      <c r="D160" s="7">
        <v>29</v>
      </c>
      <c r="E160" s="8">
        <v>1.5833333333333299</v>
      </c>
      <c r="F160" s="6" t="s">
        <v>3329</v>
      </c>
      <c r="G160">
        <v>0</v>
      </c>
      <c r="H160">
        <v>0</v>
      </c>
      <c r="I160">
        <v>57.2</v>
      </c>
      <c r="J160">
        <v>46.89</v>
      </c>
      <c r="K160">
        <v>0</v>
      </c>
      <c r="L160">
        <v>0.86809999999999998</v>
      </c>
      <c r="M160">
        <v>58.705208999999996</v>
      </c>
      <c r="N160">
        <v>0</v>
      </c>
      <c r="O160">
        <v>78.507999999999996</v>
      </c>
      <c r="P160">
        <v>-256.35899999999998</v>
      </c>
      <c r="Q160">
        <v>78.507999999999996</v>
      </c>
      <c r="R160">
        <v>-255.35900000000001</v>
      </c>
      <c r="S160">
        <v>0</v>
      </c>
      <c r="T160">
        <v>23.8</v>
      </c>
      <c r="U160">
        <v>0</v>
      </c>
      <c r="V160">
        <v>23.8</v>
      </c>
      <c r="W160">
        <v>-869</v>
      </c>
      <c r="X160">
        <v>156</v>
      </c>
      <c r="Y160"/>
      <c r="Z160" s="2">
        <v>0</v>
      </c>
      <c r="AA160" s="2" t="s">
        <v>1468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179</v>
      </c>
    </row>
    <row r="161" spans="1:73" s="2" customFormat="1" x14ac:dyDescent="0.35">
      <c r="A161" s="7" t="s">
        <v>0</v>
      </c>
      <c r="B161" s="13"/>
      <c r="C161" s="3">
        <v>44308.625000002517</v>
      </c>
      <c r="D161" s="7">
        <v>31</v>
      </c>
      <c r="E161" s="8">
        <v>1.625</v>
      </c>
      <c r="F161" s="6" t="s">
        <v>3330</v>
      </c>
      <c r="G161">
        <v>50</v>
      </c>
      <c r="H161">
        <v>50</v>
      </c>
      <c r="I161">
        <v>57.2</v>
      </c>
      <c r="J161">
        <v>47.04</v>
      </c>
      <c r="K161">
        <v>0</v>
      </c>
      <c r="L161">
        <v>0.86809999999999998</v>
      </c>
      <c r="M161">
        <v>58.835423999999996</v>
      </c>
      <c r="N161">
        <v>0</v>
      </c>
      <c r="O161">
        <v>50</v>
      </c>
      <c r="P161">
        <v>1</v>
      </c>
      <c r="Q161">
        <v>14.166</v>
      </c>
      <c r="R161">
        <v>-196.261</v>
      </c>
      <c r="S161">
        <v>14.166</v>
      </c>
      <c r="T161">
        <v>-195.261</v>
      </c>
      <c r="U161">
        <v>0</v>
      </c>
      <c r="V161">
        <v>0</v>
      </c>
      <c r="W161">
        <v>-519</v>
      </c>
      <c r="X161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202</v>
      </c>
    </row>
    <row r="162" spans="1:73" s="2" customFormat="1" x14ac:dyDescent="0.35">
      <c r="A162" s="7" t="s">
        <v>0</v>
      </c>
      <c r="B162" s="13"/>
      <c r="C162" s="3">
        <v>44308.666666669189</v>
      </c>
      <c r="D162" s="7">
        <v>33</v>
      </c>
      <c r="E162" s="8">
        <v>1.6666666666666601</v>
      </c>
      <c r="F162" s="6" t="s">
        <v>3331</v>
      </c>
      <c r="G162">
        <v>50</v>
      </c>
      <c r="H162">
        <v>50</v>
      </c>
      <c r="I162">
        <v>57.2</v>
      </c>
      <c r="J162">
        <v>46.75</v>
      </c>
      <c r="K162">
        <v>0</v>
      </c>
      <c r="L162">
        <v>0.86809999999999998</v>
      </c>
      <c r="M162">
        <v>58.583674999999999</v>
      </c>
      <c r="N162">
        <v>0</v>
      </c>
      <c r="O162">
        <v>212.54499999999999</v>
      </c>
      <c r="P162">
        <v>-332.73899999999998</v>
      </c>
      <c r="Q162">
        <v>212.54499999999999</v>
      </c>
      <c r="R162">
        <v>-331.73899999999998</v>
      </c>
      <c r="S162">
        <v>0</v>
      </c>
      <c r="T162">
        <v>0</v>
      </c>
      <c r="U162">
        <v>0</v>
      </c>
      <c r="V162">
        <v>0</v>
      </c>
      <c r="W162">
        <v>-349</v>
      </c>
      <c r="X162">
        <v>39.9</v>
      </c>
      <c r="Y162"/>
      <c r="Z162" s="2" t="s">
        <v>1468</v>
      </c>
      <c r="AA162" s="2" t="s">
        <v>1468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227</v>
      </c>
    </row>
    <row r="163" spans="1:73" s="2" customFormat="1" x14ac:dyDescent="0.35">
      <c r="A163" s="7" t="s">
        <v>0</v>
      </c>
      <c r="B163" s="13"/>
      <c r="C163" s="3">
        <v>44308.708333335861</v>
      </c>
      <c r="D163" s="7">
        <v>35</v>
      </c>
      <c r="E163" s="8">
        <v>1.7083333333333299</v>
      </c>
      <c r="F163" s="6" t="s">
        <v>3332</v>
      </c>
      <c r="G163">
        <v>50.5</v>
      </c>
      <c r="H163">
        <v>50.5</v>
      </c>
      <c r="I163">
        <v>57.2</v>
      </c>
      <c r="J163">
        <v>46.97</v>
      </c>
      <c r="K163">
        <v>0</v>
      </c>
      <c r="L163">
        <v>0.86809999999999998</v>
      </c>
      <c r="M163">
        <v>58.774656999999998</v>
      </c>
      <c r="N163">
        <v>0</v>
      </c>
      <c r="O163">
        <v>263.726</v>
      </c>
      <c r="P163">
        <v>-557.31600000000003</v>
      </c>
      <c r="Q163">
        <v>263.726</v>
      </c>
      <c r="R163">
        <v>-556.31600000000003</v>
      </c>
      <c r="S163">
        <v>0</v>
      </c>
      <c r="T163">
        <v>1</v>
      </c>
      <c r="U163">
        <v>0</v>
      </c>
      <c r="V163">
        <v>1</v>
      </c>
      <c r="W163">
        <v>-350</v>
      </c>
      <c r="X163">
        <v>105.72799999999999</v>
      </c>
      <c r="Y163"/>
      <c r="Z163" s="2" t="s">
        <v>1468</v>
      </c>
      <c r="AA163" s="2">
        <v>50.5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241</v>
      </c>
    </row>
    <row r="164" spans="1:73" s="2" customFormat="1" x14ac:dyDescent="0.35">
      <c r="A164" s="7" t="s">
        <v>0</v>
      </c>
      <c r="B164" s="13"/>
      <c r="C164" s="3">
        <v>44308.750000002532</v>
      </c>
      <c r="D164" s="7">
        <v>37</v>
      </c>
      <c r="E164" s="8">
        <v>1.75</v>
      </c>
      <c r="F164" s="6" t="s">
        <v>3333</v>
      </c>
      <c r="G164">
        <v>51.05</v>
      </c>
      <c r="H164">
        <v>51.05</v>
      </c>
      <c r="I164">
        <v>57.2</v>
      </c>
      <c r="J164">
        <v>46.72</v>
      </c>
      <c r="K164">
        <v>0</v>
      </c>
      <c r="L164">
        <v>0.86809999999999998</v>
      </c>
      <c r="M164">
        <v>58.557631999999998</v>
      </c>
      <c r="N164">
        <v>0</v>
      </c>
      <c r="O164">
        <v>250</v>
      </c>
      <c r="P164">
        <v>-416.43299999999999</v>
      </c>
      <c r="Q164">
        <v>250</v>
      </c>
      <c r="R164">
        <v>-415.43299999999999</v>
      </c>
      <c r="S164">
        <v>0</v>
      </c>
      <c r="T164">
        <v>0</v>
      </c>
      <c r="U164">
        <v>0</v>
      </c>
      <c r="V164">
        <v>0</v>
      </c>
      <c r="W164">
        <v>-350</v>
      </c>
      <c r="X164">
        <v>49.84</v>
      </c>
      <c r="Y164"/>
      <c r="Z164" s="2" t="s">
        <v>1468</v>
      </c>
      <c r="AA164" s="2">
        <v>51.05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256</v>
      </c>
    </row>
    <row r="165" spans="1:73" s="2" customFormat="1" x14ac:dyDescent="0.35">
      <c r="A165" s="7" t="s">
        <v>0</v>
      </c>
      <c r="B165" s="13"/>
      <c r="C165" s="3">
        <v>44308.791666669204</v>
      </c>
      <c r="D165" s="7">
        <v>39</v>
      </c>
      <c r="E165" s="8">
        <v>1.7916666666666601</v>
      </c>
      <c r="F165" s="6" t="s">
        <v>3334</v>
      </c>
      <c r="G165">
        <v>99</v>
      </c>
      <c r="H165">
        <v>99</v>
      </c>
      <c r="I165">
        <v>57.2</v>
      </c>
      <c r="J165">
        <v>46.72</v>
      </c>
      <c r="K165">
        <v>0</v>
      </c>
      <c r="L165">
        <v>0.86809999999999998</v>
      </c>
      <c r="M165">
        <v>58.557631999999998</v>
      </c>
      <c r="N165">
        <v>0</v>
      </c>
      <c r="O165">
        <v>250</v>
      </c>
      <c r="P165">
        <v>-206.17</v>
      </c>
      <c r="Q165">
        <v>249</v>
      </c>
      <c r="R165">
        <v>-206.17</v>
      </c>
      <c r="S165">
        <v>0</v>
      </c>
      <c r="T165">
        <v>3.71</v>
      </c>
      <c r="U165">
        <v>0</v>
      </c>
      <c r="V165">
        <v>3.71</v>
      </c>
      <c r="W165">
        <v>-349</v>
      </c>
      <c r="X165">
        <v>0</v>
      </c>
      <c r="Y165"/>
      <c r="Z165" s="2" t="s">
        <v>1468</v>
      </c>
      <c r="AA165" s="2">
        <v>99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262</v>
      </c>
    </row>
    <row r="166" spans="1:73" s="2" customFormat="1" x14ac:dyDescent="0.35">
      <c r="A166" s="7" t="s">
        <v>0</v>
      </c>
      <c r="B166" s="13"/>
      <c r="C166" s="3">
        <v>44308.833333335875</v>
      </c>
      <c r="D166" s="7">
        <v>41</v>
      </c>
      <c r="E166" s="8">
        <v>1.8333333333333299</v>
      </c>
      <c r="F166" s="6" t="s">
        <v>3335</v>
      </c>
      <c r="G166">
        <v>99</v>
      </c>
      <c r="H166">
        <v>99</v>
      </c>
      <c r="I166">
        <v>57.2</v>
      </c>
      <c r="J166">
        <v>46.72</v>
      </c>
      <c r="K166">
        <v>0</v>
      </c>
      <c r="L166">
        <v>0.86809999999999998</v>
      </c>
      <c r="M166">
        <v>58.557631999999998</v>
      </c>
      <c r="N166">
        <v>0</v>
      </c>
      <c r="O166">
        <v>250</v>
      </c>
      <c r="P166">
        <v>-220.66</v>
      </c>
      <c r="Q166">
        <v>249</v>
      </c>
      <c r="R166">
        <v>-220.66</v>
      </c>
      <c r="S166">
        <v>0</v>
      </c>
      <c r="T166">
        <v>0</v>
      </c>
      <c r="U166">
        <v>0</v>
      </c>
      <c r="V166">
        <v>0</v>
      </c>
      <c r="W166">
        <v>-350</v>
      </c>
      <c r="X166">
        <v>0</v>
      </c>
      <c r="Y166"/>
      <c r="Z166" s="2" t="s">
        <v>1468</v>
      </c>
      <c r="AA166" s="2">
        <v>99</v>
      </c>
      <c r="AB166"/>
      <c r="AC166"/>
      <c r="AD166"/>
      <c r="AE166"/>
      <c r="AF166" s="2">
        <v>70</v>
      </c>
      <c r="AG166"/>
      <c r="AH166"/>
      <c r="AI166"/>
      <c r="AJ166"/>
      <c r="AK166"/>
      <c r="AL166">
        <v>268</v>
      </c>
    </row>
    <row r="167" spans="1:73" s="2" customFormat="1" x14ac:dyDescent="0.35">
      <c r="A167" s="7" t="s">
        <v>0</v>
      </c>
      <c r="B167" s="13"/>
      <c r="C167" s="3">
        <v>44308.875000002547</v>
      </c>
      <c r="D167" s="7">
        <v>43</v>
      </c>
      <c r="E167" s="8">
        <v>1.875</v>
      </c>
      <c r="F167" s="6" t="s">
        <v>3336</v>
      </c>
      <c r="G167">
        <v>99</v>
      </c>
      <c r="H167">
        <v>99</v>
      </c>
      <c r="I167">
        <v>57.2</v>
      </c>
      <c r="J167">
        <v>46.72</v>
      </c>
      <c r="K167">
        <v>0</v>
      </c>
      <c r="L167">
        <v>0.86809999999999998</v>
      </c>
      <c r="M167">
        <v>58.557631999999998</v>
      </c>
      <c r="N167">
        <v>0</v>
      </c>
      <c r="O167">
        <v>279.93299999999999</v>
      </c>
      <c r="P167">
        <v>-229.7</v>
      </c>
      <c r="Q167">
        <v>278.93299999999999</v>
      </c>
      <c r="R167">
        <v>-229.7</v>
      </c>
      <c r="S167">
        <v>0</v>
      </c>
      <c r="T167">
        <v>91.221999999999994</v>
      </c>
      <c r="U167">
        <v>0</v>
      </c>
      <c r="V167">
        <v>91.221999999999994</v>
      </c>
      <c r="W167">
        <v>-320</v>
      </c>
      <c r="X167">
        <v>0</v>
      </c>
      <c r="Y167"/>
      <c r="Z167" s="2" t="s">
        <v>1468</v>
      </c>
      <c r="AA167" s="2">
        <v>99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266</v>
      </c>
    </row>
    <row r="168" spans="1:73" s="2" customFormat="1" x14ac:dyDescent="0.35">
      <c r="A168" s="7" t="s">
        <v>0</v>
      </c>
      <c r="B168" s="13"/>
      <c r="C168" s="3">
        <v>44308.916666669218</v>
      </c>
      <c r="D168" s="7">
        <v>45</v>
      </c>
      <c r="E168" s="8">
        <v>1.9166666666666601</v>
      </c>
      <c r="F168" s="6" t="s">
        <v>3337</v>
      </c>
      <c r="G168">
        <v>76</v>
      </c>
      <c r="H168">
        <v>76</v>
      </c>
      <c r="I168">
        <v>57.2</v>
      </c>
      <c r="J168">
        <v>46.72</v>
      </c>
      <c r="K168">
        <v>0</v>
      </c>
      <c r="L168">
        <v>0.86809999999999998</v>
      </c>
      <c r="M168">
        <v>58.557631999999998</v>
      </c>
      <c r="N168">
        <v>0</v>
      </c>
      <c r="O168">
        <v>323.28300000000002</v>
      </c>
      <c r="P168">
        <v>-332.25799999999998</v>
      </c>
      <c r="Q168">
        <v>322.28300000000002</v>
      </c>
      <c r="R168">
        <v>-332.25799999999998</v>
      </c>
      <c r="S168">
        <v>0</v>
      </c>
      <c r="T168">
        <v>78.521000000000001</v>
      </c>
      <c r="U168">
        <v>0</v>
      </c>
      <c r="V168">
        <v>78.521000000000001</v>
      </c>
      <c r="W168">
        <v>-319</v>
      </c>
      <c r="X168">
        <v>0</v>
      </c>
      <c r="Y168"/>
      <c r="Z168" s="2" t="s">
        <v>1468</v>
      </c>
      <c r="AA168" s="2">
        <v>76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257</v>
      </c>
    </row>
    <row r="169" spans="1:73" s="2" customFormat="1" x14ac:dyDescent="0.35">
      <c r="A169" s="7" t="s">
        <v>0</v>
      </c>
      <c r="B169" s="13"/>
      <c r="C169" s="3">
        <v>44308.95833333589</v>
      </c>
      <c r="D169" s="7">
        <v>47</v>
      </c>
      <c r="E169" s="8">
        <v>1.9583333333333299</v>
      </c>
      <c r="F169" s="6" t="s">
        <v>3338</v>
      </c>
      <c r="G169">
        <v>51.65</v>
      </c>
      <c r="H169">
        <v>51.65</v>
      </c>
      <c r="I169">
        <v>57.2</v>
      </c>
      <c r="J169">
        <v>46.72</v>
      </c>
      <c r="K169">
        <v>0</v>
      </c>
      <c r="L169">
        <v>0.86809999999999998</v>
      </c>
      <c r="M169">
        <v>58.557631999999998</v>
      </c>
      <c r="N169">
        <v>0</v>
      </c>
      <c r="O169">
        <v>637.35</v>
      </c>
      <c r="P169">
        <v>-596.25300000000004</v>
      </c>
      <c r="Q169">
        <v>637.35</v>
      </c>
      <c r="R169">
        <v>-595.25300000000004</v>
      </c>
      <c r="S169">
        <v>-71.5</v>
      </c>
      <c r="T169">
        <v>0</v>
      </c>
      <c r="U169">
        <v>-71.5</v>
      </c>
      <c r="V169">
        <v>0</v>
      </c>
      <c r="W169">
        <v>-250</v>
      </c>
      <c r="X169">
        <v>98.5</v>
      </c>
      <c r="Y169"/>
      <c r="Z169" s="2" t="s">
        <v>1468</v>
      </c>
      <c r="AA169" s="2">
        <v>51.65</v>
      </c>
      <c r="AB169"/>
      <c r="AC169"/>
      <c r="AD169"/>
      <c r="AE169"/>
      <c r="AF169" s="2">
        <v>51.9</v>
      </c>
      <c r="AG169"/>
      <c r="AH169"/>
      <c r="AI169"/>
      <c r="AJ169"/>
      <c r="AK169"/>
      <c r="AL169">
        <v>252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98:B121"/>
    <mergeCell ref="B2:B25"/>
    <mergeCell ref="B26:B49"/>
    <mergeCell ref="B50:B73"/>
    <mergeCell ref="B74:B97"/>
  </mergeCells>
  <conditionalFormatting sqref="BC170:BC172">
    <cfRule type="cellIs" dxfId="37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C3EE-95E5-45E5-837E-0DA100535913}">
  <sheetPr codeName="Sheet17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44309</v>
      </c>
      <c r="C2" s="3">
        <v>44309.000000002561</v>
      </c>
      <c r="D2" s="7">
        <v>1</v>
      </c>
      <c r="E2" s="8">
        <v>2</v>
      </c>
      <c r="F2" s="6" t="s">
        <v>3339</v>
      </c>
      <c r="G2">
        <v>51.65</v>
      </c>
      <c r="H2">
        <v>51.65</v>
      </c>
      <c r="I2">
        <v>56.03</v>
      </c>
      <c r="J2">
        <v>46.72</v>
      </c>
      <c r="K2">
        <v>0</v>
      </c>
      <c r="L2">
        <v>0.87180000000000002</v>
      </c>
      <c r="M2">
        <v>58.730496000000002</v>
      </c>
      <c r="N2">
        <v>0</v>
      </c>
      <c r="O2">
        <v>555.56600000000003</v>
      </c>
      <c r="P2">
        <v>-593.22699999999998</v>
      </c>
      <c r="Q2">
        <v>-71.5</v>
      </c>
      <c r="R2">
        <v>0</v>
      </c>
      <c r="S2">
        <v>-71.5</v>
      </c>
      <c r="T2">
        <v>0</v>
      </c>
      <c r="U2" t="s">
        <v>1467</v>
      </c>
      <c r="V2"/>
      <c r="W2">
        <v>-310</v>
      </c>
      <c r="X2">
        <v>98.5</v>
      </c>
      <c r="Y2"/>
      <c r="Z2" s="2" t="s">
        <v>1468</v>
      </c>
      <c r="AA2" s="2">
        <v>51.65</v>
      </c>
      <c r="AB2"/>
      <c r="AC2"/>
      <c r="AD2"/>
      <c r="AE2"/>
      <c r="AF2" s="2">
        <v>51.9</v>
      </c>
      <c r="AG2"/>
      <c r="AH2"/>
      <c r="AI2"/>
      <c r="AJ2"/>
      <c r="AK2"/>
      <c r="AL2">
        <v>247</v>
      </c>
    </row>
    <row r="3" spans="1:38" s="2" customFormat="1" x14ac:dyDescent="0.35">
      <c r="A3" s="7" t="s">
        <v>0</v>
      </c>
      <c r="B3" s="13"/>
      <c r="C3" s="3">
        <v>44309.041666669233</v>
      </c>
      <c r="D3" s="7">
        <v>3</v>
      </c>
      <c r="E3" s="8">
        <v>2.0416666666666599</v>
      </c>
      <c r="F3" s="6" t="s">
        <v>3340</v>
      </c>
      <c r="G3">
        <v>38</v>
      </c>
      <c r="H3">
        <v>38</v>
      </c>
      <c r="I3">
        <v>56.03</v>
      </c>
      <c r="J3">
        <v>46.72</v>
      </c>
      <c r="K3">
        <v>0</v>
      </c>
      <c r="L3">
        <v>0.87180000000000002</v>
      </c>
      <c r="M3">
        <v>58.730496000000002</v>
      </c>
      <c r="N3">
        <v>0</v>
      </c>
      <c r="O3">
        <v>400.00200000000001</v>
      </c>
      <c r="P3">
        <v>-533.25</v>
      </c>
      <c r="Q3">
        <v>-71.5</v>
      </c>
      <c r="R3">
        <v>0</v>
      </c>
      <c r="S3">
        <v>-71.5</v>
      </c>
      <c r="T3">
        <v>0</v>
      </c>
      <c r="U3" t="s">
        <v>1467</v>
      </c>
      <c r="V3"/>
      <c r="W3">
        <v>-310</v>
      </c>
      <c r="X3">
        <v>98.5</v>
      </c>
      <c r="Y3"/>
      <c r="Z3" s="2" t="s">
        <v>1468</v>
      </c>
      <c r="AA3" s="2" t="s">
        <v>1468</v>
      </c>
      <c r="AB3"/>
      <c r="AC3"/>
      <c r="AD3"/>
      <c r="AE3"/>
      <c r="AF3" s="2" t="s">
        <v>1468</v>
      </c>
      <c r="AG3"/>
      <c r="AH3"/>
      <c r="AI3"/>
      <c r="AJ3"/>
      <c r="AK3"/>
      <c r="AL3">
        <v>248</v>
      </c>
    </row>
    <row r="4" spans="1:38" s="2" customFormat="1" x14ac:dyDescent="0.35">
      <c r="A4" s="7" t="s">
        <v>0</v>
      </c>
      <c r="B4" s="13"/>
      <c r="C4" s="3">
        <v>44309.083333335904</v>
      </c>
      <c r="D4" s="7">
        <v>5</v>
      </c>
      <c r="E4" s="8">
        <v>2.0833333333333299</v>
      </c>
      <c r="F4" s="6" t="s">
        <v>3341</v>
      </c>
      <c r="G4">
        <v>50</v>
      </c>
      <c r="H4">
        <v>50</v>
      </c>
      <c r="I4">
        <v>56.03</v>
      </c>
      <c r="J4">
        <v>46.72</v>
      </c>
      <c r="K4">
        <v>0</v>
      </c>
      <c r="L4">
        <v>0.87180000000000002</v>
      </c>
      <c r="M4">
        <v>58.730496000000002</v>
      </c>
      <c r="N4">
        <v>0</v>
      </c>
      <c r="O4">
        <v>417.75599999999997</v>
      </c>
      <c r="P4">
        <v>-460.72</v>
      </c>
      <c r="Q4">
        <v>-71.5</v>
      </c>
      <c r="R4">
        <v>0</v>
      </c>
      <c r="S4">
        <v>-71.5</v>
      </c>
      <c r="T4">
        <v>0</v>
      </c>
      <c r="U4" t="s">
        <v>1467</v>
      </c>
      <c r="V4"/>
      <c r="W4">
        <v>-310</v>
      </c>
      <c r="X4">
        <v>98.5</v>
      </c>
      <c r="Y4"/>
      <c r="Z4" s="2" t="s">
        <v>1468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248</v>
      </c>
    </row>
    <row r="5" spans="1:38" s="2" customFormat="1" x14ac:dyDescent="0.35">
      <c r="A5" s="7" t="s">
        <v>0</v>
      </c>
      <c r="B5" s="13"/>
      <c r="C5" s="3">
        <v>44309.125000002576</v>
      </c>
      <c r="D5" s="7">
        <v>7</v>
      </c>
      <c r="E5" s="8">
        <v>2.125</v>
      </c>
      <c r="F5" s="6" t="s">
        <v>3342</v>
      </c>
      <c r="G5">
        <v>70</v>
      </c>
      <c r="H5">
        <v>70</v>
      </c>
      <c r="I5">
        <v>56.03</v>
      </c>
      <c r="J5">
        <v>46.72</v>
      </c>
      <c r="K5">
        <v>0</v>
      </c>
      <c r="L5">
        <v>0.87180000000000002</v>
      </c>
      <c r="M5">
        <v>58.730496000000002</v>
      </c>
      <c r="N5">
        <v>0</v>
      </c>
      <c r="O5">
        <v>571.87</v>
      </c>
      <c r="P5">
        <v>-379.34399999999999</v>
      </c>
      <c r="Q5">
        <v>-71.5</v>
      </c>
      <c r="R5">
        <v>0</v>
      </c>
      <c r="S5">
        <v>-71.5</v>
      </c>
      <c r="T5">
        <v>0</v>
      </c>
      <c r="U5" t="s">
        <v>1467</v>
      </c>
      <c r="V5"/>
      <c r="W5">
        <v>-510</v>
      </c>
      <c r="X5">
        <v>98.5</v>
      </c>
      <c r="Y5"/>
      <c r="Z5" s="2" t="s">
        <v>1468</v>
      </c>
      <c r="AA5" s="2">
        <v>70</v>
      </c>
      <c r="AB5"/>
      <c r="AC5"/>
      <c r="AD5"/>
      <c r="AE5"/>
      <c r="AF5" s="2" t="s">
        <v>1468</v>
      </c>
      <c r="AG5"/>
      <c r="AH5"/>
      <c r="AI5"/>
      <c r="AJ5"/>
      <c r="AK5"/>
      <c r="AL5">
        <v>246</v>
      </c>
    </row>
    <row r="6" spans="1:38" s="2" customFormat="1" x14ac:dyDescent="0.35">
      <c r="A6" s="7" t="s">
        <v>0</v>
      </c>
      <c r="B6" s="13"/>
      <c r="C6" s="3">
        <v>44309.166666669247</v>
      </c>
      <c r="D6" s="7">
        <v>9</v>
      </c>
      <c r="E6" s="8">
        <v>2.1666666666666599</v>
      </c>
      <c r="F6" s="6" t="s">
        <v>3343</v>
      </c>
      <c r="G6">
        <v>53</v>
      </c>
      <c r="H6">
        <v>53</v>
      </c>
      <c r="I6">
        <v>56.03</v>
      </c>
      <c r="J6">
        <v>46.72</v>
      </c>
      <c r="K6">
        <v>0</v>
      </c>
      <c r="L6">
        <v>0.87180000000000002</v>
      </c>
      <c r="M6">
        <v>58.730496000000002</v>
      </c>
      <c r="N6">
        <v>0</v>
      </c>
      <c r="O6">
        <v>483.4</v>
      </c>
      <c r="P6">
        <v>-417.90699999999998</v>
      </c>
      <c r="Q6">
        <v>-71.5</v>
      </c>
      <c r="R6">
        <v>0</v>
      </c>
      <c r="S6">
        <v>-71.5</v>
      </c>
      <c r="T6">
        <v>0</v>
      </c>
      <c r="U6" t="s">
        <v>1467</v>
      </c>
      <c r="V6"/>
      <c r="W6">
        <v>-510</v>
      </c>
      <c r="X6">
        <v>98.5</v>
      </c>
      <c r="Y6"/>
      <c r="Z6" s="2" t="s">
        <v>1468</v>
      </c>
      <c r="AA6" s="2">
        <v>53</v>
      </c>
      <c r="AB6"/>
      <c r="AC6"/>
      <c r="AD6"/>
      <c r="AE6"/>
      <c r="AF6" s="2" t="s">
        <v>1468</v>
      </c>
      <c r="AG6"/>
      <c r="AH6"/>
      <c r="AI6"/>
      <c r="AJ6"/>
      <c r="AK6"/>
      <c r="AL6">
        <v>251</v>
      </c>
    </row>
    <row r="7" spans="1:38" s="2" customFormat="1" x14ac:dyDescent="0.35">
      <c r="A7" s="7" t="s">
        <v>0</v>
      </c>
      <c r="B7" s="13"/>
      <c r="C7" s="3">
        <v>44309.208333335919</v>
      </c>
      <c r="D7" s="7">
        <v>11</v>
      </c>
      <c r="E7" s="8">
        <v>2.2083333333333299</v>
      </c>
      <c r="F7" s="6" t="s">
        <v>3344</v>
      </c>
      <c r="G7">
        <v>74.75</v>
      </c>
      <c r="H7">
        <v>74.75</v>
      </c>
      <c r="I7">
        <v>56.03</v>
      </c>
      <c r="J7">
        <v>46.72</v>
      </c>
      <c r="K7">
        <v>0</v>
      </c>
      <c r="L7">
        <v>0.87180000000000002</v>
      </c>
      <c r="M7">
        <v>58.730496000000002</v>
      </c>
      <c r="N7">
        <v>0</v>
      </c>
      <c r="O7">
        <v>257.04199999999997</v>
      </c>
      <c r="P7">
        <v>-256.721</v>
      </c>
      <c r="Q7">
        <v>-71.5</v>
      </c>
      <c r="R7">
        <v>200</v>
      </c>
      <c r="S7">
        <v>-71.5</v>
      </c>
      <c r="T7">
        <v>200</v>
      </c>
      <c r="U7" t="s">
        <v>1467</v>
      </c>
      <c r="V7"/>
      <c r="W7">
        <v>-474</v>
      </c>
      <c r="X7">
        <v>98.5</v>
      </c>
      <c r="Y7"/>
      <c r="Z7" s="2" t="s">
        <v>1468</v>
      </c>
      <c r="AA7" s="2">
        <v>74.75</v>
      </c>
      <c r="AB7"/>
      <c r="AC7"/>
      <c r="AD7"/>
      <c r="AE7"/>
      <c r="AF7" s="2" t="s">
        <v>1468</v>
      </c>
      <c r="AG7"/>
      <c r="AH7"/>
      <c r="AI7"/>
      <c r="AJ7"/>
      <c r="AK7"/>
      <c r="AL7">
        <v>256</v>
      </c>
    </row>
    <row r="8" spans="1:38" s="2" customFormat="1" x14ac:dyDescent="0.35">
      <c r="A8" s="7" t="s">
        <v>0</v>
      </c>
      <c r="B8" s="13"/>
      <c r="C8" s="3">
        <v>44309.25000000259</v>
      </c>
      <c r="D8" s="7">
        <v>13</v>
      </c>
      <c r="E8" s="8">
        <v>2.25</v>
      </c>
      <c r="F8" s="6" t="s">
        <v>3345</v>
      </c>
      <c r="G8">
        <v>51.6</v>
      </c>
      <c r="H8">
        <v>51.6</v>
      </c>
      <c r="I8">
        <v>56.03</v>
      </c>
      <c r="J8">
        <v>46.72</v>
      </c>
      <c r="K8">
        <v>0</v>
      </c>
      <c r="L8">
        <v>0.87180000000000002</v>
      </c>
      <c r="M8">
        <v>58.730496000000002</v>
      </c>
      <c r="N8">
        <v>0</v>
      </c>
      <c r="O8">
        <v>461.11700000000002</v>
      </c>
      <c r="P8">
        <v>-776.84199999999998</v>
      </c>
      <c r="Q8">
        <v>0</v>
      </c>
      <c r="R8">
        <v>302.5</v>
      </c>
      <c r="S8">
        <v>0</v>
      </c>
      <c r="T8">
        <v>302.5</v>
      </c>
      <c r="U8" t="s">
        <v>1467</v>
      </c>
      <c r="V8"/>
      <c r="W8">
        <v>-475</v>
      </c>
      <c r="X8">
        <v>0</v>
      </c>
      <c r="Y8"/>
      <c r="Z8" s="2" t="s">
        <v>1468</v>
      </c>
      <c r="AA8" s="2">
        <v>51.6</v>
      </c>
      <c r="AB8"/>
      <c r="AC8"/>
      <c r="AD8"/>
      <c r="AE8"/>
      <c r="AF8" s="2" t="s">
        <v>1468</v>
      </c>
      <c r="AG8"/>
      <c r="AH8"/>
      <c r="AI8"/>
      <c r="AJ8"/>
      <c r="AK8"/>
      <c r="AL8">
        <v>243</v>
      </c>
    </row>
    <row r="9" spans="1:38" s="2" customFormat="1" x14ac:dyDescent="0.35">
      <c r="A9" s="7" t="s">
        <v>0</v>
      </c>
      <c r="B9" s="13"/>
      <c r="C9" s="3">
        <v>44309.291666669262</v>
      </c>
      <c r="D9" s="7">
        <v>15</v>
      </c>
      <c r="E9" s="8">
        <v>2.2916666666666599</v>
      </c>
      <c r="F9" s="6" t="s">
        <v>3346</v>
      </c>
      <c r="G9">
        <v>89.5</v>
      </c>
      <c r="H9">
        <v>89.5</v>
      </c>
      <c r="I9">
        <v>56.03</v>
      </c>
      <c r="J9">
        <v>46.72</v>
      </c>
      <c r="K9">
        <v>0</v>
      </c>
      <c r="L9">
        <v>0.87180000000000002</v>
      </c>
      <c r="M9">
        <v>58.730496000000002</v>
      </c>
      <c r="N9">
        <v>0</v>
      </c>
      <c r="O9">
        <v>607.38099999999997</v>
      </c>
      <c r="P9">
        <v>-309.71699999999998</v>
      </c>
      <c r="Q9">
        <v>0</v>
      </c>
      <c r="R9">
        <v>48.594000000000001</v>
      </c>
      <c r="S9">
        <v>0</v>
      </c>
      <c r="T9">
        <v>48.594000000000001</v>
      </c>
      <c r="U9" t="s">
        <v>1467</v>
      </c>
      <c r="V9"/>
      <c r="W9">
        <v>-50</v>
      </c>
      <c r="X9">
        <v>0</v>
      </c>
      <c r="Y9"/>
      <c r="Z9" s="2" t="s">
        <v>1468</v>
      </c>
      <c r="AA9" s="2">
        <v>89.5</v>
      </c>
      <c r="AB9"/>
      <c r="AC9"/>
      <c r="AD9"/>
      <c r="AE9"/>
      <c r="AF9" s="2" t="s">
        <v>1468</v>
      </c>
      <c r="AG9"/>
      <c r="AH9"/>
      <c r="AI9"/>
      <c r="AJ9"/>
      <c r="AK9"/>
      <c r="AL9">
        <v>230</v>
      </c>
    </row>
    <row r="10" spans="1:38" s="2" customFormat="1" x14ac:dyDescent="0.35">
      <c r="A10" s="7" t="s">
        <v>0</v>
      </c>
      <c r="B10" s="13"/>
      <c r="C10" s="3">
        <v>44309.333333335933</v>
      </c>
      <c r="D10" s="7">
        <v>17</v>
      </c>
      <c r="E10" s="8">
        <v>2.3333333333333299</v>
      </c>
      <c r="F10" s="6" t="s">
        <v>3347</v>
      </c>
      <c r="G10">
        <v>89.5</v>
      </c>
      <c r="H10">
        <v>89.5</v>
      </c>
      <c r="I10">
        <v>56.03</v>
      </c>
      <c r="J10">
        <v>46.72</v>
      </c>
      <c r="K10">
        <v>0</v>
      </c>
      <c r="L10">
        <v>0.87180000000000002</v>
      </c>
      <c r="M10">
        <v>58.730496000000002</v>
      </c>
      <c r="N10">
        <v>0</v>
      </c>
      <c r="O10">
        <v>655.20299999999997</v>
      </c>
      <c r="P10">
        <v>-259.05799999999999</v>
      </c>
      <c r="Q10">
        <v>0</v>
      </c>
      <c r="R10">
        <v>0</v>
      </c>
      <c r="S10">
        <v>0</v>
      </c>
      <c r="T10">
        <v>0</v>
      </c>
      <c r="U10" t="s">
        <v>1467</v>
      </c>
      <c r="V10"/>
      <c r="W10">
        <v>0</v>
      </c>
      <c r="X10">
        <v>134.124</v>
      </c>
      <c r="Y10"/>
      <c r="Z10" s="2" t="s">
        <v>1468</v>
      </c>
      <c r="AA10" s="2">
        <v>89.5</v>
      </c>
      <c r="AB10"/>
      <c r="AC10"/>
      <c r="AD10"/>
      <c r="AE10"/>
      <c r="AF10" s="2">
        <v>74</v>
      </c>
      <c r="AG10"/>
      <c r="AH10"/>
      <c r="AI10"/>
      <c r="AJ10"/>
      <c r="AK10"/>
      <c r="AL10">
        <v>218</v>
      </c>
    </row>
    <row r="11" spans="1:38" s="2" customFormat="1" x14ac:dyDescent="0.35">
      <c r="A11" s="7" t="s">
        <v>0</v>
      </c>
      <c r="B11" s="13"/>
      <c r="C11" s="3">
        <v>44309.375000002605</v>
      </c>
      <c r="D11" s="7">
        <v>19</v>
      </c>
      <c r="E11" s="8">
        <v>2.375</v>
      </c>
      <c r="F11" s="6" t="s">
        <v>3348</v>
      </c>
      <c r="G11">
        <v>89.5</v>
      </c>
      <c r="H11">
        <v>89.5</v>
      </c>
      <c r="I11">
        <v>56.03</v>
      </c>
      <c r="J11">
        <v>46.72</v>
      </c>
      <c r="K11">
        <v>0</v>
      </c>
      <c r="L11">
        <v>0.87180000000000002</v>
      </c>
      <c r="M11">
        <v>58.730496000000002</v>
      </c>
      <c r="N11">
        <v>0</v>
      </c>
      <c r="O11">
        <v>616.63300000000004</v>
      </c>
      <c r="P11">
        <v>-276.387</v>
      </c>
      <c r="Q11">
        <v>0</v>
      </c>
      <c r="R11">
        <v>20.9</v>
      </c>
      <c r="S11">
        <v>0</v>
      </c>
      <c r="T11">
        <v>20.9</v>
      </c>
      <c r="U11" t="s">
        <v>1467</v>
      </c>
      <c r="V11"/>
      <c r="W11">
        <v>0</v>
      </c>
      <c r="X11">
        <v>220.85</v>
      </c>
      <c r="Y11"/>
      <c r="Z11" s="2" t="s">
        <v>1468</v>
      </c>
      <c r="AA11" s="2">
        <v>89.5</v>
      </c>
      <c r="AB11"/>
      <c r="AC11"/>
      <c r="AD11"/>
      <c r="AE11"/>
      <c r="AF11" s="2">
        <v>100</v>
      </c>
      <c r="AG11"/>
      <c r="AH11"/>
      <c r="AI11"/>
      <c r="AJ11"/>
      <c r="AK11"/>
      <c r="AL11">
        <v>204</v>
      </c>
    </row>
    <row r="12" spans="1:38" s="2" customFormat="1" x14ac:dyDescent="0.35">
      <c r="A12" s="7" t="s">
        <v>0</v>
      </c>
      <c r="B12" s="13"/>
      <c r="C12" s="3">
        <v>44309.416666669276</v>
      </c>
      <c r="D12" s="7">
        <v>21</v>
      </c>
      <c r="E12" s="8">
        <v>2.4166666666666599</v>
      </c>
      <c r="F12" s="6" t="s">
        <v>3349</v>
      </c>
      <c r="G12">
        <v>51.6</v>
      </c>
      <c r="H12">
        <v>51.6</v>
      </c>
      <c r="I12">
        <v>56.03</v>
      </c>
      <c r="J12">
        <v>46.72</v>
      </c>
      <c r="K12">
        <v>0</v>
      </c>
      <c r="L12">
        <v>0.87180000000000002</v>
      </c>
      <c r="M12">
        <v>58.730496000000002</v>
      </c>
      <c r="N12">
        <v>0</v>
      </c>
      <c r="O12">
        <v>418.79199999999997</v>
      </c>
      <c r="P12">
        <v>-456.05900000000003</v>
      </c>
      <c r="Q12">
        <v>0</v>
      </c>
      <c r="R12">
        <v>0</v>
      </c>
      <c r="S12">
        <v>0</v>
      </c>
      <c r="T12">
        <v>0</v>
      </c>
      <c r="U12" t="s">
        <v>1467</v>
      </c>
      <c r="V12"/>
      <c r="W12">
        <v>0</v>
      </c>
      <c r="X12">
        <v>172.74799999999999</v>
      </c>
      <c r="Y12"/>
      <c r="Z12" s="2" t="s">
        <v>1468</v>
      </c>
      <c r="AA12" s="2">
        <v>51.6</v>
      </c>
      <c r="AB12"/>
      <c r="AC12"/>
      <c r="AD12"/>
      <c r="AE12"/>
      <c r="AF12" s="2">
        <v>57</v>
      </c>
      <c r="AG12"/>
      <c r="AH12"/>
      <c r="AI12"/>
      <c r="AJ12"/>
      <c r="AK12"/>
      <c r="AL12">
        <v>186</v>
      </c>
    </row>
    <row r="13" spans="1:38" s="2" customFormat="1" x14ac:dyDescent="0.35">
      <c r="A13" s="7" t="s">
        <v>0</v>
      </c>
      <c r="B13" s="13"/>
      <c r="C13" s="3">
        <v>44309.458333335948</v>
      </c>
      <c r="D13" s="7">
        <v>23</v>
      </c>
      <c r="E13" s="8">
        <v>2.4583333333333299</v>
      </c>
      <c r="F13" s="6" t="s">
        <v>3350</v>
      </c>
      <c r="G13">
        <v>67</v>
      </c>
      <c r="H13">
        <v>67</v>
      </c>
      <c r="I13">
        <v>56.03</v>
      </c>
      <c r="J13">
        <v>46.72</v>
      </c>
      <c r="K13">
        <v>0</v>
      </c>
      <c r="L13">
        <v>0.87180000000000002</v>
      </c>
      <c r="M13">
        <v>58.730496000000002</v>
      </c>
      <c r="N13">
        <v>0</v>
      </c>
      <c r="O13">
        <v>433.52499999999998</v>
      </c>
      <c r="P13">
        <v>-369.94099999999997</v>
      </c>
      <c r="Q13">
        <v>0</v>
      </c>
      <c r="R13">
        <v>0</v>
      </c>
      <c r="S13">
        <v>0</v>
      </c>
      <c r="T13">
        <v>0</v>
      </c>
      <c r="U13" t="s">
        <v>1467</v>
      </c>
      <c r="V13"/>
      <c r="W13">
        <v>0</v>
      </c>
      <c r="X13">
        <v>0</v>
      </c>
      <c r="Y13"/>
      <c r="Z13" s="2" t="s">
        <v>1468</v>
      </c>
      <c r="AA13" s="2">
        <v>67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177</v>
      </c>
    </row>
    <row r="14" spans="1:38" s="2" customFormat="1" x14ac:dyDescent="0.35">
      <c r="A14" s="7" t="s">
        <v>0</v>
      </c>
      <c r="B14" s="13"/>
      <c r="C14" s="3">
        <v>44309.500000002619</v>
      </c>
      <c r="D14" s="7">
        <v>25</v>
      </c>
      <c r="E14" s="8">
        <v>2.5</v>
      </c>
      <c r="F14" s="6" t="s">
        <v>3351</v>
      </c>
      <c r="G14">
        <v>50.15</v>
      </c>
      <c r="H14">
        <v>50.15</v>
      </c>
      <c r="I14">
        <v>56.03</v>
      </c>
      <c r="J14">
        <v>46.72</v>
      </c>
      <c r="K14">
        <v>0</v>
      </c>
      <c r="L14">
        <v>0.87180000000000002</v>
      </c>
      <c r="M14">
        <v>58.730496000000002</v>
      </c>
      <c r="N14">
        <v>0</v>
      </c>
      <c r="O14">
        <v>330.875</v>
      </c>
      <c r="P14">
        <v>-503.11599999999999</v>
      </c>
      <c r="Q14">
        <v>0</v>
      </c>
      <c r="R14">
        <v>0</v>
      </c>
      <c r="S14">
        <v>0</v>
      </c>
      <c r="T14">
        <v>0</v>
      </c>
      <c r="U14" t="s">
        <v>1467</v>
      </c>
      <c r="V14"/>
      <c r="W14">
        <v>0</v>
      </c>
      <c r="X14">
        <v>0</v>
      </c>
      <c r="Y14"/>
      <c r="Z14" s="2" t="s">
        <v>1468</v>
      </c>
      <c r="AA14" s="2">
        <v>50.15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169</v>
      </c>
    </row>
    <row r="15" spans="1:38" s="2" customFormat="1" x14ac:dyDescent="0.35">
      <c r="A15" s="7" t="s">
        <v>0</v>
      </c>
      <c r="B15" s="13"/>
      <c r="C15" s="3">
        <v>44309.541666669291</v>
      </c>
      <c r="D15" s="7">
        <v>27</v>
      </c>
      <c r="E15" s="8">
        <v>2.5416666666666599</v>
      </c>
      <c r="F15" s="6" t="s">
        <v>3352</v>
      </c>
      <c r="G15">
        <v>48.65</v>
      </c>
      <c r="H15">
        <v>48.65</v>
      </c>
      <c r="I15">
        <v>56.03</v>
      </c>
      <c r="J15">
        <v>46.72</v>
      </c>
      <c r="K15">
        <v>0</v>
      </c>
      <c r="L15">
        <v>0.87180000000000002</v>
      </c>
      <c r="M15">
        <v>58.730496000000002</v>
      </c>
      <c r="N15">
        <v>0</v>
      </c>
      <c r="O15">
        <v>186.44300000000001</v>
      </c>
      <c r="P15">
        <v>-595.29600000000005</v>
      </c>
      <c r="Q15">
        <v>0</v>
      </c>
      <c r="R15">
        <v>0</v>
      </c>
      <c r="S15">
        <v>0</v>
      </c>
      <c r="T15">
        <v>0</v>
      </c>
      <c r="U15" t="s">
        <v>1467</v>
      </c>
      <c r="V15"/>
      <c r="W15">
        <v>0</v>
      </c>
      <c r="X15">
        <v>0</v>
      </c>
      <c r="Y15"/>
      <c r="Z15" s="2" t="s">
        <v>1468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167</v>
      </c>
    </row>
    <row r="16" spans="1:38" s="2" customFormat="1" x14ac:dyDescent="0.35">
      <c r="A16" s="7" t="s">
        <v>0</v>
      </c>
      <c r="B16" s="13"/>
      <c r="C16" s="3">
        <v>44309.583333335962</v>
      </c>
      <c r="D16" s="7">
        <v>29</v>
      </c>
      <c r="E16" s="8">
        <v>2.5833333333333299</v>
      </c>
      <c r="F16" s="6" t="s">
        <v>3353</v>
      </c>
      <c r="G16">
        <v>48.55</v>
      </c>
      <c r="H16">
        <v>48.55</v>
      </c>
      <c r="I16">
        <v>56.03</v>
      </c>
      <c r="J16">
        <v>46.55</v>
      </c>
      <c r="K16">
        <v>0</v>
      </c>
      <c r="L16">
        <v>0.87180000000000002</v>
      </c>
      <c r="M16">
        <v>58.58229</v>
      </c>
      <c r="N16">
        <v>0</v>
      </c>
      <c r="O16">
        <v>156.11699999999999</v>
      </c>
      <c r="P16">
        <v>-279.98099999999999</v>
      </c>
      <c r="Q16">
        <v>0</v>
      </c>
      <c r="R16">
        <v>0</v>
      </c>
      <c r="S16">
        <v>0</v>
      </c>
      <c r="T16">
        <v>0</v>
      </c>
      <c r="U16" t="s">
        <v>1467</v>
      </c>
      <c r="V16"/>
      <c r="W16">
        <v>0</v>
      </c>
      <c r="X16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171</v>
      </c>
    </row>
    <row r="17" spans="1:38" s="2" customFormat="1" x14ac:dyDescent="0.35">
      <c r="A17" s="7" t="s">
        <v>0</v>
      </c>
      <c r="B17" s="13"/>
      <c r="C17" s="3">
        <v>44309.625000002634</v>
      </c>
      <c r="D17" s="7">
        <v>31</v>
      </c>
      <c r="E17" s="8">
        <v>2.625</v>
      </c>
      <c r="F17" s="6" t="s">
        <v>3354</v>
      </c>
      <c r="G17">
        <v>45</v>
      </c>
      <c r="H17">
        <v>45</v>
      </c>
      <c r="I17">
        <v>56.03</v>
      </c>
      <c r="J17">
        <v>46.55</v>
      </c>
      <c r="K17">
        <v>0</v>
      </c>
      <c r="L17">
        <v>0.87180000000000002</v>
      </c>
      <c r="M17">
        <v>58.58229</v>
      </c>
      <c r="N17">
        <v>0</v>
      </c>
      <c r="O17">
        <v>115</v>
      </c>
      <c r="P17">
        <v>-322.93400000000003</v>
      </c>
      <c r="Q17">
        <v>0</v>
      </c>
      <c r="R17">
        <v>0</v>
      </c>
      <c r="S17">
        <v>0</v>
      </c>
      <c r="T17">
        <v>0</v>
      </c>
      <c r="U17" t="s">
        <v>1467</v>
      </c>
      <c r="V17"/>
      <c r="W17">
        <v>0</v>
      </c>
      <c r="X17">
        <v>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190</v>
      </c>
    </row>
    <row r="18" spans="1:38" s="2" customFormat="1" x14ac:dyDescent="0.35">
      <c r="A18" s="7" t="s">
        <v>0</v>
      </c>
      <c r="B18" s="13"/>
      <c r="C18" s="3">
        <v>44309.666666669305</v>
      </c>
      <c r="D18" s="7">
        <v>33</v>
      </c>
      <c r="E18" s="8">
        <v>2.6666666666666599</v>
      </c>
      <c r="F18" s="6" t="s">
        <v>3355</v>
      </c>
      <c r="G18">
        <v>68</v>
      </c>
      <c r="H18">
        <v>68</v>
      </c>
      <c r="I18">
        <v>56.03</v>
      </c>
      <c r="J18">
        <v>46.55</v>
      </c>
      <c r="K18">
        <v>0</v>
      </c>
      <c r="L18">
        <v>0.87180000000000002</v>
      </c>
      <c r="M18">
        <v>58.58229</v>
      </c>
      <c r="N18">
        <v>0</v>
      </c>
      <c r="O18">
        <v>379.65100000000001</v>
      </c>
      <c r="P18">
        <v>-147.35</v>
      </c>
      <c r="Q18">
        <v>0</v>
      </c>
      <c r="R18">
        <v>0</v>
      </c>
      <c r="S18">
        <v>0</v>
      </c>
      <c r="T18">
        <v>0</v>
      </c>
      <c r="U18" t="s">
        <v>1467</v>
      </c>
      <c r="V18"/>
      <c r="W18">
        <v>0</v>
      </c>
      <c r="X18">
        <v>0</v>
      </c>
      <c r="Y18"/>
      <c r="Z18" s="2" t="s">
        <v>1468</v>
      </c>
      <c r="AA18" s="2">
        <v>68</v>
      </c>
      <c r="AB18"/>
      <c r="AC18"/>
      <c r="AD18"/>
      <c r="AE18"/>
      <c r="AF18" s="2">
        <v>57</v>
      </c>
      <c r="AG18"/>
      <c r="AH18"/>
      <c r="AI18"/>
      <c r="AJ18"/>
      <c r="AK18"/>
      <c r="AL18">
        <v>215</v>
      </c>
    </row>
    <row r="19" spans="1:38" s="2" customFormat="1" x14ac:dyDescent="0.35">
      <c r="A19" s="7" t="s">
        <v>0</v>
      </c>
      <c r="B19" s="13"/>
      <c r="C19" s="3">
        <v>44309.708333335977</v>
      </c>
      <c r="D19" s="7">
        <v>35</v>
      </c>
      <c r="E19" s="8">
        <v>2.7083333333333299</v>
      </c>
      <c r="F19" s="6" t="s">
        <v>3356</v>
      </c>
      <c r="G19">
        <v>7.6</v>
      </c>
      <c r="H19">
        <v>7.6</v>
      </c>
      <c r="I19">
        <v>56.03</v>
      </c>
      <c r="J19">
        <v>46.92</v>
      </c>
      <c r="K19">
        <v>0</v>
      </c>
      <c r="L19">
        <v>0.87180000000000002</v>
      </c>
      <c r="M19">
        <v>58.904856000000002</v>
      </c>
      <c r="N19">
        <v>0</v>
      </c>
      <c r="O19">
        <v>83.784000000000006</v>
      </c>
      <c r="P19">
        <v>-421.411</v>
      </c>
      <c r="Q19">
        <v>0</v>
      </c>
      <c r="R19">
        <v>7.69</v>
      </c>
      <c r="S19">
        <v>0</v>
      </c>
      <c r="T19">
        <v>7.69</v>
      </c>
      <c r="U19" t="s">
        <v>1467</v>
      </c>
      <c r="V19"/>
      <c r="W19">
        <v>0</v>
      </c>
      <c r="X19">
        <v>8.0820000000000007</v>
      </c>
      <c r="Y19"/>
      <c r="Z19" s="2">
        <v>7.6</v>
      </c>
      <c r="AA19" s="2" t="s">
        <v>1468</v>
      </c>
      <c r="AB19"/>
      <c r="AC19"/>
      <c r="AD19"/>
      <c r="AE19"/>
      <c r="AF19" s="2">
        <v>57</v>
      </c>
      <c r="AG19"/>
      <c r="AH19"/>
      <c r="AI19"/>
      <c r="AJ19"/>
      <c r="AK19"/>
      <c r="AL19">
        <v>231</v>
      </c>
    </row>
    <row r="20" spans="1:38" s="2" customFormat="1" x14ac:dyDescent="0.35">
      <c r="A20" s="7" t="s">
        <v>0</v>
      </c>
      <c r="B20" s="13"/>
      <c r="C20" s="3">
        <v>44309.750000002648</v>
      </c>
      <c r="D20" s="7">
        <v>37</v>
      </c>
      <c r="E20" s="8">
        <v>2.75</v>
      </c>
      <c r="F20" s="6" t="s">
        <v>3357</v>
      </c>
      <c r="G20">
        <v>49</v>
      </c>
      <c r="H20">
        <v>49</v>
      </c>
      <c r="I20">
        <v>56.03</v>
      </c>
      <c r="J20">
        <v>46.74</v>
      </c>
      <c r="K20">
        <v>0</v>
      </c>
      <c r="L20">
        <v>0.87180000000000002</v>
      </c>
      <c r="M20">
        <v>58.747932000000006</v>
      </c>
      <c r="N20">
        <v>0</v>
      </c>
      <c r="O20">
        <v>247.297</v>
      </c>
      <c r="P20">
        <v>-487.435</v>
      </c>
      <c r="Q20">
        <v>0</v>
      </c>
      <c r="R20">
        <v>0</v>
      </c>
      <c r="S20">
        <v>0</v>
      </c>
      <c r="T20">
        <v>0</v>
      </c>
      <c r="U20" t="s">
        <v>1467</v>
      </c>
      <c r="V20"/>
      <c r="W20">
        <v>0</v>
      </c>
      <c r="X20">
        <v>161</v>
      </c>
      <c r="Y20"/>
      <c r="Z20" s="2" t="s">
        <v>1468</v>
      </c>
      <c r="AA20" s="2" t="s">
        <v>1468</v>
      </c>
      <c r="AB20"/>
      <c r="AC20"/>
      <c r="AD20"/>
      <c r="AE20"/>
      <c r="AF20" s="2">
        <v>57</v>
      </c>
      <c r="AG20"/>
      <c r="AH20"/>
      <c r="AI20"/>
      <c r="AJ20"/>
      <c r="AK20"/>
      <c r="AL20">
        <v>239</v>
      </c>
    </row>
    <row r="21" spans="1:38" s="2" customFormat="1" x14ac:dyDescent="0.35">
      <c r="A21" s="7" t="s">
        <v>0</v>
      </c>
      <c r="B21" s="13"/>
      <c r="C21" s="3">
        <v>44309.79166666932</v>
      </c>
      <c r="D21" s="7">
        <v>39</v>
      </c>
      <c r="E21" s="8">
        <v>2.7916666666666599</v>
      </c>
      <c r="F21" s="6" t="s">
        <v>3358</v>
      </c>
      <c r="G21">
        <v>51</v>
      </c>
      <c r="H21">
        <v>51</v>
      </c>
      <c r="I21">
        <v>56.03</v>
      </c>
      <c r="J21">
        <v>46.74</v>
      </c>
      <c r="K21">
        <v>0</v>
      </c>
      <c r="L21">
        <v>0.87180000000000002</v>
      </c>
      <c r="M21">
        <v>58.747932000000006</v>
      </c>
      <c r="N21">
        <v>0</v>
      </c>
      <c r="O21">
        <v>441.00599999999997</v>
      </c>
      <c r="P21">
        <v>-511.036</v>
      </c>
      <c r="Q21">
        <v>0</v>
      </c>
      <c r="R21">
        <v>0</v>
      </c>
      <c r="S21">
        <v>0</v>
      </c>
      <c r="T21">
        <v>0</v>
      </c>
      <c r="U21" t="s">
        <v>1467</v>
      </c>
      <c r="V21"/>
      <c r="W21">
        <v>0</v>
      </c>
      <c r="X21">
        <v>150</v>
      </c>
      <c r="Y21"/>
      <c r="Z21" s="2" t="s">
        <v>1468</v>
      </c>
      <c r="AA21" s="2">
        <v>51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246</v>
      </c>
    </row>
    <row r="22" spans="1:38" s="2" customFormat="1" x14ac:dyDescent="0.35">
      <c r="A22" s="7" t="s">
        <v>0</v>
      </c>
      <c r="B22" s="13"/>
      <c r="C22" s="3">
        <v>44309.833333335991</v>
      </c>
      <c r="D22" s="7">
        <v>41</v>
      </c>
      <c r="E22" s="8">
        <v>2.8333333333333299</v>
      </c>
      <c r="F22" s="6" t="s">
        <v>3359</v>
      </c>
      <c r="G22">
        <v>92</v>
      </c>
      <c r="H22">
        <v>92</v>
      </c>
      <c r="I22">
        <v>56.03</v>
      </c>
      <c r="J22">
        <v>46.74</v>
      </c>
      <c r="K22">
        <v>0</v>
      </c>
      <c r="L22">
        <v>0.87180000000000002</v>
      </c>
      <c r="M22">
        <v>58.747932000000006</v>
      </c>
      <c r="N22">
        <v>0</v>
      </c>
      <c r="O22">
        <v>379</v>
      </c>
      <c r="P22">
        <v>-245.434</v>
      </c>
      <c r="Q22">
        <v>0</v>
      </c>
      <c r="R22">
        <v>0</v>
      </c>
      <c r="S22">
        <v>0</v>
      </c>
      <c r="T22">
        <v>0</v>
      </c>
      <c r="U22" t="s">
        <v>1467</v>
      </c>
      <c r="V22"/>
      <c r="W22">
        <v>0</v>
      </c>
      <c r="X22">
        <v>0</v>
      </c>
      <c r="Y22"/>
      <c r="Z22" s="2" t="s">
        <v>1468</v>
      </c>
      <c r="AA22" s="2">
        <v>92</v>
      </c>
      <c r="AB22" s="2" t="e">
        <v>#REF!</v>
      </c>
      <c r="AC22"/>
      <c r="AD22"/>
      <c r="AE22"/>
      <c r="AF22" s="2" t="s">
        <v>1468</v>
      </c>
      <c r="AG22"/>
      <c r="AH22"/>
      <c r="AI22"/>
      <c r="AJ22"/>
      <c r="AK22"/>
      <c r="AL22">
        <v>245</v>
      </c>
    </row>
    <row r="23" spans="1:38" s="2" customFormat="1" x14ac:dyDescent="0.35">
      <c r="A23" s="7" t="s">
        <v>0</v>
      </c>
      <c r="B23" s="13"/>
      <c r="C23" s="3">
        <v>44309.875000002663</v>
      </c>
      <c r="D23" s="7">
        <v>43</v>
      </c>
      <c r="E23" s="8">
        <v>2.875</v>
      </c>
      <c r="F23" s="6" t="s">
        <v>3360</v>
      </c>
      <c r="G23">
        <v>98.75</v>
      </c>
      <c r="H23">
        <v>98.75</v>
      </c>
      <c r="I23">
        <v>56.03</v>
      </c>
      <c r="J23">
        <v>46.74</v>
      </c>
      <c r="K23">
        <v>0</v>
      </c>
      <c r="L23">
        <v>0.87180000000000002</v>
      </c>
      <c r="M23">
        <v>58.747932000000006</v>
      </c>
      <c r="N23">
        <v>0</v>
      </c>
      <c r="O23">
        <v>788.928</v>
      </c>
      <c r="P23">
        <v>-161.69999999999999</v>
      </c>
      <c r="Q23">
        <v>0</v>
      </c>
      <c r="R23">
        <v>78.981999999999999</v>
      </c>
      <c r="S23">
        <v>0</v>
      </c>
      <c r="T23">
        <v>78.981999999999999</v>
      </c>
      <c r="U23" t="s">
        <v>1467</v>
      </c>
      <c r="V23"/>
      <c r="W23">
        <v>0</v>
      </c>
      <c r="X23">
        <v>0</v>
      </c>
      <c r="Y23"/>
      <c r="Z23" s="2" t="s">
        <v>1468</v>
      </c>
      <c r="AA23" s="2">
        <v>98.75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236</v>
      </c>
    </row>
    <row r="24" spans="1:38" s="2" customFormat="1" x14ac:dyDescent="0.35">
      <c r="A24" s="7" t="s">
        <v>0</v>
      </c>
      <c r="B24" s="13"/>
      <c r="C24" s="3">
        <v>44309.916666669335</v>
      </c>
      <c r="D24" s="7">
        <v>45</v>
      </c>
      <c r="E24" s="8">
        <v>2.9166666666666599</v>
      </c>
      <c r="F24" s="6" t="s">
        <v>3361</v>
      </c>
      <c r="G24">
        <v>92</v>
      </c>
      <c r="H24">
        <v>92</v>
      </c>
      <c r="I24">
        <v>56.03</v>
      </c>
      <c r="J24">
        <v>46.74</v>
      </c>
      <c r="K24">
        <v>0</v>
      </c>
      <c r="L24">
        <v>0.87180000000000002</v>
      </c>
      <c r="M24">
        <v>58.747932000000006</v>
      </c>
      <c r="N24">
        <v>0</v>
      </c>
      <c r="O24">
        <v>456.762</v>
      </c>
      <c r="P24">
        <v>-283.20800000000003</v>
      </c>
      <c r="Q24">
        <v>0</v>
      </c>
      <c r="R24">
        <v>0</v>
      </c>
      <c r="S24">
        <v>0</v>
      </c>
      <c r="T24">
        <v>0</v>
      </c>
      <c r="U24" t="s">
        <v>1467</v>
      </c>
      <c r="V24"/>
      <c r="W24">
        <v>0</v>
      </c>
      <c r="X24">
        <v>0</v>
      </c>
      <c r="Y24"/>
      <c r="Z24" s="2" t="s">
        <v>1468</v>
      </c>
      <c r="AA24" s="2">
        <v>92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215</v>
      </c>
    </row>
    <row r="25" spans="1:38" s="2" customFormat="1" x14ac:dyDescent="0.35">
      <c r="A25" s="7" t="s">
        <v>0</v>
      </c>
      <c r="B25" s="13"/>
      <c r="C25" s="3">
        <v>44309.958333336006</v>
      </c>
      <c r="D25" s="7">
        <v>47</v>
      </c>
      <c r="E25" s="8">
        <v>2.9583333333333299</v>
      </c>
      <c r="F25" s="6" t="s">
        <v>3362</v>
      </c>
      <c r="G25">
        <v>72.5</v>
      </c>
      <c r="H25">
        <v>72.5</v>
      </c>
      <c r="I25">
        <v>56.03</v>
      </c>
      <c r="J25">
        <v>46.74</v>
      </c>
      <c r="K25">
        <v>0</v>
      </c>
      <c r="L25">
        <v>0.87180000000000002</v>
      </c>
      <c r="M25">
        <v>58.747932000000006</v>
      </c>
      <c r="N25">
        <v>0</v>
      </c>
      <c r="O25">
        <v>1291.739</v>
      </c>
      <c r="P25">
        <v>-550.72199999999998</v>
      </c>
      <c r="Q25">
        <v>-344.5</v>
      </c>
      <c r="R25">
        <v>0</v>
      </c>
      <c r="S25">
        <v>-344.5</v>
      </c>
      <c r="T25">
        <v>0</v>
      </c>
      <c r="U25" t="s">
        <v>1467</v>
      </c>
      <c r="V25"/>
      <c r="W25">
        <v>-399</v>
      </c>
      <c r="X25">
        <v>0</v>
      </c>
      <c r="Y25"/>
      <c r="Z25" s="2" t="s">
        <v>1468</v>
      </c>
      <c r="AA25" s="2">
        <v>72.5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200</v>
      </c>
    </row>
    <row r="26" spans="1:38" s="2" customFormat="1" x14ac:dyDescent="0.35">
      <c r="A26" s="7" t="s">
        <v>0</v>
      </c>
      <c r="B26" s="13">
        <v>44310</v>
      </c>
      <c r="C26" s="3">
        <v>44310.000000002678</v>
      </c>
      <c r="D26" s="7">
        <v>1</v>
      </c>
      <c r="E26" s="8">
        <v>3</v>
      </c>
      <c r="F26" s="6" t="s">
        <v>3363</v>
      </c>
      <c r="G26">
        <v>52.3</v>
      </c>
      <c r="H26">
        <v>52.3</v>
      </c>
      <c r="I26">
        <v>56.03</v>
      </c>
      <c r="J26">
        <v>46.74</v>
      </c>
      <c r="K26">
        <v>0</v>
      </c>
      <c r="L26">
        <v>0.87180000000000002</v>
      </c>
      <c r="M26">
        <v>58.747932000000006</v>
      </c>
      <c r="N26">
        <v>0</v>
      </c>
      <c r="O26">
        <v>980.95</v>
      </c>
      <c r="P26">
        <v>-716.25900000000001</v>
      </c>
      <c r="Q26">
        <v>980.95</v>
      </c>
      <c r="R26">
        <v>-716.25900000000001</v>
      </c>
      <c r="S26">
        <v>-344.5</v>
      </c>
      <c r="T26">
        <v>0</v>
      </c>
      <c r="U26">
        <v>-343.5</v>
      </c>
      <c r="V26">
        <v>0</v>
      </c>
      <c r="W26">
        <v>-275</v>
      </c>
      <c r="X26">
        <v>0</v>
      </c>
      <c r="Y26"/>
      <c r="Z26" s="2" t="s">
        <v>1468</v>
      </c>
      <c r="AA26" s="2">
        <v>52.3</v>
      </c>
      <c r="AB26"/>
      <c r="AC26"/>
      <c r="AD26"/>
      <c r="AE26"/>
      <c r="AF26" s="2">
        <v>51.5</v>
      </c>
      <c r="AG26"/>
      <c r="AH26"/>
      <c r="AI26"/>
      <c r="AJ26"/>
      <c r="AK26"/>
      <c r="AL26">
        <v>196</v>
      </c>
    </row>
    <row r="27" spans="1:38" s="2" customFormat="1" x14ac:dyDescent="0.35">
      <c r="A27" s="7" t="s">
        <v>0</v>
      </c>
      <c r="B27" s="13"/>
      <c r="C27" s="3">
        <v>44310.041666669349</v>
      </c>
      <c r="D27" s="7">
        <v>3</v>
      </c>
      <c r="E27" s="8">
        <v>4.1666666666666664E-2</v>
      </c>
      <c r="F27" s="6" t="s">
        <v>3364</v>
      </c>
      <c r="G27">
        <v>48.49</v>
      </c>
      <c r="H27">
        <v>48.49</v>
      </c>
      <c r="I27">
        <v>56.03</v>
      </c>
      <c r="J27">
        <v>46.74</v>
      </c>
      <c r="K27">
        <v>0</v>
      </c>
      <c r="L27">
        <v>0.87180000000000002</v>
      </c>
      <c r="M27">
        <v>58.747932000000006</v>
      </c>
      <c r="N27">
        <v>0</v>
      </c>
      <c r="O27">
        <v>758.34799999999996</v>
      </c>
      <c r="P27">
        <v>-516.84100000000001</v>
      </c>
      <c r="Q27">
        <v>758.34799999999996</v>
      </c>
      <c r="R27">
        <v>-516.84100000000001</v>
      </c>
      <c r="S27">
        <v>-344.5</v>
      </c>
      <c r="T27">
        <v>0</v>
      </c>
      <c r="U27">
        <v>-343.5</v>
      </c>
      <c r="V27">
        <v>0</v>
      </c>
      <c r="W27">
        <v>-290</v>
      </c>
      <c r="X27">
        <v>0</v>
      </c>
      <c r="Y27"/>
      <c r="Z27" s="2" t="s">
        <v>1468</v>
      </c>
      <c r="AA27" s="2" t="s">
        <v>1468</v>
      </c>
      <c r="AB27"/>
      <c r="AC27"/>
      <c r="AD27"/>
      <c r="AE27"/>
      <c r="AF27" s="2">
        <v>51.75</v>
      </c>
      <c r="AG27"/>
      <c r="AH27"/>
      <c r="AI27"/>
      <c r="AJ27"/>
      <c r="AK27"/>
      <c r="AL27">
        <v>198</v>
      </c>
    </row>
    <row r="28" spans="1:38" s="2" customFormat="1" x14ac:dyDescent="0.35">
      <c r="A28" s="7" t="s">
        <v>0</v>
      </c>
      <c r="B28" s="13"/>
      <c r="C28" s="3">
        <v>44310.083333336021</v>
      </c>
      <c r="D28" s="7">
        <v>5</v>
      </c>
      <c r="E28" s="8">
        <v>8.3333333333333301E-2</v>
      </c>
      <c r="F28" s="6" t="s">
        <v>3365</v>
      </c>
      <c r="G28">
        <v>70</v>
      </c>
      <c r="H28">
        <v>70</v>
      </c>
      <c r="I28">
        <v>56.03</v>
      </c>
      <c r="J28">
        <v>46.74</v>
      </c>
      <c r="K28">
        <v>0</v>
      </c>
      <c r="L28">
        <v>0.87180000000000002</v>
      </c>
      <c r="M28">
        <v>58.747932000000006</v>
      </c>
      <c r="N28">
        <v>0</v>
      </c>
      <c r="O28">
        <v>733.29899999999998</v>
      </c>
      <c r="P28">
        <v>-385.24200000000002</v>
      </c>
      <c r="Q28">
        <v>732.29899999999998</v>
      </c>
      <c r="R28">
        <v>-385.24200000000002</v>
      </c>
      <c r="S28">
        <v>-344.5</v>
      </c>
      <c r="T28">
        <v>0</v>
      </c>
      <c r="U28">
        <v>-344.5</v>
      </c>
      <c r="V28">
        <v>0</v>
      </c>
      <c r="W28">
        <v>-355</v>
      </c>
      <c r="X28">
        <v>0</v>
      </c>
      <c r="Y28"/>
      <c r="Z28" s="2" t="s">
        <v>1468</v>
      </c>
      <c r="AA28" s="2">
        <v>70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193</v>
      </c>
    </row>
    <row r="29" spans="1:38" s="2" customFormat="1" x14ac:dyDescent="0.35">
      <c r="A29" s="7" t="s">
        <v>0</v>
      </c>
      <c r="B29" s="13"/>
      <c r="C29" s="3">
        <v>44310.125000002692</v>
      </c>
      <c r="D29" s="7">
        <v>7</v>
      </c>
      <c r="E29" s="8">
        <v>0.125</v>
      </c>
      <c r="F29" s="6" t="s">
        <v>3366</v>
      </c>
      <c r="G29">
        <v>45</v>
      </c>
      <c r="H29">
        <v>45</v>
      </c>
      <c r="I29">
        <v>56.03</v>
      </c>
      <c r="J29">
        <v>46.74</v>
      </c>
      <c r="K29">
        <v>0</v>
      </c>
      <c r="L29">
        <v>0.87180000000000002</v>
      </c>
      <c r="M29">
        <v>58.747932000000006</v>
      </c>
      <c r="N29">
        <v>0</v>
      </c>
      <c r="O29">
        <v>737.47500000000002</v>
      </c>
      <c r="P29">
        <v>-584.09</v>
      </c>
      <c r="Q29">
        <v>737.47500000000002</v>
      </c>
      <c r="R29">
        <v>-583.09</v>
      </c>
      <c r="S29">
        <v>-344.5</v>
      </c>
      <c r="T29">
        <v>0</v>
      </c>
      <c r="U29">
        <v>-344.5</v>
      </c>
      <c r="V29">
        <v>0</v>
      </c>
      <c r="W29">
        <v>-289</v>
      </c>
      <c r="X29">
        <v>0</v>
      </c>
      <c r="Y29"/>
      <c r="Z29" s="2" t="s">
        <v>1468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196</v>
      </c>
    </row>
    <row r="30" spans="1:38" s="2" customFormat="1" x14ac:dyDescent="0.35">
      <c r="A30" s="7" t="s">
        <v>0</v>
      </c>
      <c r="B30" s="13"/>
      <c r="C30" s="3">
        <v>44310.166666669364</v>
      </c>
      <c r="D30" s="7">
        <v>9</v>
      </c>
      <c r="E30" s="8">
        <v>0.16666666666666599</v>
      </c>
      <c r="F30" s="6" t="s">
        <v>3367</v>
      </c>
      <c r="G30">
        <v>45.58</v>
      </c>
      <c r="H30">
        <v>45.58</v>
      </c>
      <c r="I30">
        <v>56.03</v>
      </c>
      <c r="J30">
        <v>46.74</v>
      </c>
      <c r="K30">
        <v>0</v>
      </c>
      <c r="L30">
        <v>0.87180000000000002</v>
      </c>
      <c r="M30">
        <v>58.747932000000006</v>
      </c>
      <c r="N30">
        <v>0</v>
      </c>
      <c r="O30">
        <v>705.93399999999997</v>
      </c>
      <c r="P30">
        <v>-412.31599999999997</v>
      </c>
      <c r="Q30">
        <v>705.93399999999997</v>
      </c>
      <c r="R30">
        <v>-412.31599999999997</v>
      </c>
      <c r="S30">
        <v>-344.5</v>
      </c>
      <c r="T30">
        <v>22.7</v>
      </c>
      <c r="U30">
        <v>-343.5</v>
      </c>
      <c r="V30">
        <v>22.7</v>
      </c>
      <c r="W30">
        <v>-289</v>
      </c>
      <c r="X30">
        <v>0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196</v>
      </c>
    </row>
    <row r="31" spans="1:38" s="2" customFormat="1" x14ac:dyDescent="0.35">
      <c r="A31" s="7" t="s">
        <v>0</v>
      </c>
      <c r="B31" s="13"/>
      <c r="C31" s="3">
        <v>44310.208333336035</v>
      </c>
      <c r="D31" s="7">
        <v>11</v>
      </c>
      <c r="E31" s="8">
        <v>0.20833333333333301</v>
      </c>
      <c r="F31" s="6" t="s">
        <v>3368</v>
      </c>
      <c r="G31">
        <v>69.75</v>
      </c>
      <c r="H31">
        <v>69.75</v>
      </c>
      <c r="I31">
        <v>56.03</v>
      </c>
      <c r="J31">
        <v>46.74</v>
      </c>
      <c r="K31">
        <v>0</v>
      </c>
      <c r="L31">
        <v>0.87180000000000002</v>
      </c>
      <c r="M31">
        <v>58.747932000000006</v>
      </c>
      <c r="N31">
        <v>0</v>
      </c>
      <c r="O31">
        <v>732.90800000000002</v>
      </c>
      <c r="P31">
        <v>-385</v>
      </c>
      <c r="Q31">
        <v>731.90800000000002</v>
      </c>
      <c r="R31">
        <v>-385</v>
      </c>
      <c r="S31">
        <v>-344.5</v>
      </c>
      <c r="T31">
        <v>0</v>
      </c>
      <c r="U31">
        <v>-344.5</v>
      </c>
      <c r="V31">
        <v>0</v>
      </c>
      <c r="W31">
        <v>-262.5</v>
      </c>
      <c r="X31">
        <v>0</v>
      </c>
      <c r="Y31"/>
      <c r="Z31" s="2" t="s">
        <v>1468</v>
      </c>
      <c r="AA31" s="2">
        <v>69.75</v>
      </c>
      <c r="AB31"/>
      <c r="AC31"/>
      <c r="AD31"/>
      <c r="AE31"/>
      <c r="AF31" s="2">
        <v>52.1</v>
      </c>
      <c r="AG31"/>
      <c r="AH31"/>
      <c r="AI31"/>
      <c r="AJ31"/>
      <c r="AK31"/>
      <c r="AL31">
        <v>200</v>
      </c>
    </row>
    <row r="32" spans="1:38" s="2" customFormat="1" x14ac:dyDescent="0.35">
      <c r="A32" s="7" t="s">
        <v>0</v>
      </c>
      <c r="B32" s="13"/>
      <c r="C32" s="3">
        <v>44310.250000002707</v>
      </c>
      <c r="D32" s="7">
        <v>13</v>
      </c>
      <c r="E32" s="8">
        <v>0.25</v>
      </c>
      <c r="F32" s="6" t="s">
        <v>3369</v>
      </c>
      <c r="G32">
        <v>70</v>
      </c>
      <c r="H32">
        <v>70</v>
      </c>
      <c r="I32">
        <v>56.03</v>
      </c>
      <c r="J32">
        <v>46.74</v>
      </c>
      <c r="K32">
        <v>0</v>
      </c>
      <c r="L32">
        <v>0.87180000000000002</v>
      </c>
      <c r="M32">
        <v>58.747932000000006</v>
      </c>
      <c r="N32">
        <v>0</v>
      </c>
      <c r="O32">
        <v>724.17399999999998</v>
      </c>
      <c r="P32">
        <v>-346.87200000000001</v>
      </c>
      <c r="Q32">
        <v>723.17399999999998</v>
      </c>
      <c r="R32">
        <v>-346.87200000000001</v>
      </c>
      <c r="S32">
        <v>-344.5</v>
      </c>
      <c r="T32">
        <v>15.333</v>
      </c>
      <c r="U32">
        <v>-344.5</v>
      </c>
      <c r="V32">
        <v>15.333</v>
      </c>
      <c r="W32">
        <v>-162.5</v>
      </c>
      <c r="X32">
        <v>0</v>
      </c>
      <c r="Y32"/>
      <c r="Z32" s="2" t="s">
        <v>1468</v>
      </c>
      <c r="AA32" s="2">
        <v>70</v>
      </c>
      <c r="AB32"/>
      <c r="AC32"/>
      <c r="AD32"/>
      <c r="AE32"/>
      <c r="AF32" s="2">
        <v>53</v>
      </c>
      <c r="AG32"/>
      <c r="AH32"/>
      <c r="AI32"/>
      <c r="AJ32"/>
      <c r="AK32"/>
      <c r="AL32">
        <v>198</v>
      </c>
    </row>
    <row r="33" spans="1:38" s="2" customFormat="1" x14ac:dyDescent="0.35">
      <c r="A33" s="7" t="s">
        <v>0</v>
      </c>
      <c r="B33" s="13"/>
      <c r="C33" s="3">
        <v>44310.291666669378</v>
      </c>
      <c r="D33" s="7">
        <v>15</v>
      </c>
      <c r="E33" s="8">
        <v>0.29166666666666602</v>
      </c>
      <c r="F33" s="6" t="s">
        <v>3370</v>
      </c>
      <c r="G33">
        <v>79</v>
      </c>
      <c r="H33">
        <v>79</v>
      </c>
      <c r="I33">
        <v>56.03</v>
      </c>
      <c r="J33">
        <v>46.74</v>
      </c>
      <c r="K33">
        <v>0</v>
      </c>
      <c r="L33">
        <v>0.87180000000000002</v>
      </c>
      <c r="M33">
        <v>58.747932000000006</v>
      </c>
      <c r="N33">
        <v>0</v>
      </c>
      <c r="O33">
        <v>706.73900000000003</v>
      </c>
      <c r="P33">
        <v>-548.40700000000004</v>
      </c>
      <c r="Q33">
        <v>705.73900000000003</v>
      </c>
      <c r="R33">
        <v>-548.40700000000004</v>
      </c>
      <c r="S33">
        <v>0</v>
      </c>
      <c r="T33">
        <v>91</v>
      </c>
      <c r="U33">
        <v>0</v>
      </c>
      <c r="V33">
        <v>91</v>
      </c>
      <c r="W33">
        <v>0</v>
      </c>
      <c r="X33">
        <v>0</v>
      </c>
      <c r="Y33"/>
      <c r="Z33" s="2" t="s">
        <v>1468</v>
      </c>
      <c r="AA33" s="2">
        <v>79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192</v>
      </c>
    </row>
    <row r="34" spans="1:38" s="2" customFormat="1" x14ac:dyDescent="0.35">
      <c r="A34" s="7" t="s">
        <v>0</v>
      </c>
      <c r="B34" s="13"/>
      <c r="C34" s="3">
        <v>44310.33333333605</v>
      </c>
      <c r="D34" s="7">
        <v>17</v>
      </c>
      <c r="E34" s="8">
        <v>0.33333333333333298</v>
      </c>
      <c r="F34" s="6" t="s">
        <v>3371</v>
      </c>
      <c r="G34">
        <v>80</v>
      </c>
      <c r="H34">
        <v>80</v>
      </c>
      <c r="I34">
        <v>56.03</v>
      </c>
      <c r="J34">
        <v>46.74</v>
      </c>
      <c r="K34">
        <v>0</v>
      </c>
      <c r="L34">
        <v>0.87180000000000002</v>
      </c>
      <c r="M34">
        <v>58.747932000000006</v>
      </c>
      <c r="N34">
        <v>0</v>
      </c>
      <c r="O34">
        <v>853.33600000000001</v>
      </c>
      <c r="P34">
        <v>-451.99900000000002</v>
      </c>
      <c r="Q34">
        <v>852.33600000000001</v>
      </c>
      <c r="R34">
        <v>-451.99900000000002</v>
      </c>
      <c r="S34">
        <v>0</v>
      </c>
      <c r="T34">
        <v>111.899</v>
      </c>
      <c r="U34">
        <v>0</v>
      </c>
      <c r="V34">
        <v>111.899</v>
      </c>
      <c r="W34">
        <v>0</v>
      </c>
      <c r="X34">
        <v>0</v>
      </c>
      <c r="Y34"/>
      <c r="Z34" s="2" t="s">
        <v>1468</v>
      </c>
      <c r="AA34" s="2">
        <v>80</v>
      </c>
      <c r="AB34"/>
      <c r="AC34"/>
      <c r="AD34"/>
      <c r="AE34"/>
      <c r="AF34" s="2">
        <v>57</v>
      </c>
      <c r="AG34"/>
      <c r="AH34"/>
      <c r="AI34"/>
      <c r="AJ34"/>
      <c r="AK34"/>
      <c r="AL34">
        <v>184</v>
      </c>
    </row>
    <row r="35" spans="1:38" s="2" customFormat="1" x14ac:dyDescent="0.35">
      <c r="A35" s="7" t="s">
        <v>0</v>
      </c>
      <c r="B35" s="13"/>
      <c r="C35" s="3">
        <v>44310.375000002721</v>
      </c>
      <c r="D35" s="7">
        <v>19</v>
      </c>
      <c r="E35" s="8">
        <v>0.375</v>
      </c>
      <c r="F35" s="6" t="s">
        <v>3372</v>
      </c>
      <c r="G35">
        <v>80</v>
      </c>
      <c r="H35">
        <v>80</v>
      </c>
      <c r="I35">
        <v>56.03</v>
      </c>
      <c r="J35">
        <v>46.74</v>
      </c>
      <c r="K35">
        <v>0</v>
      </c>
      <c r="L35">
        <v>0.87180000000000002</v>
      </c>
      <c r="M35">
        <v>58.747932000000006</v>
      </c>
      <c r="N35">
        <v>0</v>
      </c>
      <c r="O35">
        <v>869.95799999999997</v>
      </c>
      <c r="P35">
        <v>-418.892</v>
      </c>
      <c r="Q35">
        <v>868.95799999999997</v>
      </c>
      <c r="R35">
        <v>-418.892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/>
      <c r="Z35" s="2" t="s">
        <v>1468</v>
      </c>
      <c r="AA35" s="2">
        <v>80</v>
      </c>
      <c r="AB35"/>
      <c r="AC35"/>
      <c r="AD35"/>
      <c r="AE35"/>
      <c r="AF35" s="2">
        <v>59.95</v>
      </c>
      <c r="AG35"/>
      <c r="AH35"/>
      <c r="AI35"/>
      <c r="AJ35"/>
      <c r="AK35"/>
      <c r="AL35">
        <v>169</v>
      </c>
    </row>
    <row r="36" spans="1:38" s="2" customFormat="1" x14ac:dyDescent="0.35">
      <c r="A36" s="7" t="s">
        <v>0</v>
      </c>
      <c r="B36" s="13"/>
      <c r="C36" s="3">
        <v>44310.416666669393</v>
      </c>
      <c r="D36" s="7">
        <v>21</v>
      </c>
      <c r="E36" s="8">
        <v>0.41666666666666602</v>
      </c>
      <c r="F36" s="6" t="s">
        <v>3373</v>
      </c>
      <c r="G36">
        <v>75</v>
      </c>
      <c r="H36">
        <v>75</v>
      </c>
      <c r="I36">
        <v>56.03</v>
      </c>
      <c r="J36">
        <v>46.74</v>
      </c>
      <c r="K36">
        <v>0</v>
      </c>
      <c r="L36">
        <v>0.87180000000000002</v>
      </c>
      <c r="M36">
        <v>58.747932000000006</v>
      </c>
      <c r="N36">
        <v>0</v>
      </c>
      <c r="O36">
        <v>696.77499999999998</v>
      </c>
      <c r="P36">
        <v>-497.87</v>
      </c>
      <c r="Q36">
        <v>695.77499999999998</v>
      </c>
      <c r="R36">
        <v>-497.87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/>
      <c r="Z36" s="2" t="s">
        <v>1468</v>
      </c>
      <c r="AA36" s="2">
        <v>75</v>
      </c>
      <c r="AB36"/>
      <c r="AC36"/>
      <c r="AD36"/>
      <c r="AE36"/>
      <c r="AF36" s="2">
        <v>57</v>
      </c>
      <c r="AG36"/>
      <c r="AH36"/>
      <c r="AI36"/>
      <c r="AJ36"/>
      <c r="AK36"/>
      <c r="AL36">
        <v>159</v>
      </c>
    </row>
    <row r="37" spans="1:38" s="2" customFormat="1" x14ac:dyDescent="0.35">
      <c r="A37" s="7" t="s">
        <v>0</v>
      </c>
      <c r="B37" s="13"/>
      <c r="C37" s="3">
        <v>44310.458333336064</v>
      </c>
      <c r="D37" s="7">
        <v>23</v>
      </c>
      <c r="E37" s="8">
        <v>0.45833333333333298</v>
      </c>
      <c r="F37" s="6" t="s">
        <v>3374</v>
      </c>
      <c r="G37">
        <v>75</v>
      </c>
      <c r="H37">
        <v>75</v>
      </c>
      <c r="I37">
        <v>56.03</v>
      </c>
      <c r="J37">
        <v>46.74</v>
      </c>
      <c r="K37">
        <v>0</v>
      </c>
      <c r="L37">
        <v>0.87180000000000002</v>
      </c>
      <c r="M37">
        <v>58.747932000000006</v>
      </c>
      <c r="N37">
        <v>0</v>
      </c>
      <c r="O37">
        <v>699.14300000000003</v>
      </c>
      <c r="P37">
        <v>-424.00299999999999</v>
      </c>
      <c r="Q37">
        <v>698.14300000000003</v>
      </c>
      <c r="R37">
        <v>-424.00299999999999</v>
      </c>
      <c r="S37">
        <v>-108.5</v>
      </c>
      <c r="T37">
        <v>0</v>
      </c>
      <c r="U37">
        <v>-108.5</v>
      </c>
      <c r="V37">
        <v>0</v>
      </c>
      <c r="W37">
        <v>0</v>
      </c>
      <c r="X37">
        <v>0</v>
      </c>
      <c r="Y37"/>
      <c r="Z37" s="2" t="s">
        <v>1468</v>
      </c>
      <c r="AA37" s="2">
        <v>75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146</v>
      </c>
    </row>
    <row r="38" spans="1:38" s="2" customFormat="1" x14ac:dyDescent="0.35">
      <c r="A38" s="7" t="s">
        <v>0</v>
      </c>
      <c r="B38" s="13"/>
      <c r="C38" s="3">
        <v>44310.500000002736</v>
      </c>
      <c r="D38" s="7">
        <v>25</v>
      </c>
      <c r="E38" s="8">
        <v>0.5</v>
      </c>
      <c r="F38" s="6" t="s">
        <v>3375</v>
      </c>
      <c r="G38">
        <v>45.05</v>
      </c>
      <c r="H38">
        <v>45.05</v>
      </c>
      <c r="I38">
        <v>56.03</v>
      </c>
      <c r="J38">
        <v>46.74</v>
      </c>
      <c r="K38">
        <v>0</v>
      </c>
      <c r="L38">
        <v>0.87180000000000002</v>
      </c>
      <c r="M38">
        <v>58.747932000000006</v>
      </c>
      <c r="N38">
        <v>0</v>
      </c>
      <c r="O38">
        <v>519.91899999999998</v>
      </c>
      <c r="P38">
        <v>-526.67499999999995</v>
      </c>
      <c r="Q38">
        <v>519.91899999999998</v>
      </c>
      <c r="R38">
        <v>-525.67499999999995</v>
      </c>
      <c r="S38">
        <v>-108.5</v>
      </c>
      <c r="T38">
        <v>0</v>
      </c>
      <c r="U38">
        <v>-108.5</v>
      </c>
      <c r="V38">
        <v>0</v>
      </c>
      <c r="W38">
        <v>0</v>
      </c>
      <c r="X38">
        <v>175.9</v>
      </c>
      <c r="Y38"/>
      <c r="Z38" s="2" t="s">
        <v>1468</v>
      </c>
      <c r="AA38" s="2" t="s">
        <v>1468</v>
      </c>
      <c r="AB38"/>
      <c r="AC38"/>
      <c r="AD38"/>
      <c r="AE38"/>
      <c r="AF38" s="2">
        <v>54</v>
      </c>
      <c r="AG38"/>
      <c r="AH38"/>
      <c r="AI38"/>
      <c r="AJ38"/>
      <c r="AK38"/>
      <c r="AL38">
        <v>137</v>
      </c>
    </row>
    <row r="39" spans="1:38" s="2" customFormat="1" x14ac:dyDescent="0.35">
      <c r="A39" s="7" t="s">
        <v>0</v>
      </c>
      <c r="B39" s="13"/>
      <c r="C39" s="3">
        <v>44310.541666669407</v>
      </c>
      <c r="D39" s="7">
        <v>27</v>
      </c>
      <c r="E39" s="8">
        <v>0.54166666666666596</v>
      </c>
      <c r="F39" s="6" t="s">
        <v>3376</v>
      </c>
      <c r="G39">
        <v>45</v>
      </c>
      <c r="H39">
        <v>45</v>
      </c>
      <c r="I39">
        <v>56.03</v>
      </c>
      <c r="J39">
        <v>46.74</v>
      </c>
      <c r="K39">
        <v>0</v>
      </c>
      <c r="L39">
        <v>0.87180000000000002</v>
      </c>
      <c r="M39">
        <v>58.747932000000006</v>
      </c>
      <c r="N39">
        <v>0</v>
      </c>
      <c r="O39">
        <v>385.24700000000001</v>
      </c>
      <c r="P39">
        <v>-329.06</v>
      </c>
      <c r="Q39">
        <v>385.24700000000001</v>
      </c>
      <c r="R39">
        <v>-328.06</v>
      </c>
      <c r="S39">
        <v>-108.5</v>
      </c>
      <c r="T39">
        <v>0</v>
      </c>
      <c r="U39">
        <v>-108.5</v>
      </c>
      <c r="V39">
        <v>0</v>
      </c>
      <c r="W39">
        <v>0</v>
      </c>
      <c r="X39">
        <v>0</v>
      </c>
      <c r="Y39"/>
      <c r="Z39" s="2" t="s">
        <v>1468</v>
      </c>
      <c r="AA39" s="2" t="s">
        <v>1468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127</v>
      </c>
    </row>
    <row r="40" spans="1:38" s="2" customFormat="1" x14ac:dyDescent="0.35">
      <c r="A40" s="7" t="s">
        <v>0</v>
      </c>
      <c r="B40" s="13"/>
      <c r="C40" s="3">
        <v>44310.583333336079</v>
      </c>
      <c r="D40" s="7">
        <v>29</v>
      </c>
      <c r="E40" s="8">
        <v>0.58333333333333304</v>
      </c>
      <c r="F40" s="6" t="s">
        <v>3377</v>
      </c>
      <c r="G40">
        <v>45</v>
      </c>
      <c r="H40">
        <v>45</v>
      </c>
      <c r="I40">
        <v>56.03</v>
      </c>
      <c r="J40">
        <v>46.74</v>
      </c>
      <c r="K40">
        <v>0</v>
      </c>
      <c r="L40">
        <v>0.87180000000000002</v>
      </c>
      <c r="M40">
        <v>58.747932000000006</v>
      </c>
      <c r="N40">
        <v>0</v>
      </c>
      <c r="O40">
        <v>45</v>
      </c>
      <c r="P40">
        <v>1</v>
      </c>
      <c r="Q40">
        <v>289.35199999999998</v>
      </c>
      <c r="R40">
        <v>-388.34199999999998</v>
      </c>
      <c r="S40">
        <v>289.35199999999998</v>
      </c>
      <c r="T40">
        <v>-387.62599999999998</v>
      </c>
      <c r="U40">
        <v>-183.5</v>
      </c>
      <c r="V40">
        <v>0</v>
      </c>
      <c r="W40">
        <v>0</v>
      </c>
      <c r="X40">
        <v>0</v>
      </c>
      <c r="Y40"/>
      <c r="Z40" s="2" t="s">
        <v>1468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130</v>
      </c>
    </row>
    <row r="41" spans="1:38" s="2" customFormat="1" x14ac:dyDescent="0.35">
      <c r="A41" s="7" t="s">
        <v>0</v>
      </c>
      <c r="B41" s="13"/>
      <c r="C41" s="3">
        <v>44310.62500000275</v>
      </c>
      <c r="D41" s="7">
        <v>31</v>
      </c>
      <c r="E41" s="8">
        <v>0.625</v>
      </c>
      <c r="F41" s="6" t="s">
        <v>3378</v>
      </c>
      <c r="G41">
        <v>45.35</v>
      </c>
      <c r="H41">
        <v>45.35</v>
      </c>
      <c r="I41">
        <v>56.03</v>
      </c>
      <c r="J41">
        <v>46.74</v>
      </c>
      <c r="K41">
        <v>0</v>
      </c>
      <c r="L41">
        <v>0.87180000000000002</v>
      </c>
      <c r="M41">
        <v>58.747932000000006</v>
      </c>
      <c r="N41">
        <v>0</v>
      </c>
      <c r="O41">
        <v>45.35</v>
      </c>
      <c r="P41">
        <v>0</v>
      </c>
      <c r="Q41">
        <v>270.54300000000001</v>
      </c>
      <c r="R41">
        <v>-334.85</v>
      </c>
      <c r="S41">
        <v>270.54300000000001</v>
      </c>
      <c r="T41">
        <v>-334.20400000000001</v>
      </c>
      <c r="U41">
        <v>-183.5</v>
      </c>
      <c r="V41">
        <v>0</v>
      </c>
      <c r="W41">
        <v>0</v>
      </c>
      <c r="X41">
        <v>0</v>
      </c>
      <c r="Y41"/>
      <c r="Z41" s="2" t="s">
        <v>1468</v>
      </c>
      <c r="AA41" s="2" t="s">
        <v>1468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144</v>
      </c>
    </row>
    <row r="42" spans="1:38" s="2" customFormat="1" x14ac:dyDescent="0.35">
      <c r="A42" s="7" t="s">
        <v>0</v>
      </c>
      <c r="B42" s="13"/>
      <c r="C42" s="3">
        <v>44310.666666669422</v>
      </c>
      <c r="D42" s="7">
        <v>33</v>
      </c>
      <c r="E42" s="8">
        <v>0.66666666666666596</v>
      </c>
      <c r="F42" s="6" t="s">
        <v>3379</v>
      </c>
      <c r="G42">
        <v>45</v>
      </c>
      <c r="H42">
        <v>45</v>
      </c>
      <c r="I42">
        <v>56.03</v>
      </c>
      <c r="J42">
        <v>46.74</v>
      </c>
      <c r="K42">
        <v>0</v>
      </c>
      <c r="L42">
        <v>0.87180000000000002</v>
      </c>
      <c r="M42">
        <v>58.747932000000006</v>
      </c>
      <c r="N42">
        <v>0</v>
      </c>
      <c r="O42">
        <v>45</v>
      </c>
      <c r="P42">
        <v>1</v>
      </c>
      <c r="Q42">
        <v>293.80900000000003</v>
      </c>
      <c r="R42">
        <v>-568.44299999999998</v>
      </c>
      <c r="S42">
        <v>293.80900000000003</v>
      </c>
      <c r="T42">
        <v>-567.44299999999998</v>
      </c>
      <c r="U42">
        <v>0</v>
      </c>
      <c r="V42">
        <v>0</v>
      </c>
      <c r="W42">
        <v>0</v>
      </c>
      <c r="X42">
        <v>0</v>
      </c>
      <c r="Y42"/>
      <c r="Z42" s="2" t="s">
        <v>1468</v>
      </c>
      <c r="AA42" s="2" t="s">
        <v>1468</v>
      </c>
      <c r="AB42"/>
      <c r="AC42"/>
      <c r="AD42"/>
      <c r="AE42"/>
      <c r="AF42" s="2">
        <v>54</v>
      </c>
      <c r="AG42"/>
      <c r="AH42"/>
      <c r="AI42"/>
      <c r="AJ42"/>
      <c r="AK42"/>
      <c r="AL42">
        <v>164</v>
      </c>
    </row>
    <row r="43" spans="1:38" s="2" customFormat="1" x14ac:dyDescent="0.35">
      <c r="A43" s="7" t="s">
        <v>0</v>
      </c>
      <c r="B43" s="13"/>
      <c r="C43" s="3">
        <v>44310.708333336093</v>
      </c>
      <c r="D43" s="7">
        <v>35</v>
      </c>
      <c r="E43" s="8">
        <v>0.70833333333333304</v>
      </c>
      <c r="F43" s="6" t="s">
        <v>3380</v>
      </c>
      <c r="G43">
        <v>8.1</v>
      </c>
      <c r="H43">
        <v>8.1</v>
      </c>
      <c r="I43">
        <v>56.03</v>
      </c>
      <c r="J43">
        <v>46.74</v>
      </c>
      <c r="K43">
        <v>0</v>
      </c>
      <c r="L43">
        <v>0.87180000000000002</v>
      </c>
      <c r="M43">
        <v>58.747932000000006</v>
      </c>
      <c r="N43">
        <v>0</v>
      </c>
      <c r="O43">
        <v>8.1</v>
      </c>
      <c r="P43">
        <v>1</v>
      </c>
      <c r="Q43">
        <v>304.39100000000002</v>
      </c>
      <c r="R43">
        <v>-662.35599999999999</v>
      </c>
      <c r="S43">
        <v>304.39100000000002</v>
      </c>
      <c r="T43">
        <v>-661.42399999999998</v>
      </c>
      <c r="U43">
        <v>-45.5</v>
      </c>
      <c r="V43">
        <v>0</v>
      </c>
      <c r="W43">
        <v>0</v>
      </c>
      <c r="X43">
        <v>0</v>
      </c>
      <c r="Y43"/>
      <c r="Z43" s="2">
        <v>8.1</v>
      </c>
      <c r="AA43" s="2" t="s">
        <v>1468</v>
      </c>
      <c r="AB43"/>
      <c r="AC43"/>
      <c r="AD43"/>
      <c r="AE43"/>
      <c r="AF43" s="2">
        <v>58</v>
      </c>
      <c r="AG43"/>
      <c r="AH43"/>
      <c r="AI43"/>
      <c r="AJ43"/>
      <c r="AK43"/>
      <c r="AL43">
        <v>186</v>
      </c>
    </row>
    <row r="44" spans="1:38" s="2" customFormat="1" x14ac:dyDescent="0.35">
      <c r="A44" s="7" t="s">
        <v>0</v>
      </c>
      <c r="B44" s="13"/>
      <c r="C44" s="3">
        <v>44310.750000002765</v>
      </c>
      <c r="D44" s="7">
        <v>37</v>
      </c>
      <c r="E44" s="8">
        <v>0.75</v>
      </c>
      <c r="F44" s="6" t="s">
        <v>3381</v>
      </c>
      <c r="G44">
        <v>82.5</v>
      </c>
      <c r="H44">
        <v>82.5</v>
      </c>
      <c r="I44">
        <v>56.03</v>
      </c>
      <c r="J44">
        <v>46.74</v>
      </c>
      <c r="K44">
        <v>0</v>
      </c>
      <c r="L44">
        <v>0.87180000000000002</v>
      </c>
      <c r="M44">
        <v>58.747932000000006</v>
      </c>
      <c r="N44">
        <v>0</v>
      </c>
      <c r="O44">
        <v>412.07299999999998</v>
      </c>
      <c r="P44">
        <v>-377.73500000000001</v>
      </c>
      <c r="Q44">
        <v>411.07299999999998</v>
      </c>
      <c r="R44">
        <v>-377.73500000000001</v>
      </c>
      <c r="S44">
        <v>-45.5</v>
      </c>
      <c r="T44">
        <v>88.813999999999993</v>
      </c>
      <c r="U44">
        <v>-45.5</v>
      </c>
      <c r="V44">
        <v>88.813999999999993</v>
      </c>
      <c r="W44">
        <v>0</v>
      </c>
      <c r="X44">
        <v>0</v>
      </c>
      <c r="Y44"/>
      <c r="Z44" s="2" t="s">
        <v>1468</v>
      </c>
      <c r="AA44" s="2">
        <v>82.5</v>
      </c>
      <c r="AB44"/>
      <c r="AC44"/>
      <c r="AD44"/>
      <c r="AE44"/>
      <c r="AF44" s="2">
        <v>58</v>
      </c>
      <c r="AG44"/>
      <c r="AH44"/>
      <c r="AI44"/>
      <c r="AJ44"/>
      <c r="AK44"/>
      <c r="AL44">
        <v>192</v>
      </c>
    </row>
    <row r="45" spans="1:38" s="2" customFormat="1" x14ac:dyDescent="0.35">
      <c r="A45" s="7" t="s">
        <v>0</v>
      </c>
      <c r="B45" s="13"/>
      <c r="C45" s="3">
        <v>44310.791666669436</v>
      </c>
      <c r="D45" s="7">
        <v>39</v>
      </c>
      <c r="E45" s="8">
        <v>0.79166666666666596</v>
      </c>
      <c r="F45" s="6" t="s">
        <v>3382</v>
      </c>
      <c r="G45">
        <v>83.3</v>
      </c>
      <c r="H45">
        <v>83.3</v>
      </c>
      <c r="I45">
        <v>56.03</v>
      </c>
      <c r="J45">
        <v>46.74</v>
      </c>
      <c r="K45">
        <v>0</v>
      </c>
      <c r="L45">
        <v>0.87180000000000002</v>
      </c>
      <c r="M45">
        <v>58.747932000000006</v>
      </c>
      <c r="N45">
        <v>0</v>
      </c>
      <c r="O45">
        <v>261.32499999999999</v>
      </c>
      <c r="P45">
        <v>-423.67</v>
      </c>
      <c r="Q45">
        <v>260.32499999999999</v>
      </c>
      <c r="R45">
        <v>-423.67</v>
      </c>
      <c r="S45">
        <v>-45.5</v>
      </c>
      <c r="T45">
        <v>239</v>
      </c>
      <c r="U45">
        <v>-45.5</v>
      </c>
      <c r="V45">
        <v>239</v>
      </c>
      <c r="W45">
        <v>0</v>
      </c>
      <c r="X45">
        <v>0</v>
      </c>
      <c r="Y45"/>
      <c r="Z45" s="2" t="s">
        <v>1468</v>
      </c>
      <c r="AA45" s="2">
        <v>83.3</v>
      </c>
      <c r="AB45"/>
      <c r="AC45"/>
      <c r="AD45"/>
      <c r="AE45"/>
      <c r="AF45" s="2">
        <v>58</v>
      </c>
      <c r="AG45"/>
      <c r="AH45"/>
      <c r="AI45"/>
      <c r="AJ45"/>
      <c r="AK45"/>
      <c r="AL45">
        <v>201</v>
      </c>
    </row>
    <row r="46" spans="1:38" s="2" customFormat="1" x14ac:dyDescent="0.35">
      <c r="A46" s="7" t="s">
        <v>0</v>
      </c>
      <c r="B46" s="13"/>
      <c r="C46" s="3">
        <v>44310.833333336108</v>
      </c>
      <c r="D46" s="7">
        <v>41</v>
      </c>
      <c r="E46" s="8">
        <v>0.83333333333333304</v>
      </c>
      <c r="F46" s="6" t="s">
        <v>3383</v>
      </c>
      <c r="G46">
        <v>93</v>
      </c>
      <c r="H46">
        <v>93</v>
      </c>
      <c r="I46">
        <v>56.03</v>
      </c>
      <c r="J46">
        <v>46.74</v>
      </c>
      <c r="K46">
        <v>0</v>
      </c>
      <c r="L46">
        <v>0.87180000000000002</v>
      </c>
      <c r="M46">
        <v>58.747932000000006</v>
      </c>
      <c r="N46">
        <v>0</v>
      </c>
      <c r="O46">
        <v>499.584</v>
      </c>
      <c r="P46">
        <v>-402.92</v>
      </c>
      <c r="Q46">
        <v>499.56099999999998</v>
      </c>
      <c r="R46">
        <v>-402.92</v>
      </c>
      <c r="S46">
        <v>-45.5</v>
      </c>
      <c r="T46">
        <v>218.81</v>
      </c>
      <c r="U46">
        <v>-45.5</v>
      </c>
      <c r="V46">
        <v>217.833</v>
      </c>
      <c r="W46">
        <v>0</v>
      </c>
      <c r="X46">
        <v>0</v>
      </c>
      <c r="Y46"/>
      <c r="Z46" s="2" t="s">
        <v>1468</v>
      </c>
      <c r="AA46" s="2">
        <v>93</v>
      </c>
      <c r="AB46"/>
      <c r="AC46"/>
      <c r="AD46"/>
      <c r="AE46"/>
      <c r="AF46" s="2">
        <v>61</v>
      </c>
      <c r="AG46"/>
      <c r="AH46"/>
      <c r="AI46"/>
      <c r="AJ46"/>
      <c r="AK46"/>
      <c r="AL46">
        <v>193</v>
      </c>
    </row>
    <row r="47" spans="1:38" s="2" customFormat="1" x14ac:dyDescent="0.35">
      <c r="A47" s="7" t="s">
        <v>0</v>
      </c>
      <c r="B47" s="13"/>
      <c r="C47" s="3">
        <v>44310.875000002779</v>
      </c>
      <c r="D47" s="7">
        <v>43</v>
      </c>
      <c r="E47" s="8">
        <v>0.875</v>
      </c>
      <c r="F47" s="6" t="s">
        <v>3384</v>
      </c>
      <c r="G47">
        <v>83.3</v>
      </c>
      <c r="H47">
        <v>83.3</v>
      </c>
      <c r="I47">
        <v>56.03</v>
      </c>
      <c r="J47">
        <v>46.74</v>
      </c>
      <c r="K47">
        <v>0</v>
      </c>
      <c r="L47">
        <v>0.87180000000000002</v>
      </c>
      <c r="M47">
        <v>58.747932000000006</v>
      </c>
      <c r="N47">
        <v>0</v>
      </c>
      <c r="O47">
        <v>418.61700000000002</v>
      </c>
      <c r="P47">
        <v>-415.67500000000001</v>
      </c>
      <c r="Q47">
        <v>417.61700000000002</v>
      </c>
      <c r="R47">
        <v>-415.67500000000001</v>
      </c>
      <c r="S47">
        <v>-45.5</v>
      </c>
      <c r="T47">
        <v>133.11000000000001</v>
      </c>
      <c r="U47">
        <v>-45.5</v>
      </c>
      <c r="V47">
        <v>133.11000000000001</v>
      </c>
      <c r="W47">
        <v>0</v>
      </c>
      <c r="X47">
        <v>0</v>
      </c>
      <c r="Y47"/>
      <c r="Z47" s="2" t="s">
        <v>1468</v>
      </c>
      <c r="AA47" s="2">
        <v>83.3</v>
      </c>
      <c r="AB47"/>
      <c r="AC47"/>
      <c r="AD47"/>
      <c r="AE47"/>
      <c r="AF47" s="2">
        <v>66.930000000000007</v>
      </c>
      <c r="AG47"/>
      <c r="AH47"/>
      <c r="AI47"/>
      <c r="AJ47"/>
      <c r="AK47"/>
      <c r="AL47">
        <v>182</v>
      </c>
    </row>
    <row r="48" spans="1:38" s="2" customFormat="1" x14ac:dyDescent="0.35">
      <c r="A48" s="7" t="s">
        <v>0</v>
      </c>
      <c r="B48" s="13"/>
      <c r="C48" s="3">
        <v>44310.916666669451</v>
      </c>
      <c r="D48" s="7">
        <v>45</v>
      </c>
      <c r="E48" s="8">
        <v>0.91666666666666596</v>
      </c>
      <c r="F48" s="6" t="s">
        <v>3385</v>
      </c>
      <c r="G48">
        <v>45.3</v>
      </c>
      <c r="H48">
        <v>45.3</v>
      </c>
      <c r="I48">
        <v>56.03</v>
      </c>
      <c r="J48">
        <v>46.74</v>
      </c>
      <c r="K48">
        <v>0</v>
      </c>
      <c r="L48">
        <v>0.87180000000000002</v>
      </c>
      <c r="M48">
        <v>58.747932000000006</v>
      </c>
      <c r="N48">
        <v>0</v>
      </c>
      <c r="O48">
        <v>458.81799999999998</v>
      </c>
      <c r="P48">
        <v>-527.77599999999995</v>
      </c>
      <c r="Q48">
        <v>458.81799999999998</v>
      </c>
      <c r="R48">
        <v>-526.77599999999995</v>
      </c>
      <c r="S48">
        <v>-120.5</v>
      </c>
      <c r="T48">
        <v>0.40100000000000002</v>
      </c>
      <c r="U48">
        <v>-120.5</v>
      </c>
      <c r="V48">
        <v>0.40100000000000002</v>
      </c>
      <c r="W48">
        <v>0</v>
      </c>
      <c r="X48">
        <v>0</v>
      </c>
      <c r="Y48"/>
      <c r="Z48" s="2" t="s">
        <v>1468</v>
      </c>
      <c r="AA48" s="2" t="s">
        <v>1468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158</v>
      </c>
    </row>
    <row r="49" spans="1:38" s="2" customFormat="1" x14ac:dyDescent="0.35">
      <c r="A49" s="7" t="s">
        <v>0</v>
      </c>
      <c r="B49" s="13"/>
      <c r="C49" s="3">
        <v>44310.958333336122</v>
      </c>
      <c r="D49" s="7">
        <v>47</v>
      </c>
      <c r="E49" s="8">
        <v>0.95833333333333304</v>
      </c>
      <c r="F49" s="6" t="s">
        <v>3386</v>
      </c>
      <c r="G49">
        <v>8.1</v>
      </c>
      <c r="H49">
        <v>8.1</v>
      </c>
      <c r="I49">
        <v>56.03</v>
      </c>
      <c r="J49">
        <v>46.74</v>
      </c>
      <c r="K49">
        <v>0</v>
      </c>
      <c r="L49">
        <v>0.87180000000000002</v>
      </c>
      <c r="M49">
        <v>58.747932000000006</v>
      </c>
      <c r="N49">
        <v>0</v>
      </c>
      <c r="O49">
        <v>502.875</v>
      </c>
      <c r="P49">
        <v>-759.98500000000001</v>
      </c>
      <c r="Q49">
        <v>502.875</v>
      </c>
      <c r="R49">
        <v>-758.98500000000001</v>
      </c>
      <c r="S49">
        <v>-293.5</v>
      </c>
      <c r="T49">
        <v>0</v>
      </c>
      <c r="U49">
        <v>-293.5</v>
      </c>
      <c r="V49">
        <v>0</v>
      </c>
      <c r="W49">
        <v>-130</v>
      </c>
      <c r="X49">
        <v>0</v>
      </c>
      <c r="Y49"/>
      <c r="Z49" s="2">
        <v>8.1</v>
      </c>
      <c r="AA49" s="2" t="s">
        <v>1468</v>
      </c>
      <c r="AB49"/>
      <c r="AC49"/>
      <c r="AD49"/>
      <c r="AE49"/>
      <c r="AF49" s="2">
        <v>52.65</v>
      </c>
      <c r="AG49"/>
      <c r="AH49"/>
      <c r="AI49"/>
      <c r="AJ49"/>
      <c r="AK49"/>
      <c r="AL49">
        <v>158</v>
      </c>
    </row>
    <row r="50" spans="1:38" s="2" customFormat="1" x14ac:dyDescent="0.35">
      <c r="A50" s="7" t="s">
        <v>0</v>
      </c>
      <c r="B50" s="13">
        <v>44311</v>
      </c>
      <c r="C50" s="3">
        <v>44311.000000002794</v>
      </c>
      <c r="D50" s="7">
        <v>1</v>
      </c>
      <c r="E50" s="8">
        <v>1</v>
      </c>
      <c r="F50" s="6" t="s">
        <v>3387</v>
      </c>
      <c r="G50">
        <v>41.2</v>
      </c>
      <c r="H50">
        <v>41.2</v>
      </c>
      <c r="I50">
        <v>56.03</v>
      </c>
      <c r="J50">
        <v>46.74</v>
      </c>
      <c r="K50">
        <v>0</v>
      </c>
      <c r="L50">
        <v>0.87180000000000002</v>
      </c>
      <c r="M50">
        <v>58.747932000000006</v>
      </c>
      <c r="N50">
        <v>0</v>
      </c>
      <c r="O50">
        <v>789.15599999999995</v>
      </c>
      <c r="P50">
        <v>-449.3</v>
      </c>
      <c r="Q50">
        <v>789.15599999999995</v>
      </c>
      <c r="R50">
        <v>-449.3</v>
      </c>
      <c r="S50">
        <v>-441</v>
      </c>
      <c r="T50">
        <v>42.665999999999997</v>
      </c>
      <c r="U50">
        <v>-440</v>
      </c>
      <c r="V50">
        <v>42.665999999999997</v>
      </c>
      <c r="W50">
        <v>-230</v>
      </c>
      <c r="X50">
        <v>0</v>
      </c>
      <c r="Y50"/>
      <c r="Z50" s="2" t="s">
        <v>1468</v>
      </c>
      <c r="AA50" s="2" t="s">
        <v>1468</v>
      </c>
      <c r="AB50"/>
      <c r="AC50"/>
      <c r="AD50"/>
      <c r="AE50"/>
      <c r="AF50" s="2">
        <v>52.65</v>
      </c>
      <c r="AG50"/>
      <c r="AH50"/>
      <c r="AI50"/>
      <c r="AJ50"/>
      <c r="AK50"/>
      <c r="AL50">
        <v>160</v>
      </c>
    </row>
    <row r="51" spans="1:38" s="2" customFormat="1" x14ac:dyDescent="0.35">
      <c r="A51" s="7" t="s">
        <v>0</v>
      </c>
      <c r="B51" s="13"/>
      <c r="C51" s="3">
        <v>44311.041666669465</v>
      </c>
      <c r="D51" s="7">
        <v>3</v>
      </c>
      <c r="E51" s="8">
        <v>1.0416666666666601</v>
      </c>
      <c r="F51" s="6" t="s">
        <v>3388</v>
      </c>
      <c r="G51">
        <v>45.3</v>
      </c>
      <c r="H51">
        <v>45.3</v>
      </c>
      <c r="I51">
        <v>56.03</v>
      </c>
      <c r="J51">
        <v>46.74</v>
      </c>
      <c r="K51">
        <v>0</v>
      </c>
      <c r="L51">
        <v>0.87180000000000002</v>
      </c>
      <c r="M51">
        <v>58.747932000000006</v>
      </c>
      <c r="N51">
        <v>0</v>
      </c>
      <c r="O51">
        <v>45.3</v>
      </c>
      <c r="P51">
        <v>1</v>
      </c>
      <c r="Q51">
        <v>743.29300000000001</v>
      </c>
      <c r="R51">
        <v>-388.37700000000001</v>
      </c>
      <c r="S51">
        <v>743.29300000000001</v>
      </c>
      <c r="T51">
        <v>-387.90499999999997</v>
      </c>
      <c r="U51">
        <v>-441</v>
      </c>
      <c r="V51">
        <v>0</v>
      </c>
      <c r="W51">
        <v>-230</v>
      </c>
      <c r="X51">
        <v>0</v>
      </c>
      <c r="Y51"/>
      <c r="Z51" s="2" t="s">
        <v>1468</v>
      </c>
      <c r="AA51" s="2" t="s">
        <v>1468</v>
      </c>
      <c r="AB51"/>
      <c r="AC51"/>
      <c r="AD51"/>
      <c r="AE51"/>
      <c r="AF51" s="2">
        <v>52.65</v>
      </c>
      <c r="AG51"/>
      <c r="AH51"/>
      <c r="AI51"/>
      <c r="AJ51"/>
      <c r="AK51"/>
      <c r="AL51">
        <v>162</v>
      </c>
    </row>
    <row r="52" spans="1:38" s="2" customFormat="1" x14ac:dyDescent="0.35">
      <c r="A52" s="7" t="s">
        <v>0</v>
      </c>
      <c r="B52" s="13"/>
      <c r="C52" s="3">
        <v>44311.083333336137</v>
      </c>
      <c r="D52" s="7">
        <v>5</v>
      </c>
      <c r="E52" s="8">
        <v>1.0833333333333299</v>
      </c>
      <c r="F52" s="6" t="s">
        <v>3389</v>
      </c>
      <c r="G52">
        <v>45.3</v>
      </c>
      <c r="H52">
        <v>45.3</v>
      </c>
      <c r="I52">
        <v>56.03</v>
      </c>
      <c r="J52">
        <v>46.74</v>
      </c>
      <c r="K52">
        <v>0</v>
      </c>
      <c r="L52">
        <v>0.87180000000000002</v>
      </c>
      <c r="M52">
        <v>58.747932000000006</v>
      </c>
      <c r="N52">
        <v>0</v>
      </c>
      <c r="O52">
        <v>45.3</v>
      </c>
      <c r="P52">
        <v>1</v>
      </c>
      <c r="Q52">
        <v>577.64200000000005</v>
      </c>
      <c r="R52">
        <v>-536.83500000000004</v>
      </c>
      <c r="S52">
        <v>577.64200000000005</v>
      </c>
      <c r="T52">
        <v>-536.28800000000001</v>
      </c>
      <c r="U52">
        <v>-441</v>
      </c>
      <c r="V52">
        <v>0</v>
      </c>
      <c r="W52">
        <v>-230</v>
      </c>
      <c r="X52">
        <v>0</v>
      </c>
      <c r="Y52"/>
      <c r="Z52" s="2" t="s">
        <v>1468</v>
      </c>
      <c r="AA52" s="2" t="s">
        <v>1468</v>
      </c>
      <c r="AB52"/>
      <c r="AC52"/>
      <c r="AD52"/>
      <c r="AE52"/>
      <c r="AF52" s="2">
        <v>54</v>
      </c>
      <c r="AG52"/>
      <c r="AH52"/>
      <c r="AI52"/>
      <c r="AJ52"/>
      <c r="AK52"/>
      <c r="AL52">
        <v>164</v>
      </c>
    </row>
    <row r="53" spans="1:38" s="2" customFormat="1" x14ac:dyDescent="0.35">
      <c r="A53" s="7" t="s">
        <v>0</v>
      </c>
      <c r="B53" s="13"/>
      <c r="C53" s="3">
        <v>44311.125000002809</v>
      </c>
      <c r="D53" s="7">
        <v>7</v>
      </c>
      <c r="E53" s="8">
        <v>1.125</v>
      </c>
      <c r="F53" s="6" t="s">
        <v>3390</v>
      </c>
      <c r="G53">
        <v>39.4</v>
      </c>
      <c r="H53">
        <v>39.4</v>
      </c>
      <c r="I53">
        <v>56.03</v>
      </c>
      <c r="J53">
        <v>46.74</v>
      </c>
      <c r="K53">
        <v>0</v>
      </c>
      <c r="L53">
        <v>0.87180000000000002</v>
      </c>
      <c r="M53">
        <v>58.747932000000006</v>
      </c>
      <c r="N53">
        <v>0</v>
      </c>
      <c r="O53">
        <v>747.68200000000002</v>
      </c>
      <c r="P53">
        <v>-510.99200000000002</v>
      </c>
      <c r="Q53">
        <v>747.68200000000002</v>
      </c>
      <c r="R53">
        <v>-510.99200000000002</v>
      </c>
      <c r="S53">
        <v>-443.5</v>
      </c>
      <c r="T53">
        <v>0</v>
      </c>
      <c r="U53">
        <v>-442.5</v>
      </c>
      <c r="V53">
        <v>0</v>
      </c>
      <c r="W53">
        <v>-280</v>
      </c>
      <c r="X53">
        <v>0</v>
      </c>
      <c r="Y53"/>
      <c r="Z53" s="2" t="s">
        <v>1468</v>
      </c>
      <c r="AA53" s="2" t="s">
        <v>1468</v>
      </c>
      <c r="AB53"/>
      <c r="AC53"/>
      <c r="AD53"/>
      <c r="AE53"/>
      <c r="AF53" s="2">
        <v>54.5</v>
      </c>
      <c r="AG53"/>
      <c r="AH53"/>
      <c r="AI53"/>
      <c r="AJ53"/>
      <c r="AK53"/>
      <c r="AL53">
        <v>163</v>
      </c>
    </row>
    <row r="54" spans="1:38" s="2" customFormat="1" x14ac:dyDescent="0.35">
      <c r="A54" s="7" t="s">
        <v>0</v>
      </c>
      <c r="B54" s="13"/>
      <c r="C54" s="3">
        <v>44311.16666666948</v>
      </c>
      <c r="D54" s="7">
        <v>9</v>
      </c>
      <c r="E54" s="8">
        <v>1.1666666666666601</v>
      </c>
      <c r="F54" s="6" t="s">
        <v>3391</v>
      </c>
      <c r="G54">
        <v>27.310400000000001</v>
      </c>
      <c r="H54">
        <v>27.310400000000001</v>
      </c>
      <c r="I54">
        <v>56.03</v>
      </c>
      <c r="J54">
        <v>46.74</v>
      </c>
      <c r="K54">
        <v>0</v>
      </c>
      <c r="L54">
        <v>0.87180000000000002</v>
      </c>
      <c r="M54">
        <v>58.747932000000006</v>
      </c>
      <c r="N54">
        <v>0</v>
      </c>
      <c r="O54">
        <v>657.82500000000005</v>
      </c>
      <c r="P54">
        <v>-513.399</v>
      </c>
      <c r="Q54">
        <v>657.82500000000005</v>
      </c>
      <c r="R54">
        <v>-513.399</v>
      </c>
      <c r="S54">
        <v>-438.5</v>
      </c>
      <c r="T54">
        <v>0</v>
      </c>
      <c r="U54">
        <v>-437.5</v>
      </c>
      <c r="V54">
        <v>0</v>
      </c>
      <c r="W54">
        <v>-125</v>
      </c>
      <c r="X54">
        <v>0</v>
      </c>
      <c r="Y54"/>
      <c r="Z54" s="2" t="s">
        <v>1468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160</v>
      </c>
    </row>
    <row r="55" spans="1:38" s="2" customFormat="1" x14ac:dyDescent="0.35">
      <c r="A55" s="7" t="s">
        <v>0</v>
      </c>
      <c r="B55" s="13"/>
      <c r="C55" s="3">
        <v>44311.208333336152</v>
      </c>
      <c r="D55" s="7">
        <v>11</v>
      </c>
      <c r="E55" s="8">
        <v>1.2083333333333299</v>
      </c>
      <c r="F55" s="6" t="s">
        <v>3392</v>
      </c>
      <c r="G55">
        <v>10</v>
      </c>
      <c r="H55">
        <v>10</v>
      </c>
      <c r="I55">
        <v>56.03</v>
      </c>
      <c r="J55">
        <v>46.74</v>
      </c>
      <c r="K55">
        <v>0</v>
      </c>
      <c r="L55">
        <v>0.87180000000000002</v>
      </c>
      <c r="M55">
        <v>58.747932000000006</v>
      </c>
      <c r="N55">
        <v>0</v>
      </c>
      <c r="O55">
        <v>640.15700000000004</v>
      </c>
      <c r="P55">
        <v>-704.31100000000004</v>
      </c>
      <c r="Q55">
        <v>640.15700000000004</v>
      </c>
      <c r="R55">
        <v>-703.31100000000004</v>
      </c>
      <c r="S55">
        <v>-441</v>
      </c>
      <c r="T55">
        <v>0</v>
      </c>
      <c r="U55">
        <v>-441</v>
      </c>
      <c r="V55">
        <v>0</v>
      </c>
      <c r="W55">
        <v>-125</v>
      </c>
      <c r="X55">
        <v>0</v>
      </c>
      <c r="Y55"/>
      <c r="Z55" s="2">
        <v>10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158</v>
      </c>
    </row>
    <row r="56" spans="1:38" s="2" customFormat="1" x14ac:dyDescent="0.35">
      <c r="A56" s="7" t="s">
        <v>0</v>
      </c>
      <c r="B56" s="13"/>
      <c r="C56" s="3">
        <v>44311.250000002823</v>
      </c>
      <c r="D56" s="7">
        <v>13</v>
      </c>
      <c r="E56" s="8">
        <v>1.25</v>
      </c>
      <c r="F56" s="6" t="s">
        <v>3393</v>
      </c>
      <c r="G56">
        <v>8.1</v>
      </c>
      <c r="H56">
        <v>8.1</v>
      </c>
      <c r="I56">
        <v>56.03</v>
      </c>
      <c r="J56">
        <v>46.74</v>
      </c>
      <c r="K56">
        <v>0</v>
      </c>
      <c r="L56">
        <v>0.87180000000000002</v>
      </c>
      <c r="M56">
        <v>58.747932000000006</v>
      </c>
      <c r="N56">
        <v>0</v>
      </c>
      <c r="O56">
        <v>584.33299999999997</v>
      </c>
      <c r="P56">
        <v>-570.16</v>
      </c>
      <c r="Q56">
        <v>584.33299999999997</v>
      </c>
      <c r="R56">
        <v>-569.16</v>
      </c>
      <c r="S56">
        <v>-366</v>
      </c>
      <c r="T56">
        <v>0</v>
      </c>
      <c r="U56">
        <v>-366</v>
      </c>
      <c r="V56">
        <v>0</v>
      </c>
      <c r="W56">
        <v>-50</v>
      </c>
      <c r="X56">
        <v>0</v>
      </c>
      <c r="Y56"/>
      <c r="Z56" s="2">
        <v>8.1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157</v>
      </c>
    </row>
    <row r="57" spans="1:38" s="2" customFormat="1" x14ac:dyDescent="0.35">
      <c r="A57" s="7" t="s">
        <v>0</v>
      </c>
      <c r="B57" s="13"/>
      <c r="C57" s="3">
        <v>44311.291666669495</v>
      </c>
      <c r="D57" s="7">
        <v>15</v>
      </c>
      <c r="E57" s="8">
        <v>1.2916666666666601</v>
      </c>
      <c r="F57" s="6" t="s">
        <v>3394</v>
      </c>
      <c r="G57">
        <v>70.7</v>
      </c>
      <c r="H57">
        <v>70.7</v>
      </c>
      <c r="I57">
        <v>56.03</v>
      </c>
      <c r="J57">
        <v>46.74</v>
      </c>
      <c r="K57">
        <v>0</v>
      </c>
      <c r="L57">
        <v>0.87180000000000002</v>
      </c>
      <c r="M57">
        <v>58.747932000000006</v>
      </c>
      <c r="N57">
        <v>0</v>
      </c>
      <c r="O57">
        <v>721.85</v>
      </c>
      <c r="P57">
        <v>-399.88299999999998</v>
      </c>
      <c r="Q57">
        <v>720.85</v>
      </c>
      <c r="R57">
        <v>-399.88299999999998</v>
      </c>
      <c r="S57">
        <v>-366</v>
      </c>
      <c r="T57">
        <v>57.521999999999998</v>
      </c>
      <c r="U57">
        <v>-366</v>
      </c>
      <c r="V57">
        <v>57.521999999999998</v>
      </c>
      <c r="W57">
        <v>0</v>
      </c>
      <c r="X57">
        <v>0</v>
      </c>
      <c r="Y57"/>
      <c r="Z57" s="2" t="s">
        <v>1468</v>
      </c>
      <c r="AA57" s="2">
        <v>70.7</v>
      </c>
      <c r="AB57"/>
      <c r="AC57"/>
      <c r="AD57"/>
      <c r="AE57"/>
      <c r="AF57" s="2">
        <v>52.2</v>
      </c>
      <c r="AG57"/>
      <c r="AH57"/>
      <c r="AI57"/>
      <c r="AJ57"/>
      <c r="AK57"/>
      <c r="AL57">
        <v>148</v>
      </c>
    </row>
    <row r="58" spans="1:38" s="2" customFormat="1" x14ac:dyDescent="0.35">
      <c r="A58" s="7" t="s">
        <v>0</v>
      </c>
      <c r="B58" s="13"/>
      <c r="C58" s="3">
        <v>44311.333333336166</v>
      </c>
      <c r="D58" s="7">
        <v>17</v>
      </c>
      <c r="E58" s="8">
        <v>1.3333333333333299</v>
      </c>
      <c r="F58" s="6" t="s">
        <v>3395</v>
      </c>
      <c r="G58">
        <v>45</v>
      </c>
      <c r="H58">
        <v>45</v>
      </c>
      <c r="I58">
        <v>56.03</v>
      </c>
      <c r="J58">
        <v>46.74</v>
      </c>
      <c r="K58">
        <v>0</v>
      </c>
      <c r="L58">
        <v>0.87180000000000002</v>
      </c>
      <c r="M58">
        <v>58.747932000000006</v>
      </c>
      <c r="N58">
        <v>0</v>
      </c>
      <c r="O58">
        <v>45</v>
      </c>
      <c r="P58">
        <v>1</v>
      </c>
      <c r="Q58">
        <v>432.05</v>
      </c>
      <c r="R58">
        <v>-581.05799999999999</v>
      </c>
      <c r="S58">
        <v>432.05</v>
      </c>
      <c r="T58">
        <v>-580.29499999999996</v>
      </c>
      <c r="U58">
        <v>-213.5</v>
      </c>
      <c r="V58">
        <v>0</v>
      </c>
      <c r="W58">
        <v>-30</v>
      </c>
      <c r="X58">
        <v>0</v>
      </c>
      <c r="Y58"/>
      <c r="Z58" s="2" t="s">
        <v>1468</v>
      </c>
      <c r="AA58" s="2" t="s">
        <v>1468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146</v>
      </c>
    </row>
    <row r="59" spans="1:38" s="2" customFormat="1" x14ac:dyDescent="0.35">
      <c r="A59" s="7" t="s">
        <v>0</v>
      </c>
      <c r="B59" s="13"/>
      <c r="C59" s="3">
        <v>44311.375000002838</v>
      </c>
      <c r="D59" s="7">
        <v>19</v>
      </c>
      <c r="E59" s="8">
        <v>1.375</v>
      </c>
      <c r="F59" s="6" t="s">
        <v>3396</v>
      </c>
      <c r="G59">
        <v>40</v>
      </c>
      <c r="H59">
        <v>40</v>
      </c>
      <c r="I59">
        <v>56.03</v>
      </c>
      <c r="J59">
        <v>46.74</v>
      </c>
      <c r="K59">
        <v>0</v>
      </c>
      <c r="L59">
        <v>0.87180000000000002</v>
      </c>
      <c r="M59">
        <v>58.747932000000006</v>
      </c>
      <c r="N59">
        <v>0</v>
      </c>
      <c r="O59">
        <v>40</v>
      </c>
      <c r="P59">
        <v>1</v>
      </c>
      <c r="Q59">
        <v>333.10700000000003</v>
      </c>
      <c r="R59">
        <v>-423.59899999999999</v>
      </c>
      <c r="S59">
        <v>333.10700000000003</v>
      </c>
      <c r="T59">
        <v>-422.85300000000001</v>
      </c>
      <c r="U59">
        <v>-218.5</v>
      </c>
      <c r="V59">
        <v>81.971999999999994</v>
      </c>
      <c r="W59">
        <v>-30</v>
      </c>
      <c r="X59">
        <v>0</v>
      </c>
      <c r="Y59"/>
      <c r="Z59" s="2" t="s">
        <v>1468</v>
      </c>
      <c r="AA59" s="2" t="s">
        <v>1468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143</v>
      </c>
    </row>
    <row r="60" spans="1:38" s="2" customFormat="1" x14ac:dyDescent="0.35">
      <c r="A60" s="7" t="s">
        <v>0</v>
      </c>
      <c r="B60" s="13"/>
      <c r="C60" s="3">
        <v>44311.416666669509</v>
      </c>
      <c r="D60" s="7">
        <v>21</v>
      </c>
      <c r="E60" s="8">
        <v>1.4166666666666601</v>
      </c>
      <c r="F60" s="6" t="s">
        <v>3397</v>
      </c>
      <c r="G60">
        <v>40</v>
      </c>
      <c r="H60">
        <v>40</v>
      </c>
      <c r="I60">
        <v>56.03</v>
      </c>
      <c r="J60">
        <v>46.74</v>
      </c>
      <c r="K60">
        <v>0</v>
      </c>
      <c r="L60">
        <v>0.87180000000000002</v>
      </c>
      <c r="M60">
        <v>58.747932000000006</v>
      </c>
      <c r="N60">
        <v>0</v>
      </c>
      <c r="O60">
        <v>40</v>
      </c>
      <c r="P60">
        <v>1</v>
      </c>
      <c r="Q60">
        <v>336.34199999999998</v>
      </c>
      <c r="R60">
        <v>-375.71699999999998</v>
      </c>
      <c r="S60">
        <v>336.34199999999998</v>
      </c>
      <c r="T60">
        <v>-374.959</v>
      </c>
      <c r="U60">
        <v>-213.5</v>
      </c>
      <c r="V60">
        <v>179.649</v>
      </c>
      <c r="W60">
        <v>-30</v>
      </c>
      <c r="X60">
        <v>0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139</v>
      </c>
    </row>
    <row r="61" spans="1:38" s="2" customFormat="1" x14ac:dyDescent="0.35">
      <c r="A61" s="7" t="s">
        <v>0</v>
      </c>
      <c r="B61" s="13"/>
      <c r="C61" s="3">
        <v>44311.458333336181</v>
      </c>
      <c r="D61" s="7">
        <v>23</v>
      </c>
      <c r="E61" s="8">
        <v>1.4583333333333299</v>
      </c>
      <c r="F61" s="6" t="s">
        <v>3398</v>
      </c>
      <c r="G61">
        <v>70.5</v>
      </c>
      <c r="H61">
        <v>70.5</v>
      </c>
      <c r="I61">
        <v>56.03</v>
      </c>
      <c r="J61">
        <v>46.74</v>
      </c>
      <c r="K61">
        <v>0</v>
      </c>
      <c r="L61">
        <v>0.87180000000000002</v>
      </c>
      <c r="M61">
        <v>58.747932000000006</v>
      </c>
      <c r="N61">
        <v>0</v>
      </c>
      <c r="O61">
        <v>565.548</v>
      </c>
      <c r="P61">
        <v>-324.41199999999998</v>
      </c>
      <c r="Q61">
        <v>564.548</v>
      </c>
      <c r="R61">
        <v>-324.41199999999998</v>
      </c>
      <c r="S61">
        <v>-190</v>
      </c>
      <c r="T61">
        <v>106.58499999999999</v>
      </c>
      <c r="U61">
        <v>-190</v>
      </c>
      <c r="V61">
        <v>106.58499999999999</v>
      </c>
      <c r="W61">
        <v>-30</v>
      </c>
      <c r="X61">
        <v>0</v>
      </c>
      <c r="Y61"/>
      <c r="Z61" s="2" t="s">
        <v>1468</v>
      </c>
      <c r="AA61" s="2">
        <v>70.5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140</v>
      </c>
    </row>
    <row r="62" spans="1:38" s="2" customFormat="1" x14ac:dyDescent="0.35">
      <c r="A62" s="7" t="s">
        <v>0</v>
      </c>
      <c r="B62" s="13"/>
      <c r="C62" s="3">
        <v>44311.500000002852</v>
      </c>
      <c r="D62" s="7">
        <v>25</v>
      </c>
      <c r="E62" s="8">
        <v>1.5</v>
      </c>
      <c r="F62" s="6" t="s">
        <v>3399</v>
      </c>
      <c r="G62">
        <v>80</v>
      </c>
      <c r="H62">
        <v>80</v>
      </c>
      <c r="I62">
        <v>56.03</v>
      </c>
      <c r="J62">
        <v>46.74</v>
      </c>
      <c r="K62">
        <v>0</v>
      </c>
      <c r="L62">
        <v>0.87180000000000002</v>
      </c>
      <c r="M62">
        <v>58.747932000000006</v>
      </c>
      <c r="N62">
        <v>0</v>
      </c>
      <c r="O62">
        <v>568.43600000000004</v>
      </c>
      <c r="P62">
        <v>-350.99200000000002</v>
      </c>
      <c r="Q62">
        <v>567.43600000000004</v>
      </c>
      <c r="R62">
        <v>-350.99200000000002</v>
      </c>
      <c r="S62">
        <v>-190</v>
      </c>
      <c r="T62">
        <v>214.56700000000001</v>
      </c>
      <c r="U62">
        <v>-190</v>
      </c>
      <c r="V62">
        <v>214.56700000000001</v>
      </c>
      <c r="W62">
        <v>-30</v>
      </c>
      <c r="X62">
        <v>0</v>
      </c>
      <c r="Y62"/>
      <c r="Z62" s="2" t="s">
        <v>1468</v>
      </c>
      <c r="AA62" s="2">
        <v>80</v>
      </c>
      <c r="AB62"/>
      <c r="AC62"/>
      <c r="AD62"/>
      <c r="AE62"/>
      <c r="AF62" s="2">
        <v>55</v>
      </c>
      <c r="AG62"/>
      <c r="AH62"/>
      <c r="AI62"/>
      <c r="AJ62"/>
      <c r="AK62"/>
      <c r="AL62">
        <v>139</v>
      </c>
    </row>
    <row r="63" spans="1:38" s="2" customFormat="1" x14ac:dyDescent="0.35">
      <c r="A63" s="7" t="s">
        <v>0</v>
      </c>
      <c r="B63" s="13"/>
      <c r="C63" s="3">
        <v>44311.541666669524</v>
      </c>
      <c r="D63" s="7">
        <v>27</v>
      </c>
      <c r="E63" s="8">
        <v>1.5416666666666601</v>
      </c>
      <c r="F63" s="6" t="s">
        <v>3400</v>
      </c>
      <c r="G63">
        <v>70</v>
      </c>
      <c r="H63">
        <v>70</v>
      </c>
      <c r="I63">
        <v>56.03</v>
      </c>
      <c r="J63">
        <v>46.74</v>
      </c>
      <c r="K63">
        <v>0</v>
      </c>
      <c r="L63">
        <v>0.87180000000000002</v>
      </c>
      <c r="M63">
        <v>58.747932000000006</v>
      </c>
      <c r="N63">
        <v>0</v>
      </c>
      <c r="O63">
        <v>503.13799999999998</v>
      </c>
      <c r="P63">
        <v>-347.51299999999998</v>
      </c>
      <c r="Q63">
        <v>502.13799999999998</v>
      </c>
      <c r="R63">
        <v>-347.51299999999998</v>
      </c>
      <c r="S63">
        <v>-190</v>
      </c>
      <c r="T63">
        <v>83.165999999999997</v>
      </c>
      <c r="U63">
        <v>-190</v>
      </c>
      <c r="V63">
        <v>83.165999999999997</v>
      </c>
      <c r="W63">
        <v>0</v>
      </c>
      <c r="X63">
        <v>0</v>
      </c>
      <c r="Y63"/>
      <c r="Z63" s="2" t="s">
        <v>1468</v>
      </c>
      <c r="AA63" s="2">
        <v>70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138</v>
      </c>
    </row>
    <row r="64" spans="1:38" s="2" customFormat="1" x14ac:dyDescent="0.35">
      <c r="A64" s="7" t="s">
        <v>0</v>
      </c>
      <c r="B64" s="13"/>
      <c r="C64" s="3">
        <v>44311.583333336195</v>
      </c>
      <c r="D64" s="7">
        <v>29</v>
      </c>
      <c r="E64" s="8">
        <v>1.5833333333333299</v>
      </c>
      <c r="F64" s="6" t="s">
        <v>3401</v>
      </c>
      <c r="G64">
        <v>30</v>
      </c>
      <c r="H64">
        <v>30</v>
      </c>
      <c r="I64">
        <v>56.03</v>
      </c>
      <c r="J64">
        <v>46.74</v>
      </c>
      <c r="K64">
        <v>0</v>
      </c>
      <c r="L64">
        <v>0.87180000000000002</v>
      </c>
      <c r="M64">
        <v>58.747932000000006</v>
      </c>
      <c r="N64">
        <v>0</v>
      </c>
      <c r="O64">
        <v>530.35299999999995</v>
      </c>
      <c r="P64">
        <v>-401.77800000000002</v>
      </c>
      <c r="Q64">
        <v>530.35299999999995</v>
      </c>
      <c r="R64">
        <v>-400.77800000000002</v>
      </c>
      <c r="S64">
        <v>-190</v>
      </c>
      <c r="T64">
        <v>0</v>
      </c>
      <c r="U64">
        <v>-190</v>
      </c>
      <c r="V64">
        <v>0</v>
      </c>
      <c r="W64">
        <v>0</v>
      </c>
      <c r="X64">
        <v>0</v>
      </c>
      <c r="Y64"/>
      <c r="Z64" s="2" t="s">
        <v>1468</v>
      </c>
      <c r="AA64" s="2" t="s">
        <v>1468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141</v>
      </c>
    </row>
    <row r="65" spans="1:38" s="2" customFormat="1" x14ac:dyDescent="0.35">
      <c r="A65" s="7" t="s">
        <v>0</v>
      </c>
      <c r="B65" s="13"/>
      <c r="C65" s="3">
        <v>44311.625000002867</v>
      </c>
      <c r="D65" s="7">
        <v>31</v>
      </c>
      <c r="E65" s="8">
        <v>1.625</v>
      </c>
      <c r="F65" s="6" t="s">
        <v>3402</v>
      </c>
      <c r="G65">
        <v>45</v>
      </c>
      <c r="H65">
        <v>45</v>
      </c>
      <c r="I65">
        <v>56.03</v>
      </c>
      <c r="J65">
        <v>46.74</v>
      </c>
      <c r="K65">
        <v>0</v>
      </c>
      <c r="L65">
        <v>0.87180000000000002</v>
      </c>
      <c r="M65">
        <v>58.747932000000006</v>
      </c>
      <c r="N65">
        <v>0</v>
      </c>
      <c r="O65">
        <v>766.26700000000005</v>
      </c>
      <c r="P65">
        <v>-622.54399999999998</v>
      </c>
      <c r="Q65">
        <v>766.26700000000005</v>
      </c>
      <c r="R65">
        <v>-621.54399999999998</v>
      </c>
      <c r="S65">
        <v>-185</v>
      </c>
      <c r="T65">
        <v>0</v>
      </c>
      <c r="U65">
        <v>-185</v>
      </c>
      <c r="V65">
        <v>0</v>
      </c>
      <c r="W65">
        <v>0</v>
      </c>
      <c r="X65">
        <v>0</v>
      </c>
      <c r="Y65"/>
      <c r="Z65" s="2" t="s">
        <v>1468</v>
      </c>
      <c r="AA65" s="2" t="s">
        <v>1468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154</v>
      </c>
    </row>
    <row r="66" spans="1:38" s="2" customFormat="1" x14ac:dyDescent="0.35">
      <c r="A66" s="7" t="s">
        <v>0</v>
      </c>
      <c r="B66" s="13"/>
      <c r="C66" s="3">
        <v>44311.666666669538</v>
      </c>
      <c r="D66" s="7">
        <v>33</v>
      </c>
      <c r="E66" s="8">
        <v>1.6666666666666601</v>
      </c>
      <c r="F66" s="6" t="s">
        <v>3403</v>
      </c>
      <c r="G66">
        <v>30</v>
      </c>
      <c r="H66">
        <v>30</v>
      </c>
      <c r="I66">
        <v>56.03</v>
      </c>
      <c r="J66">
        <v>46.74</v>
      </c>
      <c r="K66">
        <v>0</v>
      </c>
      <c r="L66">
        <v>0.87180000000000002</v>
      </c>
      <c r="M66">
        <v>58.747932000000006</v>
      </c>
      <c r="N66">
        <v>0</v>
      </c>
      <c r="O66">
        <v>802.37300000000005</v>
      </c>
      <c r="P66">
        <v>-754.80600000000004</v>
      </c>
      <c r="Q66">
        <v>802.37300000000005</v>
      </c>
      <c r="R66">
        <v>-753.80600000000004</v>
      </c>
      <c r="S66">
        <v>-87.5</v>
      </c>
      <c r="T66">
        <v>0</v>
      </c>
      <c r="U66">
        <v>-87.5</v>
      </c>
      <c r="V66">
        <v>0</v>
      </c>
      <c r="W66">
        <v>0</v>
      </c>
      <c r="X66">
        <v>0</v>
      </c>
      <c r="Y66"/>
      <c r="Z66" s="2" t="s">
        <v>1468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173</v>
      </c>
    </row>
    <row r="67" spans="1:38" s="2" customFormat="1" x14ac:dyDescent="0.35">
      <c r="A67" s="7" t="s">
        <v>0</v>
      </c>
      <c r="B67" s="13"/>
      <c r="C67" s="3">
        <v>44311.70833333621</v>
      </c>
      <c r="D67" s="7">
        <v>35</v>
      </c>
      <c r="E67" s="8">
        <v>1.7083333333333299</v>
      </c>
      <c r="F67" s="6" t="s">
        <v>3404</v>
      </c>
      <c r="G67">
        <v>30.5</v>
      </c>
      <c r="H67">
        <v>30.5</v>
      </c>
      <c r="I67">
        <v>56.03</v>
      </c>
      <c r="J67">
        <v>46.74</v>
      </c>
      <c r="K67">
        <v>0</v>
      </c>
      <c r="L67">
        <v>0.87180000000000002</v>
      </c>
      <c r="M67">
        <v>58.747932000000006</v>
      </c>
      <c r="N67">
        <v>0</v>
      </c>
      <c r="O67">
        <v>426.685</v>
      </c>
      <c r="P67">
        <v>-437.928</v>
      </c>
      <c r="Q67">
        <v>426.685</v>
      </c>
      <c r="R67">
        <v>-436.928</v>
      </c>
      <c r="S67">
        <v>-77.5</v>
      </c>
      <c r="T67">
        <v>0</v>
      </c>
      <c r="U67">
        <v>-77.5</v>
      </c>
      <c r="V67">
        <v>0</v>
      </c>
      <c r="W67">
        <v>0</v>
      </c>
      <c r="X67">
        <v>0</v>
      </c>
      <c r="Y67"/>
      <c r="Z67" s="2" t="s">
        <v>1468</v>
      </c>
      <c r="AA67" s="2" t="s">
        <v>1468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188</v>
      </c>
    </row>
    <row r="68" spans="1:38" s="2" customFormat="1" x14ac:dyDescent="0.35">
      <c r="A68" s="7" t="s">
        <v>0</v>
      </c>
      <c r="B68" s="13"/>
      <c r="C68" s="3">
        <v>44311.750000002881</v>
      </c>
      <c r="D68" s="7">
        <v>37</v>
      </c>
      <c r="E68" s="8">
        <v>1.75</v>
      </c>
      <c r="F68" s="6" t="s">
        <v>3405</v>
      </c>
      <c r="G68">
        <v>88.75</v>
      </c>
      <c r="H68">
        <v>88.75</v>
      </c>
      <c r="I68">
        <v>56.03</v>
      </c>
      <c r="J68">
        <v>46.74</v>
      </c>
      <c r="K68">
        <v>0</v>
      </c>
      <c r="L68">
        <v>0.87180000000000002</v>
      </c>
      <c r="M68">
        <v>58.747932000000006</v>
      </c>
      <c r="N68">
        <v>0</v>
      </c>
      <c r="O68">
        <v>434.702</v>
      </c>
      <c r="P68">
        <v>-352.08600000000001</v>
      </c>
      <c r="Q68">
        <v>433.702</v>
      </c>
      <c r="R68">
        <v>-352.08600000000001</v>
      </c>
      <c r="S68">
        <v>-77.5</v>
      </c>
      <c r="T68">
        <v>28.616</v>
      </c>
      <c r="U68">
        <v>-77.5</v>
      </c>
      <c r="V68">
        <v>28.616</v>
      </c>
      <c r="W68">
        <v>0</v>
      </c>
      <c r="X68">
        <v>0</v>
      </c>
      <c r="Y68"/>
      <c r="Z68" s="2" t="s">
        <v>1468</v>
      </c>
      <c r="AA68" s="2">
        <v>88.75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192</v>
      </c>
    </row>
    <row r="69" spans="1:38" s="2" customFormat="1" x14ac:dyDescent="0.35">
      <c r="A69" s="7" t="s">
        <v>0</v>
      </c>
      <c r="B69" s="13"/>
      <c r="C69" s="3">
        <v>44311.791666669553</v>
      </c>
      <c r="D69" s="7">
        <v>39</v>
      </c>
      <c r="E69" s="8">
        <v>1.7916666666666601</v>
      </c>
      <c r="F69" s="6" t="s">
        <v>3406</v>
      </c>
      <c r="G69">
        <v>45.21</v>
      </c>
      <c r="H69">
        <v>45.21</v>
      </c>
      <c r="I69">
        <v>56.03</v>
      </c>
      <c r="J69">
        <v>46.74</v>
      </c>
      <c r="K69">
        <v>0</v>
      </c>
      <c r="L69">
        <v>0.87180000000000002</v>
      </c>
      <c r="M69">
        <v>58.747932000000006</v>
      </c>
      <c r="N69">
        <v>0</v>
      </c>
      <c r="O69">
        <v>435.82900000000001</v>
      </c>
      <c r="P69">
        <v>-371.90499999999997</v>
      </c>
      <c r="Q69">
        <v>435.82900000000001</v>
      </c>
      <c r="R69">
        <v>-370.90499999999997</v>
      </c>
      <c r="S69">
        <v>-77.5</v>
      </c>
      <c r="T69">
        <v>6.5510000000000002</v>
      </c>
      <c r="U69">
        <v>-77.5</v>
      </c>
      <c r="V69">
        <v>6.5510000000000002</v>
      </c>
      <c r="W69">
        <v>0</v>
      </c>
      <c r="X69">
        <v>0</v>
      </c>
      <c r="Y69"/>
      <c r="Z69" s="2" t="s">
        <v>1468</v>
      </c>
      <c r="AA69" s="2" t="s">
        <v>1468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195</v>
      </c>
    </row>
    <row r="70" spans="1:38" s="2" customFormat="1" x14ac:dyDescent="0.35">
      <c r="A70" s="7" t="s">
        <v>0</v>
      </c>
      <c r="B70" s="13"/>
      <c r="C70" s="3">
        <v>44311.833333336224</v>
      </c>
      <c r="D70" s="7">
        <v>41</v>
      </c>
      <c r="E70" s="8">
        <v>1.8333333333333299</v>
      </c>
      <c r="F70" s="6" t="s">
        <v>3407</v>
      </c>
      <c r="G70">
        <v>30.95</v>
      </c>
      <c r="H70">
        <v>30.95</v>
      </c>
      <c r="I70">
        <v>56.03</v>
      </c>
      <c r="J70">
        <v>46.74</v>
      </c>
      <c r="K70">
        <v>0</v>
      </c>
      <c r="L70">
        <v>0.87180000000000002</v>
      </c>
      <c r="M70">
        <v>58.747932000000006</v>
      </c>
      <c r="N70">
        <v>0</v>
      </c>
      <c r="O70">
        <v>351.5</v>
      </c>
      <c r="P70">
        <v>-342.37400000000002</v>
      </c>
      <c r="Q70">
        <v>351.5</v>
      </c>
      <c r="R70">
        <v>-341.37400000000002</v>
      </c>
      <c r="S70">
        <v>-77.5</v>
      </c>
      <c r="T70">
        <v>0</v>
      </c>
      <c r="U70">
        <v>-77.5</v>
      </c>
      <c r="V70">
        <v>0</v>
      </c>
      <c r="W70">
        <v>0</v>
      </c>
      <c r="X70">
        <v>0</v>
      </c>
      <c r="Y70"/>
      <c r="Z70" s="2" t="s">
        <v>1468</v>
      </c>
      <c r="AA70" s="2" t="s">
        <v>1468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199</v>
      </c>
    </row>
    <row r="71" spans="1:38" s="2" customFormat="1" x14ac:dyDescent="0.35">
      <c r="A71" s="7" t="s">
        <v>0</v>
      </c>
      <c r="B71" s="13"/>
      <c r="C71" s="3">
        <v>44311.875000002896</v>
      </c>
      <c r="D71" s="7">
        <v>43</v>
      </c>
      <c r="E71" s="8">
        <v>1.875</v>
      </c>
      <c r="F71" s="6" t="s">
        <v>3408</v>
      </c>
      <c r="G71">
        <v>91.999880000000005</v>
      </c>
      <c r="H71">
        <v>91.999880000000005</v>
      </c>
      <c r="I71">
        <v>56.03</v>
      </c>
      <c r="J71">
        <v>46.74</v>
      </c>
      <c r="K71">
        <v>0</v>
      </c>
      <c r="L71">
        <v>0.87180000000000002</v>
      </c>
      <c r="M71">
        <v>58.747932000000006</v>
      </c>
      <c r="N71">
        <v>0</v>
      </c>
      <c r="O71">
        <v>582.76099999999997</v>
      </c>
      <c r="P71">
        <v>-344.072</v>
      </c>
      <c r="Q71">
        <v>582.76099999999997</v>
      </c>
      <c r="R71">
        <v>-344.072</v>
      </c>
      <c r="S71">
        <v>-77.5</v>
      </c>
      <c r="T71">
        <v>128.10900000000001</v>
      </c>
      <c r="U71">
        <v>-77.5</v>
      </c>
      <c r="V71">
        <v>127.10899999999999</v>
      </c>
      <c r="W71">
        <v>0</v>
      </c>
      <c r="X71">
        <v>0</v>
      </c>
      <c r="Y71"/>
      <c r="Z71" s="2" t="s">
        <v>1468</v>
      </c>
      <c r="AA71" s="2">
        <v>91.999880000000005</v>
      </c>
      <c r="AB71"/>
      <c r="AC71"/>
      <c r="AD71"/>
      <c r="AE71"/>
      <c r="AF71" s="2">
        <v>83.5</v>
      </c>
      <c r="AG71"/>
      <c r="AH71"/>
      <c r="AI71"/>
      <c r="AJ71"/>
      <c r="AK71"/>
      <c r="AL71">
        <v>199</v>
      </c>
    </row>
    <row r="72" spans="1:38" s="2" customFormat="1" x14ac:dyDescent="0.35">
      <c r="A72" s="7" t="s">
        <v>0</v>
      </c>
      <c r="B72" s="13"/>
      <c r="C72" s="3">
        <v>44311.916666669567</v>
      </c>
      <c r="D72" s="7">
        <v>45</v>
      </c>
      <c r="E72" s="8">
        <v>1.9166666666666601</v>
      </c>
      <c r="F72" s="6" t="s">
        <v>3409</v>
      </c>
      <c r="G72">
        <v>30</v>
      </c>
      <c r="H72">
        <v>30</v>
      </c>
      <c r="I72">
        <v>56.03</v>
      </c>
      <c r="J72">
        <v>46.74</v>
      </c>
      <c r="K72">
        <v>0</v>
      </c>
      <c r="L72">
        <v>0.87180000000000002</v>
      </c>
      <c r="M72">
        <v>58.747932000000006</v>
      </c>
      <c r="N72">
        <v>0</v>
      </c>
      <c r="O72">
        <v>400.40300000000002</v>
      </c>
      <c r="P72">
        <v>-428.387</v>
      </c>
      <c r="Q72">
        <v>400.40300000000002</v>
      </c>
      <c r="R72">
        <v>-427.387</v>
      </c>
      <c r="S72">
        <v>-77.5</v>
      </c>
      <c r="T72">
        <v>0</v>
      </c>
      <c r="U72">
        <v>-77.5</v>
      </c>
      <c r="V72">
        <v>0</v>
      </c>
      <c r="W72">
        <v>0</v>
      </c>
      <c r="X72">
        <v>0</v>
      </c>
      <c r="Y72"/>
      <c r="Z72" s="2" t="s">
        <v>1468</v>
      </c>
      <c r="AA72" s="2" t="s">
        <v>1468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184</v>
      </c>
    </row>
    <row r="73" spans="1:38" s="2" customFormat="1" x14ac:dyDescent="0.35">
      <c r="A73" s="7" t="s">
        <v>0</v>
      </c>
      <c r="B73" s="13"/>
      <c r="C73" s="3">
        <v>44311.958333336239</v>
      </c>
      <c r="D73" s="7">
        <v>47</v>
      </c>
      <c r="E73" s="8">
        <v>1.9583333333333299</v>
      </c>
      <c r="F73" s="6" t="s">
        <v>3410</v>
      </c>
      <c r="G73">
        <v>30.826319999999999</v>
      </c>
      <c r="H73">
        <v>30.826319999999999</v>
      </c>
      <c r="I73">
        <v>56.03</v>
      </c>
      <c r="J73">
        <v>46.74</v>
      </c>
      <c r="K73">
        <v>0</v>
      </c>
      <c r="L73">
        <v>0.87180000000000002</v>
      </c>
      <c r="M73">
        <v>58.747932000000006</v>
      </c>
      <c r="N73">
        <v>0</v>
      </c>
      <c r="O73">
        <v>562.31799999999998</v>
      </c>
      <c r="P73">
        <v>-467.68799999999999</v>
      </c>
      <c r="Q73">
        <v>562.31799999999998</v>
      </c>
      <c r="R73">
        <v>-466.68799999999999</v>
      </c>
      <c r="S73">
        <v>-265</v>
      </c>
      <c r="T73">
        <v>0</v>
      </c>
      <c r="U73">
        <v>-265</v>
      </c>
      <c r="V73">
        <v>0</v>
      </c>
      <c r="W73">
        <v>-50</v>
      </c>
      <c r="X73">
        <v>115</v>
      </c>
      <c r="Y73"/>
      <c r="Z73" s="2" t="s">
        <v>1468</v>
      </c>
      <c r="AA73" s="2" t="s">
        <v>1468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175</v>
      </c>
    </row>
    <row r="74" spans="1:38" s="2" customFormat="1" x14ac:dyDescent="0.35">
      <c r="A74" s="7" t="s">
        <v>0</v>
      </c>
      <c r="B74" s="13">
        <v>44312</v>
      </c>
      <c r="C74" s="3">
        <v>44312.00000000291</v>
      </c>
      <c r="D74" s="7">
        <v>1</v>
      </c>
      <c r="E74" s="8">
        <v>2</v>
      </c>
      <c r="F74" s="6" t="s">
        <v>3411</v>
      </c>
      <c r="G74">
        <v>30.86</v>
      </c>
      <c r="H74">
        <v>30.86</v>
      </c>
      <c r="I74">
        <v>54.2</v>
      </c>
      <c r="J74">
        <v>46.74</v>
      </c>
      <c r="K74">
        <v>0</v>
      </c>
      <c r="L74">
        <v>0.86890000000000001</v>
      </c>
      <c r="M74">
        <v>58.612386000000001</v>
      </c>
      <c r="N74">
        <v>0</v>
      </c>
      <c r="O74">
        <v>623.10699999999997</v>
      </c>
      <c r="P74">
        <v>-552.98599999999999</v>
      </c>
      <c r="Q74">
        <v>623.10699999999997</v>
      </c>
      <c r="R74">
        <v>-551.98599999999999</v>
      </c>
      <c r="S74">
        <v>-230</v>
      </c>
      <c r="T74">
        <v>0</v>
      </c>
      <c r="U74">
        <v>-230</v>
      </c>
      <c r="V74">
        <v>0</v>
      </c>
      <c r="W74">
        <v>-203.917</v>
      </c>
      <c r="X74">
        <v>115</v>
      </c>
      <c r="Y74"/>
      <c r="Z74" s="2" t="s">
        <v>1468</v>
      </c>
      <c r="AA74" s="2" t="s">
        <v>1468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177</v>
      </c>
    </row>
    <row r="75" spans="1:38" s="2" customFormat="1" x14ac:dyDescent="0.35">
      <c r="A75" s="7" t="s">
        <v>0</v>
      </c>
      <c r="B75" s="13"/>
      <c r="C75" s="3">
        <v>44312.041666669582</v>
      </c>
      <c r="D75" s="7">
        <v>3</v>
      </c>
      <c r="E75" s="8">
        <v>2.0416666666666599</v>
      </c>
      <c r="F75" s="6" t="s">
        <v>3412</v>
      </c>
      <c r="G75">
        <v>8.1</v>
      </c>
      <c r="H75">
        <v>8.1</v>
      </c>
      <c r="I75">
        <v>54.2</v>
      </c>
      <c r="J75">
        <v>46.74</v>
      </c>
      <c r="K75">
        <v>0</v>
      </c>
      <c r="L75">
        <v>0.86890000000000001</v>
      </c>
      <c r="M75">
        <v>58.612386000000001</v>
      </c>
      <c r="N75">
        <v>0</v>
      </c>
      <c r="O75">
        <v>502.32</v>
      </c>
      <c r="P75">
        <v>-603.72199999999998</v>
      </c>
      <c r="Q75">
        <v>502.32</v>
      </c>
      <c r="R75">
        <v>-602.72199999999998</v>
      </c>
      <c r="S75">
        <v>-265</v>
      </c>
      <c r="T75">
        <v>0</v>
      </c>
      <c r="U75">
        <v>-265</v>
      </c>
      <c r="V75">
        <v>0</v>
      </c>
      <c r="W75">
        <v>-130</v>
      </c>
      <c r="X75">
        <v>115</v>
      </c>
      <c r="Y75"/>
      <c r="Z75" s="2">
        <v>8.1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183</v>
      </c>
    </row>
    <row r="76" spans="1:38" s="2" customFormat="1" x14ac:dyDescent="0.35">
      <c r="A76" s="7" t="s">
        <v>0</v>
      </c>
      <c r="B76" s="13"/>
      <c r="C76" s="3">
        <v>44312.083333336253</v>
      </c>
      <c r="D76" s="7">
        <v>5</v>
      </c>
      <c r="E76" s="8">
        <v>2.0833333333333299</v>
      </c>
      <c r="F76" s="6" t="s">
        <v>3413</v>
      </c>
      <c r="G76">
        <v>41.8</v>
      </c>
      <c r="H76">
        <v>41.8</v>
      </c>
      <c r="I76">
        <v>54.2</v>
      </c>
      <c r="J76">
        <v>46.74</v>
      </c>
      <c r="K76">
        <v>0</v>
      </c>
      <c r="L76">
        <v>0.86890000000000001</v>
      </c>
      <c r="M76">
        <v>58.612386000000001</v>
      </c>
      <c r="N76">
        <v>0</v>
      </c>
      <c r="O76">
        <v>686.21699999999998</v>
      </c>
      <c r="P76">
        <v>-492.85</v>
      </c>
      <c r="Q76">
        <v>686.21699999999998</v>
      </c>
      <c r="R76">
        <v>-492.85</v>
      </c>
      <c r="S76">
        <v>-265</v>
      </c>
      <c r="T76">
        <v>0</v>
      </c>
      <c r="U76">
        <v>-264</v>
      </c>
      <c r="V76">
        <v>0</v>
      </c>
      <c r="W76">
        <v>-204.12299999999999</v>
      </c>
      <c r="X76">
        <v>115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183</v>
      </c>
    </row>
    <row r="77" spans="1:38" s="2" customFormat="1" x14ac:dyDescent="0.35">
      <c r="A77" s="7" t="s">
        <v>0</v>
      </c>
      <c r="B77" s="13"/>
      <c r="C77" s="3">
        <v>44312.125000002925</v>
      </c>
      <c r="D77" s="7">
        <v>7</v>
      </c>
      <c r="E77" s="8">
        <v>2.125</v>
      </c>
      <c r="F77" s="6" t="s">
        <v>3414</v>
      </c>
      <c r="G77">
        <v>41.83</v>
      </c>
      <c r="H77">
        <v>41.83</v>
      </c>
      <c r="I77">
        <v>54.2</v>
      </c>
      <c r="J77">
        <v>46.74</v>
      </c>
      <c r="K77">
        <v>0</v>
      </c>
      <c r="L77">
        <v>0.86890000000000001</v>
      </c>
      <c r="M77">
        <v>58.612386000000001</v>
      </c>
      <c r="N77">
        <v>0</v>
      </c>
      <c r="O77">
        <v>665.80899999999997</v>
      </c>
      <c r="P77">
        <v>-542.76700000000005</v>
      </c>
      <c r="Q77">
        <v>665.80899999999997</v>
      </c>
      <c r="R77">
        <v>-542.76700000000005</v>
      </c>
      <c r="S77">
        <v>-265</v>
      </c>
      <c r="T77">
        <v>0</v>
      </c>
      <c r="U77">
        <v>-264</v>
      </c>
      <c r="V77">
        <v>0</v>
      </c>
      <c r="W77">
        <v>-74.123000000000005</v>
      </c>
      <c r="X77">
        <v>115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184</v>
      </c>
    </row>
    <row r="78" spans="1:38" s="2" customFormat="1" x14ac:dyDescent="0.35">
      <c r="A78" s="7" t="s">
        <v>0</v>
      </c>
      <c r="B78" s="13"/>
      <c r="C78" s="3">
        <v>44312.166666669596</v>
      </c>
      <c r="D78" s="7">
        <v>9</v>
      </c>
      <c r="E78" s="8">
        <v>2.1666666666666599</v>
      </c>
      <c r="F78" s="6" t="s">
        <v>3415</v>
      </c>
      <c r="G78">
        <v>33.1</v>
      </c>
      <c r="H78">
        <v>33.1</v>
      </c>
      <c r="I78">
        <v>54.2</v>
      </c>
      <c r="J78">
        <v>46.74</v>
      </c>
      <c r="K78">
        <v>0</v>
      </c>
      <c r="L78">
        <v>0.86890000000000001</v>
      </c>
      <c r="M78">
        <v>58.612386000000001</v>
      </c>
      <c r="N78">
        <v>0</v>
      </c>
      <c r="O78">
        <v>601.08699999999999</v>
      </c>
      <c r="P78">
        <v>-440.5</v>
      </c>
      <c r="Q78">
        <v>601.08699999999999</v>
      </c>
      <c r="R78">
        <v>-440.5</v>
      </c>
      <c r="S78">
        <v>-265</v>
      </c>
      <c r="T78">
        <v>0</v>
      </c>
      <c r="U78">
        <v>-264</v>
      </c>
      <c r="V78">
        <v>0</v>
      </c>
      <c r="W78">
        <v>-74.123000000000005</v>
      </c>
      <c r="X78">
        <v>115</v>
      </c>
      <c r="Y78"/>
      <c r="Z78" s="2" t="s">
        <v>1468</v>
      </c>
      <c r="AA78" s="2" t="s">
        <v>1468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196</v>
      </c>
    </row>
    <row r="79" spans="1:38" s="2" customFormat="1" x14ac:dyDescent="0.35">
      <c r="A79" s="7" t="s">
        <v>0</v>
      </c>
      <c r="B79" s="13"/>
      <c r="C79" s="3">
        <v>44312.208333336268</v>
      </c>
      <c r="D79" s="7">
        <v>11</v>
      </c>
      <c r="E79" s="8">
        <v>2.2083333333333299</v>
      </c>
      <c r="F79" s="6" t="s">
        <v>3416</v>
      </c>
      <c r="G79">
        <v>7.6</v>
      </c>
      <c r="H79">
        <v>7.6</v>
      </c>
      <c r="I79">
        <v>54.2</v>
      </c>
      <c r="J79">
        <v>46.74</v>
      </c>
      <c r="K79">
        <v>0</v>
      </c>
      <c r="L79">
        <v>0.86890000000000001</v>
      </c>
      <c r="M79">
        <v>58.612386000000001</v>
      </c>
      <c r="N79">
        <v>0</v>
      </c>
      <c r="O79">
        <v>460.89600000000002</v>
      </c>
      <c r="P79">
        <v>-563.98699999999997</v>
      </c>
      <c r="Q79">
        <v>460.89600000000002</v>
      </c>
      <c r="R79">
        <v>-562.98699999999997</v>
      </c>
      <c r="S79">
        <v>-115</v>
      </c>
      <c r="T79">
        <v>0</v>
      </c>
      <c r="U79">
        <v>-115</v>
      </c>
      <c r="V79">
        <v>0</v>
      </c>
      <c r="W79">
        <v>-74.123000000000005</v>
      </c>
      <c r="X79">
        <v>364</v>
      </c>
      <c r="Y79"/>
      <c r="Z79" s="2">
        <v>7.6</v>
      </c>
      <c r="AA79" s="2" t="s">
        <v>1468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220</v>
      </c>
    </row>
    <row r="80" spans="1:38" s="2" customFormat="1" x14ac:dyDescent="0.35">
      <c r="A80" s="7" t="s">
        <v>0</v>
      </c>
      <c r="B80" s="13"/>
      <c r="C80" s="3">
        <v>44312.250000002939</v>
      </c>
      <c r="D80" s="7">
        <v>13</v>
      </c>
      <c r="E80" s="8">
        <v>2.25</v>
      </c>
      <c r="F80" s="6" t="s">
        <v>3417</v>
      </c>
      <c r="G80">
        <v>30.77</v>
      </c>
      <c r="H80">
        <v>30.77</v>
      </c>
      <c r="I80">
        <v>54.2</v>
      </c>
      <c r="J80">
        <v>46.74</v>
      </c>
      <c r="K80">
        <v>0</v>
      </c>
      <c r="L80">
        <v>0.86890000000000001</v>
      </c>
      <c r="M80">
        <v>58.612386000000001</v>
      </c>
      <c r="N80">
        <v>0</v>
      </c>
      <c r="O80">
        <v>451.33300000000003</v>
      </c>
      <c r="P80">
        <v>-546.17499999999995</v>
      </c>
      <c r="Q80">
        <v>451.33300000000003</v>
      </c>
      <c r="R80">
        <v>-545.17499999999995</v>
      </c>
      <c r="S80">
        <v>-115</v>
      </c>
      <c r="T80">
        <v>54.027999999999999</v>
      </c>
      <c r="U80">
        <v>-115</v>
      </c>
      <c r="V80">
        <v>54.027999999999999</v>
      </c>
      <c r="W80">
        <v>-4.2999999999999997E-2</v>
      </c>
      <c r="X80">
        <v>415</v>
      </c>
      <c r="Y80"/>
      <c r="Z80" s="2" t="s">
        <v>1468</v>
      </c>
      <c r="AA80" s="2" t="s">
        <v>1468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227</v>
      </c>
    </row>
    <row r="81" spans="1:38" s="2" customFormat="1" x14ac:dyDescent="0.35">
      <c r="A81" s="7" t="s">
        <v>0</v>
      </c>
      <c r="B81" s="13"/>
      <c r="C81" s="3">
        <v>44312.291666669611</v>
      </c>
      <c r="D81" s="7">
        <v>15</v>
      </c>
      <c r="E81" s="8">
        <v>2.2916666666666599</v>
      </c>
      <c r="F81" s="6" t="s">
        <v>3418</v>
      </c>
      <c r="G81">
        <v>84.5</v>
      </c>
      <c r="H81">
        <v>84.5</v>
      </c>
      <c r="I81">
        <v>54.2</v>
      </c>
      <c r="J81">
        <v>46.74</v>
      </c>
      <c r="K81">
        <v>0</v>
      </c>
      <c r="L81">
        <v>0.86890000000000001</v>
      </c>
      <c r="M81">
        <v>58.612386000000001</v>
      </c>
      <c r="N81">
        <v>0</v>
      </c>
      <c r="O81">
        <v>575.51499999999999</v>
      </c>
      <c r="P81">
        <v>-466.38400000000001</v>
      </c>
      <c r="Q81">
        <v>574.51499999999999</v>
      </c>
      <c r="R81">
        <v>-466.38400000000001</v>
      </c>
      <c r="S81">
        <v>0</v>
      </c>
      <c r="T81">
        <v>57.777999999999999</v>
      </c>
      <c r="U81">
        <v>0</v>
      </c>
      <c r="V81">
        <v>57.777999999999999</v>
      </c>
      <c r="W81">
        <v>-100</v>
      </c>
      <c r="X81">
        <v>0</v>
      </c>
      <c r="Y81"/>
      <c r="Z81" s="2" t="s">
        <v>1468</v>
      </c>
      <c r="AA81" s="2">
        <v>84.5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220</v>
      </c>
    </row>
    <row r="82" spans="1:38" s="2" customFormat="1" x14ac:dyDescent="0.35">
      <c r="A82" s="7" t="s">
        <v>0</v>
      </c>
      <c r="B82" s="13"/>
      <c r="C82" s="3">
        <v>44312.333333336283</v>
      </c>
      <c r="D82" s="7">
        <v>17</v>
      </c>
      <c r="E82" s="8">
        <v>2.3333333333333299</v>
      </c>
      <c r="F82" s="6" t="s">
        <v>3419</v>
      </c>
      <c r="G82">
        <v>90</v>
      </c>
      <c r="H82">
        <v>90</v>
      </c>
      <c r="I82">
        <v>54.2</v>
      </c>
      <c r="J82">
        <v>46.74</v>
      </c>
      <c r="K82">
        <v>0</v>
      </c>
      <c r="L82">
        <v>0.86890000000000001</v>
      </c>
      <c r="M82">
        <v>58.612386000000001</v>
      </c>
      <c r="N82">
        <v>0</v>
      </c>
      <c r="O82">
        <v>345.15800000000002</v>
      </c>
      <c r="P82">
        <v>-219.96700000000001</v>
      </c>
      <c r="Q82">
        <v>344.15800000000002</v>
      </c>
      <c r="R82">
        <v>-219.96700000000001</v>
      </c>
      <c r="S82">
        <v>0</v>
      </c>
      <c r="T82">
        <v>56.667999999999999</v>
      </c>
      <c r="U82">
        <v>0</v>
      </c>
      <c r="V82">
        <v>56.667999999999999</v>
      </c>
      <c r="W82">
        <v>0</v>
      </c>
      <c r="X82">
        <v>0</v>
      </c>
      <c r="Y82"/>
      <c r="Z82" s="2" t="s">
        <v>1468</v>
      </c>
      <c r="AA82" s="2">
        <v>90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213</v>
      </c>
    </row>
    <row r="83" spans="1:38" s="2" customFormat="1" x14ac:dyDescent="0.35">
      <c r="A83" s="7" t="s">
        <v>0</v>
      </c>
      <c r="B83" s="13"/>
      <c r="C83" s="3">
        <v>44312.375000002954</v>
      </c>
      <c r="D83" s="7">
        <v>19</v>
      </c>
      <c r="E83" s="8">
        <v>2.375</v>
      </c>
      <c r="F83" s="6" t="s">
        <v>3420</v>
      </c>
      <c r="G83">
        <v>90</v>
      </c>
      <c r="H83">
        <v>90</v>
      </c>
      <c r="I83">
        <v>54.2</v>
      </c>
      <c r="J83">
        <v>47.11</v>
      </c>
      <c r="K83">
        <v>0</v>
      </c>
      <c r="L83">
        <v>0.86890000000000001</v>
      </c>
      <c r="M83">
        <v>58.933878999999997</v>
      </c>
      <c r="N83">
        <v>0</v>
      </c>
      <c r="O83">
        <v>514.03300000000002</v>
      </c>
      <c r="P83">
        <v>-290.5</v>
      </c>
      <c r="Q83">
        <v>513.03300000000002</v>
      </c>
      <c r="R83">
        <v>-290.5</v>
      </c>
      <c r="S83">
        <v>0</v>
      </c>
      <c r="T83">
        <v>25.777999999999999</v>
      </c>
      <c r="U83">
        <v>0</v>
      </c>
      <c r="V83">
        <v>25.777999999999999</v>
      </c>
      <c r="W83">
        <v>0</v>
      </c>
      <c r="X83">
        <v>0</v>
      </c>
      <c r="Y83"/>
      <c r="Z83" s="2" t="s">
        <v>1468</v>
      </c>
      <c r="AA83" s="2">
        <v>90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207</v>
      </c>
    </row>
    <row r="84" spans="1:38" s="2" customFormat="1" x14ac:dyDescent="0.35">
      <c r="A84" s="7" t="s">
        <v>0</v>
      </c>
      <c r="B84" s="13"/>
      <c r="C84" s="3">
        <v>44312.416666669626</v>
      </c>
      <c r="D84" s="7">
        <v>21</v>
      </c>
      <c r="E84" s="8">
        <v>2.4166666666666599</v>
      </c>
      <c r="F84" s="6" t="s">
        <v>3421</v>
      </c>
      <c r="G84">
        <v>90</v>
      </c>
      <c r="H84">
        <v>90</v>
      </c>
      <c r="I84">
        <v>54.2</v>
      </c>
      <c r="J84">
        <v>47.6</v>
      </c>
      <c r="K84">
        <v>0</v>
      </c>
      <c r="L84">
        <v>0.86890000000000001</v>
      </c>
      <c r="M84">
        <v>59.359639999999999</v>
      </c>
      <c r="N84">
        <v>0</v>
      </c>
      <c r="O84">
        <v>397.358</v>
      </c>
      <c r="P84">
        <v>-243.92099999999999</v>
      </c>
      <c r="Q84">
        <v>396.358</v>
      </c>
      <c r="R84">
        <v>-243.92099999999999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>
        <v>90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192</v>
      </c>
    </row>
    <row r="85" spans="1:38" s="2" customFormat="1" x14ac:dyDescent="0.35">
      <c r="A85" s="7" t="s">
        <v>0</v>
      </c>
      <c r="B85" s="13"/>
      <c r="C85" s="3">
        <v>44312.458333336297</v>
      </c>
      <c r="D85" s="7">
        <v>23</v>
      </c>
      <c r="E85" s="8">
        <v>2.4583333333333299</v>
      </c>
      <c r="F85" s="6" t="s">
        <v>3422</v>
      </c>
      <c r="G85">
        <v>33.25</v>
      </c>
      <c r="H85">
        <v>33.25</v>
      </c>
      <c r="I85">
        <v>54.2</v>
      </c>
      <c r="J85">
        <v>47.32</v>
      </c>
      <c r="K85">
        <v>0</v>
      </c>
      <c r="L85">
        <v>0.86890000000000001</v>
      </c>
      <c r="M85">
        <v>59.116348000000002</v>
      </c>
      <c r="N85">
        <v>0</v>
      </c>
      <c r="O85">
        <v>226.185</v>
      </c>
      <c r="P85">
        <v>-279.2</v>
      </c>
      <c r="Q85">
        <v>226.185</v>
      </c>
      <c r="R85">
        <v>-278.2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 s="2" t="s">
        <v>1468</v>
      </c>
      <c r="AA85" s="2" t="s">
        <v>1468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183</v>
      </c>
    </row>
    <row r="86" spans="1:38" s="2" customFormat="1" x14ac:dyDescent="0.35">
      <c r="A86" s="7" t="s">
        <v>0</v>
      </c>
      <c r="B86" s="13"/>
      <c r="C86" s="3">
        <v>44312.500000002969</v>
      </c>
      <c r="D86" s="7">
        <v>25</v>
      </c>
      <c r="E86" s="8">
        <v>2.5</v>
      </c>
      <c r="F86" s="6" t="s">
        <v>3423</v>
      </c>
      <c r="G86">
        <v>71.95</v>
      </c>
      <c r="H86">
        <v>71.95</v>
      </c>
      <c r="I86">
        <v>54.2</v>
      </c>
      <c r="J86">
        <v>47.07</v>
      </c>
      <c r="K86">
        <v>0</v>
      </c>
      <c r="L86">
        <v>0.86890000000000001</v>
      </c>
      <c r="M86">
        <v>58.899123000000003</v>
      </c>
      <c r="N86">
        <v>0</v>
      </c>
      <c r="O86">
        <v>284.91399999999999</v>
      </c>
      <c r="P86">
        <v>-260.60399999999998</v>
      </c>
      <c r="Q86">
        <v>283.91399999999999</v>
      </c>
      <c r="R86">
        <v>-260.60399999999998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>
        <v>71.95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171</v>
      </c>
    </row>
    <row r="87" spans="1:38" s="2" customFormat="1" x14ac:dyDescent="0.35">
      <c r="A87" s="7" t="s">
        <v>0</v>
      </c>
      <c r="B87" s="13"/>
      <c r="C87" s="3">
        <v>44312.54166666964</v>
      </c>
      <c r="D87" s="7">
        <v>27</v>
      </c>
      <c r="E87" s="8">
        <v>2.5416666666666599</v>
      </c>
      <c r="F87" s="6" t="s">
        <v>3424</v>
      </c>
      <c r="G87">
        <v>75</v>
      </c>
      <c r="H87">
        <v>75</v>
      </c>
      <c r="I87">
        <v>54.2</v>
      </c>
      <c r="J87">
        <v>47.07</v>
      </c>
      <c r="K87">
        <v>0</v>
      </c>
      <c r="L87">
        <v>0.86890000000000001</v>
      </c>
      <c r="M87">
        <v>58.899123000000003</v>
      </c>
      <c r="N87">
        <v>0</v>
      </c>
      <c r="O87">
        <v>310.59699999999998</v>
      </c>
      <c r="P87">
        <v>-125.95399999999999</v>
      </c>
      <c r="Q87">
        <v>309.59699999999998</v>
      </c>
      <c r="R87">
        <v>-125.95399999999999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 t="s">
        <v>1468</v>
      </c>
      <c r="AA87" s="2">
        <v>75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166</v>
      </c>
    </row>
    <row r="88" spans="1:38" s="2" customFormat="1" x14ac:dyDescent="0.35">
      <c r="A88" s="7" t="s">
        <v>0</v>
      </c>
      <c r="B88" s="13"/>
      <c r="C88" s="3">
        <v>44312.583333336312</v>
      </c>
      <c r="D88" s="7">
        <v>29</v>
      </c>
      <c r="E88" s="8">
        <v>2.5833333333333299</v>
      </c>
      <c r="F88" s="6" t="s">
        <v>3425</v>
      </c>
      <c r="G88">
        <v>33.5</v>
      </c>
      <c r="H88">
        <v>33.5</v>
      </c>
      <c r="I88">
        <v>54.2</v>
      </c>
      <c r="J88">
        <v>47.27</v>
      </c>
      <c r="K88">
        <v>0</v>
      </c>
      <c r="L88">
        <v>0.86890000000000001</v>
      </c>
      <c r="M88">
        <v>59.072903000000004</v>
      </c>
      <c r="N88">
        <v>0</v>
      </c>
      <c r="O88">
        <v>121.136</v>
      </c>
      <c r="P88">
        <v>-220.71799999999999</v>
      </c>
      <c r="Q88">
        <v>121.136</v>
      </c>
      <c r="R88">
        <v>-219.71799999999999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 t="s">
        <v>1468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169</v>
      </c>
    </row>
    <row r="89" spans="1:38" s="2" customFormat="1" x14ac:dyDescent="0.35">
      <c r="A89" s="7" t="s">
        <v>0</v>
      </c>
      <c r="B89" s="13"/>
      <c r="C89" s="3">
        <v>44312.625000002983</v>
      </c>
      <c r="D89" s="7">
        <v>31</v>
      </c>
      <c r="E89" s="8">
        <v>2.625</v>
      </c>
      <c r="F89" s="6" t="s">
        <v>3426</v>
      </c>
      <c r="G89">
        <v>33.5</v>
      </c>
      <c r="H89">
        <v>33.5</v>
      </c>
      <c r="I89">
        <v>54.2</v>
      </c>
      <c r="J89">
        <v>47.1</v>
      </c>
      <c r="K89">
        <v>0</v>
      </c>
      <c r="L89">
        <v>0.86890000000000001</v>
      </c>
      <c r="M89">
        <v>58.925190000000001</v>
      </c>
      <c r="N89">
        <v>0</v>
      </c>
      <c r="O89">
        <v>163.64699999999999</v>
      </c>
      <c r="P89">
        <v>-307.709</v>
      </c>
      <c r="Q89">
        <v>163.64699999999999</v>
      </c>
      <c r="R89">
        <v>-306.709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187</v>
      </c>
    </row>
    <row r="90" spans="1:38" s="2" customFormat="1" x14ac:dyDescent="0.35">
      <c r="A90" s="7" t="s">
        <v>0</v>
      </c>
      <c r="B90" s="13"/>
      <c r="C90" s="3">
        <v>44312.666666669655</v>
      </c>
      <c r="D90" s="7">
        <v>33</v>
      </c>
      <c r="E90" s="8">
        <v>2.6666666666666599</v>
      </c>
      <c r="F90" s="6" t="s">
        <v>3427</v>
      </c>
      <c r="G90">
        <v>33.33</v>
      </c>
      <c r="H90">
        <v>33.33</v>
      </c>
      <c r="I90">
        <v>54.2</v>
      </c>
      <c r="J90">
        <v>47.2</v>
      </c>
      <c r="K90">
        <v>0</v>
      </c>
      <c r="L90">
        <v>0.86890000000000001</v>
      </c>
      <c r="M90">
        <v>59.012080000000005</v>
      </c>
      <c r="N90">
        <v>0</v>
      </c>
      <c r="O90">
        <v>145</v>
      </c>
      <c r="P90">
        <v>-204.47399999999999</v>
      </c>
      <c r="Q90">
        <v>145</v>
      </c>
      <c r="R90">
        <v>-203.47399999999999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/>
      <c r="Z90" s="2" t="s">
        <v>1468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209</v>
      </c>
    </row>
    <row r="91" spans="1:38" s="2" customFormat="1" x14ac:dyDescent="0.35">
      <c r="A91" s="7" t="s">
        <v>0</v>
      </c>
      <c r="B91" s="13"/>
      <c r="C91" s="3">
        <v>44312.708333336326</v>
      </c>
      <c r="D91" s="7">
        <v>35</v>
      </c>
      <c r="E91" s="8">
        <v>2.7083333333333299</v>
      </c>
      <c r="F91" s="6" t="s">
        <v>3428</v>
      </c>
      <c r="G91">
        <v>88.9</v>
      </c>
      <c r="H91">
        <v>88.9</v>
      </c>
      <c r="I91">
        <v>54.2</v>
      </c>
      <c r="J91">
        <v>47.2</v>
      </c>
      <c r="K91">
        <v>0</v>
      </c>
      <c r="L91">
        <v>0.86890000000000001</v>
      </c>
      <c r="M91">
        <v>59.012080000000005</v>
      </c>
      <c r="N91">
        <v>0</v>
      </c>
      <c r="O91">
        <v>460.19600000000003</v>
      </c>
      <c r="P91">
        <v>-410.93900000000002</v>
      </c>
      <c r="Q91">
        <v>459.19600000000003</v>
      </c>
      <c r="R91">
        <v>-410.93900000000002</v>
      </c>
      <c r="S91">
        <v>0</v>
      </c>
      <c r="T91">
        <v>151.303</v>
      </c>
      <c r="U91">
        <v>0</v>
      </c>
      <c r="V91">
        <v>151.303</v>
      </c>
      <c r="W91">
        <v>0</v>
      </c>
      <c r="X91">
        <v>0</v>
      </c>
      <c r="Y91"/>
      <c r="Z91" s="2" t="s">
        <v>1468</v>
      </c>
      <c r="AA91" s="2">
        <v>88.9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219</v>
      </c>
    </row>
    <row r="92" spans="1:38" s="2" customFormat="1" x14ac:dyDescent="0.35">
      <c r="A92" s="7" t="s">
        <v>0</v>
      </c>
      <c r="B92" s="13"/>
      <c r="C92" s="3">
        <v>44312.750000002998</v>
      </c>
      <c r="D92" s="7">
        <v>37</v>
      </c>
      <c r="E92" s="8">
        <v>2.75</v>
      </c>
      <c r="F92" s="6" t="s">
        <v>3429</v>
      </c>
      <c r="G92">
        <v>93</v>
      </c>
      <c r="H92">
        <v>93</v>
      </c>
      <c r="I92">
        <v>54.2</v>
      </c>
      <c r="J92">
        <v>47.21</v>
      </c>
      <c r="K92">
        <v>0</v>
      </c>
      <c r="L92">
        <v>0.86890000000000001</v>
      </c>
      <c r="M92">
        <v>59.020769000000001</v>
      </c>
      <c r="N92">
        <v>0</v>
      </c>
      <c r="O92">
        <v>494.21100000000001</v>
      </c>
      <c r="P92">
        <v>-429.92500000000001</v>
      </c>
      <c r="Q92">
        <v>494.21100000000001</v>
      </c>
      <c r="R92">
        <v>-429.92500000000001</v>
      </c>
      <c r="S92">
        <v>0</v>
      </c>
      <c r="T92">
        <v>243</v>
      </c>
      <c r="U92">
        <v>0</v>
      </c>
      <c r="V92">
        <v>242</v>
      </c>
      <c r="W92">
        <v>0</v>
      </c>
      <c r="X92">
        <v>0</v>
      </c>
      <c r="Y92"/>
      <c r="Z92" s="2" t="s">
        <v>1468</v>
      </c>
      <c r="AA92" s="2">
        <v>93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229</v>
      </c>
    </row>
    <row r="93" spans="1:38" s="2" customFormat="1" x14ac:dyDescent="0.35">
      <c r="A93" s="7" t="s">
        <v>0</v>
      </c>
      <c r="B93" s="13"/>
      <c r="C93" s="3">
        <v>44312.791666669669</v>
      </c>
      <c r="D93" s="7">
        <v>39</v>
      </c>
      <c r="E93" s="8">
        <v>2.7916666666666599</v>
      </c>
      <c r="F93" s="6" t="s">
        <v>3430</v>
      </c>
      <c r="G93">
        <v>98</v>
      </c>
      <c r="H93">
        <v>98</v>
      </c>
      <c r="I93">
        <v>54.2</v>
      </c>
      <c r="J93">
        <v>47.21</v>
      </c>
      <c r="K93">
        <v>0</v>
      </c>
      <c r="L93">
        <v>0.86890000000000001</v>
      </c>
      <c r="M93">
        <v>59.020769000000001</v>
      </c>
      <c r="N93">
        <v>0</v>
      </c>
      <c r="O93">
        <v>512.57799999999997</v>
      </c>
      <c r="P93">
        <v>-417.29199999999997</v>
      </c>
      <c r="Q93">
        <v>511.57799999999997</v>
      </c>
      <c r="R93">
        <v>-417.29199999999997</v>
      </c>
      <c r="S93">
        <v>0</v>
      </c>
      <c r="T93">
        <v>117.886</v>
      </c>
      <c r="U93">
        <v>0</v>
      </c>
      <c r="V93">
        <v>117.886</v>
      </c>
      <c r="W93">
        <v>0</v>
      </c>
      <c r="X93">
        <v>0</v>
      </c>
      <c r="Y93"/>
      <c r="Z93" s="2" t="s">
        <v>1468</v>
      </c>
      <c r="AA93" s="2">
        <v>98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230</v>
      </c>
    </row>
    <row r="94" spans="1:38" s="2" customFormat="1" x14ac:dyDescent="0.35">
      <c r="A94" s="7" t="s">
        <v>0</v>
      </c>
      <c r="B94" s="13"/>
      <c r="C94" s="3">
        <v>44312.833333336341</v>
      </c>
      <c r="D94" s="7">
        <v>41</v>
      </c>
      <c r="E94" s="8">
        <v>2.8333333333333299</v>
      </c>
      <c r="F94" s="6" t="s">
        <v>3431</v>
      </c>
      <c r="G94">
        <v>33.65</v>
      </c>
      <c r="H94">
        <v>33.65</v>
      </c>
      <c r="I94">
        <v>54.2</v>
      </c>
      <c r="J94">
        <v>47.21</v>
      </c>
      <c r="K94">
        <v>0</v>
      </c>
      <c r="L94">
        <v>0.86890000000000001</v>
      </c>
      <c r="M94">
        <v>59.020769000000001</v>
      </c>
      <c r="N94">
        <v>0</v>
      </c>
      <c r="O94">
        <v>356.33300000000003</v>
      </c>
      <c r="P94">
        <v>-400.49700000000001</v>
      </c>
      <c r="Q94">
        <v>356.33300000000003</v>
      </c>
      <c r="R94">
        <v>-399.49700000000001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/>
      <c r="Z94" s="2" t="s">
        <v>1468</v>
      </c>
      <c r="AA94" s="2" t="s">
        <v>1468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242</v>
      </c>
    </row>
    <row r="95" spans="1:38" s="2" customFormat="1" x14ac:dyDescent="0.35">
      <c r="A95" s="7" t="s">
        <v>0</v>
      </c>
      <c r="B95" s="13"/>
      <c r="C95" s="3">
        <v>44312.875000003012</v>
      </c>
      <c r="D95" s="7">
        <v>43</v>
      </c>
      <c r="E95" s="8">
        <v>2.875</v>
      </c>
      <c r="F95" s="6" t="s">
        <v>3432</v>
      </c>
      <c r="G95">
        <v>88.9</v>
      </c>
      <c r="H95">
        <v>88.9</v>
      </c>
      <c r="I95">
        <v>54.2</v>
      </c>
      <c r="J95">
        <v>47.21</v>
      </c>
      <c r="K95">
        <v>0</v>
      </c>
      <c r="L95">
        <v>0.86890000000000001</v>
      </c>
      <c r="M95">
        <v>59.020769000000001</v>
      </c>
      <c r="N95">
        <v>0</v>
      </c>
      <c r="O95">
        <v>607.02300000000002</v>
      </c>
      <c r="P95">
        <v>-509.11099999999999</v>
      </c>
      <c r="Q95">
        <v>606.02300000000002</v>
      </c>
      <c r="R95">
        <v>-509.11099999999999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/>
      <c r="Z95" s="2" t="s">
        <v>1468</v>
      </c>
      <c r="AA95" s="2">
        <v>88.9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230</v>
      </c>
    </row>
    <row r="96" spans="1:38" s="2" customFormat="1" x14ac:dyDescent="0.35">
      <c r="A96" s="7" t="s">
        <v>0</v>
      </c>
      <c r="B96" s="13"/>
      <c r="C96" s="3">
        <v>44312.916666669684</v>
      </c>
      <c r="D96" s="7">
        <v>45</v>
      </c>
      <c r="E96" s="8">
        <v>2.9166666666666599</v>
      </c>
      <c r="F96" s="6" t="s">
        <v>3433</v>
      </c>
      <c r="G96">
        <v>33.6</v>
      </c>
      <c r="H96">
        <v>33.6</v>
      </c>
      <c r="I96">
        <v>54.2</v>
      </c>
      <c r="J96">
        <v>47.21</v>
      </c>
      <c r="K96">
        <v>0</v>
      </c>
      <c r="L96">
        <v>0.86890000000000001</v>
      </c>
      <c r="M96">
        <v>59.020769000000001</v>
      </c>
      <c r="N96">
        <v>0</v>
      </c>
      <c r="O96">
        <v>359.81599999999997</v>
      </c>
      <c r="P96">
        <v>-577.17999999999995</v>
      </c>
      <c r="Q96">
        <v>359.81599999999997</v>
      </c>
      <c r="R96">
        <v>-576.17999999999995</v>
      </c>
      <c r="S96">
        <v>0</v>
      </c>
      <c r="T96">
        <v>16</v>
      </c>
      <c r="U96">
        <v>0</v>
      </c>
      <c r="V96">
        <v>16</v>
      </c>
      <c r="W96">
        <v>-144.536</v>
      </c>
      <c r="X96">
        <v>0</v>
      </c>
      <c r="Y96"/>
      <c r="Z96" s="2" t="s">
        <v>1468</v>
      </c>
      <c r="AA96" s="2" t="s">
        <v>1468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202</v>
      </c>
    </row>
    <row r="97" spans="1:38" s="2" customFormat="1" x14ac:dyDescent="0.35">
      <c r="A97" s="7" t="s">
        <v>0</v>
      </c>
      <c r="B97" s="13"/>
      <c r="C97" s="3">
        <v>44312.958333336355</v>
      </c>
      <c r="D97" s="7">
        <v>47</v>
      </c>
      <c r="E97" s="8">
        <v>2.9583333333333299</v>
      </c>
      <c r="F97" s="6" t="s">
        <v>3434</v>
      </c>
      <c r="G97">
        <v>7.6</v>
      </c>
      <c r="H97">
        <v>7.6</v>
      </c>
      <c r="I97">
        <v>54.2</v>
      </c>
      <c r="J97">
        <v>47.21</v>
      </c>
      <c r="K97">
        <v>0</v>
      </c>
      <c r="L97">
        <v>0.86890000000000001</v>
      </c>
      <c r="M97">
        <v>59.020769000000001</v>
      </c>
      <c r="N97">
        <v>0</v>
      </c>
      <c r="O97">
        <v>444.25400000000002</v>
      </c>
      <c r="P97">
        <v>-627.16999999999996</v>
      </c>
      <c r="Q97">
        <v>444.25400000000002</v>
      </c>
      <c r="R97">
        <v>-626.16999999999996</v>
      </c>
      <c r="S97">
        <v>-114</v>
      </c>
      <c r="T97">
        <v>8</v>
      </c>
      <c r="U97">
        <v>-114</v>
      </c>
      <c r="V97">
        <v>8</v>
      </c>
      <c r="W97">
        <v>-730.89599999999996</v>
      </c>
      <c r="X97">
        <v>350.5</v>
      </c>
      <c r="Y97"/>
      <c r="Z97" s="2">
        <v>7.6</v>
      </c>
      <c r="AA97" s="2" t="s">
        <v>1468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198</v>
      </c>
    </row>
    <row r="98" spans="1:38" s="2" customFormat="1" x14ac:dyDescent="0.35">
      <c r="A98" s="7" t="s">
        <v>0</v>
      </c>
      <c r="B98" s="13">
        <v>44313</v>
      </c>
      <c r="C98" s="3">
        <v>44313.000000003027</v>
      </c>
      <c r="D98" s="7">
        <v>1</v>
      </c>
      <c r="E98" s="8">
        <v>3</v>
      </c>
      <c r="F98" s="6" t="s">
        <v>3435</v>
      </c>
      <c r="G98">
        <v>72</v>
      </c>
      <c r="H98">
        <v>72</v>
      </c>
      <c r="I98">
        <v>57</v>
      </c>
      <c r="J98">
        <v>47.21</v>
      </c>
      <c r="K98">
        <v>0</v>
      </c>
      <c r="L98">
        <v>0.86870000000000003</v>
      </c>
      <c r="M98">
        <v>59.011327000000001</v>
      </c>
      <c r="N98">
        <v>0</v>
      </c>
      <c r="O98">
        <v>793.85500000000002</v>
      </c>
      <c r="P98">
        <v>-602.64499999999998</v>
      </c>
      <c r="Q98">
        <v>792.85500000000002</v>
      </c>
      <c r="R98">
        <v>-602.64499999999998</v>
      </c>
      <c r="S98">
        <v>-134</v>
      </c>
      <c r="T98">
        <v>135.36699999999999</v>
      </c>
      <c r="U98">
        <v>-134</v>
      </c>
      <c r="V98">
        <v>135.36699999999999</v>
      </c>
      <c r="W98">
        <v>-795.04399999999998</v>
      </c>
      <c r="X98">
        <v>350.5</v>
      </c>
      <c r="Y98"/>
      <c r="Z98" s="2" t="s">
        <v>1468</v>
      </c>
      <c r="AA98" s="2">
        <v>72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203</v>
      </c>
    </row>
    <row r="99" spans="1:38" s="2" customFormat="1" x14ac:dyDescent="0.35">
      <c r="A99" s="7" t="s">
        <v>0</v>
      </c>
      <c r="B99" s="13"/>
      <c r="C99" s="3">
        <v>44313.041666669698</v>
      </c>
      <c r="D99" s="7">
        <v>3</v>
      </c>
      <c r="E99" s="8">
        <v>4.1666666666666664E-2</v>
      </c>
      <c r="F99" s="6" t="s">
        <v>3436</v>
      </c>
      <c r="G99">
        <v>69</v>
      </c>
      <c r="H99">
        <v>69</v>
      </c>
      <c r="I99">
        <v>57</v>
      </c>
      <c r="J99">
        <v>47.21</v>
      </c>
      <c r="K99">
        <v>0</v>
      </c>
      <c r="L99">
        <v>0.86870000000000003</v>
      </c>
      <c r="M99">
        <v>59.011327000000001</v>
      </c>
      <c r="N99">
        <v>0</v>
      </c>
      <c r="O99">
        <v>863.173</v>
      </c>
      <c r="P99">
        <v>-622.91300000000001</v>
      </c>
      <c r="Q99">
        <v>862.173</v>
      </c>
      <c r="R99">
        <v>-622.91300000000001</v>
      </c>
      <c r="S99">
        <v>-189</v>
      </c>
      <c r="T99">
        <v>93.25</v>
      </c>
      <c r="U99">
        <v>-189</v>
      </c>
      <c r="V99">
        <v>93.25</v>
      </c>
      <c r="W99">
        <v>-798.447</v>
      </c>
      <c r="X99">
        <v>350.5</v>
      </c>
      <c r="Y99"/>
      <c r="Z99" s="2" t="s">
        <v>1468</v>
      </c>
      <c r="AA99" s="2">
        <v>69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208</v>
      </c>
    </row>
    <row r="100" spans="1:38" s="2" customFormat="1" x14ac:dyDescent="0.35">
      <c r="A100" s="7" t="s">
        <v>0</v>
      </c>
      <c r="B100" s="13"/>
      <c r="C100" s="3">
        <v>44313.08333333637</v>
      </c>
      <c r="D100" s="7">
        <v>5</v>
      </c>
      <c r="E100" s="8">
        <v>8.3333333333333301E-2</v>
      </c>
      <c r="F100" s="6" t="s">
        <v>3437</v>
      </c>
      <c r="G100">
        <v>42.35</v>
      </c>
      <c r="H100">
        <v>42.35</v>
      </c>
      <c r="I100">
        <v>57</v>
      </c>
      <c r="J100">
        <v>47.21</v>
      </c>
      <c r="K100">
        <v>0</v>
      </c>
      <c r="L100">
        <v>0.86870000000000003</v>
      </c>
      <c r="M100">
        <v>59.011327000000001</v>
      </c>
      <c r="N100">
        <v>0</v>
      </c>
      <c r="O100">
        <v>748.93799999999999</v>
      </c>
      <c r="P100">
        <v>-749.6</v>
      </c>
      <c r="Q100">
        <v>748.93799999999999</v>
      </c>
      <c r="R100">
        <v>-749.6</v>
      </c>
      <c r="S100">
        <v>-189</v>
      </c>
      <c r="T100">
        <v>122.8</v>
      </c>
      <c r="U100">
        <v>-188</v>
      </c>
      <c r="V100">
        <v>122.8</v>
      </c>
      <c r="W100">
        <v>-796</v>
      </c>
      <c r="X100">
        <v>350.5</v>
      </c>
      <c r="Y100"/>
      <c r="Z100" s="2" t="s">
        <v>1468</v>
      </c>
      <c r="AA100" s="2" t="s">
        <v>1468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208</v>
      </c>
    </row>
    <row r="101" spans="1:38" s="2" customFormat="1" x14ac:dyDescent="0.35">
      <c r="A101" s="7" t="s">
        <v>0</v>
      </c>
      <c r="B101" s="13"/>
      <c r="C101" s="3">
        <v>44313.125000003041</v>
      </c>
      <c r="D101" s="7">
        <v>7</v>
      </c>
      <c r="E101" s="8">
        <v>0.125</v>
      </c>
      <c r="F101" s="6" t="s">
        <v>3438</v>
      </c>
      <c r="G101">
        <v>43.54</v>
      </c>
      <c r="H101">
        <v>43.54</v>
      </c>
      <c r="I101">
        <v>57</v>
      </c>
      <c r="J101">
        <v>47.21</v>
      </c>
      <c r="K101">
        <v>0</v>
      </c>
      <c r="L101">
        <v>0.86870000000000003</v>
      </c>
      <c r="M101">
        <v>59.011327000000001</v>
      </c>
      <c r="N101">
        <v>0</v>
      </c>
      <c r="O101">
        <v>667.80799999999999</v>
      </c>
      <c r="P101">
        <v>-635.66700000000003</v>
      </c>
      <c r="Q101">
        <v>667.80799999999999</v>
      </c>
      <c r="R101">
        <v>-635.66700000000003</v>
      </c>
      <c r="S101">
        <v>-189</v>
      </c>
      <c r="T101">
        <v>85</v>
      </c>
      <c r="U101">
        <v>-188</v>
      </c>
      <c r="V101">
        <v>85</v>
      </c>
      <c r="W101">
        <v>-1046</v>
      </c>
      <c r="X101">
        <v>350.5</v>
      </c>
      <c r="Y101"/>
      <c r="Z101" s="2" t="s">
        <v>1468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212</v>
      </c>
    </row>
    <row r="102" spans="1:38" s="2" customFormat="1" x14ac:dyDescent="0.35">
      <c r="A102" s="7" t="s">
        <v>0</v>
      </c>
      <c r="B102" s="13"/>
      <c r="C102" s="3">
        <v>44313.166666669713</v>
      </c>
      <c r="D102" s="7">
        <v>9</v>
      </c>
      <c r="E102" s="8">
        <v>0.16666666666666599</v>
      </c>
      <c r="F102" s="6" t="s">
        <v>3439</v>
      </c>
      <c r="G102">
        <v>70.400000000000006</v>
      </c>
      <c r="H102">
        <v>70.400000000000006</v>
      </c>
      <c r="I102">
        <v>57</v>
      </c>
      <c r="J102">
        <v>47.21</v>
      </c>
      <c r="K102">
        <v>0</v>
      </c>
      <c r="L102">
        <v>0.86870000000000003</v>
      </c>
      <c r="M102">
        <v>59.011327000000001</v>
      </c>
      <c r="N102">
        <v>0</v>
      </c>
      <c r="O102">
        <v>1016.039</v>
      </c>
      <c r="P102">
        <v>-554.66700000000003</v>
      </c>
      <c r="Q102">
        <v>1015.039</v>
      </c>
      <c r="R102">
        <v>-554.66700000000003</v>
      </c>
      <c r="S102">
        <v>-164</v>
      </c>
      <c r="T102">
        <v>101</v>
      </c>
      <c r="U102">
        <v>-164</v>
      </c>
      <c r="V102">
        <v>101</v>
      </c>
      <c r="W102">
        <v>-1046</v>
      </c>
      <c r="X102">
        <v>350.5</v>
      </c>
      <c r="Y102"/>
      <c r="Z102" s="2" t="s">
        <v>1468</v>
      </c>
      <c r="AA102" s="2">
        <v>70.400000000000006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213</v>
      </c>
    </row>
    <row r="103" spans="1:38" s="2" customFormat="1" x14ac:dyDescent="0.35">
      <c r="A103" s="7" t="s">
        <v>0</v>
      </c>
      <c r="B103" s="13"/>
      <c r="C103" s="3">
        <v>44313.208333336384</v>
      </c>
      <c r="D103" s="7">
        <v>11</v>
      </c>
      <c r="E103" s="8">
        <v>0.20833333333333301</v>
      </c>
      <c r="F103" s="6" t="s">
        <v>3440</v>
      </c>
      <c r="G103">
        <v>75</v>
      </c>
      <c r="H103">
        <v>75</v>
      </c>
      <c r="I103">
        <v>57</v>
      </c>
      <c r="J103">
        <v>47.21</v>
      </c>
      <c r="K103">
        <v>0</v>
      </c>
      <c r="L103">
        <v>0.86870000000000003</v>
      </c>
      <c r="M103">
        <v>59.011327000000001</v>
      </c>
      <c r="N103">
        <v>0</v>
      </c>
      <c r="O103">
        <v>717.06700000000001</v>
      </c>
      <c r="P103">
        <v>-658.31</v>
      </c>
      <c r="Q103">
        <v>716.06700000000001</v>
      </c>
      <c r="R103">
        <v>-658.31</v>
      </c>
      <c r="S103">
        <v>-114</v>
      </c>
      <c r="T103">
        <v>227.94</v>
      </c>
      <c r="U103">
        <v>-114</v>
      </c>
      <c r="V103">
        <v>227.94</v>
      </c>
      <c r="W103">
        <v>-1017</v>
      </c>
      <c r="X103">
        <v>350.5</v>
      </c>
      <c r="Y103"/>
      <c r="Z103" s="2" t="s">
        <v>1468</v>
      </c>
      <c r="AA103" s="2">
        <v>75</v>
      </c>
      <c r="AB103"/>
      <c r="AC103"/>
      <c r="AD103"/>
      <c r="AE103"/>
      <c r="AF103" s="2">
        <v>51.95</v>
      </c>
      <c r="AG103"/>
      <c r="AH103"/>
      <c r="AI103"/>
      <c r="AJ103"/>
      <c r="AK103"/>
      <c r="AL103">
        <v>216</v>
      </c>
    </row>
    <row r="104" spans="1:38" s="2" customFormat="1" x14ac:dyDescent="0.35">
      <c r="A104" s="7" t="s">
        <v>0</v>
      </c>
      <c r="B104" s="13"/>
      <c r="C104" s="3">
        <v>44313.250000003056</v>
      </c>
      <c r="D104" s="7">
        <v>13</v>
      </c>
      <c r="E104" s="8">
        <v>0.25</v>
      </c>
      <c r="F104" s="6" t="s">
        <v>3441</v>
      </c>
      <c r="G104">
        <v>35.15</v>
      </c>
      <c r="H104">
        <v>35.15</v>
      </c>
      <c r="I104">
        <v>57</v>
      </c>
      <c r="J104">
        <v>47.21</v>
      </c>
      <c r="K104">
        <v>0</v>
      </c>
      <c r="L104">
        <v>0.86870000000000003</v>
      </c>
      <c r="M104">
        <v>59.011327000000001</v>
      </c>
      <c r="N104">
        <v>0</v>
      </c>
      <c r="O104">
        <v>715.40800000000002</v>
      </c>
      <c r="P104">
        <v>-839.52</v>
      </c>
      <c r="Q104">
        <v>715.40800000000002</v>
      </c>
      <c r="R104">
        <v>-838.52</v>
      </c>
      <c r="S104">
        <v>-114</v>
      </c>
      <c r="T104">
        <v>114</v>
      </c>
      <c r="U104">
        <v>-114</v>
      </c>
      <c r="V104">
        <v>114</v>
      </c>
      <c r="W104">
        <v>-989</v>
      </c>
      <c r="X104">
        <v>350.5</v>
      </c>
      <c r="Y104"/>
      <c r="Z104" s="2" t="s">
        <v>1468</v>
      </c>
      <c r="AA104" s="2" t="s">
        <v>1468</v>
      </c>
      <c r="AB104"/>
      <c r="AC104"/>
      <c r="AD104"/>
      <c r="AE104"/>
      <c r="AF104" s="2">
        <v>51</v>
      </c>
      <c r="AG104"/>
      <c r="AH104"/>
      <c r="AI104"/>
      <c r="AJ104"/>
      <c r="AK104"/>
      <c r="AL104">
        <v>225</v>
      </c>
    </row>
    <row r="105" spans="1:38" s="2" customFormat="1" x14ac:dyDescent="0.35">
      <c r="A105" s="7" t="s">
        <v>0</v>
      </c>
      <c r="B105" s="13"/>
      <c r="C105" s="3">
        <v>44313.291666669727</v>
      </c>
      <c r="D105" s="7">
        <v>15</v>
      </c>
      <c r="E105" s="8">
        <v>0.29166666666666602</v>
      </c>
      <c r="F105" s="6" t="s">
        <v>3442</v>
      </c>
      <c r="G105">
        <v>35.549999999999997</v>
      </c>
      <c r="H105">
        <v>35.549999999999997</v>
      </c>
      <c r="I105">
        <v>57</v>
      </c>
      <c r="J105">
        <v>47.21</v>
      </c>
      <c r="K105">
        <v>0</v>
      </c>
      <c r="L105">
        <v>0.86870000000000003</v>
      </c>
      <c r="M105">
        <v>59.011327000000001</v>
      </c>
      <c r="N105">
        <v>0</v>
      </c>
      <c r="O105">
        <v>834.74199999999996</v>
      </c>
      <c r="P105">
        <v>-892.28700000000003</v>
      </c>
      <c r="Q105">
        <v>834.74199999999996</v>
      </c>
      <c r="R105">
        <v>-891.28700000000003</v>
      </c>
      <c r="S105">
        <v>0</v>
      </c>
      <c r="T105">
        <v>0</v>
      </c>
      <c r="U105">
        <v>0</v>
      </c>
      <c r="V105">
        <v>0</v>
      </c>
      <c r="W105">
        <v>-402.5</v>
      </c>
      <c r="X105">
        <v>253</v>
      </c>
      <c r="Y105"/>
      <c r="Z105" s="2" t="s">
        <v>1468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227</v>
      </c>
    </row>
    <row r="106" spans="1:38" s="2" customFormat="1" x14ac:dyDescent="0.35">
      <c r="A106" s="7" t="s">
        <v>0</v>
      </c>
      <c r="B106" s="13"/>
      <c r="C106" s="3">
        <v>44313.333333336399</v>
      </c>
      <c r="D106" s="7">
        <v>17</v>
      </c>
      <c r="E106" s="8">
        <v>0.33333333333333298</v>
      </c>
      <c r="F106" s="6" t="s">
        <v>3443</v>
      </c>
      <c r="G106">
        <v>93</v>
      </c>
      <c r="H106">
        <v>93</v>
      </c>
      <c r="I106">
        <v>57</v>
      </c>
      <c r="J106">
        <v>47.21</v>
      </c>
      <c r="K106">
        <v>0</v>
      </c>
      <c r="L106">
        <v>0.86870000000000003</v>
      </c>
      <c r="M106">
        <v>59.011327000000001</v>
      </c>
      <c r="N106">
        <v>0</v>
      </c>
      <c r="O106">
        <v>704.91800000000001</v>
      </c>
      <c r="P106">
        <v>-568.96</v>
      </c>
      <c r="Q106">
        <v>703.91800000000001</v>
      </c>
      <c r="R106">
        <v>-568.96</v>
      </c>
      <c r="S106">
        <v>0</v>
      </c>
      <c r="T106">
        <v>0</v>
      </c>
      <c r="U106">
        <v>0</v>
      </c>
      <c r="V106">
        <v>0</v>
      </c>
      <c r="W106">
        <v>-380</v>
      </c>
      <c r="X106">
        <v>0</v>
      </c>
      <c r="Y106"/>
      <c r="Z106" s="2" t="s">
        <v>1468</v>
      </c>
      <c r="AA106" s="2">
        <v>93</v>
      </c>
      <c r="AB106"/>
      <c r="AC106"/>
      <c r="AD106"/>
      <c r="AE106"/>
      <c r="AF106" s="2">
        <v>52</v>
      </c>
      <c r="AG106"/>
      <c r="AH106"/>
      <c r="AI106"/>
      <c r="AJ106"/>
      <c r="AK106"/>
      <c r="AL106">
        <v>220</v>
      </c>
    </row>
    <row r="107" spans="1:38" s="2" customFormat="1" x14ac:dyDescent="0.35">
      <c r="A107" s="7" t="s">
        <v>0</v>
      </c>
      <c r="B107" s="13"/>
      <c r="C107" s="3">
        <v>44313.37500000307</v>
      </c>
      <c r="D107" s="7">
        <v>19</v>
      </c>
      <c r="E107" s="8">
        <v>0.375</v>
      </c>
      <c r="F107" s="6" t="s">
        <v>3444</v>
      </c>
      <c r="G107">
        <v>85</v>
      </c>
      <c r="H107">
        <v>85</v>
      </c>
      <c r="I107">
        <v>57</v>
      </c>
      <c r="J107">
        <v>47.41</v>
      </c>
      <c r="K107">
        <v>0</v>
      </c>
      <c r="L107">
        <v>0.86870000000000003</v>
      </c>
      <c r="M107">
        <v>59.185066999999997</v>
      </c>
      <c r="N107">
        <v>0</v>
      </c>
      <c r="O107">
        <v>646.048</v>
      </c>
      <c r="P107">
        <v>-633.19899999999996</v>
      </c>
      <c r="Q107">
        <v>645.048</v>
      </c>
      <c r="R107">
        <v>-633.19899999999996</v>
      </c>
      <c r="S107">
        <v>0</v>
      </c>
      <c r="T107">
        <v>0</v>
      </c>
      <c r="U107">
        <v>0</v>
      </c>
      <c r="V107">
        <v>0</v>
      </c>
      <c r="W107">
        <v>-380</v>
      </c>
      <c r="X107">
        <v>4.9020000000000001</v>
      </c>
      <c r="Y107"/>
      <c r="Z107" s="2" t="s">
        <v>1468</v>
      </c>
      <c r="AA107" s="2">
        <v>85</v>
      </c>
      <c r="AB107"/>
      <c r="AC107"/>
      <c r="AD107"/>
      <c r="AE107"/>
      <c r="AF107" s="2">
        <v>55.5</v>
      </c>
      <c r="AG107"/>
      <c r="AH107"/>
      <c r="AI107"/>
      <c r="AJ107"/>
      <c r="AK107"/>
      <c r="AL107">
        <v>223</v>
      </c>
    </row>
    <row r="108" spans="1:38" s="2" customFormat="1" x14ac:dyDescent="0.35">
      <c r="A108" s="7" t="s">
        <v>0</v>
      </c>
      <c r="B108" s="13"/>
      <c r="C108" s="3">
        <v>44313.416666669742</v>
      </c>
      <c r="D108" s="7">
        <v>21</v>
      </c>
      <c r="E108" s="8">
        <v>0.41666666666666602</v>
      </c>
      <c r="F108" s="6" t="s">
        <v>3445</v>
      </c>
      <c r="G108">
        <v>93</v>
      </c>
      <c r="H108">
        <v>93</v>
      </c>
      <c r="I108">
        <v>57</v>
      </c>
      <c r="J108">
        <v>46.67</v>
      </c>
      <c r="K108">
        <v>0</v>
      </c>
      <c r="L108">
        <v>0.86870000000000003</v>
      </c>
      <c r="M108">
        <v>58.542229000000006</v>
      </c>
      <c r="N108">
        <v>0</v>
      </c>
      <c r="O108">
        <v>715.25199999999995</v>
      </c>
      <c r="P108">
        <v>-426.459</v>
      </c>
      <c r="Q108">
        <v>714.25199999999995</v>
      </c>
      <c r="R108">
        <v>-426.459</v>
      </c>
      <c r="S108">
        <v>0</v>
      </c>
      <c r="T108">
        <v>23.536000000000001</v>
      </c>
      <c r="U108">
        <v>0</v>
      </c>
      <c r="V108">
        <v>23.536000000000001</v>
      </c>
      <c r="W108">
        <v>-380</v>
      </c>
      <c r="X108">
        <v>236.79300000000001</v>
      </c>
      <c r="Y108"/>
      <c r="Z108" s="2" t="s">
        <v>1468</v>
      </c>
      <c r="AA108" s="2">
        <v>93</v>
      </c>
      <c r="AB108"/>
      <c r="AC108"/>
      <c r="AD108"/>
      <c r="AE108"/>
      <c r="AF108" s="2">
        <v>56.75</v>
      </c>
      <c r="AG108"/>
      <c r="AH108"/>
      <c r="AI108"/>
      <c r="AJ108"/>
      <c r="AK108"/>
      <c r="AL108">
        <v>213</v>
      </c>
    </row>
    <row r="109" spans="1:38" s="2" customFormat="1" x14ac:dyDescent="0.35">
      <c r="A109" s="7" t="s">
        <v>0</v>
      </c>
      <c r="B109" s="13"/>
      <c r="C109" s="3">
        <v>44313.458333336413</v>
      </c>
      <c r="D109" s="7">
        <v>23</v>
      </c>
      <c r="E109" s="8">
        <v>0.45833333333333298</v>
      </c>
      <c r="F109" s="6" t="s">
        <v>3446</v>
      </c>
      <c r="G109">
        <v>37.5</v>
      </c>
      <c r="H109">
        <v>37.5</v>
      </c>
      <c r="I109">
        <v>57</v>
      </c>
      <c r="J109">
        <v>46.58</v>
      </c>
      <c r="K109">
        <v>0</v>
      </c>
      <c r="L109">
        <v>0.86870000000000003</v>
      </c>
      <c r="M109">
        <v>58.464046000000003</v>
      </c>
      <c r="N109">
        <v>0</v>
      </c>
      <c r="O109">
        <v>408.21899999999999</v>
      </c>
      <c r="P109">
        <v>-485.21100000000001</v>
      </c>
      <c r="Q109">
        <v>408.21899999999999</v>
      </c>
      <c r="R109">
        <v>-484.21100000000001</v>
      </c>
      <c r="S109">
        <v>0</v>
      </c>
      <c r="T109">
        <v>53.256</v>
      </c>
      <c r="U109">
        <v>0</v>
      </c>
      <c r="V109">
        <v>53.256</v>
      </c>
      <c r="W109">
        <v>-380</v>
      </c>
      <c r="X109">
        <v>0</v>
      </c>
      <c r="Y109"/>
      <c r="Z109" s="2" t="s">
        <v>1468</v>
      </c>
      <c r="AA109" s="2" t="s">
        <v>1468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210</v>
      </c>
    </row>
    <row r="110" spans="1:38" s="2" customFormat="1" x14ac:dyDescent="0.35">
      <c r="A110" s="7" t="s">
        <v>0</v>
      </c>
      <c r="B110" s="13"/>
      <c r="C110" s="3">
        <v>44313.500000003085</v>
      </c>
      <c r="D110" s="7">
        <v>25</v>
      </c>
      <c r="E110" s="8">
        <v>0.5</v>
      </c>
      <c r="F110" s="6" t="s">
        <v>3447</v>
      </c>
      <c r="G110">
        <v>37.200000000000003</v>
      </c>
      <c r="H110">
        <v>37.200000000000003</v>
      </c>
      <c r="I110">
        <v>57</v>
      </c>
      <c r="J110">
        <v>46.62</v>
      </c>
      <c r="K110">
        <v>0</v>
      </c>
      <c r="L110">
        <v>0.86870000000000003</v>
      </c>
      <c r="M110">
        <v>58.498793999999997</v>
      </c>
      <c r="N110">
        <v>0</v>
      </c>
      <c r="O110">
        <v>389.09899999999999</v>
      </c>
      <c r="P110">
        <v>-558.35199999999998</v>
      </c>
      <c r="Q110">
        <v>389.09899999999999</v>
      </c>
      <c r="R110">
        <v>-557.35199999999998</v>
      </c>
      <c r="S110">
        <v>0</v>
      </c>
      <c r="T110">
        <v>57.110999999999997</v>
      </c>
      <c r="U110">
        <v>0</v>
      </c>
      <c r="V110">
        <v>57.110999999999997</v>
      </c>
      <c r="W110">
        <v>-379.35</v>
      </c>
      <c r="X110">
        <v>0</v>
      </c>
      <c r="Y110"/>
      <c r="Z110" s="2" t="s">
        <v>1468</v>
      </c>
      <c r="AA110" s="2" t="s">
        <v>1468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198</v>
      </c>
    </row>
    <row r="111" spans="1:38" s="2" customFormat="1" x14ac:dyDescent="0.35">
      <c r="A111" s="7" t="s">
        <v>0</v>
      </c>
      <c r="B111" s="13"/>
      <c r="C111" s="3">
        <v>44313.541666669757</v>
      </c>
      <c r="D111" s="7">
        <v>27</v>
      </c>
      <c r="E111" s="8">
        <v>0.54166666666666596</v>
      </c>
      <c r="F111" s="6" t="s">
        <v>3448</v>
      </c>
      <c r="G111">
        <v>74.95</v>
      </c>
      <c r="H111">
        <v>74.95</v>
      </c>
      <c r="I111">
        <v>57</v>
      </c>
      <c r="J111">
        <v>47</v>
      </c>
      <c r="K111">
        <v>0</v>
      </c>
      <c r="L111">
        <v>0.86870000000000003</v>
      </c>
      <c r="M111">
        <v>58.828900000000004</v>
      </c>
      <c r="N111">
        <v>0</v>
      </c>
      <c r="O111">
        <v>451.61599999999999</v>
      </c>
      <c r="P111">
        <v>-467.13499999999999</v>
      </c>
      <c r="Q111">
        <v>450.61599999999999</v>
      </c>
      <c r="R111">
        <v>-467.13499999999999</v>
      </c>
      <c r="S111">
        <v>0</v>
      </c>
      <c r="T111">
        <v>17.600000000000001</v>
      </c>
      <c r="U111">
        <v>0</v>
      </c>
      <c r="V111">
        <v>17.600000000000001</v>
      </c>
      <c r="W111">
        <v>-464</v>
      </c>
      <c r="X111">
        <v>56.581000000000003</v>
      </c>
      <c r="Y111"/>
      <c r="Z111" s="2" t="s">
        <v>1468</v>
      </c>
      <c r="AA111" s="2">
        <v>74.95</v>
      </c>
      <c r="AB111"/>
      <c r="AC111"/>
      <c r="AD111"/>
      <c r="AE111"/>
      <c r="AF111" s="2">
        <v>54</v>
      </c>
      <c r="AG111"/>
      <c r="AH111"/>
      <c r="AI111"/>
      <c r="AJ111"/>
      <c r="AK111"/>
      <c r="AL111">
        <v>197</v>
      </c>
    </row>
    <row r="112" spans="1:38" s="2" customFormat="1" x14ac:dyDescent="0.35">
      <c r="A112" s="7" t="s">
        <v>0</v>
      </c>
      <c r="B112" s="13"/>
      <c r="C112" s="3">
        <v>44313.583333336428</v>
      </c>
      <c r="D112" s="7">
        <v>29</v>
      </c>
      <c r="E112" s="8">
        <v>0.58333333333333304</v>
      </c>
      <c r="F112" s="6" t="s">
        <v>3449</v>
      </c>
      <c r="G112">
        <v>74.75</v>
      </c>
      <c r="H112">
        <v>74.75</v>
      </c>
      <c r="I112">
        <v>57</v>
      </c>
      <c r="J112">
        <v>46.87</v>
      </c>
      <c r="K112">
        <v>0</v>
      </c>
      <c r="L112">
        <v>0.86870000000000003</v>
      </c>
      <c r="M112">
        <v>58.715969000000001</v>
      </c>
      <c r="N112">
        <v>0</v>
      </c>
      <c r="O112">
        <v>494.74799999999999</v>
      </c>
      <c r="P112">
        <v>-429.69099999999997</v>
      </c>
      <c r="Q112">
        <v>493.74799999999999</v>
      </c>
      <c r="R112">
        <v>-429.69099999999997</v>
      </c>
      <c r="S112">
        <v>0</v>
      </c>
      <c r="T112">
        <v>0</v>
      </c>
      <c r="U112">
        <v>0</v>
      </c>
      <c r="V112">
        <v>0</v>
      </c>
      <c r="W112">
        <v>-464</v>
      </c>
      <c r="X112">
        <v>193.68199999999999</v>
      </c>
      <c r="Y112"/>
      <c r="Z112" s="2" t="s">
        <v>1468</v>
      </c>
      <c r="AA112" s="2">
        <v>74.75</v>
      </c>
      <c r="AB112"/>
      <c r="AC112"/>
      <c r="AD112"/>
      <c r="AE112"/>
      <c r="AF112" s="2">
        <v>51.75</v>
      </c>
      <c r="AG112"/>
      <c r="AH112"/>
      <c r="AI112"/>
      <c r="AJ112"/>
      <c r="AK112"/>
      <c r="AL112">
        <v>201</v>
      </c>
    </row>
    <row r="113" spans="1:38" s="2" customFormat="1" x14ac:dyDescent="0.35">
      <c r="A113" s="7" t="s">
        <v>0</v>
      </c>
      <c r="B113" s="13"/>
      <c r="C113" s="3">
        <v>44313.6250000031</v>
      </c>
      <c r="D113" s="7">
        <v>31</v>
      </c>
      <c r="E113" s="8">
        <v>0.625</v>
      </c>
      <c r="F113" s="6" t="s">
        <v>3450</v>
      </c>
      <c r="G113">
        <v>89.989850000000004</v>
      </c>
      <c r="H113">
        <v>89.989850000000004</v>
      </c>
      <c r="I113">
        <v>57</v>
      </c>
      <c r="J113">
        <v>47.47</v>
      </c>
      <c r="K113">
        <v>0</v>
      </c>
      <c r="L113">
        <v>0.86870000000000003</v>
      </c>
      <c r="M113">
        <v>59.237189000000001</v>
      </c>
      <c r="N113">
        <v>0</v>
      </c>
      <c r="O113">
        <v>736.30799999999999</v>
      </c>
      <c r="P113">
        <v>-291.68099999999998</v>
      </c>
      <c r="Q113">
        <v>736.30799999999999</v>
      </c>
      <c r="R113">
        <v>-291.68099999999998</v>
      </c>
      <c r="S113">
        <v>0</v>
      </c>
      <c r="T113">
        <v>68.805000000000007</v>
      </c>
      <c r="U113">
        <v>0</v>
      </c>
      <c r="V113">
        <v>67.805000000000007</v>
      </c>
      <c r="W113">
        <v>-463.23899999999998</v>
      </c>
      <c r="X113">
        <v>0</v>
      </c>
      <c r="Y113"/>
      <c r="Z113" s="2" t="s">
        <v>1468</v>
      </c>
      <c r="AA113" s="2">
        <v>89.989850000000004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206</v>
      </c>
    </row>
    <row r="114" spans="1:38" s="2" customFormat="1" x14ac:dyDescent="0.35">
      <c r="A114" s="7" t="s">
        <v>0</v>
      </c>
      <c r="B114" s="13"/>
      <c r="C114" s="3">
        <v>44313.666666669771</v>
      </c>
      <c r="D114" s="7">
        <v>33</v>
      </c>
      <c r="E114" s="8">
        <v>0.66666666666666596</v>
      </c>
      <c r="F114" s="6" t="s">
        <v>3451</v>
      </c>
      <c r="G114">
        <v>97</v>
      </c>
      <c r="H114">
        <v>97</v>
      </c>
      <c r="I114">
        <v>57</v>
      </c>
      <c r="J114">
        <v>47.45</v>
      </c>
      <c r="K114">
        <v>0</v>
      </c>
      <c r="L114">
        <v>0.86870000000000003</v>
      </c>
      <c r="M114">
        <v>59.219815000000004</v>
      </c>
      <c r="N114">
        <v>0</v>
      </c>
      <c r="O114">
        <v>822.779</v>
      </c>
      <c r="P114">
        <v>-303.95999999999998</v>
      </c>
      <c r="Q114">
        <v>821.779</v>
      </c>
      <c r="R114">
        <v>-303.95999999999998</v>
      </c>
      <c r="S114">
        <v>0</v>
      </c>
      <c r="T114">
        <v>52.078000000000003</v>
      </c>
      <c r="U114">
        <v>0</v>
      </c>
      <c r="V114">
        <v>52.078000000000003</v>
      </c>
      <c r="W114">
        <v>-194</v>
      </c>
      <c r="X114">
        <v>0</v>
      </c>
      <c r="Y114"/>
      <c r="Z114" s="2" t="s">
        <v>1468</v>
      </c>
      <c r="AA114" s="2">
        <v>97</v>
      </c>
      <c r="AB114"/>
      <c r="AC114"/>
      <c r="AD114"/>
      <c r="AE114"/>
      <c r="AF114" s="2">
        <v>51</v>
      </c>
      <c r="AG114"/>
      <c r="AH114"/>
      <c r="AI114"/>
      <c r="AJ114"/>
      <c r="AK114"/>
      <c r="AL114">
        <v>210</v>
      </c>
    </row>
    <row r="115" spans="1:38" s="2" customFormat="1" x14ac:dyDescent="0.35">
      <c r="A115" s="7" t="s">
        <v>0</v>
      </c>
      <c r="B115" s="13"/>
      <c r="C115" s="3">
        <v>44313.708333336443</v>
      </c>
      <c r="D115" s="7">
        <v>35</v>
      </c>
      <c r="E115" s="8">
        <v>0.70833333333333304</v>
      </c>
      <c r="F115" s="6" t="s">
        <v>3452</v>
      </c>
      <c r="G115">
        <v>99</v>
      </c>
      <c r="H115">
        <v>99</v>
      </c>
      <c r="I115">
        <v>57</v>
      </c>
      <c r="J115">
        <v>47.45</v>
      </c>
      <c r="K115">
        <v>0</v>
      </c>
      <c r="L115">
        <v>0.86870000000000003</v>
      </c>
      <c r="M115">
        <v>59.219815000000004</v>
      </c>
      <c r="N115">
        <v>0</v>
      </c>
      <c r="O115">
        <v>808.66</v>
      </c>
      <c r="P115">
        <v>-296.05799999999999</v>
      </c>
      <c r="Q115">
        <v>807.66</v>
      </c>
      <c r="R115">
        <v>-296.05799999999999</v>
      </c>
      <c r="S115">
        <v>0</v>
      </c>
      <c r="T115">
        <v>156.595</v>
      </c>
      <c r="U115">
        <v>0</v>
      </c>
      <c r="V115">
        <v>156.595</v>
      </c>
      <c r="W115">
        <v>-141.5</v>
      </c>
      <c r="X115">
        <v>0</v>
      </c>
      <c r="Y115"/>
      <c r="Z115" s="2" t="s">
        <v>1468</v>
      </c>
      <c r="AA115" s="2">
        <v>99</v>
      </c>
      <c r="AB115"/>
      <c r="AC115"/>
      <c r="AD115"/>
      <c r="AE115"/>
      <c r="AF115" s="2">
        <v>51.67</v>
      </c>
      <c r="AG115"/>
      <c r="AH115"/>
      <c r="AI115"/>
      <c r="AJ115"/>
      <c r="AK115"/>
      <c r="AL115">
        <v>213</v>
      </c>
    </row>
    <row r="116" spans="1:38" s="2" customFormat="1" x14ac:dyDescent="0.35">
      <c r="A116" s="7" t="s">
        <v>0</v>
      </c>
      <c r="B116" s="13"/>
      <c r="C116" s="3">
        <v>44313.750000003114</v>
      </c>
      <c r="D116" s="7">
        <v>37</v>
      </c>
      <c r="E116" s="8">
        <v>0.75</v>
      </c>
      <c r="F116" s="6" t="s">
        <v>3453</v>
      </c>
      <c r="G116">
        <v>98.999849999999995</v>
      </c>
      <c r="H116">
        <v>98.999849999999995</v>
      </c>
      <c r="I116">
        <v>57</v>
      </c>
      <c r="J116">
        <v>47.45</v>
      </c>
      <c r="K116">
        <v>0</v>
      </c>
      <c r="L116">
        <v>0.86870000000000003</v>
      </c>
      <c r="M116">
        <v>59.219815000000004</v>
      </c>
      <c r="N116">
        <v>0</v>
      </c>
      <c r="O116">
        <v>628.79200000000003</v>
      </c>
      <c r="P116">
        <v>-299.75099999999998</v>
      </c>
      <c r="Q116">
        <v>628.79200000000003</v>
      </c>
      <c r="R116">
        <v>-299.75099999999998</v>
      </c>
      <c r="S116">
        <v>0</v>
      </c>
      <c r="T116">
        <v>75.555999999999997</v>
      </c>
      <c r="U116">
        <v>0</v>
      </c>
      <c r="V116">
        <v>74.555999999999997</v>
      </c>
      <c r="W116">
        <v>-119</v>
      </c>
      <c r="X116">
        <v>0</v>
      </c>
      <c r="Y116"/>
      <c r="Z116" s="2" t="s">
        <v>1468</v>
      </c>
      <c r="AA116" s="2">
        <v>98.999849999999995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213</v>
      </c>
    </row>
    <row r="117" spans="1:38" s="2" customFormat="1" x14ac:dyDescent="0.35">
      <c r="A117" s="7" t="s">
        <v>0</v>
      </c>
      <c r="B117" s="13"/>
      <c r="C117" s="3">
        <v>44313.791666669786</v>
      </c>
      <c r="D117" s="7">
        <v>39</v>
      </c>
      <c r="E117" s="8">
        <v>0.79166666666666596</v>
      </c>
      <c r="F117" s="6" t="s">
        <v>3454</v>
      </c>
      <c r="G117">
        <v>95</v>
      </c>
      <c r="H117">
        <v>95</v>
      </c>
      <c r="I117">
        <v>57</v>
      </c>
      <c r="J117">
        <v>47.45</v>
      </c>
      <c r="K117">
        <v>0</v>
      </c>
      <c r="L117">
        <v>0.86870000000000003</v>
      </c>
      <c r="M117">
        <v>59.219815000000004</v>
      </c>
      <c r="N117">
        <v>0</v>
      </c>
      <c r="O117">
        <v>667.38400000000001</v>
      </c>
      <c r="P117">
        <v>-511.89499999999998</v>
      </c>
      <c r="Q117">
        <v>666.38400000000001</v>
      </c>
      <c r="R117">
        <v>-511.89499999999998</v>
      </c>
      <c r="S117">
        <v>0</v>
      </c>
      <c r="T117">
        <v>0</v>
      </c>
      <c r="U117">
        <v>0</v>
      </c>
      <c r="V117">
        <v>0</v>
      </c>
      <c r="W117">
        <v>-369</v>
      </c>
      <c r="X117">
        <v>0</v>
      </c>
      <c r="Y117"/>
      <c r="Z117" s="2" t="s">
        <v>1468</v>
      </c>
      <c r="AA117" s="2">
        <v>95</v>
      </c>
      <c r="AB117"/>
      <c r="AC117"/>
      <c r="AD117"/>
      <c r="AE117"/>
      <c r="AF117" s="2">
        <v>53.72</v>
      </c>
      <c r="AG117"/>
      <c r="AH117"/>
      <c r="AI117"/>
      <c r="AJ117"/>
      <c r="AK117"/>
      <c r="AL117">
        <v>214</v>
      </c>
    </row>
    <row r="118" spans="1:38" s="2" customFormat="1" x14ac:dyDescent="0.35">
      <c r="A118" s="7" t="s">
        <v>0</v>
      </c>
      <c r="B118" s="13"/>
      <c r="C118" s="3">
        <v>44313.833333336457</v>
      </c>
      <c r="D118" s="7">
        <v>41</v>
      </c>
      <c r="E118" s="8">
        <v>0.83333333333333304</v>
      </c>
      <c r="F118" s="6" t="s">
        <v>3455</v>
      </c>
      <c r="G118">
        <v>52</v>
      </c>
      <c r="H118">
        <v>52</v>
      </c>
      <c r="I118">
        <v>57</v>
      </c>
      <c r="J118">
        <v>47.45</v>
      </c>
      <c r="K118">
        <v>0</v>
      </c>
      <c r="L118">
        <v>0.86870000000000003</v>
      </c>
      <c r="M118">
        <v>59.219815000000004</v>
      </c>
      <c r="N118">
        <v>0</v>
      </c>
      <c r="O118">
        <v>572.45000000000005</v>
      </c>
      <c r="P118">
        <v>-584.66300000000001</v>
      </c>
      <c r="Q118">
        <v>572.45000000000005</v>
      </c>
      <c r="R118">
        <v>-583.66300000000001</v>
      </c>
      <c r="S118">
        <v>0</v>
      </c>
      <c r="T118">
        <v>0</v>
      </c>
      <c r="U118">
        <v>0</v>
      </c>
      <c r="V118">
        <v>0</v>
      </c>
      <c r="W118">
        <v>-369</v>
      </c>
      <c r="X118">
        <v>0</v>
      </c>
      <c r="Y118"/>
      <c r="Z118" s="2" t="s">
        <v>1468</v>
      </c>
      <c r="AA118" s="2">
        <v>52</v>
      </c>
      <c r="AB118"/>
      <c r="AC118"/>
      <c r="AD118"/>
      <c r="AE118"/>
      <c r="AF118" s="2">
        <v>62</v>
      </c>
      <c r="AG118"/>
      <c r="AH118"/>
      <c r="AI118"/>
      <c r="AJ118"/>
      <c r="AK118"/>
      <c r="AL118">
        <v>214</v>
      </c>
    </row>
    <row r="119" spans="1:38" s="2" customFormat="1" x14ac:dyDescent="0.35">
      <c r="A119" s="7" t="s">
        <v>0</v>
      </c>
      <c r="B119" s="13"/>
      <c r="C119" s="3">
        <v>44313.875000003129</v>
      </c>
      <c r="D119" s="7">
        <v>43</v>
      </c>
      <c r="E119" s="8">
        <v>0.875</v>
      </c>
      <c r="F119" s="6" t="s">
        <v>3456</v>
      </c>
      <c r="G119">
        <v>39</v>
      </c>
      <c r="H119">
        <v>39</v>
      </c>
      <c r="I119">
        <v>57</v>
      </c>
      <c r="J119">
        <v>47.45</v>
      </c>
      <c r="K119">
        <v>0</v>
      </c>
      <c r="L119">
        <v>0.86870000000000003</v>
      </c>
      <c r="M119">
        <v>59.219815000000004</v>
      </c>
      <c r="N119">
        <v>0</v>
      </c>
      <c r="O119">
        <v>577.77800000000002</v>
      </c>
      <c r="P119">
        <v>-510.202</v>
      </c>
      <c r="Q119">
        <v>577.77800000000002</v>
      </c>
      <c r="R119">
        <v>-509.202</v>
      </c>
      <c r="S119">
        <v>-142.5</v>
      </c>
      <c r="T119">
        <v>0</v>
      </c>
      <c r="U119">
        <v>-142.5</v>
      </c>
      <c r="V119">
        <v>0</v>
      </c>
      <c r="W119">
        <v>-339</v>
      </c>
      <c r="X119">
        <v>0</v>
      </c>
      <c r="Y119"/>
      <c r="Z119" s="2" t="s">
        <v>1468</v>
      </c>
      <c r="AA119" s="2" t="s">
        <v>1468</v>
      </c>
      <c r="AB119"/>
      <c r="AC119"/>
      <c r="AD119"/>
      <c r="AE119"/>
      <c r="AF119" s="2">
        <v>52.19</v>
      </c>
      <c r="AG119"/>
      <c r="AH119"/>
      <c r="AI119"/>
      <c r="AJ119"/>
      <c r="AK119"/>
      <c r="AL119">
        <v>207</v>
      </c>
    </row>
    <row r="120" spans="1:38" s="2" customFormat="1" x14ac:dyDescent="0.35">
      <c r="A120" s="7" t="s">
        <v>0</v>
      </c>
      <c r="B120" s="13"/>
      <c r="C120" s="3">
        <v>44313.9166666698</v>
      </c>
      <c r="D120" s="7">
        <v>45</v>
      </c>
      <c r="E120" s="8">
        <v>0.91666666666666596</v>
      </c>
      <c r="F120" s="6" t="s">
        <v>3457</v>
      </c>
      <c r="G120">
        <v>69</v>
      </c>
      <c r="H120">
        <v>69</v>
      </c>
      <c r="I120">
        <v>57</v>
      </c>
      <c r="J120">
        <v>47.45</v>
      </c>
      <c r="K120">
        <v>0</v>
      </c>
      <c r="L120">
        <v>0.86870000000000003</v>
      </c>
      <c r="M120">
        <v>59.219815000000004</v>
      </c>
      <c r="N120">
        <v>0</v>
      </c>
      <c r="O120">
        <v>1041.4290000000001</v>
      </c>
      <c r="P120">
        <v>-894.67399999999998</v>
      </c>
      <c r="Q120">
        <v>1040.4290000000001</v>
      </c>
      <c r="R120">
        <v>-894.67399999999998</v>
      </c>
      <c r="S120">
        <v>-142.5</v>
      </c>
      <c r="T120">
        <v>0</v>
      </c>
      <c r="U120">
        <v>-142.5</v>
      </c>
      <c r="V120">
        <v>0</v>
      </c>
      <c r="W120">
        <v>-439</v>
      </c>
      <c r="X120">
        <v>0</v>
      </c>
      <c r="Y120"/>
      <c r="Z120" s="2" t="s">
        <v>1468</v>
      </c>
      <c r="AA120" s="2">
        <v>69</v>
      </c>
      <c r="AB120"/>
      <c r="AC120"/>
      <c r="AD120"/>
      <c r="AE120"/>
      <c r="AF120" s="2">
        <v>54.15</v>
      </c>
      <c r="AG120"/>
      <c r="AH120"/>
      <c r="AI120"/>
      <c r="AJ120"/>
      <c r="AK120"/>
      <c r="AL120">
        <v>170</v>
      </c>
    </row>
    <row r="121" spans="1:38" s="2" customFormat="1" x14ac:dyDescent="0.35">
      <c r="A121" s="7" t="s">
        <v>0</v>
      </c>
      <c r="B121" s="13"/>
      <c r="C121" s="3">
        <v>44313.958333336472</v>
      </c>
      <c r="D121" s="7">
        <v>47</v>
      </c>
      <c r="E121" s="8">
        <v>0.95833333333333304</v>
      </c>
      <c r="F121" s="6" t="s">
        <v>3458</v>
      </c>
      <c r="G121">
        <v>73</v>
      </c>
      <c r="H121">
        <v>73</v>
      </c>
      <c r="I121">
        <v>57</v>
      </c>
      <c r="J121">
        <v>47.45</v>
      </c>
      <c r="K121">
        <v>0</v>
      </c>
      <c r="L121">
        <v>0.86870000000000003</v>
      </c>
      <c r="M121">
        <v>59.219815000000004</v>
      </c>
      <c r="N121">
        <v>0</v>
      </c>
      <c r="O121">
        <v>1112.143</v>
      </c>
      <c r="P121">
        <v>-1067.867</v>
      </c>
      <c r="Q121">
        <v>1111.143</v>
      </c>
      <c r="R121">
        <v>-1067.867</v>
      </c>
      <c r="S121">
        <v>-142.5</v>
      </c>
      <c r="T121">
        <v>115.967</v>
      </c>
      <c r="U121">
        <v>-142.5</v>
      </c>
      <c r="V121">
        <v>115.967</v>
      </c>
      <c r="W121">
        <v>-531.5</v>
      </c>
      <c r="X121">
        <v>480</v>
      </c>
      <c r="Y121"/>
      <c r="Z121" s="2" t="s">
        <v>1468</v>
      </c>
      <c r="AA121" s="2">
        <v>73</v>
      </c>
      <c r="AB121"/>
      <c r="AC121"/>
      <c r="AD121"/>
      <c r="AE121"/>
      <c r="AF121" s="2">
        <v>55.5</v>
      </c>
      <c r="AG121"/>
      <c r="AH121"/>
      <c r="AI121"/>
      <c r="AJ121"/>
      <c r="AK121"/>
      <c r="AL121">
        <v>158</v>
      </c>
    </row>
    <row r="122" spans="1:38" s="2" customFormat="1" x14ac:dyDescent="0.35">
      <c r="A122" s="7" t="s">
        <v>0</v>
      </c>
      <c r="B122" s="13">
        <v>44314</v>
      </c>
      <c r="C122" s="3">
        <v>44314.000000003143</v>
      </c>
      <c r="D122" s="7">
        <v>1</v>
      </c>
      <c r="E122" s="8">
        <v>1</v>
      </c>
      <c r="F122" s="6" t="s">
        <v>3459</v>
      </c>
      <c r="G122">
        <v>41.09</v>
      </c>
      <c r="H122">
        <v>41.09</v>
      </c>
      <c r="I122">
        <v>58.55</v>
      </c>
      <c r="J122">
        <v>47.45</v>
      </c>
      <c r="K122">
        <v>0</v>
      </c>
      <c r="L122">
        <v>0.86990000000000001</v>
      </c>
      <c r="M122">
        <v>59.276755000000001</v>
      </c>
      <c r="N122">
        <v>0</v>
      </c>
      <c r="O122">
        <v>732.33500000000004</v>
      </c>
      <c r="P122">
        <v>-689.90800000000002</v>
      </c>
      <c r="Q122">
        <v>732.33500000000004</v>
      </c>
      <c r="R122">
        <v>-689.90800000000002</v>
      </c>
      <c r="S122">
        <v>-405</v>
      </c>
      <c r="T122">
        <v>103.178</v>
      </c>
      <c r="U122">
        <v>-404</v>
      </c>
      <c r="V122">
        <v>103.178</v>
      </c>
      <c r="W122">
        <v>-969</v>
      </c>
      <c r="X122">
        <v>481</v>
      </c>
      <c r="Y122"/>
      <c r="Z122" s="2" t="s">
        <v>1468</v>
      </c>
      <c r="AA122" s="2" t="s">
        <v>1468</v>
      </c>
      <c r="AB122"/>
      <c r="AC122"/>
      <c r="AD122"/>
      <c r="AE122"/>
      <c r="AF122" s="2">
        <v>54</v>
      </c>
      <c r="AG122"/>
      <c r="AH122"/>
      <c r="AI122"/>
      <c r="AJ122"/>
      <c r="AK122"/>
      <c r="AL122">
        <v>157</v>
      </c>
    </row>
    <row r="123" spans="1:38" s="2" customFormat="1" x14ac:dyDescent="0.35">
      <c r="A123" s="7" t="s">
        <v>0</v>
      </c>
      <c r="B123" s="13"/>
      <c r="C123" s="3">
        <v>44314.041666669815</v>
      </c>
      <c r="D123" s="7">
        <v>3</v>
      </c>
      <c r="E123" s="8">
        <v>1.0416666666666601</v>
      </c>
      <c r="F123" s="6" t="s">
        <v>3460</v>
      </c>
      <c r="G123">
        <v>41.12</v>
      </c>
      <c r="H123">
        <v>41.12</v>
      </c>
      <c r="I123">
        <v>58.55</v>
      </c>
      <c r="J123">
        <v>47.45</v>
      </c>
      <c r="K123">
        <v>0</v>
      </c>
      <c r="L123">
        <v>0.86990000000000001</v>
      </c>
      <c r="M123">
        <v>59.276755000000001</v>
      </c>
      <c r="N123">
        <v>0</v>
      </c>
      <c r="O123">
        <v>636.70899999999995</v>
      </c>
      <c r="P123">
        <v>-538.27599999999995</v>
      </c>
      <c r="Q123">
        <v>636.70899999999995</v>
      </c>
      <c r="R123">
        <v>-538.27599999999995</v>
      </c>
      <c r="S123">
        <v>-405</v>
      </c>
      <c r="T123">
        <v>92.5</v>
      </c>
      <c r="U123">
        <v>-404</v>
      </c>
      <c r="V123">
        <v>92.5</v>
      </c>
      <c r="W123">
        <v>-1061.5</v>
      </c>
      <c r="X123">
        <v>481</v>
      </c>
      <c r="Y123"/>
      <c r="Z123" s="2" t="s">
        <v>1468</v>
      </c>
      <c r="AA123" s="2" t="s">
        <v>1468</v>
      </c>
      <c r="AB123"/>
      <c r="AC123"/>
      <c r="AD123"/>
      <c r="AE123"/>
      <c r="AF123" s="2">
        <v>53</v>
      </c>
      <c r="AG123"/>
      <c r="AH123"/>
      <c r="AI123"/>
      <c r="AJ123"/>
      <c r="AK123"/>
      <c r="AL123">
        <v>164</v>
      </c>
    </row>
    <row r="124" spans="1:38" s="2" customFormat="1" x14ac:dyDescent="0.35">
      <c r="A124" s="7" t="s">
        <v>0</v>
      </c>
      <c r="B124" s="13"/>
      <c r="C124" s="3">
        <v>44314.083333336486</v>
      </c>
      <c r="D124" s="7">
        <v>5</v>
      </c>
      <c r="E124" s="8">
        <v>1.0833333333333299</v>
      </c>
      <c r="F124" s="6" t="s">
        <v>3461</v>
      </c>
      <c r="G124">
        <v>44.26</v>
      </c>
      <c r="H124">
        <v>44.26</v>
      </c>
      <c r="I124">
        <v>58.55</v>
      </c>
      <c r="J124">
        <v>47.45</v>
      </c>
      <c r="K124">
        <v>0</v>
      </c>
      <c r="L124">
        <v>0.86990000000000001</v>
      </c>
      <c r="M124">
        <v>59.276755000000001</v>
      </c>
      <c r="N124">
        <v>0</v>
      </c>
      <c r="O124">
        <v>44.26</v>
      </c>
      <c r="P124">
        <v>0</v>
      </c>
      <c r="Q124">
        <v>766.96400000000006</v>
      </c>
      <c r="R124">
        <v>-557</v>
      </c>
      <c r="S124">
        <v>766.96400000000006</v>
      </c>
      <c r="T124">
        <v>-556.42100000000005</v>
      </c>
      <c r="U124">
        <v>-405</v>
      </c>
      <c r="V124">
        <v>92.5</v>
      </c>
      <c r="W124">
        <v>-1061.5</v>
      </c>
      <c r="X124">
        <v>481</v>
      </c>
      <c r="Y124"/>
      <c r="Z124" s="2" t="s">
        <v>1468</v>
      </c>
      <c r="AA124" s="2" t="s">
        <v>1468</v>
      </c>
      <c r="AB124"/>
      <c r="AC124"/>
      <c r="AD124"/>
      <c r="AE124"/>
      <c r="AF124" s="2">
        <v>54</v>
      </c>
      <c r="AG124"/>
      <c r="AH124"/>
      <c r="AI124"/>
      <c r="AJ124"/>
      <c r="AK124"/>
      <c r="AL124">
        <v>167</v>
      </c>
    </row>
    <row r="125" spans="1:38" s="2" customFormat="1" x14ac:dyDescent="0.35">
      <c r="A125" s="7" t="s">
        <v>0</v>
      </c>
      <c r="B125" s="13"/>
      <c r="C125" s="3">
        <v>44314.125000003158</v>
      </c>
      <c r="D125" s="7">
        <v>7</v>
      </c>
      <c r="E125" s="8">
        <v>1.125</v>
      </c>
      <c r="F125" s="6" t="s">
        <v>3462</v>
      </c>
      <c r="G125">
        <v>69</v>
      </c>
      <c r="H125">
        <v>69</v>
      </c>
      <c r="I125">
        <v>58.55</v>
      </c>
      <c r="J125">
        <v>47.45</v>
      </c>
      <c r="K125">
        <v>0</v>
      </c>
      <c r="L125">
        <v>0.86990000000000001</v>
      </c>
      <c r="M125">
        <v>59.276755000000001</v>
      </c>
      <c r="N125">
        <v>0</v>
      </c>
      <c r="O125">
        <v>900.67200000000003</v>
      </c>
      <c r="P125">
        <v>-588.68399999999997</v>
      </c>
      <c r="Q125">
        <v>899.67200000000003</v>
      </c>
      <c r="R125">
        <v>-588.68399999999997</v>
      </c>
      <c r="S125">
        <v>-405</v>
      </c>
      <c r="T125">
        <v>128.6</v>
      </c>
      <c r="U125">
        <v>-405</v>
      </c>
      <c r="V125">
        <v>128.6</v>
      </c>
      <c r="W125">
        <v>-1061.5</v>
      </c>
      <c r="X125">
        <v>481</v>
      </c>
      <c r="Y125"/>
      <c r="Z125" s="2" t="s">
        <v>1468</v>
      </c>
      <c r="AA125" s="2">
        <v>69</v>
      </c>
      <c r="AB125"/>
      <c r="AC125"/>
      <c r="AD125"/>
      <c r="AE125"/>
      <c r="AF125" s="2">
        <v>54</v>
      </c>
      <c r="AG125"/>
      <c r="AH125"/>
      <c r="AI125"/>
      <c r="AJ125"/>
      <c r="AK125"/>
      <c r="AL125">
        <v>169</v>
      </c>
    </row>
    <row r="126" spans="1:38" s="2" customFormat="1" x14ac:dyDescent="0.35">
      <c r="A126" s="7" t="s">
        <v>0</v>
      </c>
      <c r="B126" s="13"/>
      <c r="C126" s="3">
        <v>44314.166666669829</v>
      </c>
      <c r="D126" s="7">
        <v>9</v>
      </c>
      <c r="E126" s="8">
        <v>1.1666666666666601</v>
      </c>
      <c r="F126" s="6" t="s">
        <v>3463</v>
      </c>
      <c r="G126">
        <v>73</v>
      </c>
      <c r="H126">
        <v>73</v>
      </c>
      <c r="I126">
        <v>58.55</v>
      </c>
      <c r="J126">
        <v>47.45</v>
      </c>
      <c r="K126">
        <v>0</v>
      </c>
      <c r="L126">
        <v>0.86990000000000001</v>
      </c>
      <c r="M126">
        <v>59.276755000000001</v>
      </c>
      <c r="N126">
        <v>0</v>
      </c>
      <c r="O126">
        <v>1000.979</v>
      </c>
      <c r="P126">
        <v>-484.024</v>
      </c>
      <c r="Q126">
        <v>999.97900000000004</v>
      </c>
      <c r="R126">
        <v>-484.024</v>
      </c>
      <c r="S126">
        <v>-405</v>
      </c>
      <c r="T126">
        <v>116.82299999999999</v>
      </c>
      <c r="U126">
        <v>-405</v>
      </c>
      <c r="V126">
        <v>116.82299999999999</v>
      </c>
      <c r="W126">
        <v>-1061.5</v>
      </c>
      <c r="X126">
        <v>481</v>
      </c>
      <c r="Y126"/>
      <c r="Z126" s="2" t="s">
        <v>1468</v>
      </c>
      <c r="AA126" s="2">
        <v>73</v>
      </c>
      <c r="AB126"/>
      <c r="AC126"/>
      <c r="AD126"/>
      <c r="AE126"/>
      <c r="AF126" s="2">
        <v>53</v>
      </c>
      <c r="AG126"/>
      <c r="AH126"/>
      <c r="AI126"/>
      <c r="AJ126"/>
      <c r="AK126"/>
      <c r="AL126">
        <v>175</v>
      </c>
    </row>
    <row r="127" spans="1:38" s="2" customFormat="1" x14ac:dyDescent="0.35">
      <c r="A127" s="7" t="s">
        <v>0</v>
      </c>
      <c r="B127" s="13"/>
      <c r="C127" s="3">
        <v>44314.208333336501</v>
      </c>
      <c r="D127" s="7">
        <v>11</v>
      </c>
      <c r="E127" s="8">
        <v>1.2083333333333299</v>
      </c>
      <c r="F127" s="6" t="s">
        <v>3464</v>
      </c>
      <c r="G127">
        <v>25.136869999999998</v>
      </c>
      <c r="H127">
        <v>25.136869999999998</v>
      </c>
      <c r="I127">
        <v>58.55</v>
      </c>
      <c r="J127">
        <v>47.45</v>
      </c>
      <c r="K127">
        <v>0</v>
      </c>
      <c r="L127">
        <v>0.86990000000000001</v>
      </c>
      <c r="M127">
        <v>59.276755000000001</v>
      </c>
      <c r="N127">
        <v>0</v>
      </c>
      <c r="O127">
        <v>583.60299999999995</v>
      </c>
      <c r="P127">
        <v>-697.97900000000004</v>
      </c>
      <c r="Q127">
        <v>583.60299999999995</v>
      </c>
      <c r="R127">
        <v>-696.97900000000004</v>
      </c>
      <c r="S127">
        <v>-142.5</v>
      </c>
      <c r="T127">
        <v>139.19999999999999</v>
      </c>
      <c r="U127">
        <v>-142.5</v>
      </c>
      <c r="V127">
        <v>139.19999999999999</v>
      </c>
      <c r="W127">
        <v>-1031.5</v>
      </c>
      <c r="X127">
        <v>481</v>
      </c>
      <c r="Y127"/>
      <c r="Z127" s="2" t="s">
        <v>1468</v>
      </c>
      <c r="AA127" s="2" t="s">
        <v>1468</v>
      </c>
      <c r="AB127"/>
      <c r="AC127"/>
      <c r="AD127"/>
      <c r="AE127"/>
      <c r="AF127" s="2">
        <v>53</v>
      </c>
      <c r="AG127"/>
      <c r="AH127"/>
      <c r="AI127"/>
      <c r="AJ127"/>
      <c r="AK127"/>
      <c r="AL127">
        <v>195</v>
      </c>
    </row>
    <row r="128" spans="1:38" s="2" customFormat="1" x14ac:dyDescent="0.35">
      <c r="A128" s="7" t="s">
        <v>0</v>
      </c>
      <c r="B128" s="13"/>
      <c r="C128" s="3">
        <v>44314.250000003172</v>
      </c>
      <c r="D128" s="7">
        <v>13</v>
      </c>
      <c r="E128" s="8">
        <v>1.25</v>
      </c>
      <c r="F128" s="6" t="s">
        <v>3465</v>
      </c>
      <c r="G128">
        <v>77.95</v>
      </c>
      <c r="H128">
        <v>77.95</v>
      </c>
      <c r="I128">
        <v>58.55</v>
      </c>
      <c r="J128">
        <v>47.45</v>
      </c>
      <c r="K128">
        <v>0</v>
      </c>
      <c r="L128">
        <v>0.86990000000000001</v>
      </c>
      <c r="M128">
        <v>59.276755000000001</v>
      </c>
      <c r="N128">
        <v>0</v>
      </c>
      <c r="O128">
        <v>759.923</v>
      </c>
      <c r="P128">
        <v>-632.52800000000002</v>
      </c>
      <c r="Q128">
        <v>758.923</v>
      </c>
      <c r="R128">
        <v>-632.52800000000002</v>
      </c>
      <c r="S128">
        <v>-142.5</v>
      </c>
      <c r="T128">
        <v>272.5</v>
      </c>
      <c r="U128">
        <v>-142.5</v>
      </c>
      <c r="V128">
        <v>272.5</v>
      </c>
      <c r="W128">
        <v>-956.5</v>
      </c>
      <c r="X128">
        <v>480</v>
      </c>
      <c r="Y128"/>
      <c r="Z128" s="2" t="s">
        <v>1468</v>
      </c>
      <c r="AA128" s="2">
        <v>77.95</v>
      </c>
      <c r="AB128"/>
      <c r="AC128"/>
      <c r="AD128"/>
      <c r="AE128"/>
      <c r="AF128" s="2">
        <v>52.5</v>
      </c>
      <c r="AG128"/>
      <c r="AH128"/>
      <c r="AI128"/>
      <c r="AJ128"/>
      <c r="AK128"/>
      <c r="AL128">
        <v>197</v>
      </c>
    </row>
    <row r="129" spans="1:38" s="2" customFormat="1" x14ac:dyDescent="0.35">
      <c r="A129" s="7" t="s">
        <v>0</v>
      </c>
      <c r="B129" s="13"/>
      <c r="C129" s="3">
        <v>44314.291666669844</v>
      </c>
      <c r="D129" s="7">
        <v>15</v>
      </c>
      <c r="E129" s="8">
        <v>1.2916666666666601</v>
      </c>
      <c r="F129" s="6" t="s">
        <v>3466</v>
      </c>
      <c r="G129">
        <v>94.75</v>
      </c>
      <c r="H129">
        <v>94.75</v>
      </c>
      <c r="I129">
        <v>58.55</v>
      </c>
      <c r="J129">
        <v>47.45</v>
      </c>
      <c r="K129">
        <v>0</v>
      </c>
      <c r="L129">
        <v>0.86990000000000001</v>
      </c>
      <c r="M129">
        <v>59.276755000000001</v>
      </c>
      <c r="N129">
        <v>0</v>
      </c>
      <c r="O129">
        <v>726.91300000000001</v>
      </c>
      <c r="P129">
        <v>-660.40499999999997</v>
      </c>
      <c r="Q129">
        <v>725.91300000000001</v>
      </c>
      <c r="R129">
        <v>-660.40499999999997</v>
      </c>
      <c r="S129">
        <v>0</v>
      </c>
      <c r="T129">
        <v>180</v>
      </c>
      <c r="U129">
        <v>0</v>
      </c>
      <c r="V129">
        <v>180</v>
      </c>
      <c r="W129">
        <v>-598</v>
      </c>
      <c r="X129">
        <v>297.5</v>
      </c>
      <c r="Y129"/>
      <c r="Z129" s="2" t="s">
        <v>1468</v>
      </c>
      <c r="AA129" s="2">
        <v>94.75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185</v>
      </c>
    </row>
    <row r="130" spans="1:38" s="2" customFormat="1" x14ac:dyDescent="0.35">
      <c r="A130" s="7" t="s">
        <v>0</v>
      </c>
      <c r="B130" s="13"/>
      <c r="C130" s="3">
        <v>44314.333333336515</v>
      </c>
      <c r="D130" s="7">
        <v>17</v>
      </c>
      <c r="E130" s="8">
        <v>1.3333333333333299</v>
      </c>
      <c r="F130" s="6" t="s">
        <v>3467</v>
      </c>
      <c r="G130">
        <v>99</v>
      </c>
      <c r="H130">
        <v>99</v>
      </c>
      <c r="I130">
        <v>58.55</v>
      </c>
      <c r="J130">
        <v>47.45</v>
      </c>
      <c r="K130">
        <v>0</v>
      </c>
      <c r="L130">
        <v>0.86990000000000001</v>
      </c>
      <c r="M130">
        <v>59.276755000000001</v>
      </c>
      <c r="N130">
        <v>0</v>
      </c>
      <c r="O130">
        <v>533.17499999999995</v>
      </c>
      <c r="P130">
        <v>-395.36700000000002</v>
      </c>
      <c r="Q130">
        <v>532.17499999999995</v>
      </c>
      <c r="R130">
        <v>-395.36700000000002</v>
      </c>
      <c r="S130">
        <v>0</v>
      </c>
      <c r="T130">
        <v>0</v>
      </c>
      <c r="U130">
        <v>0</v>
      </c>
      <c r="V130">
        <v>0</v>
      </c>
      <c r="W130">
        <v>-216.5</v>
      </c>
      <c r="X130">
        <v>0</v>
      </c>
      <c r="Y130"/>
      <c r="Z130" s="2" t="s">
        <v>1468</v>
      </c>
      <c r="AA130" s="2">
        <v>99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176</v>
      </c>
    </row>
    <row r="131" spans="1:38" s="2" customFormat="1" x14ac:dyDescent="0.35">
      <c r="A131" s="7" t="s">
        <v>0</v>
      </c>
      <c r="B131" s="13"/>
      <c r="C131" s="3">
        <v>44314.375000003187</v>
      </c>
      <c r="D131" s="7">
        <v>19</v>
      </c>
      <c r="E131" s="8">
        <v>1.375</v>
      </c>
      <c r="F131" s="6" t="s">
        <v>3468</v>
      </c>
      <c r="G131">
        <v>25.8</v>
      </c>
      <c r="H131">
        <v>25.8</v>
      </c>
      <c r="I131">
        <v>58.55</v>
      </c>
      <c r="J131">
        <v>47.7</v>
      </c>
      <c r="K131">
        <v>0</v>
      </c>
      <c r="L131">
        <v>0.86990000000000001</v>
      </c>
      <c r="M131">
        <v>59.494230000000002</v>
      </c>
      <c r="N131">
        <v>0</v>
      </c>
      <c r="O131">
        <v>420.08300000000003</v>
      </c>
      <c r="P131">
        <v>-621.97500000000002</v>
      </c>
      <c r="Q131">
        <v>420.08300000000003</v>
      </c>
      <c r="R131">
        <v>-620.97500000000002</v>
      </c>
      <c r="S131">
        <v>0</v>
      </c>
      <c r="T131">
        <v>0</v>
      </c>
      <c r="U131">
        <v>0</v>
      </c>
      <c r="V131">
        <v>0</v>
      </c>
      <c r="W131">
        <v>-80</v>
      </c>
      <c r="X131">
        <v>161.399</v>
      </c>
      <c r="Y131"/>
      <c r="Z131" s="2" t="s">
        <v>1468</v>
      </c>
      <c r="AA131" s="2" t="s">
        <v>1468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174</v>
      </c>
    </row>
    <row r="132" spans="1:38" s="2" customFormat="1" x14ac:dyDescent="0.35">
      <c r="A132" s="7" t="s">
        <v>0</v>
      </c>
      <c r="B132" s="13"/>
      <c r="C132" s="3">
        <v>44314.416666669858</v>
      </c>
      <c r="D132" s="7">
        <v>21</v>
      </c>
      <c r="E132" s="8">
        <v>1.4166666666666601</v>
      </c>
      <c r="F132" s="6" t="s">
        <v>3469</v>
      </c>
      <c r="G132">
        <v>42.1</v>
      </c>
      <c r="H132">
        <v>42.1</v>
      </c>
      <c r="I132">
        <v>58.55</v>
      </c>
      <c r="J132">
        <v>47.7</v>
      </c>
      <c r="K132">
        <v>0</v>
      </c>
      <c r="L132">
        <v>0.86990000000000001</v>
      </c>
      <c r="M132">
        <v>59.494230000000002</v>
      </c>
      <c r="N132">
        <v>0</v>
      </c>
      <c r="O132">
        <v>557.45399999999995</v>
      </c>
      <c r="P132">
        <v>-682.524</v>
      </c>
      <c r="Q132">
        <v>557.45399999999995</v>
      </c>
      <c r="R132">
        <v>-681.524</v>
      </c>
      <c r="S132">
        <v>0</v>
      </c>
      <c r="T132">
        <v>0</v>
      </c>
      <c r="U132">
        <v>0</v>
      </c>
      <c r="V132">
        <v>0</v>
      </c>
      <c r="W132">
        <v>-80</v>
      </c>
      <c r="X132">
        <v>438</v>
      </c>
      <c r="Y132"/>
      <c r="Z132" s="2" t="s">
        <v>1468</v>
      </c>
      <c r="AA132" s="2" t="s">
        <v>1468</v>
      </c>
      <c r="AB132"/>
      <c r="AC132"/>
      <c r="AD132"/>
      <c r="AE132"/>
      <c r="AF132" s="2">
        <v>78</v>
      </c>
      <c r="AG132"/>
      <c r="AH132"/>
      <c r="AI132"/>
      <c r="AJ132"/>
      <c r="AK132"/>
      <c r="AL132">
        <v>176</v>
      </c>
    </row>
    <row r="133" spans="1:38" s="2" customFormat="1" x14ac:dyDescent="0.35">
      <c r="A133" s="7" t="s">
        <v>0</v>
      </c>
      <c r="B133" s="13"/>
      <c r="C133" s="3">
        <v>44314.45833333653</v>
      </c>
      <c r="D133" s="7">
        <v>23</v>
      </c>
      <c r="E133" s="8">
        <v>1.4583333333333299</v>
      </c>
      <c r="F133" s="6" t="s">
        <v>3470</v>
      </c>
      <c r="G133">
        <v>83</v>
      </c>
      <c r="H133">
        <v>83</v>
      </c>
      <c r="I133">
        <v>58.55</v>
      </c>
      <c r="J133">
        <v>48.08</v>
      </c>
      <c r="K133">
        <v>0</v>
      </c>
      <c r="L133">
        <v>0.86990000000000001</v>
      </c>
      <c r="M133">
        <v>59.824792000000002</v>
      </c>
      <c r="N133">
        <v>0</v>
      </c>
      <c r="O133">
        <v>422.43099999999998</v>
      </c>
      <c r="P133">
        <v>-396.02499999999998</v>
      </c>
      <c r="Q133">
        <v>421.43099999999998</v>
      </c>
      <c r="R133">
        <v>-396.02499999999998</v>
      </c>
      <c r="S133">
        <v>0</v>
      </c>
      <c r="T133">
        <v>0</v>
      </c>
      <c r="U133">
        <v>0</v>
      </c>
      <c r="V133">
        <v>0</v>
      </c>
      <c r="W133">
        <v>-80</v>
      </c>
      <c r="X133">
        <v>486</v>
      </c>
      <c r="Y133"/>
      <c r="Z133" s="2" t="s">
        <v>1468</v>
      </c>
      <c r="AA133" s="2">
        <v>83</v>
      </c>
      <c r="AB133"/>
      <c r="AC133"/>
      <c r="AD133"/>
      <c r="AE133"/>
      <c r="AF133" s="2">
        <v>83.5</v>
      </c>
      <c r="AG133"/>
      <c r="AH133"/>
      <c r="AI133"/>
      <c r="AJ133"/>
      <c r="AK133"/>
      <c r="AL133">
        <v>177</v>
      </c>
    </row>
    <row r="134" spans="1:38" s="2" customFormat="1" x14ac:dyDescent="0.35">
      <c r="A134" s="7" t="s">
        <v>0</v>
      </c>
      <c r="B134" s="13"/>
      <c r="C134" s="3">
        <v>44314.500000003201</v>
      </c>
      <c r="D134" s="7">
        <v>25</v>
      </c>
      <c r="E134" s="8">
        <v>1.5</v>
      </c>
      <c r="F134" s="6" t="s">
        <v>3471</v>
      </c>
      <c r="G134">
        <v>82.9</v>
      </c>
      <c r="H134">
        <v>82.9</v>
      </c>
      <c r="I134">
        <v>58.55</v>
      </c>
      <c r="J134">
        <v>47.96</v>
      </c>
      <c r="K134">
        <v>0</v>
      </c>
      <c r="L134">
        <v>0.86990000000000001</v>
      </c>
      <c r="M134">
        <v>59.720404000000002</v>
      </c>
      <c r="N134">
        <v>0</v>
      </c>
      <c r="O134">
        <v>501.43299999999999</v>
      </c>
      <c r="P134">
        <v>-421.44200000000001</v>
      </c>
      <c r="Q134">
        <v>500.43299999999999</v>
      </c>
      <c r="R134">
        <v>-421.44200000000001</v>
      </c>
      <c r="S134">
        <v>0</v>
      </c>
      <c r="T134">
        <v>0</v>
      </c>
      <c r="U134">
        <v>0</v>
      </c>
      <c r="V134">
        <v>0</v>
      </c>
      <c r="W134">
        <v>-80</v>
      </c>
      <c r="X134">
        <v>196.239</v>
      </c>
      <c r="Y134"/>
      <c r="Z134" s="2" t="s">
        <v>1468</v>
      </c>
      <c r="AA134" s="2">
        <v>82.9</v>
      </c>
      <c r="AB134"/>
      <c r="AC134"/>
      <c r="AD134"/>
      <c r="AE134"/>
      <c r="AF134" s="2">
        <v>56</v>
      </c>
      <c r="AG134"/>
      <c r="AH134"/>
      <c r="AI134"/>
      <c r="AJ134"/>
      <c r="AK134"/>
      <c r="AL134">
        <v>172</v>
      </c>
    </row>
    <row r="135" spans="1:38" s="2" customFormat="1" x14ac:dyDescent="0.35">
      <c r="A135" s="7" t="s">
        <v>0</v>
      </c>
      <c r="B135" s="13"/>
      <c r="C135" s="3">
        <v>44314.541666669873</v>
      </c>
      <c r="D135" s="7">
        <v>27</v>
      </c>
      <c r="E135" s="8">
        <v>1.5416666666666601</v>
      </c>
      <c r="F135" s="6" t="s">
        <v>3472</v>
      </c>
      <c r="G135">
        <v>82.5</v>
      </c>
      <c r="H135">
        <v>82.5</v>
      </c>
      <c r="I135">
        <v>58.55</v>
      </c>
      <c r="J135">
        <v>48.03</v>
      </c>
      <c r="K135">
        <v>0</v>
      </c>
      <c r="L135">
        <v>0.86990000000000001</v>
      </c>
      <c r="M135">
        <v>59.781297000000002</v>
      </c>
      <c r="N135">
        <v>0</v>
      </c>
      <c r="O135">
        <v>588.69500000000005</v>
      </c>
      <c r="P135">
        <v>-422.54500000000002</v>
      </c>
      <c r="Q135">
        <v>587.69500000000005</v>
      </c>
      <c r="R135">
        <v>-422.54500000000002</v>
      </c>
      <c r="S135">
        <v>0</v>
      </c>
      <c r="T135">
        <v>0</v>
      </c>
      <c r="U135">
        <v>0</v>
      </c>
      <c r="V135">
        <v>0</v>
      </c>
      <c r="W135">
        <v>-50</v>
      </c>
      <c r="X135">
        <v>0</v>
      </c>
      <c r="Y135"/>
      <c r="Z135" s="2" t="s">
        <v>1468</v>
      </c>
      <c r="AA135" s="2">
        <v>82.5</v>
      </c>
      <c r="AB135"/>
      <c r="AC135"/>
      <c r="AD135"/>
      <c r="AE135"/>
      <c r="AF135" s="2">
        <v>56</v>
      </c>
      <c r="AG135"/>
      <c r="AH135"/>
      <c r="AI135"/>
      <c r="AJ135"/>
      <c r="AK135"/>
      <c r="AL135">
        <v>173</v>
      </c>
    </row>
    <row r="136" spans="1:38" s="2" customFormat="1" x14ac:dyDescent="0.35">
      <c r="A136" s="7" t="s">
        <v>0</v>
      </c>
      <c r="B136" s="13"/>
      <c r="C136" s="3">
        <v>44314.583333336544</v>
      </c>
      <c r="D136" s="7">
        <v>29</v>
      </c>
      <c r="E136" s="8">
        <v>1.5833333333333299</v>
      </c>
      <c r="F136" s="6" t="s">
        <v>3473</v>
      </c>
      <c r="G136">
        <v>82</v>
      </c>
      <c r="H136">
        <v>82</v>
      </c>
      <c r="I136">
        <v>58.55</v>
      </c>
      <c r="J136">
        <v>47.98</v>
      </c>
      <c r="K136">
        <v>0</v>
      </c>
      <c r="L136">
        <v>0.86990000000000001</v>
      </c>
      <c r="M136">
        <v>59.737801999999995</v>
      </c>
      <c r="N136">
        <v>0</v>
      </c>
      <c r="O136">
        <v>576.053</v>
      </c>
      <c r="P136">
        <v>-408.31200000000001</v>
      </c>
      <c r="Q136">
        <v>575.053</v>
      </c>
      <c r="R136">
        <v>-408.31200000000001</v>
      </c>
      <c r="S136">
        <v>0</v>
      </c>
      <c r="T136">
        <v>0</v>
      </c>
      <c r="U136">
        <v>0</v>
      </c>
      <c r="V136">
        <v>0</v>
      </c>
      <c r="W136">
        <v>-49.99</v>
      </c>
      <c r="X136">
        <v>0</v>
      </c>
      <c r="Y136"/>
      <c r="Z136" s="2" t="s">
        <v>1468</v>
      </c>
      <c r="AA136" s="2">
        <v>82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175</v>
      </c>
    </row>
    <row r="137" spans="1:38" s="2" customFormat="1" x14ac:dyDescent="0.35">
      <c r="A137" s="7" t="s">
        <v>0</v>
      </c>
      <c r="B137" s="13"/>
      <c r="C137" s="3">
        <v>44314.625000003216</v>
      </c>
      <c r="D137" s="7">
        <v>31</v>
      </c>
      <c r="E137" s="8">
        <v>1.625</v>
      </c>
      <c r="F137" s="6" t="s">
        <v>3474</v>
      </c>
      <c r="G137">
        <v>43.25</v>
      </c>
      <c r="H137">
        <v>43.25</v>
      </c>
      <c r="I137">
        <v>58.55</v>
      </c>
      <c r="J137">
        <v>47.63</v>
      </c>
      <c r="K137">
        <v>0</v>
      </c>
      <c r="L137">
        <v>0.86990000000000001</v>
      </c>
      <c r="M137">
        <v>59.433337000000002</v>
      </c>
      <c r="N137">
        <v>2.73</v>
      </c>
      <c r="O137">
        <v>612.55499999999995</v>
      </c>
      <c r="P137">
        <v>-673.33900000000006</v>
      </c>
      <c r="Q137">
        <v>612.55499999999995</v>
      </c>
      <c r="R137">
        <v>-672.33900000000006</v>
      </c>
      <c r="S137">
        <v>0</v>
      </c>
      <c r="T137">
        <v>0</v>
      </c>
      <c r="U137">
        <v>0</v>
      </c>
      <c r="V137">
        <v>0</v>
      </c>
      <c r="W137">
        <v>-50</v>
      </c>
      <c r="X137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>
        <v>52.02</v>
      </c>
      <c r="AG137"/>
      <c r="AH137"/>
      <c r="AI137"/>
      <c r="AJ137"/>
      <c r="AK137"/>
      <c r="AL137">
        <v>184</v>
      </c>
    </row>
    <row r="138" spans="1:38" s="2" customFormat="1" x14ac:dyDescent="0.35">
      <c r="A138" s="7" t="s">
        <v>0</v>
      </c>
      <c r="B138" s="13"/>
      <c r="C138" s="3">
        <v>44314.666666669887</v>
      </c>
      <c r="D138" s="7">
        <v>33</v>
      </c>
      <c r="E138" s="8">
        <v>1.6666666666666601</v>
      </c>
      <c r="F138" s="6" t="s">
        <v>3475</v>
      </c>
      <c r="G138">
        <v>100.73</v>
      </c>
      <c r="H138">
        <v>100.73</v>
      </c>
      <c r="I138">
        <v>58.55</v>
      </c>
      <c r="J138">
        <v>47.55</v>
      </c>
      <c r="K138">
        <v>0</v>
      </c>
      <c r="L138">
        <v>0.86990000000000001</v>
      </c>
      <c r="M138">
        <v>59.363744999999994</v>
      </c>
      <c r="N138">
        <v>2.73</v>
      </c>
      <c r="O138">
        <v>848.25199999999995</v>
      </c>
      <c r="P138">
        <v>-545.31600000000003</v>
      </c>
      <c r="Q138">
        <v>847.25199999999995</v>
      </c>
      <c r="R138">
        <v>-545.31600000000003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s">
        <v>1468</v>
      </c>
      <c r="AA138" s="2">
        <v>100.73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188</v>
      </c>
    </row>
    <row r="139" spans="1:38" s="2" customFormat="1" x14ac:dyDescent="0.35">
      <c r="A139" s="7" t="s">
        <v>0</v>
      </c>
      <c r="B139" s="13"/>
      <c r="C139" s="3">
        <v>44314.708333336559</v>
      </c>
      <c r="D139" s="7">
        <v>35</v>
      </c>
      <c r="E139" s="8">
        <v>1.7083333333333299</v>
      </c>
      <c r="F139" s="6" t="s">
        <v>3476</v>
      </c>
      <c r="G139">
        <v>100.73</v>
      </c>
      <c r="H139">
        <v>100.73</v>
      </c>
      <c r="I139">
        <v>58.55</v>
      </c>
      <c r="J139">
        <v>47.55</v>
      </c>
      <c r="K139">
        <v>0</v>
      </c>
      <c r="L139">
        <v>0.86990000000000001</v>
      </c>
      <c r="M139">
        <v>59.363744999999994</v>
      </c>
      <c r="N139">
        <v>2.73</v>
      </c>
      <c r="O139">
        <v>904.39200000000005</v>
      </c>
      <c r="P139">
        <v>-627.07000000000005</v>
      </c>
      <c r="Q139">
        <v>903.39200000000005</v>
      </c>
      <c r="R139">
        <v>-627.07000000000005</v>
      </c>
      <c r="S139">
        <v>0</v>
      </c>
      <c r="T139">
        <v>9.8339999999999996</v>
      </c>
      <c r="U139">
        <v>0</v>
      </c>
      <c r="V139">
        <v>9.8339999999999996</v>
      </c>
      <c r="W139">
        <v>0</v>
      </c>
      <c r="X139">
        <v>45.293999999999997</v>
      </c>
      <c r="Y139"/>
      <c r="Z139" s="2" t="s">
        <v>1468</v>
      </c>
      <c r="AA139" s="2">
        <v>100.73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192</v>
      </c>
    </row>
    <row r="140" spans="1:38" s="2" customFormat="1" x14ac:dyDescent="0.35">
      <c r="A140" s="7" t="s">
        <v>0</v>
      </c>
      <c r="B140" s="13"/>
      <c r="C140" s="3">
        <v>44314.750000003231</v>
      </c>
      <c r="D140" s="7">
        <v>37</v>
      </c>
      <c r="E140" s="8">
        <v>1.75</v>
      </c>
      <c r="F140" s="6" t="s">
        <v>3477</v>
      </c>
      <c r="G140">
        <v>100.73</v>
      </c>
      <c r="H140">
        <v>100.73</v>
      </c>
      <c r="I140">
        <v>58.55</v>
      </c>
      <c r="J140">
        <v>47.55</v>
      </c>
      <c r="K140">
        <v>0</v>
      </c>
      <c r="L140">
        <v>0.86990000000000001</v>
      </c>
      <c r="M140">
        <v>59.363744999999994</v>
      </c>
      <c r="N140">
        <v>2.73</v>
      </c>
      <c r="O140">
        <v>848.31100000000004</v>
      </c>
      <c r="P140">
        <v>-695.58100000000002</v>
      </c>
      <c r="Q140">
        <v>847.31100000000004</v>
      </c>
      <c r="R140">
        <v>-695.58100000000002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258.89600000000002</v>
      </c>
      <c r="Y140"/>
      <c r="Z140" s="2" t="s">
        <v>1468</v>
      </c>
      <c r="AA140" s="2">
        <v>100.73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202</v>
      </c>
    </row>
    <row r="141" spans="1:38" s="2" customFormat="1" x14ac:dyDescent="0.35">
      <c r="A141" s="7" t="s">
        <v>0</v>
      </c>
      <c r="B141" s="13"/>
      <c r="C141" s="3">
        <v>44314.791666669902</v>
      </c>
      <c r="D141" s="7">
        <v>39</v>
      </c>
      <c r="E141" s="8">
        <v>1.7916666666666601</v>
      </c>
      <c r="F141" s="6" t="s">
        <v>3478</v>
      </c>
      <c r="G141">
        <v>100.73</v>
      </c>
      <c r="H141">
        <v>100.73</v>
      </c>
      <c r="I141">
        <v>58.55</v>
      </c>
      <c r="J141">
        <v>47.55</v>
      </c>
      <c r="K141">
        <v>0</v>
      </c>
      <c r="L141">
        <v>0.86990000000000001</v>
      </c>
      <c r="M141">
        <v>59.363744999999994</v>
      </c>
      <c r="N141">
        <v>2.73</v>
      </c>
      <c r="O141">
        <v>890.15800000000002</v>
      </c>
      <c r="P141">
        <v>-584.95799999999997</v>
      </c>
      <c r="Q141">
        <v>889.15800000000002</v>
      </c>
      <c r="R141">
        <v>-584.95799999999997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463.88799999999998</v>
      </c>
      <c r="Y141"/>
      <c r="Z141" s="2" t="s">
        <v>1468</v>
      </c>
      <c r="AA141" s="2">
        <v>100.73</v>
      </c>
      <c r="AB141"/>
      <c r="AC141"/>
      <c r="AD141"/>
      <c r="AE141"/>
      <c r="AF141" s="2">
        <v>50.254399999999997</v>
      </c>
      <c r="AG141"/>
      <c r="AH141"/>
      <c r="AI141"/>
      <c r="AJ141"/>
      <c r="AK141"/>
      <c r="AL141">
        <v>210</v>
      </c>
    </row>
    <row r="142" spans="1:38" s="2" customFormat="1" x14ac:dyDescent="0.35">
      <c r="A142" s="7" t="s">
        <v>0</v>
      </c>
      <c r="B142" s="13"/>
      <c r="C142" s="3">
        <v>44314.833333336574</v>
      </c>
      <c r="D142" s="7">
        <v>41</v>
      </c>
      <c r="E142" s="8">
        <v>1.8333333333333299</v>
      </c>
      <c r="F142" s="6" t="s">
        <v>3479</v>
      </c>
      <c r="G142">
        <v>98</v>
      </c>
      <c r="H142">
        <v>98</v>
      </c>
      <c r="I142">
        <v>58.55</v>
      </c>
      <c r="J142">
        <v>47.55</v>
      </c>
      <c r="K142">
        <v>0</v>
      </c>
      <c r="L142">
        <v>0.86990000000000001</v>
      </c>
      <c r="M142">
        <v>59.363744999999994</v>
      </c>
      <c r="N142">
        <v>0</v>
      </c>
      <c r="O142">
        <v>961.26900000000001</v>
      </c>
      <c r="P142">
        <v>-529.58500000000004</v>
      </c>
      <c r="Q142">
        <v>960.26900000000001</v>
      </c>
      <c r="R142">
        <v>-529.58500000000004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384</v>
      </c>
      <c r="Y142"/>
      <c r="Z142" s="2" t="s">
        <v>1468</v>
      </c>
      <c r="AA142" s="2">
        <v>98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209</v>
      </c>
    </row>
    <row r="143" spans="1:38" s="2" customFormat="1" x14ac:dyDescent="0.35">
      <c r="A143" s="7" t="s">
        <v>0</v>
      </c>
      <c r="B143" s="13"/>
      <c r="C143" s="3">
        <v>44314.875000003245</v>
      </c>
      <c r="D143" s="7">
        <v>43</v>
      </c>
      <c r="E143" s="8">
        <v>1.875</v>
      </c>
      <c r="F143" s="6" t="s">
        <v>3480</v>
      </c>
      <c r="G143">
        <v>95</v>
      </c>
      <c r="H143">
        <v>95</v>
      </c>
      <c r="I143">
        <v>58.55</v>
      </c>
      <c r="J143">
        <v>47.55</v>
      </c>
      <c r="K143">
        <v>0</v>
      </c>
      <c r="L143">
        <v>0.86990000000000001</v>
      </c>
      <c r="M143">
        <v>59.363744999999994</v>
      </c>
      <c r="N143">
        <v>0</v>
      </c>
      <c r="O143">
        <v>1001.096</v>
      </c>
      <c r="P143">
        <v>-520.51599999999996</v>
      </c>
      <c r="Q143">
        <v>1000.716</v>
      </c>
      <c r="R143">
        <v>-520.51599999999996</v>
      </c>
      <c r="S143">
        <v>-130.5</v>
      </c>
      <c r="T143">
        <v>120.354</v>
      </c>
      <c r="U143">
        <v>-130.5</v>
      </c>
      <c r="V143">
        <v>119.73399999999999</v>
      </c>
      <c r="W143">
        <v>0</v>
      </c>
      <c r="X143">
        <v>132.184</v>
      </c>
      <c r="Y143"/>
      <c r="Z143" s="2" t="s">
        <v>1468</v>
      </c>
      <c r="AA143" s="2">
        <v>95</v>
      </c>
      <c r="AB143"/>
      <c r="AC143"/>
      <c r="AD143"/>
      <c r="AE143"/>
      <c r="AF143" s="2">
        <v>89</v>
      </c>
      <c r="AG143"/>
      <c r="AH143"/>
      <c r="AI143"/>
      <c r="AJ143"/>
      <c r="AK143"/>
      <c r="AL143">
        <v>201</v>
      </c>
    </row>
    <row r="144" spans="1:38" s="2" customFormat="1" x14ac:dyDescent="0.35">
      <c r="A144" s="7" t="s">
        <v>0</v>
      </c>
      <c r="B144" s="13"/>
      <c r="C144" s="3">
        <v>44314.916666669917</v>
      </c>
      <c r="D144" s="7">
        <v>45</v>
      </c>
      <c r="E144" s="8">
        <v>1.9166666666666601</v>
      </c>
      <c r="F144" s="6" t="s">
        <v>3481</v>
      </c>
      <c r="G144">
        <v>81.5</v>
      </c>
      <c r="H144">
        <v>81.5</v>
      </c>
      <c r="I144">
        <v>58.55</v>
      </c>
      <c r="J144">
        <v>47.55</v>
      </c>
      <c r="K144">
        <v>0</v>
      </c>
      <c r="L144">
        <v>0.86990000000000001</v>
      </c>
      <c r="M144">
        <v>59.363744999999994</v>
      </c>
      <c r="N144">
        <v>0</v>
      </c>
      <c r="O144">
        <v>809.88699999999994</v>
      </c>
      <c r="P144">
        <v>-471.78399999999999</v>
      </c>
      <c r="Q144">
        <v>808.88699999999994</v>
      </c>
      <c r="R144">
        <v>-471.78399999999999</v>
      </c>
      <c r="S144">
        <v>-155.5</v>
      </c>
      <c r="T144">
        <v>42.923999999999999</v>
      </c>
      <c r="U144">
        <v>-155.5</v>
      </c>
      <c r="V144">
        <v>42.923999999999999</v>
      </c>
      <c r="W144">
        <v>0</v>
      </c>
      <c r="X144">
        <v>0</v>
      </c>
      <c r="Y144"/>
      <c r="Z144" s="2" t="s">
        <v>1468</v>
      </c>
      <c r="AA144" s="2">
        <v>81.5</v>
      </c>
      <c r="AB144"/>
      <c r="AC144"/>
      <c r="AD144"/>
      <c r="AE144"/>
      <c r="AF144" s="2">
        <v>57</v>
      </c>
      <c r="AG144"/>
      <c r="AH144"/>
      <c r="AI144"/>
      <c r="AJ144"/>
      <c r="AK144"/>
      <c r="AL144">
        <v>186</v>
      </c>
    </row>
    <row r="145" spans="1:38" s="2" customFormat="1" x14ac:dyDescent="0.35">
      <c r="A145" s="7" t="s">
        <v>0</v>
      </c>
      <c r="B145" s="13"/>
      <c r="C145" s="3">
        <v>44314.958333336588</v>
      </c>
      <c r="D145" s="7">
        <v>47</v>
      </c>
      <c r="E145" s="8">
        <v>1.9583333333333299</v>
      </c>
      <c r="F145" s="6" t="s">
        <v>3482</v>
      </c>
      <c r="G145">
        <v>77.25</v>
      </c>
      <c r="H145">
        <v>77.25</v>
      </c>
      <c r="I145">
        <v>58.55</v>
      </c>
      <c r="J145">
        <v>47.55</v>
      </c>
      <c r="K145">
        <v>0</v>
      </c>
      <c r="L145">
        <v>0.86990000000000001</v>
      </c>
      <c r="M145">
        <v>59.363744999999994</v>
      </c>
      <c r="N145">
        <v>0</v>
      </c>
      <c r="O145">
        <v>770.23500000000001</v>
      </c>
      <c r="P145">
        <v>-497.8</v>
      </c>
      <c r="Q145">
        <v>769.23500000000001</v>
      </c>
      <c r="R145">
        <v>-497.8</v>
      </c>
      <c r="S145">
        <v>-275.5</v>
      </c>
      <c r="T145">
        <v>67.5</v>
      </c>
      <c r="U145">
        <v>-275.5</v>
      </c>
      <c r="V145">
        <v>67.5</v>
      </c>
      <c r="W145">
        <v>0</v>
      </c>
      <c r="X145">
        <v>0</v>
      </c>
      <c r="Y145"/>
      <c r="Z145" s="2" t="s">
        <v>1468</v>
      </c>
      <c r="AA145" s="2">
        <v>77.25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175</v>
      </c>
    </row>
    <row r="146" spans="1:38" s="2" customFormat="1" x14ac:dyDescent="0.35">
      <c r="A146" s="7" t="s">
        <v>0</v>
      </c>
      <c r="B146" s="13">
        <v>44315</v>
      </c>
      <c r="C146" s="3">
        <v>44315.00000000326</v>
      </c>
      <c r="D146" s="7">
        <v>1</v>
      </c>
      <c r="E146" s="8">
        <v>2</v>
      </c>
      <c r="F146" s="6" t="s">
        <v>3483</v>
      </c>
      <c r="G146">
        <v>69.900000000000006</v>
      </c>
      <c r="H146">
        <v>69.900000000000006</v>
      </c>
      <c r="I146">
        <v>61</v>
      </c>
      <c r="J146">
        <v>47.55</v>
      </c>
      <c r="K146">
        <v>0</v>
      </c>
      <c r="L146">
        <v>0.86899999999999999</v>
      </c>
      <c r="M146">
        <v>59.320949999999996</v>
      </c>
      <c r="N146">
        <v>0</v>
      </c>
      <c r="O146">
        <v>855.92600000000004</v>
      </c>
      <c r="P146">
        <v>-574.25199999999995</v>
      </c>
      <c r="Q146">
        <v>854.92600000000004</v>
      </c>
      <c r="R146">
        <v>-574.25199999999995</v>
      </c>
      <c r="S146">
        <v>-280.5</v>
      </c>
      <c r="T146">
        <v>67.5</v>
      </c>
      <c r="U146">
        <v>-280.5</v>
      </c>
      <c r="V146">
        <v>67.5</v>
      </c>
      <c r="W146">
        <v>-106.946</v>
      </c>
      <c r="X146">
        <v>0</v>
      </c>
      <c r="Y146"/>
      <c r="Z146" s="2" t="s">
        <v>1468</v>
      </c>
      <c r="AA146" s="2">
        <v>69.900000000000006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178</v>
      </c>
    </row>
    <row r="147" spans="1:38" s="2" customFormat="1" x14ac:dyDescent="0.35">
      <c r="A147" s="7" t="s">
        <v>0</v>
      </c>
      <c r="B147" s="13"/>
      <c r="C147" s="3">
        <v>44315.041666669931</v>
      </c>
      <c r="D147" s="7">
        <v>3</v>
      </c>
      <c r="E147" s="8">
        <v>2.0416666666666599</v>
      </c>
      <c r="F147" s="6" t="s">
        <v>3484</v>
      </c>
      <c r="G147">
        <v>45.5</v>
      </c>
      <c r="H147">
        <v>45.5</v>
      </c>
      <c r="I147">
        <v>61</v>
      </c>
      <c r="J147">
        <v>47.55</v>
      </c>
      <c r="K147">
        <v>0</v>
      </c>
      <c r="L147">
        <v>0.86899999999999999</v>
      </c>
      <c r="M147">
        <v>59.320949999999996</v>
      </c>
      <c r="N147">
        <v>0</v>
      </c>
      <c r="O147">
        <v>691.16</v>
      </c>
      <c r="P147">
        <v>-511.04700000000003</v>
      </c>
      <c r="Q147">
        <v>691.16</v>
      </c>
      <c r="R147">
        <v>-511.04700000000003</v>
      </c>
      <c r="S147">
        <v>-280.5</v>
      </c>
      <c r="T147">
        <v>67.5</v>
      </c>
      <c r="U147">
        <v>-279.5</v>
      </c>
      <c r="V147">
        <v>67.5</v>
      </c>
      <c r="W147">
        <v>-107.5</v>
      </c>
      <c r="X147">
        <v>0</v>
      </c>
      <c r="Y147"/>
      <c r="Z147" s="2" t="s">
        <v>1468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183</v>
      </c>
    </row>
    <row r="148" spans="1:38" s="2" customFormat="1" x14ac:dyDescent="0.35">
      <c r="A148" s="7" t="s">
        <v>0</v>
      </c>
      <c r="B148" s="13"/>
      <c r="C148" s="3">
        <v>44315.083333336603</v>
      </c>
      <c r="D148" s="7">
        <v>5</v>
      </c>
      <c r="E148" s="8">
        <v>2.0833333333333299</v>
      </c>
      <c r="F148" s="6" t="s">
        <v>3485</v>
      </c>
      <c r="G148">
        <v>74</v>
      </c>
      <c r="H148">
        <v>74</v>
      </c>
      <c r="I148">
        <v>61</v>
      </c>
      <c r="J148">
        <v>47.55</v>
      </c>
      <c r="K148">
        <v>0</v>
      </c>
      <c r="L148">
        <v>0.86899999999999999</v>
      </c>
      <c r="M148">
        <v>59.320949999999996</v>
      </c>
      <c r="N148">
        <v>0</v>
      </c>
      <c r="O148">
        <v>833.07799999999997</v>
      </c>
      <c r="P148">
        <v>-474.08300000000003</v>
      </c>
      <c r="Q148">
        <v>832.07799999999997</v>
      </c>
      <c r="R148">
        <v>-474.08300000000003</v>
      </c>
      <c r="S148">
        <v>-280.5</v>
      </c>
      <c r="T148">
        <v>67.5</v>
      </c>
      <c r="U148">
        <v>-280.5</v>
      </c>
      <c r="V148">
        <v>67.5</v>
      </c>
      <c r="W148">
        <v>-107.5</v>
      </c>
      <c r="X148">
        <v>0</v>
      </c>
      <c r="Y148"/>
      <c r="Z148" s="2" t="s">
        <v>1468</v>
      </c>
      <c r="AA148" s="2">
        <v>74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184</v>
      </c>
    </row>
    <row r="149" spans="1:38" s="2" customFormat="1" x14ac:dyDescent="0.35">
      <c r="A149" s="7" t="s">
        <v>0</v>
      </c>
      <c r="B149" s="13"/>
      <c r="C149" s="3">
        <v>44315.125000003274</v>
      </c>
      <c r="D149" s="7">
        <v>7</v>
      </c>
      <c r="E149" s="8">
        <v>2.125</v>
      </c>
      <c r="F149" s="6" t="s">
        <v>3486</v>
      </c>
      <c r="G149">
        <v>74</v>
      </c>
      <c r="H149">
        <v>74</v>
      </c>
      <c r="I149">
        <v>61</v>
      </c>
      <c r="J149">
        <v>47.55</v>
      </c>
      <c r="K149">
        <v>0</v>
      </c>
      <c r="L149">
        <v>0.86899999999999999</v>
      </c>
      <c r="M149">
        <v>59.320949999999996</v>
      </c>
      <c r="N149">
        <v>0</v>
      </c>
      <c r="O149">
        <v>853.17700000000002</v>
      </c>
      <c r="P149">
        <v>-480.5</v>
      </c>
      <c r="Q149">
        <v>852.17700000000002</v>
      </c>
      <c r="R149">
        <v>-480.5</v>
      </c>
      <c r="S149">
        <v>-280.5</v>
      </c>
      <c r="T149">
        <v>67.5</v>
      </c>
      <c r="U149">
        <v>-280.5</v>
      </c>
      <c r="V149">
        <v>67.5</v>
      </c>
      <c r="W149">
        <v>-107.155</v>
      </c>
      <c r="X149">
        <v>0</v>
      </c>
      <c r="Y149"/>
      <c r="Z149" s="2" t="s">
        <v>1468</v>
      </c>
      <c r="AA149" s="2">
        <v>74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182</v>
      </c>
    </row>
    <row r="150" spans="1:38" s="2" customFormat="1" x14ac:dyDescent="0.35">
      <c r="A150" s="7" t="s">
        <v>0</v>
      </c>
      <c r="B150" s="13"/>
      <c r="C150" s="3">
        <v>44315.166666669946</v>
      </c>
      <c r="D150" s="7">
        <v>9</v>
      </c>
      <c r="E150" s="8">
        <v>2.1666666666666599</v>
      </c>
      <c r="F150" s="6" t="s">
        <v>3487</v>
      </c>
      <c r="G150">
        <v>74</v>
      </c>
      <c r="H150">
        <v>74</v>
      </c>
      <c r="I150">
        <v>61</v>
      </c>
      <c r="J150">
        <v>47.55</v>
      </c>
      <c r="K150">
        <v>0</v>
      </c>
      <c r="L150">
        <v>0.86899999999999999</v>
      </c>
      <c r="M150">
        <v>59.320949999999996</v>
      </c>
      <c r="N150">
        <v>0</v>
      </c>
      <c r="O150">
        <v>788.01</v>
      </c>
      <c r="P150">
        <v>-528.5</v>
      </c>
      <c r="Q150">
        <v>787.01</v>
      </c>
      <c r="R150">
        <v>-528.5</v>
      </c>
      <c r="S150">
        <v>-280.5</v>
      </c>
      <c r="T150">
        <v>67.5</v>
      </c>
      <c r="U150">
        <v>-280.5</v>
      </c>
      <c r="V150">
        <v>67.5</v>
      </c>
      <c r="W150">
        <v>-107.5</v>
      </c>
      <c r="X150">
        <v>0</v>
      </c>
      <c r="Y150"/>
      <c r="Z150" s="2" t="s">
        <v>1468</v>
      </c>
      <c r="AA150" s="2">
        <v>74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185</v>
      </c>
    </row>
    <row r="151" spans="1:38" s="2" customFormat="1" x14ac:dyDescent="0.35">
      <c r="A151" s="7" t="s">
        <v>0</v>
      </c>
      <c r="B151" s="13"/>
      <c r="C151" s="3">
        <v>44315.208333336617</v>
      </c>
      <c r="D151" s="7">
        <v>11</v>
      </c>
      <c r="E151" s="8">
        <v>2.2083333333333299</v>
      </c>
      <c r="F151" s="6" t="s">
        <v>3488</v>
      </c>
      <c r="G151">
        <v>76</v>
      </c>
      <c r="H151">
        <v>76</v>
      </c>
      <c r="I151">
        <v>61</v>
      </c>
      <c r="J151">
        <v>47.55</v>
      </c>
      <c r="K151">
        <v>0</v>
      </c>
      <c r="L151">
        <v>0.86899999999999999</v>
      </c>
      <c r="M151">
        <v>59.320949999999996</v>
      </c>
      <c r="N151">
        <v>0</v>
      </c>
      <c r="O151">
        <v>597.02499999999998</v>
      </c>
      <c r="P151">
        <v>-539.20799999999997</v>
      </c>
      <c r="Q151">
        <v>596.02499999999998</v>
      </c>
      <c r="R151">
        <v>-539.20799999999997</v>
      </c>
      <c r="S151">
        <v>-155.5</v>
      </c>
      <c r="T151">
        <v>102.633</v>
      </c>
      <c r="U151">
        <v>-155.5</v>
      </c>
      <c r="V151">
        <v>102.633</v>
      </c>
      <c r="W151">
        <v>-37.5</v>
      </c>
      <c r="X151">
        <v>164</v>
      </c>
      <c r="Y151"/>
      <c r="Z151" s="2" t="s">
        <v>1468</v>
      </c>
      <c r="AA151" s="2">
        <v>76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202</v>
      </c>
    </row>
    <row r="152" spans="1:38" s="2" customFormat="1" x14ac:dyDescent="0.35">
      <c r="A152" s="7" t="s">
        <v>0</v>
      </c>
      <c r="B152" s="13"/>
      <c r="C152" s="3">
        <v>44315.250000003289</v>
      </c>
      <c r="D152" s="7">
        <v>13</v>
      </c>
      <c r="E152" s="8">
        <v>2.25</v>
      </c>
      <c r="F152" s="6" t="s">
        <v>3489</v>
      </c>
      <c r="G152">
        <v>76.95</v>
      </c>
      <c r="H152">
        <v>76.95</v>
      </c>
      <c r="I152">
        <v>61</v>
      </c>
      <c r="J152">
        <v>47.55</v>
      </c>
      <c r="K152">
        <v>0</v>
      </c>
      <c r="L152">
        <v>0.86899999999999999</v>
      </c>
      <c r="M152">
        <v>59.320949999999996</v>
      </c>
      <c r="N152">
        <v>0</v>
      </c>
      <c r="O152">
        <v>543.38199999999995</v>
      </c>
      <c r="P152">
        <v>-433.536</v>
      </c>
      <c r="Q152">
        <v>542.38199999999995</v>
      </c>
      <c r="R152">
        <v>-433.536</v>
      </c>
      <c r="S152">
        <v>0</v>
      </c>
      <c r="T152">
        <v>67.5</v>
      </c>
      <c r="U152">
        <v>0</v>
      </c>
      <c r="V152">
        <v>67.5</v>
      </c>
      <c r="W152">
        <v>0</v>
      </c>
      <c r="X152">
        <v>0</v>
      </c>
      <c r="Y152"/>
      <c r="Z152" s="2" t="s">
        <v>1468</v>
      </c>
      <c r="AA152" s="2">
        <v>76.95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204</v>
      </c>
    </row>
    <row r="153" spans="1:38" s="2" customFormat="1" x14ac:dyDescent="0.35">
      <c r="A153" s="7" t="s">
        <v>0</v>
      </c>
      <c r="B153" s="13"/>
      <c r="C153" s="3">
        <v>44315.29166666996</v>
      </c>
      <c r="D153" s="7">
        <v>15</v>
      </c>
      <c r="E153" s="8">
        <v>2.2916666666666599</v>
      </c>
      <c r="F153" s="6" t="s">
        <v>3490</v>
      </c>
      <c r="G153">
        <v>96</v>
      </c>
      <c r="H153">
        <v>96</v>
      </c>
      <c r="I153">
        <v>61</v>
      </c>
      <c r="J153">
        <v>47.55</v>
      </c>
      <c r="K153">
        <v>0</v>
      </c>
      <c r="L153">
        <v>0.86899999999999999</v>
      </c>
      <c r="M153">
        <v>59.320949999999996</v>
      </c>
      <c r="N153">
        <v>0</v>
      </c>
      <c r="O153">
        <v>584.01300000000003</v>
      </c>
      <c r="P153">
        <v>-330.36799999999999</v>
      </c>
      <c r="Q153">
        <v>583.01300000000003</v>
      </c>
      <c r="R153">
        <v>-330.36799999999999</v>
      </c>
      <c r="S153">
        <v>0</v>
      </c>
      <c r="T153">
        <v>145.17699999999999</v>
      </c>
      <c r="U153">
        <v>0</v>
      </c>
      <c r="V153">
        <v>145.17699999999999</v>
      </c>
      <c r="W153">
        <v>0</v>
      </c>
      <c r="X153">
        <v>0</v>
      </c>
      <c r="Y153"/>
      <c r="Z153" s="2" t="s">
        <v>1468</v>
      </c>
      <c r="AA153" s="2">
        <v>96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194</v>
      </c>
    </row>
    <row r="154" spans="1:38" s="2" customFormat="1" x14ac:dyDescent="0.35">
      <c r="A154" s="7" t="s">
        <v>0</v>
      </c>
      <c r="B154" s="13"/>
      <c r="C154" s="3">
        <v>44315.333333336632</v>
      </c>
      <c r="D154" s="7">
        <v>17</v>
      </c>
      <c r="E154" s="8">
        <v>2.3333333333333299</v>
      </c>
      <c r="F154" s="6" t="s">
        <v>3491</v>
      </c>
      <c r="G154">
        <v>96.5</v>
      </c>
      <c r="H154">
        <v>96.5</v>
      </c>
      <c r="I154">
        <v>61</v>
      </c>
      <c r="J154">
        <v>47.55</v>
      </c>
      <c r="K154">
        <v>0</v>
      </c>
      <c r="L154">
        <v>0.86899999999999999</v>
      </c>
      <c r="M154">
        <v>59.320949999999996</v>
      </c>
      <c r="N154">
        <v>0</v>
      </c>
      <c r="O154">
        <v>665.34100000000001</v>
      </c>
      <c r="P154">
        <v>-328.40300000000002</v>
      </c>
      <c r="Q154">
        <v>664.34100000000001</v>
      </c>
      <c r="R154">
        <v>-328.40300000000002</v>
      </c>
      <c r="S154">
        <v>0</v>
      </c>
      <c r="T154">
        <v>116.012</v>
      </c>
      <c r="U154">
        <v>0</v>
      </c>
      <c r="V154">
        <v>116.012</v>
      </c>
      <c r="W154">
        <v>0</v>
      </c>
      <c r="X154">
        <v>0</v>
      </c>
      <c r="Y154"/>
      <c r="Z154" s="2" t="s">
        <v>1468</v>
      </c>
      <c r="AA154" s="2">
        <v>96.5</v>
      </c>
      <c r="AB154"/>
      <c r="AC154"/>
      <c r="AD154"/>
      <c r="AE154"/>
      <c r="AF154" s="2">
        <v>61.85</v>
      </c>
      <c r="AG154"/>
      <c r="AH154"/>
      <c r="AI154"/>
      <c r="AJ154"/>
      <c r="AK154"/>
      <c r="AL154">
        <v>189</v>
      </c>
    </row>
    <row r="155" spans="1:38" s="2" customFormat="1" x14ac:dyDescent="0.35">
      <c r="A155" s="7" t="s">
        <v>0</v>
      </c>
      <c r="B155" s="13"/>
      <c r="C155" s="3">
        <v>44315.375000003303</v>
      </c>
      <c r="D155" s="7">
        <v>19</v>
      </c>
      <c r="E155" s="8">
        <v>2.375</v>
      </c>
      <c r="F155" s="6" t="s">
        <v>3492</v>
      </c>
      <c r="G155">
        <v>93.75</v>
      </c>
      <c r="H155">
        <v>93.75</v>
      </c>
      <c r="I155">
        <v>61</v>
      </c>
      <c r="J155">
        <v>47.48</v>
      </c>
      <c r="K155">
        <v>0</v>
      </c>
      <c r="L155">
        <v>0.86899999999999999</v>
      </c>
      <c r="M155">
        <v>59.260120000000001</v>
      </c>
      <c r="N155">
        <v>0</v>
      </c>
      <c r="O155">
        <v>346.53100000000001</v>
      </c>
      <c r="P155">
        <v>-241.608</v>
      </c>
      <c r="Q155">
        <v>345.53100000000001</v>
      </c>
      <c r="R155">
        <v>-241.608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/>
      <c r="Z155" s="2" t="s">
        <v>1468</v>
      </c>
      <c r="AA155" s="2">
        <v>93.75</v>
      </c>
      <c r="AB155"/>
      <c r="AC155"/>
      <c r="AD155"/>
      <c r="AE155"/>
      <c r="AF155" s="2">
        <v>61.85</v>
      </c>
      <c r="AG155"/>
      <c r="AH155"/>
      <c r="AI155"/>
      <c r="AJ155"/>
      <c r="AK155"/>
      <c r="AL155">
        <v>185</v>
      </c>
    </row>
    <row r="156" spans="1:38" s="2" customFormat="1" x14ac:dyDescent="0.35">
      <c r="A156" s="7" t="s">
        <v>0</v>
      </c>
      <c r="B156" s="13"/>
      <c r="C156" s="3">
        <v>44315.416666669975</v>
      </c>
      <c r="D156" s="7">
        <v>21</v>
      </c>
      <c r="E156" s="8">
        <v>2.4166666666666599</v>
      </c>
      <c r="F156" s="6" t="s">
        <v>3493</v>
      </c>
      <c r="G156">
        <v>95.000169999999997</v>
      </c>
      <c r="H156">
        <v>95.000169999999997</v>
      </c>
      <c r="I156">
        <v>61</v>
      </c>
      <c r="J156">
        <v>47.49</v>
      </c>
      <c r="K156">
        <v>0</v>
      </c>
      <c r="L156">
        <v>0.86899999999999999</v>
      </c>
      <c r="M156">
        <v>59.268810000000002</v>
      </c>
      <c r="N156">
        <v>0</v>
      </c>
      <c r="O156">
        <v>564.1</v>
      </c>
      <c r="P156">
        <v>-291.49200000000002</v>
      </c>
      <c r="Q156">
        <v>564.1</v>
      </c>
      <c r="R156">
        <v>-291.49200000000002</v>
      </c>
      <c r="S156">
        <v>0</v>
      </c>
      <c r="T156">
        <v>188.755</v>
      </c>
      <c r="U156">
        <v>0</v>
      </c>
      <c r="V156">
        <v>187.755</v>
      </c>
      <c r="W156">
        <v>0</v>
      </c>
      <c r="X156">
        <v>0</v>
      </c>
      <c r="Y156"/>
      <c r="Z156" s="2" t="s">
        <v>1468</v>
      </c>
      <c r="AA156" s="2">
        <v>95.000169999999997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187</v>
      </c>
    </row>
    <row r="157" spans="1:38" s="2" customFormat="1" x14ac:dyDescent="0.35">
      <c r="A157" s="7" t="s">
        <v>0</v>
      </c>
      <c r="B157" s="13"/>
      <c r="C157" s="3">
        <v>44315.458333336646</v>
      </c>
      <c r="D157" s="7">
        <v>23</v>
      </c>
      <c r="E157" s="8">
        <v>2.4583333333333299</v>
      </c>
      <c r="F157" s="6" t="s">
        <v>3494</v>
      </c>
      <c r="G157">
        <v>103</v>
      </c>
      <c r="H157">
        <v>103</v>
      </c>
      <c r="I157">
        <v>61</v>
      </c>
      <c r="J157">
        <v>47.32</v>
      </c>
      <c r="K157">
        <v>0</v>
      </c>
      <c r="L157">
        <v>0.86899999999999999</v>
      </c>
      <c r="M157">
        <v>59.121079999999999</v>
      </c>
      <c r="N157">
        <v>0</v>
      </c>
      <c r="O157">
        <v>889.50699999999995</v>
      </c>
      <c r="P157">
        <v>-298.67</v>
      </c>
      <c r="Q157">
        <v>888.50699999999995</v>
      </c>
      <c r="R157">
        <v>-298.67</v>
      </c>
      <c r="S157">
        <v>0</v>
      </c>
      <c r="T157">
        <v>220.286</v>
      </c>
      <c r="U157">
        <v>0</v>
      </c>
      <c r="V157">
        <v>220.286</v>
      </c>
      <c r="W157">
        <v>0</v>
      </c>
      <c r="X157">
        <v>0</v>
      </c>
      <c r="Y157"/>
      <c r="Z157" s="2" t="s">
        <v>1468</v>
      </c>
      <c r="AA157" s="2">
        <v>103</v>
      </c>
      <c r="AB157"/>
      <c r="AC157" s="2" t="e">
        <v>#REF!</v>
      </c>
      <c r="AD157"/>
      <c r="AE157"/>
      <c r="AF157" s="2" t="s">
        <v>1468</v>
      </c>
      <c r="AG157"/>
      <c r="AH157"/>
      <c r="AI157"/>
      <c r="AJ157"/>
      <c r="AK157"/>
      <c r="AL157">
        <v>191</v>
      </c>
    </row>
    <row r="158" spans="1:38" s="2" customFormat="1" x14ac:dyDescent="0.35">
      <c r="A158" s="7" t="s">
        <v>0</v>
      </c>
      <c r="B158" s="13"/>
      <c r="C158" s="3">
        <v>44315.500000003318</v>
      </c>
      <c r="D158" s="7">
        <v>25</v>
      </c>
      <c r="E158" s="8">
        <v>2.5</v>
      </c>
      <c r="F158" s="6" t="s">
        <v>3495</v>
      </c>
      <c r="G158">
        <v>120</v>
      </c>
      <c r="H158">
        <v>120</v>
      </c>
      <c r="I158">
        <v>61</v>
      </c>
      <c r="J158">
        <v>47.24</v>
      </c>
      <c r="K158">
        <v>0</v>
      </c>
      <c r="L158">
        <v>0.86899999999999999</v>
      </c>
      <c r="M158">
        <v>59.051560000000002</v>
      </c>
      <c r="N158">
        <v>0</v>
      </c>
      <c r="O158">
        <v>991.30700000000002</v>
      </c>
      <c r="P158">
        <v>-294.19200000000001</v>
      </c>
      <c r="Q158">
        <v>990.30700000000002</v>
      </c>
      <c r="R158">
        <v>-294.19200000000001</v>
      </c>
      <c r="S158">
        <v>0</v>
      </c>
      <c r="T158">
        <v>99.215999999999994</v>
      </c>
      <c r="U158">
        <v>0</v>
      </c>
      <c r="V158">
        <v>99.215999999999994</v>
      </c>
      <c r="W158">
        <v>0</v>
      </c>
      <c r="X158">
        <v>0</v>
      </c>
      <c r="Y158"/>
      <c r="Z158" s="2" t="s">
        <v>1468</v>
      </c>
      <c r="AA158" s="2">
        <v>120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196</v>
      </c>
    </row>
    <row r="159" spans="1:38" s="2" customFormat="1" x14ac:dyDescent="0.35">
      <c r="A159" s="7" t="s">
        <v>0</v>
      </c>
      <c r="B159" s="13"/>
      <c r="C159" s="3">
        <v>44315.541666669989</v>
      </c>
      <c r="D159" s="7">
        <v>27</v>
      </c>
      <c r="E159" s="8">
        <v>2.5416666666666599</v>
      </c>
      <c r="F159" s="6" t="s">
        <v>3496</v>
      </c>
      <c r="G159">
        <v>100</v>
      </c>
      <c r="H159">
        <v>100</v>
      </c>
      <c r="I159">
        <v>61</v>
      </c>
      <c r="J159">
        <v>47.57</v>
      </c>
      <c r="K159">
        <v>0</v>
      </c>
      <c r="L159">
        <v>0.86899999999999999</v>
      </c>
      <c r="M159">
        <v>59.338329999999999</v>
      </c>
      <c r="N159">
        <v>0</v>
      </c>
      <c r="O159">
        <v>807.45799999999997</v>
      </c>
      <c r="P159">
        <v>-287.625</v>
      </c>
      <c r="Q159">
        <v>806.45799999999997</v>
      </c>
      <c r="R159">
        <v>-287.625</v>
      </c>
      <c r="S159">
        <v>0</v>
      </c>
      <c r="T159">
        <v>41.073</v>
      </c>
      <c r="U159">
        <v>0</v>
      </c>
      <c r="V159">
        <v>41.073</v>
      </c>
      <c r="W159">
        <v>0</v>
      </c>
      <c r="X159">
        <v>0</v>
      </c>
      <c r="Y159"/>
      <c r="Z159" s="2" t="s">
        <v>1468</v>
      </c>
      <c r="AA159" s="2">
        <v>100</v>
      </c>
      <c r="AB159"/>
      <c r="AC159"/>
      <c r="AD159"/>
      <c r="AE159"/>
      <c r="AF159" s="2">
        <v>54</v>
      </c>
      <c r="AG159"/>
      <c r="AH159"/>
      <c r="AI159"/>
      <c r="AJ159"/>
      <c r="AK159"/>
      <c r="AL159">
        <v>194</v>
      </c>
    </row>
    <row r="160" spans="1:38" s="2" customFormat="1" x14ac:dyDescent="0.35">
      <c r="A160" s="7" t="s">
        <v>0</v>
      </c>
      <c r="B160" s="13"/>
      <c r="C160" s="3">
        <v>44315.583333336661</v>
      </c>
      <c r="D160" s="7">
        <v>29</v>
      </c>
      <c r="E160" s="8">
        <v>2.5833333333333299</v>
      </c>
      <c r="F160" s="6" t="s">
        <v>3497</v>
      </c>
      <c r="G160">
        <v>88.5</v>
      </c>
      <c r="H160">
        <v>88.5</v>
      </c>
      <c r="I160">
        <v>61</v>
      </c>
      <c r="J160">
        <v>47.62</v>
      </c>
      <c r="K160">
        <v>0</v>
      </c>
      <c r="L160">
        <v>0.86899999999999999</v>
      </c>
      <c r="M160">
        <v>59.381779999999999</v>
      </c>
      <c r="N160">
        <v>0</v>
      </c>
      <c r="O160">
        <v>755.71</v>
      </c>
      <c r="P160">
        <v>-237.45</v>
      </c>
      <c r="Q160">
        <v>754.71</v>
      </c>
      <c r="R160">
        <v>-237.45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s">
        <v>1468</v>
      </c>
      <c r="AA160" s="2">
        <v>88.5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201</v>
      </c>
    </row>
    <row r="161" spans="1:73" s="2" customFormat="1" x14ac:dyDescent="0.35">
      <c r="A161" s="7" t="s">
        <v>0</v>
      </c>
      <c r="B161" s="13"/>
      <c r="C161" s="3">
        <v>44315.625000003332</v>
      </c>
      <c r="D161" s="7">
        <v>31</v>
      </c>
      <c r="E161" s="8">
        <v>2.625</v>
      </c>
      <c r="F161" s="6" t="s">
        <v>3498</v>
      </c>
      <c r="G161">
        <v>86</v>
      </c>
      <c r="H161">
        <v>86</v>
      </c>
      <c r="I161">
        <v>61</v>
      </c>
      <c r="J161">
        <v>47.62</v>
      </c>
      <c r="K161">
        <v>0</v>
      </c>
      <c r="L161">
        <v>0.86899999999999999</v>
      </c>
      <c r="M161">
        <v>59.381779999999999</v>
      </c>
      <c r="N161">
        <v>0</v>
      </c>
      <c r="O161">
        <v>724.83299999999997</v>
      </c>
      <c r="P161">
        <v>-682.18</v>
      </c>
      <c r="Q161">
        <v>723.83299999999997</v>
      </c>
      <c r="R161">
        <v>-682.18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>
        <v>86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209</v>
      </c>
    </row>
    <row r="162" spans="1:73" s="2" customFormat="1" x14ac:dyDescent="0.35">
      <c r="A162" s="7" t="s">
        <v>0</v>
      </c>
      <c r="B162" s="13"/>
      <c r="C162" s="3">
        <v>44315.666666670004</v>
      </c>
      <c r="D162" s="7">
        <v>33</v>
      </c>
      <c r="E162" s="8">
        <v>2.6666666666666599</v>
      </c>
      <c r="F162" s="6" t="s">
        <v>3499</v>
      </c>
      <c r="G162">
        <v>88.5</v>
      </c>
      <c r="H162">
        <v>88.5</v>
      </c>
      <c r="I162">
        <v>61</v>
      </c>
      <c r="J162">
        <v>47.85</v>
      </c>
      <c r="K162">
        <v>0</v>
      </c>
      <c r="L162">
        <v>0.86899999999999999</v>
      </c>
      <c r="M162">
        <v>59.581650000000003</v>
      </c>
      <c r="N162">
        <v>0</v>
      </c>
      <c r="O162">
        <v>556.68899999999996</v>
      </c>
      <c r="P162">
        <v>-525.38900000000001</v>
      </c>
      <c r="Q162">
        <v>555.68899999999996</v>
      </c>
      <c r="R162">
        <v>-525.38900000000001</v>
      </c>
      <c r="S162">
        <v>0</v>
      </c>
      <c r="T162">
        <v>41.652000000000001</v>
      </c>
      <c r="U162">
        <v>0</v>
      </c>
      <c r="V162">
        <v>41.652000000000001</v>
      </c>
      <c r="W162">
        <v>0</v>
      </c>
      <c r="X162">
        <v>0</v>
      </c>
      <c r="Y162"/>
      <c r="Z162" s="2" t="s">
        <v>1468</v>
      </c>
      <c r="AA162" s="2">
        <v>88.5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227</v>
      </c>
    </row>
    <row r="163" spans="1:73" s="2" customFormat="1" x14ac:dyDescent="0.35">
      <c r="A163" s="7" t="s">
        <v>0</v>
      </c>
      <c r="B163" s="13"/>
      <c r="C163" s="3">
        <v>44315.708333336675</v>
      </c>
      <c r="D163" s="7">
        <v>35</v>
      </c>
      <c r="E163" s="8">
        <v>2.7083333333333299</v>
      </c>
      <c r="F163" s="6" t="s">
        <v>3500</v>
      </c>
      <c r="G163">
        <v>99</v>
      </c>
      <c r="H163">
        <v>99</v>
      </c>
      <c r="I163">
        <v>61</v>
      </c>
      <c r="J163">
        <v>47.88</v>
      </c>
      <c r="K163">
        <v>0</v>
      </c>
      <c r="L163">
        <v>0.86899999999999999</v>
      </c>
      <c r="M163">
        <v>59.60772</v>
      </c>
      <c r="N163">
        <v>0</v>
      </c>
      <c r="O163">
        <v>648.05799999999999</v>
      </c>
      <c r="P163">
        <v>-495.58300000000003</v>
      </c>
      <c r="Q163">
        <v>647.05799999999999</v>
      </c>
      <c r="R163">
        <v>-495.58300000000003</v>
      </c>
      <c r="S163">
        <v>0</v>
      </c>
      <c r="T163">
        <v>11.61</v>
      </c>
      <c r="U163">
        <v>0</v>
      </c>
      <c r="V163">
        <v>11.61</v>
      </c>
      <c r="W163">
        <v>0</v>
      </c>
      <c r="X163">
        <v>0</v>
      </c>
      <c r="Y163"/>
      <c r="Z163" s="2" t="s">
        <v>1468</v>
      </c>
      <c r="AA163" s="2">
        <v>99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236</v>
      </c>
    </row>
    <row r="164" spans="1:73" s="2" customFormat="1" x14ac:dyDescent="0.35">
      <c r="A164" s="7" t="s">
        <v>0</v>
      </c>
      <c r="B164" s="13"/>
      <c r="C164" s="3">
        <v>44315.750000003347</v>
      </c>
      <c r="D164" s="7">
        <v>37</v>
      </c>
      <c r="E164" s="8">
        <v>2.75</v>
      </c>
      <c r="F164" s="6" t="s">
        <v>3501</v>
      </c>
      <c r="G164">
        <v>99</v>
      </c>
      <c r="H164">
        <v>99</v>
      </c>
      <c r="I164">
        <v>61</v>
      </c>
      <c r="J164">
        <v>47.88</v>
      </c>
      <c r="K164">
        <v>0</v>
      </c>
      <c r="L164">
        <v>0.86899999999999999</v>
      </c>
      <c r="M164">
        <v>59.60772</v>
      </c>
      <c r="N164">
        <v>0</v>
      </c>
      <c r="O164">
        <v>567.298</v>
      </c>
      <c r="P164">
        <v>-363.77300000000002</v>
      </c>
      <c r="Q164">
        <v>566.298</v>
      </c>
      <c r="R164">
        <v>-363.77300000000002</v>
      </c>
      <c r="S164">
        <v>0</v>
      </c>
      <c r="T164">
        <v>13.750999999999999</v>
      </c>
      <c r="U164">
        <v>0</v>
      </c>
      <c r="V164">
        <v>13.750999999999999</v>
      </c>
      <c r="W164">
        <v>0</v>
      </c>
      <c r="X164">
        <v>0</v>
      </c>
      <c r="Y164"/>
      <c r="Z164" s="2" t="s">
        <v>1468</v>
      </c>
      <c r="AA164" s="2">
        <v>99</v>
      </c>
      <c r="AB164"/>
      <c r="AC164"/>
      <c r="AD164"/>
      <c r="AE164"/>
      <c r="AF164" s="2">
        <v>51.58</v>
      </c>
      <c r="AG164"/>
      <c r="AH164"/>
      <c r="AI164"/>
      <c r="AJ164"/>
      <c r="AK164"/>
      <c r="AL164">
        <v>244</v>
      </c>
    </row>
    <row r="165" spans="1:73" s="2" customFormat="1" x14ac:dyDescent="0.35">
      <c r="A165" s="7" t="s">
        <v>0</v>
      </c>
      <c r="B165" s="13"/>
      <c r="C165" s="3">
        <v>44315.791666670018</v>
      </c>
      <c r="D165" s="7">
        <v>39</v>
      </c>
      <c r="E165" s="8">
        <v>2.7916666666666599</v>
      </c>
      <c r="F165" s="6" t="s">
        <v>3502</v>
      </c>
      <c r="G165">
        <v>99</v>
      </c>
      <c r="H165">
        <v>99</v>
      </c>
      <c r="I165">
        <v>61</v>
      </c>
      <c r="J165">
        <v>47.88</v>
      </c>
      <c r="K165">
        <v>0</v>
      </c>
      <c r="L165">
        <v>0.86899999999999999</v>
      </c>
      <c r="M165">
        <v>59.60772</v>
      </c>
      <c r="N165">
        <v>0</v>
      </c>
      <c r="O165">
        <v>597.70399999999995</v>
      </c>
      <c r="P165">
        <v>-436.78300000000002</v>
      </c>
      <c r="Q165">
        <v>596.70399999999995</v>
      </c>
      <c r="R165">
        <v>-436.78300000000002</v>
      </c>
      <c r="S165">
        <v>0</v>
      </c>
      <c r="T165">
        <v>65.44</v>
      </c>
      <c r="U165">
        <v>0</v>
      </c>
      <c r="V165">
        <v>65.44</v>
      </c>
      <c r="W165">
        <v>0</v>
      </c>
      <c r="X165">
        <v>0</v>
      </c>
      <c r="Y165"/>
      <c r="Z165" s="2" t="s">
        <v>1468</v>
      </c>
      <c r="AA165" s="2">
        <v>99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253</v>
      </c>
    </row>
    <row r="166" spans="1:73" s="2" customFormat="1" x14ac:dyDescent="0.35">
      <c r="A166" s="7" t="s">
        <v>0</v>
      </c>
      <c r="B166" s="13"/>
      <c r="C166" s="3">
        <v>44315.83333333669</v>
      </c>
      <c r="D166" s="7">
        <v>41</v>
      </c>
      <c r="E166" s="8">
        <v>2.8333333333333299</v>
      </c>
      <c r="F166" s="6" t="s">
        <v>3503</v>
      </c>
      <c r="G166">
        <v>110</v>
      </c>
      <c r="H166">
        <v>110</v>
      </c>
      <c r="I166">
        <v>61</v>
      </c>
      <c r="J166">
        <v>47.88</v>
      </c>
      <c r="K166">
        <v>0</v>
      </c>
      <c r="L166">
        <v>0.86899999999999999</v>
      </c>
      <c r="M166">
        <v>59.60772</v>
      </c>
      <c r="N166">
        <v>0</v>
      </c>
      <c r="O166">
        <v>625.51499999999999</v>
      </c>
      <c r="P166">
        <v>-372.87400000000002</v>
      </c>
      <c r="Q166">
        <v>624.51499999999999</v>
      </c>
      <c r="R166">
        <v>-372.87400000000002</v>
      </c>
      <c r="S166">
        <v>0</v>
      </c>
      <c r="T166">
        <v>104</v>
      </c>
      <c r="U166">
        <v>0</v>
      </c>
      <c r="V166">
        <v>104</v>
      </c>
      <c r="W166">
        <v>0</v>
      </c>
      <c r="X166">
        <v>0</v>
      </c>
      <c r="Y166"/>
      <c r="Z166" s="2" t="s">
        <v>1468</v>
      </c>
      <c r="AA166" s="2">
        <v>110</v>
      </c>
      <c r="AB166"/>
      <c r="AC166" s="2" t="e">
        <v>#REF!</v>
      </c>
      <c r="AD166"/>
      <c r="AE166"/>
      <c r="AF166" s="2">
        <v>64.069370000000006</v>
      </c>
      <c r="AG166"/>
      <c r="AH166"/>
      <c r="AI166"/>
      <c r="AJ166"/>
      <c r="AK166"/>
      <c r="AL166">
        <v>255</v>
      </c>
    </row>
    <row r="167" spans="1:73" s="2" customFormat="1" x14ac:dyDescent="0.35">
      <c r="A167" s="7" t="s">
        <v>0</v>
      </c>
      <c r="B167" s="13"/>
      <c r="C167" s="3">
        <v>44315.875000003361</v>
      </c>
      <c r="D167" s="7">
        <v>43</v>
      </c>
      <c r="E167" s="8">
        <v>2.875</v>
      </c>
      <c r="F167" s="6" t="s">
        <v>3504</v>
      </c>
      <c r="G167">
        <v>97</v>
      </c>
      <c r="H167">
        <v>97</v>
      </c>
      <c r="I167">
        <v>61</v>
      </c>
      <c r="J167">
        <v>47.88</v>
      </c>
      <c r="K167">
        <v>0</v>
      </c>
      <c r="L167">
        <v>0.86899999999999999</v>
      </c>
      <c r="M167">
        <v>59.60772</v>
      </c>
      <c r="N167">
        <v>0</v>
      </c>
      <c r="O167">
        <v>621.08500000000004</v>
      </c>
      <c r="P167">
        <v>-369.88499999999999</v>
      </c>
      <c r="Q167">
        <v>621.08500000000004</v>
      </c>
      <c r="R167">
        <v>-369.88499999999999</v>
      </c>
      <c r="S167">
        <v>0</v>
      </c>
      <c r="T167">
        <v>65.260000000000005</v>
      </c>
      <c r="U167">
        <v>0</v>
      </c>
      <c r="V167">
        <v>64.260000000000005</v>
      </c>
      <c r="W167">
        <v>0</v>
      </c>
      <c r="X167">
        <v>0</v>
      </c>
      <c r="Y167"/>
      <c r="Z167" s="2" t="s">
        <v>1468</v>
      </c>
      <c r="AA167" s="2">
        <v>97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257</v>
      </c>
    </row>
    <row r="168" spans="1:73" s="2" customFormat="1" x14ac:dyDescent="0.35">
      <c r="A168" s="7" t="s">
        <v>0</v>
      </c>
      <c r="B168" s="13"/>
      <c r="C168" s="3">
        <v>44315.916666670033</v>
      </c>
      <c r="D168" s="7">
        <v>45</v>
      </c>
      <c r="E168" s="8">
        <v>2.9166666666666599</v>
      </c>
      <c r="F168" s="6" t="s">
        <v>3505</v>
      </c>
      <c r="G168">
        <v>85</v>
      </c>
      <c r="H168">
        <v>85</v>
      </c>
      <c r="I168">
        <v>61</v>
      </c>
      <c r="J168">
        <v>47.88</v>
      </c>
      <c r="K168">
        <v>0</v>
      </c>
      <c r="L168">
        <v>0.86899999999999999</v>
      </c>
      <c r="M168">
        <v>59.60772</v>
      </c>
      <c r="N168">
        <v>0</v>
      </c>
      <c r="O168">
        <v>443.75799999999998</v>
      </c>
      <c r="P168">
        <v>-339.38400000000001</v>
      </c>
      <c r="Q168">
        <v>442.75799999999998</v>
      </c>
      <c r="R168">
        <v>-339.38400000000001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s">
        <v>1468</v>
      </c>
      <c r="AA168" s="2">
        <v>85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241</v>
      </c>
    </row>
    <row r="169" spans="1:73" s="2" customFormat="1" x14ac:dyDescent="0.35">
      <c r="A169" s="7" t="s">
        <v>0</v>
      </c>
      <c r="B169" s="13"/>
      <c r="C169" s="3">
        <v>44315.958333336705</v>
      </c>
      <c r="D169" s="7">
        <v>47</v>
      </c>
      <c r="E169" s="8">
        <v>2.9583333333333299</v>
      </c>
      <c r="F169" s="6" t="s">
        <v>3506</v>
      </c>
      <c r="G169">
        <v>80</v>
      </c>
      <c r="H169">
        <v>80</v>
      </c>
      <c r="I169">
        <v>61</v>
      </c>
      <c r="J169">
        <v>47.88</v>
      </c>
      <c r="K169">
        <v>0</v>
      </c>
      <c r="L169">
        <v>0.86899999999999999</v>
      </c>
      <c r="M169">
        <v>59.60772</v>
      </c>
      <c r="N169">
        <v>0</v>
      </c>
      <c r="O169">
        <v>632.49800000000005</v>
      </c>
      <c r="P169">
        <v>-352.40499999999997</v>
      </c>
      <c r="Q169">
        <v>631.49800000000005</v>
      </c>
      <c r="R169">
        <v>-352.40499999999997</v>
      </c>
      <c r="S169">
        <v>0</v>
      </c>
      <c r="T169">
        <v>82.738</v>
      </c>
      <c r="U169">
        <v>0</v>
      </c>
      <c r="V169">
        <v>82.738</v>
      </c>
      <c r="W169">
        <v>0</v>
      </c>
      <c r="X169">
        <v>97.5</v>
      </c>
      <c r="Y169"/>
      <c r="Z169" s="2" t="s">
        <v>1468</v>
      </c>
      <c r="AA169" s="2">
        <v>80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236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36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1CB2-A1E9-47B1-9B9B-7A3797692C96}">
  <sheetPr codeName="Sheet18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44316</v>
      </c>
      <c r="C2" s="3">
        <v>44316.000000003376</v>
      </c>
      <c r="D2" s="7">
        <v>1</v>
      </c>
      <c r="E2" s="8">
        <v>3</v>
      </c>
      <c r="F2" s="6" t="s">
        <v>3507</v>
      </c>
      <c r="G2">
        <v>79</v>
      </c>
      <c r="H2">
        <v>79</v>
      </c>
      <c r="I2">
        <v>63.75</v>
      </c>
      <c r="J2">
        <v>47.88</v>
      </c>
      <c r="K2">
        <v>0</v>
      </c>
      <c r="L2">
        <v>0.86970000000000003</v>
      </c>
      <c r="M2">
        <v>59.641236000000006</v>
      </c>
      <c r="N2">
        <v>0</v>
      </c>
      <c r="O2">
        <v>793.84500000000003</v>
      </c>
      <c r="P2">
        <v>-399.67599999999999</v>
      </c>
      <c r="Q2">
        <v>792.84500000000003</v>
      </c>
      <c r="R2">
        <v>-399.67599999999999</v>
      </c>
      <c r="S2">
        <v>-38.5</v>
      </c>
      <c r="T2">
        <v>0</v>
      </c>
      <c r="U2">
        <v>-38.5</v>
      </c>
      <c r="V2">
        <v>0</v>
      </c>
      <c r="W2">
        <v>-129</v>
      </c>
      <c r="X2">
        <v>97.5</v>
      </c>
      <c r="Y2"/>
      <c r="Z2" s="2" t="s">
        <v>1468</v>
      </c>
      <c r="AA2" s="2">
        <v>79</v>
      </c>
      <c r="AB2"/>
      <c r="AC2"/>
      <c r="AD2"/>
      <c r="AE2"/>
      <c r="AF2" s="2" t="s">
        <v>1468</v>
      </c>
      <c r="AG2"/>
      <c r="AH2"/>
      <c r="AI2"/>
      <c r="AJ2"/>
      <c r="AK2"/>
      <c r="AL2">
        <v>235</v>
      </c>
    </row>
    <row r="3" spans="1:38" s="2" customFormat="1" x14ac:dyDescent="0.35">
      <c r="A3" s="7" t="s">
        <v>0</v>
      </c>
      <c r="B3" s="13"/>
      <c r="C3" s="3">
        <v>44316.041666670048</v>
      </c>
      <c r="D3" s="7">
        <v>3</v>
      </c>
      <c r="E3" s="8">
        <v>4.1666666666666664E-2</v>
      </c>
      <c r="F3" s="6" t="s">
        <v>3508</v>
      </c>
      <c r="G3">
        <v>77.75</v>
      </c>
      <c r="H3">
        <v>77.75</v>
      </c>
      <c r="I3">
        <v>63.75</v>
      </c>
      <c r="J3">
        <v>47.88</v>
      </c>
      <c r="K3">
        <v>0</v>
      </c>
      <c r="L3">
        <v>0.86970000000000003</v>
      </c>
      <c r="M3">
        <v>59.641236000000006</v>
      </c>
      <c r="N3">
        <v>0</v>
      </c>
      <c r="O3">
        <v>473.70400000000001</v>
      </c>
      <c r="P3">
        <v>-373.16</v>
      </c>
      <c r="Q3">
        <v>472.70400000000001</v>
      </c>
      <c r="R3">
        <v>-373.16</v>
      </c>
      <c r="S3">
        <v>-38.5</v>
      </c>
      <c r="T3">
        <v>0</v>
      </c>
      <c r="U3">
        <v>-38.5</v>
      </c>
      <c r="V3">
        <v>0</v>
      </c>
      <c r="W3">
        <v>-180</v>
      </c>
      <c r="X3">
        <v>97.5</v>
      </c>
      <c r="Y3"/>
      <c r="Z3" s="2" t="s">
        <v>1468</v>
      </c>
      <c r="AA3" s="2">
        <v>77.75</v>
      </c>
      <c r="AB3"/>
      <c r="AC3"/>
      <c r="AD3"/>
      <c r="AE3"/>
      <c r="AF3" s="2" t="s">
        <v>1468</v>
      </c>
      <c r="AG3"/>
      <c r="AH3"/>
      <c r="AI3"/>
      <c r="AJ3"/>
      <c r="AK3"/>
      <c r="AL3">
        <v>236</v>
      </c>
    </row>
    <row r="4" spans="1:38" s="2" customFormat="1" x14ac:dyDescent="0.35">
      <c r="A4" s="7" t="s">
        <v>0</v>
      </c>
      <c r="B4" s="13"/>
      <c r="C4" s="3">
        <v>44316.083333336719</v>
      </c>
      <c r="D4" s="7">
        <v>5</v>
      </c>
      <c r="E4" s="8">
        <v>8.3333333333333301E-2</v>
      </c>
      <c r="F4" s="6" t="s">
        <v>3509</v>
      </c>
      <c r="G4">
        <v>38.1</v>
      </c>
      <c r="H4">
        <v>38.1</v>
      </c>
      <c r="I4">
        <v>63.75</v>
      </c>
      <c r="J4">
        <v>47.88</v>
      </c>
      <c r="K4">
        <v>0</v>
      </c>
      <c r="L4">
        <v>0.86970000000000003</v>
      </c>
      <c r="M4">
        <v>59.641236000000006</v>
      </c>
      <c r="N4">
        <v>0</v>
      </c>
      <c r="O4">
        <v>413.625</v>
      </c>
      <c r="P4">
        <v>-481.93</v>
      </c>
      <c r="Q4">
        <v>413.625</v>
      </c>
      <c r="R4">
        <v>-480.93</v>
      </c>
      <c r="S4">
        <v>-38.5</v>
      </c>
      <c r="T4">
        <v>0</v>
      </c>
      <c r="U4">
        <v>-38.5</v>
      </c>
      <c r="V4">
        <v>0</v>
      </c>
      <c r="W4">
        <v>-179</v>
      </c>
      <c r="X4">
        <v>97.5</v>
      </c>
      <c r="Y4"/>
      <c r="Z4" s="2" t="s">
        <v>1468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237</v>
      </c>
    </row>
    <row r="5" spans="1:38" s="2" customFormat="1" x14ac:dyDescent="0.35">
      <c r="A5" s="7" t="s">
        <v>0</v>
      </c>
      <c r="B5" s="13"/>
      <c r="C5" s="3">
        <v>44316.125000003391</v>
      </c>
      <c r="D5" s="7">
        <v>7</v>
      </c>
      <c r="E5" s="8">
        <v>0.125</v>
      </c>
      <c r="F5" s="6" t="s">
        <v>3510</v>
      </c>
      <c r="G5">
        <v>38.1</v>
      </c>
      <c r="H5">
        <v>38.1</v>
      </c>
      <c r="I5">
        <v>63.75</v>
      </c>
      <c r="J5">
        <v>47.88</v>
      </c>
      <c r="K5">
        <v>0</v>
      </c>
      <c r="L5">
        <v>0.86970000000000003</v>
      </c>
      <c r="M5">
        <v>59.641236000000006</v>
      </c>
      <c r="N5">
        <v>0</v>
      </c>
      <c r="O5">
        <v>347.5</v>
      </c>
      <c r="P5">
        <v>-559.74599999999998</v>
      </c>
      <c r="Q5">
        <v>347.5</v>
      </c>
      <c r="R5">
        <v>-558.74599999999998</v>
      </c>
      <c r="S5">
        <v>-38.5</v>
      </c>
      <c r="T5">
        <v>0</v>
      </c>
      <c r="U5">
        <v>-38.5</v>
      </c>
      <c r="V5">
        <v>0</v>
      </c>
      <c r="W5">
        <v>-180</v>
      </c>
      <c r="X5">
        <v>97.5</v>
      </c>
      <c r="Y5"/>
      <c r="Z5" s="2" t="s">
        <v>1468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237</v>
      </c>
    </row>
    <row r="6" spans="1:38" s="2" customFormat="1" x14ac:dyDescent="0.35">
      <c r="A6" s="7" t="s">
        <v>0</v>
      </c>
      <c r="B6" s="13"/>
      <c r="C6" s="3">
        <v>44316.166666670062</v>
      </c>
      <c r="D6" s="7">
        <v>9</v>
      </c>
      <c r="E6" s="8">
        <v>0.16666666666666599</v>
      </c>
      <c r="F6" s="6" t="s">
        <v>3511</v>
      </c>
      <c r="G6">
        <v>79.95</v>
      </c>
      <c r="H6">
        <v>79.95</v>
      </c>
      <c r="I6">
        <v>63.75</v>
      </c>
      <c r="J6">
        <v>47.88</v>
      </c>
      <c r="K6">
        <v>0</v>
      </c>
      <c r="L6">
        <v>0.86970000000000003</v>
      </c>
      <c r="M6">
        <v>59.641236000000006</v>
      </c>
      <c r="N6">
        <v>0</v>
      </c>
      <c r="O6">
        <v>519.83199999999999</v>
      </c>
      <c r="P6">
        <v>-251.57499999999999</v>
      </c>
      <c r="Q6">
        <v>518.83199999999999</v>
      </c>
      <c r="R6">
        <v>-251.57499999999999</v>
      </c>
      <c r="S6">
        <v>-38.5</v>
      </c>
      <c r="T6">
        <v>0</v>
      </c>
      <c r="U6">
        <v>-38.5</v>
      </c>
      <c r="V6">
        <v>0</v>
      </c>
      <c r="W6">
        <v>-162.5</v>
      </c>
      <c r="X6">
        <v>97.5</v>
      </c>
      <c r="Y6"/>
      <c r="Z6" s="2" t="s">
        <v>1468</v>
      </c>
      <c r="AA6" s="2">
        <v>79.95</v>
      </c>
      <c r="AB6"/>
      <c r="AC6"/>
      <c r="AD6"/>
      <c r="AE6"/>
      <c r="AF6" s="2" t="s">
        <v>1468</v>
      </c>
      <c r="AG6"/>
      <c r="AH6"/>
      <c r="AI6"/>
      <c r="AJ6"/>
      <c r="AK6"/>
      <c r="AL6">
        <v>241</v>
      </c>
    </row>
    <row r="7" spans="1:38" s="2" customFormat="1" x14ac:dyDescent="0.35">
      <c r="A7" s="7" t="s">
        <v>0</v>
      </c>
      <c r="B7" s="13"/>
      <c r="C7" s="3">
        <v>44316.208333336734</v>
      </c>
      <c r="D7" s="7">
        <v>11</v>
      </c>
      <c r="E7" s="8">
        <v>0.20833333333333301</v>
      </c>
      <c r="F7" s="6" t="s">
        <v>3512</v>
      </c>
      <c r="G7">
        <v>38.25</v>
      </c>
      <c r="H7">
        <v>38.25</v>
      </c>
      <c r="I7">
        <v>63.75</v>
      </c>
      <c r="J7">
        <v>47.88</v>
      </c>
      <c r="K7">
        <v>0</v>
      </c>
      <c r="L7">
        <v>0.86970000000000003</v>
      </c>
      <c r="M7">
        <v>59.641236000000006</v>
      </c>
      <c r="N7">
        <v>0</v>
      </c>
      <c r="O7">
        <v>370</v>
      </c>
      <c r="P7">
        <v>-385.60399999999998</v>
      </c>
      <c r="Q7">
        <v>370</v>
      </c>
      <c r="R7">
        <v>-384.60399999999998</v>
      </c>
      <c r="S7">
        <v>-38.5</v>
      </c>
      <c r="T7">
        <v>0</v>
      </c>
      <c r="U7">
        <v>-38.5</v>
      </c>
      <c r="V7">
        <v>0</v>
      </c>
      <c r="W7">
        <v>0</v>
      </c>
      <c r="X7">
        <v>346.5</v>
      </c>
      <c r="Y7"/>
      <c r="Z7" s="2" t="s">
        <v>1468</v>
      </c>
      <c r="AA7" s="2" t="s">
        <v>1468</v>
      </c>
      <c r="AB7" s="2" t="e">
        <v>#VALUE!</v>
      </c>
      <c r="AC7"/>
      <c r="AD7"/>
      <c r="AE7"/>
      <c r="AF7" s="2">
        <v>51.8</v>
      </c>
      <c r="AG7"/>
      <c r="AH7"/>
      <c r="AI7"/>
      <c r="AJ7"/>
      <c r="AK7"/>
      <c r="AL7">
        <v>256</v>
      </c>
    </row>
    <row r="8" spans="1:38" s="2" customFormat="1" x14ac:dyDescent="0.35">
      <c r="A8" s="7" t="s">
        <v>0</v>
      </c>
      <c r="B8" s="13"/>
      <c r="C8" s="3">
        <v>44316.250000003405</v>
      </c>
      <c r="D8" s="7">
        <v>13</v>
      </c>
      <c r="E8" s="8">
        <v>0.25</v>
      </c>
      <c r="F8" s="6" t="s">
        <v>3513</v>
      </c>
      <c r="G8">
        <v>35</v>
      </c>
      <c r="H8">
        <v>35</v>
      </c>
      <c r="I8">
        <v>63.75</v>
      </c>
      <c r="J8">
        <v>47.88</v>
      </c>
      <c r="K8">
        <v>0</v>
      </c>
      <c r="L8">
        <v>0.86970000000000003</v>
      </c>
      <c r="M8">
        <v>59.641236000000006</v>
      </c>
      <c r="N8">
        <v>0</v>
      </c>
      <c r="O8">
        <v>317.55799999999999</v>
      </c>
      <c r="P8">
        <v>-506.89600000000002</v>
      </c>
      <c r="Q8">
        <v>317.55799999999999</v>
      </c>
      <c r="R8">
        <v>-505.89600000000002</v>
      </c>
      <c r="S8">
        <v>0</v>
      </c>
      <c r="T8">
        <v>13.766</v>
      </c>
      <c r="U8">
        <v>0</v>
      </c>
      <c r="V8">
        <v>13.766</v>
      </c>
      <c r="W8">
        <v>0</v>
      </c>
      <c r="X8">
        <v>249</v>
      </c>
      <c r="Y8"/>
      <c r="Z8" s="2" t="s">
        <v>1468</v>
      </c>
      <c r="AA8" s="2" t="s">
        <v>1468</v>
      </c>
      <c r="AB8"/>
      <c r="AC8"/>
      <c r="AD8"/>
      <c r="AE8"/>
      <c r="AF8" s="2">
        <v>51.78</v>
      </c>
      <c r="AG8"/>
      <c r="AH8"/>
      <c r="AI8"/>
      <c r="AJ8"/>
      <c r="AK8"/>
      <c r="AL8">
        <v>257</v>
      </c>
    </row>
    <row r="9" spans="1:38" s="2" customFormat="1" x14ac:dyDescent="0.35">
      <c r="A9" s="7" t="s">
        <v>0</v>
      </c>
      <c r="B9" s="13"/>
      <c r="C9" s="3">
        <v>44316.291666670077</v>
      </c>
      <c r="D9" s="7">
        <v>15</v>
      </c>
      <c r="E9" s="8">
        <v>0.29166666666666602</v>
      </c>
      <c r="F9" s="6" t="s">
        <v>3514</v>
      </c>
      <c r="G9">
        <v>97</v>
      </c>
      <c r="H9">
        <v>97</v>
      </c>
      <c r="I9">
        <v>63.75</v>
      </c>
      <c r="J9">
        <v>47.88</v>
      </c>
      <c r="K9">
        <v>0</v>
      </c>
      <c r="L9">
        <v>0.86970000000000003</v>
      </c>
      <c r="M9">
        <v>59.641236000000006</v>
      </c>
      <c r="N9">
        <v>0</v>
      </c>
      <c r="O9">
        <v>442.11500000000001</v>
      </c>
      <c r="P9">
        <v>-426.54</v>
      </c>
      <c r="Q9">
        <v>441.11500000000001</v>
      </c>
      <c r="R9">
        <v>-426.54</v>
      </c>
      <c r="S9">
        <v>0</v>
      </c>
      <c r="T9">
        <v>39.136000000000003</v>
      </c>
      <c r="U9">
        <v>0</v>
      </c>
      <c r="V9">
        <v>39.136000000000003</v>
      </c>
      <c r="W9">
        <v>0</v>
      </c>
      <c r="X9">
        <v>264.36799999999999</v>
      </c>
      <c r="Y9"/>
      <c r="Z9" s="2" t="s">
        <v>1468</v>
      </c>
      <c r="AA9" s="2">
        <v>97</v>
      </c>
      <c r="AB9"/>
      <c r="AC9"/>
      <c r="AD9"/>
      <c r="AE9"/>
      <c r="AF9" s="2">
        <v>59.8</v>
      </c>
      <c r="AG9"/>
      <c r="AH9"/>
      <c r="AI9"/>
      <c r="AJ9"/>
      <c r="AK9"/>
      <c r="AL9">
        <v>241</v>
      </c>
    </row>
    <row r="10" spans="1:38" s="2" customFormat="1" x14ac:dyDescent="0.35">
      <c r="A10" s="7" t="s">
        <v>0</v>
      </c>
      <c r="B10" s="13"/>
      <c r="C10" s="3">
        <v>44316.333333336748</v>
      </c>
      <c r="D10" s="7">
        <v>17</v>
      </c>
      <c r="E10" s="8">
        <v>0.33333333333333298</v>
      </c>
      <c r="F10" s="6" t="s">
        <v>3515</v>
      </c>
      <c r="G10">
        <v>38.638480000000001</v>
      </c>
      <c r="H10">
        <v>38.638480000000001</v>
      </c>
      <c r="I10">
        <v>63.75</v>
      </c>
      <c r="J10">
        <v>47.88</v>
      </c>
      <c r="K10">
        <v>0</v>
      </c>
      <c r="L10">
        <v>0.86970000000000003</v>
      </c>
      <c r="M10">
        <v>59.641236000000006</v>
      </c>
      <c r="N10">
        <v>0</v>
      </c>
      <c r="O10">
        <v>287.36700000000002</v>
      </c>
      <c r="P10">
        <v>-326.78300000000002</v>
      </c>
      <c r="Q10">
        <v>287.36700000000002</v>
      </c>
      <c r="R10">
        <v>-325.78300000000002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161</v>
      </c>
      <c r="Y10"/>
      <c r="Z10" s="2" t="s">
        <v>1468</v>
      </c>
      <c r="AA10" s="2" t="s">
        <v>1468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228</v>
      </c>
    </row>
    <row r="11" spans="1:38" s="2" customFormat="1" x14ac:dyDescent="0.35">
      <c r="A11" s="7" t="s">
        <v>0</v>
      </c>
      <c r="B11" s="13"/>
      <c r="C11" s="3">
        <v>44316.37500000342</v>
      </c>
      <c r="D11" s="7">
        <v>19</v>
      </c>
      <c r="E11" s="8">
        <v>0.375</v>
      </c>
      <c r="F11" s="6" t="s">
        <v>3516</v>
      </c>
      <c r="G11">
        <v>39.1</v>
      </c>
      <c r="H11">
        <v>39.1</v>
      </c>
      <c r="I11">
        <v>63.75</v>
      </c>
      <c r="J11">
        <v>47.67</v>
      </c>
      <c r="K11">
        <v>0</v>
      </c>
      <c r="L11">
        <v>0.86970000000000003</v>
      </c>
      <c r="M11">
        <v>59.458599</v>
      </c>
      <c r="N11">
        <v>0</v>
      </c>
      <c r="O11">
        <v>252.38300000000001</v>
      </c>
      <c r="P11">
        <v>-514.08299999999997</v>
      </c>
      <c r="Q11">
        <v>252.38300000000001</v>
      </c>
      <c r="R11">
        <v>-513.08299999999997</v>
      </c>
      <c r="S11">
        <v>0</v>
      </c>
      <c r="T11">
        <v>84.067999999999998</v>
      </c>
      <c r="U11">
        <v>0</v>
      </c>
      <c r="V11">
        <v>84.067999999999998</v>
      </c>
      <c r="W11">
        <v>0</v>
      </c>
      <c r="X11">
        <v>149.28700000000001</v>
      </c>
      <c r="Y11"/>
      <c r="Z11" s="2" t="s">
        <v>1468</v>
      </c>
      <c r="AA11" s="2" t="s">
        <v>1468</v>
      </c>
      <c r="AB11"/>
      <c r="AC11"/>
      <c r="AD11"/>
      <c r="AE11"/>
      <c r="AF11" s="2">
        <v>68</v>
      </c>
      <c r="AG11"/>
      <c r="AH11"/>
      <c r="AI11"/>
      <c r="AJ11"/>
      <c r="AK11"/>
      <c r="AL11">
        <v>226</v>
      </c>
    </row>
    <row r="12" spans="1:38" s="2" customFormat="1" x14ac:dyDescent="0.35">
      <c r="A12" s="7" t="s">
        <v>0</v>
      </c>
      <c r="B12" s="13"/>
      <c r="C12" s="3">
        <v>44316.416666670091</v>
      </c>
      <c r="D12" s="7">
        <v>21</v>
      </c>
      <c r="E12" s="8">
        <v>0.41666666666666602</v>
      </c>
      <c r="F12" s="6" t="s">
        <v>3517</v>
      </c>
      <c r="G12">
        <v>39.35</v>
      </c>
      <c r="H12">
        <v>39.35</v>
      </c>
      <c r="I12">
        <v>63.75</v>
      </c>
      <c r="J12">
        <v>47.91</v>
      </c>
      <c r="K12">
        <v>0</v>
      </c>
      <c r="L12">
        <v>0.86970000000000003</v>
      </c>
      <c r="M12">
        <v>59.667327</v>
      </c>
      <c r="N12">
        <v>0</v>
      </c>
      <c r="O12">
        <v>214.82300000000001</v>
      </c>
      <c r="P12">
        <v>-337.233</v>
      </c>
      <c r="Q12">
        <v>214.82300000000001</v>
      </c>
      <c r="R12">
        <v>-336.233</v>
      </c>
      <c r="S12">
        <v>0</v>
      </c>
      <c r="T12">
        <v>105.521</v>
      </c>
      <c r="U12">
        <v>0</v>
      </c>
      <c r="V12">
        <v>105.521</v>
      </c>
      <c r="W12">
        <v>0</v>
      </c>
      <c r="X12">
        <v>0</v>
      </c>
      <c r="Y12"/>
      <c r="Z12" s="2" t="s">
        <v>1468</v>
      </c>
      <c r="AA12" s="2" t="s">
        <v>1468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227</v>
      </c>
    </row>
    <row r="13" spans="1:38" s="2" customFormat="1" x14ac:dyDescent="0.35">
      <c r="A13" s="7" t="s">
        <v>0</v>
      </c>
      <c r="B13" s="13"/>
      <c r="C13" s="3">
        <v>44316.458333336763</v>
      </c>
      <c r="D13" s="7">
        <v>23</v>
      </c>
      <c r="E13" s="8">
        <v>0.45833333333333298</v>
      </c>
      <c r="F13" s="6" t="s">
        <v>3518</v>
      </c>
      <c r="G13">
        <v>120</v>
      </c>
      <c r="H13">
        <v>120</v>
      </c>
      <c r="I13">
        <v>63.75</v>
      </c>
      <c r="J13">
        <v>47.57</v>
      </c>
      <c r="K13">
        <v>0</v>
      </c>
      <c r="L13">
        <v>0.86970000000000003</v>
      </c>
      <c r="M13">
        <v>59.371628999999999</v>
      </c>
      <c r="N13">
        <v>0</v>
      </c>
      <c r="O13">
        <v>330.27499999999998</v>
      </c>
      <c r="P13">
        <v>-332.49200000000002</v>
      </c>
      <c r="Q13">
        <v>329.995</v>
      </c>
      <c r="R13">
        <v>-332.49200000000002</v>
      </c>
      <c r="S13">
        <v>0</v>
      </c>
      <c r="T13">
        <v>202.495</v>
      </c>
      <c r="U13">
        <v>0</v>
      </c>
      <c r="V13">
        <v>201.77500000000001</v>
      </c>
      <c r="W13">
        <v>0</v>
      </c>
      <c r="X13">
        <v>0</v>
      </c>
      <c r="Y13"/>
      <c r="Z13" s="2" t="s">
        <v>1468</v>
      </c>
      <c r="AA13" s="2">
        <v>120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229</v>
      </c>
    </row>
    <row r="14" spans="1:38" s="2" customFormat="1" x14ac:dyDescent="0.35">
      <c r="A14" s="7" t="s">
        <v>0</v>
      </c>
      <c r="B14" s="13"/>
      <c r="C14" s="3">
        <v>44316.500000003434</v>
      </c>
      <c r="D14" s="7">
        <v>25</v>
      </c>
      <c r="E14" s="8">
        <v>0.5</v>
      </c>
      <c r="F14" s="6" t="s">
        <v>3519</v>
      </c>
      <c r="G14">
        <v>120</v>
      </c>
      <c r="H14">
        <v>120</v>
      </c>
      <c r="I14">
        <v>63.75</v>
      </c>
      <c r="J14">
        <v>47.71</v>
      </c>
      <c r="K14">
        <v>0</v>
      </c>
      <c r="L14">
        <v>0.86970000000000003</v>
      </c>
      <c r="M14">
        <v>59.493387000000006</v>
      </c>
      <c r="N14">
        <v>0</v>
      </c>
      <c r="O14">
        <v>390.875</v>
      </c>
      <c r="P14">
        <v>-300.5</v>
      </c>
      <c r="Q14">
        <v>390.70699999999999</v>
      </c>
      <c r="R14">
        <v>-300.5</v>
      </c>
      <c r="S14">
        <v>0</v>
      </c>
      <c r="T14">
        <v>263.69499999999999</v>
      </c>
      <c r="U14">
        <v>0</v>
      </c>
      <c r="V14">
        <v>262.863</v>
      </c>
      <c r="W14">
        <v>0</v>
      </c>
      <c r="X14">
        <v>0</v>
      </c>
      <c r="Y14"/>
      <c r="Z14" s="2" t="s">
        <v>1468</v>
      </c>
      <c r="AA14" s="2">
        <v>120</v>
      </c>
      <c r="AB14"/>
      <c r="AC14"/>
      <c r="AD14"/>
      <c r="AE14"/>
      <c r="AF14" s="2">
        <v>53.5</v>
      </c>
      <c r="AG14"/>
      <c r="AH14"/>
      <c r="AI14"/>
      <c r="AJ14"/>
      <c r="AK14"/>
      <c r="AL14">
        <v>230</v>
      </c>
    </row>
    <row r="15" spans="1:38" s="2" customFormat="1" x14ac:dyDescent="0.35">
      <c r="A15" s="7" t="s">
        <v>0</v>
      </c>
      <c r="B15" s="13"/>
      <c r="C15" s="3">
        <v>44316.541666670106</v>
      </c>
      <c r="D15" s="7">
        <v>27</v>
      </c>
      <c r="E15" s="8">
        <v>0.54166666666666596</v>
      </c>
      <c r="F15" s="6" t="s">
        <v>3520</v>
      </c>
      <c r="G15">
        <v>120</v>
      </c>
      <c r="H15">
        <v>120</v>
      </c>
      <c r="I15">
        <v>63.75</v>
      </c>
      <c r="J15">
        <v>47.58</v>
      </c>
      <c r="K15">
        <v>0</v>
      </c>
      <c r="L15">
        <v>0.86970000000000003</v>
      </c>
      <c r="M15">
        <v>59.380325999999997</v>
      </c>
      <c r="N15">
        <v>0</v>
      </c>
      <c r="O15">
        <v>285.74</v>
      </c>
      <c r="P15">
        <v>-253.875</v>
      </c>
      <c r="Q15">
        <v>285.43599999999998</v>
      </c>
      <c r="R15">
        <v>-253.875</v>
      </c>
      <c r="S15">
        <v>0</v>
      </c>
      <c r="T15">
        <v>91.028000000000006</v>
      </c>
      <c r="U15">
        <v>0</v>
      </c>
      <c r="V15">
        <v>90.331000000000003</v>
      </c>
      <c r="W15">
        <v>0</v>
      </c>
      <c r="X15">
        <v>0</v>
      </c>
      <c r="Y15"/>
      <c r="Z15" s="2" t="s">
        <v>1468</v>
      </c>
      <c r="AA15" s="2">
        <v>120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231</v>
      </c>
    </row>
    <row r="16" spans="1:38" s="2" customFormat="1" x14ac:dyDescent="0.35">
      <c r="A16" s="7" t="s">
        <v>0</v>
      </c>
      <c r="B16" s="13"/>
      <c r="C16" s="3">
        <v>44316.583333336777</v>
      </c>
      <c r="D16" s="7">
        <v>29</v>
      </c>
      <c r="E16" s="8">
        <v>0.58333333333333304</v>
      </c>
      <c r="F16" s="6" t="s">
        <v>3521</v>
      </c>
      <c r="G16">
        <v>117.99988</v>
      </c>
      <c r="H16">
        <v>117.99988</v>
      </c>
      <c r="I16">
        <v>63.75</v>
      </c>
      <c r="J16">
        <v>47.69</v>
      </c>
      <c r="K16">
        <v>0</v>
      </c>
      <c r="L16">
        <v>0.86970000000000003</v>
      </c>
      <c r="M16">
        <v>59.475993000000003</v>
      </c>
      <c r="N16">
        <v>0</v>
      </c>
      <c r="O16">
        <v>251.083</v>
      </c>
      <c r="P16">
        <v>-359.66699999999997</v>
      </c>
      <c r="Q16">
        <v>251.083</v>
      </c>
      <c r="R16">
        <v>-359.66699999999997</v>
      </c>
      <c r="S16">
        <v>0</v>
      </c>
      <c r="T16">
        <v>185.61</v>
      </c>
      <c r="U16">
        <v>0</v>
      </c>
      <c r="V16">
        <v>184.61</v>
      </c>
      <c r="W16">
        <v>0</v>
      </c>
      <c r="X16">
        <v>0</v>
      </c>
      <c r="Y16"/>
      <c r="Z16" s="2" t="s">
        <v>1468</v>
      </c>
      <c r="AA16" s="2">
        <v>117.99988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234</v>
      </c>
    </row>
    <row r="17" spans="1:38" s="2" customFormat="1" x14ac:dyDescent="0.35">
      <c r="A17" s="7" t="s">
        <v>0</v>
      </c>
      <c r="B17" s="13"/>
      <c r="C17" s="3">
        <v>44316.625000003449</v>
      </c>
      <c r="D17" s="7">
        <v>31</v>
      </c>
      <c r="E17" s="8">
        <v>0.625</v>
      </c>
      <c r="F17" s="6" t="s">
        <v>3522</v>
      </c>
      <c r="G17">
        <v>115</v>
      </c>
      <c r="H17">
        <v>115</v>
      </c>
      <c r="I17">
        <v>63.75</v>
      </c>
      <c r="J17">
        <v>47.69</v>
      </c>
      <c r="K17">
        <v>0</v>
      </c>
      <c r="L17">
        <v>0.86970000000000003</v>
      </c>
      <c r="M17">
        <v>59.475993000000003</v>
      </c>
      <c r="N17">
        <v>0</v>
      </c>
      <c r="O17">
        <v>431.71600000000001</v>
      </c>
      <c r="P17">
        <v>-376.392</v>
      </c>
      <c r="Q17">
        <v>430.71600000000001</v>
      </c>
      <c r="R17">
        <v>-376.392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/>
      <c r="Z17" s="2" t="s">
        <v>1468</v>
      </c>
      <c r="AA17" s="2">
        <v>115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237</v>
      </c>
    </row>
    <row r="18" spans="1:38" s="2" customFormat="1" x14ac:dyDescent="0.35">
      <c r="A18" s="7" t="s">
        <v>0</v>
      </c>
      <c r="B18" s="13"/>
      <c r="C18" s="3">
        <v>44316.66666667012</v>
      </c>
      <c r="D18" s="7">
        <v>33</v>
      </c>
      <c r="E18" s="8">
        <v>0.66666666666666596</v>
      </c>
      <c r="F18" s="6" t="s">
        <v>3523</v>
      </c>
      <c r="G18">
        <v>51</v>
      </c>
      <c r="H18">
        <v>51</v>
      </c>
      <c r="I18">
        <v>63.75</v>
      </c>
      <c r="J18">
        <v>47.69</v>
      </c>
      <c r="K18">
        <v>0</v>
      </c>
      <c r="L18">
        <v>0.86970000000000003</v>
      </c>
      <c r="M18">
        <v>59.475993000000003</v>
      </c>
      <c r="N18">
        <v>0</v>
      </c>
      <c r="O18">
        <v>427.17</v>
      </c>
      <c r="P18">
        <v>-436.72199999999998</v>
      </c>
      <c r="Q18">
        <v>426.17</v>
      </c>
      <c r="R18">
        <v>-436.72199999999998</v>
      </c>
      <c r="S18">
        <v>0</v>
      </c>
      <c r="T18">
        <v>24.911000000000001</v>
      </c>
      <c r="U18">
        <v>0</v>
      </c>
      <c r="V18">
        <v>24.911000000000001</v>
      </c>
      <c r="W18">
        <v>0</v>
      </c>
      <c r="X18">
        <v>0</v>
      </c>
      <c r="Y18"/>
      <c r="Z18" s="2" t="s">
        <v>1468</v>
      </c>
      <c r="AA18" s="2">
        <v>51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236</v>
      </c>
    </row>
    <row r="19" spans="1:38" s="2" customFormat="1" x14ac:dyDescent="0.35">
      <c r="A19" s="7" t="s">
        <v>0</v>
      </c>
      <c r="B19" s="13"/>
      <c r="C19" s="3">
        <v>44316.708333336792</v>
      </c>
      <c r="D19" s="7">
        <v>35</v>
      </c>
      <c r="E19" s="8">
        <v>0.70833333333333304</v>
      </c>
      <c r="F19" s="6" t="s">
        <v>3524</v>
      </c>
      <c r="G19">
        <v>41.25</v>
      </c>
      <c r="H19">
        <v>41.25</v>
      </c>
      <c r="I19">
        <v>63.75</v>
      </c>
      <c r="J19">
        <v>47.69</v>
      </c>
      <c r="K19">
        <v>0</v>
      </c>
      <c r="L19">
        <v>0.86970000000000003</v>
      </c>
      <c r="M19">
        <v>59.475993000000003</v>
      </c>
      <c r="N19">
        <v>0</v>
      </c>
      <c r="O19">
        <v>358.23599999999999</v>
      </c>
      <c r="P19">
        <v>-404.23599999999999</v>
      </c>
      <c r="Q19">
        <v>358.23599999999999</v>
      </c>
      <c r="R19">
        <v>-403.23599999999999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/>
      <c r="Z19" s="2" t="s">
        <v>1468</v>
      </c>
      <c r="AA19" s="2" t="s">
        <v>1468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242</v>
      </c>
    </row>
    <row r="20" spans="1:38" s="2" customFormat="1" x14ac:dyDescent="0.35">
      <c r="A20" s="7" t="s">
        <v>0</v>
      </c>
      <c r="B20" s="13"/>
      <c r="C20" s="3">
        <v>44316.750000003463</v>
      </c>
      <c r="D20" s="7">
        <v>37</v>
      </c>
      <c r="E20" s="8">
        <v>0.75</v>
      </c>
      <c r="F20" s="6" t="s">
        <v>3525</v>
      </c>
      <c r="G20">
        <v>41.25</v>
      </c>
      <c r="H20">
        <v>41.25</v>
      </c>
      <c r="I20">
        <v>63.75</v>
      </c>
      <c r="J20">
        <v>47.69</v>
      </c>
      <c r="K20">
        <v>0</v>
      </c>
      <c r="L20">
        <v>0.86970000000000003</v>
      </c>
      <c r="M20">
        <v>59.475993000000003</v>
      </c>
      <c r="N20">
        <v>0</v>
      </c>
      <c r="O20">
        <v>344.25</v>
      </c>
      <c r="P20">
        <v>-527.17399999999998</v>
      </c>
      <c r="Q20">
        <v>344.25</v>
      </c>
      <c r="R20">
        <v>-526.173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/>
      <c r="Z20" s="2" t="s">
        <v>1468</v>
      </c>
      <c r="AA20" s="2" t="s">
        <v>1468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251</v>
      </c>
    </row>
    <row r="21" spans="1:38" s="2" customFormat="1" x14ac:dyDescent="0.35">
      <c r="A21" s="7" t="s">
        <v>0</v>
      </c>
      <c r="B21" s="13"/>
      <c r="C21" s="3">
        <v>44316.791666670135</v>
      </c>
      <c r="D21" s="7">
        <v>39</v>
      </c>
      <c r="E21" s="8">
        <v>0.79166666666666596</v>
      </c>
      <c r="F21" s="6" t="s">
        <v>3526</v>
      </c>
      <c r="G21">
        <v>149.4</v>
      </c>
      <c r="H21">
        <v>149.4</v>
      </c>
      <c r="I21">
        <v>63.75</v>
      </c>
      <c r="J21">
        <v>47.69</v>
      </c>
      <c r="K21">
        <v>0</v>
      </c>
      <c r="L21">
        <v>0.86970000000000003</v>
      </c>
      <c r="M21">
        <v>59.475993000000003</v>
      </c>
      <c r="N21">
        <v>0</v>
      </c>
      <c r="O21">
        <v>556.09199999999998</v>
      </c>
      <c r="P21">
        <v>-393.20800000000003</v>
      </c>
      <c r="Q21">
        <v>555.09199999999998</v>
      </c>
      <c r="R21">
        <v>-393.20800000000003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/>
      <c r="Z21" s="2" t="s">
        <v>1468</v>
      </c>
      <c r="AA21" s="2">
        <v>149.4</v>
      </c>
      <c r="AB21"/>
      <c r="AC21"/>
      <c r="AD21"/>
      <c r="AE21"/>
      <c r="AF21" s="2">
        <v>73.5</v>
      </c>
      <c r="AG21"/>
      <c r="AH21"/>
      <c r="AI21"/>
      <c r="AJ21"/>
      <c r="AK21"/>
      <c r="AL21">
        <v>261</v>
      </c>
    </row>
    <row r="22" spans="1:38" s="2" customFormat="1" x14ac:dyDescent="0.35">
      <c r="A22" s="7" t="s">
        <v>0</v>
      </c>
      <c r="B22" s="13"/>
      <c r="C22" s="3">
        <v>44316.833333336806</v>
      </c>
      <c r="D22" s="7">
        <v>41</v>
      </c>
      <c r="E22" s="8">
        <v>0.83333333333333304</v>
      </c>
      <c r="F22" s="6" t="s">
        <v>3527</v>
      </c>
      <c r="G22">
        <v>171</v>
      </c>
      <c r="H22">
        <v>171</v>
      </c>
      <c r="I22">
        <v>63.75</v>
      </c>
      <c r="J22">
        <v>47.69</v>
      </c>
      <c r="K22">
        <v>0</v>
      </c>
      <c r="L22">
        <v>0.86970000000000003</v>
      </c>
      <c r="M22">
        <v>59.475993000000003</v>
      </c>
      <c r="N22">
        <v>0</v>
      </c>
      <c r="O22">
        <v>443.00799999999998</v>
      </c>
      <c r="P22">
        <v>-303.00799999999998</v>
      </c>
      <c r="Q22">
        <v>442.00799999999998</v>
      </c>
      <c r="R22">
        <v>-303.00799999999998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/>
      <c r="Z22" s="2" t="s">
        <v>1468</v>
      </c>
      <c r="AA22" s="2">
        <v>171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264</v>
      </c>
    </row>
    <row r="23" spans="1:38" s="2" customFormat="1" x14ac:dyDescent="0.35">
      <c r="A23" s="7" t="s">
        <v>0</v>
      </c>
      <c r="B23" s="13"/>
      <c r="C23" s="3">
        <v>44316.875000003478</v>
      </c>
      <c r="D23" s="7">
        <v>43</v>
      </c>
      <c r="E23" s="8">
        <v>0.875</v>
      </c>
      <c r="F23" s="6" t="s">
        <v>3528</v>
      </c>
      <c r="G23">
        <v>169</v>
      </c>
      <c r="H23">
        <v>169</v>
      </c>
      <c r="I23">
        <v>63.75</v>
      </c>
      <c r="J23">
        <v>47.69</v>
      </c>
      <c r="K23">
        <v>0</v>
      </c>
      <c r="L23">
        <v>0.86970000000000003</v>
      </c>
      <c r="M23">
        <v>59.475993000000003</v>
      </c>
      <c r="N23">
        <v>0</v>
      </c>
      <c r="O23">
        <v>518.41700000000003</v>
      </c>
      <c r="P23">
        <v>-269.80799999999999</v>
      </c>
      <c r="Q23">
        <v>517.41700000000003</v>
      </c>
      <c r="R23">
        <v>-269.80799999999999</v>
      </c>
      <c r="S23">
        <v>0</v>
      </c>
      <c r="T23">
        <v>136.333</v>
      </c>
      <c r="U23">
        <v>0</v>
      </c>
      <c r="V23">
        <v>136.333</v>
      </c>
      <c r="W23">
        <v>0</v>
      </c>
      <c r="X23">
        <v>82.325999999999993</v>
      </c>
      <c r="Y23"/>
      <c r="Z23" s="2" t="s">
        <v>1468</v>
      </c>
      <c r="AA23" s="2">
        <v>169</v>
      </c>
      <c r="AB23"/>
      <c r="AC23"/>
      <c r="AD23"/>
      <c r="AE23"/>
      <c r="AF23" s="2">
        <v>81</v>
      </c>
      <c r="AG23"/>
      <c r="AH23"/>
      <c r="AI23"/>
      <c r="AJ23"/>
      <c r="AK23"/>
      <c r="AL23">
        <v>274</v>
      </c>
    </row>
    <row r="24" spans="1:38" s="2" customFormat="1" x14ac:dyDescent="0.35">
      <c r="A24" s="7" t="s">
        <v>0</v>
      </c>
      <c r="B24" s="13"/>
      <c r="C24" s="3">
        <v>44316.916666670149</v>
      </c>
      <c r="D24" s="7">
        <v>45</v>
      </c>
      <c r="E24" s="8">
        <v>0.91666666666666596</v>
      </c>
      <c r="F24" s="6" t="s">
        <v>3529</v>
      </c>
      <c r="G24">
        <v>135</v>
      </c>
      <c r="H24">
        <v>135</v>
      </c>
      <c r="I24">
        <v>63.75</v>
      </c>
      <c r="J24">
        <v>47.69</v>
      </c>
      <c r="K24">
        <v>0</v>
      </c>
      <c r="L24">
        <v>0.86970000000000003</v>
      </c>
      <c r="M24">
        <v>59.475993000000003</v>
      </c>
      <c r="N24">
        <v>0</v>
      </c>
      <c r="O24">
        <v>491.33600000000001</v>
      </c>
      <c r="P24">
        <v>-195.82499999999999</v>
      </c>
      <c r="Q24">
        <v>491.33600000000001</v>
      </c>
      <c r="R24">
        <v>-195.82499999999999</v>
      </c>
      <c r="S24">
        <v>-73.5</v>
      </c>
      <c r="T24">
        <v>93.656000000000006</v>
      </c>
      <c r="U24">
        <v>-73.5</v>
      </c>
      <c r="V24">
        <v>92.656000000000006</v>
      </c>
      <c r="W24">
        <v>0</v>
      </c>
      <c r="X24">
        <v>47</v>
      </c>
      <c r="Y24"/>
      <c r="Z24" s="2" t="s">
        <v>1468</v>
      </c>
      <c r="AA24" s="2">
        <v>135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271</v>
      </c>
    </row>
    <row r="25" spans="1:38" s="2" customFormat="1" x14ac:dyDescent="0.35">
      <c r="A25" s="7" t="s">
        <v>0</v>
      </c>
      <c r="B25" s="13"/>
      <c r="C25" s="3">
        <v>44316.958333336821</v>
      </c>
      <c r="D25" s="7">
        <v>47</v>
      </c>
      <c r="E25" s="8">
        <v>0.95833333333333304</v>
      </c>
      <c r="F25" s="6" t="s">
        <v>3530</v>
      </c>
      <c r="G25">
        <v>85</v>
      </c>
      <c r="H25">
        <v>85</v>
      </c>
      <c r="I25">
        <v>63.75</v>
      </c>
      <c r="J25">
        <v>47.69</v>
      </c>
      <c r="K25">
        <v>0</v>
      </c>
      <c r="L25">
        <v>0.86970000000000003</v>
      </c>
      <c r="M25">
        <v>59.475993000000003</v>
      </c>
      <c r="N25">
        <v>0</v>
      </c>
      <c r="O25">
        <v>577.803</v>
      </c>
      <c r="P25">
        <v>-248.541</v>
      </c>
      <c r="Q25">
        <v>576.803</v>
      </c>
      <c r="R25">
        <v>-248.541</v>
      </c>
      <c r="S25">
        <v>-73.5</v>
      </c>
      <c r="T25">
        <v>5.88</v>
      </c>
      <c r="U25">
        <v>-73.5</v>
      </c>
      <c r="V25">
        <v>5.88</v>
      </c>
      <c r="W25">
        <v>0</v>
      </c>
      <c r="X25">
        <v>0</v>
      </c>
      <c r="Y25"/>
      <c r="Z25" s="2" t="s">
        <v>1468</v>
      </c>
      <c r="AA25" s="2">
        <v>85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254</v>
      </c>
    </row>
    <row r="26" spans="1:38" s="2" customFormat="1" x14ac:dyDescent="0.35">
      <c r="A26" s="7" t="s">
        <v>0</v>
      </c>
      <c r="B26" s="13">
        <v>44317</v>
      </c>
      <c r="C26" s="3">
        <v>44317</v>
      </c>
      <c r="D26" s="7">
        <v>1</v>
      </c>
      <c r="E26" s="8">
        <v>1</v>
      </c>
      <c r="F26" s="6" t="s">
        <v>3531</v>
      </c>
      <c r="G26">
        <v>44.2</v>
      </c>
      <c r="H26">
        <v>44.2</v>
      </c>
      <c r="I26">
        <v>63.75</v>
      </c>
      <c r="J26">
        <v>47.69</v>
      </c>
      <c r="K26">
        <v>0</v>
      </c>
      <c r="L26">
        <v>0.86970000000000003</v>
      </c>
      <c r="M26">
        <v>59.475993000000003</v>
      </c>
      <c r="N26">
        <v>0</v>
      </c>
      <c r="O26">
        <v>560</v>
      </c>
      <c r="P26">
        <v>-507.01499999999999</v>
      </c>
      <c r="Q26">
        <v>560</v>
      </c>
      <c r="R26">
        <v>-506.01499999999999</v>
      </c>
      <c r="S26">
        <v>-73.5</v>
      </c>
      <c r="T26">
        <v>3.0830000000000002</v>
      </c>
      <c r="U26">
        <v>-73.5</v>
      </c>
      <c r="V26">
        <v>3.0830000000000002</v>
      </c>
      <c r="W26" s="2">
        <v>-166.5</v>
      </c>
      <c r="X26" s="2">
        <v>0</v>
      </c>
      <c r="Y26"/>
      <c r="Z26" s="2" t="s">
        <v>1468</v>
      </c>
      <c r="AA26" s="2" t="s">
        <v>1468</v>
      </c>
      <c r="AB26"/>
      <c r="AC26"/>
      <c r="AD26" s="2">
        <v>20</v>
      </c>
      <c r="AE26" s="2" t="s">
        <v>1</v>
      </c>
      <c r="AF26" s="2" t="s">
        <v>1468</v>
      </c>
      <c r="AG26"/>
      <c r="AH26"/>
      <c r="AI26"/>
      <c r="AJ26"/>
      <c r="AK26"/>
      <c r="AL26">
        <v>247</v>
      </c>
    </row>
    <row r="27" spans="1:38" s="2" customFormat="1" x14ac:dyDescent="0.35">
      <c r="A27" s="7" t="s">
        <v>0</v>
      </c>
      <c r="B27" s="13"/>
      <c r="C27" s="3">
        <v>44317.041666666672</v>
      </c>
      <c r="D27" s="7">
        <v>3</v>
      </c>
      <c r="E27" s="8">
        <v>1.0416666666666601</v>
      </c>
      <c r="F27" s="6" t="s">
        <v>3532</v>
      </c>
      <c r="G27">
        <v>41.9</v>
      </c>
      <c r="H27">
        <v>41.9</v>
      </c>
      <c r="I27">
        <v>63.75</v>
      </c>
      <c r="J27">
        <v>47.69</v>
      </c>
      <c r="K27">
        <v>0</v>
      </c>
      <c r="L27">
        <v>0.86970000000000003</v>
      </c>
      <c r="M27">
        <v>59.475993000000003</v>
      </c>
      <c r="N27">
        <v>0</v>
      </c>
      <c r="O27">
        <v>560</v>
      </c>
      <c r="P27">
        <v>-708.34500000000003</v>
      </c>
      <c r="Q27">
        <v>560</v>
      </c>
      <c r="R27">
        <v>-707.34500000000003</v>
      </c>
      <c r="S27">
        <v>-73.5</v>
      </c>
      <c r="T27">
        <v>0</v>
      </c>
      <c r="U27">
        <v>-73.5</v>
      </c>
      <c r="V27">
        <v>0</v>
      </c>
      <c r="W27" s="2">
        <v>-166.53200000000001</v>
      </c>
      <c r="X27" s="2">
        <v>0</v>
      </c>
      <c r="Y27"/>
      <c r="Z27" s="2" t="s">
        <v>1468</v>
      </c>
      <c r="AA27" s="2" t="s">
        <v>1468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247</v>
      </c>
    </row>
    <row r="28" spans="1:38" s="2" customFormat="1" x14ac:dyDescent="0.35">
      <c r="A28" s="7" t="s">
        <v>0</v>
      </c>
      <c r="B28" s="13"/>
      <c r="C28" s="3">
        <v>44317.083333333343</v>
      </c>
      <c r="D28" s="7">
        <v>5</v>
      </c>
      <c r="E28" s="8">
        <v>1.0833333333333299</v>
      </c>
      <c r="F28" s="6" t="s">
        <v>3533</v>
      </c>
      <c r="G28">
        <v>77</v>
      </c>
      <c r="H28">
        <v>77</v>
      </c>
      <c r="I28">
        <v>63.75</v>
      </c>
      <c r="J28">
        <v>47.69</v>
      </c>
      <c r="K28">
        <v>0</v>
      </c>
      <c r="L28">
        <v>0.86970000000000003</v>
      </c>
      <c r="M28">
        <v>59.475993000000003</v>
      </c>
      <c r="N28">
        <v>0</v>
      </c>
      <c r="O28">
        <v>554.00900000000001</v>
      </c>
      <c r="P28">
        <v>-415.05599999999998</v>
      </c>
      <c r="Q28">
        <v>553.00900000000001</v>
      </c>
      <c r="R28">
        <v>-415.05599999999998</v>
      </c>
      <c r="S28">
        <v>-73.5</v>
      </c>
      <c r="T28">
        <v>0</v>
      </c>
      <c r="U28">
        <v>-73.5</v>
      </c>
      <c r="V28">
        <v>0</v>
      </c>
      <c r="W28" s="2">
        <v>-166.779</v>
      </c>
      <c r="X28" s="2">
        <v>0</v>
      </c>
      <c r="Y28"/>
      <c r="Z28" s="2" t="s">
        <v>1468</v>
      </c>
      <c r="AA28" s="2">
        <v>77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245</v>
      </c>
    </row>
    <row r="29" spans="1:38" s="2" customFormat="1" x14ac:dyDescent="0.35">
      <c r="A29" s="7" t="s">
        <v>0</v>
      </c>
      <c r="B29" s="13"/>
      <c r="C29" s="3">
        <v>44317.125000000015</v>
      </c>
      <c r="D29" s="7">
        <v>7</v>
      </c>
      <c r="E29" s="8">
        <v>1.125</v>
      </c>
      <c r="F29" s="6" t="s">
        <v>3534</v>
      </c>
      <c r="G29">
        <v>76</v>
      </c>
      <c r="H29">
        <v>76</v>
      </c>
      <c r="I29">
        <v>63.75</v>
      </c>
      <c r="J29">
        <v>47.69</v>
      </c>
      <c r="K29">
        <v>0</v>
      </c>
      <c r="L29">
        <v>0.86970000000000003</v>
      </c>
      <c r="M29">
        <v>59.475993000000003</v>
      </c>
      <c r="N29">
        <v>0</v>
      </c>
      <c r="O29">
        <v>417.81099999999998</v>
      </c>
      <c r="P29">
        <v>-265.47500000000002</v>
      </c>
      <c r="Q29">
        <v>416.81099999999998</v>
      </c>
      <c r="R29">
        <v>-265.47500000000002</v>
      </c>
      <c r="S29">
        <v>-73.5</v>
      </c>
      <c r="T29">
        <v>0</v>
      </c>
      <c r="U29">
        <v>-73.5</v>
      </c>
      <c r="V29">
        <v>0</v>
      </c>
      <c r="W29" s="2">
        <v>-166.91499999999999</v>
      </c>
      <c r="X29" s="2">
        <v>0</v>
      </c>
      <c r="Y29"/>
      <c r="Z29" s="2" t="s">
        <v>1468</v>
      </c>
      <c r="AA29" s="2">
        <v>76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241</v>
      </c>
    </row>
    <row r="30" spans="1:38" s="2" customFormat="1" x14ac:dyDescent="0.35">
      <c r="A30" s="7" t="s">
        <v>0</v>
      </c>
      <c r="B30" s="13"/>
      <c r="C30" s="3">
        <v>44317.166666666686</v>
      </c>
      <c r="D30" s="7">
        <v>9</v>
      </c>
      <c r="E30" s="8">
        <v>1.1666666666666601</v>
      </c>
      <c r="F30" s="6" t="s">
        <v>3535</v>
      </c>
      <c r="G30">
        <v>41.2</v>
      </c>
      <c r="H30">
        <v>41.2</v>
      </c>
      <c r="I30">
        <v>63.75</v>
      </c>
      <c r="J30">
        <v>47.69</v>
      </c>
      <c r="K30">
        <v>0</v>
      </c>
      <c r="L30">
        <v>0.86970000000000003</v>
      </c>
      <c r="M30">
        <v>59.475993000000003</v>
      </c>
      <c r="N30">
        <v>0</v>
      </c>
      <c r="O30">
        <v>41.2</v>
      </c>
      <c r="P30">
        <v>1</v>
      </c>
      <c r="Q30">
        <v>220.6</v>
      </c>
      <c r="R30">
        <v>-330.25900000000001</v>
      </c>
      <c r="S30">
        <v>220.6</v>
      </c>
      <c r="T30">
        <v>-329.43</v>
      </c>
      <c r="U30">
        <v>-73.5</v>
      </c>
      <c r="V30">
        <v>0</v>
      </c>
      <c r="W30" s="2">
        <v>-166.56299999999999</v>
      </c>
      <c r="X30" s="2">
        <v>0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242</v>
      </c>
    </row>
    <row r="31" spans="1:38" s="2" customFormat="1" x14ac:dyDescent="0.35">
      <c r="A31" s="7" t="s">
        <v>0</v>
      </c>
      <c r="B31" s="13"/>
      <c r="C31" s="3">
        <v>44317.208333333358</v>
      </c>
      <c r="D31" s="7">
        <v>11</v>
      </c>
      <c r="E31" s="8">
        <v>1.2083333333333299</v>
      </c>
      <c r="F31" s="6" t="s">
        <v>3536</v>
      </c>
      <c r="G31">
        <v>41.2</v>
      </c>
      <c r="H31">
        <v>41.2</v>
      </c>
      <c r="I31">
        <v>63.75</v>
      </c>
      <c r="J31">
        <v>47.69</v>
      </c>
      <c r="K31">
        <v>0</v>
      </c>
      <c r="L31">
        <v>0.86970000000000003</v>
      </c>
      <c r="M31">
        <v>59.475993000000003</v>
      </c>
      <c r="N31">
        <v>0</v>
      </c>
      <c r="O31">
        <v>41.2</v>
      </c>
      <c r="P31">
        <v>1</v>
      </c>
      <c r="Q31">
        <v>242.13300000000001</v>
      </c>
      <c r="R31">
        <v>-286.625</v>
      </c>
      <c r="S31">
        <v>242.13300000000001</v>
      </c>
      <c r="T31">
        <v>-285.77</v>
      </c>
      <c r="U31">
        <v>-73.5</v>
      </c>
      <c r="V31">
        <v>18.082999999999998</v>
      </c>
      <c r="W31" s="2">
        <v>-137.09399999999999</v>
      </c>
      <c r="X31" s="2">
        <v>0</v>
      </c>
      <c r="Y31"/>
      <c r="Z31" s="2" t="s">
        <v>1468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240</v>
      </c>
    </row>
    <row r="32" spans="1:38" s="2" customFormat="1" x14ac:dyDescent="0.35">
      <c r="A32" s="7" t="s">
        <v>0</v>
      </c>
      <c r="B32" s="13"/>
      <c r="C32" s="3">
        <v>44317.250000000029</v>
      </c>
      <c r="D32" s="7">
        <v>13</v>
      </c>
      <c r="E32" s="8">
        <v>1.25</v>
      </c>
      <c r="F32" s="6" t="s">
        <v>3537</v>
      </c>
      <c r="G32">
        <v>75.5</v>
      </c>
      <c r="H32">
        <v>75.5</v>
      </c>
      <c r="I32">
        <v>63.75</v>
      </c>
      <c r="J32">
        <v>47.69</v>
      </c>
      <c r="K32">
        <v>0</v>
      </c>
      <c r="L32">
        <v>0.86970000000000003</v>
      </c>
      <c r="M32">
        <v>59.475993000000003</v>
      </c>
      <c r="N32">
        <v>0</v>
      </c>
      <c r="O32">
        <v>387.58699999999999</v>
      </c>
      <c r="P32">
        <v>-291.31700000000001</v>
      </c>
      <c r="Q32">
        <v>386.58699999999999</v>
      </c>
      <c r="R32">
        <v>-291.31700000000001</v>
      </c>
      <c r="S32">
        <v>-73.5</v>
      </c>
      <c r="T32">
        <v>0</v>
      </c>
      <c r="U32">
        <v>-73.5</v>
      </c>
      <c r="V32">
        <v>0</v>
      </c>
      <c r="W32" s="2">
        <v>0</v>
      </c>
      <c r="X32" s="2">
        <v>0</v>
      </c>
      <c r="Y32"/>
      <c r="Z32" s="2" t="s">
        <v>1468</v>
      </c>
      <c r="AA32" s="2">
        <v>75.5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235</v>
      </c>
    </row>
    <row r="33" spans="1:38" s="2" customFormat="1" x14ac:dyDescent="0.35">
      <c r="A33" s="7" t="s">
        <v>0</v>
      </c>
      <c r="B33" s="13"/>
      <c r="C33" s="3">
        <v>44317.291666666701</v>
      </c>
      <c r="D33" s="7">
        <v>15</v>
      </c>
      <c r="E33" s="8">
        <v>1.2916666666666601</v>
      </c>
      <c r="F33" s="6" t="s">
        <v>3538</v>
      </c>
      <c r="G33">
        <v>74</v>
      </c>
      <c r="H33">
        <v>74</v>
      </c>
      <c r="I33">
        <v>63.75</v>
      </c>
      <c r="J33">
        <v>47.69</v>
      </c>
      <c r="K33">
        <v>0</v>
      </c>
      <c r="L33">
        <v>0.86970000000000003</v>
      </c>
      <c r="M33">
        <v>59.475993000000003</v>
      </c>
      <c r="N33">
        <v>0</v>
      </c>
      <c r="O33">
        <v>515.63300000000004</v>
      </c>
      <c r="P33">
        <v>-502.13200000000001</v>
      </c>
      <c r="Q33">
        <v>514.63300000000004</v>
      </c>
      <c r="R33">
        <v>-502.13200000000001</v>
      </c>
      <c r="S33">
        <v>0</v>
      </c>
      <c r="T33">
        <v>0</v>
      </c>
      <c r="U33">
        <v>0</v>
      </c>
      <c r="V33">
        <v>0</v>
      </c>
      <c r="W33" s="2">
        <v>0</v>
      </c>
      <c r="X33" s="2">
        <v>0</v>
      </c>
      <c r="Y33"/>
      <c r="Z33" s="2" t="s">
        <v>1468</v>
      </c>
      <c r="AA33" s="2">
        <v>74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222</v>
      </c>
    </row>
    <row r="34" spans="1:38" s="2" customFormat="1" x14ac:dyDescent="0.35">
      <c r="A34" s="7" t="s">
        <v>0</v>
      </c>
      <c r="B34" s="13"/>
      <c r="C34" s="3">
        <v>44317.333333333372</v>
      </c>
      <c r="D34" s="7">
        <v>17</v>
      </c>
      <c r="E34" s="8">
        <v>1.3333333333333299</v>
      </c>
      <c r="F34" s="6" t="s">
        <v>3539</v>
      </c>
      <c r="G34">
        <v>88</v>
      </c>
      <c r="H34">
        <v>88</v>
      </c>
      <c r="I34">
        <v>63.75</v>
      </c>
      <c r="J34">
        <v>47.69</v>
      </c>
      <c r="K34">
        <v>0</v>
      </c>
      <c r="L34">
        <v>0.86970000000000003</v>
      </c>
      <c r="M34">
        <v>59.475993000000003</v>
      </c>
      <c r="N34">
        <v>0</v>
      </c>
      <c r="O34">
        <v>513.82500000000005</v>
      </c>
      <c r="P34">
        <v>-570.48800000000006</v>
      </c>
      <c r="Q34">
        <v>512.82500000000005</v>
      </c>
      <c r="R34">
        <v>-570.48800000000006</v>
      </c>
      <c r="S34">
        <v>0</v>
      </c>
      <c r="T34">
        <v>162.816</v>
      </c>
      <c r="U34">
        <v>0</v>
      </c>
      <c r="V34">
        <v>162.816</v>
      </c>
      <c r="W34" s="2">
        <v>0</v>
      </c>
      <c r="X34" s="2">
        <v>0</v>
      </c>
      <c r="Y34"/>
      <c r="Z34" s="2" t="s">
        <v>1468</v>
      </c>
      <c r="AA34" s="2">
        <v>88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218</v>
      </c>
    </row>
    <row r="35" spans="1:38" s="2" customFormat="1" x14ac:dyDescent="0.35">
      <c r="A35" s="7" t="s">
        <v>0</v>
      </c>
      <c r="B35" s="13"/>
      <c r="C35" s="3">
        <v>44317.375000000044</v>
      </c>
      <c r="D35" s="7">
        <v>19</v>
      </c>
      <c r="E35" s="8">
        <v>1.375</v>
      </c>
      <c r="F35" s="6" t="s">
        <v>3540</v>
      </c>
      <c r="G35">
        <v>88</v>
      </c>
      <c r="H35">
        <v>88</v>
      </c>
      <c r="I35">
        <v>63.75</v>
      </c>
      <c r="J35">
        <v>47.69</v>
      </c>
      <c r="K35">
        <v>0</v>
      </c>
      <c r="L35">
        <v>0.86970000000000003</v>
      </c>
      <c r="M35">
        <v>59.475993000000003</v>
      </c>
      <c r="N35">
        <v>0</v>
      </c>
      <c r="O35">
        <v>371.60700000000003</v>
      </c>
      <c r="P35">
        <v>-498.46499999999997</v>
      </c>
      <c r="Q35">
        <v>370.60700000000003</v>
      </c>
      <c r="R35">
        <v>-498.46499999999997</v>
      </c>
      <c r="S35">
        <v>0</v>
      </c>
      <c r="T35">
        <v>245.012</v>
      </c>
      <c r="U35">
        <v>0</v>
      </c>
      <c r="V35">
        <v>245.012</v>
      </c>
      <c r="W35" s="2">
        <v>0</v>
      </c>
      <c r="X35" s="2">
        <v>0</v>
      </c>
      <c r="Y35"/>
      <c r="Z35" s="2" t="s">
        <v>1468</v>
      </c>
      <c r="AA35" s="2">
        <v>88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210</v>
      </c>
    </row>
    <row r="36" spans="1:38" s="2" customFormat="1" x14ac:dyDescent="0.35">
      <c r="A36" s="7" t="s">
        <v>0</v>
      </c>
      <c r="B36" s="13"/>
      <c r="C36" s="3">
        <v>44317.416666666715</v>
      </c>
      <c r="D36" s="7">
        <v>21</v>
      </c>
      <c r="E36" s="8">
        <v>1.4166666666666601</v>
      </c>
      <c r="F36" s="6" t="s">
        <v>3541</v>
      </c>
      <c r="G36">
        <v>80</v>
      </c>
      <c r="H36">
        <v>80</v>
      </c>
      <c r="I36">
        <v>63.75</v>
      </c>
      <c r="J36">
        <v>47.69</v>
      </c>
      <c r="K36">
        <v>0</v>
      </c>
      <c r="L36">
        <v>0.86970000000000003</v>
      </c>
      <c r="M36">
        <v>59.475993000000003</v>
      </c>
      <c r="N36">
        <v>0</v>
      </c>
      <c r="O36">
        <v>510.53300000000002</v>
      </c>
      <c r="P36">
        <v>-517.42499999999995</v>
      </c>
      <c r="Q36">
        <v>509.53300000000002</v>
      </c>
      <c r="R36">
        <v>-517.42499999999995</v>
      </c>
      <c r="S36">
        <v>0</v>
      </c>
      <c r="T36">
        <v>71.111999999999995</v>
      </c>
      <c r="U36">
        <v>0</v>
      </c>
      <c r="V36">
        <v>71.111999999999995</v>
      </c>
      <c r="W36" s="2">
        <v>0</v>
      </c>
      <c r="X36" s="2">
        <v>0</v>
      </c>
      <c r="Y36"/>
      <c r="Z36" s="2" t="s">
        <v>1468</v>
      </c>
      <c r="AA36" s="2">
        <v>80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213</v>
      </c>
    </row>
    <row r="37" spans="1:38" s="2" customFormat="1" x14ac:dyDescent="0.35">
      <c r="A37" s="7" t="s">
        <v>0</v>
      </c>
      <c r="B37" s="13"/>
      <c r="C37" s="3">
        <v>44317.458333333387</v>
      </c>
      <c r="D37" s="7">
        <v>23</v>
      </c>
      <c r="E37" s="8">
        <v>1.4583333333333299</v>
      </c>
      <c r="F37" s="6" t="s">
        <v>3542</v>
      </c>
      <c r="G37">
        <v>86</v>
      </c>
      <c r="H37">
        <v>86</v>
      </c>
      <c r="I37">
        <v>63.75</v>
      </c>
      <c r="J37">
        <v>47.69</v>
      </c>
      <c r="K37">
        <v>0</v>
      </c>
      <c r="L37">
        <v>0.86970000000000003</v>
      </c>
      <c r="M37">
        <v>59.475993000000003</v>
      </c>
      <c r="N37">
        <v>0</v>
      </c>
      <c r="O37">
        <v>589.86599999999999</v>
      </c>
      <c r="P37">
        <v>-475.38099999999997</v>
      </c>
      <c r="Q37">
        <v>588.86599999999999</v>
      </c>
      <c r="R37">
        <v>-475.38099999999997</v>
      </c>
      <c r="S37">
        <v>0</v>
      </c>
      <c r="T37">
        <v>258.5</v>
      </c>
      <c r="U37">
        <v>0</v>
      </c>
      <c r="V37">
        <v>258.5</v>
      </c>
      <c r="W37" s="2">
        <v>0</v>
      </c>
      <c r="X37" s="2">
        <v>0</v>
      </c>
      <c r="Y37"/>
      <c r="Z37" s="2" t="s">
        <v>1468</v>
      </c>
      <c r="AA37" s="2">
        <v>86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211</v>
      </c>
    </row>
    <row r="38" spans="1:38" s="2" customFormat="1" x14ac:dyDescent="0.35">
      <c r="A38" s="7" t="s">
        <v>0</v>
      </c>
      <c r="B38" s="13"/>
      <c r="C38" s="3">
        <v>44317.500000000058</v>
      </c>
      <c r="D38" s="7">
        <v>25</v>
      </c>
      <c r="E38" s="8">
        <v>1.5</v>
      </c>
      <c r="F38" s="6" t="s">
        <v>3543</v>
      </c>
      <c r="G38">
        <v>99.8</v>
      </c>
      <c r="H38">
        <v>99.8</v>
      </c>
      <c r="I38">
        <v>63.75</v>
      </c>
      <c r="J38">
        <v>47.69</v>
      </c>
      <c r="K38">
        <v>0</v>
      </c>
      <c r="L38">
        <v>0.86970000000000003</v>
      </c>
      <c r="M38">
        <v>59.475993000000003</v>
      </c>
      <c r="N38">
        <v>0</v>
      </c>
      <c r="O38">
        <v>774.86</v>
      </c>
      <c r="P38">
        <v>-436.63099999999997</v>
      </c>
      <c r="Q38">
        <v>773.86</v>
      </c>
      <c r="R38">
        <v>-436.63099999999997</v>
      </c>
      <c r="S38">
        <v>0</v>
      </c>
      <c r="T38">
        <v>261</v>
      </c>
      <c r="U38">
        <v>0</v>
      </c>
      <c r="V38">
        <v>261</v>
      </c>
      <c r="W38" s="2">
        <v>0</v>
      </c>
      <c r="X38" s="2">
        <v>0</v>
      </c>
      <c r="Y38"/>
      <c r="Z38" s="2" t="s">
        <v>1468</v>
      </c>
      <c r="AA38" s="2">
        <v>99.8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209</v>
      </c>
    </row>
    <row r="39" spans="1:38" s="2" customFormat="1" x14ac:dyDescent="0.35">
      <c r="A39" s="7" t="s">
        <v>0</v>
      </c>
      <c r="B39" s="13"/>
      <c r="C39" s="3">
        <v>44317.54166666673</v>
      </c>
      <c r="D39" s="7">
        <v>27</v>
      </c>
      <c r="E39" s="8">
        <v>1.5416666666666601</v>
      </c>
      <c r="F39" s="6" t="s">
        <v>3544</v>
      </c>
      <c r="G39">
        <v>85</v>
      </c>
      <c r="H39">
        <v>85</v>
      </c>
      <c r="I39">
        <v>63.75</v>
      </c>
      <c r="J39">
        <v>47.69</v>
      </c>
      <c r="K39">
        <v>0</v>
      </c>
      <c r="L39">
        <v>0.86970000000000003</v>
      </c>
      <c r="M39">
        <v>59.475993000000003</v>
      </c>
      <c r="N39">
        <v>0</v>
      </c>
      <c r="O39">
        <v>613.524</v>
      </c>
      <c r="P39">
        <v>-482.988</v>
      </c>
      <c r="Q39">
        <v>612.524</v>
      </c>
      <c r="R39">
        <v>-482.988</v>
      </c>
      <c r="S39">
        <v>0</v>
      </c>
      <c r="T39">
        <v>215.00200000000001</v>
      </c>
      <c r="U39">
        <v>0</v>
      </c>
      <c r="V39">
        <v>215.00200000000001</v>
      </c>
      <c r="W39" s="2">
        <v>0</v>
      </c>
      <c r="X39" s="2">
        <v>0</v>
      </c>
      <c r="Y39"/>
      <c r="Z39" s="2" t="s">
        <v>1468</v>
      </c>
      <c r="AA39" s="2">
        <v>85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206</v>
      </c>
    </row>
    <row r="40" spans="1:38" s="2" customFormat="1" x14ac:dyDescent="0.35">
      <c r="A40" s="7" t="s">
        <v>0</v>
      </c>
      <c r="B40" s="13"/>
      <c r="C40" s="3">
        <v>44317.583333333401</v>
      </c>
      <c r="D40" s="7">
        <v>29</v>
      </c>
      <c r="E40" s="8">
        <v>1.5833333333333299</v>
      </c>
      <c r="F40" s="6" t="s">
        <v>3545</v>
      </c>
      <c r="G40">
        <v>50</v>
      </c>
      <c r="H40">
        <v>50</v>
      </c>
      <c r="I40">
        <v>63.75</v>
      </c>
      <c r="J40">
        <v>47.69</v>
      </c>
      <c r="K40">
        <v>0</v>
      </c>
      <c r="L40">
        <v>0.86970000000000003</v>
      </c>
      <c r="M40">
        <v>59.475993000000003</v>
      </c>
      <c r="N40">
        <v>0</v>
      </c>
      <c r="O40">
        <v>498.858</v>
      </c>
      <c r="P40">
        <v>-494.95100000000002</v>
      </c>
      <c r="Q40">
        <v>497.858</v>
      </c>
      <c r="R40">
        <v>-494.95100000000002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0</v>
      </c>
      <c r="Y40"/>
      <c r="Z40" s="2" t="s">
        <v>1468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205</v>
      </c>
    </row>
    <row r="41" spans="1:38" s="2" customFormat="1" x14ac:dyDescent="0.35">
      <c r="A41" s="7" t="s">
        <v>0</v>
      </c>
      <c r="B41" s="13"/>
      <c r="C41" s="3">
        <v>44317.625000000073</v>
      </c>
      <c r="D41" s="7">
        <v>31</v>
      </c>
      <c r="E41" s="8">
        <v>1.625</v>
      </c>
      <c r="F41" s="6" t="s">
        <v>3546</v>
      </c>
      <c r="G41">
        <v>84.95</v>
      </c>
      <c r="H41">
        <v>84.95</v>
      </c>
      <c r="I41">
        <v>63.75</v>
      </c>
      <c r="J41">
        <v>47.69</v>
      </c>
      <c r="K41">
        <v>0</v>
      </c>
      <c r="L41">
        <v>0.86970000000000003</v>
      </c>
      <c r="M41">
        <v>59.475993000000003</v>
      </c>
      <c r="N41">
        <v>0</v>
      </c>
      <c r="O41">
        <v>570.96699999999998</v>
      </c>
      <c r="P41">
        <v>-300.59300000000002</v>
      </c>
      <c r="Q41">
        <v>569.96699999999998</v>
      </c>
      <c r="R41">
        <v>-300.59300000000002</v>
      </c>
      <c r="S41">
        <v>0</v>
      </c>
      <c r="T41">
        <v>0</v>
      </c>
      <c r="U41">
        <v>0</v>
      </c>
      <c r="V41">
        <v>0</v>
      </c>
      <c r="W41" s="2">
        <v>0</v>
      </c>
      <c r="X41" s="2">
        <v>0</v>
      </c>
      <c r="Y41"/>
      <c r="Z41" s="2" t="s">
        <v>1468</v>
      </c>
      <c r="AA41" s="2">
        <v>84.95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222</v>
      </c>
    </row>
    <row r="42" spans="1:38" s="2" customFormat="1" x14ac:dyDescent="0.35">
      <c r="A42" s="7" t="s">
        <v>0</v>
      </c>
      <c r="B42" s="13"/>
      <c r="C42" s="3">
        <v>44317.666666666744</v>
      </c>
      <c r="D42" s="7">
        <v>33</v>
      </c>
      <c r="E42" s="8">
        <v>1.6666666666666601</v>
      </c>
      <c r="F42" s="6" t="s">
        <v>3547</v>
      </c>
      <c r="G42">
        <v>91</v>
      </c>
      <c r="H42">
        <v>91</v>
      </c>
      <c r="I42">
        <v>63.75</v>
      </c>
      <c r="J42">
        <v>47.69</v>
      </c>
      <c r="K42">
        <v>0</v>
      </c>
      <c r="L42">
        <v>0.86970000000000003</v>
      </c>
      <c r="M42">
        <v>59.475993000000003</v>
      </c>
      <c r="N42">
        <v>0</v>
      </c>
      <c r="O42">
        <v>571.06200000000001</v>
      </c>
      <c r="P42">
        <v>-152.66900000000001</v>
      </c>
      <c r="Q42">
        <v>570.06200000000001</v>
      </c>
      <c r="R42">
        <v>-152.66900000000001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Y42"/>
      <c r="Z42" s="2" t="s">
        <v>1468</v>
      </c>
      <c r="AA42" s="2">
        <v>91</v>
      </c>
      <c r="AB42"/>
      <c r="AC42"/>
      <c r="AD42"/>
      <c r="AE42"/>
      <c r="AF42" s="2">
        <v>64.930000000000007</v>
      </c>
      <c r="AG42"/>
      <c r="AH42"/>
      <c r="AI42"/>
      <c r="AJ42"/>
      <c r="AK42"/>
      <c r="AL42">
        <v>244</v>
      </c>
    </row>
    <row r="43" spans="1:38" s="2" customFormat="1" x14ac:dyDescent="0.35">
      <c r="A43" s="7" t="s">
        <v>0</v>
      </c>
      <c r="B43" s="13"/>
      <c r="C43" s="3">
        <v>44317.708333333416</v>
      </c>
      <c r="D43" s="7">
        <v>35</v>
      </c>
      <c r="E43" s="8">
        <v>1.7083333333333299</v>
      </c>
      <c r="F43" s="6" t="s">
        <v>3548</v>
      </c>
      <c r="G43">
        <v>82.7</v>
      </c>
      <c r="H43">
        <v>82.7</v>
      </c>
      <c r="I43">
        <v>63.75</v>
      </c>
      <c r="J43">
        <v>47.69</v>
      </c>
      <c r="K43">
        <v>0</v>
      </c>
      <c r="L43">
        <v>0.86970000000000003</v>
      </c>
      <c r="M43">
        <v>59.475993000000003</v>
      </c>
      <c r="N43">
        <v>0</v>
      </c>
      <c r="O43">
        <v>405.87900000000002</v>
      </c>
      <c r="P43">
        <v>-327.07299999999998</v>
      </c>
      <c r="Q43">
        <v>404.87900000000002</v>
      </c>
      <c r="R43">
        <v>-327.07299999999998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91.983999999999995</v>
      </c>
      <c r="Y43"/>
      <c r="Z43" s="2" t="s">
        <v>1468</v>
      </c>
      <c r="AA43" s="2">
        <v>82.7</v>
      </c>
      <c r="AB43"/>
      <c r="AC43"/>
      <c r="AD43"/>
      <c r="AE43"/>
      <c r="AF43" s="2">
        <v>81.498130000000003</v>
      </c>
      <c r="AG43"/>
      <c r="AH43"/>
      <c r="AI43"/>
      <c r="AJ43"/>
      <c r="AK43"/>
      <c r="AL43">
        <v>253</v>
      </c>
    </row>
    <row r="44" spans="1:38" s="2" customFormat="1" x14ac:dyDescent="0.35">
      <c r="A44" s="7" t="s">
        <v>0</v>
      </c>
      <c r="B44" s="13"/>
      <c r="C44" s="3">
        <v>44317.750000000087</v>
      </c>
      <c r="D44" s="7">
        <v>37</v>
      </c>
      <c r="E44" s="8">
        <v>1.75</v>
      </c>
      <c r="F44" s="6" t="s">
        <v>3549</v>
      </c>
      <c r="G44">
        <v>105</v>
      </c>
      <c r="H44">
        <v>105</v>
      </c>
      <c r="I44">
        <v>63.75</v>
      </c>
      <c r="J44">
        <v>47.69</v>
      </c>
      <c r="K44">
        <v>0</v>
      </c>
      <c r="L44">
        <v>0.86970000000000003</v>
      </c>
      <c r="M44">
        <v>59.475993000000003</v>
      </c>
      <c r="N44">
        <v>0</v>
      </c>
      <c r="O44">
        <v>464.69</v>
      </c>
      <c r="P44">
        <v>-452.923</v>
      </c>
      <c r="Q44">
        <v>464.69</v>
      </c>
      <c r="R44">
        <v>-452.923</v>
      </c>
      <c r="S44">
        <v>0</v>
      </c>
      <c r="T44">
        <v>58.65</v>
      </c>
      <c r="U44">
        <v>0</v>
      </c>
      <c r="V44">
        <v>57.65</v>
      </c>
      <c r="W44" s="2">
        <v>0</v>
      </c>
      <c r="X44" s="2">
        <v>101</v>
      </c>
      <c r="Y44"/>
      <c r="Z44" s="2" t="s">
        <v>1468</v>
      </c>
      <c r="AA44" s="2">
        <v>105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261</v>
      </c>
    </row>
    <row r="45" spans="1:38" s="2" customFormat="1" x14ac:dyDescent="0.35">
      <c r="A45" s="7" t="s">
        <v>0</v>
      </c>
      <c r="B45" s="13"/>
      <c r="C45" s="3">
        <v>44317.791666666759</v>
      </c>
      <c r="D45" s="7">
        <v>39</v>
      </c>
      <c r="E45" s="8">
        <v>1.7916666666666601</v>
      </c>
      <c r="F45" s="6" t="s">
        <v>3550</v>
      </c>
      <c r="G45">
        <v>105</v>
      </c>
      <c r="H45">
        <v>105</v>
      </c>
      <c r="I45">
        <v>63.75</v>
      </c>
      <c r="J45">
        <v>47.69</v>
      </c>
      <c r="K45">
        <v>0</v>
      </c>
      <c r="L45">
        <v>0.86970000000000003</v>
      </c>
      <c r="M45">
        <v>59.475993000000003</v>
      </c>
      <c r="N45">
        <v>0</v>
      </c>
      <c r="O45">
        <v>272.25200000000001</v>
      </c>
      <c r="P45">
        <v>-337.68599999999998</v>
      </c>
      <c r="Q45">
        <v>272.25200000000001</v>
      </c>
      <c r="R45">
        <v>-337.68599999999998</v>
      </c>
      <c r="S45">
        <v>0</v>
      </c>
      <c r="T45">
        <v>104.324</v>
      </c>
      <c r="U45">
        <v>0</v>
      </c>
      <c r="V45">
        <v>103.324</v>
      </c>
      <c r="W45" s="2">
        <v>0</v>
      </c>
      <c r="X45" s="2">
        <v>0.83399999999999996</v>
      </c>
      <c r="Y45"/>
      <c r="Z45" s="2" t="s">
        <v>1468</v>
      </c>
      <c r="AA45" s="2">
        <v>105</v>
      </c>
      <c r="AB45"/>
      <c r="AC45"/>
      <c r="AD45"/>
      <c r="AE45"/>
      <c r="AF45" s="2">
        <v>78.5</v>
      </c>
      <c r="AG45"/>
      <c r="AH45"/>
      <c r="AI45"/>
      <c r="AJ45"/>
      <c r="AK45"/>
      <c r="AL45">
        <v>269</v>
      </c>
    </row>
    <row r="46" spans="1:38" s="2" customFormat="1" x14ac:dyDescent="0.35">
      <c r="A46" s="7" t="s">
        <v>0</v>
      </c>
      <c r="B46" s="13"/>
      <c r="C46" s="3">
        <v>44317.83333333343</v>
      </c>
      <c r="D46" s="7">
        <v>41</v>
      </c>
      <c r="E46" s="8">
        <v>1.8333333333333299</v>
      </c>
      <c r="F46" s="6" t="s">
        <v>3551</v>
      </c>
      <c r="G46">
        <v>106</v>
      </c>
      <c r="H46">
        <v>106</v>
      </c>
      <c r="I46">
        <v>63.75</v>
      </c>
      <c r="J46">
        <v>47.69</v>
      </c>
      <c r="K46">
        <v>0</v>
      </c>
      <c r="L46">
        <v>0.86970000000000003</v>
      </c>
      <c r="M46">
        <v>59.475993000000003</v>
      </c>
      <c r="N46">
        <v>0</v>
      </c>
      <c r="O46">
        <v>240</v>
      </c>
      <c r="P46">
        <v>-237.583</v>
      </c>
      <c r="Q46">
        <v>239</v>
      </c>
      <c r="R46">
        <v>-237.583</v>
      </c>
      <c r="S46">
        <v>0</v>
      </c>
      <c r="T46">
        <v>56.100999999999999</v>
      </c>
      <c r="U46">
        <v>0</v>
      </c>
      <c r="V46">
        <v>56.100999999999999</v>
      </c>
      <c r="W46" s="2">
        <v>0</v>
      </c>
      <c r="X46" s="2">
        <v>0</v>
      </c>
      <c r="Y46"/>
      <c r="Z46" s="2" t="s">
        <v>1468</v>
      </c>
      <c r="AA46" s="2">
        <v>106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276</v>
      </c>
    </row>
    <row r="47" spans="1:38" s="2" customFormat="1" x14ac:dyDescent="0.35">
      <c r="A47" s="7" t="s">
        <v>0</v>
      </c>
      <c r="B47" s="13"/>
      <c r="C47" s="3">
        <v>44317.875000000102</v>
      </c>
      <c r="D47" s="7">
        <v>43</v>
      </c>
      <c r="E47" s="8">
        <v>1.875</v>
      </c>
      <c r="F47" s="6" t="s">
        <v>3552</v>
      </c>
      <c r="G47">
        <v>107</v>
      </c>
      <c r="H47">
        <v>107</v>
      </c>
      <c r="I47">
        <v>63.75</v>
      </c>
      <c r="J47">
        <v>47.69</v>
      </c>
      <c r="K47">
        <v>0</v>
      </c>
      <c r="L47">
        <v>0.86970000000000003</v>
      </c>
      <c r="M47">
        <v>59.475993000000003</v>
      </c>
      <c r="N47">
        <v>0</v>
      </c>
      <c r="O47">
        <v>313.36599999999999</v>
      </c>
      <c r="P47">
        <v>-132.66399999999999</v>
      </c>
      <c r="Q47">
        <v>312.36599999999999</v>
      </c>
      <c r="R47">
        <v>-132.66399999999999</v>
      </c>
      <c r="S47">
        <v>0</v>
      </c>
      <c r="T47">
        <v>188.381</v>
      </c>
      <c r="U47">
        <v>0</v>
      </c>
      <c r="V47">
        <v>188.381</v>
      </c>
      <c r="W47" s="2">
        <v>0</v>
      </c>
      <c r="X47" s="2">
        <v>0</v>
      </c>
      <c r="Y47"/>
      <c r="Z47" s="2" t="s">
        <v>1468</v>
      </c>
      <c r="AA47" s="2">
        <v>107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276</v>
      </c>
    </row>
    <row r="48" spans="1:38" s="2" customFormat="1" x14ac:dyDescent="0.35">
      <c r="A48" s="7" t="s">
        <v>0</v>
      </c>
      <c r="B48" s="13"/>
      <c r="C48" s="3">
        <v>44317.916666666773</v>
      </c>
      <c r="D48" s="7">
        <v>45</v>
      </c>
      <c r="E48" s="8">
        <v>1.9166666666666601</v>
      </c>
      <c r="F48" s="6" t="s">
        <v>3553</v>
      </c>
      <c r="G48">
        <v>86.75</v>
      </c>
      <c r="H48">
        <v>86.75</v>
      </c>
      <c r="I48">
        <v>63.75</v>
      </c>
      <c r="J48">
        <v>47.69</v>
      </c>
      <c r="K48">
        <v>0</v>
      </c>
      <c r="L48">
        <v>0.86970000000000003</v>
      </c>
      <c r="M48">
        <v>59.475993000000003</v>
      </c>
      <c r="N48">
        <v>0</v>
      </c>
      <c r="O48">
        <v>316.767</v>
      </c>
      <c r="P48">
        <v>-237.31100000000001</v>
      </c>
      <c r="Q48">
        <v>315.767</v>
      </c>
      <c r="R48">
        <v>-237.31100000000001</v>
      </c>
      <c r="S48">
        <v>0</v>
      </c>
      <c r="T48">
        <v>26.332999999999998</v>
      </c>
      <c r="U48">
        <v>0</v>
      </c>
      <c r="V48">
        <v>26.332999999999998</v>
      </c>
      <c r="W48" s="2">
        <v>0</v>
      </c>
      <c r="X48" s="2">
        <v>0</v>
      </c>
      <c r="Y48"/>
      <c r="Z48" s="2" t="s">
        <v>1468</v>
      </c>
      <c r="AA48" s="2">
        <v>86.75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262</v>
      </c>
    </row>
    <row r="49" spans="1:38" s="2" customFormat="1" x14ac:dyDescent="0.35">
      <c r="A49" s="7" t="s">
        <v>0</v>
      </c>
      <c r="B49" s="13"/>
      <c r="C49" s="3">
        <v>44317.958333333445</v>
      </c>
      <c r="D49" s="7">
        <v>47</v>
      </c>
      <c r="E49" s="8">
        <v>1.9583333333333299</v>
      </c>
      <c r="F49" s="6" t="s">
        <v>3554</v>
      </c>
      <c r="G49">
        <v>45.6</v>
      </c>
      <c r="H49">
        <v>45.6</v>
      </c>
      <c r="I49">
        <v>63.75</v>
      </c>
      <c r="J49">
        <v>47.69</v>
      </c>
      <c r="K49">
        <v>0</v>
      </c>
      <c r="L49">
        <v>0.86970000000000003</v>
      </c>
      <c r="M49">
        <v>59.475993000000003</v>
      </c>
      <c r="N49">
        <v>0</v>
      </c>
      <c r="O49">
        <v>386.29500000000002</v>
      </c>
      <c r="P49">
        <v>-457.762</v>
      </c>
      <c r="Q49">
        <v>386.29500000000002</v>
      </c>
      <c r="R49">
        <v>-456.762</v>
      </c>
      <c r="S49">
        <v>-109.5</v>
      </c>
      <c r="T49">
        <v>67.5</v>
      </c>
      <c r="U49">
        <v>-109.5</v>
      </c>
      <c r="V49">
        <v>67.5</v>
      </c>
      <c r="W49" s="2">
        <v>-140</v>
      </c>
      <c r="X49" s="2">
        <v>0</v>
      </c>
      <c r="Y49"/>
      <c r="Z49" s="2" t="s">
        <v>1468</v>
      </c>
      <c r="AA49" s="2" t="s">
        <v>1468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248</v>
      </c>
    </row>
    <row r="50" spans="1:38" s="2" customFormat="1" x14ac:dyDescent="0.35">
      <c r="A50" s="7" t="s">
        <v>0</v>
      </c>
      <c r="B50" s="13">
        <v>44318</v>
      </c>
      <c r="C50" s="3">
        <v>44318.000000000116</v>
      </c>
      <c r="D50" s="7">
        <v>1</v>
      </c>
      <c r="E50" s="8">
        <v>2</v>
      </c>
      <c r="F50" s="6" t="s">
        <v>3555</v>
      </c>
      <c r="G50">
        <v>83</v>
      </c>
      <c r="H50">
        <v>83</v>
      </c>
      <c r="I50">
        <v>63.75</v>
      </c>
      <c r="J50">
        <v>47.69</v>
      </c>
      <c r="K50">
        <v>0</v>
      </c>
      <c r="L50">
        <v>0.86970000000000003</v>
      </c>
      <c r="M50">
        <v>59.475993000000003</v>
      </c>
      <c r="N50">
        <v>0</v>
      </c>
      <c r="O50">
        <v>720.79200000000003</v>
      </c>
      <c r="P50">
        <v>-119.983</v>
      </c>
      <c r="Q50">
        <v>719.79200000000003</v>
      </c>
      <c r="R50">
        <v>-119.983</v>
      </c>
      <c r="S50">
        <v>-184.5</v>
      </c>
      <c r="T50">
        <v>68.307000000000002</v>
      </c>
      <c r="U50">
        <v>-184.5</v>
      </c>
      <c r="V50">
        <v>68.307000000000002</v>
      </c>
      <c r="W50" s="2">
        <v>-245</v>
      </c>
      <c r="X50" s="2">
        <v>0</v>
      </c>
      <c r="Y50"/>
      <c r="Z50" s="2" t="s">
        <v>1468</v>
      </c>
      <c r="AA50" s="2">
        <v>83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244</v>
      </c>
    </row>
    <row r="51" spans="1:38" s="2" customFormat="1" x14ac:dyDescent="0.35">
      <c r="A51" s="7" t="s">
        <v>0</v>
      </c>
      <c r="B51" s="13"/>
      <c r="C51" s="3">
        <v>44318.041666666788</v>
      </c>
      <c r="D51" s="7">
        <v>3</v>
      </c>
      <c r="E51" s="8">
        <v>2.0416666666666599</v>
      </c>
      <c r="F51" s="6" t="s">
        <v>3556</v>
      </c>
      <c r="G51">
        <v>80.5</v>
      </c>
      <c r="H51">
        <v>80.5</v>
      </c>
      <c r="I51">
        <v>63.75</v>
      </c>
      <c r="J51">
        <v>47.69</v>
      </c>
      <c r="K51">
        <v>0</v>
      </c>
      <c r="L51">
        <v>0.86970000000000003</v>
      </c>
      <c r="M51">
        <v>59.475993000000003</v>
      </c>
      <c r="N51">
        <v>0</v>
      </c>
      <c r="O51">
        <v>685</v>
      </c>
      <c r="P51">
        <v>-353.13</v>
      </c>
      <c r="Q51">
        <v>684</v>
      </c>
      <c r="R51">
        <v>-353.13</v>
      </c>
      <c r="S51">
        <v>-184.5</v>
      </c>
      <c r="T51">
        <v>67.5</v>
      </c>
      <c r="U51">
        <v>-184.5</v>
      </c>
      <c r="V51">
        <v>67.5</v>
      </c>
      <c r="W51" s="2">
        <v>-245</v>
      </c>
      <c r="X51" s="2">
        <v>0</v>
      </c>
      <c r="Y51"/>
      <c r="Z51" s="2" t="s">
        <v>1468</v>
      </c>
      <c r="AA51" s="2">
        <v>80.5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243</v>
      </c>
    </row>
    <row r="52" spans="1:38" s="2" customFormat="1" x14ac:dyDescent="0.35">
      <c r="A52" s="7" t="s">
        <v>0</v>
      </c>
      <c r="B52" s="13"/>
      <c r="C52" s="3">
        <v>44318.083333333459</v>
      </c>
      <c r="D52" s="7">
        <v>5</v>
      </c>
      <c r="E52" s="8">
        <v>2.0833333333333299</v>
      </c>
      <c r="F52" s="6" t="s">
        <v>3557</v>
      </c>
      <c r="G52">
        <v>79</v>
      </c>
      <c r="H52">
        <v>79</v>
      </c>
      <c r="I52">
        <v>63.75</v>
      </c>
      <c r="J52">
        <v>47.69</v>
      </c>
      <c r="K52">
        <v>0</v>
      </c>
      <c r="L52">
        <v>0.86970000000000003</v>
      </c>
      <c r="M52">
        <v>59.475993000000003</v>
      </c>
      <c r="N52">
        <v>0</v>
      </c>
      <c r="O52">
        <v>555.16700000000003</v>
      </c>
      <c r="P52">
        <v>-288.08100000000002</v>
      </c>
      <c r="Q52">
        <v>554.16700000000003</v>
      </c>
      <c r="R52">
        <v>-288.08100000000002</v>
      </c>
      <c r="S52">
        <v>-184.5</v>
      </c>
      <c r="T52">
        <v>67.5</v>
      </c>
      <c r="U52">
        <v>-184.5</v>
      </c>
      <c r="V52">
        <v>67.5</v>
      </c>
      <c r="W52" s="2">
        <v>-320</v>
      </c>
      <c r="X52" s="2">
        <v>0</v>
      </c>
      <c r="Y52"/>
      <c r="Z52" s="2" t="s">
        <v>1468</v>
      </c>
      <c r="AA52" s="2">
        <v>79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240</v>
      </c>
    </row>
    <row r="53" spans="1:38" s="2" customFormat="1" x14ac:dyDescent="0.35">
      <c r="A53" s="7" t="s">
        <v>0</v>
      </c>
      <c r="B53" s="13"/>
      <c r="C53" s="3">
        <v>44318.125000000131</v>
      </c>
      <c r="D53" s="7">
        <v>7</v>
      </c>
      <c r="E53" s="8">
        <v>2.125</v>
      </c>
      <c r="F53" s="6" t="s">
        <v>3558</v>
      </c>
      <c r="G53">
        <v>79</v>
      </c>
      <c r="H53">
        <v>79</v>
      </c>
      <c r="I53">
        <v>63.75</v>
      </c>
      <c r="J53">
        <v>47.69</v>
      </c>
      <c r="K53">
        <v>0</v>
      </c>
      <c r="L53">
        <v>0.86970000000000003</v>
      </c>
      <c r="M53">
        <v>59.475993000000003</v>
      </c>
      <c r="N53">
        <v>0</v>
      </c>
      <c r="O53">
        <v>641.14200000000005</v>
      </c>
      <c r="P53">
        <v>-235.42500000000001</v>
      </c>
      <c r="Q53">
        <v>640.14200000000005</v>
      </c>
      <c r="R53">
        <v>-235.42500000000001</v>
      </c>
      <c r="S53">
        <v>-184.5</v>
      </c>
      <c r="T53">
        <v>67.5</v>
      </c>
      <c r="U53">
        <v>-184.5</v>
      </c>
      <c r="V53">
        <v>67.5</v>
      </c>
      <c r="W53" s="2">
        <v>-319.02999999999997</v>
      </c>
      <c r="X53" s="2">
        <v>0</v>
      </c>
      <c r="Y53"/>
      <c r="Z53" s="2" t="s">
        <v>1468</v>
      </c>
      <c r="AA53" s="2">
        <v>79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240</v>
      </c>
    </row>
    <row r="54" spans="1:38" s="2" customFormat="1" x14ac:dyDescent="0.35">
      <c r="A54" s="7" t="s">
        <v>0</v>
      </c>
      <c r="B54" s="13"/>
      <c r="C54" s="3">
        <v>44318.166666666802</v>
      </c>
      <c r="D54" s="7">
        <v>9</v>
      </c>
      <c r="E54" s="8">
        <v>2.1666666666666599</v>
      </c>
      <c r="F54" s="6" t="s">
        <v>3559</v>
      </c>
      <c r="G54">
        <v>78</v>
      </c>
      <c r="H54">
        <v>78</v>
      </c>
      <c r="I54">
        <v>63.75</v>
      </c>
      <c r="J54">
        <v>47.69</v>
      </c>
      <c r="K54">
        <v>0</v>
      </c>
      <c r="L54">
        <v>0.86970000000000003</v>
      </c>
      <c r="M54">
        <v>59.475993000000003</v>
      </c>
      <c r="N54">
        <v>0</v>
      </c>
      <c r="O54">
        <v>696.93200000000002</v>
      </c>
      <c r="P54">
        <v>-262</v>
      </c>
      <c r="Q54">
        <v>695.93200000000002</v>
      </c>
      <c r="R54">
        <v>-262</v>
      </c>
      <c r="S54">
        <v>-184.5</v>
      </c>
      <c r="T54">
        <v>67.5</v>
      </c>
      <c r="U54">
        <v>-184.5</v>
      </c>
      <c r="V54">
        <v>67.5</v>
      </c>
      <c r="W54" s="2">
        <v>-319.334</v>
      </c>
      <c r="X54" s="2">
        <v>0</v>
      </c>
      <c r="Y54"/>
      <c r="Z54" s="2" t="s">
        <v>1468</v>
      </c>
      <c r="AA54" s="2">
        <v>78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240</v>
      </c>
    </row>
    <row r="55" spans="1:38" s="2" customFormat="1" x14ac:dyDescent="0.35">
      <c r="A55" s="7" t="s">
        <v>0</v>
      </c>
      <c r="B55" s="13"/>
      <c r="C55" s="3">
        <v>44318.208333333474</v>
      </c>
      <c r="D55" s="7">
        <v>11</v>
      </c>
      <c r="E55" s="8">
        <v>2.2083333333333299</v>
      </c>
      <c r="F55" s="6" t="s">
        <v>3560</v>
      </c>
      <c r="G55">
        <v>78</v>
      </c>
      <c r="H55">
        <v>78</v>
      </c>
      <c r="I55">
        <v>63.75</v>
      </c>
      <c r="J55">
        <v>47.69</v>
      </c>
      <c r="K55">
        <v>0</v>
      </c>
      <c r="L55">
        <v>0.86970000000000003</v>
      </c>
      <c r="M55">
        <v>59.475993000000003</v>
      </c>
      <c r="N55">
        <v>0</v>
      </c>
      <c r="O55">
        <v>550.38300000000004</v>
      </c>
      <c r="P55">
        <v>-262</v>
      </c>
      <c r="Q55">
        <v>549.38300000000004</v>
      </c>
      <c r="R55">
        <v>-262</v>
      </c>
      <c r="S55">
        <v>-184.5</v>
      </c>
      <c r="T55">
        <v>67.5</v>
      </c>
      <c r="U55">
        <v>-184.5</v>
      </c>
      <c r="V55">
        <v>67.5</v>
      </c>
      <c r="W55" s="2">
        <v>-215</v>
      </c>
      <c r="X55" s="2">
        <v>0</v>
      </c>
      <c r="Y55"/>
      <c r="Z55" s="2" t="s">
        <v>1468</v>
      </c>
      <c r="AA55" s="2">
        <v>78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235</v>
      </c>
    </row>
    <row r="56" spans="1:38" s="2" customFormat="1" x14ac:dyDescent="0.35">
      <c r="A56" s="7" t="s">
        <v>0</v>
      </c>
      <c r="B56" s="13"/>
      <c r="C56" s="3">
        <v>44318.250000000146</v>
      </c>
      <c r="D56" s="7">
        <v>13</v>
      </c>
      <c r="E56" s="8">
        <v>2.25</v>
      </c>
      <c r="F56" s="6" t="s">
        <v>3561</v>
      </c>
      <c r="G56">
        <v>78</v>
      </c>
      <c r="H56">
        <v>78</v>
      </c>
      <c r="I56">
        <v>63.75</v>
      </c>
      <c r="J56">
        <v>47.69</v>
      </c>
      <c r="K56">
        <v>0</v>
      </c>
      <c r="L56">
        <v>0.86970000000000003</v>
      </c>
      <c r="M56">
        <v>59.475993000000003</v>
      </c>
      <c r="N56">
        <v>0</v>
      </c>
      <c r="O56">
        <v>538.75</v>
      </c>
      <c r="P56">
        <v>-256.19200000000001</v>
      </c>
      <c r="Q56">
        <v>537.75</v>
      </c>
      <c r="R56">
        <v>-256.19200000000001</v>
      </c>
      <c r="S56">
        <v>-184.5</v>
      </c>
      <c r="T56">
        <v>67.5</v>
      </c>
      <c r="U56">
        <v>-184.5</v>
      </c>
      <c r="V56">
        <v>67.5</v>
      </c>
      <c r="W56" s="2">
        <v>-140</v>
      </c>
      <c r="X56" s="2">
        <v>120</v>
      </c>
      <c r="Y56"/>
      <c r="Z56" s="2" t="s">
        <v>1468</v>
      </c>
      <c r="AA56" s="2">
        <v>78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221</v>
      </c>
    </row>
    <row r="57" spans="1:38" s="2" customFormat="1" x14ac:dyDescent="0.35">
      <c r="A57" s="7" t="s">
        <v>0</v>
      </c>
      <c r="B57" s="13"/>
      <c r="C57" s="3">
        <v>44318.291666666817</v>
      </c>
      <c r="D57" s="7">
        <v>15</v>
      </c>
      <c r="E57" s="8">
        <v>2.2916666666666599</v>
      </c>
      <c r="F57" s="6" t="s">
        <v>3562</v>
      </c>
      <c r="G57">
        <v>79</v>
      </c>
      <c r="H57">
        <v>79</v>
      </c>
      <c r="I57">
        <v>63.75</v>
      </c>
      <c r="J57">
        <v>47.69</v>
      </c>
      <c r="K57">
        <v>0</v>
      </c>
      <c r="L57">
        <v>0.86970000000000003</v>
      </c>
      <c r="M57">
        <v>59.475993000000003</v>
      </c>
      <c r="N57">
        <v>0</v>
      </c>
      <c r="O57">
        <v>729.14400000000001</v>
      </c>
      <c r="P57">
        <v>-367.45</v>
      </c>
      <c r="Q57">
        <v>728.14400000000001</v>
      </c>
      <c r="R57">
        <v>-367.45</v>
      </c>
      <c r="S57">
        <v>-184.5</v>
      </c>
      <c r="T57">
        <v>67.5</v>
      </c>
      <c r="U57">
        <v>-184.5</v>
      </c>
      <c r="V57">
        <v>67.5</v>
      </c>
      <c r="W57" s="2">
        <v>0</v>
      </c>
      <c r="X57" s="2">
        <v>0</v>
      </c>
      <c r="Y57"/>
      <c r="Z57" s="2" t="s">
        <v>1468</v>
      </c>
      <c r="AA57" s="2">
        <v>79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215</v>
      </c>
    </row>
    <row r="58" spans="1:38" s="2" customFormat="1" x14ac:dyDescent="0.35">
      <c r="A58" s="7" t="s">
        <v>0</v>
      </c>
      <c r="B58" s="13"/>
      <c r="C58" s="3">
        <v>44318.333333333489</v>
      </c>
      <c r="D58" s="7">
        <v>17</v>
      </c>
      <c r="E58" s="8">
        <v>2.3333333333333299</v>
      </c>
      <c r="F58" s="6" t="s">
        <v>3563</v>
      </c>
      <c r="G58">
        <v>85.497510000000005</v>
      </c>
      <c r="H58">
        <v>85.497510000000005</v>
      </c>
      <c r="I58">
        <v>63.75</v>
      </c>
      <c r="J58">
        <v>47.69</v>
      </c>
      <c r="K58">
        <v>0</v>
      </c>
      <c r="L58">
        <v>0.86970000000000003</v>
      </c>
      <c r="M58">
        <v>59.475993000000003</v>
      </c>
      <c r="N58">
        <v>0</v>
      </c>
      <c r="O58">
        <v>942.18100000000004</v>
      </c>
      <c r="P58">
        <v>-368.65</v>
      </c>
      <c r="Q58">
        <v>941.18100000000004</v>
      </c>
      <c r="R58">
        <v>-368.65</v>
      </c>
      <c r="S58">
        <v>-184.5</v>
      </c>
      <c r="T58">
        <v>46.49</v>
      </c>
      <c r="U58">
        <v>-184.5</v>
      </c>
      <c r="V58">
        <v>46.49</v>
      </c>
      <c r="W58" s="2">
        <v>0</v>
      </c>
      <c r="X58" s="2">
        <v>0</v>
      </c>
      <c r="Y58"/>
      <c r="Z58" s="2" t="s">
        <v>1468</v>
      </c>
      <c r="AA58" s="2">
        <v>85.497510000000005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200</v>
      </c>
    </row>
    <row r="59" spans="1:38" s="2" customFormat="1" x14ac:dyDescent="0.35">
      <c r="A59" s="7" t="s">
        <v>0</v>
      </c>
      <c r="B59" s="13"/>
      <c r="C59" s="3">
        <v>44318.37500000016</v>
      </c>
      <c r="D59" s="7">
        <v>19</v>
      </c>
      <c r="E59" s="8">
        <v>2.375</v>
      </c>
      <c r="F59" s="6" t="s">
        <v>3564</v>
      </c>
      <c r="G59">
        <v>89</v>
      </c>
      <c r="H59">
        <v>89</v>
      </c>
      <c r="I59">
        <v>63.75</v>
      </c>
      <c r="J59">
        <v>47.69</v>
      </c>
      <c r="K59">
        <v>0</v>
      </c>
      <c r="L59">
        <v>0.86970000000000003</v>
      </c>
      <c r="M59">
        <v>59.475993000000003</v>
      </c>
      <c r="N59">
        <v>0</v>
      </c>
      <c r="O59">
        <v>961.84400000000005</v>
      </c>
      <c r="P59">
        <v>-432.98599999999999</v>
      </c>
      <c r="Q59">
        <v>960.84400000000005</v>
      </c>
      <c r="R59">
        <v>-432.98599999999999</v>
      </c>
      <c r="S59">
        <v>-109.5</v>
      </c>
      <c r="T59">
        <v>57</v>
      </c>
      <c r="U59">
        <v>-109.5</v>
      </c>
      <c r="V59">
        <v>57</v>
      </c>
      <c r="W59" s="2">
        <v>0</v>
      </c>
      <c r="X59" s="2">
        <v>0</v>
      </c>
      <c r="Y59"/>
      <c r="Z59" s="2" t="s">
        <v>1468</v>
      </c>
      <c r="AA59" s="2">
        <v>89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199</v>
      </c>
    </row>
    <row r="60" spans="1:38" s="2" customFormat="1" x14ac:dyDescent="0.35">
      <c r="A60" s="7" t="s">
        <v>0</v>
      </c>
      <c r="B60" s="13"/>
      <c r="C60" s="3">
        <v>44318.416666666832</v>
      </c>
      <c r="D60" s="7">
        <v>21</v>
      </c>
      <c r="E60" s="8">
        <v>2.4166666666666599</v>
      </c>
      <c r="F60" s="6" t="s">
        <v>3565</v>
      </c>
      <c r="G60">
        <v>85</v>
      </c>
      <c r="H60">
        <v>85</v>
      </c>
      <c r="I60">
        <v>63.75</v>
      </c>
      <c r="J60">
        <v>47.69</v>
      </c>
      <c r="K60">
        <v>0</v>
      </c>
      <c r="L60">
        <v>0.86970000000000003</v>
      </c>
      <c r="M60">
        <v>59.475993000000003</v>
      </c>
      <c r="N60">
        <v>0</v>
      </c>
      <c r="O60">
        <v>961.03499999999997</v>
      </c>
      <c r="P60">
        <v>-544.83000000000004</v>
      </c>
      <c r="Q60">
        <v>960.03499999999997</v>
      </c>
      <c r="R60">
        <v>-544.83000000000004</v>
      </c>
      <c r="S60">
        <v>-109.5</v>
      </c>
      <c r="T60">
        <v>57</v>
      </c>
      <c r="U60">
        <v>-109.5</v>
      </c>
      <c r="V60">
        <v>57</v>
      </c>
      <c r="W60" s="2">
        <v>0</v>
      </c>
      <c r="X60" s="2">
        <v>0</v>
      </c>
      <c r="Y60"/>
      <c r="Z60" s="2" t="s">
        <v>1468</v>
      </c>
      <c r="AA60" s="2">
        <v>85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200</v>
      </c>
    </row>
    <row r="61" spans="1:38" s="2" customFormat="1" x14ac:dyDescent="0.35">
      <c r="A61" s="7" t="s">
        <v>0</v>
      </c>
      <c r="B61" s="13"/>
      <c r="C61" s="3">
        <v>44318.458333333503</v>
      </c>
      <c r="D61" s="7">
        <v>23</v>
      </c>
      <c r="E61" s="8">
        <v>2.4583333333333299</v>
      </c>
      <c r="F61" s="6" t="s">
        <v>3566</v>
      </c>
      <c r="G61">
        <v>86</v>
      </c>
      <c r="H61">
        <v>86</v>
      </c>
      <c r="I61">
        <v>63.75</v>
      </c>
      <c r="J61">
        <v>47.69</v>
      </c>
      <c r="K61">
        <v>0</v>
      </c>
      <c r="L61">
        <v>0.86970000000000003</v>
      </c>
      <c r="M61">
        <v>59.475993000000003</v>
      </c>
      <c r="N61">
        <v>0</v>
      </c>
      <c r="O61">
        <v>1098.268</v>
      </c>
      <c r="P61">
        <v>-399.66399999999999</v>
      </c>
      <c r="Q61">
        <v>1097.268</v>
      </c>
      <c r="R61">
        <v>-399.66399999999999</v>
      </c>
      <c r="S61">
        <v>-109.5</v>
      </c>
      <c r="T61">
        <v>61.1</v>
      </c>
      <c r="U61">
        <v>-109.5</v>
      </c>
      <c r="V61">
        <v>61.1</v>
      </c>
      <c r="W61" s="2">
        <v>0</v>
      </c>
      <c r="X61" s="2">
        <v>19.731999999999999</v>
      </c>
      <c r="Y61"/>
      <c r="Z61" s="2" t="s">
        <v>1468</v>
      </c>
      <c r="AA61" s="2">
        <v>86</v>
      </c>
      <c r="AB61"/>
      <c r="AC61"/>
      <c r="AD61"/>
      <c r="AE61"/>
      <c r="AF61" s="2">
        <v>84</v>
      </c>
      <c r="AG61"/>
      <c r="AH61"/>
      <c r="AI61"/>
      <c r="AJ61"/>
      <c r="AK61"/>
      <c r="AL61">
        <v>200</v>
      </c>
    </row>
    <row r="62" spans="1:38" s="2" customFormat="1" x14ac:dyDescent="0.35">
      <c r="A62" s="7" t="s">
        <v>0</v>
      </c>
      <c r="B62" s="13"/>
      <c r="C62" s="3">
        <v>44318.500000000175</v>
      </c>
      <c r="D62" s="7">
        <v>25</v>
      </c>
      <c r="E62" s="8">
        <v>2.5</v>
      </c>
      <c r="F62" s="6" t="s">
        <v>3567</v>
      </c>
      <c r="G62">
        <v>86</v>
      </c>
      <c r="H62">
        <v>86</v>
      </c>
      <c r="I62">
        <v>63.75</v>
      </c>
      <c r="J62">
        <v>47.69</v>
      </c>
      <c r="K62">
        <v>0</v>
      </c>
      <c r="L62">
        <v>0.86970000000000003</v>
      </c>
      <c r="M62">
        <v>59.475993000000003</v>
      </c>
      <c r="N62">
        <v>0</v>
      </c>
      <c r="O62">
        <v>1049.508</v>
      </c>
      <c r="P62">
        <v>-362.31700000000001</v>
      </c>
      <c r="Q62">
        <v>1048.508</v>
      </c>
      <c r="R62">
        <v>-362.31700000000001</v>
      </c>
      <c r="S62">
        <v>-109.5</v>
      </c>
      <c r="T62">
        <v>152.50700000000001</v>
      </c>
      <c r="U62">
        <v>-109.5</v>
      </c>
      <c r="V62">
        <v>152.50700000000001</v>
      </c>
      <c r="W62" s="2">
        <v>0</v>
      </c>
      <c r="X62" s="2">
        <v>70.816999999999993</v>
      </c>
      <c r="Y62"/>
      <c r="Z62" s="2" t="s">
        <v>1468</v>
      </c>
      <c r="AA62" s="2">
        <v>86</v>
      </c>
      <c r="AB62"/>
      <c r="AC62"/>
      <c r="AD62"/>
      <c r="AE62"/>
      <c r="AF62" s="2">
        <v>83.25</v>
      </c>
      <c r="AG62"/>
      <c r="AH62"/>
      <c r="AI62"/>
      <c r="AJ62"/>
      <c r="AK62"/>
      <c r="AL62">
        <v>198</v>
      </c>
    </row>
    <row r="63" spans="1:38" s="2" customFormat="1" x14ac:dyDescent="0.35">
      <c r="A63" s="7" t="s">
        <v>0</v>
      </c>
      <c r="B63" s="13"/>
      <c r="C63" s="3">
        <v>44318.541666666846</v>
      </c>
      <c r="D63" s="7">
        <v>27</v>
      </c>
      <c r="E63" s="8">
        <v>2.5416666666666599</v>
      </c>
      <c r="F63" s="6" t="s">
        <v>3568</v>
      </c>
      <c r="G63">
        <v>86</v>
      </c>
      <c r="H63">
        <v>86</v>
      </c>
      <c r="I63">
        <v>63.75</v>
      </c>
      <c r="J63">
        <v>47.69</v>
      </c>
      <c r="K63">
        <v>0</v>
      </c>
      <c r="L63">
        <v>0.86970000000000003</v>
      </c>
      <c r="M63">
        <v>59.475993000000003</v>
      </c>
      <c r="N63">
        <v>0</v>
      </c>
      <c r="O63">
        <v>927.48699999999997</v>
      </c>
      <c r="P63">
        <v>-343.13299999999998</v>
      </c>
      <c r="Q63">
        <v>926.48699999999997</v>
      </c>
      <c r="R63">
        <v>-343.13299999999998</v>
      </c>
      <c r="S63">
        <v>0</v>
      </c>
      <c r="T63">
        <v>100.49299999999999</v>
      </c>
      <c r="U63">
        <v>0</v>
      </c>
      <c r="V63">
        <v>100.49299999999999</v>
      </c>
      <c r="W63" s="2">
        <v>0</v>
      </c>
      <c r="X63" s="2">
        <v>58.933999999999997</v>
      </c>
      <c r="Y63"/>
      <c r="Z63" s="2" t="s">
        <v>1468</v>
      </c>
      <c r="AA63" s="2">
        <v>86</v>
      </c>
      <c r="AB63"/>
      <c r="AC63"/>
      <c r="AD63"/>
      <c r="AE63"/>
      <c r="AF63" s="2">
        <v>65</v>
      </c>
      <c r="AG63"/>
      <c r="AH63"/>
      <c r="AI63"/>
      <c r="AJ63"/>
      <c r="AK63"/>
      <c r="AL63">
        <v>202</v>
      </c>
    </row>
    <row r="64" spans="1:38" s="2" customFormat="1" x14ac:dyDescent="0.35">
      <c r="A64" s="7" t="s">
        <v>0</v>
      </c>
      <c r="B64" s="13"/>
      <c r="C64" s="3">
        <v>44318.583333333518</v>
      </c>
      <c r="D64" s="7">
        <v>29</v>
      </c>
      <c r="E64" s="8">
        <v>2.5833333333333299</v>
      </c>
      <c r="F64" s="6" t="s">
        <v>3569</v>
      </c>
      <c r="G64">
        <v>84</v>
      </c>
      <c r="H64">
        <v>84</v>
      </c>
      <c r="I64">
        <v>63.75</v>
      </c>
      <c r="J64">
        <v>47.69</v>
      </c>
      <c r="K64">
        <v>0</v>
      </c>
      <c r="L64">
        <v>0.86970000000000003</v>
      </c>
      <c r="M64">
        <v>59.475993000000003</v>
      </c>
      <c r="N64">
        <v>0</v>
      </c>
      <c r="O64">
        <v>622.66999999999996</v>
      </c>
      <c r="P64">
        <v>-328.94200000000001</v>
      </c>
      <c r="Q64">
        <v>621.66999999999996</v>
      </c>
      <c r="R64">
        <v>-328.94200000000001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0</v>
      </c>
      <c r="Y64"/>
      <c r="Z64" s="2" t="s">
        <v>1468</v>
      </c>
      <c r="AA64" s="2">
        <v>84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202</v>
      </c>
    </row>
    <row r="65" spans="1:38" s="2" customFormat="1" x14ac:dyDescent="0.35">
      <c r="A65" s="7" t="s">
        <v>0</v>
      </c>
      <c r="B65" s="13"/>
      <c r="C65" s="3">
        <v>44318.625000000189</v>
      </c>
      <c r="D65" s="7">
        <v>31</v>
      </c>
      <c r="E65" s="8">
        <v>2.625</v>
      </c>
      <c r="F65" s="6" t="s">
        <v>3570</v>
      </c>
      <c r="G65">
        <v>84.75</v>
      </c>
      <c r="H65">
        <v>84.75</v>
      </c>
      <c r="I65">
        <v>63.75</v>
      </c>
      <c r="J65">
        <v>47.69</v>
      </c>
      <c r="K65">
        <v>0</v>
      </c>
      <c r="L65">
        <v>0.86970000000000003</v>
      </c>
      <c r="M65">
        <v>59.475993000000003</v>
      </c>
      <c r="N65">
        <v>0</v>
      </c>
      <c r="O65">
        <v>719.11800000000005</v>
      </c>
      <c r="P65">
        <v>-252.447</v>
      </c>
      <c r="Q65">
        <v>718.11800000000005</v>
      </c>
      <c r="R65">
        <v>-252.447</v>
      </c>
      <c r="S65">
        <v>0</v>
      </c>
      <c r="T65">
        <v>34.15</v>
      </c>
      <c r="U65">
        <v>0</v>
      </c>
      <c r="V65">
        <v>34.15</v>
      </c>
      <c r="W65" s="2">
        <v>0</v>
      </c>
      <c r="X65" s="2">
        <v>0</v>
      </c>
      <c r="Y65"/>
      <c r="Z65" s="2" t="s">
        <v>1468</v>
      </c>
      <c r="AA65" s="2">
        <v>84.75</v>
      </c>
      <c r="AB65"/>
      <c r="AC65"/>
      <c r="AD65"/>
      <c r="AE65"/>
      <c r="AF65" s="2">
        <v>67.5</v>
      </c>
      <c r="AG65"/>
      <c r="AH65"/>
      <c r="AI65"/>
      <c r="AJ65"/>
      <c r="AK65"/>
      <c r="AL65">
        <v>209</v>
      </c>
    </row>
    <row r="66" spans="1:38" s="2" customFormat="1" x14ac:dyDescent="0.35">
      <c r="A66" s="7" t="s">
        <v>0</v>
      </c>
      <c r="B66" s="13"/>
      <c r="C66" s="3">
        <v>44318.666666666861</v>
      </c>
      <c r="D66" s="7">
        <v>33</v>
      </c>
      <c r="E66" s="8">
        <v>2.6666666666666599</v>
      </c>
      <c r="F66" s="6" t="s">
        <v>3571</v>
      </c>
      <c r="G66">
        <v>84.75</v>
      </c>
      <c r="H66">
        <v>84.75</v>
      </c>
      <c r="I66">
        <v>63.75</v>
      </c>
      <c r="J66">
        <v>47.69</v>
      </c>
      <c r="K66">
        <v>0</v>
      </c>
      <c r="L66">
        <v>0.86970000000000003</v>
      </c>
      <c r="M66">
        <v>59.475993000000003</v>
      </c>
      <c r="N66">
        <v>0</v>
      </c>
      <c r="O66">
        <v>540.14499999999998</v>
      </c>
      <c r="P66">
        <v>-328.51100000000002</v>
      </c>
      <c r="Q66">
        <v>539.14499999999998</v>
      </c>
      <c r="R66">
        <v>-328.51100000000002</v>
      </c>
      <c r="S66">
        <v>0</v>
      </c>
      <c r="T66">
        <v>78.5</v>
      </c>
      <c r="U66">
        <v>0</v>
      </c>
      <c r="V66">
        <v>78.5</v>
      </c>
      <c r="W66" s="2">
        <v>0</v>
      </c>
      <c r="X66" s="2">
        <v>0</v>
      </c>
      <c r="Y66"/>
      <c r="Z66" s="2" t="s">
        <v>1468</v>
      </c>
      <c r="AA66" s="2">
        <v>84.75</v>
      </c>
      <c r="AB66"/>
      <c r="AC66"/>
      <c r="AD66"/>
      <c r="AE66"/>
      <c r="AF66" s="2">
        <v>67.5</v>
      </c>
      <c r="AG66"/>
      <c r="AH66"/>
      <c r="AI66"/>
      <c r="AJ66"/>
      <c r="AK66"/>
      <c r="AL66">
        <v>231</v>
      </c>
    </row>
    <row r="67" spans="1:38" s="2" customFormat="1" x14ac:dyDescent="0.35">
      <c r="A67" s="7" t="s">
        <v>0</v>
      </c>
      <c r="B67" s="13"/>
      <c r="C67" s="3">
        <v>44318.708333333532</v>
      </c>
      <c r="D67" s="7">
        <v>35</v>
      </c>
      <c r="E67" s="8">
        <v>2.7083333333333299</v>
      </c>
      <c r="F67" s="6" t="s">
        <v>3572</v>
      </c>
      <c r="G67">
        <v>105</v>
      </c>
      <c r="H67">
        <v>105</v>
      </c>
      <c r="I67">
        <v>63.75</v>
      </c>
      <c r="J67">
        <v>47.69</v>
      </c>
      <c r="K67">
        <v>0</v>
      </c>
      <c r="L67">
        <v>0.86970000000000003</v>
      </c>
      <c r="M67">
        <v>59.475993000000003</v>
      </c>
      <c r="N67">
        <v>0</v>
      </c>
      <c r="O67">
        <v>424.38200000000001</v>
      </c>
      <c r="P67">
        <v>-299.94200000000001</v>
      </c>
      <c r="Q67">
        <v>424.37599999999998</v>
      </c>
      <c r="R67">
        <v>-299.94200000000001</v>
      </c>
      <c r="S67">
        <v>0</v>
      </c>
      <c r="T67">
        <v>266</v>
      </c>
      <c r="U67">
        <v>0</v>
      </c>
      <c r="V67">
        <v>265.005</v>
      </c>
      <c r="W67" s="2">
        <v>0</v>
      </c>
      <c r="X67" s="2">
        <v>0</v>
      </c>
      <c r="Y67"/>
      <c r="Z67" s="2" t="s">
        <v>1468</v>
      </c>
      <c r="AA67" s="2">
        <v>105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243</v>
      </c>
    </row>
    <row r="68" spans="1:38" s="2" customFormat="1" x14ac:dyDescent="0.35">
      <c r="A68" s="7" t="s">
        <v>0</v>
      </c>
      <c r="B68" s="13"/>
      <c r="C68" s="3">
        <v>44318.750000000204</v>
      </c>
      <c r="D68" s="7">
        <v>37</v>
      </c>
      <c r="E68" s="8">
        <v>2.75</v>
      </c>
      <c r="F68" s="6" t="s">
        <v>3573</v>
      </c>
      <c r="G68">
        <v>104.75</v>
      </c>
      <c r="H68">
        <v>104.75</v>
      </c>
      <c r="I68">
        <v>63.75</v>
      </c>
      <c r="J68">
        <v>47.69</v>
      </c>
      <c r="K68">
        <v>0</v>
      </c>
      <c r="L68">
        <v>0.86970000000000003</v>
      </c>
      <c r="M68">
        <v>59.475993000000003</v>
      </c>
      <c r="N68">
        <v>0</v>
      </c>
      <c r="O68">
        <v>403.233</v>
      </c>
      <c r="P68">
        <v>-226.59200000000001</v>
      </c>
      <c r="Q68">
        <v>402.233</v>
      </c>
      <c r="R68">
        <v>-226.59200000000001</v>
      </c>
      <c r="S68">
        <v>0</v>
      </c>
      <c r="T68">
        <v>96.536000000000001</v>
      </c>
      <c r="U68">
        <v>0</v>
      </c>
      <c r="V68">
        <v>96.536000000000001</v>
      </c>
      <c r="W68" s="2">
        <v>0</v>
      </c>
      <c r="X68" s="2">
        <v>0</v>
      </c>
      <c r="Y68"/>
      <c r="Z68" s="2" t="s">
        <v>1468</v>
      </c>
      <c r="AA68" s="2">
        <v>104.75</v>
      </c>
      <c r="AB68"/>
      <c r="AC68"/>
      <c r="AD68"/>
      <c r="AE68"/>
      <c r="AF68" s="2">
        <v>67.5</v>
      </c>
      <c r="AG68"/>
      <c r="AH68"/>
      <c r="AI68"/>
      <c r="AJ68"/>
      <c r="AK68"/>
      <c r="AL68">
        <v>248</v>
      </c>
    </row>
    <row r="69" spans="1:38" s="2" customFormat="1" x14ac:dyDescent="0.35">
      <c r="A69" s="7" t="s">
        <v>0</v>
      </c>
      <c r="B69" s="13"/>
      <c r="C69" s="3">
        <v>44318.791666666875</v>
      </c>
      <c r="D69" s="7">
        <v>39</v>
      </c>
      <c r="E69" s="8">
        <v>2.7916666666666599</v>
      </c>
      <c r="F69" s="6" t="s">
        <v>3574</v>
      </c>
      <c r="G69">
        <v>105</v>
      </c>
      <c r="H69">
        <v>105</v>
      </c>
      <c r="I69">
        <v>63.75</v>
      </c>
      <c r="J69">
        <v>47.69</v>
      </c>
      <c r="K69">
        <v>0</v>
      </c>
      <c r="L69">
        <v>0.86970000000000003</v>
      </c>
      <c r="M69">
        <v>59.475993000000003</v>
      </c>
      <c r="N69">
        <v>0</v>
      </c>
      <c r="O69">
        <v>569.875</v>
      </c>
      <c r="P69">
        <v>-325.375</v>
      </c>
      <c r="Q69">
        <v>569.875</v>
      </c>
      <c r="R69">
        <v>-325.375</v>
      </c>
      <c r="S69">
        <v>0</v>
      </c>
      <c r="T69">
        <v>199.9</v>
      </c>
      <c r="U69">
        <v>0</v>
      </c>
      <c r="V69">
        <v>198.9</v>
      </c>
      <c r="W69" s="2">
        <v>0</v>
      </c>
      <c r="X69" s="2">
        <v>0</v>
      </c>
      <c r="Y69"/>
      <c r="Z69" s="2" t="s">
        <v>1468</v>
      </c>
      <c r="AA69" s="2">
        <v>105</v>
      </c>
      <c r="AB69"/>
      <c r="AC69"/>
      <c r="AD69"/>
      <c r="AE69"/>
      <c r="AF69" s="2">
        <v>67.5</v>
      </c>
      <c r="AG69"/>
      <c r="AH69"/>
      <c r="AI69"/>
      <c r="AJ69"/>
      <c r="AK69"/>
      <c r="AL69">
        <v>260</v>
      </c>
    </row>
    <row r="70" spans="1:38" s="2" customFormat="1" x14ac:dyDescent="0.35">
      <c r="A70" s="7" t="s">
        <v>0</v>
      </c>
      <c r="B70" s="13"/>
      <c r="C70" s="3">
        <v>44318.833333333547</v>
      </c>
      <c r="D70" s="7">
        <v>41</v>
      </c>
      <c r="E70" s="8">
        <v>2.8333333333333299</v>
      </c>
      <c r="F70" s="6" t="s">
        <v>3575</v>
      </c>
      <c r="G70">
        <v>105</v>
      </c>
      <c r="H70">
        <v>105</v>
      </c>
      <c r="I70">
        <v>63.75</v>
      </c>
      <c r="J70">
        <v>47.69</v>
      </c>
      <c r="K70">
        <v>0</v>
      </c>
      <c r="L70">
        <v>0.86970000000000003</v>
      </c>
      <c r="M70">
        <v>59.475993000000003</v>
      </c>
      <c r="N70">
        <v>0</v>
      </c>
      <c r="O70">
        <v>685.75</v>
      </c>
      <c r="P70">
        <v>-337.892</v>
      </c>
      <c r="Q70">
        <v>685.75</v>
      </c>
      <c r="R70">
        <v>-337.892</v>
      </c>
      <c r="S70">
        <v>0</v>
      </c>
      <c r="T70">
        <v>146</v>
      </c>
      <c r="U70">
        <v>0</v>
      </c>
      <c r="V70">
        <v>145</v>
      </c>
      <c r="W70" s="2">
        <v>0</v>
      </c>
      <c r="X70" s="2">
        <v>0</v>
      </c>
      <c r="Y70"/>
      <c r="Z70" s="2" t="s">
        <v>1468</v>
      </c>
      <c r="AA70" s="2">
        <v>105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256</v>
      </c>
    </row>
    <row r="71" spans="1:38" s="2" customFormat="1" x14ac:dyDescent="0.35">
      <c r="A71" s="7" t="s">
        <v>0</v>
      </c>
      <c r="B71" s="13"/>
      <c r="C71" s="3">
        <v>44318.875000000218</v>
      </c>
      <c r="D71" s="7">
        <v>43</v>
      </c>
      <c r="E71" s="8">
        <v>2.875</v>
      </c>
      <c r="F71" s="6" t="s">
        <v>3576</v>
      </c>
      <c r="G71">
        <v>103.95</v>
      </c>
      <c r="H71">
        <v>103.95</v>
      </c>
      <c r="I71">
        <v>63.75</v>
      </c>
      <c r="J71">
        <v>47.69</v>
      </c>
      <c r="K71">
        <v>0</v>
      </c>
      <c r="L71">
        <v>0.86970000000000003</v>
      </c>
      <c r="M71">
        <v>59.475993000000003</v>
      </c>
      <c r="N71">
        <v>0</v>
      </c>
      <c r="O71">
        <v>686.5</v>
      </c>
      <c r="P71">
        <v>-634.84500000000003</v>
      </c>
      <c r="Q71">
        <v>685.5</v>
      </c>
      <c r="R71">
        <v>-634.84500000000003</v>
      </c>
      <c r="S71">
        <v>0</v>
      </c>
      <c r="T71">
        <v>68.328000000000003</v>
      </c>
      <c r="U71">
        <v>0</v>
      </c>
      <c r="V71">
        <v>68.328000000000003</v>
      </c>
      <c r="W71" s="2">
        <v>0</v>
      </c>
      <c r="X71" s="2">
        <v>0</v>
      </c>
      <c r="Y71"/>
      <c r="Z71" s="2" t="s">
        <v>1468</v>
      </c>
      <c r="AA71" s="2">
        <v>103.95</v>
      </c>
      <c r="AB71"/>
      <c r="AC71"/>
      <c r="AD71"/>
      <c r="AE71"/>
      <c r="AF71" s="2">
        <v>55.86</v>
      </c>
      <c r="AG71"/>
      <c r="AH71"/>
      <c r="AI71"/>
      <c r="AJ71"/>
      <c r="AK71"/>
      <c r="AL71">
        <v>257</v>
      </c>
    </row>
    <row r="72" spans="1:38" s="2" customFormat="1" x14ac:dyDescent="0.35">
      <c r="A72" s="7" t="s">
        <v>0</v>
      </c>
      <c r="B72" s="13"/>
      <c r="C72" s="3">
        <v>44318.91666666689</v>
      </c>
      <c r="D72" s="7">
        <v>45</v>
      </c>
      <c r="E72" s="8">
        <v>2.9166666666666599</v>
      </c>
      <c r="F72" s="6" t="s">
        <v>3577</v>
      </c>
      <c r="G72">
        <v>51</v>
      </c>
      <c r="H72">
        <v>51</v>
      </c>
      <c r="I72">
        <v>63.75</v>
      </c>
      <c r="J72">
        <v>47.69</v>
      </c>
      <c r="K72">
        <v>0</v>
      </c>
      <c r="L72">
        <v>0.86970000000000003</v>
      </c>
      <c r="M72">
        <v>59.475993000000003</v>
      </c>
      <c r="N72">
        <v>0</v>
      </c>
      <c r="O72">
        <v>575.601</v>
      </c>
      <c r="P72">
        <v>-528.88900000000001</v>
      </c>
      <c r="Q72">
        <v>575.601</v>
      </c>
      <c r="R72">
        <v>-527.88900000000001</v>
      </c>
      <c r="S72">
        <v>-146.5</v>
      </c>
      <c r="T72">
        <v>73.555000000000007</v>
      </c>
      <c r="U72">
        <v>-146.5</v>
      </c>
      <c r="V72">
        <v>73.555000000000007</v>
      </c>
      <c r="W72" s="2">
        <v>0</v>
      </c>
      <c r="X72" s="2">
        <v>0</v>
      </c>
      <c r="Y72"/>
      <c r="Z72" s="2" t="s">
        <v>1468</v>
      </c>
      <c r="AA72" s="2">
        <v>51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237</v>
      </c>
    </row>
    <row r="73" spans="1:38" s="2" customFormat="1" x14ac:dyDescent="0.35">
      <c r="A73" s="7" t="s">
        <v>0</v>
      </c>
      <c r="B73" s="13"/>
      <c r="C73" s="3">
        <v>44318.958333333561</v>
      </c>
      <c r="D73" s="7">
        <v>47</v>
      </c>
      <c r="E73" s="8">
        <v>2.9583333333333299</v>
      </c>
      <c r="F73" s="6" t="s">
        <v>3578</v>
      </c>
      <c r="G73">
        <v>48.94</v>
      </c>
      <c r="H73">
        <v>48.94</v>
      </c>
      <c r="I73">
        <v>63.75</v>
      </c>
      <c r="J73">
        <v>47.69</v>
      </c>
      <c r="K73">
        <v>0</v>
      </c>
      <c r="L73">
        <v>0.86970000000000003</v>
      </c>
      <c r="M73">
        <v>59.475993000000003</v>
      </c>
      <c r="N73">
        <v>0</v>
      </c>
      <c r="O73">
        <v>536.57899999999995</v>
      </c>
      <c r="P73">
        <v>-403.93400000000003</v>
      </c>
      <c r="Q73">
        <v>536.57899999999995</v>
      </c>
      <c r="R73">
        <v>-403.93400000000003</v>
      </c>
      <c r="S73">
        <v>-221.5</v>
      </c>
      <c r="T73">
        <v>67.5</v>
      </c>
      <c r="U73">
        <v>-220.5</v>
      </c>
      <c r="V73">
        <v>67.5</v>
      </c>
      <c r="W73" s="2">
        <v>-50</v>
      </c>
      <c r="X73" s="2">
        <v>0</v>
      </c>
      <c r="Y73"/>
      <c r="Z73" s="2" t="s">
        <v>1468</v>
      </c>
      <c r="AA73" s="2" t="s">
        <v>1468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230</v>
      </c>
    </row>
    <row r="74" spans="1:38" s="2" customFormat="1" x14ac:dyDescent="0.35">
      <c r="A74" s="7" t="s">
        <v>0</v>
      </c>
      <c r="B74" s="13">
        <v>44319</v>
      </c>
      <c r="C74" s="3">
        <v>44319.000000000233</v>
      </c>
      <c r="D74" s="7">
        <v>1</v>
      </c>
      <c r="E74" s="8">
        <v>3</v>
      </c>
      <c r="F74" s="6" t="s">
        <v>3579</v>
      </c>
      <c r="G74">
        <v>46.55</v>
      </c>
      <c r="H74">
        <v>46.55</v>
      </c>
      <c r="I74">
        <v>63.75</v>
      </c>
      <c r="J74">
        <v>47.69</v>
      </c>
      <c r="K74">
        <v>0</v>
      </c>
      <c r="L74">
        <v>0.8669</v>
      </c>
      <c r="M74">
        <v>59.342461</v>
      </c>
      <c r="N74">
        <v>0</v>
      </c>
      <c r="O74">
        <v>779.78300000000002</v>
      </c>
      <c r="P74">
        <v>-580.10299999999995</v>
      </c>
      <c r="Q74">
        <v>779.78300000000002</v>
      </c>
      <c r="R74">
        <v>-579.10299999999995</v>
      </c>
      <c r="S74">
        <v>-371.5</v>
      </c>
      <c r="T74">
        <v>67.5</v>
      </c>
      <c r="U74">
        <v>-371.5</v>
      </c>
      <c r="V74">
        <v>67.5</v>
      </c>
      <c r="W74" s="2">
        <v>-75</v>
      </c>
      <c r="X74" s="2">
        <v>0</v>
      </c>
      <c r="Y74"/>
      <c r="Z74" s="2" t="s">
        <v>1468</v>
      </c>
      <c r="AA74" s="2" t="s">
        <v>1468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226</v>
      </c>
    </row>
    <row r="75" spans="1:38" s="2" customFormat="1" x14ac:dyDescent="0.35">
      <c r="A75" s="7" t="s">
        <v>0</v>
      </c>
      <c r="B75" s="13"/>
      <c r="C75" s="3">
        <v>44319.041666666904</v>
      </c>
      <c r="D75" s="7">
        <v>3</v>
      </c>
      <c r="E75" s="8">
        <v>4.1666666666666664E-2</v>
      </c>
      <c r="F75" s="6" t="s">
        <v>3580</v>
      </c>
      <c r="G75">
        <v>79.95</v>
      </c>
      <c r="H75">
        <v>79.95</v>
      </c>
      <c r="I75">
        <v>63.75</v>
      </c>
      <c r="J75">
        <v>47.69</v>
      </c>
      <c r="K75">
        <v>0</v>
      </c>
      <c r="L75">
        <v>0.8669</v>
      </c>
      <c r="M75">
        <v>59.342461</v>
      </c>
      <c r="N75">
        <v>0</v>
      </c>
      <c r="O75">
        <v>787.601</v>
      </c>
      <c r="P75">
        <v>-435.286</v>
      </c>
      <c r="Q75">
        <v>786.601</v>
      </c>
      <c r="R75">
        <v>-435.286</v>
      </c>
      <c r="S75">
        <v>-371.5</v>
      </c>
      <c r="T75">
        <v>67.5</v>
      </c>
      <c r="U75">
        <v>-371.5</v>
      </c>
      <c r="V75">
        <v>67.5</v>
      </c>
      <c r="W75" s="2">
        <v>-75</v>
      </c>
      <c r="X75" s="2">
        <v>0</v>
      </c>
      <c r="Y75"/>
      <c r="Z75" s="2" t="s">
        <v>1468</v>
      </c>
      <c r="AA75" s="2">
        <v>79.95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217</v>
      </c>
    </row>
    <row r="76" spans="1:38" s="2" customFormat="1" x14ac:dyDescent="0.35">
      <c r="A76" s="7" t="s">
        <v>0</v>
      </c>
      <c r="B76" s="13"/>
      <c r="C76" s="3">
        <v>44319.083333333576</v>
      </c>
      <c r="D76" s="7">
        <v>5</v>
      </c>
      <c r="E76" s="8">
        <v>8.3333333333333301E-2</v>
      </c>
      <c r="F76" s="6" t="s">
        <v>3581</v>
      </c>
      <c r="G76">
        <v>47.2</v>
      </c>
      <c r="H76">
        <v>47.2</v>
      </c>
      <c r="I76">
        <v>63.75</v>
      </c>
      <c r="J76">
        <v>47.69</v>
      </c>
      <c r="K76">
        <v>0</v>
      </c>
      <c r="L76">
        <v>0.8669</v>
      </c>
      <c r="M76">
        <v>59.342461</v>
      </c>
      <c r="N76">
        <v>0</v>
      </c>
      <c r="O76">
        <v>807.70899999999995</v>
      </c>
      <c r="P76">
        <v>-665.61500000000001</v>
      </c>
      <c r="Q76">
        <v>807.70899999999995</v>
      </c>
      <c r="R76">
        <v>-664.61500000000001</v>
      </c>
      <c r="S76">
        <v>-371.5</v>
      </c>
      <c r="T76">
        <v>67.5</v>
      </c>
      <c r="U76">
        <v>-371.5</v>
      </c>
      <c r="V76">
        <v>67.5</v>
      </c>
      <c r="W76" s="2">
        <v>-100</v>
      </c>
      <c r="X76" s="2">
        <v>0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205</v>
      </c>
    </row>
    <row r="77" spans="1:38" s="2" customFormat="1" x14ac:dyDescent="0.35">
      <c r="A77" s="7" t="s">
        <v>0</v>
      </c>
      <c r="B77" s="13"/>
      <c r="C77" s="3">
        <v>44319.125000000247</v>
      </c>
      <c r="D77" s="7">
        <v>7</v>
      </c>
      <c r="E77" s="8">
        <v>0.125</v>
      </c>
      <c r="F77" s="6" t="s">
        <v>3582</v>
      </c>
      <c r="G77">
        <v>45.3</v>
      </c>
      <c r="H77">
        <v>45.3</v>
      </c>
      <c r="I77">
        <v>63.75</v>
      </c>
      <c r="J77">
        <v>47.69</v>
      </c>
      <c r="K77">
        <v>0</v>
      </c>
      <c r="L77">
        <v>0.8669</v>
      </c>
      <c r="M77">
        <v>59.342461</v>
      </c>
      <c r="N77">
        <v>0</v>
      </c>
      <c r="O77">
        <v>563.17399999999998</v>
      </c>
      <c r="P77">
        <v>-611.97400000000005</v>
      </c>
      <c r="Q77">
        <v>563.17399999999998</v>
      </c>
      <c r="R77">
        <v>-611.97400000000005</v>
      </c>
      <c r="S77">
        <v>-371.5</v>
      </c>
      <c r="T77">
        <v>67.5</v>
      </c>
      <c r="U77">
        <v>-370.5</v>
      </c>
      <c r="V77">
        <v>67.5</v>
      </c>
      <c r="W77" s="2">
        <v>-125</v>
      </c>
      <c r="X77" s="2">
        <v>0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204</v>
      </c>
    </row>
    <row r="78" spans="1:38" s="2" customFormat="1" x14ac:dyDescent="0.35">
      <c r="A78" s="7" t="s">
        <v>0</v>
      </c>
      <c r="B78" s="13"/>
      <c r="C78" s="3">
        <v>44319.166666666919</v>
      </c>
      <c r="D78" s="7">
        <v>9</v>
      </c>
      <c r="E78" s="8">
        <v>0.16666666666666599</v>
      </c>
      <c r="F78" s="6" t="s">
        <v>3583</v>
      </c>
      <c r="G78">
        <v>56</v>
      </c>
      <c r="H78">
        <v>56</v>
      </c>
      <c r="I78">
        <v>63.75</v>
      </c>
      <c r="J78">
        <v>47.69</v>
      </c>
      <c r="K78">
        <v>0</v>
      </c>
      <c r="L78">
        <v>0.8669</v>
      </c>
      <c r="M78">
        <v>59.342461</v>
      </c>
      <c r="N78">
        <v>0</v>
      </c>
      <c r="O78">
        <v>680</v>
      </c>
      <c r="P78">
        <v>-423.83300000000003</v>
      </c>
      <c r="Q78">
        <v>680</v>
      </c>
      <c r="R78">
        <v>-423.83300000000003</v>
      </c>
      <c r="S78">
        <v>-371.5</v>
      </c>
      <c r="T78">
        <v>113.72199999999999</v>
      </c>
      <c r="U78">
        <v>-370.5</v>
      </c>
      <c r="V78">
        <v>113.72199999999999</v>
      </c>
      <c r="W78" s="2">
        <v>-125</v>
      </c>
      <c r="X78" s="2">
        <v>0</v>
      </c>
      <c r="Y78"/>
      <c r="Z78" s="2" t="s">
        <v>1468</v>
      </c>
      <c r="AA78" s="2">
        <v>56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215</v>
      </c>
    </row>
    <row r="79" spans="1:38" s="2" customFormat="1" x14ac:dyDescent="0.35">
      <c r="A79" s="7" t="s">
        <v>0</v>
      </c>
      <c r="B79" s="13"/>
      <c r="C79" s="3">
        <v>44319.20833333359</v>
      </c>
      <c r="D79" s="7">
        <v>11</v>
      </c>
      <c r="E79" s="8">
        <v>0.20833333333333301</v>
      </c>
      <c r="F79" s="6" t="s">
        <v>3584</v>
      </c>
      <c r="G79">
        <v>77.5</v>
      </c>
      <c r="H79">
        <v>77.5</v>
      </c>
      <c r="I79">
        <v>63.75</v>
      </c>
      <c r="J79">
        <v>47.69</v>
      </c>
      <c r="K79">
        <v>0</v>
      </c>
      <c r="L79">
        <v>0.8669</v>
      </c>
      <c r="M79">
        <v>59.342461</v>
      </c>
      <c r="N79">
        <v>0</v>
      </c>
      <c r="O79">
        <v>681.67600000000004</v>
      </c>
      <c r="P79">
        <v>-460.90499999999997</v>
      </c>
      <c r="Q79">
        <v>680.67600000000004</v>
      </c>
      <c r="R79">
        <v>-460.90499999999997</v>
      </c>
      <c r="S79">
        <v>-146.5</v>
      </c>
      <c r="T79">
        <v>142.02699999999999</v>
      </c>
      <c r="U79">
        <v>-146.5</v>
      </c>
      <c r="V79">
        <v>142.02699999999999</v>
      </c>
      <c r="W79" s="2">
        <v>-50</v>
      </c>
      <c r="X79" s="2">
        <v>0</v>
      </c>
      <c r="Y79"/>
      <c r="Z79" s="2" t="s">
        <v>1468</v>
      </c>
      <c r="AA79" s="2">
        <v>77.5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204</v>
      </c>
    </row>
    <row r="80" spans="1:38" s="2" customFormat="1" x14ac:dyDescent="0.35">
      <c r="A80" s="7" t="s">
        <v>0</v>
      </c>
      <c r="B80" s="13"/>
      <c r="C80" s="3">
        <v>44319.250000000262</v>
      </c>
      <c r="D80" s="7">
        <v>13</v>
      </c>
      <c r="E80" s="8">
        <v>0.25</v>
      </c>
      <c r="F80" s="6" t="s">
        <v>3585</v>
      </c>
      <c r="G80">
        <v>77.5</v>
      </c>
      <c r="H80">
        <v>77.5</v>
      </c>
      <c r="I80">
        <v>63.75</v>
      </c>
      <c r="J80">
        <v>47.69</v>
      </c>
      <c r="K80">
        <v>0</v>
      </c>
      <c r="L80">
        <v>0.8669</v>
      </c>
      <c r="M80">
        <v>59.342461</v>
      </c>
      <c r="N80">
        <v>0</v>
      </c>
      <c r="O80">
        <v>562.27</v>
      </c>
      <c r="P80">
        <v>-488.505</v>
      </c>
      <c r="Q80">
        <v>561.27</v>
      </c>
      <c r="R80">
        <v>-488.505</v>
      </c>
      <c r="S80">
        <v>-146.5</v>
      </c>
      <c r="T80">
        <v>92.332999999999998</v>
      </c>
      <c r="U80">
        <v>-146.5</v>
      </c>
      <c r="V80">
        <v>92.332999999999998</v>
      </c>
      <c r="W80" s="2">
        <v>0</v>
      </c>
      <c r="X80" s="2">
        <v>0</v>
      </c>
      <c r="Y80"/>
      <c r="Z80" s="2" t="s">
        <v>1468</v>
      </c>
      <c r="AA80" s="2">
        <v>77.5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185</v>
      </c>
    </row>
    <row r="81" spans="1:38" s="2" customFormat="1" x14ac:dyDescent="0.35">
      <c r="A81" s="7" t="s">
        <v>0</v>
      </c>
      <c r="B81" s="13"/>
      <c r="C81" s="3">
        <v>44319.291666666933</v>
      </c>
      <c r="D81" s="7">
        <v>15</v>
      </c>
      <c r="E81" s="8">
        <v>0.29166666666666602</v>
      </c>
      <c r="F81" s="6" t="s">
        <v>3586</v>
      </c>
      <c r="G81">
        <v>40</v>
      </c>
      <c r="H81">
        <v>40</v>
      </c>
      <c r="I81">
        <v>63.75</v>
      </c>
      <c r="J81">
        <v>47.69</v>
      </c>
      <c r="K81">
        <v>0</v>
      </c>
      <c r="L81">
        <v>0.8669</v>
      </c>
      <c r="M81">
        <v>59.342461</v>
      </c>
      <c r="N81">
        <v>0</v>
      </c>
      <c r="O81">
        <v>40</v>
      </c>
      <c r="P81">
        <v>1</v>
      </c>
      <c r="Q81">
        <v>488.55799999999999</v>
      </c>
      <c r="R81">
        <v>-686.21500000000003</v>
      </c>
      <c r="S81">
        <v>488.55799999999999</v>
      </c>
      <c r="T81">
        <v>-685.33</v>
      </c>
      <c r="U81">
        <v>-196.5</v>
      </c>
      <c r="V81">
        <v>0</v>
      </c>
      <c r="W81" s="2">
        <v>0</v>
      </c>
      <c r="X81" s="2">
        <v>0</v>
      </c>
      <c r="Y81"/>
      <c r="Z81" s="2" t="s">
        <v>1468</v>
      </c>
      <c r="AA81" s="2" t="s">
        <v>1468</v>
      </c>
      <c r="AB81"/>
      <c r="AC81"/>
      <c r="AD81"/>
      <c r="AE81"/>
      <c r="AF81" s="2">
        <v>69.5</v>
      </c>
      <c r="AG81"/>
      <c r="AH81"/>
      <c r="AI81"/>
      <c r="AJ81"/>
      <c r="AK81"/>
      <c r="AL81">
        <v>168</v>
      </c>
    </row>
    <row r="82" spans="1:38" s="2" customFormat="1" x14ac:dyDescent="0.35">
      <c r="A82" s="7" t="s">
        <v>0</v>
      </c>
      <c r="B82" s="13"/>
      <c r="C82" s="3">
        <v>44319.333333333605</v>
      </c>
      <c r="D82" s="7">
        <v>17</v>
      </c>
      <c r="E82" s="8">
        <v>0.33333333333333298</v>
      </c>
      <c r="F82" s="6" t="s">
        <v>3587</v>
      </c>
      <c r="G82">
        <v>47.3</v>
      </c>
      <c r="H82">
        <v>47.3</v>
      </c>
      <c r="I82">
        <v>63.75</v>
      </c>
      <c r="J82">
        <v>47.69</v>
      </c>
      <c r="K82">
        <v>0</v>
      </c>
      <c r="L82">
        <v>0.8669</v>
      </c>
      <c r="M82">
        <v>59.342461</v>
      </c>
      <c r="N82">
        <v>0</v>
      </c>
      <c r="O82">
        <v>611.74800000000005</v>
      </c>
      <c r="P82">
        <v>-621.67499999999995</v>
      </c>
      <c r="Q82">
        <v>611.74800000000005</v>
      </c>
      <c r="R82">
        <v>-620.67499999999995</v>
      </c>
      <c r="S82">
        <v>-296.5</v>
      </c>
      <c r="T82">
        <v>119.05500000000001</v>
      </c>
      <c r="U82">
        <v>-296.5</v>
      </c>
      <c r="V82">
        <v>119.05500000000001</v>
      </c>
      <c r="W82" s="2">
        <v>0</v>
      </c>
      <c r="X82" s="2">
        <v>105.133</v>
      </c>
      <c r="Y82"/>
      <c r="Z82" s="2" t="s">
        <v>1468</v>
      </c>
      <c r="AA82" s="2" t="s">
        <v>1468</v>
      </c>
      <c r="AB82"/>
      <c r="AC82"/>
      <c r="AD82"/>
      <c r="AE82"/>
      <c r="AF82" s="2">
        <v>75</v>
      </c>
      <c r="AG82"/>
      <c r="AH82"/>
      <c r="AI82"/>
      <c r="AJ82"/>
      <c r="AK82"/>
      <c r="AL82">
        <v>149</v>
      </c>
    </row>
    <row r="83" spans="1:38" s="2" customFormat="1" x14ac:dyDescent="0.35">
      <c r="A83" s="7" t="s">
        <v>0</v>
      </c>
      <c r="B83" s="13"/>
      <c r="C83" s="3">
        <v>44319.375000000276</v>
      </c>
      <c r="D83" s="7">
        <v>19</v>
      </c>
      <c r="E83" s="8">
        <v>0.375</v>
      </c>
      <c r="F83" s="6" t="s">
        <v>3588</v>
      </c>
      <c r="G83">
        <v>45</v>
      </c>
      <c r="H83">
        <v>45</v>
      </c>
      <c r="I83">
        <v>63.75</v>
      </c>
      <c r="J83">
        <v>47.69</v>
      </c>
      <c r="K83">
        <v>0</v>
      </c>
      <c r="L83">
        <v>0.8669</v>
      </c>
      <c r="M83">
        <v>59.342461</v>
      </c>
      <c r="N83">
        <v>0</v>
      </c>
      <c r="O83">
        <v>376.02499999999998</v>
      </c>
      <c r="P83">
        <v>-651.65</v>
      </c>
      <c r="Q83">
        <v>376.02499999999998</v>
      </c>
      <c r="R83">
        <v>-650.65</v>
      </c>
      <c r="S83">
        <v>-221.5</v>
      </c>
      <c r="T83">
        <v>203.44399999999999</v>
      </c>
      <c r="U83">
        <v>-221.5</v>
      </c>
      <c r="V83">
        <v>203.44399999999999</v>
      </c>
      <c r="W83" s="2">
        <v>0</v>
      </c>
      <c r="X83" s="2">
        <v>68.930000000000007</v>
      </c>
      <c r="Y83"/>
      <c r="Z83" s="2" t="s">
        <v>1468</v>
      </c>
      <c r="AA83" s="2" t="s">
        <v>1468</v>
      </c>
      <c r="AB83"/>
      <c r="AC83"/>
      <c r="AD83"/>
      <c r="AE83"/>
      <c r="AF83" s="2">
        <v>75</v>
      </c>
      <c r="AG83"/>
      <c r="AH83"/>
      <c r="AI83"/>
      <c r="AJ83"/>
      <c r="AK83"/>
      <c r="AL83">
        <v>140</v>
      </c>
    </row>
    <row r="84" spans="1:38" s="2" customFormat="1" x14ac:dyDescent="0.35">
      <c r="A84" s="7" t="s">
        <v>0</v>
      </c>
      <c r="B84" s="13"/>
      <c r="C84" s="3">
        <v>44319.416666666948</v>
      </c>
      <c r="D84" s="7">
        <v>21</v>
      </c>
      <c r="E84" s="8">
        <v>0.41666666666666602</v>
      </c>
      <c r="F84" s="6" t="s">
        <v>3589</v>
      </c>
      <c r="G84">
        <v>47.960509999999999</v>
      </c>
      <c r="H84">
        <v>47.960509999999999</v>
      </c>
      <c r="I84">
        <v>63.75</v>
      </c>
      <c r="J84">
        <v>47.69</v>
      </c>
      <c r="K84">
        <v>0</v>
      </c>
      <c r="L84">
        <v>0.8669</v>
      </c>
      <c r="M84">
        <v>59.342461</v>
      </c>
      <c r="N84">
        <v>0</v>
      </c>
      <c r="O84">
        <v>582.22199999999998</v>
      </c>
      <c r="P84">
        <v>-534.57299999999998</v>
      </c>
      <c r="Q84">
        <v>582.22199999999998</v>
      </c>
      <c r="R84">
        <v>-533.57299999999998</v>
      </c>
      <c r="S84">
        <v>-221.5</v>
      </c>
      <c r="T84">
        <v>94.501000000000005</v>
      </c>
      <c r="U84">
        <v>-221.5</v>
      </c>
      <c r="V84">
        <v>94.501000000000005</v>
      </c>
      <c r="W84" s="2">
        <v>0</v>
      </c>
      <c r="X84" s="2">
        <v>6.4</v>
      </c>
      <c r="Y84"/>
      <c r="Z84" s="2" t="s">
        <v>1468</v>
      </c>
      <c r="AA84" s="2" t="s">
        <v>1468</v>
      </c>
      <c r="AB84"/>
      <c r="AC84"/>
      <c r="AD84"/>
      <c r="AE84"/>
      <c r="AF84" s="2">
        <v>69.5</v>
      </c>
      <c r="AG84"/>
      <c r="AH84"/>
      <c r="AI84"/>
      <c r="AJ84"/>
      <c r="AK84"/>
      <c r="AL84">
        <v>113</v>
      </c>
    </row>
    <row r="85" spans="1:38" s="2" customFormat="1" x14ac:dyDescent="0.35">
      <c r="A85" s="7" t="s">
        <v>0</v>
      </c>
      <c r="B85" s="13"/>
      <c r="C85" s="3">
        <v>44319.45833333362</v>
      </c>
      <c r="D85" s="7">
        <v>23</v>
      </c>
      <c r="E85" s="8">
        <v>0.45833333333333298</v>
      </c>
      <c r="F85" s="6" t="s">
        <v>3590</v>
      </c>
      <c r="G85">
        <v>48.1</v>
      </c>
      <c r="H85">
        <v>48.1</v>
      </c>
      <c r="I85">
        <v>63.75</v>
      </c>
      <c r="J85">
        <v>49.48</v>
      </c>
      <c r="K85">
        <v>0</v>
      </c>
      <c r="L85">
        <v>0.8669</v>
      </c>
      <c r="M85">
        <v>60.894211999999996</v>
      </c>
      <c r="N85">
        <v>0</v>
      </c>
      <c r="O85">
        <v>847.86400000000003</v>
      </c>
      <c r="P85">
        <v>-695.524</v>
      </c>
      <c r="Q85">
        <v>847.86400000000003</v>
      </c>
      <c r="R85">
        <v>-694.524</v>
      </c>
      <c r="S85">
        <v>-296.5</v>
      </c>
      <c r="T85">
        <v>0</v>
      </c>
      <c r="U85">
        <v>-296.5</v>
      </c>
      <c r="V85">
        <v>0</v>
      </c>
      <c r="W85" s="2">
        <v>0</v>
      </c>
      <c r="X85" s="2">
        <v>100</v>
      </c>
      <c r="Y85"/>
      <c r="Z85" s="2" t="s">
        <v>1468</v>
      </c>
      <c r="AA85" s="2" t="s">
        <v>1468</v>
      </c>
      <c r="AB85"/>
      <c r="AC85"/>
      <c r="AD85"/>
      <c r="AE85"/>
      <c r="AF85" s="2">
        <v>68</v>
      </c>
      <c r="AG85"/>
      <c r="AH85"/>
      <c r="AI85"/>
      <c r="AJ85"/>
      <c r="AK85"/>
      <c r="AL85">
        <v>105</v>
      </c>
    </row>
    <row r="86" spans="1:38" s="2" customFormat="1" x14ac:dyDescent="0.35">
      <c r="A86" s="7" t="s">
        <v>0</v>
      </c>
      <c r="B86" s="13"/>
      <c r="C86" s="3">
        <v>44319.500000000291</v>
      </c>
      <c r="D86" s="7">
        <v>25</v>
      </c>
      <c r="E86" s="8">
        <v>0.5</v>
      </c>
      <c r="F86" s="6" t="s">
        <v>3591</v>
      </c>
      <c r="G86">
        <v>72</v>
      </c>
      <c r="H86">
        <v>72</v>
      </c>
      <c r="I86">
        <v>63.75</v>
      </c>
      <c r="J86">
        <v>49.55</v>
      </c>
      <c r="K86">
        <v>0</v>
      </c>
      <c r="L86">
        <v>0.8669</v>
      </c>
      <c r="M86">
        <v>60.954895</v>
      </c>
      <c r="N86">
        <v>0</v>
      </c>
      <c r="O86">
        <v>846.56200000000001</v>
      </c>
      <c r="P86">
        <v>-453.58600000000001</v>
      </c>
      <c r="Q86">
        <v>845.56200000000001</v>
      </c>
      <c r="R86">
        <v>-453.58600000000001</v>
      </c>
      <c r="S86">
        <v>-296.5</v>
      </c>
      <c r="T86">
        <v>72.421999999999997</v>
      </c>
      <c r="U86">
        <v>-296.5</v>
      </c>
      <c r="V86">
        <v>72.421999999999997</v>
      </c>
      <c r="W86" s="2">
        <v>0</v>
      </c>
      <c r="X86" s="2">
        <v>82.462000000000003</v>
      </c>
      <c r="Y86"/>
      <c r="Z86" s="2" t="s">
        <v>1468</v>
      </c>
      <c r="AA86" s="2">
        <v>72</v>
      </c>
      <c r="AB86"/>
      <c r="AC86"/>
      <c r="AD86"/>
      <c r="AE86"/>
      <c r="AF86" s="2">
        <v>68</v>
      </c>
      <c r="AG86"/>
      <c r="AH86"/>
      <c r="AI86"/>
      <c r="AJ86"/>
      <c r="AK86"/>
      <c r="AL86">
        <v>98</v>
      </c>
    </row>
    <row r="87" spans="1:38" s="2" customFormat="1" x14ac:dyDescent="0.35">
      <c r="A87" s="7" t="s">
        <v>0</v>
      </c>
      <c r="B87" s="13"/>
      <c r="C87" s="3">
        <v>44319.541666666963</v>
      </c>
      <c r="D87" s="7">
        <v>27</v>
      </c>
      <c r="E87" s="8">
        <v>0.54166666666666596</v>
      </c>
      <c r="F87" s="6" t="s">
        <v>3592</v>
      </c>
      <c r="G87">
        <v>75</v>
      </c>
      <c r="H87">
        <v>75</v>
      </c>
      <c r="I87">
        <v>63.75</v>
      </c>
      <c r="J87">
        <v>49.56</v>
      </c>
      <c r="K87">
        <v>0</v>
      </c>
      <c r="L87">
        <v>0.8669</v>
      </c>
      <c r="M87">
        <v>60.963564000000005</v>
      </c>
      <c r="N87">
        <v>0</v>
      </c>
      <c r="O87">
        <v>1230.6120000000001</v>
      </c>
      <c r="P87">
        <v>-504.678</v>
      </c>
      <c r="Q87">
        <v>1229.6120000000001</v>
      </c>
      <c r="R87">
        <v>-504.678</v>
      </c>
      <c r="S87">
        <v>-386.5</v>
      </c>
      <c r="T87">
        <v>0</v>
      </c>
      <c r="U87">
        <v>-386.5</v>
      </c>
      <c r="V87">
        <v>0</v>
      </c>
      <c r="W87" s="2">
        <v>0</v>
      </c>
      <c r="X87" s="2">
        <v>2.9020000000000001</v>
      </c>
      <c r="Y87"/>
      <c r="Z87" s="2" t="s">
        <v>1468</v>
      </c>
      <c r="AA87" s="2">
        <v>75</v>
      </c>
      <c r="AB87"/>
      <c r="AC87"/>
      <c r="AD87"/>
      <c r="AE87"/>
      <c r="AF87" s="2">
        <v>52.5</v>
      </c>
      <c r="AG87"/>
      <c r="AH87"/>
      <c r="AI87"/>
      <c r="AJ87"/>
      <c r="AK87"/>
      <c r="AL87">
        <v>87</v>
      </c>
    </row>
    <row r="88" spans="1:38" s="2" customFormat="1" x14ac:dyDescent="0.35">
      <c r="A88" s="7" t="s">
        <v>0</v>
      </c>
      <c r="B88" s="13"/>
      <c r="C88" s="3">
        <v>44319.583333333634</v>
      </c>
      <c r="D88" s="7">
        <v>29</v>
      </c>
      <c r="E88" s="8">
        <v>0.58333333333333304</v>
      </c>
      <c r="F88" s="6" t="s">
        <v>3593</v>
      </c>
      <c r="G88">
        <v>79</v>
      </c>
      <c r="H88">
        <v>79</v>
      </c>
      <c r="I88">
        <v>63.75</v>
      </c>
      <c r="J88">
        <v>49.55</v>
      </c>
      <c r="K88">
        <v>0</v>
      </c>
      <c r="L88">
        <v>0.8669</v>
      </c>
      <c r="M88">
        <v>60.954895</v>
      </c>
      <c r="N88">
        <v>0</v>
      </c>
      <c r="O88">
        <v>1020.683</v>
      </c>
      <c r="P88">
        <v>-521.44200000000001</v>
      </c>
      <c r="Q88">
        <v>1019.683</v>
      </c>
      <c r="R88">
        <v>-521.44200000000001</v>
      </c>
      <c r="S88">
        <v>-236.5</v>
      </c>
      <c r="T88">
        <v>0</v>
      </c>
      <c r="U88">
        <v>-236.5</v>
      </c>
      <c r="V88">
        <v>0</v>
      </c>
      <c r="W88" s="2">
        <v>0</v>
      </c>
      <c r="X88" s="2">
        <v>0</v>
      </c>
      <c r="Y88"/>
      <c r="Z88" s="2" t="s">
        <v>1468</v>
      </c>
      <c r="AA88" s="2">
        <v>79</v>
      </c>
      <c r="AB88"/>
      <c r="AC88"/>
      <c r="AD88"/>
      <c r="AE88"/>
      <c r="AF88" s="2">
        <v>52</v>
      </c>
      <c r="AG88"/>
      <c r="AH88"/>
      <c r="AI88"/>
      <c r="AJ88"/>
      <c r="AK88"/>
      <c r="AL88">
        <v>86</v>
      </c>
    </row>
    <row r="89" spans="1:38" s="2" customFormat="1" x14ac:dyDescent="0.35">
      <c r="A89" s="7" t="s">
        <v>0</v>
      </c>
      <c r="B89" s="13"/>
      <c r="C89" s="3">
        <v>44319.625000000306</v>
      </c>
      <c r="D89" s="7">
        <v>31</v>
      </c>
      <c r="E89" s="8">
        <v>0.625</v>
      </c>
      <c r="F89" s="6" t="s">
        <v>3594</v>
      </c>
      <c r="G89">
        <v>78</v>
      </c>
      <c r="H89">
        <v>78</v>
      </c>
      <c r="I89">
        <v>63.75</v>
      </c>
      <c r="J89">
        <v>49.38</v>
      </c>
      <c r="K89">
        <v>0</v>
      </c>
      <c r="L89">
        <v>0.8669</v>
      </c>
      <c r="M89">
        <v>60.807522000000006</v>
      </c>
      <c r="N89">
        <v>0</v>
      </c>
      <c r="O89">
        <v>1041.6759999999999</v>
      </c>
      <c r="P89">
        <v>-403.76400000000001</v>
      </c>
      <c r="Q89">
        <v>1040.6759999999999</v>
      </c>
      <c r="R89">
        <v>-403.76400000000001</v>
      </c>
      <c r="S89">
        <v>-441</v>
      </c>
      <c r="T89">
        <v>21.49</v>
      </c>
      <c r="U89">
        <v>-441</v>
      </c>
      <c r="V89">
        <v>21.49</v>
      </c>
      <c r="W89" s="2">
        <v>0</v>
      </c>
      <c r="X89" s="2">
        <v>0</v>
      </c>
      <c r="Y89"/>
      <c r="Z89" s="2" t="s">
        <v>1468</v>
      </c>
      <c r="AA89" s="2">
        <v>78</v>
      </c>
      <c r="AB89"/>
      <c r="AC89"/>
      <c r="AD89"/>
      <c r="AE89"/>
      <c r="AF89" s="2">
        <v>51</v>
      </c>
      <c r="AG89"/>
      <c r="AH89"/>
      <c r="AI89"/>
      <c r="AJ89"/>
      <c r="AK89"/>
      <c r="AL89">
        <v>96</v>
      </c>
    </row>
    <row r="90" spans="1:38" s="2" customFormat="1" x14ac:dyDescent="0.35">
      <c r="A90" s="7" t="s">
        <v>0</v>
      </c>
      <c r="B90" s="13"/>
      <c r="C90" s="3">
        <v>44319.666666666977</v>
      </c>
      <c r="D90" s="7">
        <v>33</v>
      </c>
      <c r="E90" s="8">
        <v>0.66666666666666596</v>
      </c>
      <c r="F90" s="6" t="s">
        <v>3595</v>
      </c>
      <c r="G90">
        <v>82.5</v>
      </c>
      <c r="H90">
        <v>82.5</v>
      </c>
      <c r="I90">
        <v>63.75</v>
      </c>
      <c r="J90">
        <v>49.38</v>
      </c>
      <c r="K90">
        <v>0</v>
      </c>
      <c r="L90">
        <v>0.8669</v>
      </c>
      <c r="M90">
        <v>60.807522000000006</v>
      </c>
      <c r="N90">
        <v>0</v>
      </c>
      <c r="O90">
        <v>1703.117</v>
      </c>
      <c r="P90">
        <v>-353.49200000000002</v>
      </c>
      <c r="Q90">
        <v>1702.117</v>
      </c>
      <c r="R90">
        <v>-353.49200000000002</v>
      </c>
      <c r="S90">
        <v>-436</v>
      </c>
      <c r="T90">
        <v>69.084000000000003</v>
      </c>
      <c r="U90">
        <v>-436</v>
      </c>
      <c r="V90">
        <v>69.084000000000003</v>
      </c>
      <c r="W90" s="2">
        <v>0</v>
      </c>
      <c r="X90" s="2">
        <v>0</v>
      </c>
      <c r="Y90"/>
      <c r="Z90" s="2" t="s">
        <v>1468</v>
      </c>
      <c r="AA90" s="2">
        <v>82.5</v>
      </c>
      <c r="AB90"/>
      <c r="AC90"/>
      <c r="AD90"/>
      <c r="AE90"/>
      <c r="AF90" s="2">
        <v>51</v>
      </c>
      <c r="AG90"/>
      <c r="AH90"/>
      <c r="AI90"/>
      <c r="AJ90"/>
      <c r="AK90"/>
      <c r="AL90">
        <v>101</v>
      </c>
    </row>
    <row r="91" spans="1:38" s="2" customFormat="1" x14ac:dyDescent="0.35">
      <c r="A91" s="7" t="s">
        <v>0</v>
      </c>
      <c r="B91" s="13"/>
      <c r="C91" s="3">
        <v>44319.708333333649</v>
      </c>
      <c r="D91" s="7">
        <v>35</v>
      </c>
      <c r="E91" s="8">
        <v>0.70833333333333304</v>
      </c>
      <c r="F91" s="6" t="s">
        <v>3596</v>
      </c>
      <c r="G91">
        <v>90</v>
      </c>
      <c r="H91">
        <v>90</v>
      </c>
      <c r="I91">
        <v>63.75</v>
      </c>
      <c r="J91">
        <v>49.38</v>
      </c>
      <c r="K91">
        <v>0</v>
      </c>
      <c r="L91">
        <v>0.8669</v>
      </c>
      <c r="M91">
        <v>60.807522000000006</v>
      </c>
      <c r="N91">
        <v>0</v>
      </c>
      <c r="O91">
        <v>1739.828</v>
      </c>
      <c r="P91">
        <v>-356.69200000000001</v>
      </c>
      <c r="Q91">
        <v>1738.828</v>
      </c>
      <c r="R91">
        <v>-356.69200000000001</v>
      </c>
      <c r="S91">
        <v>-593.5</v>
      </c>
      <c r="T91">
        <v>129.56399999999999</v>
      </c>
      <c r="U91">
        <v>-593.5</v>
      </c>
      <c r="V91">
        <v>129.56399999999999</v>
      </c>
      <c r="W91" s="2">
        <v>0</v>
      </c>
      <c r="X91" s="2">
        <v>43.481000000000002</v>
      </c>
      <c r="Y91"/>
      <c r="Z91" s="2" t="s">
        <v>1468</v>
      </c>
      <c r="AA91" s="2">
        <v>90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109</v>
      </c>
    </row>
    <row r="92" spans="1:38" s="2" customFormat="1" x14ac:dyDescent="0.35">
      <c r="A92" s="7" t="s">
        <v>0</v>
      </c>
      <c r="B92" s="13"/>
      <c r="C92" s="3">
        <v>44319.75000000032</v>
      </c>
      <c r="D92" s="7">
        <v>37</v>
      </c>
      <c r="E92" s="8">
        <v>0.75</v>
      </c>
      <c r="F92" s="6" t="s">
        <v>3597</v>
      </c>
      <c r="G92">
        <v>97.2</v>
      </c>
      <c r="H92">
        <v>97.2</v>
      </c>
      <c r="I92">
        <v>63.75</v>
      </c>
      <c r="J92">
        <v>49.38</v>
      </c>
      <c r="K92">
        <v>0</v>
      </c>
      <c r="L92">
        <v>0.8669</v>
      </c>
      <c r="M92">
        <v>60.807522000000006</v>
      </c>
      <c r="N92">
        <v>0</v>
      </c>
      <c r="O92">
        <v>1957.8230000000001</v>
      </c>
      <c r="P92">
        <v>-355.69</v>
      </c>
      <c r="Q92">
        <v>1956.8230000000001</v>
      </c>
      <c r="R92">
        <v>-355.69</v>
      </c>
      <c r="S92">
        <v>-556</v>
      </c>
      <c r="T92">
        <v>153</v>
      </c>
      <c r="U92">
        <v>-556</v>
      </c>
      <c r="V92">
        <v>153</v>
      </c>
      <c r="W92" s="2">
        <v>0</v>
      </c>
      <c r="X92" s="2">
        <v>1.335</v>
      </c>
      <c r="Y92"/>
      <c r="Z92" s="2" t="s">
        <v>1468</v>
      </c>
      <c r="AA92" s="2">
        <v>97.2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115</v>
      </c>
    </row>
    <row r="93" spans="1:38" s="2" customFormat="1" x14ac:dyDescent="0.35">
      <c r="A93" s="7" t="s">
        <v>0</v>
      </c>
      <c r="B93" s="13"/>
      <c r="C93" s="3">
        <v>44319.791666666992</v>
      </c>
      <c r="D93" s="7">
        <v>39</v>
      </c>
      <c r="E93" s="8">
        <v>0.79166666666666596</v>
      </c>
      <c r="F93" s="6" t="s">
        <v>3598</v>
      </c>
      <c r="G93">
        <v>90</v>
      </c>
      <c r="H93">
        <v>90</v>
      </c>
      <c r="I93">
        <v>63.75</v>
      </c>
      <c r="J93">
        <v>49.38</v>
      </c>
      <c r="K93">
        <v>0</v>
      </c>
      <c r="L93">
        <v>0.8669</v>
      </c>
      <c r="M93">
        <v>60.807522000000006</v>
      </c>
      <c r="N93">
        <v>0</v>
      </c>
      <c r="O93">
        <v>1901.354</v>
      </c>
      <c r="P93">
        <v>-297.226</v>
      </c>
      <c r="Q93">
        <v>1900.354</v>
      </c>
      <c r="R93">
        <v>-297.226</v>
      </c>
      <c r="S93">
        <v>-556</v>
      </c>
      <c r="T93">
        <v>86.236000000000004</v>
      </c>
      <c r="U93">
        <v>-556</v>
      </c>
      <c r="V93">
        <v>86.236000000000004</v>
      </c>
      <c r="W93" s="2">
        <v>0</v>
      </c>
      <c r="X93" s="2">
        <v>0</v>
      </c>
      <c r="Y93"/>
      <c r="Z93" s="2" t="s">
        <v>1468</v>
      </c>
      <c r="AA93" s="2">
        <v>90</v>
      </c>
      <c r="AB93"/>
      <c r="AC93"/>
      <c r="AD93"/>
      <c r="AE93"/>
      <c r="AF93" s="2">
        <v>59</v>
      </c>
      <c r="AG93"/>
      <c r="AH93"/>
      <c r="AI93"/>
      <c r="AJ93"/>
      <c r="AK93"/>
      <c r="AL93">
        <v>117</v>
      </c>
    </row>
    <row r="94" spans="1:38" s="2" customFormat="1" x14ac:dyDescent="0.35">
      <c r="A94" s="7" t="s">
        <v>0</v>
      </c>
      <c r="B94" s="13"/>
      <c r="C94" s="3">
        <v>44319.833333333663</v>
      </c>
      <c r="D94" s="7">
        <v>41</v>
      </c>
      <c r="E94" s="8">
        <v>0.83333333333333304</v>
      </c>
      <c r="F94" s="6" t="s">
        <v>3599</v>
      </c>
      <c r="G94">
        <v>92</v>
      </c>
      <c r="H94">
        <v>92</v>
      </c>
      <c r="I94">
        <v>63.75</v>
      </c>
      <c r="J94">
        <v>49.38</v>
      </c>
      <c r="K94">
        <v>0</v>
      </c>
      <c r="L94">
        <v>0.8669</v>
      </c>
      <c r="M94">
        <v>60.807522000000006</v>
      </c>
      <c r="N94">
        <v>0</v>
      </c>
      <c r="O94">
        <v>1874.4639999999999</v>
      </c>
      <c r="P94">
        <v>-302.70800000000003</v>
      </c>
      <c r="Q94">
        <v>1873.4639999999999</v>
      </c>
      <c r="R94">
        <v>-302.70800000000003</v>
      </c>
      <c r="S94">
        <v>-556</v>
      </c>
      <c r="T94">
        <v>83.864999999999995</v>
      </c>
      <c r="U94">
        <v>-556</v>
      </c>
      <c r="V94">
        <v>83.864999999999995</v>
      </c>
      <c r="W94" s="2">
        <v>0</v>
      </c>
      <c r="X94" s="2">
        <v>0</v>
      </c>
      <c r="Y94"/>
      <c r="Z94" s="2" t="s">
        <v>1468</v>
      </c>
      <c r="AA94" s="2">
        <v>92</v>
      </c>
      <c r="AB94"/>
      <c r="AC94"/>
      <c r="AD94"/>
      <c r="AE94"/>
      <c r="AF94" s="2">
        <v>59</v>
      </c>
      <c r="AG94"/>
      <c r="AH94"/>
      <c r="AI94"/>
      <c r="AJ94"/>
      <c r="AK94"/>
      <c r="AL94">
        <v>118</v>
      </c>
    </row>
    <row r="95" spans="1:38" s="2" customFormat="1" x14ac:dyDescent="0.35">
      <c r="A95" s="7" t="s">
        <v>0</v>
      </c>
      <c r="B95" s="13"/>
      <c r="C95" s="3">
        <v>44319.875000000335</v>
      </c>
      <c r="D95" s="7">
        <v>43</v>
      </c>
      <c r="E95" s="8">
        <v>0.875</v>
      </c>
      <c r="F95" s="6" t="s">
        <v>3600</v>
      </c>
      <c r="G95">
        <v>92</v>
      </c>
      <c r="H95">
        <v>92</v>
      </c>
      <c r="I95">
        <v>63.75</v>
      </c>
      <c r="J95">
        <v>49.38</v>
      </c>
      <c r="K95">
        <v>0</v>
      </c>
      <c r="L95">
        <v>0.8669</v>
      </c>
      <c r="M95">
        <v>60.807522000000006</v>
      </c>
      <c r="N95">
        <v>0</v>
      </c>
      <c r="O95">
        <v>1910.758</v>
      </c>
      <c r="P95">
        <v>-174.64599999999999</v>
      </c>
      <c r="Q95">
        <v>1909.758</v>
      </c>
      <c r="R95">
        <v>-174.64599999999999</v>
      </c>
      <c r="S95">
        <v>-658.5</v>
      </c>
      <c r="T95">
        <v>64.135999999999996</v>
      </c>
      <c r="U95">
        <v>-658.5</v>
      </c>
      <c r="V95">
        <v>64.135999999999996</v>
      </c>
      <c r="W95" s="2">
        <v>0</v>
      </c>
      <c r="X95" s="2">
        <v>0</v>
      </c>
      <c r="Y95"/>
      <c r="Z95" s="2" t="s">
        <v>1468</v>
      </c>
      <c r="AA95" s="2">
        <v>92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100</v>
      </c>
    </row>
    <row r="96" spans="1:38" s="2" customFormat="1" x14ac:dyDescent="0.35">
      <c r="A96" s="7" t="s">
        <v>0</v>
      </c>
      <c r="B96" s="13"/>
      <c r="C96" s="3">
        <v>44319.916666667006</v>
      </c>
      <c r="D96" s="7">
        <v>45</v>
      </c>
      <c r="E96" s="8">
        <v>0.91666666666666596</v>
      </c>
      <c r="F96" s="6" t="s">
        <v>3601</v>
      </c>
      <c r="G96">
        <v>88.88</v>
      </c>
      <c r="H96">
        <v>88.88</v>
      </c>
      <c r="I96">
        <v>63.75</v>
      </c>
      <c r="J96">
        <v>49.38</v>
      </c>
      <c r="K96">
        <v>0</v>
      </c>
      <c r="L96">
        <v>0.8669</v>
      </c>
      <c r="M96">
        <v>60.807522000000006</v>
      </c>
      <c r="N96">
        <v>0</v>
      </c>
      <c r="O96">
        <v>1339.4680000000001</v>
      </c>
      <c r="P96">
        <v>-143.68600000000001</v>
      </c>
      <c r="Q96">
        <v>1338.4680000000001</v>
      </c>
      <c r="R96">
        <v>-143.68600000000001</v>
      </c>
      <c r="S96">
        <v>-615</v>
      </c>
      <c r="T96">
        <v>0</v>
      </c>
      <c r="U96">
        <v>-615</v>
      </c>
      <c r="V96">
        <v>0</v>
      </c>
      <c r="W96" s="2">
        <v>-25</v>
      </c>
      <c r="X96" s="2">
        <v>0</v>
      </c>
      <c r="Y96"/>
      <c r="Z96" s="2" t="s">
        <v>1468</v>
      </c>
      <c r="AA96" s="2">
        <v>88.88</v>
      </c>
      <c r="AB96"/>
      <c r="AC96"/>
      <c r="AD96"/>
      <c r="AE96"/>
      <c r="AF96" s="2">
        <v>50.95</v>
      </c>
      <c r="AG96"/>
      <c r="AH96"/>
      <c r="AI96"/>
      <c r="AJ96"/>
      <c r="AK96"/>
      <c r="AL96">
        <v>94</v>
      </c>
    </row>
    <row r="97" spans="1:38" s="2" customFormat="1" x14ac:dyDescent="0.35">
      <c r="A97" s="7" t="s">
        <v>0</v>
      </c>
      <c r="B97" s="13"/>
      <c r="C97" s="3">
        <v>44319.958333333678</v>
      </c>
      <c r="D97" s="7">
        <v>47</v>
      </c>
      <c r="E97" s="8">
        <v>0.95833333333333304</v>
      </c>
      <c r="F97" s="6" t="s">
        <v>3602</v>
      </c>
      <c r="G97">
        <v>80</v>
      </c>
      <c r="H97">
        <v>80</v>
      </c>
      <c r="I97">
        <v>63.75</v>
      </c>
      <c r="J97">
        <v>49.38</v>
      </c>
      <c r="K97">
        <v>0</v>
      </c>
      <c r="L97">
        <v>0.8669</v>
      </c>
      <c r="M97">
        <v>60.807522000000006</v>
      </c>
      <c r="N97">
        <v>0</v>
      </c>
      <c r="O97">
        <v>1933.0340000000001</v>
      </c>
      <c r="P97">
        <v>-20.841999999999999</v>
      </c>
      <c r="Q97">
        <v>1932.0340000000001</v>
      </c>
      <c r="R97">
        <v>-20.841999999999999</v>
      </c>
      <c r="S97">
        <v>-2190</v>
      </c>
      <c r="T97">
        <v>310</v>
      </c>
      <c r="U97">
        <v>-2190</v>
      </c>
      <c r="V97">
        <v>310</v>
      </c>
      <c r="W97" s="2">
        <v>-394.5</v>
      </c>
      <c r="X97" s="2">
        <v>88</v>
      </c>
      <c r="Y97"/>
      <c r="Z97" s="2" t="s">
        <v>1468</v>
      </c>
      <c r="AA97" s="2">
        <v>80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73</v>
      </c>
    </row>
    <row r="98" spans="1:38" s="2" customFormat="1" x14ac:dyDescent="0.35">
      <c r="A98" s="7" t="s">
        <v>0</v>
      </c>
      <c r="B98" s="13">
        <v>44320</v>
      </c>
      <c r="C98" s="3">
        <v>44320.000000000349</v>
      </c>
      <c r="D98" s="7">
        <v>1</v>
      </c>
      <c r="E98" s="8">
        <v>1</v>
      </c>
      <c r="F98" s="6" t="s">
        <v>3603</v>
      </c>
      <c r="G98">
        <v>20</v>
      </c>
      <c r="H98">
        <v>20</v>
      </c>
      <c r="I98">
        <v>64.25</v>
      </c>
      <c r="J98">
        <v>49.38</v>
      </c>
      <c r="K98">
        <v>0</v>
      </c>
      <c r="L98">
        <v>0.86499999999999999</v>
      </c>
      <c r="M98">
        <v>60.713700000000003</v>
      </c>
      <c r="N98">
        <v>0</v>
      </c>
      <c r="O98">
        <v>1582.8979999999999</v>
      </c>
      <c r="P98">
        <v>-148.399</v>
      </c>
      <c r="Q98">
        <v>1582.8979999999999</v>
      </c>
      <c r="R98">
        <v>-148.399</v>
      </c>
      <c r="S98">
        <v>-1861</v>
      </c>
      <c r="T98">
        <v>310</v>
      </c>
      <c r="U98">
        <v>-1860</v>
      </c>
      <c r="V98">
        <v>310</v>
      </c>
      <c r="W98" s="2">
        <v>-514.5</v>
      </c>
      <c r="X98" s="2">
        <v>88</v>
      </c>
      <c r="Y98"/>
      <c r="Z98" s="2" t="s">
        <v>1468</v>
      </c>
      <c r="AA98" s="2" t="s">
        <v>1468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60</v>
      </c>
    </row>
    <row r="99" spans="1:38" s="2" customFormat="1" x14ac:dyDescent="0.35">
      <c r="A99" s="7" t="s">
        <v>0</v>
      </c>
      <c r="B99" s="13"/>
      <c r="C99" s="3">
        <v>44320.041666667021</v>
      </c>
      <c r="D99" s="7">
        <v>3</v>
      </c>
      <c r="E99" s="8">
        <v>1.0416666666666601</v>
      </c>
      <c r="F99" s="6" t="s">
        <v>3604</v>
      </c>
      <c r="G99">
        <v>-17.010200000000001</v>
      </c>
      <c r="H99">
        <v>-17.010200000000001</v>
      </c>
      <c r="I99">
        <v>64.25</v>
      </c>
      <c r="J99">
        <v>49.38</v>
      </c>
      <c r="K99">
        <v>0</v>
      </c>
      <c r="L99">
        <v>0.86499999999999999</v>
      </c>
      <c r="M99">
        <v>60.713700000000003</v>
      </c>
      <c r="N99">
        <v>0</v>
      </c>
      <c r="O99">
        <v>1206.6010000000001</v>
      </c>
      <c r="P99">
        <v>-462.70499999999998</v>
      </c>
      <c r="Q99">
        <v>1206.6010000000001</v>
      </c>
      <c r="R99">
        <v>-462.70499999999998</v>
      </c>
      <c r="S99">
        <v>-1841.5</v>
      </c>
      <c r="T99">
        <v>310</v>
      </c>
      <c r="U99">
        <v>-1840.5</v>
      </c>
      <c r="V99">
        <v>310</v>
      </c>
      <c r="W99" s="2">
        <v>-515.5</v>
      </c>
      <c r="X99" s="2">
        <v>88</v>
      </c>
      <c r="Y99"/>
      <c r="Z99" s="2">
        <v>-17.010200000000001</v>
      </c>
      <c r="AA99" s="2" t="s">
        <v>1468</v>
      </c>
      <c r="AB99"/>
      <c r="AC99"/>
      <c r="AD99"/>
      <c r="AE99"/>
      <c r="AF99" s="2">
        <v>57.5</v>
      </c>
      <c r="AG99"/>
      <c r="AH99"/>
      <c r="AI99"/>
      <c r="AJ99"/>
      <c r="AK99"/>
      <c r="AL99">
        <v>58</v>
      </c>
    </row>
    <row r="100" spans="1:38" s="2" customFormat="1" x14ac:dyDescent="0.35">
      <c r="A100" s="7" t="s">
        <v>0</v>
      </c>
      <c r="B100" s="13"/>
      <c r="C100" s="3">
        <v>44320.083333333692</v>
      </c>
      <c r="D100" s="7">
        <v>5</v>
      </c>
      <c r="E100" s="8">
        <v>1.0833333333333299</v>
      </c>
      <c r="F100" s="6" t="s">
        <v>3605</v>
      </c>
      <c r="G100">
        <v>-4.24</v>
      </c>
      <c r="H100">
        <v>-4.24</v>
      </c>
      <c r="I100">
        <v>64.25</v>
      </c>
      <c r="J100">
        <v>49.38</v>
      </c>
      <c r="K100">
        <v>0</v>
      </c>
      <c r="L100">
        <v>0.86499999999999999</v>
      </c>
      <c r="M100">
        <v>60.713700000000003</v>
      </c>
      <c r="N100">
        <v>0</v>
      </c>
      <c r="O100">
        <v>1130.424</v>
      </c>
      <c r="P100">
        <v>-289.94900000000001</v>
      </c>
      <c r="Q100">
        <v>1130.424</v>
      </c>
      <c r="R100">
        <v>-289.94900000000001</v>
      </c>
      <c r="S100">
        <v>-1801.5</v>
      </c>
      <c r="T100">
        <v>310</v>
      </c>
      <c r="U100">
        <v>-1800.5</v>
      </c>
      <c r="V100">
        <v>310</v>
      </c>
      <c r="W100" s="2">
        <v>-514.5</v>
      </c>
      <c r="X100" s="2">
        <v>88</v>
      </c>
      <c r="Y100"/>
      <c r="Z100" s="2">
        <v>-4.24</v>
      </c>
      <c r="AA100" s="2" t="s">
        <v>1468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59</v>
      </c>
    </row>
    <row r="101" spans="1:38" s="2" customFormat="1" x14ac:dyDescent="0.35">
      <c r="A101" s="7" t="s">
        <v>0</v>
      </c>
      <c r="B101" s="13"/>
      <c r="C101" s="3">
        <v>44320.125000000364</v>
      </c>
      <c r="D101" s="7">
        <v>7</v>
      </c>
      <c r="E101" s="8">
        <v>1.125</v>
      </c>
      <c r="F101" s="6" t="s">
        <v>3606</v>
      </c>
      <c r="G101">
        <v>-39.979999999999997</v>
      </c>
      <c r="H101">
        <v>-39.979999999999997</v>
      </c>
      <c r="I101">
        <v>64.25</v>
      </c>
      <c r="J101">
        <v>49.38</v>
      </c>
      <c r="K101">
        <v>0</v>
      </c>
      <c r="L101">
        <v>0.86499999999999999</v>
      </c>
      <c r="M101">
        <v>60.713700000000003</v>
      </c>
      <c r="N101">
        <v>0</v>
      </c>
      <c r="O101">
        <v>1011.8</v>
      </c>
      <c r="P101">
        <v>-496.17500000000001</v>
      </c>
      <c r="Q101">
        <v>1011.8</v>
      </c>
      <c r="R101">
        <v>-496.17500000000001</v>
      </c>
      <c r="S101">
        <v>-1701.5</v>
      </c>
      <c r="T101">
        <v>310</v>
      </c>
      <c r="U101">
        <v>-1700.5</v>
      </c>
      <c r="V101">
        <v>310</v>
      </c>
      <c r="W101" s="2">
        <v>-665.5</v>
      </c>
      <c r="X101" s="2">
        <v>88</v>
      </c>
      <c r="Y101"/>
      <c r="Z101" s="2">
        <v>-39.979999999999997</v>
      </c>
      <c r="AA101" s="2" t="s">
        <v>1468</v>
      </c>
      <c r="AB101"/>
      <c r="AC101"/>
      <c r="AD101"/>
      <c r="AE101"/>
      <c r="AF101" s="2">
        <v>57.5</v>
      </c>
      <c r="AG101"/>
      <c r="AH101"/>
      <c r="AI101"/>
      <c r="AJ101"/>
      <c r="AK101"/>
      <c r="AL101">
        <v>59</v>
      </c>
    </row>
    <row r="102" spans="1:38" s="2" customFormat="1" x14ac:dyDescent="0.35">
      <c r="A102" s="7" t="s">
        <v>0</v>
      </c>
      <c r="B102" s="13"/>
      <c r="C102" s="3">
        <v>44320.166666667035</v>
      </c>
      <c r="D102" s="7">
        <v>9</v>
      </c>
      <c r="E102" s="8">
        <v>1.1666666666666601</v>
      </c>
      <c r="F102" s="6" t="s">
        <v>3607</v>
      </c>
      <c r="G102">
        <v>-38.99</v>
      </c>
      <c r="H102">
        <v>-38.99</v>
      </c>
      <c r="I102">
        <v>64.25</v>
      </c>
      <c r="J102">
        <v>49.38</v>
      </c>
      <c r="K102">
        <v>0</v>
      </c>
      <c r="L102">
        <v>0.86499999999999999</v>
      </c>
      <c r="M102">
        <v>60.713700000000003</v>
      </c>
      <c r="N102">
        <v>0</v>
      </c>
      <c r="O102">
        <v>996</v>
      </c>
      <c r="P102">
        <v>-682.99199999999996</v>
      </c>
      <c r="Q102">
        <v>996</v>
      </c>
      <c r="R102">
        <v>-682.99199999999996</v>
      </c>
      <c r="S102">
        <v>-1474.5</v>
      </c>
      <c r="T102">
        <v>310</v>
      </c>
      <c r="U102">
        <v>-1473.5</v>
      </c>
      <c r="V102">
        <v>310</v>
      </c>
      <c r="W102" s="2">
        <v>-504.5</v>
      </c>
      <c r="X102" s="2">
        <v>88</v>
      </c>
      <c r="Y102"/>
      <c r="Z102" s="2">
        <v>-38.99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61</v>
      </c>
    </row>
    <row r="103" spans="1:38" s="2" customFormat="1" x14ac:dyDescent="0.35">
      <c r="A103" s="7" t="s">
        <v>0</v>
      </c>
      <c r="B103" s="13"/>
      <c r="C103" s="3">
        <v>44320.208333333707</v>
      </c>
      <c r="D103" s="7">
        <v>11</v>
      </c>
      <c r="E103" s="8">
        <v>1.2083333333333299</v>
      </c>
      <c r="F103" s="6" t="s">
        <v>3608</v>
      </c>
      <c r="G103">
        <v>-24.98</v>
      </c>
      <c r="H103">
        <v>-24.98</v>
      </c>
      <c r="I103">
        <v>64.25</v>
      </c>
      <c r="J103">
        <v>49.38</v>
      </c>
      <c r="K103">
        <v>0</v>
      </c>
      <c r="L103">
        <v>0.86499999999999999</v>
      </c>
      <c r="M103">
        <v>60.713700000000003</v>
      </c>
      <c r="N103">
        <v>0</v>
      </c>
      <c r="O103">
        <v>1133.8050000000001</v>
      </c>
      <c r="P103">
        <v>-727.00800000000004</v>
      </c>
      <c r="Q103">
        <v>1133.8050000000001</v>
      </c>
      <c r="R103">
        <v>-727.00800000000004</v>
      </c>
      <c r="S103">
        <v>-1625</v>
      </c>
      <c r="T103">
        <v>310</v>
      </c>
      <c r="U103">
        <v>-1624</v>
      </c>
      <c r="V103">
        <v>310</v>
      </c>
      <c r="W103" s="2">
        <v>-654.5</v>
      </c>
      <c r="X103" s="2">
        <v>88</v>
      </c>
      <c r="Y103"/>
      <c r="Z103" s="2">
        <v>-24.98</v>
      </c>
      <c r="AA103" s="2" t="s">
        <v>1468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69</v>
      </c>
    </row>
    <row r="104" spans="1:38" s="2" customFormat="1" x14ac:dyDescent="0.35">
      <c r="A104" s="7" t="s">
        <v>0</v>
      </c>
      <c r="B104" s="13"/>
      <c r="C104" s="3">
        <v>44320.250000000378</v>
      </c>
      <c r="D104" s="7">
        <v>13</v>
      </c>
      <c r="E104" s="8">
        <v>1.25</v>
      </c>
      <c r="F104" s="6" t="s">
        <v>3609</v>
      </c>
      <c r="G104">
        <v>34.630000000000003</v>
      </c>
      <c r="H104">
        <v>34.630000000000003</v>
      </c>
      <c r="I104">
        <v>64.25</v>
      </c>
      <c r="J104">
        <v>49.38</v>
      </c>
      <c r="K104">
        <v>0</v>
      </c>
      <c r="L104">
        <v>0.86499999999999999</v>
      </c>
      <c r="M104">
        <v>60.713700000000003</v>
      </c>
      <c r="N104">
        <v>0</v>
      </c>
      <c r="O104">
        <v>1371.076</v>
      </c>
      <c r="P104">
        <v>-280.01100000000002</v>
      </c>
      <c r="Q104">
        <v>1371.076</v>
      </c>
      <c r="R104">
        <v>-280.01100000000002</v>
      </c>
      <c r="S104">
        <v>-1975</v>
      </c>
      <c r="T104">
        <v>310</v>
      </c>
      <c r="U104">
        <v>-1974</v>
      </c>
      <c r="V104">
        <v>310</v>
      </c>
      <c r="W104" s="2">
        <v>-654.5</v>
      </c>
      <c r="X104" s="2">
        <v>88</v>
      </c>
      <c r="Y104"/>
      <c r="Z104" s="2" t="s">
        <v>1468</v>
      </c>
      <c r="AA104" s="2" t="s">
        <v>1468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78</v>
      </c>
    </row>
    <row r="105" spans="1:38" s="2" customFormat="1" x14ac:dyDescent="0.35">
      <c r="A105" s="7" t="s">
        <v>0</v>
      </c>
      <c r="B105" s="13"/>
      <c r="C105" s="3">
        <v>44320.29166666705</v>
      </c>
      <c r="D105" s="7">
        <v>15</v>
      </c>
      <c r="E105" s="8">
        <v>1.2916666666666601</v>
      </c>
      <c r="F105" s="6" t="s">
        <v>3610</v>
      </c>
      <c r="G105">
        <v>87.78</v>
      </c>
      <c r="H105">
        <v>87.78</v>
      </c>
      <c r="I105">
        <v>64.25</v>
      </c>
      <c r="J105">
        <v>49.38</v>
      </c>
      <c r="K105">
        <v>0</v>
      </c>
      <c r="L105">
        <v>0.86499999999999999</v>
      </c>
      <c r="M105">
        <v>60.713700000000003</v>
      </c>
      <c r="N105">
        <v>0</v>
      </c>
      <c r="O105">
        <v>1081.123</v>
      </c>
      <c r="P105">
        <v>-154.05799999999999</v>
      </c>
      <c r="Q105">
        <v>1080.123</v>
      </c>
      <c r="R105">
        <v>-154.05799999999999</v>
      </c>
      <c r="S105">
        <v>-613.5</v>
      </c>
      <c r="T105">
        <v>98.906000000000006</v>
      </c>
      <c r="U105">
        <v>-613.5</v>
      </c>
      <c r="V105">
        <v>98.906000000000006</v>
      </c>
      <c r="W105" s="2">
        <v>-354.5</v>
      </c>
      <c r="X105" s="2">
        <v>88</v>
      </c>
      <c r="Y105"/>
      <c r="Z105" s="2" t="s">
        <v>1468</v>
      </c>
      <c r="AA105" s="2">
        <v>87.78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92</v>
      </c>
    </row>
    <row r="106" spans="1:38" s="2" customFormat="1" x14ac:dyDescent="0.35">
      <c r="A106" s="7" t="s">
        <v>0</v>
      </c>
      <c r="B106" s="13"/>
      <c r="C106" s="3">
        <v>44320.333333333721</v>
      </c>
      <c r="D106" s="7">
        <v>17</v>
      </c>
      <c r="E106" s="8">
        <v>1.3333333333333299</v>
      </c>
      <c r="F106" s="6" t="s">
        <v>3611</v>
      </c>
      <c r="G106">
        <v>90</v>
      </c>
      <c r="H106">
        <v>90</v>
      </c>
      <c r="I106">
        <v>64.25</v>
      </c>
      <c r="J106">
        <v>49.38</v>
      </c>
      <c r="K106">
        <v>0</v>
      </c>
      <c r="L106">
        <v>0.86499999999999999</v>
      </c>
      <c r="M106">
        <v>60.713700000000003</v>
      </c>
      <c r="N106">
        <v>0</v>
      </c>
      <c r="O106">
        <v>1231.8900000000001</v>
      </c>
      <c r="P106">
        <v>-151.54599999999999</v>
      </c>
      <c r="Q106">
        <v>1230.8900000000001</v>
      </c>
      <c r="R106">
        <v>-151.54599999999999</v>
      </c>
      <c r="S106">
        <v>-538.5</v>
      </c>
      <c r="T106">
        <v>212.947</v>
      </c>
      <c r="U106">
        <v>-538.5</v>
      </c>
      <c r="V106">
        <v>212.947</v>
      </c>
      <c r="W106" s="2">
        <v>-545.5</v>
      </c>
      <c r="X106" s="2">
        <v>0</v>
      </c>
      <c r="Y106"/>
      <c r="Z106" s="2" t="s">
        <v>1468</v>
      </c>
      <c r="AA106" s="2">
        <v>90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97</v>
      </c>
    </row>
    <row r="107" spans="1:38" s="2" customFormat="1" x14ac:dyDescent="0.35">
      <c r="A107" s="7" t="s">
        <v>0</v>
      </c>
      <c r="B107" s="13"/>
      <c r="C107" s="3">
        <v>44320.375000000393</v>
      </c>
      <c r="D107" s="7">
        <v>19</v>
      </c>
      <c r="E107" s="8">
        <v>1.375</v>
      </c>
      <c r="F107" s="6" t="s">
        <v>3612</v>
      </c>
      <c r="G107">
        <v>92.75</v>
      </c>
      <c r="H107">
        <v>92.75</v>
      </c>
      <c r="I107">
        <v>64.25</v>
      </c>
      <c r="J107">
        <v>49.63</v>
      </c>
      <c r="K107">
        <v>0</v>
      </c>
      <c r="L107">
        <v>0.86499999999999999</v>
      </c>
      <c r="M107">
        <v>60.929950000000005</v>
      </c>
      <c r="N107">
        <v>0</v>
      </c>
      <c r="O107">
        <v>1492.0930000000001</v>
      </c>
      <c r="P107">
        <v>-274.50799999999998</v>
      </c>
      <c r="Q107">
        <v>1491.0930000000001</v>
      </c>
      <c r="R107">
        <v>-274.50799999999998</v>
      </c>
      <c r="S107">
        <v>-538.5</v>
      </c>
      <c r="T107">
        <v>264.42</v>
      </c>
      <c r="U107">
        <v>-538.5</v>
      </c>
      <c r="V107">
        <v>264.42</v>
      </c>
      <c r="W107" s="2">
        <v>-545.5</v>
      </c>
      <c r="X107" s="2">
        <v>0</v>
      </c>
      <c r="Y107"/>
      <c r="Z107" s="2" t="s">
        <v>1468</v>
      </c>
      <c r="AA107" s="2">
        <v>92.75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95</v>
      </c>
    </row>
    <row r="108" spans="1:38" s="2" customFormat="1" x14ac:dyDescent="0.35">
      <c r="A108" s="7" t="s">
        <v>0</v>
      </c>
      <c r="B108" s="13"/>
      <c r="C108" s="3">
        <v>44320.416666667064</v>
      </c>
      <c r="D108" s="7">
        <v>21</v>
      </c>
      <c r="E108" s="8">
        <v>1.4166666666666601</v>
      </c>
      <c r="F108" s="6" t="s">
        <v>3613</v>
      </c>
      <c r="G108">
        <v>92.75</v>
      </c>
      <c r="H108">
        <v>92.75</v>
      </c>
      <c r="I108">
        <v>64.25</v>
      </c>
      <c r="J108">
        <v>49.57</v>
      </c>
      <c r="K108">
        <v>0</v>
      </c>
      <c r="L108">
        <v>0.86499999999999999</v>
      </c>
      <c r="M108">
        <v>60.878050000000002</v>
      </c>
      <c r="N108">
        <v>0</v>
      </c>
      <c r="O108">
        <v>1347.0619999999999</v>
      </c>
      <c r="P108">
        <v>-304.35899999999998</v>
      </c>
      <c r="Q108">
        <v>1346.0619999999999</v>
      </c>
      <c r="R108">
        <v>-304.35899999999998</v>
      </c>
      <c r="S108">
        <v>-538.5</v>
      </c>
      <c r="T108">
        <v>250</v>
      </c>
      <c r="U108">
        <v>-538.5</v>
      </c>
      <c r="V108">
        <v>250</v>
      </c>
      <c r="W108" s="2">
        <v>-570</v>
      </c>
      <c r="X108" s="2">
        <v>0</v>
      </c>
      <c r="Y108"/>
      <c r="Z108" s="2" t="s">
        <v>1468</v>
      </c>
      <c r="AA108" s="2">
        <v>92.75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90</v>
      </c>
    </row>
    <row r="109" spans="1:38" s="2" customFormat="1" x14ac:dyDescent="0.35">
      <c r="A109" s="7" t="s">
        <v>0</v>
      </c>
      <c r="B109" s="13"/>
      <c r="C109" s="3">
        <v>44320.458333333736</v>
      </c>
      <c r="D109" s="7">
        <v>23</v>
      </c>
      <c r="E109" s="8">
        <v>1.4583333333333299</v>
      </c>
      <c r="F109" s="6" t="s">
        <v>3614</v>
      </c>
      <c r="G109">
        <v>89.2</v>
      </c>
      <c r="H109">
        <v>89.2</v>
      </c>
      <c r="I109">
        <v>64.25</v>
      </c>
      <c r="J109">
        <v>49.33</v>
      </c>
      <c r="K109">
        <v>0</v>
      </c>
      <c r="L109">
        <v>0.86499999999999999</v>
      </c>
      <c r="M109">
        <v>60.670449999999995</v>
      </c>
      <c r="N109">
        <v>0</v>
      </c>
      <c r="O109">
        <v>1283.7090000000001</v>
      </c>
      <c r="P109">
        <v>-340.55599999999998</v>
      </c>
      <c r="Q109">
        <v>1282.7090000000001</v>
      </c>
      <c r="R109">
        <v>-340.55599999999998</v>
      </c>
      <c r="S109">
        <v>-538.5</v>
      </c>
      <c r="T109">
        <v>189.60400000000001</v>
      </c>
      <c r="U109">
        <v>-538.5</v>
      </c>
      <c r="V109">
        <v>189.60400000000001</v>
      </c>
      <c r="W109" s="2">
        <v>-730.5</v>
      </c>
      <c r="X109" s="2">
        <v>0</v>
      </c>
      <c r="Y109"/>
      <c r="Z109" s="2" t="s">
        <v>1468</v>
      </c>
      <c r="AA109" s="2">
        <v>89.2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91</v>
      </c>
    </row>
    <row r="110" spans="1:38" s="2" customFormat="1" x14ac:dyDescent="0.35">
      <c r="A110" s="7" t="s">
        <v>0</v>
      </c>
      <c r="B110" s="13"/>
      <c r="C110" s="3">
        <v>44320.500000000407</v>
      </c>
      <c r="D110" s="7">
        <v>25</v>
      </c>
      <c r="E110" s="8">
        <v>1.5</v>
      </c>
      <c r="F110" s="6" t="s">
        <v>3615</v>
      </c>
      <c r="G110">
        <v>87.78</v>
      </c>
      <c r="H110">
        <v>87.78</v>
      </c>
      <c r="I110">
        <v>64.25</v>
      </c>
      <c r="J110">
        <v>49.03</v>
      </c>
      <c r="K110">
        <v>0</v>
      </c>
      <c r="L110">
        <v>0.86499999999999999</v>
      </c>
      <c r="M110">
        <v>60.41095</v>
      </c>
      <c r="N110">
        <v>0</v>
      </c>
      <c r="O110">
        <v>1351.9110000000001</v>
      </c>
      <c r="P110">
        <v>-467.28100000000001</v>
      </c>
      <c r="Q110">
        <v>1350.9110000000001</v>
      </c>
      <c r="R110">
        <v>-467.28100000000001</v>
      </c>
      <c r="S110">
        <v>-538</v>
      </c>
      <c r="T110">
        <v>0</v>
      </c>
      <c r="U110">
        <v>-538</v>
      </c>
      <c r="V110">
        <v>0</v>
      </c>
      <c r="W110" s="2">
        <v>-820</v>
      </c>
      <c r="X110" s="2">
        <v>0</v>
      </c>
      <c r="Y110"/>
      <c r="Z110" s="2" t="s">
        <v>1468</v>
      </c>
      <c r="AA110" s="2">
        <v>87.78</v>
      </c>
      <c r="AB110"/>
      <c r="AC110"/>
      <c r="AD110"/>
      <c r="AE110"/>
      <c r="AF110" s="2">
        <v>52.5</v>
      </c>
      <c r="AG110"/>
      <c r="AH110"/>
      <c r="AI110"/>
      <c r="AJ110"/>
      <c r="AK110"/>
      <c r="AL110">
        <v>87</v>
      </c>
    </row>
    <row r="111" spans="1:38" s="2" customFormat="1" x14ac:dyDescent="0.35">
      <c r="A111" s="7" t="s">
        <v>0</v>
      </c>
      <c r="B111" s="13"/>
      <c r="C111" s="3">
        <v>44320.541666667079</v>
      </c>
      <c r="D111" s="7">
        <v>27</v>
      </c>
      <c r="E111" s="8">
        <v>1.5416666666666601</v>
      </c>
      <c r="F111" s="6" t="s">
        <v>3616</v>
      </c>
      <c r="G111">
        <v>83</v>
      </c>
      <c r="H111">
        <v>83</v>
      </c>
      <c r="I111">
        <v>64.25</v>
      </c>
      <c r="J111">
        <v>49.03</v>
      </c>
      <c r="K111">
        <v>0</v>
      </c>
      <c r="L111">
        <v>0.86499999999999999</v>
      </c>
      <c r="M111">
        <v>60.41095</v>
      </c>
      <c r="N111">
        <v>0</v>
      </c>
      <c r="O111">
        <v>1197.904</v>
      </c>
      <c r="P111">
        <v>-466.99299999999999</v>
      </c>
      <c r="Q111">
        <v>1196.904</v>
      </c>
      <c r="R111">
        <v>-466.99299999999999</v>
      </c>
      <c r="S111">
        <v>-452.5</v>
      </c>
      <c r="T111">
        <v>0</v>
      </c>
      <c r="U111">
        <v>-452.5</v>
      </c>
      <c r="V111">
        <v>0</v>
      </c>
      <c r="W111" s="2">
        <v>-1569</v>
      </c>
      <c r="X111" s="2">
        <v>0</v>
      </c>
      <c r="Y111"/>
      <c r="Z111" s="2" t="s">
        <v>1468</v>
      </c>
      <c r="AA111" s="2">
        <v>83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85</v>
      </c>
    </row>
    <row r="112" spans="1:38" s="2" customFormat="1" x14ac:dyDescent="0.35">
      <c r="A112" s="7" t="s">
        <v>0</v>
      </c>
      <c r="B112" s="13"/>
      <c r="C112" s="3">
        <v>44320.58333333375</v>
      </c>
      <c r="D112" s="7">
        <v>29</v>
      </c>
      <c r="E112" s="8">
        <v>1.5833333333333299</v>
      </c>
      <c r="F112" s="6" t="s">
        <v>3617</v>
      </c>
      <c r="G112">
        <v>83</v>
      </c>
      <c r="H112">
        <v>83</v>
      </c>
      <c r="I112">
        <v>64.25</v>
      </c>
      <c r="J112">
        <v>49.15</v>
      </c>
      <c r="K112">
        <v>0</v>
      </c>
      <c r="L112">
        <v>0.86499999999999999</v>
      </c>
      <c r="M112">
        <v>60.514749999999999</v>
      </c>
      <c r="N112">
        <v>0</v>
      </c>
      <c r="O112">
        <v>1135.8</v>
      </c>
      <c r="P112">
        <v>-379.767</v>
      </c>
      <c r="Q112">
        <v>1134.8</v>
      </c>
      <c r="R112">
        <v>-379.767</v>
      </c>
      <c r="S112">
        <v>-452.5</v>
      </c>
      <c r="T112">
        <v>0</v>
      </c>
      <c r="U112">
        <v>-452.5</v>
      </c>
      <c r="V112">
        <v>0</v>
      </c>
      <c r="W112" s="2">
        <v>-1410</v>
      </c>
      <c r="X112" s="2">
        <v>0</v>
      </c>
      <c r="Y112"/>
      <c r="Z112" s="2" t="s">
        <v>1468</v>
      </c>
      <c r="AA112" s="2">
        <v>83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86</v>
      </c>
    </row>
    <row r="113" spans="1:38" s="2" customFormat="1" x14ac:dyDescent="0.35">
      <c r="A113" s="7" t="s">
        <v>0</v>
      </c>
      <c r="B113" s="13"/>
      <c r="C113" s="3">
        <v>44320.625000000422</v>
      </c>
      <c r="D113" s="7">
        <v>31</v>
      </c>
      <c r="E113" s="8">
        <v>1.625</v>
      </c>
      <c r="F113" s="6" t="s">
        <v>3618</v>
      </c>
      <c r="G113">
        <v>50</v>
      </c>
      <c r="H113">
        <v>50</v>
      </c>
      <c r="I113">
        <v>64.25</v>
      </c>
      <c r="J113">
        <v>48.79</v>
      </c>
      <c r="K113">
        <v>0</v>
      </c>
      <c r="L113">
        <v>0.86499999999999999</v>
      </c>
      <c r="M113">
        <v>60.20335</v>
      </c>
      <c r="N113">
        <v>0</v>
      </c>
      <c r="O113">
        <v>886.375</v>
      </c>
      <c r="P113">
        <v>-448.67200000000003</v>
      </c>
      <c r="Q113">
        <v>886.375</v>
      </c>
      <c r="R113">
        <v>-447.67200000000003</v>
      </c>
      <c r="S113">
        <v>-452.5</v>
      </c>
      <c r="T113">
        <v>0</v>
      </c>
      <c r="U113">
        <v>-452.5</v>
      </c>
      <c r="V113">
        <v>0</v>
      </c>
      <c r="W113" s="2">
        <v>-1385</v>
      </c>
      <c r="X113" s="2">
        <v>0</v>
      </c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94</v>
      </c>
    </row>
    <row r="114" spans="1:38" s="2" customFormat="1" x14ac:dyDescent="0.35">
      <c r="A114" s="7" t="s">
        <v>0</v>
      </c>
      <c r="B114" s="13"/>
      <c r="C114" s="3">
        <v>44320.666666667094</v>
      </c>
      <c r="D114" s="7">
        <v>33</v>
      </c>
      <c r="E114" s="8">
        <v>1.6666666666666601</v>
      </c>
      <c r="F114" s="6" t="s">
        <v>3619</v>
      </c>
      <c r="G114">
        <v>43.5</v>
      </c>
      <c r="H114">
        <v>43.5</v>
      </c>
      <c r="I114">
        <v>64.25</v>
      </c>
      <c r="J114">
        <v>48.86</v>
      </c>
      <c r="K114">
        <v>0</v>
      </c>
      <c r="L114">
        <v>0.86499999999999999</v>
      </c>
      <c r="M114">
        <v>60.2639</v>
      </c>
      <c r="N114">
        <v>0</v>
      </c>
      <c r="O114">
        <v>537.25699999999995</v>
      </c>
      <c r="P114">
        <v>-619.39099999999996</v>
      </c>
      <c r="Q114">
        <v>537.25699999999995</v>
      </c>
      <c r="R114">
        <v>-618.39099999999996</v>
      </c>
      <c r="S114">
        <v>-106</v>
      </c>
      <c r="T114">
        <v>0</v>
      </c>
      <c r="U114">
        <v>-106</v>
      </c>
      <c r="V114">
        <v>0</v>
      </c>
      <c r="W114" s="2">
        <v>-1069</v>
      </c>
      <c r="X114" s="2">
        <v>0</v>
      </c>
      <c r="Y114"/>
      <c r="Z114" s="2" t="s">
        <v>1468</v>
      </c>
      <c r="AA114" s="2" t="s">
        <v>1468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111</v>
      </c>
    </row>
    <row r="115" spans="1:38" s="2" customFormat="1" x14ac:dyDescent="0.35">
      <c r="A115" s="7" t="s">
        <v>0</v>
      </c>
      <c r="B115" s="13"/>
      <c r="C115" s="3">
        <v>44320.708333333765</v>
      </c>
      <c r="D115" s="7">
        <v>35</v>
      </c>
      <c r="E115" s="8">
        <v>1.7083333333333299</v>
      </c>
      <c r="F115" s="6" t="s">
        <v>3620</v>
      </c>
      <c r="G115">
        <v>43</v>
      </c>
      <c r="H115">
        <v>43</v>
      </c>
      <c r="I115">
        <v>64.25</v>
      </c>
      <c r="J115">
        <v>48.55</v>
      </c>
      <c r="K115">
        <v>0</v>
      </c>
      <c r="L115">
        <v>0.86499999999999999</v>
      </c>
      <c r="M115">
        <v>59.995749999999994</v>
      </c>
      <c r="N115">
        <v>0</v>
      </c>
      <c r="O115">
        <v>43</v>
      </c>
      <c r="P115">
        <v>1</v>
      </c>
      <c r="Q115">
        <v>292.81799999999998</v>
      </c>
      <c r="R115">
        <v>-447.96899999999999</v>
      </c>
      <c r="S115">
        <v>292.81799999999998</v>
      </c>
      <c r="T115">
        <v>-447.13</v>
      </c>
      <c r="U115">
        <v>-106</v>
      </c>
      <c r="V115">
        <v>35.71</v>
      </c>
      <c r="W115" s="2">
        <v>-150</v>
      </c>
      <c r="X115" s="2">
        <v>0</v>
      </c>
      <c r="Y115"/>
      <c r="Z115" s="2" t="s">
        <v>1468</v>
      </c>
      <c r="AA115" s="2" t="s">
        <v>1468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129</v>
      </c>
    </row>
    <row r="116" spans="1:38" s="2" customFormat="1" x14ac:dyDescent="0.35">
      <c r="A116" s="7" t="s">
        <v>0</v>
      </c>
      <c r="B116" s="13"/>
      <c r="C116" s="3">
        <v>44320.750000000437</v>
      </c>
      <c r="D116" s="7">
        <v>37</v>
      </c>
      <c r="E116" s="8">
        <v>1.75</v>
      </c>
      <c r="F116" s="6" t="s">
        <v>3621</v>
      </c>
      <c r="G116">
        <v>97.5</v>
      </c>
      <c r="H116">
        <v>97.5</v>
      </c>
      <c r="I116">
        <v>64.25</v>
      </c>
      <c r="J116">
        <v>48.38</v>
      </c>
      <c r="K116">
        <v>0</v>
      </c>
      <c r="L116">
        <v>0.86499999999999999</v>
      </c>
      <c r="M116">
        <v>59.848700000000001</v>
      </c>
      <c r="N116">
        <v>0</v>
      </c>
      <c r="O116">
        <v>546.65800000000002</v>
      </c>
      <c r="P116">
        <v>-481.267</v>
      </c>
      <c r="Q116">
        <v>545.65800000000002</v>
      </c>
      <c r="R116">
        <v>-481.267</v>
      </c>
      <c r="S116">
        <v>-106</v>
      </c>
      <c r="T116">
        <v>120.66</v>
      </c>
      <c r="U116">
        <v>-106</v>
      </c>
      <c r="V116">
        <v>120.66</v>
      </c>
      <c r="W116" s="2">
        <v>-100</v>
      </c>
      <c r="X116" s="2">
        <v>0</v>
      </c>
      <c r="Y116"/>
      <c r="Z116" s="2" t="s">
        <v>1468</v>
      </c>
      <c r="AA116" s="2">
        <v>97.5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140</v>
      </c>
    </row>
    <row r="117" spans="1:38" s="2" customFormat="1" x14ac:dyDescent="0.35">
      <c r="A117" s="7" t="s">
        <v>0</v>
      </c>
      <c r="B117" s="13"/>
      <c r="C117" s="3">
        <v>44320.791666667108</v>
      </c>
      <c r="D117" s="7">
        <v>39</v>
      </c>
      <c r="E117" s="8">
        <v>1.7916666666666601</v>
      </c>
      <c r="F117" s="6" t="s">
        <v>3622</v>
      </c>
      <c r="G117">
        <v>97.5</v>
      </c>
      <c r="H117">
        <v>97.5</v>
      </c>
      <c r="I117">
        <v>64.25</v>
      </c>
      <c r="J117">
        <v>48.38</v>
      </c>
      <c r="K117">
        <v>0</v>
      </c>
      <c r="L117">
        <v>0.86499999999999999</v>
      </c>
      <c r="M117">
        <v>59.848700000000001</v>
      </c>
      <c r="N117">
        <v>0</v>
      </c>
      <c r="O117">
        <v>838.28899999999999</v>
      </c>
      <c r="P117">
        <v>-506.41699999999997</v>
      </c>
      <c r="Q117">
        <v>837.28899999999999</v>
      </c>
      <c r="R117">
        <v>-506.41699999999997</v>
      </c>
      <c r="S117">
        <v>-106</v>
      </c>
      <c r="T117">
        <v>18.428000000000001</v>
      </c>
      <c r="U117">
        <v>-106</v>
      </c>
      <c r="V117">
        <v>18.428000000000001</v>
      </c>
      <c r="W117" s="2">
        <v>-129</v>
      </c>
      <c r="X117" s="2">
        <v>0</v>
      </c>
      <c r="Y117"/>
      <c r="Z117" s="2" t="s">
        <v>1468</v>
      </c>
      <c r="AA117" s="2">
        <v>97.5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145</v>
      </c>
    </row>
    <row r="118" spans="1:38" s="2" customFormat="1" x14ac:dyDescent="0.35">
      <c r="A118" s="7" t="s">
        <v>0</v>
      </c>
      <c r="B118" s="13"/>
      <c r="C118" s="3">
        <v>44320.83333333378</v>
      </c>
      <c r="D118" s="7">
        <v>41</v>
      </c>
      <c r="E118" s="8">
        <v>1.8333333333333299</v>
      </c>
      <c r="F118" s="6" t="s">
        <v>3623</v>
      </c>
      <c r="G118">
        <v>95</v>
      </c>
      <c r="H118">
        <v>95</v>
      </c>
      <c r="I118">
        <v>64.25</v>
      </c>
      <c r="J118">
        <v>48.38</v>
      </c>
      <c r="K118">
        <v>0</v>
      </c>
      <c r="L118">
        <v>0.86499999999999999</v>
      </c>
      <c r="M118">
        <v>59.848700000000001</v>
      </c>
      <c r="N118">
        <v>0</v>
      </c>
      <c r="O118">
        <v>804.08100000000002</v>
      </c>
      <c r="P118">
        <v>-576.09799999999996</v>
      </c>
      <c r="Q118">
        <v>803.08100000000002</v>
      </c>
      <c r="R118">
        <v>-576.09799999999996</v>
      </c>
      <c r="S118">
        <v>-106</v>
      </c>
      <c r="T118">
        <v>157</v>
      </c>
      <c r="U118">
        <v>-106</v>
      </c>
      <c r="V118">
        <v>157</v>
      </c>
      <c r="W118" s="2">
        <v>-130</v>
      </c>
      <c r="X118" s="2">
        <v>0</v>
      </c>
      <c r="Y118"/>
      <c r="Z118" s="2" t="s">
        <v>1468</v>
      </c>
      <c r="AA118" s="2">
        <v>95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145</v>
      </c>
    </row>
    <row r="119" spans="1:38" s="2" customFormat="1" x14ac:dyDescent="0.35">
      <c r="A119" s="7" t="s">
        <v>0</v>
      </c>
      <c r="B119" s="13"/>
      <c r="C119" s="3">
        <v>44320.875000000451</v>
      </c>
      <c r="D119" s="7">
        <v>43</v>
      </c>
      <c r="E119" s="8">
        <v>1.875</v>
      </c>
      <c r="F119" s="6" t="s">
        <v>3624</v>
      </c>
      <c r="G119">
        <v>110</v>
      </c>
      <c r="H119">
        <v>110</v>
      </c>
      <c r="I119">
        <v>64.25</v>
      </c>
      <c r="J119">
        <v>48.38</v>
      </c>
      <c r="K119">
        <v>0</v>
      </c>
      <c r="L119">
        <v>0.86499999999999999</v>
      </c>
      <c r="M119">
        <v>59.848700000000001</v>
      </c>
      <c r="N119">
        <v>0</v>
      </c>
      <c r="O119">
        <v>1174.7</v>
      </c>
      <c r="P119">
        <v>-686.52499999999998</v>
      </c>
      <c r="Q119">
        <v>1173.7</v>
      </c>
      <c r="R119">
        <v>-686.52499999999998</v>
      </c>
      <c r="S119">
        <v>-106</v>
      </c>
      <c r="T119">
        <v>308.79899999999998</v>
      </c>
      <c r="U119">
        <v>-106</v>
      </c>
      <c r="V119">
        <v>308.79899999999998</v>
      </c>
      <c r="W119" s="2">
        <v>-130</v>
      </c>
      <c r="X119" s="2">
        <v>0</v>
      </c>
      <c r="Y119"/>
      <c r="Z119" s="2" t="s">
        <v>1468</v>
      </c>
      <c r="AA119" s="2">
        <v>110</v>
      </c>
      <c r="AB119"/>
      <c r="AC119"/>
      <c r="AD119"/>
      <c r="AE119"/>
      <c r="AF119" s="2">
        <v>65</v>
      </c>
      <c r="AG119"/>
      <c r="AH119"/>
      <c r="AI119"/>
      <c r="AJ119"/>
      <c r="AK119"/>
      <c r="AL119">
        <v>151</v>
      </c>
    </row>
    <row r="120" spans="1:38" s="2" customFormat="1" x14ac:dyDescent="0.35">
      <c r="A120" s="7" t="s">
        <v>0</v>
      </c>
      <c r="B120" s="13"/>
      <c r="C120" s="3">
        <v>44320.916666667123</v>
      </c>
      <c r="D120" s="7">
        <v>45</v>
      </c>
      <c r="E120" s="8">
        <v>1.9166666666666601</v>
      </c>
      <c r="F120" s="6" t="s">
        <v>3625</v>
      </c>
      <c r="G120">
        <v>90</v>
      </c>
      <c r="H120">
        <v>90</v>
      </c>
      <c r="I120">
        <v>64.25</v>
      </c>
      <c r="J120">
        <v>48.38</v>
      </c>
      <c r="K120">
        <v>0</v>
      </c>
      <c r="L120">
        <v>0.86499999999999999</v>
      </c>
      <c r="M120">
        <v>59.848700000000001</v>
      </c>
      <c r="N120">
        <v>0</v>
      </c>
      <c r="O120">
        <v>479.279</v>
      </c>
      <c r="P120">
        <v>-544.01800000000003</v>
      </c>
      <c r="Q120">
        <v>478.279</v>
      </c>
      <c r="R120">
        <v>-544.01800000000003</v>
      </c>
      <c r="S120">
        <v>-181</v>
      </c>
      <c r="T120">
        <v>283.11500000000001</v>
      </c>
      <c r="U120">
        <v>-181</v>
      </c>
      <c r="V120">
        <v>283.11500000000001</v>
      </c>
      <c r="W120" s="2">
        <v>-99</v>
      </c>
      <c r="X120" s="2">
        <v>0</v>
      </c>
      <c r="Y120"/>
      <c r="Z120" s="2" t="s">
        <v>1468</v>
      </c>
      <c r="AA120" s="2">
        <v>90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138</v>
      </c>
    </row>
    <row r="121" spans="1:38" s="2" customFormat="1" x14ac:dyDescent="0.35">
      <c r="A121" s="7" t="s">
        <v>0</v>
      </c>
      <c r="B121" s="13"/>
      <c r="C121" s="3">
        <v>44320.958333333794</v>
      </c>
      <c r="D121" s="7">
        <v>47</v>
      </c>
      <c r="E121" s="8">
        <v>1.9583333333333299</v>
      </c>
      <c r="F121" s="6" t="s">
        <v>3626</v>
      </c>
      <c r="G121">
        <v>88</v>
      </c>
      <c r="H121">
        <v>88</v>
      </c>
      <c r="I121">
        <v>64.25</v>
      </c>
      <c r="J121">
        <v>48.38</v>
      </c>
      <c r="K121">
        <v>0</v>
      </c>
      <c r="L121">
        <v>0.86499999999999999</v>
      </c>
      <c r="M121">
        <v>59.848700000000001</v>
      </c>
      <c r="N121">
        <v>0</v>
      </c>
      <c r="O121">
        <v>1376.1659999999999</v>
      </c>
      <c r="P121">
        <v>-392.608</v>
      </c>
      <c r="Q121">
        <v>1375.1659999999999</v>
      </c>
      <c r="R121">
        <v>-392.608</v>
      </c>
      <c r="S121">
        <v>-812.5</v>
      </c>
      <c r="T121">
        <v>188.24</v>
      </c>
      <c r="U121">
        <v>-812.5</v>
      </c>
      <c r="V121">
        <v>188.24</v>
      </c>
      <c r="W121" s="2">
        <v>-345</v>
      </c>
      <c r="X121" s="2">
        <v>190</v>
      </c>
      <c r="Y121"/>
      <c r="Z121" s="2" t="s">
        <v>1468</v>
      </c>
      <c r="AA121" s="2">
        <v>88</v>
      </c>
      <c r="AB121"/>
      <c r="AC121"/>
      <c r="AD121"/>
      <c r="AE121"/>
      <c r="AF121" s="2">
        <v>55.5</v>
      </c>
      <c r="AG121"/>
      <c r="AH121"/>
      <c r="AI121"/>
      <c r="AJ121"/>
      <c r="AK121"/>
      <c r="AL121">
        <v>108</v>
      </c>
    </row>
    <row r="122" spans="1:38" s="2" customFormat="1" x14ac:dyDescent="0.35">
      <c r="A122" s="7" t="s">
        <v>0</v>
      </c>
      <c r="B122" s="13">
        <v>44321</v>
      </c>
      <c r="C122" s="3">
        <v>44321.000000000466</v>
      </c>
      <c r="D122" s="7">
        <v>1</v>
      </c>
      <c r="E122" s="8">
        <v>2</v>
      </c>
      <c r="F122" s="6" t="s">
        <v>3627</v>
      </c>
      <c r="G122">
        <v>82.4</v>
      </c>
      <c r="H122">
        <v>82.4</v>
      </c>
      <c r="I122">
        <v>65.5</v>
      </c>
      <c r="J122">
        <v>48.38</v>
      </c>
      <c r="K122">
        <v>0</v>
      </c>
      <c r="L122">
        <v>0.86319999999999997</v>
      </c>
      <c r="M122">
        <v>59.761616000000004</v>
      </c>
      <c r="N122">
        <v>0</v>
      </c>
      <c r="O122">
        <v>1367.818</v>
      </c>
      <c r="P122">
        <v>-348.76400000000001</v>
      </c>
      <c r="Q122">
        <v>1366.818</v>
      </c>
      <c r="R122">
        <v>-348.76400000000001</v>
      </c>
      <c r="S122">
        <v>-1009</v>
      </c>
      <c r="T122">
        <v>173</v>
      </c>
      <c r="U122">
        <v>-1009</v>
      </c>
      <c r="V122">
        <v>173</v>
      </c>
      <c r="W122" s="2">
        <v>-445</v>
      </c>
      <c r="X122" s="2">
        <v>190</v>
      </c>
      <c r="Y122"/>
      <c r="Z122" s="2" t="s">
        <v>1468</v>
      </c>
      <c r="AA122" s="2">
        <v>82.4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113</v>
      </c>
    </row>
    <row r="123" spans="1:38" s="2" customFormat="1" x14ac:dyDescent="0.35">
      <c r="A123" s="7" t="s">
        <v>0</v>
      </c>
      <c r="B123" s="13"/>
      <c r="C123" s="3">
        <v>44321.041666667137</v>
      </c>
      <c r="D123" s="7">
        <v>3</v>
      </c>
      <c r="E123" s="8">
        <v>2.0416666666666599</v>
      </c>
      <c r="F123" s="6" t="s">
        <v>3628</v>
      </c>
      <c r="G123">
        <v>82.4</v>
      </c>
      <c r="H123">
        <v>82.4</v>
      </c>
      <c r="I123">
        <v>65.5</v>
      </c>
      <c r="J123">
        <v>48.38</v>
      </c>
      <c r="K123">
        <v>0</v>
      </c>
      <c r="L123">
        <v>0.86319999999999997</v>
      </c>
      <c r="M123">
        <v>59.761616000000004</v>
      </c>
      <c r="N123">
        <v>0</v>
      </c>
      <c r="O123">
        <v>1471.367</v>
      </c>
      <c r="P123">
        <v>-352.68299999999999</v>
      </c>
      <c r="Q123">
        <v>1470.367</v>
      </c>
      <c r="R123">
        <v>-352.68299999999999</v>
      </c>
      <c r="S123">
        <v>-1009</v>
      </c>
      <c r="T123">
        <v>173</v>
      </c>
      <c r="U123">
        <v>-1009</v>
      </c>
      <c r="V123">
        <v>173</v>
      </c>
      <c r="W123" s="2">
        <v>-495</v>
      </c>
      <c r="X123" s="2">
        <v>190</v>
      </c>
      <c r="Y123"/>
      <c r="Z123" s="2" t="s">
        <v>1468</v>
      </c>
      <c r="AA123" s="2">
        <v>82.4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115</v>
      </c>
    </row>
    <row r="124" spans="1:38" s="2" customFormat="1" x14ac:dyDescent="0.35">
      <c r="A124" s="7" t="s">
        <v>0</v>
      </c>
      <c r="B124" s="13"/>
      <c r="C124" s="3">
        <v>44321.083333333809</v>
      </c>
      <c r="D124" s="7">
        <v>5</v>
      </c>
      <c r="E124" s="8">
        <v>2.0833333333333299</v>
      </c>
      <c r="F124" s="6" t="s">
        <v>3629</v>
      </c>
      <c r="G124">
        <v>82.45</v>
      </c>
      <c r="H124">
        <v>82.45</v>
      </c>
      <c r="I124">
        <v>65.5</v>
      </c>
      <c r="J124">
        <v>48.38</v>
      </c>
      <c r="K124">
        <v>0</v>
      </c>
      <c r="L124">
        <v>0.86319999999999997</v>
      </c>
      <c r="M124">
        <v>59.761616000000004</v>
      </c>
      <c r="N124">
        <v>0</v>
      </c>
      <c r="O124">
        <v>1597.6320000000001</v>
      </c>
      <c r="P124">
        <v>-378.15</v>
      </c>
      <c r="Q124">
        <v>1596.6320000000001</v>
      </c>
      <c r="R124">
        <v>-378.15</v>
      </c>
      <c r="S124">
        <v>-1009</v>
      </c>
      <c r="T124">
        <v>226.01</v>
      </c>
      <c r="U124">
        <v>-1009</v>
      </c>
      <c r="V124">
        <v>226.01</v>
      </c>
      <c r="W124" s="2">
        <v>-495</v>
      </c>
      <c r="X124" s="2">
        <v>190</v>
      </c>
      <c r="Y124"/>
      <c r="Z124" s="2" t="s">
        <v>1468</v>
      </c>
      <c r="AA124" s="2">
        <v>82.45</v>
      </c>
      <c r="AB124"/>
      <c r="AC124"/>
      <c r="AD124"/>
      <c r="AE124"/>
      <c r="AF124" s="2">
        <v>52.88</v>
      </c>
      <c r="AG124"/>
      <c r="AH124"/>
      <c r="AI124"/>
      <c r="AJ124"/>
      <c r="AK124"/>
      <c r="AL124">
        <v>106</v>
      </c>
    </row>
    <row r="125" spans="1:38" s="2" customFormat="1" x14ac:dyDescent="0.35">
      <c r="A125" s="7" t="s">
        <v>0</v>
      </c>
      <c r="B125" s="13"/>
      <c r="C125" s="3">
        <v>44321.12500000048</v>
      </c>
      <c r="D125" s="7">
        <v>7</v>
      </c>
      <c r="E125" s="8">
        <v>2.125</v>
      </c>
      <c r="F125" s="6" t="s">
        <v>3630</v>
      </c>
      <c r="G125">
        <v>80</v>
      </c>
      <c r="H125">
        <v>80</v>
      </c>
      <c r="I125">
        <v>65.5</v>
      </c>
      <c r="J125">
        <v>48.38</v>
      </c>
      <c r="K125">
        <v>0</v>
      </c>
      <c r="L125">
        <v>0.86319999999999997</v>
      </c>
      <c r="M125">
        <v>59.761616000000004</v>
      </c>
      <c r="N125">
        <v>0</v>
      </c>
      <c r="O125">
        <v>1333.596</v>
      </c>
      <c r="P125">
        <v>-469.37299999999999</v>
      </c>
      <c r="Q125">
        <v>1332.596</v>
      </c>
      <c r="R125">
        <v>-469.37299999999999</v>
      </c>
      <c r="S125">
        <v>-1009</v>
      </c>
      <c r="T125">
        <v>173</v>
      </c>
      <c r="U125">
        <v>-1009</v>
      </c>
      <c r="V125">
        <v>173</v>
      </c>
      <c r="W125" s="2">
        <v>-495</v>
      </c>
      <c r="X125" s="2">
        <v>190</v>
      </c>
      <c r="Y125"/>
      <c r="Z125" s="2" t="s">
        <v>1468</v>
      </c>
      <c r="AA125" s="2">
        <v>80</v>
      </c>
      <c r="AB125"/>
      <c r="AC125"/>
      <c r="AD125"/>
      <c r="AE125"/>
      <c r="AF125" s="2">
        <v>55</v>
      </c>
      <c r="AG125"/>
      <c r="AH125"/>
      <c r="AI125"/>
      <c r="AJ125"/>
      <c r="AK125"/>
      <c r="AL125">
        <v>102</v>
      </c>
    </row>
    <row r="126" spans="1:38" s="2" customFormat="1" x14ac:dyDescent="0.35">
      <c r="A126" s="7" t="s">
        <v>0</v>
      </c>
      <c r="B126" s="13"/>
      <c r="C126" s="3">
        <v>44321.166666667152</v>
      </c>
      <c r="D126" s="7">
        <v>9</v>
      </c>
      <c r="E126" s="8">
        <v>2.1666666666666599</v>
      </c>
      <c r="F126" s="6" t="s">
        <v>3631</v>
      </c>
      <c r="G126">
        <v>51</v>
      </c>
      <c r="H126">
        <v>51</v>
      </c>
      <c r="I126">
        <v>65.5</v>
      </c>
      <c r="J126">
        <v>48.38</v>
      </c>
      <c r="K126">
        <v>0</v>
      </c>
      <c r="L126">
        <v>0.86319999999999997</v>
      </c>
      <c r="M126">
        <v>59.761616000000004</v>
      </c>
      <c r="N126">
        <v>0</v>
      </c>
      <c r="O126">
        <v>1238.1679999999999</v>
      </c>
      <c r="P126">
        <v>-406.61500000000001</v>
      </c>
      <c r="Q126">
        <v>1238.1679999999999</v>
      </c>
      <c r="R126">
        <v>-405.61500000000001</v>
      </c>
      <c r="S126">
        <v>-1009</v>
      </c>
      <c r="T126">
        <v>173</v>
      </c>
      <c r="U126">
        <v>-1009</v>
      </c>
      <c r="V126">
        <v>173</v>
      </c>
      <c r="W126" s="2">
        <v>-495</v>
      </c>
      <c r="X126" s="2">
        <v>190</v>
      </c>
      <c r="Y126"/>
      <c r="Z126" s="2" t="s">
        <v>1468</v>
      </c>
      <c r="AA126" s="2">
        <v>51</v>
      </c>
      <c r="AB126"/>
      <c r="AC126"/>
      <c r="AD126"/>
      <c r="AE126"/>
      <c r="AF126" s="2">
        <v>55</v>
      </c>
      <c r="AG126"/>
      <c r="AH126"/>
      <c r="AI126"/>
      <c r="AJ126"/>
      <c r="AK126"/>
      <c r="AL126">
        <v>114</v>
      </c>
    </row>
    <row r="127" spans="1:38" s="2" customFormat="1" x14ac:dyDescent="0.35">
      <c r="A127" s="7" t="s">
        <v>0</v>
      </c>
      <c r="B127" s="13"/>
      <c r="C127" s="3">
        <v>44321.208333333823</v>
      </c>
      <c r="D127" s="7">
        <v>11</v>
      </c>
      <c r="E127" s="8">
        <v>2.2083333333333299</v>
      </c>
      <c r="F127" s="6" t="s">
        <v>3632</v>
      </c>
      <c r="G127">
        <v>82.4</v>
      </c>
      <c r="H127">
        <v>82.4</v>
      </c>
      <c r="I127">
        <v>65.5</v>
      </c>
      <c r="J127">
        <v>48.38</v>
      </c>
      <c r="K127">
        <v>0</v>
      </c>
      <c r="L127">
        <v>0.86319999999999997</v>
      </c>
      <c r="M127">
        <v>59.761616000000004</v>
      </c>
      <c r="N127">
        <v>0</v>
      </c>
      <c r="O127">
        <v>1419.319</v>
      </c>
      <c r="P127">
        <v>-418.75400000000002</v>
      </c>
      <c r="Q127">
        <v>1418.319</v>
      </c>
      <c r="R127">
        <v>-418.75400000000002</v>
      </c>
      <c r="S127">
        <v>-1009</v>
      </c>
      <c r="T127">
        <v>204.1</v>
      </c>
      <c r="U127">
        <v>-1009</v>
      </c>
      <c r="V127">
        <v>204.1</v>
      </c>
      <c r="W127" s="2">
        <v>-445</v>
      </c>
      <c r="X127" s="2">
        <v>190</v>
      </c>
      <c r="Y127"/>
      <c r="Z127" s="2" t="s">
        <v>1468</v>
      </c>
      <c r="AA127" s="2">
        <v>82.4</v>
      </c>
      <c r="AB127"/>
      <c r="AC127"/>
      <c r="AD127"/>
      <c r="AE127"/>
      <c r="AF127" s="2">
        <v>55</v>
      </c>
      <c r="AG127"/>
      <c r="AH127"/>
      <c r="AI127"/>
      <c r="AJ127"/>
      <c r="AK127"/>
      <c r="AL127">
        <v>139</v>
      </c>
    </row>
    <row r="128" spans="1:38" s="2" customFormat="1" x14ac:dyDescent="0.35">
      <c r="A128" s="7" t="s">
        <v>0</v>
      </c>
      <c r="B128" s="13"/>
      <c r="C128" s="3">
        <v>44321.250000000495</v>
      </c>
      <c r="D128" s="7">
        <v>13</v>
      </c>
      <c r="E128" s="8">
        <v>2.25</v>
      </c>
      <c r="F128" s="6" t="s">
        <v>3633</v>
      </c>
      <c r="G128">
        <v>82.4</v>
      </c>
      <c r="H128">
        <v>82.4</v>
      </c>
      <c r="I128">
        <v>65.5</v>
      </c>
      <c r="J128">
        <v>48.38</v>
      </c>
      <c r="K128">
        <v>0</v>
      </c>
      <c r="L128">
        <v>0.86319999999999997</v>
      </c>
      <c r="M128">
        <v>59.761616000000004</v>
      </c>
      <c r="N128">
        <v>0</v>
      </c>
      <c r="O128">
        <v>1111.816</v>
      </c>
      <c r="P128">
        <v>-300.13900000000001</v>
      </c>
      <c r="Q128">
        <v>1110.816</v>
      </c>
      <c r="R128">
        <v>-300.13900000000001</v>
      </c>
      <c r="S128">
        <v>-754</v>
      </c>
      <c r="T128">
        <v>297.721</v>
      </c>
      <c r="U128">
        <v>-754</v>
      </c>
      <c r="V128">
        <v>297.721</v>
      </c>
      <c r="W128" s="2">
        <v>-395</v>
      </c>
      <c r="X128" s="2">
        <v>190</v>
      </c>
      <c r="Y128"/>
      <c r="Z128" s="2" t="s">
        <v>1468</v>
      </c>
      <c r="AA128" s="2">
        <v>82.4</v>
      </c>
      <c r="AB128"/>
      <c r="AC128"/>
      <c r="AD128"/>
      <c r="AE128"/>
      <c r="AF128" s="2">
        <v>51.5</v>
      </c>
      <c r="AG128"/>
      <c r="AH128"/>
      <c r="AI128"/>
      <c r="AJ128"/>
      <c r="AK128"/>
      <c r="AL128">
        <v>166</v>
      </c>
    </row>
    <row r="129" spans="1:38" s="2" customFormat="1" x14ac:dyDescent="0.35">
      <c r="A129" s="7" t="s">
        <v>0</v>
      </c>
      <c r="B129" s="13"/>
      <c r="C129" s="3">
        <v>44321.291666667166</v>
      </c>
      <c r="D129" s="7">
        <v>15</v>
      </c>
      <c r="E129" s="8">
        <v>2.2916666666666599</v>
      </c>
      <c r="F129" s="6" t="s">
        <v>3634</v>
      </c>
      <c r="G129">
        <v>89</v>
      </c>
      <c r="H129">
        <v>89</v>
      </c>
      <c r="I129">
        <v>65.5</v>
      </c>
      <c r="J129">
        <v>48.38</v>
      </c>
      <c r="K129">
        <v>0</v>
      </c>
      <c r="L129">
        <v>0.86319999999999997</v>
      </c>
      <c r="M129">
        <v>59.761616000000004</v>
      </c>
      <c r="N129">
        <v>0</v>
      </c>
      <c r="O129">
        <v>812.26499999999999</v>
      </c>
      <c r="P129">
        <v>-376.81599999999997</v>
      </c>
      <c r="Q129">
        <v>811.26499999999999</v>
      </c>
      <c r="R129">
        <v>-376.81599999999997</v>
      </c>
      <c r="S129">
        <v>-332.5</v>
      </c>
      <c r="T129">
        <v>164.36</v>
      </c>
      <c r="U129">
        <v>-332.5</v>
      </c>
      <c r="V129">
        <v>164.36</v>
      </c>
      <c r="W129" s="2">
        <v>-295</v>
      </c>
      <c r="X129" s="2">
        <v>190</v>
      </c>
      <c r="Y129"/>
      <c r="Z129" s="2" t="s">
        <v>1468</v>
      </c>
      <c r="AA129" s="2">
        <v>89</v>
      </c>
      <c r="AB129"/>
      <c r="AC129"/>
      <c r="AD129"/>
      <c r="AE129"/>
      <c r="AF129" s="2">
        <v>55</v>
      </c>
      <c r="AG129"/>
      <c r="AH129"/>
      <c r="AI129"/>
      <c r="AJ129"/>
      <c r="AK129"/>
      <c r="AL129">
        <v>163</v>
      </c>
    </row>
    <row r="130" spans="1:38" s="2" customFormat="1" x14ac:dyDescent="0.35">
      <c r="A130" s="7" t="s">
        <v>0</v>
      </c>
      <c r="B130" s="13"/>
      <c r="C130" s="3">
        <v>44321.333333333838</v>
      </c>
      <c r="D130" s="7">
        <v>17</v>
      </c>
      <c r="E130" s="8">
        <v>2.3333333333333299</v>
      </c>
      <c r="F130" s="6" t="s">
        <v>3635</v>
      </c>
      <c r="G130">
        <v>12.34</v>
      </c>
      <c r="H130">
        <v>12.34</v>
      </c>
      <c r="I130">
        <v>65.5</v>
      </c>
      <c r="J130">
        <v>48.38</v>
      </c>
      <c r="K130">
        <v>0</v>
      </c>
      <c r="L130">
        <v>0.86319999999999997</v>
      </c>
      <c r="M130">
        <v>59.761616000000004</v>
      </c>
      <c r="N130">
        <v>0</v>
      </c>
      <c r="O130">
        <v>918.95</v>
      </c>
      <c r="P130">
        <v>-721.45899999999995</v>
      </c>
      <c r="Q130">
        <v>918.95</v>
      </c>
      <c r="R130">
        <v>-720.45899999999995</v>
      </c>
      <c r="S130">
        <v>-332.5</v>
      </c>
      <c r="T130">
        <v>106.134</v>
      </c>
      <c r="U130">
        <v>-332.5</v>
      </c>
      <c r="V130">
        <v>106.134</v>
      </c>
      <c r="W130" s="2">
        <v>-385</v>
      </c>
      <c r="X130" s="2">
        <v>0</v>
      </c>
      <c r="Y130"/>
      <c r="Z130" s="2">
        <v>12.34</v>
      </c>
      <c r="AA130" s="2" t="s">
        <v>1468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162</v>
      </c>
    </row>
    <row r="131" spans="1:38" s="2" customFormat="1" x14ac:dyDescent="0.35">
      <c r="A131" s="7" t="s">
        <v>0</v>
      </c>
      <c r="B131" s="13"/>
      <c r="C131" s="3">
        <v>44321.375000000509</v>
      </c>
      <c r="D131" s="7">
        <v>19</v>
      </c>
      <c r="E131" s="8">
        <v>2.375</v>
      </c>
      <c r="F131" s="6" t="s">
        <v>3636</v>
      </c>
      <c r="G131">
        <v>12</v>
      </c>
      <c r="H131">
        <v>12</v>
      </c>
      <c r="I131">
        <v>65.5</v>
      </c>
      <c r="J131">
        <v>48.94</v>
      </c>
      <c r="K131">
        <v>0</v>
      </c>
      <c r="L131">
        <v>0.86319999999999997</v>
      </c>
      <c r="M131">
        <v>60.245007999999999</v>
      </c>
      <c r="N131">
        <v>0</v>
      </c>
      <c r="O131">
        <v>12</v>
      </c>
      <c r="P131">
        <v>1</v>
      </c>
      <c r="Q131">
        <v>661.88599999999997</v>
      </c>
      <c r="R131">
        <v>-447.488</v>
      </c>
      <c r="S131">
        <v>661.88599999999997</v>
      </c>
      <c r="T131">
        <v>-446.78</v>
      </c>
      <c r="U131">
        <v>-332.5</v>
      </c>
      <c r="V131">
        <v>0</v>
      </c>
      <c r="W131" s="2">
        <v>-424.483</v>
      </c>
      <c r="X131" s="2">
        <v>0</v>
      </c>
      <c r="Y131"/>
      <c r="Z131" s="2">
        <v>12</v>
      </c>
      <c r="AA131" s="2" t="s">
        <v>1468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161</v>
      </c>
    </row>
    <row r="132" spans="1:38" s="2" customFormat="1" x14ac:dyDescent="0.35">
      <c r="A132" s="7" t="s">
        <v>0</v>
      </c>
      <c r="B132" s="13"/>
      <c r="C132" s="3">
        <v>44321.416666667181</v>
      </c>
      <c r="D132" s="7">
        <v>21</v>
      </c>
      <c r="E132" s="8">
        <v>2.4166666666666599</v>
      </c>
      <c r="F132" s="6" t="s">
        <v>3637</v>
      </c>
      <c r="G132">
        <v>89</v>
      </c>
      <c r="H132">
        <v>89</v>
      </c>
      <c r="I132">
        <v>65.5</v>
      </c>
      <c r="J132">
        <v>48.85</v>
      </c>
      <c r="K132">
        <v>0</v>
      </c>
      <c r="L132">
        <v>0.86319999999999997</v>
      </c>
      <c r="M132">
        <v>60.167319999999997</v>
      </c>
      <c r="N132">
        <v>0</v>
      </c>
      <c r="O132">
        <v>672.00400000000002</v>
      </c>
      <c r="P132">
        <v>-438.48399999999998</v>
      </c>
      <c r="Q132">
        <v>671.00400000000002</v>
      </c>
      <c r="R132">
        <v>-438.48399999999998</v>
      </c>
      <c r="S132">
        <v>-135.5</v>
      </c>
      <c r="T132">
        <v>47.4</v>
      </c>
      <c r="U132">
        <v>-135.5</v>
      </c>
      <c r="V132">
        <v>47.4</v>
      </c>
      <c r="W132" s="2">
        <v>-230</v>
      </c>
      <c r="X132" s="2">
        <v>0</v>
      </c>
      <c r="Y132"/>
      <c r="Z132" s="2" t="s">
        <v>1468</v>
      </c>
      <c r="AA132" s="2">
        <v>89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159</v>
      </c>
    </row>
    <row r="133" spans="1:38" s="2" customFormat="1" x14ac:dyDescent="0.35">
      <c r="A133" s="7" t="s">
        <v>0</v>
      </c>
      <c r="B133" s="13"/>
      <c r="C133" s="3">
        <v>44321.458333333852</v>
      </c>
      <c r="D133" s="7">
        <v>23</v>
      </c>
      <c r="E133" s="8">
        <v>2.4583333333333299</v>
      </c>
      <c r="F133" s="6" t="s">
        <v>3638</v>
      </c>
      <c r="G133">
        <v>87</v>
      </c>
      <c r="H133">
        <v>87</v>
      </c>
      <c r="I133">
        <v>65.5</v>
      </c>
      <c r="J133">
        <v>48.67</v>
      </c>
      <c r="K133">
        <v>0</v>
      </c>
      <c r="L133">
        <v>0.86319999999999997</v>
      </c>
      <c r="M133">
        <v>60.011944</v>
      </c>
      <c r="N133">
        <v>0</v>
      </c>
      <c r="O133">
        <v>637.61699999999996</v>
      </c>
      <c r="P133">
        <v>-410.42500000000001</v>
      </c>
      <c r="Q133">
        <v>636.61699999999996</v>
      </c>
      <c r="R133">
        <v>-410.42500000000001</v>
      </c>
      <c r="S133">
        <v>-135.5</v>
      </c>
      <c r="T133">
        <v>0</v>
      </c>
      <c r="U133">
        <v>-135.5</v>
      </c>
      <c r="V133">
        <v>0</v>
      </c>
      <c r="W133" s="2">
        <v>-200</v>
      </c>
      <c r="X133" s="2">
        <v>67.599999999999994</v>
      </c>
      <c r="Y133"/>
      <c r="Z133" s="2" t="s">
        <v>1468</v>
      </c>
      <c r="AA133" s="2">
        <v>87</v>
      </c>
      <c r="AB133"/>
      <c r="AC133"/>
      <c r="AD133"/>
      <c r="AE133"/>
      <c r="AF133" s="2">
        <v>59</v>
      </c>
      <c r="AG133"/>
      <c r="AH133"/>
      <c r="AI133"/>
      <c r="AJ133"/>
      <c r="AK133"/>
      <c r="AL133">
        <v>161</v>
      </c>
    </row>
    <row r="134" spans="1:38" s="2" customFormat="1" x14ac:dyDescent="0.35">
      <c r="A134" s="7" t="s">
        <v>0</v>
      </c>
      <c r="B134" s="13"/>
      <c r="C134" s="3">
        <v>44321.500000000524</v>
      </c>
      <c r="D134" s="7">
        <v>25</v>
      </c>
      <c r="E134" s="8">
        <v>2.5</v>
      </c>
      <c r="F134" s="6" t="s">
        <v>3639</v>
      </c>
      <c r="G134">
        <v>89.2</v>
      </c>
      <c r="H134">
        <v>89.2</v>
      </c>
      <c r="I134">
        <v>65.5</v>
      </c>
      <c r="J134">
        <v>48.69</v>
      </c>
      <c r="K134">
        <v>0</v>
      </c>
      <c r="L134">
        <v>0.86319999999999997</v>
      </c>
      <c r="M134">
        <v>60.029207999999997</v>
      </c>
      <c r="N134">
        <v>0</v>
      </c>
      <c r="O134">
        <v>782.50699999999995</v>
      </c>
      <c r="P134">
        <v>-356.42500000000001</v>
      </c>
      <c r="Q134">
        <v>781.50699999999995</v>
      </c>
      <c r="R134">
        <v>-356.42500000000001</v>
      </c>
      <c r="S134">
        <v>-135.5</v>
      </c>
      <c r="T134">
        <v>143.83099999999999</v>
      </c>
      <c r="U134">
        <v>-135.5</v>
      </c>
      <c r="V134">
        <v>143.83099999999999</v>
      </c>
      <c r="W134" s="2">
        <v>-200</v>
      </c>
      <c r="X134" s="2">
        <v>211.14</v>
      </c>
      <c r="Y134"/>
      <c r="Z134" s="2" t="s">
        <v>1468</v>
      </c>
      <c r="AA134" s="2">
        <v>89.2</v>
      </c>
      <c r="AB134"/>
      <c r="AC134"/>
      <c r="AD134"/>
      <c r="AE134"/>
      <c r="AF134" s="2">
        <v>60</v>
      </c>
      <c r="AG134"/>
      <c r="AH134"/>
      <c r="AI134"/>
      <c r="AJ134"/>
      <c r="AK134"/>
      <c r="AL134">
        <v>170</v>
      </c>
    </row>
    <row r="135" spans="1:38" s="2" customFormat="1" x14ac:dyDescent="0.35">
      <c r="A135" s="7" t="s">
        <v>0</v>
      </c>
      <c r="B135" s="13"/>
      <c r="C135" s="3">
        <v>44321.541666667195</v>
      </c>
      <c r="D135" s="7">
        <v>27</v>
      </c>
      <c r="E135" s="8">
        <v>2.5416666666666599</v>
      </c>
      <c r="F135" s="6" t="s">
        <v>3640</v>
      </c>
      <c r="G135">
        <v>89.2</v>
      </c>
      <c r="H135">
        <v>89.2</v>
      </c>
      <c r="I135">
        <v>65.5</v>
      </c>
      <c r="J135">
        <v>48.78</v>
      </c>
      <c r="K135">
        <v>0</v>
      </c>
      <c r="L135">
        <v>0.86319999999999997</v>
      </c>
      <c r="M135">
        <v>60.106895999999999</v>
      </c>
      <c r="N135">
        <v>0</v>
      </c>
      <c r="O135">
        <v>788.22500000000002</v>
      </c>
      <c r="P135">
        <v>-435.58100000000002</v>
      </c>
      <c r="Q135">
        <v>787.22500000000002</v>
      </c>
      <c r="R135">
        <v>-435.58100000000002</v>
      </c>
      <c r="S135">
        <v>0</v>
      </c>
      <c r="T135">
        <v>143</v>
      </c>
      <c r="U135">
        <v>0</v>
      </c>
      <c r="V135">
        <v>143</v>
      </c>
      <c r="W135" s="2">
        <v>-200</v>
      </c>
      <c r="X135" s="2">
        <v>45.834000000000003</v>
      </c>
      <c r="Y135"/>
      <c r="Z135" s="2" t="s">
        <v>1468</v>
      </c>
      <c r="AA135" s="2">
        <v>89.2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173</v>
      </c>
    </row>
    <row r="136" spans="1:38" s="2" customFormat="1" x14ac:dyDescent="0.35">
      <c r="A136" s="7" t="s">
        <v>0</v>
      </c>
      <c r="B136" s="13"/>
      <c r="C136" s="3">
        <v>44321.583333333867</v>
      </c>
      <c r="D136" s="7">
        <v>29</v>
      </c>
      <c r="E136" s="8">
        <v>2.5833333333333299</v>
      </c>
      <c r="F136" s="6" t="s">
        <v>3641</v>
      </c>
      <c r="G136">
        <v>87</v>
      </c>
      <c r="H136">
        <v>87</v>
      </c>
      <c r="I136">
        <v>65.5</v>
      </c>
      <c r="J136">
        <v>48.99</v>
      </c>
      <c r="K136">
        <v>0</v>
      </c>
      <c r="L136">
        <v>0.86319999999999997</v>
      </c>
      <c r="M136">
        <v>60.288167999999999</v>
      </c>
      <c r="N136">
        <v>0</v>
      </c>
      <c r="O136">
        <v>862.93299999999999</v>
      </c>
      <c r="P136">
        <v>-554.06399999999996</v>
      </c>
      <c r="Q136">
        <v>861.93299999999999</v>
      </c>
      <c r="R136">
        <v>-554.06399999999996</v>
      </c>
      <c r="S136">
        <v>0</v>
      </c>
      <c r="T136">
        <v>65.837999999999994</v>
      </c>
      <c r="U136">
        <v>0</v>
      </c>
      <c r="V136">
        <v>65.837999999999994</v>
      </c>
      <c r="W136" s="2">
        <v>-349</v>
      </c>
      <c r="X136" s="2">
        <v>0</v>
      </c>
      <c r="Y136"/>
      <c r="Z136" s="2" t="s">
        <v>1468</v>
      </c>
      <c r="AA136" s="2">
        <v>87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180</v>
      </c>
    </row>
    <row r="137" spans="1:38" s="2" customFormat="1" x14ac:dyDescent="0.35">
      <c r="A137" s="7" t="s">
        <v>0</v>
      </c>
      <c r="B137" s="13"/>
      <c r="C137" s="3">
        <v>44321.625000000538</v>
      </c>
      <c r="D137" s="7">
        <v>31</v>
      </c>
      <c r="E137" s="8">
        <v>2.625</v>
      </c>
      <c r="F137" s="6" t="s">
        <v>3642</v>
      </c>
      <c r="G137">
        <v>104.51</v>
      </c>
      <c r="H137">
        <v>104.51</v>
      </c>
      <c r="I137">
        <v>65.5</v>
      </c>
      <c r="J137">
        <v>49.24</v>
      </c>
      <c r="K137">
        <v>0</v>
      </c>
      <c r="L137">
        <v>0.86319999999999997</v>
      </c>
      <c r="M137">
        <v>60.503968</v>
      </c>
      <c r="N137">
        <v>17.510000000000002</v>
      </c>
      <c r="O137">
        <v>516.66700000000003</v>
      </c>
      <c r="P137">
        <v>-363.733</v>
      </c>
      <c r="Q137">
        <v>515.66700000000003</v>
      </c>
      <c r="R137">
        <v>-363.733</v>
      </c>
      <c r="S137">
        <v>0</v>
      </c>
      <c r="T137">
        <v>0</v>
      </c>
      <c r="U137">
        <v>0</v>
      </c>
      <c r="V137">
        <v>0</v>
      </c>
      <c r="W137" s="2">
        <v>-400</v>
      </c>
      <c r="X137" s="2">
        <v>0</v>
      </c>
      <c r="Y137"/>
      <c r="Z137" s="2" t="s">
        <v>1468</v>
      </c>
      <c r="AA137" s="2">
        <v>104.51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187</v>
      </c>
    </row>
    <row r="138" spans="1:38" s="2" customFormat="1" x14ac:dyDescent="0.35">
      <c r="A138" s="7" t="s">
        <v>0</v>
      </c>
      <c r="B138" s="13"/>
      <c r="C138" s="3">
        <v>44321.66666666721</v>
      </c>
      <c r="D138" s="7">
        <v>33</v>
      </c>
      <c r="E138" s="8">
        <v>2.6666666666666599</v>
      </c>
      <c r="F138" s="6" t="s">
        <v>3643</v>
      </c>
      <c r="G138">
        <v>104.91</v>
      </c>
      <c r="H138">
        <v>104.91</v>
      </c>
      <c r="I138">
        <v>65.5</v>
      </c>
      <c r="J138">
        <v>49.13</v>
      </c>
      <c r="K138">
        <v>0</v>
      </c>
      <c r="L138">
        <v>0.86319999999999997</v>
      </c>
      <c r="M138">
        <v>60.409016000000001</v>
      </c>
      <c r="N138">
        <v>17.510000000000002</v>
      </c>
      <c r="O138">
        <v>647.35900000000004</v>
      </c>
      <c r="P138">
        <v>-302.83999999999997</v>
      </c>
      <c r="Q138">
        <v>646.35900000000004</v>
      </c>
      <c r="R138">
        <v>-302.83999999999997</v>
      </c>
      <c r="S138">
        <v>0</v>
      </c>
      <c r="T138">
        <v>0</v>
      </c>
      <c r="U138">
        <v>0</v>
      </c>
      <c r="V138">
        <v>0</v>
      </c>
      <c r="W138" s="2">
        <v>-149.80199999999999</v>
      </c>
      <c r="X138" s="2">
        <v>0</v>
      </c>
      <c r="Y138"/>
      <c r="Z138" s="2" t="s">
        <v>1468</v>
      </c>
      <c r="AA138" s="2">
        <v>104.91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204</v>
      </c>
    </row>
    <row r="139" spans="1:38" s="2" customFormat="1" x14ac:dyDescent="0.35">
      <c r="A139" s="7" t="s">
        <v>0</v>
      </c>
      <c r="B139" s="13"/>
      <c r="C139" s="3">
        <v>44321.708333333881</v>
      </c>
      <c r="D139" s="7">
        <v>35</v>
      </c>
      <c r="E139" s="8">
        <v>2.7083333333333299</v>
      </c>
      <c r="F139" s="6" t="s">
        <v>3644</v>
      </c>
      <c r="G139">
        <v>157.51</v>
      </c>
      <c r="H139">
        <v>157.51</v>
      </c>
      <c r="I139">
        <v>65.5</v>
      </c>
      <c r="J139">
        <v>49.13</v>
      </c>
      <c r="K139">
        <v>0</v>
      </c>
      <c r="L139">
        <v>0.86319999999999997</v>
      </c>
      <c r="M139">
        <v>60.409016000000001</v>
      </c>
      <c r="N139">
        <v>17.510000000000002</v>
      </c>
      <c r="O139">
        <v>410.52499999999998</v>
      </c>
      <c r="P139">
        <v>-223.845</v>
      </c>
      <c r="Q139">
        <v>409.52499999999998</v>
      </c>
      <c r="R139">
        <v>-223.845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Y139"/>
      <c r="Z139" s="2" t="s">
        <v>1468</v>
      </c>
      <c r="AA139" s="2">
        <v>157.51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212</v>
      </c>
    </row>
    <row r="140" spans="1:38" s="2" customFormat="1" x14ac:dyDescent="0.35">
      <c r="A140" s="7" t="s">
        <v>0</v>
      </c>
      <c r="B140" s="13"/>
      <c r="C140" s="3">
        <v>44321.750000000553</v>
      </c>
      <c r="D140" s="7">
        <v>37</v>
      </c>
      <c r="E140" s="8">
        <v>2.75</v>
      </c>
      <c r="F140" s="6" t="s">
        <v>3645</v>
      </c>
      <c r="G140">
        <v>18.05</v>
      </c>
      <c r="H140">
        <v>18.05</v>
      </c>
      <c r="I140">
        <v>65.5</v>
      </c>
      <c r="J140">
        <v>49.13</v>
      </c>
      <c r="K140">
        <v>0</v>
      </c>
      <c r="L140">
        <v>0.86319999999999997</v>
      </c>
      <c r="M140">
        <v>60.409016000000001</v>
      </c>
      <c r="N140">
        <v>17.510000000000002</v>
      </c>
      <c r="O140">
        <v>226.559</v>
      </c>
      <c r="P140">
        <v>-496.447</v>
      </c>
      <c r="Q140">
        <v>226.559</v>
      </c>
      <c r="R140">
        <v>-495.447</v>
      </c>
      <c r="S140">
        <v>0</v>
      </c>
      <c r="T140">
        <v>80.311999999999998</v>
      </c>
      <c r="U140">
        <v>0</v>
      </c>
      <c r="V140">
        <v>80.311999999999998</v>
      </c>
      <c r="W140" s="2">
        <v>0</v>
      </c>
      <c r="X140" s="2">
        <v>0</v>
      </c>
      <c r="Y140"/>
      <c r="Z140" s="2">
        <v>18.05</v>
      </c>
      <c r="AA140" s="2" t="s">
        <v>1468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224</v>
      </c>
    </row>
    <row r="141" spans="1:38" s="2" customFormat="1" x14ac:dyDescent="0.35">
      <c r="A141" s="7" t="s">
        <v>0</v>
      </c>
      <c r="B141" s="13"/>
      <c r="C141" s="3">
        <v>44321.791666667224</v>
      </c>
      <c r="D141" s="7">
        <v>39</v>
      </c>
      <c r="E141" s="8">
        <v>2.7916666666666599</v>
      </c>
      <c r="F141" s="6" t="s">
        <v>3646</v>
      </c>
      <c r="G141">
        <v>157.51</v>
      </c>
      <c r="H141">
        <v>157.51</v>
      </c>
      <c r="I141">
        <v>65.5</v>
      </c>
      <c r="J141">
        <v>49.13</v>
      </c>
      <c r="K141">
        <v>0</v>
      </c>
      <c r="L141">
        <v>0.86319999999999997</v>
      </c>
      <c r="M141">
        <v>60.409016000000001</v>
      </c>
      <c r="N141">
        <v>17.510000000000002</v>
      </c>
      <c r="O141">
        <v>441.95699999999999</v>
      </c>
      <c r="P141">
        <v>-294.94</v>
      </c>
      <c r="Q141">
        <v>440.95699999999999</v>
      </c>
      <c r="R141">
        <v>-294.94</v>
      </c>
      <c r="S141">
        <v>0</v>
      </c>
      <c r="T141">
        <v>158.11099999999999</v>
      </c>
      <c r="U141">
        <v>0</v>
      </c>
      <c r="V141">
        <v>158.11099999999999</v>
      </c>
      <c r="W141" s="2">
        <v>-30</v>
      </c>
      <c r="X141" s="2">
        <v>0</v>
      </c>
      <c r="Y141"/>
      <c r="Z141" s="2" t="s">
        <v>1468</v>
      </c>
      <c r="AA141" s="2">
        <v>157.51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237</v>
      </c>
    </row>
    <row r="142" spans="1:38" s="2" customFormat="1" x14ac:dyDescent="0.35">
      <c r="A142" s="7" t="s">
        <v>0</v>
      </c>
      <c r="B142" s="13"/>
      <c r="C142" s="3">
        <v>44321.833333333896</v>
      </c>
      <c r="D142" s="7">
        <v>41</v>
      </c>
      <c r="E142" s="8">
        <v>2.8333333333333299</v>
      </c>
      <c r="F142" s="6" t="s">
        <v>3647</v>
      </c>
      <c r="G142">
        <v>140</v>
      </c>
      <c r="H142">
        <v>140</v>
      </c>
      <c r="I142">
        <v>65.5</v>
      </c>
      <c r="J142">
        <v>49.13</v>
      </c>
      <c r="K142">
        <v>0</v>
      </c>
      <c r="L142">
        <v>0.86319999999999997</v>
      </c>
      <c r="M142">
        <v>60.409016000000001</v>
      </c>
      <c r="N142">
        <v>0</v>
      </c>
      <c r="O142">
        <v>446.2</v>
      </c>
      <c r="P142">
        <v>-222.786</v>
      </c>
      <c r="Q142">
        <v>445.2</v>
      </c>
      <c r="R142">
        <v>-222.786</v>
      </c>
      <c r="S142">
        <v>0</v>
      </c>
      <c r="T142">
        <v>38.090000000000003</v>
      </c>
      <c r="U142">
        <v>0</v>
      </c>
      <c r="V142">
        <v>38.090000000000003</v>
      </c>
      <c r="W142" s="2">
        <v>-30</v>
      </c>
      <c r="X142" s="2">
        <v>0</v>
      </c>
      <c r="Y142"/>
      <c r="Z142" s="2" t="s">
        <v>1468</v>
      </c>
      <c r="AA142" s="2">
        <v>140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244</v>
      </c>
    </row>
    <row r="143" spans="1:38" s="2" customFormat="1" x14ac:dyDescent="0.35">
      <c r="A143" s="7" t="s">
        <v>0</v>
      </c>
      <c r="B143" s="13"/>
      <c r="C143" s="3">
        <v>44321.875000000568</v>
      </c>
      <c r="D143" s="7">
        <v>43</v>
      </c>
      <c r="E143" s="8">
        <v>2.875</v>
      </c>
      <c r="F143" s="6" t="s">
        <v>3648</v>
      </c>
      <c r="G143">
        <v>120</v>
      </c>
      <c r="H143">
        <v>120</v>
      </c>
      <c r="I143">
        <v>65.5</v>
      </c>
      <c r="J143">
        <v>49.13</v>
      </c>
      <c r="K143">
        <v>0</v>
      </c>
      <c r="L143">
        <v>0.86319999999999997</v>
      </c>
      <c r="M143">
        <v>60.409016000000001</v>
      </c>
      <c r="N143">
        <v>0</v>
      </c>
      <c r="O143">
        <v>476.61099999999999</v>
      </c>
      <c r="P143">
        <v>-211.72800000000001</v>
      </c>
      <c r="Q143">
        <v>475.61099999999999</v>
      </c>
      <c r="R143">
        <v>-211.72800000000001</v>
      </c>
      <c r="S143">
        <v>0</v>
      </c>
      <c r="T143">
        <v>208.03100000000001</v>
      </c>
      <c r="U143">
        <v>0</v>
      </c>
      <c r="V143">
        <v>208.03100000000001</v>
      </c>
      <c r="W143" s="2">
        <v>-30</v>
      </c>
      <c r="X143" s="2">
        <v>0</v>
      </c>
      <c r="Y143"/>
      <c r="Z143" s="2" t="s">
        <v>1468</v>
      </c>
      <c r="AA143" s="2">
        <v>120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236</v>
      </c>
    </row>
    <row r="144" spans="1:38" s="2" customFormat="1" x14ac:dyDescent="0.35">
      <c r="A144" s="7" t="s">
        <v>0</v>
      </c>
      <c r="B144" s="13"/>
      <c r="C144" s="3">
        <v>44321.916666667239</v>
      </c>
      <c r="D144" s="7">
        <v>45</v>
      </c>
      <c r="E144" s="8">
        <v>2.9166666666666599</v>
      </c>
      <c r="F144" s="6" t="s">
        <v>3649</v>
      </c>
      <c r="G144">
        <v>85.85</v>
      </c>
      <c r="H144">
        <v>85.85</v>
      </c>
      <c r="I144">
        <v>65.5</v>
      </c>
      <c r="J144">
        <v>49.13</v>
      </c>
      <c r="K144">
        <v>0</v>
      </c>
      <c r="L144">
        <v>0.86319999999999997</v>
      </c>
      <c r="M144">
        <v>60.409016000000001</v>
      </c>
      <c r="N144">
        <v>0</v>
      </c>
      <c r="O144">
        <v>210.501</v>
      </c>
      <c r="P144">
        <v>-244.37799999999999</v>
      </c>
      <c r="Q144">
        <v>209.501</v>
      </c>
      <c r="R144">
        <v>-244.37799999999999</v>
      </c>
      <c r="S144">
        <v>0</v>
      </c>
      <c r="T144">
        <v>35.546999999999997</v>
      </c>
      <c r="U144">
        <v>0</v>
      </c>
      <c r="V144">
        <v>35.546999999999997</v>
      </c>
      <c r="W144" s="2">
        <v>-25</v>
      </c>
      <c r="X144" s="2">
        <v>0</v>
      </c>
      <c r="Y144"/>
      <c r="Z144" s="2" t="s">
        <v>1468</v>
      </c>
      <c r="AA144" s="2">
        <v>85.85</v>
      </c>
      <c r="AB144"/>
      <c r="AC144"/>
      <c r="AD144"/>
      <c r="AE144"/>
      <c r="AF144" s="2">
        <v>54.9</v>
      </c>
      <c r="AG144"/>
      <c r="AH144"/>
      <c r="AI144"/>
      <c r="AJ144"/>
      <c r="AK144"/>
      <c r="AL144">
        <v>217</v>
      </c>
    </row>
    <row r="145" spans="1:38" s="2" customFormat="1" x14ac:dyDescent="0.35">
      <c r="A145" s="7" t="s">
        <v>0</v>
      </c>
      <c r="B145" s="13"/>
      <c r="C145" s="3">
        <v>44321.958333333911</v>
      </c>
      <c r="D145" s="7">
        <v>47</v>
      </c>
      <c r="E145" s="8">
        <v>2.9583333333333299</v>
      </c>
      <c r="F145" s="6" t="s">
        <v>3650</v>
      </c>
      <c r="G145">
        <v>19</v>
      </c>
      <c r="H145">
        <v>19</v>
      </c>
      <c r="I145">
        <v>65.5</v>
      </c>
      <c r="J145">
        <v>49.13</v>
      </c>
      <c r="K145">
        <v>0</v>
      </c>
      <c r="L145">
        <v>0.86319999999999997</v>
      </c>
      <c r="M145">
        <v>60.409016000000001</v>
      </c>
      <c r="N145">
        <v>0</v>
      </c>
      <c r="O145">
        <v>329.47899999999998</v>
      </c>
      <c r="P145">
        <v>-542.62800000000004</v>
      </c>
      <c r="Q145">
        <v>329.47899999999998</v>
      </c>
      <c r="R145">
        <v>-542.62800000000004</v>
      </c>
      <c r="S145">
        <v>-105</v>
      </c>
      <c r="T145">
        <v>0</v>
      </c>
      <c r="U145">
        <v>-104</v>
      </c>
      <c r="V145">
        <v>0</v>
      </c>
      <c r="W145" s="2">
        <v>-25</v>
      </c>
      <c r="X145" s="2">
        <v>0</v>
      </c>
      <c r="Y145"/>
      <c r="Z145" s="2">
        <v>19</v>
      </c>
      <c r="AA145" s="2" t="s">
        <v>1468</v>
      </c>
      <c r="AB145"/>
      <c r="AC145"/>
      <c r="AD145"/>
      <c r="AE145"/>
      <c r="AF145" s="2">
        <v>55</v>
      </c>
      <c r="AG145"/>
      <c r="AH145"/>
      <c r="AI145"/>
      <c r="AJ145"/>
      <c r="AK145"/>
      <c r="AL145">
        <v>207</v>
      </c>
    </row>
    <row r="146" spans="1:38" s="2" customFormat="1" x14ac:dyDescent="0.35">
      <c r="A146" s="7" t="s">
        <v>0</v>
      </c>
      <c r="B146" s="13">
        <v>44322</v>
      </c>
      <c r="C146" s="3">
        <v>44322.000000000582</v>
      </c>
      <c r="D146" s="7">
        <v>1</v>
      </c>
      <c r="E146" s="8">
        <v>3</v>
      </c>
      <c r="F146" s="6" t="s">
        <v>3651</v>
      </c>
      <c r="G146">
        <v>82</v>
      </c>
      <c r="H146">
        <v>82</v>
      </c>
      <c r="I146">
        <v>65.5</v>
      </c>
      <c r="J146">
        <v>49.13</v>
      </c>
      <c r="K146">
        <v>0</v>
      </c>
      <c r="L146">
        <v>0.86850000000000005</v>
      </c>
      <c r="M146">
        <v>60.669405000000005</v>
      </c>
      <c r="N146">
        <v>0</v>
      </c>
      <c r="O146">
        <v>570.99800000000005</v>
      </c>
      <c r="P146">
        <v>-332.995</v>
      </c>
      <c r="Q146">
        <v>569.99800000000005</v>
      </c>
      <c r="R146">
        <v>-332.995</v>
      </c>
      <c r="S146">
        <v>-105</v>
      </c>
      <c r="T146">
        <v>0</v>
      </c>
      <c r="U146">
        <v>-105</v>
      </c>
      <c r="V146">
        <v>0</v>
      </c>
      <c r="W146" s="2">
        <v>-50</v>
      </c>
      <c r="X146" s="2">
        <v>0</v>
      </c>
      <c r="Y146"/>
      <c r="Z146" s="2" t="s">
        <v>1468</v>
      </c>
      <c r="AA146" s="2">
        <v>82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206</v>
      </c>
    </row>
    <row r="147" spans="1:38" s="2" customFormat="1" x14ac:dyDescent="0.35">
      <c r="A147" s="7" t="s">
        <v>0</v>
      </c>
      <c r="B147" s="13"/>
      <c r="C147" s="3">
        <v>44322.041666667254</v>
      </c>
      <c r="D147" s="7">
        <v>3</v>
      </c>
      <c r="E147" s="8">
        <v>4.1666666666666664E-2</v>
      </c>
      <c r="F147" s="6" t="s">
        <v>3652</v>
      </c>
      <c r="G147">
        <v>19</v>
      </c>
      <c r="H147">
        <v>19</v>
      </c>
      <c r="I147">
        <v>65.5</v>
      </c>
      <c r="J147">
        <v>49.13</v>
      </c>
      <c r="K147">
        <v>0</v>
      </c>
      <c r="L147">
        <v>0.86850000000000005</v>
      </c>
      <c r="M147">
        <v>60.669405000000005</v>
      </c>
      <c r="N147">
        <v>0</v>
      </c>
      <c r="O147">
        <v>326.49799999999999</v>
      </c>
      <c r="P147">
        <v>-545.73299999999995</v>
      </c>
      <c r="Q147">
        <v>326.49799999999999</v>
      </c>
      <c r="R147">
        <v>-545.73299999999995</v>
      </c>
      <c r="S147">
        <v>-105</v>
      </c>
      <c r="T147">
        <v>0</v>
      </c>
      <c r="U147">
        <v>-104</v>
      </c>
      <c r="V147">
        <v>0</v>
      </c>
      <c r="W147" s="2">
        <v>-50</v>
      </c>
      <c r="X147" s="2">
        <v>0</v>
      </c>
      <c r="Y147"/>
      <c r="Z147" s="2">
        <v>19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209</v>
      </c>
    </row>
    <row r="148" spans="1:38" s="2" customFormat="1" x14ac:dyDescent="0.35">
      <c r="A148" s="7" t="s">
        <v>0</v>
      </c>
      <c r="B148" s="13"/>
      <c r="C148" s="3">
        <v>44322.083333333925</v>
      </c>
      <c r="D148" s="7">
        <v>5</v>
      </c>
      <c r="E148" s="8">
        <v>8.3333333333333301E-2</v>
      </c>
      <c r="F148" s="6" t="s">
        <v>3653</v>
      </c>
      <c r="G148">
        <v>10.1</v>
      </c>
      <c r="H148">
        <v>10.1</v>
      </c>
      <c r="I148">
        <v>65.5</v>
      </c>
      <c r="J148">
        <v>49.13</v>
      </c>
      <c r="K148">
        <v>0</v>
      </c>
      <c r="L148">
        <v>0.86850000000000005</v>
      </c>
      <c r="M148">
        <v>60.669405000000005</v>
      </c>
      <c r="N148">
        <v>0</v>
      </c>
      <c r="O148">
        <v>208.59100000000001</v>
      </c>
      <c r="P148">
        <v>-315.98200000000003</v>
      </c>
      <c r="Q148">
        <v>208.59100000000001</v>
      </c>
      <c r="R148">
        <v>-314.98200000000003</v>
      </c>
      <c r="S148">
        <v>-180</v>
      </c>
      <c r="T148">
        <v>0</v>
      </c>
      <c r="U148">
        <v>-180</v>
      </c>
      <c r="V148">
        <v>0</v>
      </c>
      <c r="W148" s="2">
        <v>-86.5</v>
      </c>
      <c r="X148" s="2">
        <v>0</v>
      </c>
      <c r="Y148"/>
      <c r="Z148" s="2">
        <v>10.1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209</v>
      </c>
    </row>
    <row r="149" spans="1:38" s="2" customFormat="1" x14ac:dyDescent="0.35">
      <c r="A149" s="7" t="s">
        <v>0</v>
      </c>
      <c r="B149" s="13"/>
      <c r="C149" s="3">
        <v>44322.125000000597</v>
      </c>
      <c r="D149" s="7">
        <v>7</v>
      </c>
      <c r="E149" s="8">
        <v>0.125</v>
      </c>
      <c r="F149" s="6" t="s">
        <v>3654</v>
      </c>
      <c r="G149">
        <v>80</v>
      </c>
      <c r="H149">
        <v>80</v>
      </c>
      <c r="I149">
        <v>65.5</v>
      </c>
      <c r="J149">
        <v>49.13</v>
      </c>
      <c r="K149">
        <v>0</v>
      </c>
      <c r="L149">
        <v>0.86850000000000005</v>
      </c>
      <c r="M149">
        <v>60.669405000000005</v>
      </c>
      <c r="N149">
        <v>0</v>
      </c>
      <c r="O149">
        <v>745.25400000000002</v>
      </c>
      <c r="P149">
        <v>-215.17500000000001</v>
      </c>
      <c r="Q149">
        <v>744.25400000000002</v>
      </c>
      <c r="R149">
        <v>-215.17500000000001</v>
      </c>
      <c r="S149">
        <v>-180</v>
      </c>
      <c r="T149">
        <v>0</v>
      </c>
      <c r="U149">
        <v>-180</v>
      </c>
      <c r="V149">
        <v>0</v>
      </c>
      <c r="W149" s="2">
        <v>-50</v>
      </c>
      <c r="X149" s="2">
        <v>0</v>
      </c>
      <c r="Y149"/>
      <c r="Z149" s="2" t="s">
        <v>1468</v>
      </c>
      <c r="AA149" s="2">
        <v>80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206</v>
      </c>
    </row>
    <row r="150" spans="1:38" s="2" customFormat="1" x14ac:dyDescent="0.35">
      <c r="A150" s="7" t="s">
        <v>0</v>
      </c>
      <c r="B150" s="13"/>
      <c r="C150" s="3">
        <v>44322.166666667268</v>
      </c>
      <c r="D150" s="7">
        <v>9</v>
      </c>
      <c r="E150" s="8">
        <v>0.16666666666666599</v>
      </c>
      <c r="F150" s="6" t="s">
        <v>3655</v>
      </c>
      <c r="G150">
        <v>78.849999999999994</v>
      </c>
      <c r="H150">
        <v>78.849999999999994</v>
      </c>
      <c r="I150">
        <v>65.5</v>
      </c>
      <c r="J150">
        <v>49.13</v>
      </c>
      <c r="K150">
        <v>0</v>
      </c>
      <c r="L150">
        <v>0.86850000000000005</v>
      </c>
      <c r="M150">
        <v>60.669405000000005</v>
      </c>
      <c r="N150">
        <v>0</v>
      </c>
      <c r="O150">
        <v>563.65</v>
      </c>
      <c r="P150">
        <v>-195</v>
      </c>
      <c r="Q150">
        <v>562.65</v>
      </c>
      <c r="R150">
        <v>-195</v>
      </c>
      <c r="S150">
        <v>-180</v>
      </c>
      <c r="T150">
        <v>0</v>
      </c>
      <c r="U150">
        <v>-180</v>
      </c>
      <c r="V150">
        <v>0</v>
      </c>
      <c r="W150" s="2">
        <v>-50</v>
      </c>
      <c r="X150" s="2">
        <v>0</v>
      </c>
      <c r="Y150"/>
      <c r="Z150" s="2" t="s">
        <v>1468</v>
      </c>
      <c r="AA150" s="2">
        <v>78.849999999999994</v>
      </c>
      <c r="AB150"/>
      <c r="AC150"/>
      <c r="AD150"/>
      <c r="AE150"/>
      <c r="AF150" s="2">
        <v>56</v>
      </c>
      <c r="AG150"/>
      <c r="AH150"/>
      <c r="AI150"/>
      <c r="AJ150"/>
      <c r="AK150"/>
      <c r="AL150">
        <v>206</v>
      </c>
    </row>
    <row r="151" spans="1:38" s="2" customFormat="1" x14ac:dyDescent="0.35">
      <c r="A151" s="7" t="s">
        <v>0</v>
      </c>
      <c r="B151" s="13"/>
      <c r="C151" s="3">
        <v>44322.20833333394</v>
      </c>
      <c r="D151" s="7">
        <v>11</v>
      </c>
      <c r="E151" s="8">
        <v>0.20833333333333301</v>
      </c>
      <c r="F151" s="6" t="s">
        <v>3656</v>
      </c>
      <c r="G151">
        <v>20.100000000000001</v>
      </c>
      <c r="H151">
        <v>20.100000000000001</v>
      </c>
      <c r="I151">
        <v>65.5</v>
      </c>
      <c r="J151">
        <v>49.13</v>
      </c>
      <c r="K151">
        <v>0</v>
      </c>
      <c r="L151">
        <v>0.86850000000000005</v>
      </c>
      <c r="M151">
        <v>60.669405000000005</v>
      </c>
      <c r="N151">
        <v>0</v>
      </c>
      <c r="O151">
        <v>20.100000000000001</v>
      </c>
      <c r="P151">
        <v>1</v>
      </c>
      <c r="Q151">
        <v>234.25200000000001</v>
      </c>
      <c r="R151">
        <v>-423.84399999999999</v>
      </c>
      <c r="S151">
        <v>234.25200000000001</v>
      </c>
      <c r="T151">
        <v>-423.17200000000003</v>
      </c>
      <c r="U151">
        <v>-130</v>
      </c>
      <c r="V151">
        <v>0</v>
      </c>
      <c r="W151" s="2">
        <v>-250</v>
      </c>
      <c r="X151" s="2">
        <v>0</v>
      </c>
      <c r="Y151"/>
      <c r="Z151" s="2" t="s">
        <v>1468</v>
      </c>
      <c r="AA151" s="2" t="s">
        <v>1468</v>
      </c>
      <c r="AB151"/>
      <c r="AC151"/>
      <c r="AD151"/>
      <c r="AE151"/>
      <c r="AF151" s="2">
        <v>52</v>
      </c>
      <c r="AG151"/>
      <c r="AH151"/>
      <c r="AI151"/>
      <c r="AJ151"/>
      <c r="AK151"/>
      <c r="AL151">
        <v>214</v>
      </c>
    </row>
    <row r="152" spans="1:38" s="2" customFormat="1" x14ac:dyDescent="0.35">
      <c r="A152" s="7" t="s">
        <v>0</v>
      </c>
      <c r="B152" s="13"/>
      <c r="C152" s="3">
        <v>44322.250000000611</v>
      </c>
      <c r="D152" s="7">
        <v>13</v>
      </c>
      <c r="E152" s="8">
        <v>0.25</v>
      </c>
      <c r="F152" s="6" t="s">
        <v>3657</v>
      </c>
      <c r="G152">
        <v>26.3</v>
      </c>
      <c r="H152">
        <v>26.3</v>
      </c>
      <c r="I152">
        <v>65.5</v>
      </c>
      <c r="J152">
        <v>49.13</v>
      </c>
      <c r="K152">
        <v>0</v>
      </c>
      <c r="L152">
        <v>0.86850000000000005</v>
      </c>
      <c r="M152">
        <v>60.669405000000005</v>
      </c>
      <c r="N152">
        <v>0</v>
      </c>
      <c r="O152">
        <v>522.55200000000002</v>
      </c>
      <c r="P152">
        <v>-481.53899999999999</v>
      </c>
      <c r="Q152">
        <v>522.55200000000002</v>
      </c>
      <c r="R152">
        <v>-480.53899999999999</v>
      </c>
      <c r="S152">
        <v>-105</v>
      </c>
      <c r="T152">
        <v>0</v>
      </c>
      <c r="U152">
        <v>-105</v>
      </c>
      <c r="V152">
        <v>0</v>
      </c>
      <c r="W152" s="2">
        <v>-250</v>
      </c>
      <c r="X152" s="2">
        <v>0</v>
      </c>
      <c r="Y152"/>
      <c r="Z152" s="2" t="s">
        <v>1468</v>
      </c>
      <c r="AA152" s="2" t="s">
        <v>1468</v>
      </c>
      <c r="AB152"/>
      <c r="AC152"/>
      <c r="AD152"/>
      <c r="AE152"/>
      <c r="AF152" s="2">
        <v>57</v>
      </c>
      <c r="AG152"/>
      <c r="AH152"/>
      <c r="AI152"/>
      <c r="AJ152"/>
      <c r="AK152"/>
      <c r="AL152">
        <v>227</v>
      </c>
    </row>
    <row r="153" spans="1:38" s="2" customFormat="1" x14ac:dyDescent="0.35">
      <c r="A153" s="7" t="s">
        <v>0</v>
      </c>
      <c r="B153" s="13"/>
      <c r="C153" s="3">
        <v>44322.291666667283</v>
      </c>
      <c r="D153" s="7">
        <v>15</v>
      </c>
      <c r="E153" s="8">
        <v>0.29166666666666602</v>
      </c>
      <c r="F153" s="6" t="s">
        <v>3658</v>
      </c>
      <c r="G153">
        <v>107.28646999999999</v>
      </c>
      <c r="H153">
        <v>107.28646999999999</v>
      </c>
      <c r="I153">
        <v>65.5</v>
      </c>
      <c r="J153">
        <v>49.13</v>
      </c>
      <c r="K153">
        <v>0</v>
      </c>
      <c r="L153">
        <v>0.86850000000000005</v>
      </c>
      <c r="M153">
        <v>60.669405000000005</v>
      </c>
      <c r="N153">
        <v>0</v>
      </c>
      <c r="O153">
        <v>597.63800000000003</v>
      </c>
      <c r="P153">
        <v>-377</v>
      </c>
      <c r="Q153">
        <v>596.63800000000003</v>
      </c>
      <c r="R153">
        <v>-377</v>
      </c>
      <c r="S153">
        <v>0</v>
      </c>
      <c r="T153">
        <v>0</v>
      </c>
      <c r="U153">
        <v>0</v>
      </c>
      <c r="V153">
        <v>0</v>
      </c>
      <c r="W153" s="2">
        <v>0</v>
      </c>
      <c r="X153" s="2">
        <v>600</v>
      </c>
      <c r="Y153"/>
      <c r="Z153" s="2" t="s">
        <v>1468</v>
      </c>
      <c r="AA153" s="2">
        <v>107.28646999999999</v>
      </c>
      <c r="AB153"/>
      <c r="AC153"/>
      <c r="AD153"/>
      <c r="AE153"/>
      <c r="AF153" s="2">
        <v>63</v>
      </c>
      <c r="AG153"/>
      <c r="AH153"/>
      <c r="AI153"/>
      <c r="AJ153"/>
      <c r="AK153"/>
      <c r="AL153">
        <v>225</v>
      </c>
    </row>
    <row r="154" spans="1:38" s="2" customFormat="1" x14ac:dyDescent="0.35">
      <c r="A154" s="7" t="s">
        <v>0</v>
      </c>
      <c r="B154" s="13"/>
      <c r="C154" s="3">
        <v>44322.333333333954</v>
      </c>
      <c r="D154" s="7">
        <v>17</v>
      </c>
      <c r="E154" s="8">
        <v>0.33333333333333298</v>
      </c>
      <c r="F154" s="6" t="s">
        <v>3659</v>
      </c>
      <c r="G154">
        <v>120.31</v>
      </c>
      <c r="H154">
        <v>120.31</v>
      </c>
      <c r="I154">
        <v>65.5</v>
      </c>
      <c r="J154">
        <v>49.13</v>
      </c>
      <c r="K154">
        <v>0</v>
      </c>
      <c r="L154">
        <v>0.86850000000000005</v>
      </c>
      <c r="M154">
        <v>60.669405000000005</v>
      </c>
      <c r="N154">
        <v>10.75</v>
      </c>
      <c r="O154">
        <v>642.47400000000005</v>
      </c>
      <c r="P154">
        <v>-514.36599999999999</v>
      </c>
      <c r="Q154">
        <v>641.47400000000005</v>
      </c>
      <c r="R154">
        <v>-514.36599999999999</v>
      </c>
      <c r="S154">
        <v>0</v>
      </c>
      <c r="T154">
        <v>2.81</v>
      </c>
      <c r="U154">
        <v>0</v>
      </c>
      <c r="V154">
        <v>2.81</v>
      </c>
      <c r="W154" s="2">
        <v>0</v>
      </c>
      <c r="X154" s="2">
        <v>0</v>
      </c>
      <c r="Y154"/>
      <c r="Z154" s="2" t="s">
        <v>1468</v>
      </c>
      <c r="AA154" s="2">
        <v>120.31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218</v>
      </c>
    </row>
    <row r="155" spans="1:38" s="2" customFormat="1" x14ac:dyDescent="0.35">
      <c r="A155" s="7" t="s">
        <v>0</v>
      </c>
      <c r="B155" s="13"/>
      <c r="C155" s="3">
        <v>44322.375000000626</v>
      </c>
      <c r="D155" s="7">
        <v>19</v>
      </c>
      <c r="E155" s="8">
        <v>0.375</v>
      </c>
      <c r="F155" s="6" t="s">
        <v>3660</v>
      </c>
      <c r="G155">
        <v>120.31</v>
      </c>
      <c r="H155">
        <v>120.31</v>
      </c>
      <c r="I155">
        <v>65.5</v>
      </c>
      <c r="J155">
        <v>49.43</v>
      </c>
      <c r="K155">
        <v>0</v>
      </c>
      <c r="L155">
        <v>0.86850000000000005</v>
      </c>
      <c r="M155">
        <v>60.929955</v>
      </c>
      <c r="N155">
        <v>10.75</v>
      </c>
      <c r="O155">
        <v>588.85</v>
      </c>
      <c r="P155">
        <v>-549.36800000000005</v>
      </c>
      <c r="Q155">
        <v>587.85</v>
      </c>
      <c r="R155">
        <v>-549.36800000000005</v>
      </c>
      <c r="S155">
        <v>0</v>
      </c>
      <c r="T155">
        <v>71.81</v>
      </c>
      <c r="U155">
        <v>0</v>
      </c>
      <c r="V155">
        <v>71.81</v>
      </c>
      <c r="W155" s="2">
        <v>0</v>
      </c>
      <c r="X155" s="2">
        <v>0</v>
      </c>
      <c r="Y155"/>
      <c r="Z155" s="2" t="s">
        <v>1468</v>
      </c>
      <c r="AA155" s="2">
        <v>120.31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220</v>
      </c>
    </row>
    <row r="156" spans="1:38" s="2" customFormat="1" x14ac:dyDescent="0.35">
      <c r="A156" s="7" t="s">
        <v>0</v>
      </c>
      <c r="B156" s="13"/>
      <c r="C156" s="3">
        <v>44322.416666667297</v>
      </c>
      <c r="D156" s="7">
        <v>21</v>
      </c>
      <c r="E156" s="8">
        <v>0.41666666666666602</v>
      </c>
      <c r="F156" s="6" t="s">
        <v>3661</v>
      </c>
      <c r="G156">
        <v>122.75</v>
      </c>
      <c r="H156">
        <v>122.75</v>
      </c>
      <c r="I156">
        <v>65.5</v>
      </c>
      <c r="J156">
        <v>49.39</v>
      </c>
      <c r="K156">
        <v>0</v>
      </c>
      <c r="L156">
        <v>0.86850000000000005</v>
      </c>
      <c r="M156">
        <v>60.895215</v>
      </c>
      <c r="N156">
        <v>10.75</v>
      </c>
      <c r="O156">
        <v>621.54200000000003</v>
      </c>
      <c r="P156">
        <v>-407.67500000000001</v>
      </c>
      <c r="Q156">
        <v>620.54200000000003</v>
      </c>
      <c r="R156">
        <v>-407.67500000000001</v>
      </c>
      <c r="S156">
        <v>0</v>
      </c>
      <c r="T156">
        <v>7.444</v>
      </c>
      <c r="U156">
        <v>0</v>
      </c>
      <c r="V156">
        <v>7.444</v>
      </c>
      <c r="W156" s="2">
        <v>0</v>
      </c>
      <c r="X156" s="2">
        <v>0</v>
      </c>
      <c r="Y156"/>
      <c r="Z156" s="2" t="s">
        <v>1468</v>
      </c>
      <c r="AA156" s="2">
        <v>122.75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205</v>
      </c>
    </row>
    <row r="157" spans="1:38" s="2" customFormat="1" x14ac:dyDescent="0.35">
      <c r="A157" s="7" t="s">
        <v>0</v>
      </c>
      <c r="B157" s="13"/>
      <c r="C157" s="3">
        <v>44322.458333333969</v>
      </c>
      <c r="D157" s="7">
        <v>23</v>
      </c>
      <c r="E157" s="8">
        <v>0.45833333333333298</v>
      </c>
      <c r="F157" s="6" t="s">
        <v>3662</v>
      </c>
      <c r="G157">
        <v>150.75</v>
      </c>
      <c r="H157">
        <v>150.75</v>
      </c>
      <c r="I157">
        <v>65.5</v>
      </c>
      <c r="J157">
        <v>49.54</v>
      </c>
      <c r="K157">
        <v>0</v>
      </c>
      <c r="L157">
        <v>0.86850000000000005</v>
      </c>
      <c r="M157">
        <v>61.025490000000005</v>
      </c>
      <c r="N157">
        <v>10.75</v>
      </c>
      <c r="O157">
        <v>675.92</v>
      </c>
      <c r="P157">
        <v>-248.715</v>
      </c>
      <c r="Q157">
        <v>674.92</v>
      </c>
      <c r="R157">
        <v>-248.715</v>
      </c>
      <c r="S157">
        <v>0</v>
      </c>
      <c r="T157">
        <v>100.291</v>
      </c>
      <c r="U157">
        <v>0</v>
      </c>
      <c r="V157">
        <v>100.291</v>
      </c>
      <c r="W157" s="2">
        <v>0</v>
      </c>
      <c r="X157" s="2">
        <v>0</v>
      </c>
      <c r="Y157"/>
      <c r="Z157" s="2" t="s">
        <v>1468</v>
      </c>
      <c r="AA157" s="2">
        <v>150.75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195</v>
      </c>
    </row>
    <row r="158" spans="1:38" s="2" customFormat="1" x14ac:dyDescent="0.35">
      <c r="A158" s="7" t="s">
        <v>0</v>
      </c>
      <c r="B158" s="13"/>
      <c r="C158" s="3">
        <v>44322.50000000064</v>
      </c>
      <c r="D158" s="7">
        <v>25</v>
      </c>
      <c r="E158" s="8">
        <v>0.5</v>
      </c>
      <c r="F158" s="6" t="s">
        <v>3663</v>
      </c>
      <c r="G158">
        <v>86.5</v>
      </c>
      <c r="H158">
        <v>86.5</v>
      </c>
      <c r="I158">
        <v>65.5</v>
      </c>
      <c r="J158">
        <v>49.56</v>
      </c>
      <c r="K158">
        <v>0</v>
      </c>
      <c r="L158">
        <v>0.86850000000000005</v>
      </c>
      <c r="M158">
        <v>61.042860000000005</v>
      </c>
      <c r="N158">
        <v>0</v>
      </c>
      <c r="O158">
        <v>417.58499999999998</v>
      </c>
      <c r="P158">
        <v>-392.28500000000003</v>
      </c>
      <c r="Q158">
        <v>416.58499999999998</v>
      </c>
      <c r="R158">
        <v>-392.28500000000003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Y158"/>
      <c r="Z158" s="2" t="s">
        <v>1468</v>
      </c>
      <c r="AA158" s="2">
        <v>86.5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190</v>
      </c>
    </row>
    <row r="159" spans="1:38" s="2" customFormat="1" x14ac:dyDescent="0.35">
      <c r="A159" s="7" t="s">
        <v>0</v>
      </c>
      <c r="B159" s="13"/>
      <c r="C159" s="3">
        <v>44322.541666667312</v>
      </c>
      <c r="D159" s="7">
        <v>27</v>
      </c>
      <c r="E159" s="8">
        <v>0.54166666666666596</v>
      </c>
      <c r="F159" s="6" t="s">
        <v>3664</v>
      </c>
      <c r="G159">
        <v>87</v>
      </c>
      <c r="H159">
        <v>87</v>
      </c>
      <c r="I159">
        <v>65.5</v>
      </c>
      <c r="J159">
        <v>49.72</v>
      </c>
      <c r="K159">
        <v>0</v>
      </c>
      <c r="L159">
        <v>0.86850000000000005</v>
      </c>
      <c r="M159">
        <v>61.181820000000002</v>
      </c>
      <c r="N159">
        <v>0</v>
      </c>
      <c r="O159">
        <v>348.62700000000001</v>
      </c>
      <c r="P159">
        <v>-313.077</v>
      </c>
      <c r="Q159">
        <v>347.62700000000001</v>
      </c>
      <c r="R159">
        <v>-313.077</v>
      </c>
      <c r="S159">
        <v>0</v>
      </c>
      <c r="T159">
        <v>28.445</v>
      </c>
      <c r="U159">
        <v>0</v>
      </c>
      <c r="V159">
        <v>28.445</v>
      </c>
      <c r="W159" s="2">
        <v>0</v>
      </c>
      <c r="X159" s="2">
        <v>0</v>
      </c>
      <c r="Y159"/>
      <c r="Z159" s="2" t="s">
        <v>1468</v>
      </c>
      <c r="AA159" s="2">
        <v>87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192</v>
      </c>
    </row>
    <row r="160" spans="1:38" s="2" customFormat="1" x14ac:dyDescent="0.35">
      <c r="A160" s="7" t="s">
        <v>0</v>
      </c>
      <c r="B160" s="13"/>
      <c r="C160" s="3">
        <v>44322.583333333983</v>
      </c>
      <c r="D160" s="7">
        <v>29</v>
      </c>
      <c r="E160" s="8">
        <v>0.58333333333333304</v>
      </c>
      <c r="F160" s="6" t="s">
        <v>3665</v>
      </c>
      <c r="G160">
        <v>89.497060000000005</v>
      </c>
      <c r="H160">
        <v>89.497060000000005</v>
      </c>
      <c r="I160">
        <v>65.5</v>
      </c>
      <c r="J160">
        <v>49.72</v>
      </c>
      <c r="K160">
        <v>0</v>
      </c>
      <c r="L160">
        <v>0.86850000000000005</v>
      </c>
      <c r="M160">
        <v>61.181820000000002</v>
      </c>
      <c r="N160">
        <v>0</v>
      </c>
      <c r="O160">
        <v>602.89400000000001</v>
      </c>
      <c r="P160">
        <v>-263.38200000000001</v>
      </c>
      <c r="Q160">
        <v>601.89400000000001</v>
      </c>
      <c r="R160">
        <v>-263.38200000000001</v>
      </c>
      <c r="S160">
        <v>0</v>
      </c>
      <c r="T160">
        <v>12</v>
      </c>
      <c r="U160">
        <v>0</v>
      </c>
      <c r="V160">
        <v>12</v>
      </c>
      <c r="W160" s="2">
        <v>0</v>
      </c>
      <c r="X160" s="2">
        <v>0</v>
      </c>
      <c r="Y160"/>
      <c r="Z160" s="2" t="s">
        <v>1468</v>
      </c>
      <c r="AA160" s="2">
        <v>89.497060000000005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188</v>
      </c>
    </row>
    <row r="161" spans="1:73" s="2" customFormat="1" x14ac:dyDescent="0.35">
      <c r="A161" s="7" t="s">
        <v>0</v>
      </c>
      <c r="B161" s="13"/>
      <c r="C161" s="3">
        <v>44322.625000000655</v>
      </c>
      <c r="D161" s="7">
        <v>31</v>
      </c>
      <c r="E161" s="8">
        <v>0.625</v>
      </c>
      <c r="F161" s="6" t="s">
        <v>3666</v>
      </c>
      <c r="G161">
        <v>44.15</v>
      </c>
      <c r="H161">
        <v>44.15</v>
      </c>
      <c r="I161">
        <v>65.5</v>
      </c>
      <c r="J161">
        <v>50.13</v>
      </c>
      <c r="K161">
        <v>0</v>
      </c>
      <c r="L161">
        <v>0.86850000000000005</v>
      </c>
      <c r="M161">
        <v>61.537905000000002</v>
      </c>
      <c r="N161">
        <v>0</v>
      </c>
      <c r="O161">
        <v>268.26100000000002</v>
      </c>
      <c r="P161">
        <v>-324.62599999999998</v>
      </c>
      <c r="Q161">
        <v>268.26100000000002</v>
      </c>
      <c r="R161">
        <v>-323.62599999999998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192</v>
      </c>
    </row>
    <row r="162" spans="1:73" s="2" customFormat="1" x14ac:dyDescent="0.35">
      <c r="A162" s="7" t="s">
        <v>0</v>
      </c>
      <c r="B162" s="13"/>
      <c r="C162" s="3">
        <v>44322.666666667326</v>
      </c>
      <c r="D162" s="7">
        <v>33</v>
      </c>
      <c r="E162" s="8">
        <v>0.66666666666666596</v>
      </c>
      <c r="F162" s="6" t="s">
        <v>3667</v>
      </c>
      <c r="G162">
        <v>44.1</v>
      </c>
      <c r="H162">
        <v>44.1</v>
      </c>
      <c r="I162">
        <v>65.5</v>
      </c>
      <c r="J162">
        <v>49.98</v>
      </c>
      <c r="K162">
        <v>0</v>
      </c>
      <c r="L162">
        <v>0.86850000000000005</v>
      </c>
      <c r="M162">
        <v>61.407629999999997</v>
      </c>
      <c r="N162">
        <v>0</v>
      </c>
      <c r="O162">
        <v>171.5</v>
      </c>
      <c r="P162">
        <v>-343.37400000000002</v>
      </c>
      <c r="Q162">
        <v>171.5</v>
      </c>
      <c r="R162">
        <v>-342.37400000000002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Y162"/>
      <c r="Z162" s="2" t="s">
        <v>1468</v>
      </c>
      <c r="AA162" s="2" t="s">
        <v>1468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203</v>
      </c>
    </row>
    <row r="163" spans="1:73" s="2" customFormat="1" x14ac:dyDescent="0.35">
      <c r="A163" s="7" t="s">
        <v>0</v>
      </c>
      <c r="B163" s="13"/>
      <c r="C163" s="3">
        <v>44322.708333333998</v>
      </c>
      <c r="D163" s="7">
        <v>35</v>
      </c>
      <c r="E163" s="8">
        <v>0.70833333333333304</v>
      </c>
      <c r="F163" s="6" t="s">
        <v>3668</v>
      </c>
      <c r="G163">
        <v>104</v>
      </c>
      <c r="H163">
        <v>104</v>
      </c>
      <c r="I163">
        <v>65.5</v>
      </c>
      <c r="J163">
        <v>49.8</v>
      </c>
      <c r="K163">
        <v>0</v>
      </c>
      <c r="L163">
        <v>0.86850000000000005</v>
      </c>
      <c r="M163">
        <v>61.251300000000001</v>
      </c>
      <c r="N163">
        <v>0</v>
      </c>
      <c r="O163">
        <v>234.28399999999999</v>
      </c>
      <c r="P163">
        <v>-338.34199999999998</v>
      </c>
      <c r="Q163">
        <v>234.28399999999999</v>
      </c>
      <c r="R163">
        <v>-338.34199999999998</v>
      </c>
      <c r="S163">
        <v>0</v>
      </c>
      <c r="T163">
        <v>133.44999999999999</v>
      </c>
      <c r="U163">
        <v>0</v>
      </c>
      <c r="V163">
        <v>132.44999999999999</v>
      </c>
      <c r="W163" s="2">
        <v>0</v>
      </c>
      <c r="X163" s="2">
        <v>0</v>
      </c>
      <c r="Y163"/>
      <c r="Z163" s="2" t="s">
        <v>1468</v>
      </c>
      <c r="AA163" s="2">
        <v>104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218</v>
      </c>
    </row>
    <row r="164" spans="1:73" s="2" customFormat="1" x14ac:dyDescent="0.35">
      <c r="A164" s="7" t="s">
        <v>0</v>
      </c>
      <c r="B164" s="13"/>
      <c r="C164" s="3">
        <v>44322.750000000669</v>
      </c>
      <c r="D164" s="7">
        <v>37</v>
      </c>
      <c r="E164" s="8">
        <v>0.75</v>
      </c>
      <c r="F164" s="6" t="s">
        <v>3669</v>
      </c>
      <c r="G164">
        <v>105</v>
      </c>
      <c r="H164">
        <v>105</v>
      </c>
      <c r="I164">
        <v>65.5</v>
      </c>
      <c r="J164">
        <v>49.85</v>
      </c>
      <c r="K164">
        <v>0</v>
      </c>
      <c r="L164">
        <v>0.86850000000000005</v>
      </c>
      <c r="M164">
        <v>61.294725000000007</v>
      </c>
      <c r="N164">
        <v>0</v>
      </c>
      <c r="O164">
        <v>358.40800000000002</v>
      </c>
      <c r="P164">
        <v>-322.57799999999997</v>
      </c>
      <c r="Q164">
        <v>357.40800000000002</v>
      </c>
      <c r="R164">
        <v>-322.57799999999997</v>
      </c>
      <c r="S164">
        <v>0</v>
      </c>
      <c r="T164">
        <v>8.0839999999999996</v>
      </c>
      <c r="U164">
        <v>0</v>
      </c>
      <c r="V164">
        <v>8.0839999999999996</v>
      </c>
      <c r="W164" s="2">
        <v>0</v>
      </c>
      <c r="X164" s="2">
        <v>0</v>
      </c>
      <c r="Y164"/>
      <c r="Z164" s="2" t="s">
        <v>1468</v>
      </c>
      <c r="AA164" s="2">
        <v>105</v>
      </c>
      <c r="AB164"/>
      <c r="AC164"/>
      <c r="AD164"/>
      <c r="AE164"/>
      <c r="AF164" s="2">
        <v>65</v>
      </c>
      <c r="AG164"/>
      <c r="AH164"/>
      <c r="AI164"/>
      <c r="AJ164"/>
      <c r="AK164"/>
      <c r="AL164">
        <v>226</v>
      </c>
    </row>
    <row r="165" spans="1:73" s="2" customFormat="1" x14ac:dyDescent="0.35">
      <c r="A165" s="7" t="s">
        <v>0</v>
      </c>
      <c r="B165" s="13"/>
      <c r="C165" s="3">
        <v>44322.791666667341</v>
      </c>
      <c r="D165" s="7">
        <v>39</v>
      </c>
      <c r="E165" s="8">
        <v>0.79166666666666596</v>
      </c>
      <c r="F165" s="6" t="s">
        <v>3670</v>
      </c>
      <c r="G165">
        <v>125</v>
      </c>
      <c r="H165">
        <v>125</v>
      </c>
      <c r="I165">
        <v>65.5</v>
      </c>
      <c r="J165">
        <v>49.85</v>
      </c>
      <c r="K165">
        <v>0</v>
      </c>
      <c r="L165">
        <v>0.86850000000000005</v>
      </c>
      <c r="M165">
        <v>61.294725000000007</v>
      </c>
      <c r="N165">
        <v>0</v>
      </c>
      <c r="O165">
        <v>390.81700000000001</v>
      </c>
      <c r="P165">
        <v>-293.375</v>
      </c>
      <c r="Q165">
        <v>389.81700000000001</v>
      </c>
      <c r="R165">
        <v>-293.375</v>
      </c>
      <c r="S165">
        <v>0</v>
      </c>
      <c r="T165">
        <v>215.041</v>
      </c>
      <c r="U165">
        <v>0</v>
      </c>
      <c r="V165">
        <v>215.041</v>
      </c>
      <c r="W165" s="2">
        <v>0</v>
      </c>
      <c r="X165" s="2">
        <v>0</v>
      </c>
      <c r="Y165"/>
      <c r="Z165" s="2" t="s">
        <v>1468</v>
      </c>
      <c r="AA165" s="2">
        <v>125</v>
      </c>
      <c r="AB165"/>
      <c r="AC165"/>
      <c r="AD165"/>
      <c r="AE165"/>
      <c r="AF165" s="2">
        <v>63.65</v>
      </c>
      <c r="AG165"/>
      <c r="AH165"/>
      <c r="AI165"/>
      <c r="AJ165"/>
      <c r="AK165"/>
      <c r="AL165">
        <v>232</v>
      </c>
    </row>
    <row r="166" spans="1:73" s="2" customFormat="1" x14ac:dyDescent="0.35">
      <c r="A166" s="7" t="s">
        <v>0</v>
      </c>
      <c r="B166" s="13"/>
      <c r="C166" s="3">
        <v>44322.833333334012</v>
      </c>
      <c r="D166" s="7">
        <v>41</v>
      </c>
      <c r="E166" s="8">
        <v>0.83333333333333304</v>
      </c>
      <c r="F166" s="6" t="s">
        <v>3671</v>
      </c>
      <c r="G166">
        <v>112</v>
      </c>
      <c r="H166">
        <v>112</v>
      </c>
      <c r="I166">
        <v>65.5</v>
      </c>
      <c r="J166">
        <v>49.85</v>
      </c>
      <c r="K166">
        <v>0</v>
      </c>
      <c r="L166">
        <v>0.86850000000000005</v>
      </c>
      <c r="M166">
        <v>61.294725000000007</v>
      </c>
      <c r="N166">
        <v>0</v>
      </c>
      <c r="O166">
        <v>291.267</v>
      </c>
      <c r="P166">
        <v>-255.71700000000001</v>
      </c>
      <c r="Q166">
        <v>291.267</v>
      </c>
      <c r="R166">
        <v>-255.71700000000001</v>
      </c>
      <c r="S166">
        <v>0</v>
      </c>
      <c r="T166">
        <v>46</v>
      </c>
      <c r="U166">
        <v>0</v>
      </c>
      <c r="V166">
        <v>45</v>
      </c>
      <c r="W166" s="2">
        <v>0</v>
      </c>
      <c r="X166" s="2">
        <v>238.46700000000001</v>
      </c>
      <c r="Y166"/>
      <c r="Z166" s="2" t="s">
        <v>1468</v>
      </c>
      <c r="AA166" s="2">
        <v>112</v>
      </c>
      <c r="AB166"/>
      <c r="AC166"/>
      <c r="AD166"/>
      <c r="AE166"/>
      <c r="AF166" s="2">
        <v>72.2</v>
      </c>
      <c r="AG166"/>
      <c r="AH166"/>
      <c r="AI166"/>
      <c r="AJ166"/>
      <c r="AK166"/>
      <c r="AL166">
        <v>234</v>
      </c>
    </row>
    <row r="167" spans="1:73" s="2" customFormat="1" x14ac:dyDescent="0.35">
      <c r="A167" s="7" t="s">
        <v>0</v>
      </c>
      <c r="B167" s="13"/>
      <c r="C167" s="3">
        <v>44322.875000000684</v>
      </c>
      <c r="D167" s="7">
        <v>43</v>
      </c>
      <c r="E167" s="8">
        <v>0.875</v>
      </c>
      <c r="F167" s="6" t="s">
        <v>3672</v>
      </c>
      <c r="G167">
        <v>120</v>
      </c>
      <c r="H167">
        <v>120</v>
      </c>
      <c r="I167">
        <v>65.5</v>
      </c>
      <c r="J167">
        <v>49.85</v>
      </c>
      <c r="K167">
        <v>0</v>
      </c>
      <c r="L167">
        <v>0.86850000000000005</v>
      </c>
      <c r="M167">
        <v>61.294725000000007</v>
      </c>
      <c r="N167">
        <v>0</v>
      </c>
      <c r="O167">
        <v>355.08800000000002</v>
      </c>
      <c r="P167">
        <v>-287.733</v>
      </c>
      <c r="Q167">
        <v>354.08800000000002</v>
      </c>
      <c r="R167">
        <v>-287.733</v>
      </c>
      <c r="S167">
        <v>0</v>
      </c>
      <c r="T167">
        <v>108.25</v>
      </c>
      <c r="U167">
        <v>0</v>
      </c>
      <c r="V167">
        <v>108.25</v>
      </c>
      <c r="W167" s="2">
        <v>0</v>
      </c>
      <c r="X167" s="2">
        <v>197.5</v>
      </c>
      <c r="Y167"/>
      <c r="Z167" s="2" t="s">
        <v>1468</v>
      </c>
      <c r="AA167" s="2">
        <v>120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239</v>
      </c>
    </row>
    <row r="168" spans="1:73" s="2" customFormat="1" x14ac:dyDescent="0.35">
      <c r="A168" s="7" t="s">
        <v>0</v>
      </c>
      <c r="B168" s="13"/>
      <c r="C168" s="3">
        <v>44322.916666667355</v>
      </c>
      <c r="D168" s="7">
        <v>45</v>
      </c>
      <c r="E168" s="8">
        <v>0.91666666666666596</v>
      </c>
      <c r="F168" s="6" t="s">
        <v>3673</v>
      </c>
      <c r="G168">
        <v>86</v>
      </c>
      <c r="H168">
        <v>86</v>
      </c>
      <c r="I168">
        <v>65.5</v>
      </c>
      <c r="J168">
        <v>49.85</v>
      </c>
      <c r="K168">
        <v>0</v>
      </c>
      <c r="L168">
        <v>0.86850000000000005</v>
      </c>
      <c r="M168">
        <v>61.294725000000007</v>
      </c>
      <c r="N168">
        <v>0</v>
      </c>
      <c r="O168">
        <v>755.22699999999998</v>
      </c>
      <c r="P168">
        <v>-417.39400000000001</v>
      </c>
      <c r="Q168">
        <v>754.22699999999998</v>
      </c>
      <c r="R168">
        <v>-417.39400000000001</v>
      </c>
      <c r="S168">
        <v>-125</v>
      </c>
      <c r="T168">
        <v>21.2</v>
      </c>
      <c r="U168">
        <v>-125</v>
      </c>
      <c r="V168">
        <v>21.2</v>
      </c>
      <c r="W168" s="2">
        <v>0</v>
      </c>
      <c r="X168" s="2">
        <v>558.79999999999995</v>
      </c>
      <c r="Y168"/>
      <c r="Z168" s="2" t="s">
        <v>1468</v>
      </c>
      <c r="AA168" s="2">
        <v>86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204</v>
      </c>
    </row>
    <row r="169" spans="1:73" s="2" customFormat="1" x14ac:dyDescent="0.35">
      <c r="A169" s="7" t="s">
        <v>0</v>
      </c>
      <c r="B169" s="13"/>
      <c r="C169" s="3">
        <v>44322.958333334027</v>
      </c>
      <c r="D169" s="7">
        <v>47</v>
      </c>
      <c r="E169" s="8">
        <v>0.95833333333333304</v>
      </c>
      <c r="F169" s="6" t="s">
        <v>3674</v>
      </c>
      <c r="G169">
        <v>31</v>
      </c>
      <c r="H169">
        <v>31</v>
      </c>
      <c r="I169">
        <v>65.5</v>
      </c>
      <c r="J169">
        <v>49.85</v>
      </c>
      <c r="K169">
        <v>0</v>
      </c>
      <c r="L169">
        <v>0.86850000000000005</v>
      </c>
      <c r="M169">
        <v>61.294725000000007</v>
      </c>
      <c r="N169">
        <v>0</v>
      </c>
      <c r="O169">
        <v>745.89700000000005</v>
      </c>
      <c r="P169">
        <v>-771.30100000000004</v>
      </c>
      <c r="Q169">
        <v>745.89700000000005</v>
      </c>
      <c r="R169">
        <v>-770.30100000000004</v>
      </c>
      <c r="S169">
        <v>-275</v>
      </c>
      <c r="T169">
        <v>0</v>
      </c>
      <c r="U169">
        <v>-275</v>
      </c>
      <c r="V169">
        <v>0</v>
      </c>
      <c r="W169" s="2">
        <v>-25</v>
      </c>
      <c r="X169" s="2">
        <v>0</v>
      </c>
      <c r="Y169"/>
      <c r="Z169" s="2" t="s">
        <v>1468</v>
      </c>
      <c r="AA169" s="2" t="s">
        <v>1468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187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2:B25"/>
    <mergeCell ref="B26:B49"/>
    <mergeCell ref="B74:B97"/>
    <mergeCell ref="B50:B73"/>
    <mergeCell ref="B146:B169"/>
    <mergeCell ref="B122:B145"/>
    <mergeCell ref="B98:B121"/>
  </mergeCells>
  <conditionalFormatting sqref="BC170:BC172">
    <cfRule type="cellIs" dxfId="35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0EE4D-F476-4CE2-8D4B-A987F3D845CD}">
  <sheetPr codeName="Sheet19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44323</v>
      </c>
      <c r="C2" s="3">
        <v>44323.000000000698</v>
      </c>
      <c r="D2" s="7">
        <v>1</v>
      </c>
      <c r="E2" s="8">
        <v>1</v>
      </c>
      <c r="F2" s="6" t="s">
        <v>3675</v>
      </c>
      <c r="G2">
        <v>18.5</v>
      </c>
      <c r="H2">
        <v>18.5</v>
      </c>
      <c r="I2">
        <v>61.4</v>
      </c>
      <c r="J2">
        <v>49.85</v>
      </c>
      <c r="K2">
        <v>0</v>
      </c>
      <c r="L2">
        <v>0.87029999999999996</v>
      </c>
      <c r="M2">
        <v>61.384455000000003</v>
      </c>
      <c r="N2">
        <v>0</v>
      </c>
      <c r="O2">
        <v>521.88199999999995</v>
      </c>
      <c r="P2">
        <v>-575.37599999999998</v>
      </c>
      <c r="Q2">
        <v>521.88199999999995</v>
      </c>
      <c r="R2">
        <v>-575.37599999999998</v>
      </c>
      <c r="S2">
        <v>-275</v>
      </c>
      <c r="T2">
        <v>0</v>
      </c>
      <c r="U2">
        <v>-274</v>
      </c>
      <c r="V2">
        <v>0</v>
      </c>
      <c r="W2" s="2">
        <v>-50</v>
      </c>
      <c r="X2" s="2">
        <v>0</v>
      </c>
      <c r="Y2"/>
      <c r="Z2" s="2">
        <v>18.5</v>
      </c>
      <c r="AA2" s="2" t="s">
        <v>1468</v>
      </c>
      <c r="AB2"/>
      <c r="AC2"/>
      <c r="AD2"/>
      <c r="AE2"/>
      <c r="AF2" s="2" t="s">
        <v>1468</v>
      </c>
      <c r="AG2"/>
      <c r="AH2"/>
      <c r="AI2"/>
      <c r="AJ2"/>
      <c r="AK2"/>
      <c r="AL2">
        <v>188</v>
      </c>
    </row>
    <row r="3" spans="1:38" s="2" customFormat="1" x14ac:dyDescent="0.35">
      <c r="A3" s="7" t="s">
        <v>0</v>
      </c>
      <c r="B3" s="13"/>
      <c r="C3" s="3">
        <v>44323.04166666737</v>
      </c>
      <c r="D3" s="7">
        <v>3</v>
      </c>
      <c r="E3" s="8">
        <v>1.0416666666666601</v>
      </c>
      <c r="F3" s="6" t="s">
        <v>3676</v>
      </c>
      <c r="G3">
        <v>82.4</v>
      </c>
      <c r="H3">
        <v>82.4</v>
      </c>
      <c r="I3">
        <v>61.4</v>
      </c>
      <c r="J3">
        <v>49.85</v>
      </c>
      <c r="K3">
        <v>0</v>
      </c>
      <c r="L3">
        <v>0.87029999999999996</v>
      </c>
      <c r="M3">
        <v>61.384455000000003</v>
      </c>
      <c r="N3">
        <v>0</v>
      </c>
      <c r="O3">
        <v>743.97500000000002</v>
      </c>
      <c r="P3">
        <v>-356.97500000000002</v>
      </c>
      <c r="Q3">
        <v>742.97500000000002</v>
      </c>
      <c r="R3">
        <v>-356.97500000000002</v>
      </c>
      <c r="S3">
        <v>-312.5</v>
      </c>
      <c r="T3">
        <v>42.466999999999999</v>
      </c>
      <c r="U3">
        <v>-312.5</v>
      </c>
      <c r="V3">
        <v>42.466999999999999</v>
      </c>
      <c r="W3" s="2">
        <v>-50</v>
      </c>
      <c r="X3" s="2">
        <v>0</v>
      </c>
      <c r="Y3"/>
      <c r="Z3" s="2" t="s">
        <v>1468</v>
      </c>
      <c r="AA3" s="2">
        <v>82.4</v>
      </c>
      <c r="AB3"/>
      <c r="AC3"/>
      <c r="AD3"/>
      <c r="AE3"/>
      <c r="AF3" s="2" t="s">
        <v>1468</v>
      </c>
      <c r="AG3"/>
      <c r="AH3"/>
      <c r="AI3"/>
      <c r="AJ3"/>
      <c r="AK3"/>
      <c r="AL3">
        <v>198</v>
      </c>
    </row>
    <row r="4" spans="1:38" s="2" customFormat="1" x14ac:dyDescent="0.35">
      <c r="A4" s="7" t="s">
        <v>0</v>
      </c>
      <c r="B4" s="13"/>
      <c r="C4" s="3">
        <v>44323.083333334042</v>
      </c>
      <c r="D4" s="7">
        <v>5</v>
      </c>
      <c r="E4" s="8">
        <v>1.0833333333333299</v>
      </c>
      <c r="F4" s="6" t="s">
        <v>3677</v>
      </c>
      <c r="G4">
        <v>82.4</v>
      </c>
      <c r="H4">
        <v>82.4</v>
      </c>
      <c r="I4">
        <v>61.4</v>
      </c>
      <c r="J4">
        <v>49.85</v>
      </c>
      <c r="K4">
        <v>0</v>
      </c>
      <c r="L4">
        <v>0.87029999999999996</v>
      </c>
      <c r="M4">
        <v>61.384455000000003</v>
      </c>
      <c r="N4">
        <v>0</v>
      </c>
      <c r="O4">
        <v>1126.1669999999999</v>
      </c>
      <c r="P4">
        <v>-354.52499999999998</v>
      </c>
      <c r="Q4">
        <v>1125.1669999999999</v>
      </c>
      <c r="R4">
        <v>-354.52499999999998</v>
      </c>
      <c r="S4">
        <v>-312.5</v>
      </c>
      <c r="T4">
        <v>0</v>
      </c>
      <c r="U4">
        <v>-312.5</v>
      </c>
      <c r="V4">
        <v>0</v>
      </c>
      <c r="W4" s="2">
        <v>-49</v>
      </c>
      <c r="X4" s="2">
        <v>0</v>
      </c>
      <c r="Y4"/>
      <c r="Z4" s="2" t="s">
        <v>1468</v>
      </c>
      <c r="AA4" s="2">
        <v>82.4</v>
      </c>
      <c r="AB4"/>
      <c r="AC4"/>
      <c r="AD4"/>
      <c r="AE4"/>
      <c r="AF4" s="2" t="s">
        <v>1468</v>
      </c>
      <c r="AG4"/>
      <c r="AH4"/>
      <c r="AI4"/>
      <c r="AJ4"/>
      <c r="AK4"/>
      <c r="AL4">
        <v>202</v>
      </c>
    </row>
    <row r="5" spans="1:38" s="2" customFormat="1" x14ac:dyDescent="0.35">
      <c r="A5" s="7" t="s">
        <v>0</v>
      </c>
      <c r="B5" s="13"/>
      <c r="C5" s="3">
        <v>44323.125000000713</v>
      </c>
      <c r="D5" s="7">
        <v>7</v>
      </c>
      <c r="E5" s="8">
        <v>1.125</v>
      </c>
      <c r="F5" s="6" t="s">
        <v>3678</v>
      </c>
      <c r="G5">
        <v>82.15</v>
      </c>
      <c r="H5">
        <v>82.15</v>
      </c>
      <c r="I5">
        <v>61.4</v>
      </c>
      <c r="J5">
        <v>49.85</v>
      </c>
      <c r="K5">
        <v>0</v>
      </c>
      <c r="L5">
        <v>0.87029999999999996</v>
      </c>
      <c r="M5">
        <v>61.384455000000003</v>
      </c>
      <c r="N5">
        <v>0</v>
      </c>
      <c r="O5">
        <v>1103.0550000000001</v>
      </c>
      <c r="P5">
        <v>-367.50799999999998</v>
      </c>
      <c r="Q5">
        <v>1102.0550000000001</v>
      </c>
      <c r="R5">
        <v>-367.50799999999998</v>
      </c>
      <c r="S5">
        <v>-312.5</v>
      </c>
      <c r="T5">
        <v>0</v>
      </c>
      <c r="U5">
        <v>-312.5</v>
      </c>
      <c r="V5">
        <v>0</v>
      </c>
      <c r="W5" s="2">
        <v>-50</v>
      </c>
      <c r="X5" s="2">
        <v>0</v>
      </c>
      <c r="Y5"/>
      <c r="Z5" s="2" t="s">
        <v>1468</v>
      </c>
      <c r="AA5" s="2">
        <v>82.15</v>
      </c>
      <c r="AB5"/>
      <c r="AC5"/>
      <c r="AD5"/>
      <c r="AE5"/>
      <c r="AF5" s="2">
        <v>56.5</v>
      </c>
      <c r="AG5"/>
      <c r="AH5"/>
      <c r="AI5"/>
      <c r="AJ5"/>
      <c r="AK5"/>
      <c r="AL5">
        <v>199</v>
      </c>
    </row>
    <row r="6" spans="1:38" s="2" customFormat="1" x14ac:dyDescent="0.35">
      <c r="A6" s="7" t="s">
        <v>0</v>
      </c>
      <c r="B6" s="13"/>
      <c r="C6" s="3">
        <v>44323.166666667385</v>
      </c>
      <c r="D6" s="7">
        <v>9</v>
      </c>
      <c r="E6" s="8">
        <v>1.1666666666666601</v>
      </c>
      <c r="F6" s="6" t="s">
        <v>3679</v>
      </c>
      <c r="G6">
        <v>82</v>
      </c>
      <c r="H6">
        <v>82</v>
      </c>
      <c r="I6">
        <v>61.4</v>
      </c>
      <c r="J6">
        <v>49.85</v>
      </c>
      <c r="K6">
        <v>0</v>
      </c>
      <c r="L6">
        <v>0.87029999999999996</v>
      </c>
      <c r="M6">
        <v>61.384455000000003</v>
      </c>
      <c r="N6">
        <v>0</v>
      </c>
      <c r="O6">
        <v>993.12400000000002</v>
      </c>
      <c r="P6">
        <v>-397.27</v>
      </c>
      <c r="Q6">
        <v>992.12400000000002</v>
      </c>
      <c r="R6">
        <v>-397.27</v>
      </c>
      <c r="S6">
        <v>-312.5</v>
      </c>
      <c r="T6">
        <v>0</v>
      </c>
      <c r="U6">
        <v>-312.5</v>
      </c>
      <c r="V6">
        <v>0</v>
      </c>
      <c r="W6" s="2">
        <v>0</v>
      </c>
      <c r="X6" s="2">
        <v>0</v>
      </c>
      <c r="Y6"/>
      <c r="Z6" s="2" t="s">
        <v>1468</v>
      </c>
      <c r="AA6" s="2">
        <v>82</v>
      </c>
      <c r="AB6"/>
      <c r="AC6"/>
      <c r="AD6"/>
      <c r="AE6"/>
      <c r="AF6" s="2" t="s">
        <v>1468</v>
      </c>
      <c r="AG6"/>
      <c r="AH6"/>
      <c r="AI6"/>
      <c r="AJ6"/>
      <c r="AK6"/>
      <c r="AL6">
        <v>205</v>
      </c>
    </row>
    <row r="7" spans="1:38" s="2" customFormat="1" x14ac:dyDescent="0.35">
      <c r="A7" s="7" t="s">
        <v>0</v>
      </c>
      <c r="B7" s="13"/>
      <c r="C7" s="3">
        <v>44323.208333334056</v>
      </c>
      <c r="D7" s="7">
        <v>11</v>
      </c>
      <c r="E7" s="8">
        <v>1.2083333333333299</v>
      </c>
      <c r="F7" s="6" t="s">
        <v>3680</v>
      </c>
      <c r="G7">
        <v>81.8</v>
      </c>
      <c r="H7">
        <v>81.8</v>
      </c>
      <c r="I7">
        <v>61.4</v>
      </c>
      <c r="J7">
        <v>49.85</v>
      </c>
      <c r="K7">
        <v>0</v>
      </c>
      <c r="L7">
        <v>0.87029999999999996</v>
      </c>
      <c r="M7">
        <v>61.384455000000003</v>
      </c>
      <c r="N7">
        <v>0</v>
      </c>
      <c r="O7">
        <v>695.47400000000005</v>
      </c>
      <c r="P7">
        <v>-410.36099999999999</v>
      </c>
      <c r="Q7">
        <v>694.47400000000005</v>
      </c>
      <c r="R7">
        <v>-410.36099999999999</v>
      </c>
      <c r="S7">
        <v>-235</v>
      </c>
      <c r="T7">
        <v>50.05</v>
      </c>
      <c r="U7">
        <v>-235</v>
      </c>
      <c r="V7">
        <v>50.05</v>
      </c>
      <c r="W7" s="2">
        <v>0</v>
      </c>
      <c r="X7" s="2">
        <v>0</v>
      </c>
      <c r="Y7"/>
      <c r="Z7" s="2" t="s">
        <v>1468</v>
      </c>
      <c r="AA7" s="2">
        <v>81.8</v>
      </c>
      <c r="AB7"/>
      <c r="AC7"/>
      <c r="AD7"/>
      <c r="AE7"/>
      <c r="AF7" s="2" t="s">
        <v>1468</v>
      </c>
      <c r="AG7"/>
      <c r="AH7"/>
      <c r="AI7"/>
      <c r="AJ7"/>
      <c r="AK7"/>
      <c r="AL7">
        <v>232</v>
      </c>
    </row>
    <row r="8" spans="1:38" s="2" customFormat="1" x14ac:dyDescent="0.35">
      <c r="A8" s="7" t="s">
        <v>0</v>
      </c>
      <c r="B8" s="13"/>
      <c r="C8" s="3">
        <v>44323.250000000728</v>
      </c>
      <c r="D8" s="7">
        <v>13</v>
      </c>
      <c r="E8" s="8">
        <v>1.25</v>
      </c>
      <c r="F8" s="6" t="s">
        <v>3681</v>
      </c>
      <c r="G8">
        <v>89</v>
      </c>
      <c r="H8">
        <v>89</v>
      </c>
      <c r="I8">
        <v>61.4</v>
      </c>
      <c r="J8">
        <v>49.85</v>
      </c>
      <c r="K8">
        <v>0</v>
      </c>
      <c r="L8">
        <v>0.87029999999999996</v>
      </c>
      <c r="M8">
        <v>61.384455000000003</v>
      </c>
      <c r="N8">
        <v>0</v>
      </c>
      <c r="O8">
        <v>1197.4780000000001</v>
      </c>
      <c r="P8">
        <v>-421.68299999999999</v>
      </c>
      <c r="Q8">
        <v>1196.4780000000001</v>
      </c>
      <c r="R8">
        <v>-421.68299999999999</v>
      </c>
      <c r="S8">
        <v>-137.5</v>
      </c>
      <c r="T8">
        <v>10.503</v>
      </c>
      <c r="U8">
        <v>-137.5</v>
      </c>
      <c r="V8">
        <v>10.503</v>
      </c>
      <c r="W8" s="2">
        <v>0</v>
      </c>
      <c r="X8" s="2">
        <v>500</v>
      </c>
      <c r="Y8"/>
      <c r="Z8" s="2" t="s">
        <v>1468</v>
      </c>
      <c r="AA8" s="2">
        <v>89</v>
      </c>
      <c r="AB8"/>
      <c r="AC8"/>
      <c r="AD8"/>
      <c r="AE8"/>
      <c r="AF8" s="2" t="s">
        <v>1468</v>
      </c>
      <c r="AG8"/>
      <c r="AH8"/>
      <c r="AI8"/>
      <c r="AJ8"/>
      <c r="AK8"/>
      <c r="AL8">
        <v>249</v>
      </c>
    </row>
    <row r="9" spans="1:38" s="2" customFormat="1" x14ac:dyDescent="0.35">
      <c r="A9" s="7" t="s">
        <v>0</v>
      </c>
      <c r="B9" s="13"/>
      <c r="C9" s="3">
        <v>44323.291666667399</v>
      </c>
      <c r="D9" s="7">
        <v>15</v>
      </c>
      <c r="E9" s="8">
        <v>1.2916666666666601</v>
      </c>
      <c r="F9" s="6" t="s">
        <v>3682</v>
      </c>
      <c r="G9">
        <v>109.9</v>
      </c>
      <c r="H9">
        <v>109.9</v>
      </c>
      <c r="I9">
        <v>61.4</v>
      </c>
      <c r="J9">
        <v>49.85</v>
      </c>
      <c r="K9">
        <v>0</v>
      </c>
      <c r="L9">
        <v>0.87029999999999996</v>
      </c>
      <c r="M9">
        <v>61.384455000000003</v>
      </c>
      <c r="N9">
        <v>0</v>
      </c>
      <c r="O9">
        <v>501.86399999999998</v>
      </c>
      <c r="P9">
        <v>-335.89</v>
      </c>
      <c r="Q9">
        <v>500.86399999999998</v>
      </c>
      <c r="R9">
        <v>-335.89</v>
      </c>
      <c r="S9">
        <v>0</v>
      </c>
      <c r="T9">
        <v>182.94200000000001</v>
      </c>
      <c r="U9">
        <v>0</v>
      </c>
      <c r="V9">
        <v>182.94200000000001</v>
      </c>
      <c r="W9" s="2">
        <v>0</v>
      </c>
      <c r="X9" s="2">
        <v>132</v>
      </c>
      <c r="Y9"/>
      <c r="Z9" s="2" t="s">
        <v>1468</v>
      </c>
      <c r="AA9" s="2">
        <v>109.9</v>
      </c>
      <c r="AB9"/>
      <c r="AC9"/>
      <c r="AD9"/>
      <c r="AE9"/>
      <c r="AF9" s="2" t="s">
        <v>1468</v>
      </c>
      <c r="AG9"/>
      <c r="AH9"/>
      <c r="AI9"/>
      <c r="AJ9"/>
      <c r="AK9"/>
      <c r="AL9">
        <v>243</v>
      </c>
    </row>
    <row r="10" spans="1:38" s="2" customFormat="1" x14ac:dyDescent="0.35">
      <c r="A10" s="7" t="s">
        <v>0</v>
      </c>
      <c r="B10" s="13"/>
      <c r="C10" s="3">
        <v>44323.333333334071</v>
      </c>
      <c r="D10" s="7">
        <v>17</v>
      </c>
      <c r="E10" s="8">
        <v>1.3333333333333299</v>
      </c>
      <c r="F10" s="6" t="s">
        <v>3683</v>
      </c>
      <c r="G10">
        <v>129</v>
      </c>
      <c r="H10">
        <v>129</v>
      </c>
      <c r="I10">
        <v>61.4</v>
      </c>
      <c r="J10">
        <v>49.85</v>
      </c>
      <c r="K10">
        <v>0</v>
      </c>
      <c r="L10">
        <v>0.87029999999999996</v>
      </c>
      <c r="M10">
        <v>61.384455000000003</v>
      </c>
      <c r="N10">
        <v>0</v>
      </c>
      <c r="O10">
        <v>248.554</v>
      </c>
      <c r="P10">
        <v>-280.95100000000002</v>
      </c>
      <c r="Q10">
        <v>248.51400000000001</v>
      </c>
      <c r="R10">
        <v>-280.95100000000002</v>
      </c>
      <c r="S10">
        <v>0</v>
      </c>
      <c r="T10">
        <v>224</v>
      </c>
      <c r="U10">
        <v>0</v>
      </c>
      <c r="V10">
        <v>223.03899999999999</v>
      </c>
      <c r="W10" s="2">
        <v>0</v>
      </c>
      <c r="X10" s="2">
        <v>0</v>
      </c>
      <c r="Y10"/>
      <c r="Z10" s="2" t="s">
        <v>1468</v>
      </c>
      <c r="AA10" s="2">
        <v>129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240</v>
      </c>
    </row>
    <row r="11" spans="1:38" s="2" customFormat="1" x14ac:dyDescent="0.35">
      <c r="A11" s="7" t="s">
        <v>0</v>
      </c>
      <c r="B11" s="13"/>
      <c r="C11" s="3">
        <v>44323.375000000742</v>
      </c>
      <c r="D11" s="7">
        <v>19</v>
      </c>
      <c r="E11" s="8">
        <v>1.375</v>
      </c>
      <c r="F11" s="6" t="s">
        <v>3684</v>
      </c>
      <c r="G11">
        <v>134</v>
      </c>
      <c r="H11">
        <v>134</v>
      </c>
      <c r="I11">
        <v>61.4</v>
      </c>
      <c r="J11">
        <v>49.58</v>
      </c>
      <c r="K11">
        <v>0</v>
      </c>
      <c r="L11">
        <v>0.87029999999999996</v>
      </c>
      <c r="M11">
        <v>61.149473999999998</v>
      </c>
      <c r="N11">
        <v>0</v>
      </c>
      <c r="O11">
        <v>338.95100000000002</v>
      </c>
      <c r="P11">
        <v>-302.46699999999998</v>
      </c>
      <c r="Q11">
        <v>337.95100000000002</v>
      </c>
      <c r="R11">
        <v>-302.46699999999998</v>
      </c>
      <c r="S11">
        <v>0</v>
      </c>
      <c r="T11">
        <v>52.816000000000003</v>
      </c>
      <c r="U11">
        <v>0</v>
      </c>
      <c r="V11">
        <v>52.816000000000003</v>
      </c>
      <c r="W11" s="2">
        <v>0</v>
      </c>
      <c r="X11" s="2">
        <v>0</v>
      </c>
      <c r="Y11"/>
      <c r="Z11" s="2" t="s">
        <v>1468</v>
      </c>
      <c r="AA11" s="2">
        <v>134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232</v>
      </c>
    </row>
    <row r="12" spans="1:38" s="2" customFormat="1" x14ac:dyDescent="0.35">
      <c r="A12" s="7" t="s">
        <v>0</v>
      </c>
      <c r="B12" s="13"/>
      <c r="C12" s="3">
        <v>44323.416666667414</v>
      </c>
      <c r="D12" s="7">
        <v>21</v>
      </c>
      <c r="E12" s="8">
        <v>1.4166666666666601</v>
      </c>
      <c r="F12" s="6" t="s">
        <v>3685</v>
      </c>
      <c r="G12">
        <v>128</v>
      </c>
      <c r="H12">
        <v>128</v>
      </c>
      <c r="I12">
        <v>61.4</v>
      </c>
      <c r="J12">
        <v>49.56</v>
      </c>
      <c r="K12">
        <v>0</v>
      </c>
      <c r="L12">
        <v>0.87029999999999996</v>
      </c>
      <c r="M12">
        <v>61.132067999999997</v>
      </c>
      <c r="N12">
        <v>0</v>
      </c>
      <c r="O12">
        <v>379.33300000000003</v>
      </c>
      <c r="P12">
        <v>-412.31400000000002</v>
      </c>
      <c r="Q12">
        <v>379.33300000000003</v>
      </c>
      <c r="R12">
        <v>-412.31400000000002</v>
      </c>
      <c r="S12">
        <v>0</v>
      </c>
      <c r="T12">
        <v>100.259</v>
      </c>
      <c r="U12">
        <v>0</v>
      </c>
      <c r="V12">
        <v>99.259</v>
      </c>
      <c r="W12" s="2">
        <v>0</v>
      </c>
      <c r="X12" s="2">
        <v>0</v>
      </c>
      <c r="Y12"/>
      <c r="Z12" s="2" t="s">
        <v>1468</v>
      </c>
      <c r="AA12" s="2">
        <v>128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219</v>
      </c>
    </row>
    <row r="13" spans="1:38" s="2" customFormat="1" x14ac:dyDescent="0.35">
      <c r="A13" s="7" t="s">
        <v>0</v>
      </c>
      <c r="B13" s="13"/>
      <c r="C13" s="3">
        <v>44323.458333334085</v>
      </c>
      <c r="D13" s="7">
        <v>23</v>
      </c>
      <c r="E13" s="8">
        <v>1.4583333333333299</v>
      </c>
      <c r="F13" s="6" t="s">
        <v>3686</v>
      </c>
      <c r="G13">
        <v>109.9</v>
      </c>
      <c r="H13">
        <v>109.9</v>
      </c>
      <c r="I13">
        <v>61.4</v>
      </c>
      <c r="J13">
        <v>49.53</v>
      </c>
      <c r="K13">
        <v>0</v>
      </c>
      <c r="L13">
        <v>0.87029999999999996</v>
      </c>
      <c r="M13">
        <v>61.105958999999999</v>
      </c>
      <c r="N13">
        <v>0</v>
      </c>
      <c r="O13">
        <v>476.608</v>
      </c>
      <c r="P13">
        <v>-457.19600000000003</v>
      </c>
      <c r="Q13">
        <v>475.608</v>
      </c>
      <c r="R13">
        <v>-457.19600000000003</v>
      </c>
      <c r="S13">
        <v>0</v>
      </c>
      <c r="T13">
        <v>13.46</v>
      </c>
      <c r="U13">
        <v>0</v>
      </c>
      <c r="V13">
        <v>13.46</v>
      </c>
      <c r="W13" s="2">
        <v>0</v>
      </c>
      <c r="X13" s="2">
        <v>0</v>
      </c>
      <c r="Y13"/>
      <c r="Z13" s="2" t="s">
        <v>1468</v>
      </c>
      <c r="AA13" s="2">
        <v>109.9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210</v>
      </c>
    </row>
    <row r="14" spans="1:38" s="2" customFormat="1" x14ac:dyDescent="0.35">
      <c r="A14" s="7" t="s">
        <v>0</v>
      </c>
      <c r="B14" s="13"/>
      <c r="C14" s="3">
        <v>44323.500000000757</v>
      </c>
      <c r="D14" s="7">
        <v>25</v>
      </c>
      <c r="E14" s="8">
        <v>1.5</v>
      </c>
      <c r="F14" s="6" t="s">
        <v>3687</v>
      </c>
      <c r="G14">
        <v>109.9</v>
      </c>
      <c r="H14">
        <v>109.9</v>
      </c>
      <c r="I14">
        <v>61.4</v>
      </c>
      <c r="J14">
        <v>49.79</v>
      </c>
      <c r="K14">
        <v>0</v>
      </c>
      <c r="L14">
        <v>0.87029999999999996</v>
      </c>
      <c r="M14">
        <v>61.332236999999999</v>
      </c>
      <c r="N14">
        <v>0</v>
      </c>
      <c r="O14">
        <v>329.86900000000003</v>
      </c>
      <c r="P14">
        <v>-258.07</v>
      </c>
      <c r="Q14">
        <v>328.86900000000003</v>
      </c>
      <c r="R14">
        <v>-258.07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/>
      <c r="Z14" s="2" t="s">
        <v>1468</v>
      </c>
      <c r="AA14" s="2">
        <v>109.9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208</v>
      </c>
    </row>
    <row r="15" spans="1:38" s="2" customFormat="1" x14ac:dyDescent="0.35">
      <c r="A15" s="7" t="s">
        <v>0</v>
      </c>
      <c r="B15" s="13"/>
      <c r="C15" s="3">
        <v>44323.541666667428</v>
      </c>
      <c r="D15" s="7">
        <v>27</v>
      </c>
      <c r="E15" s="8">
        <v>1.5416666666666601</v>
      </c>
      <c r="F15" s="6" t="s">
        <v>3688</v>
      </c>
      <c r="G15">
        <v>31.6</v>
      </c>
      <c r="H15">
        <v>31.6</v>
      </c>
      <c r="I15">
        <v>61.4</v>
      </c>
      <c r="J15">
        <v>50.05</v>
      </c>
      <c r="K15">
        <v>0</v>
      </c>
      <c r="L15">
        <v>0.87029999999999996</v>
      </c>
      <c r="M15">
        <v>61.558514999999993</v>
      </c>
      <c r="N15">
        <v>0</v>
      </c>
      <c r="O15">
        <v>31.6</v>
      </c>
      <c r="P15">
        <v>1</v>
      </c>
      <c r="Q15">
        <v>81.974000000000004</v>
      </c>
      <c r="R15">
        <v>-338.31400000000002</v>
      </c>
      <c r="S15">
        <v>81.974000000000004</v>
      </c>
      <c r="T15">
        <v>-337.31400000000002</v>
      </c>
      <c r="U15">
        <v>0</v>
      </c>
      <c r="V15">
        <v>0</v>
      </c>
      <c r="W15" s="2">
        <v>0</v>
      </c>
      <c r="X15" s="2">
        <v>0</v>
      </c>
      <c r="Y15"/>
      <c r="Z15" s="2" t="s">
        <v>1468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200</v>
      </c>
    </row>
    <row r="16" spans="1:38" s="2" customFormat="1" x14ac:dyDescent="0.35">
      <c r="A16" s="7" t="s">
        <v>0</v>
      </c>
      <c r="B16" s="13"/>
      <c r="C16" s="3">
        <v>44323.5833333341</v>
      </c>
      <c r="D16" s="7">
        <v>29</v>
      </c>
      <c r="E16" s="8">
        <v>1.5833333333333299</v>
      </c>
      <c r="F16" s="6" t="s">
        <v>3689</v>
      </c>
      <c r="G16">
        <v>32.200000000000003</v>
      </c>
      <c r="H16">
        <v>32.200000000000003</v>
      </c>
      <c r="I16">
        <v>61.4</v>
      </c>
      <c r="J16">
        <v>49.93</v>
      </c>
      <c r="K16">
        <v>0</v>
      </c>
      <c r="L16">
        <v>0.87029999999999996</v>
      </c>
      <c r="M16">
        <v>61.454079</v>
      </c>
      <c r="N16">
        <v>0</v>
      </c>
      <c r="O16">
        <v>239.69300000000001</v>
      </c>
      <c r="P16">
        <v>-390.33600000000001</v>
      </c>
      <c r="Q16">
        <v>239.69300000000001</v>
      </c>
      <c r="R16">
        <v>-389.33600000000001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200</v>
      </c>
    </row>
    <row r="17" spans="1:38" s="2" customFormat="1" x14ac:dyDescent="0.35">
      <c r="A17" s="7" t="s">
        <v>0</v>
      </c>
      <c r="B17" s="13"/>
      <c r="C17" s="3">
        <v>44323.625000000771</v>
      </c>
      <c r="D17" s="7">
        <v>31</v>
      </c>
      <c r="E17" s="8">
        <v>1.625</v>
      </c>
      <c r="F17" s="6" t="s">
        <v>3690</v>
      </c>
      <c r="G17">
        <v>32.200000000000003</v>
      </c>
      <c r="H17">
        <v>32.200000000000003</v>
      </c>
      <c r="I17">
        <v>61.4</v>
      </c>
      <c r="J17">
        <v>49.89</v>
      </c>
      <c r="K17">
        <v>0</v>
      </c>
      <c r="L17">
        <v>0.87029999999999996</v>
      </c>
      <c r="M17">
        <v>61.419266999999998</v>
      </c>
      <c r="N17">
        <v>0</v>
      </c>
      <c r="O17">
        <v>32.200000000000003</v>
      </c>
      <c r="P17">
        <v>1</v>
      </c>
      <c r="Q17">
        <v>169.05600000000001</v>
      </c>
      <c r="R17">
        <v>-229.917</v>
      </c>
      <c r="S17">
        <v>169.05600000000001</v>
      </c>
      <c r="T17">
        <v>-228.917</v>
      </c>
      <c r="U17">
        <v>0</v>
      </c>
      <c r="V17">
        <v>0</v>
      </c>
      <c r="W17" s="2">
        <v>0</v>
      </c>
      <c r="X17" s="2">
        <v>250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217</v>
      </c>
    </row>
    <row r="18" spans="1:38" s="2" customFormat="1" x14ac:dyDescent="0.35">
      <c r="A18" s="7" t="s">
        <v>0</v>
      </c>
      <c r="B18" s="13"/>
      <c r="C18" s="3">
        <v>44323.666666667443</v>
      </c>
      <c r="D18" s="7">
        <v>33</v>
      </c>
      <c r="E18" s="8">
        <v>1.6666666666666601</v>
      </c>
      <c r="F18" s="6" t="s">
        <v>3691</v>
      </c>
      <c r="G18">
        <v>80</v>
      </c>
      <c r="H18">
        <v>80</v>
      </c>
      <c r="I18">
        <v>61.4</v>
      </c>
      <c r="J18">
        <v>49.92</v>
      </c>
      <c r="K18">
        <v>0</v>
      </c>
      <c r="L18">
        <v>0.87029999999999996</v>
      </c>
      <c r="M18">
        <v>61.445376000000003</v>
      </c>
      <c r="N18">
        <v>0</v>
      </c>
      <c r="O18">
        <v>311.81700000000001</v>
      </c>
      <c r="P18">
        <v>-211.75</v>
      </c>
      <c r="Q18">
        <v>310.81700000000001</v>
      </c>
      <c r="R18">
        <v>-211.75</v>
      </c>
      <c r="S18">
        <v>0</v>
      </c>
      <c r="T18">
        <v>34.424999999999997</v>
      </c>
      <c r="U18">
        <v>0</v>
      </c>
      <c r="V18">
        <v>34.424999999999997</v>
      </c>
      <c r="W18" s="2">
        <v>0</v>
      </c>
      <c r="X18" s="2">
        <v>0</v>
      </c>
      <c r="Y18"/>
      <c r="Z18" s="2" t="s">
        <v>1468</v>
      </c>
      <c r="AA18" s="2">
        <v>80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236</v>
      </c>
    </row>
    <row r="19" spans="1:38" s="2" customFormat="1" x14ac:dyDescent="0.35">
      <c r="A19" s="7" t="s">
        <v>0</v>
      </c>
      <c r="B19" s="13"/>
      <c r="C19" s="3">
        <v>44323.708333334114</v>
      </c>
      <c r="D19" s="7">
        <v>35</v>
      </c>
      <c r="E19" s="8">
        <v>1.7083333333333299</v>
      </c>
      <c r="F19" s="6" t="s">
        <v>3692</v>
      </c>
      <c r="G19">
        <v>31.5</v>
      </c>
      <c r="H19">
        <v>31.5</v>
      </c>
      <c r="I19">
        <v>61.4</v>
      </c>
      <c r="J19">
        <v>49.92</v>
      </c>
      <c r="K19">
        <v>0</v>
      </c>
      <c r="L19">
        <v>0.87029999999999996</v>
      </c>
      <c r="M19">
        <v>61.445376000000003</v>
      </c>
      <c r="N19">
        <v>0</v>
      </c>
      <c r="O19">
        <v>31.5</v>
      </c>
      <c r="P19">
        <v>1</v>
      </c>
      <c r="Q19">
        <v>13.119</v>
      </c>
      <c r="R19">
        <v>-398.714</v>
      </c>
      <c r="S19">
        <v>13.119</v>
      </c>
      <c r="T19">
        <v>-397.714</v>
      </c>
      <c r="U19">
        <v>0</v>
      </c>
      <c r="V19">
        <v>4.6909999999999998</v>
      </c>
      <c r="W19" s="2">
        <v>0</v>
      </c>
      <c r="X19" s="2">
        <v>0</v>
      </c>
      <c r="Y19"/>
      <c r="Z19" s="2" t="s">
        <v>1468</v>
      </c>
      <c r="AA19" s="2" t="s">
        <v>1468</v>
      </c>
      <c r="AB19"/>
      <c r="AC19"/>
      <c r="AD19"/>
      <c r="AE19"/>
      <c r="AF19" s="2">
        <v>84</v>
      </c>
      <c r="AG19"/>
      <c r="AH19"/>
      <c r="AI19"/>
      <c r="AJ19"/>
      <c r="AK19"/>
      <c r="AL19">
        <v>243</v>
      </c>
    </row>
    <row r="20" spans="1:38" s="2" customFormat="1" x14ac:dyDescent="0.35">
      <c r="A20" s="7" t="s">
        <v>0</v>
      </c>
      <c r="B20" s="13"/>
      <c r="C20" s="3">
        <v>44323.750000000786</v>
      </c>
      <c r="D20" s="7">
        <v>37</v>
      </c>
      <c r="E20" s="8">
        <v>1.75</v>
      </c>
      <c r="F20" s="6" t="s">
        <v>3693</v>
      </c>
      <c r="G20">
        <v>31.5</v>
      </c>
      <c r="H20">
        <v>31.5</v>
      </c>
      <c r="I20">
        <v>61.4</v>
      </c>
      <c r="J20">
        <v>49.92</v>
      </c>
      <c r="K20">
        <v>0</v>
      </c>
      <c r="L20">
        <v>0.87029999999999996</v>
      </c>
      <c r="M20">
        <v>61.445376000000003</v>
      </c>
      <c r="N20">
        <v>0</v>
      </c>
      <c r="O20">
        <v>31.5</v>
      </c>
      <c r="P20">
        <v>1</v>
      </c>
      <c r="Q20">
        <v>2.5</v>
      </c>
      <c r="R20">
        <v>-421.27499999999998</v>
      </c>
      <c r="S20">
        <v>2.5</v>
      </c>
      <c r="T20">
        <v>-420.27499999999998</v>
      </c>
      <c r="U20">
        <v>0</v>
      </c>
      <c r="V20">
        <v>0</v>
      </c>
      <c r="W20" s="2">
        <v>0</v>
      </c>
      <c r="X20" s="2">
        <v>150</v>
      </c>
      <c r="Y20"/>
      <c r="Z20" s="2" t="s">
        <v>1468</v>
      </c>
      <c r="AA20" s="2" t="s">
        <v>1468</v>
      </c>
      <c r="AB20"/>
      <c r="AC20"/>
      <c r="AD20"/>
      <c r="AE20"/>
      <c r="AF20" s="2">
        <v>84</v>
      </c>
      <c r="AG20"/>
      <c r="AH20"/>
      <c r="AI20"/>
      <c r="AJ20"/>
      <c r="AK20"/>
      <c r="AL20">
        <v>253</v>
      </c>
    </row>
    <row r="21" spans="1:38" s="2" customFormat="1" x14ac:dyDescent="0.35">
      <c r="A21" s="7" t="s">
        <v>0</v>
      </c>
      <c r="B21" s="13"/>
      <c r="C21" s="3">
        <v>44323.791666667457</v>
      </c>
      <c r="D21" s="7">
        <v>39</v>
      </c>
      <c r="E21" s="8">
        <v>1.7916666666666601</v>
      </c>
      <c r="F21" s="6" t="s">
        <v>3694</v>
      </c>
      <c r="G21">
        <v>37</v>
      </c>
      <c r="H21">
        <v>37</v>
      </c>
      <c r="I21">
        <v>61.4</v>
      </c>
      <c r="J21">
        <v>49.92</v>
      </c>
      <c r="K21">
        <v>0</v>
      </c>
      <c r="L21">
        <v>0.87029999999999996</v>
      </c>
      <c r="M21">
        <v>61.445376000000003</v>
      </c>
      <c r="N21">
        <v>0</v>
      </c>
      <c r="O21">
        <v>119.583</v>
      </c>
      <c r="P21">
        <v>-255.637</v>
      </c>
      <c r="Q21">
        <v>119.583</v>
      </c>
      <c r="R21">
        <v>-254.637</v>
      </c>
      <c r="S21">
        <v>0</v>
      </c>
      <c r="T21">
        <v>20.466999999999999</v>
      </c>
      <c r="U21">
        <v>0</v>
      </c>
      <c r="V21">
        <v>20.466999999999999</v>
      </c>
      <c r="W21" s="2">
        <v>0</v>
      </c>
      <c r="X21" s="2">
        <v>500</v>
      </c>
      <c r="Y21"/>
      <c r="Z21" s="2" t="s">
        <v>1468</v>
      </c>
      <c r="AA21" s="2" t="s">
        <v>1468</v>
      </c>
      <c r="AB21"/>
      <c r="AC21"/>
      <c r="AD21"/>
      <c r="AE21"/>
      <c r="AF21" s="2">
        <v>84</v>
      </c>
      <c r="AG21"/>
      <c r="AH21"/>
      <c r="AI21"/>
      <c r="AJ21"/>
      <c r="AK21"/>
      <c r="AL21">
        <v>264</v>
      </c>
    </row>
    <row r="22" spans="1:38" s="2" customFormat="1" x14ac:dyDescent="0.35">
      <c r="A22" s="7" t="s">
        <v>0</v>
      </c>
      <c r="B22" s="13"/>
      <c r="C22" s="3">
        <v>44323.833333334129</v>
      </c>
      <c r="D22" s="7">
        <v>41</v>
      </c>
      <c r="E22" s="8">
        <v>1.8333333333333299</v>
      </c>
      <c r="F22" s="6" t="s">
        <v>3695</v>
      </c>
      <c r="G22">
        <v>37.5</v>
      </c>
      <c r="H22">
        <v>37.5</v>
      </c>
      <c r="I22">
        <v>61.4</v>
      </c>
      <c r="J22">
        <v>49.92</v>
      </c>
      <c r="K22">
        <v>0</v>
      </c>
      <c r="L22">
        <v>0.87029999999999996</v>
      </c>
      <c r="M22">
        <v>61.445376000000003</v>
      </c>
      <c r="N22">
        <v>0</v>
      </c>
      <c r="O22">
        <v>203.976</v>
      </c>
      <c r="P22">
        <v>-248.571</v>
      </c>
      <c r="Q22">
        <v>203.976</v>
      </c>
      <c r="R22">
        <v>-247.571</v>
      </c>
      <c r="S22">
        <v>0</v>
      </c>
      <c r="T22">
        <v>20</v>
      </c>
      <c r="U22">
        <v>0</v>
      </c>
      <c r="V22">
        <v>20</v>
      </c>
      <c r="W22" s="2">
        <v>0</v>
      </c>
      <c r="X22" s="2">
        <v>499</v>
      </c>
      <c r="Y22"/>
      <c r="Z22" s="2" t="s">
        <v>1468</v>
      </c>
      <c r="AA22" s="2" t="s">
        <v>1468</v>
      </c>
      <c r="AB22"/>
      <c r="AC22"/>
      <c r="AD22"/>
      <c r="AE22"/>
      <c r="AF22" s="2">
        <v>70.400000000000006</v>
      </c>
      <c r="AG22"/>
      <c r="AH22"/>
      <c r="AI22"/>
      <c r="AJ22"/>
      <c r="AK22"/>
      <c r="AL22">
        <v>265</v>
      </c>
    </row>
    <row r="23" spans="1:38" s="2" customFormat="1" x14ac:dyDescent="0.35">
      <c r="A23" s="7" t="s">
        <v>0</v>
      </c>
      <c r="B23" s="13"/>
      <c r="C23" s="3">
        <v>44323.8750000008</v>
      </c>
      <c r="D23" s="7">
        <v>43</v>
      </c>
      <c r="E23" s="8">
        <v>1.875</v>
      </c>
      <c r="F23" s="6" t="s">
        <v>3696</v>
      </c>
      <c r="G23">
        <v>98</v>
      </c>
      <c r="H23">
        <v>98</v>
      </c>
      <c r="I23">
        <v>61.4</v>
      </c>
      <c r="J23">
        <v>49.92</v>
      </c>
      <c r="K23">
        <v>0</v>
      </c>
      <c r="L23">
        <v>0.87029999999999996</v>
      </c>
      <c r="M23">
        <v>61.445376000000003</v>
      </c>
      <c r="N23">
        <v>0</v>
      </c>
      <c r="O23">
        <v>200.83699999999999</v>
      </c>
      <c r="P23">
        <v>-196.10300000000001</v>
      </c>
      <c r="Q23">
        <v>199.83699999999999</v>
      </c>
      <c r="R23">
        <v>-196.10300000000001</v>
      </c>
      <c r="S23">
        <v>0</v>
      </c>
      <c r="T23">
        <v>59.555</v>
      </c>
      <c r="U23">
        <v>0</v>
      </c>
      <c r="V23">
        <v>59.555</v>
      </c>
      <c r="W23" s="2">
        <v>0</v>
      </c>
      <c r="X23" s="2">
        <v>499</v>
      </c>
      <c r="Y23"/>
      <c r="Z23" s="2" t="s">
        <v>1468</v>
      </c>
      <c r="AA23" s="2">
        <v>98</v>
      </c>
      <c r="AB23"/>
      <c r="AC23"/>
      <c r="AD23"/>
      <c r="AE23"/>
      <c r="AF23" s="2">
        <v>66.86</v>
      </c>
      <c r="AG23"/>
      <c r="AH23"/>
      <c r="AI23"/>
      <c r="AJ23"/>
      <c r="AK23"/>
      <c r="AL23">
        <v>259</v>
      </c>
    </row>
    <row r="24" spans="1:38" s="2" customFormat="1" x14ac:dyDescent="0.35">
      <c r="A24" s="7" t="s">
        <v>0</v>
      </c>
      <c r="B24" s="13"/>
      <c r="C24" s="3">
        <v>44323.916666667472</v>
      </c>
      <c r="D24" s="7">
        <v>45</v>
      </c>
      <c r="E24" s="8">
        <v>1.9166666666666601</v>
      </c>
      <c r="F24" s="6" t="s">
        <v>3697</v>
      </c>
      <c r="G24">
        <v>98</v>
      </c>
      <c r="H24">
        <v>98</v>
      </c>
      <c r="I24">
        <v>61.4</v>
      </c>
      <c r="J24">
        <v>49.92</v>
      </c>
      <c r="K24">
        <v>0</v>
      </c>
      <c r="L24">
        <v>0.87029999999999996</v>
      </c>
      <c r="M24">
        <v>61.445376000000003</v>
      </c>
      <c r="N24">
        <v>0</v>
      </c>
      <c r="O24">
        <v>207.31299999999999</v>
      </c>
      <c r="P24">
        <v>-94.009</v>
      </c>
      <c r="Q24">
        <v>206.31299999999999</v>
      </c>
      <c r="R24">
        <v>-94.009</v>
      </c>
      <c r="S24">
        <v>0</v>
      </c>
      <c r="T24">
        <v>48</v>
      </c>
      <c r="U24">
        <v>0</v>
      </c>
      <c r="V24">
        <v>48</v>
      </c>
      <c r="W24" s="2">
        <v>0</v>
      </c>
      <c r="X24" s="2">
        <v>564</v>
      </c>
      <c r="Y24"/>
      <c r="Z24" s="2" t="s">
        <v>1468</v>
      </c>
      <c r="AA24" s="2">
        <v>98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229</v>
      </c>
    </row>
    <row r="25" spans="1:38" s="2" customFormat="1" x14ac:dyDescent="0.35">
      <c r="A25" s="7" t="s">
        <v>0</v>
      </c>
      <c r="B25" s="13"/>
      <c r="C25" s="3">
        <v>44323.958333334143</v>
      </c>
      <c r="D25" s="7">
        <v>47</v>
      </c>
      <c r="E25" s="8">
        <v>1.9583333333333299</v>
      </c>
      <c r="F25" s="6" t="s">
        <v>3698</v>
      </c>
      <c r="G25">
        <v>84</v>
      </c>
      <c r="H25">
        <v>84</v>
      </c>
      <c r="I25">
        <v>61.4</v>
      </c>
      <c r="J25">
        <v>49.92</v>
      </c>
      <c r="K25">
        <v>0</v>
      </c>
      <c r="L25">
        <v>0.87029999999999996</v>
      </c>
      <c r="M25">
        <v>61.445376000000003</v>
      </c>
      <c r="N25">
        <v>0</v>
      </c>
      <c r="O25">
        <v>552.13699999999994</v>
      </c>
      <c r="P25">
        <v>-254.59899999999999</v>
      </c>
      <c r="Q25">
        <v>551.13699999999994</v>
      </c>
      <c r="R25">
        <v>-254.59899999999999</v>
      </c>
      <c r="S25">
        <v>-156</v>
      </c>
      <c r="T25">
        <v>121.499</v>
      </c>
      <c r="U25">
        <v>-156</v>
      </c>
      <c r="V25">
        <v>121.499</v>
      </c>
      <c r="W25" s="2">
        <v>-275</v>
      </c>
      <c r="X25" s="2">
        <v>327.5</v>
      </c>
      <c r="Y25"/>
      <c r="Z25" s="2" t="s">
        <v>1468</v>
      </c>
      <c r="AA25" s="2">
        <v>84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215</v>
      </c>
    </row>
    <row r="26" spans="1:38" s="2" customFormat="1" x14ac:dyDescent="0.35">
      <c r="A26" s="7" t="s">
        <v>0</v>
      </c>
      <c r="B26" s="13">
        <v>44324</v>
      </c>
      <c r="C26" s="3">
        <v>44324.000000000815</v>
      </c>
      <c r="D26" s="7">
        <v>1</v>
      </c>
      <c r="E26" s="8">
        <v>2</v>
      </c>
      <c r="F26" s="6" t="s">
        <v>3699</v>
      </c>
      <c r="G26">
        <v>83</v>
      </c>
      <c r="H26">
        <v>83</v>
      </c>
      <c r="I26">
        <v>61.4</v>
      </c>
      <c r="J26">
        <v>49.92</v>
      </c>
      <c r="K26">
        <v>0</v>
      </c>
      <c r="L26">
        <v>0.87029999999999996</v>
      </c>
      <c r="M26">
        <v>61.445376000000003</v>
      </c>
      <c r="N26">
        <v>0</v>
      </c>
      <c r="O26">
        <v>1066.0219999999999</v>
      </c>
      <c r="P26">
        <v>-574.04700000000003</v>
      </c>
      <c r="Q26">
        <v>1065.0219999999999</v>
      </c>
      <c r="R26">
        <v>-574.04700000000003</v>
      </c>
      <c r="S26">
        <v>-356</v>
      </c>
      <c r="T26">
        <v>85</v>
      </c>
      <c r="U26">
        <v>-356</v>
      </c>
      <c r="V26">
        <v>85</v>
      </c>
      <c r="W26" s="2">
        <v>-425</v>
      </c>
      <c r="X26" s="2">
        <v>326.5</v>
      </c>
      <c r="Y26"/>
      <c r="Z26" s="2" t="s">
        <v>1468</v>
      </c>
      <c r="AA26" s="2">
        <v>83</v>
      </c>
      <c r="AB26"/>
      <c r="AC26"/>
      <c r="AD26"/>
      <c r="AE26"/>
      <c r="AF26" s="2">
        <v>50.5</v>
      </c>
      <c r="AG26"/>
      <c r="AH26"/>
      <c r="AI26"/>
      <c r="AJ26"/>
      <c r="AK26"/>
      <c r="AL26">
        <v>185</v>
      </c>
    </row>
    <row r="27" spans="1:38" s="2" customFormat="1" x14ac:dyDescent="0.35">
      <c r="A27" s="7" t="s">
        <v>0</v>
      </c>
      <c r="B27" s="13"/>
      <c r="C27" s="3">
        <v>44324.041666667486</v>
      </c>
      <c r="D27" s="7">
        <v>3</v>
      </c>
      <c r="E27" s="8">
        <v>2.0416666666666599</v>
      </c>
      <c r="F27" s="6" t="s">
        <v>3700</v>
      </c>
      <c r="G27">
        <v>84</v>
      </c>
      <c r="H27">
        <v>84</v>
      </c>
      <c r="I27">
        <v>61.4</v>
      </c>
      <c r="J27">
        <v>49.92</v>
      </c>
      <c r="K27">
        <v>0</v>
      </c>
      <c r="L27">
        <v>0.87029999999999996</v>
      </c>
      <c r="M27">
        <v>61.445376000000003</v>
      </c>
      <c r="N27">
        <v>0</v>
      </c>
      <c r="O27">
        <v>1092.05</v>
      </c>
      <c r="P27">
        <v>-387.86799999999999</v>
      </c>
      <c r="Q27">
        <v>1091.05</v>
      </c>
      <c r="R27">
        <v>-387.86799999999999</v>
      </c>
      <c r="S27">
        <v>-356</v>
      </c>
      <c r="T27">
        <v>85</v>
      </c>
      <c r="U27">
        <v>-356</v>
      </c>
      <c r="V27">
        <v>85</v>
      </c>
      <c r="W27" s="2">
        <v>-425</v>
      </c>
      <c r="X27" s="2">
        <v>327.5</v>
      </c>
      <c r="Y27"/>
      <c r="Z27" s="2" t="s">
        <v>1468</v>
      </c>
      <c r="AA27" s="2">
        <v>84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178</v>
      </c>
    </row>
    <row r="28" spans="1:38" s="2" customFormat="1" x14ac:dyDescent="0.35">
      <c r="A28" s="7" t="s">
        <v>0</v>
      </c>
      <c r="B28" s="13"/>
      <c r="C28" s="3">
        <v>44324.083333334158</v>
      </c>
      <c r="D28" s="7">
        <v>5</v>
      </c>
      <c r="E28" s="8">
        <v>2.0833333333333299</v>
      </c>
      <c r="F28" s="6" t="s">
        <v>3701</v>
      </c>
      <c r="G28">
        <v>83.95</v>
      </c>
      <c r="H28">
        <v>83.95</v>
      </c>
      <c r="I28">
        <v>61.4</v>
      </c>
      <c r="J28">
        <v>49.92</v>
      </c>
      <c r="K28">
        <v>0</v>
      </c>
      <c r="L28">
        <v>0.87029999999999996</v>
      </c>
      <c r="M28">
        <v>61.445376000000003</v>
      </c>
      <c r="N28">
        <v>0</v>
      </c>
      <c r="O28">
        <v>956.75199999999995</v>
      </c>
      <c r="P28">
        <v>-436</v>
      </c>
      <c r="Q28">
        <v>955.75199999999995</v>
      </c>
      <c r="R28">
        <v>-436</v>
      </c>
      <c r="S28">
        <v>-456</v>
      </c>
      <c r="T28">
        <v>85</v>
      </c>
      <c r="U28">
        <v>-456</v>
      </c>
      <c r="V28">
        <v>85</v>
      </c>
      <c r="W28" s="2">
        <v>-425</v>
      </c>
      <c r="X28" s="2">
        <v>327.5</v>
      </c>
      <c r="Y28"/>
      <c r="Z28" s="2" t="s">
        <v>1468</v>
      </c>
      <c r="AA28" s="2">
        <v>83.95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172</v>
      </c>
    </row>
    <row r="29" spans="1:38" s="2" customFormat="1" x14ac:dyDescent="0.35">
      <c r="A29" s="7" t="s">
        <v>0</v>
      </c>
      <c r="B29" s="13"/>
      <c r="C29" s="3">
        <v>44324.125000000829</v>
      </c>
      <c r="D29" s="7">
        <v>7</v>
      </c>
      <c r="E29" s="8">
        <v>2.125</v>
      </c>
      <c r="F29" s="6" t="s">
        <v>3702</v>
      </c>
      <c r="G29">
        <v>83.9</v>
      </c>
      <c r="H29">
        <v>83.9</v>
      </c>
      <c r="I29">
        <v>61.4</v>
      </c>
      <c r="J29">
        <v>49.92</v>
      </c>
      <c r="K29">
        <v>0</v>
      </c>
      <c r="L29">
        <v>0.87029999999999996</v>
      </c>
      <c r="M29">
        <v>61.445376000000003</v>
      </c>
      <c r="N29">
        <v>0</v>
      </c>
      <c r="O29">
        <v>1308.837</v>
      </c>
      <c r="P29">
        <v>-271.02800000000002</v>
      </c>
      <c r="Q29">
        <v>1307.837</v>
      </c>
      <c r="R29">
        <v>-271.02800000000002</v>
      </c>
      <c r="S29">
        <v>-752</v>
      </c>
      <c r="T29">
        <v>85</v>
      </c>
      <c r="U29">
        <v>-752</v>
      </c>
      <c r="V29">
        <v>85</v>
      </c>
      <c r="W29" s="2">
        <v>-675</v>
      </c>
      <c r="X29" s="2">
        <v>327.5</v>
      </c>
      <c r="Y29"/>
      <c r="Z29" s="2" t="s">
        <v>1468</v>
      </c>
      <c r="AA29" s="2">
        <v>83.9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159</v>
      </c>
    </row>
    <row r="30" spans="1:38" s="2" customFormat="1" x14ac:dyDescent="0.35">
      <c r="A30" s="7" t="s">
        <v>0</v>
      </c>
      <c r="B30" s="13"/>
      <c r="C30" s="3">
        <v>44324.166666667501</v>
      </c>
      <c r="D30" s="7">
        <v>9</v>
      </c>
      <c r="E30" s="8">
        <v>2.1666666666666599</v>
      </c>
      <c r="F30" s="6" t="s">
        <v>3703</v>
      </c>
      <c r="G30">
        <v>83.9</v>
      </c>
      <c r="H30">
        <v>83.9</v>
      </c>
      <c r="I30">
        <v>61.4</v>
      </c>
      <c r="J30">
        <v>49.92</v>
      </c>
      <c r="K30">
        <v>0</v>
      </c>
      <c r="L30">
        <v>0.87029999999999996</v>
      </c>
      <c r="M30">
        <v>61.445376000000003</v>
      </c>
      <c r="N30">
        <v>0</v>
      </c>
      <c r="O30">
        <v>1391.6</v>
      </c>
      <c r="P30">
        <v>-364.35</v>
      </c>
      <c r="Q30">
        <v>1390.6</v>
      </c>
      <c r="R30">
        <v>-364.35</v>
      </c>
      <c r="S30">
        <v>-689.5</v>
      </c>
      <c r="T30">
        <v>85</v>
      </c>
      <c r="U30">
        <v>-689.5</v>
      </c>
      <c r="V30">
        <v>85</v>
      </c>
      <c r="W30" s="2">
        <v>-675</v>
      </c>
      <c r="X30" s="2">
        <v>327.5</v>
      </c>
      <c r="Y30"/>
      <c r="Z30" s="2" t="s">
        <v>1468</v>
      </c>
      <c r="AA30" s="2">
        <v>83.9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137</v>
      </c>
    </row>
    <row r="31" spans="1:38" s="2" customFormat="1" x14ac:dyDescent="0.35">
      <c r="A31" s="7" t="s">
        <v>0</v>
      </c>
      <c r="B31" s="13"/>
      <c r="C31" s="3">
        <v>44324.208333334172</v>
      </c>
      <c r="D31" s="7">
        <v>11</v>
      </c>
      <c r="E31" s="8">
        <v>2.2083333333333299</v>
      </c>
      <c r="F31" s="6" t="s">
        <v>3704</v>
      </c>
      <c r="G31">
        <v>46</v>
      </c>
      <c r="H31">
        <v>46</v>
      </c>
      <c r="I31">
        <v>61.4</v>
      </c>
      <c r="J31">
        <v>49.92</v>
      </c>
      <c r="K31">
        <v>0</v>
      </c>
      <c r="L31">
        <v>0.87029999999999996</v>
      </c>
      <c r="M31">
        <v>61.445376000000003</v>
      </c>
      <c r="N31">
        <v>0</v>
      </c>
      <c r="O31">
        <v>1421.8130000000001</v>
      </c>
      <c r="P31">
        <v>-888.23199999999997</v>
      </c>
      <c r="Q31">
        <v>1421.8130000000001</v>
      </c>
      <c r="R31">
        <v>-888.23199999999997</v>
      </c>
      <c r="S31">
        <v>-654.5</v>
      </c>
      <c r="T31">
        <v>85</v>
      </c>
      <c r="U31">
        <v>-653.5</v>
      </c>
      <c r="V31">
        <v>85</v>
      </c>
      <c r="W31" s="2">
        <v>-300</v>
      </c>
      <c r="X31" s="2">
        <v>677.5</v>
      </c>
      <c r="Y31"/>
      <c r="Z31" s="2" t="s">
        <v>1468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130</v>
      </c>
    </row>
    <row r="32" spans="1:38" s="2" customFormat="1" x14ac:dyDescent="0.35">
      <c r="A32" s="7" t="s">
        <v>0</v>
      </c>
      <c r="B32" s="13"/>
      <c r="C32" s="3">
        <v>44324.250000000844</v>
      </c>
      <c r="D32" s="7">
        <v>13</v>
      </c>
      <c r="E32" s="8">
        <v>2.25</v>
      </c>
      <c r="F32" s="6" t="s">
        <v>3705</v>
      </c>
      <c r="G32">
        <v>83.9</v>
      </c>
      <c r="H32">
        <v>83.9</v>
      </c>
      <c r="I32">
        <v>61.4</v>
      </c>
      <c r="J32">
        <v>49.92</v>
      </c>
      <c r="K32">
        <v>0</v>
      </c>
      <c r="L32">
        <v>0.87029999999999996</v>
      </c>
      <c r="M32">
        <v>61.445376000000003</v>
      </c>
      <c r="N32">
        <v>0</v>
      </c>
      <c r="O32">
        <v>1364.675</v>
      </c>
      <c r="P32">
        <v>-927.85</v>
      </c>
      <c r="Q32">
        <v>1363.675</v>
      </c>
      <c r="R32">
        <v>-927.85</v>
      </c>
      <c r="S32">
        <v>-452</v>
      </c>
      <c r="T32">
        <v>85</v>
      </c>
      <c r="U32">
        <v>-452</v>
      </c>
      <c r="V32">
        <v>85</v>
      </c>
      <c r="W32" s="2">
        <v>-225</v>
      </c>
      <c r="X32" s="2">
        <v>677.5</v>
      </c>
      <c r="Y32"/>
      <c r="Z32" s="2" t="s">
        <v>1468</v>
      </c>
      <c r="AA32" s="2">
        <v>83.9</v>
      </c>
      <c r="AB32"/>
      <c r="AC32"/>
      <c r="AD32"/>
      <c r="AE32"/>
      <c r="AF32" s="2">
        <v>51</v>
      </c>
      <c r="AG32"/>
      <c r="AH32"/>
      <c r="AI32"/>
      <c r="AJ32"/>
      <c r="AK32"/>
      <c r="AL32">
        <v>113</v>
      </c>
    </row>
    <row r="33" spans="1:38" s="2" customFormat="1" x14ac:dyDescent="0.35">
      <c r="A33" s="7" t="s">
        <v>0</v>
      </c>
      <c r="B33" s="13"/>
      <c r="C33" s="3">
        <v>44324.291666667516</v>
      </c>
      <c r="D33" s="7">
        <v>15</v>
      </c>
      <c r="E33" s="8">
        <v>2.2916666666666599</v>
      </c>
      <c r="F33" s="6" t="s">
        <v>3706</v>
      </c>
      <c r="G33">
        <v>86</v>
      </c>
      <c r="H33">
        <v>86</v>
      </c>
      <c r="I33">
        <v>61.4</v>
      </c>
      <c r="J33">
        <v>49.92</v>
      </c>
      <c r="K33">
        <v>0</v>
      </c>
      <c r="L33">
        <v>0.87029999999999996</v>
      </c>
      <c r="M33">
        <v>61.445376000000003</v>
      </c>
      <c r="N33">
        <v>0</v>
      </c>
      <c r="O33">
        <v>1733.471</v>
      </c>
      <c r="P33">
        <v>-927.87300000000005</v>
      </c>
      <c r="Q33">
        <v>1732.471</v>
      </c>
      <c r="R33">
        <v>-927.87300000000005</v>
      </c>
      <c r="S33">
        <v>-702</v>
      </c>
      <c r="T33">
        <v>85</v>
      </c>
      <c r="U33">
        <v>-702</v>
      </c>
      <c r="V33">
        <v>85</v>
      </c>
      <c r="W33" s="2">
        <v>-175</v>
      </c>
      <c r="X33" s="2">
        <v>347.5</v>
      </c>
      <c r="Y33"/>
      <c r="Z33" s="2" t="s">
        <v>1468</v>
      </c>
      <c r="AA33" s="2">
        <v>86</v>
      </c>
      <c r="AB33"/>
      <c r="AC33"/>
      <c r="AD33"/>
      <c r="AE33"/>
      <c r="AF33" s="2">
        <v>56</v>
      </c>
      <c r="AG33"/>
      <c r="AH33"/>
      <c r="AI33"/>
      <c r="AJ33"/>
      <c r="AK33"/>
      <c r="AL33">
        <v>106</v>
      </c>
    </row>
    <row r="34" spans="1:38" s="2" customFormat="1" x14ac:dyDescent="0.35">
      <c r="A34" s="7" t="s">
        <v>0</v>
      </c>
      <c r="B34" s="13"/>
      <c r="C34" s="3">
        <v>44324.333333334187</v>
      </c>
      <c r="D34" s="7">
        <v>17</v>
      </c>
      <c r="E34" s="8">
        <v>2.3333333333333299</v>
      </c>
      <c r="F34" s="6" t="s">
        <v>3707</v>
      </c>
      <c r="G34">
        <v>90.95</v>
      </c>
      <c r="H34">
        <v>90.95</v>
      </c>
      <c r="I34">
        <v>61.4</v>
      </c>
      <c r="J34">
        <v>49.92</v>
      </c>
      <c r="K34">
        <v>0</v>
      </c>
      <c r="L34">
        <v>0.87029999999999996</v>
      </c>
      <c r="M34">
        <v>61.445376000000003</v>
      </c>
      <c r="N34">
        <v>0</v>
      </c>
      <c r="O34">
        <v>1937.9559999999999</v>
      </c>
      <c r="P34">
        <v>-274.26100000000002</v>
      </c>
      <c r="Q34">
        <v>1936.9559999999999</v>
      </c>
      <c r="R34">
        <v>-274.26100000000002</v>
      </c>
      <c r="S34">
        <v>-896</v>
      </c>
      <c r="T34">
        <v>0</v>
      </c>
      <c r="U34">
        <v>-896</v>
      </c>
      <c r="V34">
        <v>0</v>
      </c>
      <c r="W34" s="2">
        <v>-175</v>
      </c>
      <c r="X34" s="2">
        <v>0</v>
      </c>
      <c r="Y34"/>
      <c r="Z34" s="2" t="s">
        <v>1468</v>
      </c>
      <c r="AA34" s="2">
        <v>90.95</v>
      </c>
      <c r="AB34"/>
      <c r="AC34"/>
      <c r="AD34"/>
      <c r="AE34"/>
      <c r="AF34" s="2">
        <v>65</v>
      </c>
      <c r="AG34"/>
      <c r="AH34"/>
      <c r="AI34"/>
      <c r="AJ34"/>
      <c r="AK34"/>
      <c r="AL34">
        <v>99</v>
      </c>
    </row>
    <row r="35" spans="1:38" s="2" customFormat="1" x14ac:dyDescent="0.35">
      <c r="A35" s="7" t="s">
        <v>0</v>
      </c>
      <c r="B35" s="13"/>
      <c r="C35" s="3">
        <v>44324.375000000859</v>
      </c>
      <c r="D35" s="7">
        <v>19</v>
      </c>
      <c r="E35" s="8">
        <v>2.375</v>
      </c>
      <c r="F35" s="6" t="s">
        <v>3708</v>
      </c>
      <c r="G35">
        <v>90.95</v>
      </c>
      <c r="H35">
        <v>90.95</v>
      </c>
      <c r="I35">
        <v>61.4</v>
      </c>
      <c r="J35">
        <v>49.92</v>
      </c>
      <c r="K35">
        <v>0</v>
      </c>
      <c r="L35">
        <v>0.87029999999999996</v>
      </c>
      <c r="M35">
        <v>61.445376000000003</v>
      </c>
      <c r="N35">
        <v>0</v>
      </c>
      <c r="O35">
        <v>2064.5050000000001</v>
      </c>
      <c r="P35">
        <v>-250.47499999999999</v>
      </c>
      <c r="Q35">
        <v>2063.5050000000001</v>
      </c>
      <c r="R35">
        <v>-250.47499999999999</v>
      </c>
      <c r="S35">
        <v>-846</v>
      </c>
      <c r="T35">
        <v>0</v>
      </c>
      <c r="U35">
        <v>-846</v>
      </c>
      <c r="V35">
        <v>0</v>
      </c>
      <c r="W35" s="2">
        <v>0</v>
      </c>
      <c r="X35" s="2">
        <v>18.3</v>
      </c>
      <c r="Y35"/>
      <c r="Z35" s="2" t="s">
        <v>1468</v>
      </c>
      <c r="AA35" s="2">
        <v>90.95</v>
      </c>
      <c r="AB35"/>
      <c r="AC35"/>
      <c r="AD35"/>
      <c r="AE35"/>
      <c r="AF35" s="2">
        <v>85</v>
      </c>
      <c r="AG35"/>
      <c r="AH35"/>
      <c r="AI35"/>
      <c r="AJ35"/>
      <c r="AK35"/>
      <c r="AL35">
        <v>94</v>
      </c>
    </row>
    <row r="36" spans="1:38" s="2" customFormat="1" x14ac:dyDescent="0.35">
      <c r="A36" s="7" t="s">
        <v>0</v>
      </c>
      <c r="B36" s="13"/>
      <c r="C36" s="3">
        <v>44324.41666666753</v>
      </c>
      <c r="D36" s="7">
        <v>21</v>
      </c>
      <c r="E36" s="8">
        <v>2.4166666666666599</v>
      </c>
      <c r="F36" s="6" t="s">
        <v>3709</v>
      </c>
      <c r="G36">
        <v>86</v>
      </c>
      <c r="H36">
        <v>86</v>
      </c>
      <c r="I36">
        <v>61.4</v>
      </c>
      <c r="J36">
        <v>49.92</v>
      </c>
      <c r="K36">
        <v>0</v>
      </c>
      <c r="L36">
        <v>0.87029999999999996</v>
      </c>
      <c r="M36">
        <v>61.445376000000003</v>
      </c>
      <c r="N36">
        <v>0</v>
      </c>
      <c r="O36">
        <v>2129.674</v>
      </c>
      <c r="P36">
        <v>-247.97499999999999</v>
      </c>
      <c r="Q36">
        <v>2128.6729999999998</v>
      </c>
      <c r="R36">
        <v>-247.97499999999999</v>
      </c>
      <c r="S36">
        <v>-846</v>
      </c>
      <c r="T36">
        <v>0</v>
      </c>
      <c r="U36">
        <v>-846</v>
      </c>
      <c r="V36">
        <v>0</v>
      </c>
      <c r="W36" s="2">
        <v>0</v>
      </c>
      <c r="X36" s="2">
        <v>0.73299999999999998</v>
      </c>
      <c r="Y36"/>
      <c r="Z36" s="2" t="s">
        <v>1468</v>
      </c>
      <c r="AA36" s="2">
        <v>86</v>
      </c>
      <c r="AB36"/>
      <c r="AC36"/>
      <c r="AD36"/>
      <c r="AE36"/>
      <c r="AF36" s="2">
        <v>55</v>
      </c>
      <c r="AG36"/>
      <c r="AH36"/>
      <c r="AI36"/>
      <c r="AJ36"/>
      <c r="AK36"/>
      <c r="AL36">
        <v>96</v>
      </c>
    </row>
    <row r="37" spans="1:38" s="2" customFormat="1" x14ac:dyDescent="0.35">
      <c r="A37" s="7" t="s">
        <v>0</v>
      </c>
      <c r="B37" s="13"/>
      <c r="C37" s="3">
        <v>44324.458333334202</v>
      </c>
      <c r="D37" s="7">
        <v>23</v>
      </c>
      <c r="E37" s="8">
        <v>2.4583333333333299</v>
      </c>
      <c r="F37" s="6" t="s">
        <v>3710</v>
      </c>
      <c r="G37">
        <v>86</v>
      </c>
      <c r="H37">
        <v>86</v>
      </c>
      <c r="I37">
        <v>61.4</v>
      </c>
      <c r="J37">
        <v>49.92</v>
      </c>
      <c r="K37">
        <v>0</v>
      </c>
      <c r="L37">
        <v>0.87029999999999996</v>
      </c>
      <c r="M37">
        <v>61.445376000000003</v>
      </c>
      <c r="N37">
        <v>0</v>
      </c>
      <c r="O37">
        <v>2312.8910000000001</v>
      </c>
      <c r="P37">
        <v>-245.75700000000001</v>
      </c>
      <c r="Q37">
        <v>2311.8910000000001</v>
      </c>
      <c r="R37">
        <v>-245.75700000000001</v>
      </c>
      <c r="S37">
        <v>-946</v>
      </c>
      <c r="T37">
        <v>0</v>
      </c>
      <c r="U37">
        <v>-946</v>
      </c>
      <c r="V37">
        <v>0</v>
      </c>
      <c r="W37" s="2">
        <v>0</v>
      </c>
      <c r="X37" s="2">
        <v>0</v>
      </c>
      <c r="Y37"/>
      <c r="Z37" s="2" t="s">
        <v>1468</v>
      </c>
      <c r="AA37" s="2">
        <v>86</v>
      </c>
      <c r="AB37"/>
      <c r="AC37"/>
      <c r="AD37"/>
      <c r="AE37"/>
      <c r="AF37" s="2">
        <v>60</v>
      </c>
      <c r="AG37"/>
      <c r="AH37"/>
      <c r="AI37"/>
      <c r="AJ37"/>
      <c r="AK37"/>
      <c r="AL37">
        <v>99</v>
      </c>
    </row>
    <row r="38" spans="1:38" s="2" customFormat="1" x14ac:dyDescent="0.35">
      <c r="A38" s="7" t="s">
        <v>0</v>
      </c>
      <c r="B38" s="13"/>
      <c r="C38" s="3">
        <v>44324.500000000873</v>
      </c>
      <c r="D38" s="7">
        <v>25</v>
      </c>
      <c r="E38" s="8">
        <v>2.5</v>
      </c>
      <c r="F38" s="6" t="s">
        <v>3711</v>
      </c>
      <c r="G38">
        <v>88</v>
      </c>
      <c r="H38">
        <v>88</v>
      </c>
      <c r="I38">
        <v>61.4</v>
      </c>
      <c r="J38">
        <v>49.92</v>
      </c>
      <c r="K38">
        <v>0</v>
      </c>
      <c r="L38">
        <v>0.87029999999999996</v>
      </c>
      <c r="M38">
        <v>61.445376000000003</v>
      </c>
      <c r="N38">
        <v>0</v>
      </c>
      <c r="O38">
        <v>2569.3029999999999</v>
      </c>
      <c r="P38">
        <v>-286.137</v>
      </c>
      <c r="Q38">
        <v>2568.3029999999999</v>
      </c>
      <c r="R38">
        <v>-286.137</v>
      </c>
      <c r="S38">
        <v>-946</v>
      </c>
      <c r="T38">
        <v>107.196</v>
      </c>
      <c r="U38">
        <v>-946</v>
      </c>
      <c r="V38">
        <v>107.196</v>
      </c>
      <c r="W38" s="2">
        <v>0</v>
      </c>
      <c r="X38" s="2">
        <v>65.450999999999993</v>
      </c>
      <c r="Y38"/>
      <c r="Z38" s="2" t="s">
        <v>1468</v>
      </c>
      <c r="AA38" s="2">
        <v>88</v>
      </c>
      <c r="AB38"/>
      <c r="AC38"/>
      <c r="AD38"/>
      <c r="AE38"/>
      <c r="AF38" s="2">
        <v>60</v>
      </c>
      <c r="AG38"/>
      <c r="AH38"/>
      <c r="AI38"/>
      <c r="AJ38"/>
      <c r="AK38"/>
      <c r="AL38">
        <v>101</v>
      </c>
    </row>
    <row r="39" spans="1:38" s="2" customFormat="1" x14ac:dyDescent="0.35">
      <c r="A39" s="7" t="s">
        <v>0</v>
      </c>
      <c r="B39" s="13"/>
      <c r="C39" s="3">
        <v>44324.541666667545</v>
      </c>
      <c r="D39" s="7">
        <v>27</v>
      </c>
      <c r="E39" s="8">
        <v>2.5416666666666599</v>
      </c>
      <c r="F39" s="6" t="s">
        <v>3712</v>
      </c>
      <c r="G39">
        <v>88</v>
      </c>
      <c r="H39">
        <v>88</v>
      </c>
      <c r="I39">
        <v>61.4</v>
      </c>
      <c r="J39">
        <v>49.92</v>
      </c>
      <c r="K39">
        <v>0</v>
      </c>
      <c r="L39">
        <v>0.87029999999999996</v>
      </c>
      <c r="M39">
        <v>61.445376000000003</v>
      </c>
      <c r="N39">
        <v>0</v>
      </c>
      <c r="O39">
        <v>2604.1019999999999</v>
      </c>
      <c r="P39">
        <v>-357.72300000000001</v>
      </c>
      <c r="Q39">
        <v>2603.1019999999999</v>
      </c>
      <c r="R39">
        <v>-357.72300000000001</v>
      </c>
      <c r="S39">
        <v>-1114.5</v>
      </c>
      <c r="T39">
        <v>250</v>
      </c>
      <c r="U39">
        <v>-1114.5</v>
      </c>
      <c r="V39">
        <v>250</v>
      </c>
      <c r="W39" s="2">
        <v>0</v>
      </c>
      <c r="X39" s="2">
        <v>52.466999999999999</v>
      </c>
      <c r="Y39"/>
      <c r="Z39" s="2" t="s">
        <v>1468</v>
      </c>
      <c r="AA39" s="2">
        <v>88</v>
      </c>
      <c r="AB39"/>
      <c r="AC39"/>
      <c r="AD39"/>
      <c r="AE39"/>
      <c r="AF39" s="2">
        <v>55</v>
      </c>
      <c r="AG39"/>
      <c r="AH39"/>
      <c r="AI39"/>
      <c r="AJ39"/>
      <c r="AK39"/>
      <c r="AL39">
        <v>100</v>
      </c>
    </row>
    <row r="40" spans="1:38" s="2" customFormat="1" x14ac:dyDescent="0.35">
      <c r="A40" s="7" t="s">
        <v>0</v>
      </c>
      <c r="B40" s="13"/>
      <c r="C40" s="3">
        <v>44324.583333334216</v>
      </c>
      <c r="D40" s="7">
        <v>29</v>
      </c>
      <c r="E40" s="8">
        <v>2.5833333333333299</v>
      </c>
      <c r="F40" s="6" t="s">
        <v>3713</v>
      </c>
      <c r="G40">
        <v>88.5</v>
      </c>
      <c r="H40">
        <v>88.5</v>
      </c>
      <c r="I40">
        <v>61.4</v>
      </c>
      <c r="J40">
        <v>49.92</v>
      </c>
      <c r="K40">
        <v>0</v>
      </c>
      <c r="L40">
        <v>0.87029999999999996</v>
      </c>
      <c r="M40">
        <v>61.445376000000003</v>
      </c>
      <c r="N40">
        <v>0</v>
      </c>
      <c r="O40">
        <v>2427.4609999999998</v>
      </c>
      <c r="P40">
        <v>-291.01400000000001</v>
      </c>
      <c r="Q40">
        <v>2426.4609999999998</v>
      </c>
      <c r="R40">
        <v>-291.01400000000001</v>
      </c>
      <c r="S40">
        <v>-920.5</v>
      </c>
      <c r="T40">
        <v>250</v>
      </c>
      <c r="U40">
        <v>-920.5</v>
      </c>
      <c r="V40">
        <v>250</v>
      </c>
      <c r="W40" s="2">
        <v>0</v>
      </c>
      <c r="X40" s="2">
        <v>0</v>
      </c>
      <c r="Y40"/>
      <c r="Z40" s="2" t="s">
        <v>1468</v>
      </c>
      <c r="AA40" s="2">
        <v>88.5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102</v>
      </c>
    </row>
    <row r="41" spans="1:38" s="2" customFormat="1" x14ac:dyDescent="0.35">
      <c r="A41" s="7" t="s">
        <v>0</v>
      </c>
      <c r="B41" s="13"/>
      <c r="C41" s="3">
        <v>44324.625000000888</v>
      </c>
      <c r="D41" s="7">
        <v>31</v>
      </c>
      <c r="E41" s="8">
        <v>2.625</v>
      </c>
      <c r="F41" s="6" t="s">
        <v>3714</v>
      </c>
      <c r="G41">
        <v>87.5</v>
      </c>
      <c r="H41">
        <v>87.5</v>
      </c>
      <c r="I41">
        <v>61.4</v>
      </c>
      <c r="J41">
        <v>49.92</v>
      </c>
      <c r="K41">
        <v>0</v>
      </c>
      <c r="L41">
        <v>0.87029999999999996</v>
      </c>
      <c r="M41">
        <v>61.445376000000003</v>
      </c>
      <c r="N41">
        <v>0</v>
      </c>
      <c r="O41">
        <v>2578.643</v>
      </c>
      <c r="P41">
        <v>-399.89400000000001</v>
      </c>
      <c r="Q41">
        <v>2577.643</v>
      </c>
      <c r="R41">
        <v>-399.89400000000001</v>
      </c>
      <c r="S41">
        <v>-1064.5</v>
      </c>
      <c r="T41">
        <v>1.3879999999999999</v>
      </c>
      <c r="U41">
        <v>-1064.5</v>
      </c>
      <c r="V41">
        <v>1.3879999999999999</v>
      </c>
      <c r="W41" s="2">
        <v>0</v>
      </c>
      <c r="X41" s="2">
        <v>0</v>
      </c>
      <c r="Y41"/>
      <c r="Z41" s="2" t="s">
        <v>1468</v>
      </c>
      <c r="AA41" s="2">
        <v>87.5</v>
      </c>
      <c r="AB41"/>
      <c r="AC41"/>
      <c r="AD41"/>
      <c r="AE41"/>
      <c r="AF41" s="2">
        <v>54.5</v>
      </c>
      <c r="AG41"/>
      <c r="AH41"/>
      <c r="AI41"/>
      <c r="AJ41"/>
      <c r="AK41"/>
      <c r="AL41">
        <v>108</v>
      </c>
    </row>
    <row r="42" spans="1:38" s="2" customFormat="1" x14ac:dyDescent="0.35">
      <c r="A42" s="7" t="s">
        <v>0</v>
      </c>
      <c r="B42" s="13"/>
      <c r="C42" s="3">
        <v>44324.666666667559</v>
      </c>
      <c r="D42" s="7">
        <v>33</v>
      </c>
      <c r="E42" s="8">
        <v>2.6666666666666599</v>
      </c>
      <c r="F42" s="6" t="s">
        <v>3715</v>
      </c>
      <c r="G42">
        <v>87.5</v>
      </c>
      <c r="H42">
        <v>87.5</v>
      </c>
      <c r="I42">
        <v>61.4</v>
      </c>
      <c r="J42">
        <v>49.92</v>
      </c>
      <c r="K42">
        <v>0</v>
      </c>
      <c r="L42">
        <v>0.87029999999999996</v>
      </c>
      <c r="M42">
        <v>61.445376000000003</v>
      </c>
      <c r="N42">
        <v>0</v>
      </c>
      <c r="O42">
        <v>2401.8119999999999</v>
      </c>
      <c r="P42">
        <v>-306.923</v>
      </c>
      <c r="Q42">
        <v>2400.8119999999999</v>
      </c>
      <c r="R42">
        <v>-306.923</v>
      </c>
      <c r="S42">
        <v>-1074.5</v>
      </c>
      <c r="T42">
        <v>0</v>
      </c>
      <c r="U42">
        <v>-1074.5</v>
      </c>
      <c r="V42">
        <v>0</v>
      </c>
      <c r="W42" s="2">
        <v>0</v>
      </c>
      <c r="X42" s="2">
        <v>0</v>
      </c>
      <c r="Y42"/>
      <c r="Z42" s="2" t="s">
        <v>1468</v>
      </c>
      <c r="AA42" s="2">
        <v>87.5</v>
      </c>
      <c r="AB42"/>
      <c r="AC42"/>
      <c r="AD42"/>
      <c r="AE42"/>
      <c r="AF42" s="2">
        <v>60</v>
      </c>
      <c r="AG42"/>
      <c r="AH42"/>
      <c r="AI42"/>
      <c r="AJ42"/>
      <c r="AK42"/>
      <c r="AL42">
        <v>120</v>
      </c>
    </row>
    <row r="43" spans="1:38" s="2" customFormat="1" x14ac:dyDescent="0.35">
      <c r="A43" s="7" t="s">
        <v>0</v>
      </c>
      <c r="B43" s="13"/>
      <c r="C43" s="3">
        <v>44324.708333334231</v>
      </c>
      <c r="D43" s="7">
        <v>35</v>
      </c>
      <c r="E43" s="8">
        <v>2.7083333333333299</v>
      </c>
      <c r="F43" s="6" t="s">
        <v>3716</v>
      </c>
      <c r="G43">
        <v>95</v>
      </c>
      <c r="H43">
        <v>95</v>
      </c>
      <c r="I43">
        <v>61.4</v>
      </c>
      <c r="J43">
        <v>49.92</v>
      </c>
      <c r="K43">
        <v>0</v>
      </c>
      <c r="L43">
        <v>0.87029999999999996</v>
      </c>
      <c r="M43">
        <v>61.445376000000003</v>
      </c>
      <c r="N43">
        <v>0</v>
      </c>
      <c r="O43">
        <v>2573.8310000000001</v>
      </c>
      <c r="P43">
        <v>-317.274</v>
      </c>
      <c r="Q43">
        <v>2572.8620000000001</v>
      </c>
      <c r="R43">
        <v>-317.274</v>
      </c>
      <c r="S43">
        <v>-680.5</v>
      </c>
      <c r="T43">
        <v>16.166</v>
      </c>
      <c r="U43">
        <v>-680.5</v>
      </c>
      <c r="V43">
        <v>16.134</v>
      </c>
      <c r="W43" s="2">
        <v>0</v>
      </c>
      <c r="X43" s="2">
        <v>0</v>
      </c>
      <c r="Y43"/>
      <c r="Z43" s="2" t="s">
        <v>1468</v>
      </c>
      <c r="AA43" s="2">
        <v>95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124</v>
      </c>
    </row>
    <row r="44" spans="1:38" s="2" customFormat="1" x14ac:dyDescent="0.35">
      <c r="A44" s="7" t="s">
        <v>0</v>
      </c>
      <c r="B44" s="13"/>
      <c r="C44" s="3">
        <v>44324.750000000902</v>
      </c>
      <c r="D44" s="7">
        <v>37</v>
      </c>
      <c r="E44" s="8">
        <v>2.75</v>
      </c>
      <c r="F44" s="6" t="s">
        <v>3717</v>
      </c>
      <c r="G44">
        <v>92</v>
      </c>
      <c r="H44">
        <v>92</v>
      </c>
      <c r="I44">
        <v>61.4</v>
      </c>
      <c r="J44">
        <v>49.92</v>
      </c>
      <c r="K44">
        <v>0</v>
      </c>
      <c r="L44">
        <v>0.87029999999999996</v>
      </c>
      <c r="M44">
        <v>61.445376000000003</v>
      </c>
      <c r="N44">
        <v>0</v>
      </c>
      <c r="O44">
        <v>1981.7280000000001</v>
      </c>
      <c r="P44">
        <v>-471.31900000000002</v>
      </c>
      <c r="Q44">
        <v>1980.7280000000001</v>
      </c>
      <c r="R44">
        <v>-471.31900000000002</v>
      </c>
      <c r="S44">
        <v>-580.5</v>
      </c>
      <c r="T44">
        <v>0</v>
      </c>
      <c r="U44">
        <v>-580.5</v>
      </c>
      <c r="V44">
        <v>0</v>
      </c>
      <c r="W44" s="2">
        <v>0</v>
      </c>
      <c r="X44" s="2">
        <v>0</v>
      </c>
      <c r="Y44"/>
      <c r="Z44" s="2" t="s">
        <v>1468</v>
      </c>
      <c r="AA44" s="2">
        <v>92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127</v>
      </c>
    </row>
    <row r="45" spans="1:38" s="2" customFormat="1" x14ac:dyDescent="0.35">
      <c r="A45" s="7" t="s">
        <v>0</v>
      </c>
      <c r="B45" s="13"/>
      <c r="C45" s="3">
        <v>44324.791666667574</v>
      </c>
      <c r="D45" s="7">
        <v>39</v>
      </c>
      <c r="E45" s="8">
        <v>2.7916666666666599</v>
      </c>
      <c r="F45" s="6" t="s">
        <v>3718</v>
      </c>
      <c r="G45">
        <v>92</v>
      </c>
      <c r="H45">
        <v>92</v>
      </c>
      <c r="I45">
        <v>61.4</v>
      </c>
      <c r="J45">
        <v>49.92</v>
      </c>
      <c r="K45">
        <v>0</v>
      </c>
      <c r="L45">
        <v>0.87029999999999996</v>
      </c>
      <c r="M45">
        <v>61.445376000000003</v>
      </c>
      <c r="N45">
        <v>0</v>
      </c>
      <c r="O45">
        <v>1762.6890000000001</v>
      </c>
      <c r="P45">
        <v>-444.64299999999997</v>
      </c>
      <c r="Q45">
        <v>1761.6890000000001</v>
      </c>
      <c r="R45">
        <v>-444.64299999999997</v>
      </c>
      <c r="S45">
        <v>-580.5</v>
      </c>
      <c r="T45">
        <v>0</v>
      </c>
      <c r="U45">
        <v>-580.5</v>
      </c>
      <c r="V45">
        <v>0</v>
      </c>
      <c r="W45" s="2">
        <v>0</v>
      </c>
      <c r="X45" s="2">
        <v>12.4</v>
      </c>
      <c r="Y45"/>
      <c r="Z45" s="2" t="s">
        <v>1468</v>
      </c>
      <c r="AA45" s="2">
        <v>92</v>
      </c>
      <c r="AB45"/>
      <c r="AC45"/>
      <c r="AD45"/>
      <c r="AE45"/>
      <c r="AF45" s="2">
        <v>68</v>
      </c>
      <c r="AG45"/>
      <c r="AH45"/>
      <c r="AI45"/>
      <c r="AJ45"/>
      <c r="AK45"/>
      <c r="AL45">
        <v>123</v>
      </c>
    </row>
    <row r="46" spans="1:38" s="2" customFormat="1" x14ac:dyDescent="0.35">
      <c r="A46" s="7" t="s">
        <v>0</v>
      </c>
      <c r="B46" s="13"/>
      <c r="C46" s="3">
        <v>44324.833333334245</v>
      </c>
      <c r="D46" s="7">
        <v>41</v>
      </c>
      <c r="E46" s="8">
        <v>2.8333333333333299</v>
      </c>
      <c r="F46" s="6" t="s">
        <v>3719</v>
      </c>
      <c r="G46">
        <v>90</v>
      </c>
      <c r="H46">
        <v>90</v>
      </c>
      <c r="I46">
        <v>61.4</v>
      </c>
      <c r="J46">
        <v>49.92</v>
      </c>
      <c r="K46">
        <v>0</v>
      </c>
      <c r="L46">
        <v>0.87029999999999996</v>
      </c>
      <c r="M46">
        <v>61.445376000000003</v>
      </c>
      <c r="N46">
        <v>0</v>
      </c>
      <c r="O46">
        <v>1366.1669999999999</v>
      </c>
      <c r="P46">
        <v>-322.55799999999999</v>
      </c>
      <c r="Q46">
        <v>1365.1669999999999</v>
      </c>
      <c r="R46">
        <v>-322.55799999999999</v>
      </c>
      <c r="S46">
        <v>-580.5</v>
      </c>
      <c r="T46">
        <v>0</v>
      </c>
      <c r="U46">
        <v>-580.5</v>
      </c>
      <c r="V46">
        <v>0</v>
      </c>
      <c r="W46" s="2">
        <v>0</v>
      </c>
      <c r="X46" s="2">
        <v>0</v>
      </c>
      <c r="Y46"/>
      <c r="Z46" s="2" t="s">
        <v>1468</v>
      </c>
      <c r="AA46" s="2">
        <v>90</v>
      </c>
      <c r="AB46"/>
      <c r="AC46"/>
      <c r="AD46"/>
      <c r="AE46"/>
      <c r="AF46" s="2">
        <v>68</v>
      </c>
      <c r="AG46"/>
      <c r="AH46"/>
      <c r="AI46"/>
      <c r="AJ46"/>
      <c r="AK46"/>
      <c r="AL46">
        <v>140</v>
      </c>
    </row>
    <row r="47" spans="1:38" s="2" customFormat="1" x14ac:dyDescent="0.35">
      <c r="A47" s="7" t="s">
        <v>0</v>
      </c>
      <c r="B47" s="13"/>
      <c r="C47" s="3">
        <v>44324.875000000917</v>
      </c>
      <c r="D47" s="7">
        <v>43</v>
      </c>
      <c r="E47" s="8">
        <v>2.875</v>
      </c>
      <c r="F47" s="6" t="s">
        <v>3720</v>
      </c>
      <c r="G47">
        <v>90</v>
      </c>
      <c r="H47">
        <v>90</v>
      </c>
      <c r="I47">
        <v>61.4</v>
      </c>
      <c r="J47">
        <v>49.92</v>
      </c>
      <c r="K47">
        <v>0</v>
      </c>
      <c r="L47">
        <v>0.87029999999999996</v>
      </c>
      <c r="M47">
        <v>61.445376000000003</v>
      </c>
      <c r="N47">
        <v>0</v>
      </c>
      <c r="O47">
        <v>1713.989</v>
      </c>
      <c r="P47">
        <v>-292.75</v>
      </c>
      <c r="Q47">
        <v>1712.989</v>
      </c>
      <c r="R47">
        <v>-292.75</v>
      </c>
      <c r="S47">
        <v>-670.5</v>
      </c>
      <c r="T47">
        <v>50.665999999999997</v>
      </c>
      <c r="U47">
        <v>-670.5</v>
      </c>
      <c r="V47">
        <v>50.665999999999997</v>
      </c>
      <c r="W47" s="2">
        <v>0</v>
      </c>
      <c r="X47" s="2">
        <v>0</v>
      </c>
      <c r="Y47"/>
      <c r="Z47" s="2" t="s">
        <v>1468</v>
      </c>
      <c r="AA47" s="2">
        <v>90</v>
      </c>
      <c r="AB47"/>
      <c r="AC47"/>
      <c r="AD47"/>
      <c r="AE47"/>
      <c r="AF47" s="2">
        <v>64.5</v>
      </c>
      <c r="AG47"/>
      <c r="AH47"/>
      <c r="AI47"/>
      <c r="AJ47"/>
      <c r="AK47"/>
      <c r="AL47">
        <v>129</v>
      </c>
    </row>
    <row r="48" spans="1:38" s="2" customFormat="1" x14ac:dyDescent="0.35">
      <c r="A48" s="7" t="s">
        <v>0</v>
      </c>
      <c r="B48" s="13"/>
      <c r="C48" s="3">
        <v>44324.916666667588</v>
      </c>
      <c r="D48" s="7">
        <v>45</v>
      </c>
      <c r="E48" s="8">
        <v>2.9166666666666599</v>
      </c>
      <c r="F48" s="6" t="s">
        <v>3721</v>
      </c>
      <c r="G48">
        <v>88</v>
      </c>
      <c r="H48">
        <v>88</v>
      </c>
      <c r="I48">
        <v>61.4</v>
      </c>
      <c r="J48">
        <v>49.92</v>
      </c>
      <c r="K48">
        <v>0</v>
      </c>
      <c r="L48">
        <v>0.87029999999999996</v>
      </c>
      <c r="M48">
        <v>61.445376000000003</v>
      </c>
      <c r="N48">
        <v>0</v>
      </c>
      <c r="O48">
        <v>1398.596</v>
      </c>
      <c r="P48">
        <v>-352.50099999999998</v>
      </c>
      <c r="Q48">
        <v>1397.596</v>
      </c>
      <c r="R48">
        <v>-352.50099999999998</v>
      </c>
      <c r="S48">
        <v>-920.5</v>
      </c>
      <c r="T48">
        <v>79.111000000000004</v>
      </c>
      <c r="U48">
        <v>-920.5</v>
      </c>
      <c r="V48">
        <v>79.111000000000004</v>
      </c>
      <c r="W48" s="2">
        <v>-160.5</v>
      </c>
      <c r="X48" s="2">
        <v>0</v>
      </c>
      <c r="Y48"/>
      <c r="Z48" s="2" t="s">
        <v>1468</v>
      </c>
      <c r="AA48" s="2">
        <v>88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114</v>
      </c>
    </row>
    <row r="49" spans="1:38" s="2" customFormat="1" x14ac:dyDescent="0.35">
      <c r="A49" s="7" t="s">
        <v>0</v>
      </c>
      <c r="B49" s="13"/>
      <c r="C49" s="3">
        <v>44324.95833333426</v>
      </c>
      <c r="D49" s="7">
        <v>47</v>
      </c>
      <c r="E49" s="8">
        <v>2.9583333333333299</v>
      </c>
      <c r="F49" s="6" t="s">
        <v>3722</v>
      </c>
      <c r="G49">
        <v>93</v>
      </c>
      <c r="H49">
        <v>93</v>
      </c>
      <c r="I49">
        <v>61.4</v>
      </c>
      <c r="J49">
        <v>49.92</v>
      </c>
      <c r="K49">
        <v>0</v>
      </c>
      <c r="L49">
        <v>0.87029999999999996</v>
      </c>
      <c r="M49">
        <v>61.445376000000003</v>
      </c>
      <c r="N49">
        <v>0</v>
      </c>
      <c r="O49">
        <v>1969.171</v>
      </c>
      <c r="P49">
        <v>-32.436999999999998</v>
      </c>
      <c r="Q49">
        <v>1968.171</v>
      </c>
      <c r="R49">
        <v>-32.436999999999998</v>
      </c>
      <c r="S49">
        <v>-1247.5</v>
      </c>
      <c r="T49">
        <v>155.5</v>
      </c>
      <c r="U49">
        <v>-1247.5</v>
      </c>
      <c r="V49">
        <v>155.5</v>
      </c>
      <c r="W49" s="2">
        <v>-235.5</v>
      </c>
      <c r="X49" s="2">
        <v>347.5</v>
      </c>
      <c r="Y49"/>
      <c r="Z49" s="2" t="s">
        <v>1468</v>
      </c>
      <c r="AA49" s="2">
        <v>93</v>
      </c>
      <c r="AB49"/>
      <c r="AC49"/>
      <c r="AD49"/>
      <c r="AE49"/>
      <c r="AF49" s="2">
        <v>51</v>
      </c>
      <c r="AG49"/>
      <c r="AH49"/>
      <c r="AI49"/>
      <c r="AJ49"/>
      <c r="AK49"/>
      <c r="AL49">
        <v>100</v>
      </c>
    </row>
    <row r="50" spans="1:38" s="2" customFormat="1" x14ac:dyDescent="0.35">
      <c r="A50" s="7" t="s">
        <v>0</v>
      </c>
      <c r="B50" s="13">
        <v>44325</v>
      </c>
      <c r="C50" s="3">
        <v>44325.000000000931</v>
      </c>
      <c r="D50" s="7">
        <v>1</v>
      </c>
      <c r="E50" s="8">
        <v>3</v>
      </c>
      <c r="F50" s="6" t="s">
        <v>3723</v>
      </c>
      <c r="G50">
        <v>20</v>
      </c>
      <c r="H50">
        <v>20</v>
      </c>
      <c r="I50">
        <v>61.4</v>
      </c>
      <c r="J50">
        <v>49.92</v>
      </c>
      <c r="K50">
        <v>0</v>
      </c>
      <c r="L50">
        <v>0.87029999999999996</v>
      </c>
      <c r="M50">
        <v>61.445376000000003</v>
      </c>
      <c r="N50">
        <v>0</v>
      </c>
      <c r="O50">
        <v>1808.5830000000001</v>
      </c>
      <c r="P50">
        <v>-291.04199999999997</v>
      </c>
      <c r="Q50">
        <v>1808.5830000000001</v>
      </c>
      <c r="R50">
        <v>-291.04199999999997</v>
      </c>
      <c r="S50">
        <v>-1872.5</v>
      </c>
      <c r="T50">
        <v>155.5</v>
      </c>
      <c r="U50">
        <v>-1871.5</v>
      </c>
      <c r="V50">
        <v>155.5</v>
      </c>
      <c r="W50" s="2">
        <v>-360.5</v>
      </c>
      <c r="X50" s="2">
        <v>346.983</v>
      </c>
      <c r="Y50"/>
      <c r="Z50" s="2" t="s">
        <v>1468</v>
      </c>
      <c r="AA50" s="2" t="s">
        <v>1468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103</v>
      </c>
    </row>
    <row r="51" spans="1:38" s="2" customFormat="1" x14ac:dyDescent="0.35">
      <c r="A51" s="7" t="s">
        <v>0</v>
      </c>
      <c r="B51" s="13"/>
      <c r="C51" s="3">
        <v>44325.041666667603</v>
      </c>
      <c r="D51" s="7">
        <v>3</v>
      </c>
      <c r="E51" s="8">
        <v>4.1666666666666664E-2</v>
      </c>
      <c r="F51" s="6" t="s">
        <v>3724</v>
      </c>
      <c r="G51">
        <v>20</v>
      </c>
      <c r="H51">
        <v>20</v>
      </c>
      <c r="I51">
        <v>61.4</v>
      </c>
      <c r="J51">
        <v>49.92</v>
      </c>
      <c r="K51">
        <v>0</v>
      </c>
      <c r="L51">
        <v>0.87029999999999996</v>
      </c>
      <c r="M51">
        <v>61.445376000000003</v>
      </c>
      <c r="N51">
        <v>0</v>
      </c>
      <c r="O51">
        <v>1825.377</v>
      </c>
      <c r="P51">
        <v>-278.363</v>
      </c>
      <c r="Q51">
        <v>1825.377</v>
      </c>
      <c r="R51">
        <v>-278.363</v>
      </c>
      <c r="S51">
        <v>-1847.5</v>
      </c>
      <c r="T51">
        <v>168.833</v>
      </c>
      <c r="U51">
        <v>-1846.5</v>
      </c>
      <c r="V51">
        <v>168.833</v>
      </c>
      <c r="W51" s="2">
        <v>-360.5</v>
      </c>
      <c r="X51" s="2">
        <v>346.983</v>
      </c>
      <c r="Y51"/>
      <c r="Z51" s="2" t="s">
        <v>1468</v>
      </c>
      <c r="AA51" s="2" t="s">
        <v>1468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112</v>
      </c>
    </row>
    <row r="52" spans="1:38" s="2" customFormat="1" x14ac:dyDescent="0.35">
      <c r="A52" s="7" t="s">
        <v>0</v>
      </c>
      <c r="B52" s="13"/>
      <c r="C52" s="3">
        <v>44325.083333334274</v>
      </c>
      <c r="D52" s="7">
        <v>5</v>
      </c>
      <c r="E52" s="8">
        <v>8.3333333333333301E-2</v>
      </c>
      <c r="F52" s="6" t="s">
        <v>3725</v>
      </c>
      <c r="G52">
        <v>99.75</v>
      </c>
      <c r="H52">
        <v>99.75</v>
      </c>
      <c r="I52">
        <v>61.4</v>
      </c>
      <c r="J52">
        <v>49.92</v>
      </c>
      <c r="K52">
        <v>0</v>
      </c>
      <c r="L52">
        <v>0.87029999999999996</v>
      </c>
      <c r="M52">
        <v>61.445376000000003</v>
      </c>
      <c r="N52">
        <v>0</v>
      </c>
      <c r="O52">
        <v>2017.441</v>
      </c>
      <c r="P52">
        <v>-1E-3</v>
      </c>
      <c r="Q52">
        <v>2016.441</v>
      </c>
      <c r="R52">
        <v>-1E-3</v>
      </c>
      <c r="S52">
        <v>-1797.5</v>
      </c>
      <c r="T52">
        <v>155.5</v>
      </c>
      <c r="U52">
        <v>-1797.5</v>
      </c>
      <c r="V52">
        <v>155.5</v>
      </c>
      <c r="W52" s="2">
        <v>-360.5</v>
      </c>
      <c r="X52" s="2">
        <v>347.5</v>
      </c>
      <c r="Y52"/>
      <c r="Z52" s="2" t="s">
        <v>1468</v>
      </c>
      <c r="AA52" s="2">
        <v>99.75</v>
      </c>
      <c r="AB52"/>
      <c r="AC52"/>
      <c r="AD52"/>
      <c r="AE52"/>
      <c r="AF52" s="2">
        <v>54</v>
      </c>
      <c r="AG52"/>
      <c r="AH52"/>
      <c r="AI52"/>
      <c r="AJ52"/>
      <c r="AK52"/>
      <c r="AL52">
        <v>111</v>
      </c>
    </row>
    <row r="53" spans="1:38" s="2" customFormat="1" x14ac:dyDescent="0.35">
      <c r="A53" s="7" t="s">
        <v>0</v>
      </c>
      <c r="B53" s="13"/>
      <c r="C53" s="3">
        <v>44325.125000000946</v>
      </c>
      <c r="D53" s="7">
        <v>7</v>
      </c>
      <c r="E53" s="8">
        <v>0.125</v>
      </c>
      <c r="F53" s="6" t="s">
        <v>3726</v>
      </c>
      <c r="G53">
        <v>92</v>
      </c>
      <c r="H53">
        <v>92</v>
      </c>
      <c r="I53">
        <v>61.4</v>
      </c>
      <c r="J53">
        <v>49.92</v>
      </c>
      <c r="K53">
        <v>0</v>
      </c>
      <c r="L53">
        <v>0.87029999999999996</v>
      </c>
      <c r="M53">
        <v>61.445376000000003</v>
      </c>
      <c r="N53">
        <v>0</v>
      </c>
      <c r="O53">
        <v>1861.4069999999999</v>
      </c>
      <c r="P53">
        <v>0</v>
      </c>
      <c r="Q53">
        <v>1860.809</v>
      </c>
      <c r="R53">
        <v>0</v>
      </c>
      <c r="S53">
        <v>-1947.5</v>
      </c>
      <c r="T53">
        <v>155.5</v>
      </c>
      <c r="U53">
        <v>-1947.5</v>
      </c>
      <c r="V53">
        <v>155.09800000000001</v>
      </c>
      <c r="W53" s="2">
        <v>-360.5</v>
      </c>
      <c r="X53" s="2">
        <v>346.983</v>
      </c>
      <c r="Y53"/>
      <c r="Z53" s="2" t="s">
        <v>1468</v>
      </c>
      <c r="AA53" s="2">
        <v>92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114</v>
      </c>
    </row>
    <row r="54" spans="1:38" s="2" customFormat="1" x14ac:dyDescent="0.35">
      <c r="A54" s="7" t="s">
        <v>0</v>
      </c>
      <c r="B54" s="13"/>
      <c r="C54" s="3">
        <v>44325.166666667617</v>
      </c>
      <c r="D54" s="7">
        <v>9</v>
      </c>
      <c r="E54" s="8">
        <v>0.16666666666666599</v>
      </c>
      <c r="F54" s="6" t="s">
        <v>3727</v>
      </c>
      <c r="G54">
        <v>20</v>
      </c>
      <c r="H54">
        <v>20</v>
      </c>
      <c r="I54">
        <v>61.4</v>
      </c>
      <c r="J54">
        <v>49.92</v>
      </c>
      <c r="K54">
        <v>0</v>
      </c>
      <c r="L54">
        <v>0.87029999999999996</v>
      </c>
      <c r="M54">
        <v>61.445376000000003</v>
      </c>
      <c r="N54">
        <v>0</v>
      </c>
      <c r="O54">
        <v>1950.3820000000001</v>
      </c>
      <c r="P54">
        <v>-9.6170000000000009</v>
      </c>
      <c r="Q54">
        <v>1950.3820000000001</v>
      </c>
      <c r="R54">
        <v>-9.6170000000000009</v>
      </c>
      <c r="S54">
        <v>-2147.5</v>
      </c>
      <c r="T54">
        <v>155.5</v>
      </c>
      <c r="U54">
        <v>-2146.5</v>
      </c>
      <c r="V54">
        <v>155.5</v>
      </c>
      <c r="W54" s="2">
        <v>-359.5</v>
      </c>
      <c r="X54" s="2">
        <v>347.5</v>
      </c>
      <c r="Y54"/>
      <c r="Z54" s="2" t="s">
        <v>1468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111</v>
      </c>
    </row>
    <row r="55" spans="1:38" s="2" customFormat="1" x14ac:dyDescent="0.35">
      <c r="A55" s="7" t="s">
        <v>0</v>
      </c>
      <c r="B55" s="13"/>
      <c r="C55" s="3">
        <v>44325.208333334289</v>
      </c>
      <c r="D55" s="7">
        <v>11</v>
      </c>
      <c r="E55" s="8">
        <v>0.20833333333333301</v>
      </c>
      <c r="F55" s="6" t="s">
        <v>3728</v>
      </c>
      <c r="G55">
        <v>11</v>
      </c>
      <c r="H55">
        <v>11</v>
      </c>
      <c r="I55">
        <v>61.4</v>
      </c>
      <c r="J55">
        <v>49.92</v>
      </c>
      <c r="K55">
        <v>0</v>
      </c>
      <c r="L55">
        <v>0.87029999999999996</v>
      </c>
      <c r="M55">
        <v>61.445376000000003</v>
      </c>
      <c r="N55">
        <v>0</v>
      </c>
      <c r="O55">
        <v>1926.41</v>
      </c>
      <c r="P55">
        <v>-160.28800000000001</v>
      </c>
      <c r="Q55">
        <v>1926.41</v>
      </c>
      <c r="R55">
        <v>-160.28800000000001</v>
      </c>
      <c r="S55">
        <v>-2497.5</v>
      </c>
      <c r="T55">
        <v>155.5</v>
      </c>
      <c r="U55">
        <v>-2496.5</v>
      </c>
      <c r="V55">
        <v>155.5</v>
      </c>
      <c r="W55" s="2">
        <v>-210.5</v>
      </c>
      <c r="X55" s="2">
        <v>347.5</v>
      </c>
      <c r="Y55"/>
      <c r="Z55" s="2">
        <v>11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95</v>
      </c>
    </row>
    <row r="56" spans="1:38" s="2" customFormat="1" x14ac:dyDescent="0.35">
      <c r="A56" s="7" t="s">
        <v>0</v>
      </c>
      <c r="B56" s="13"/>
      <c r="C56" s="3">
        <v>44325.25000000096</v>
      </c>
      <c r="D56" s="7">
        <v>13</v>
      </c>
      <c r="E56" s="8">
        <v>0.25</v>
      </c>
      <c r="F56" s="6" t="s">
        <v>3729</v>
      </c>
      <c r="G56">
        <v>11</v>
      </c>
      <c r="H56">
        <v>11</v>
      </c>
      <c r="I56">
        <v>61.4</v>
      </c>
      <c r="J56">
        <v>49.92</v>
      </c>
      <c r="K56">
        <v>0</v>
      </c>
      <c r="L56">
        <v>0.87029999999999996</v>
      </c>
      <c r="M56">
        <v>61.445376000000003</v>
      </c>
      <c r="N56">
        <v>0</v>
      </c>
      <c r="O56">
        <v>1534.0740000000001</v>
      </c>
      <c r="P56">
        <v>-187.667</v>
      </c>
      <c r="Q56">
        <v>1534.0740000000001</v>
      </c>
      <c r="R56">
        <v>-187.667</v>
      </c>
      <c r="S56">
        <v>-1947.5</v>
      </c>
      <c r="T56">
        <v>155.5</v>
      </c>
      <c r="U56">
        <v>-1946.5</v>
      </c>
      <c r="V56">
        <v>155.5</v>
      </c>
      <c r="W56" s="2">
        <v>-160.5</v>
      </c>
      <c r="X56" s="2">
        <v>182.5</v>
      </c>
      <c r="Y56"/>
      <c r="Z56" s="2">
        <v>11</v>
      </c>
      <c r="AA56" s="2" t="s">
        <v>1468</v>
      </c>
      <c r="AB56"/>
      <c r="AC56"/>
      <c r="AD56"/>
      <c r="AE56"/>
      <c r="AF56" s="2">
        <v>54</v>
      </c>
      <c r="AG56"/>
      <c r="AH56"/>
      <c r="AI56"/>
      <c r="AJ56"/>
      <c r="AK56"/>
      <c r="AL56">
        <v>88</v>
      </c>
    </row>
    <row r="57" spans="1:38" s="2" customFormat="1" x14ac:dyDescent="0.35">
      <c r="A57" s="7" t="s">
        <v>0</v>
      </c>
      <c r="B57" s="13"/>
      <c r="C57" s="3">
        <v>44325.291666667632</v>
      </c>
      <c r="D57" s="7">
        <v>15</v>
      </c>
      <c r="E57" s="8">
        <v>0.29166666666666602</v>
      </c>
      <c r="F57" s="6" t="s">
        <v>3730</v>
      </c>
      <c r="G57">
        <v>11.5</v>
      </c>
      <c r="H57">
        <v>11.5</v>
      </c>
      <c r="I57">
        <v>61.4</v>
      </c>
      <c r="J57">
        <v>49.92</v>
      </c>
      <c r="K57">
        <v>0</v>
      </c>
      <c r="L57">
        <v>0.87029999999999996</v>
      </c>
      <c r="M57">
        <v>61.445376000000003</v>
      </c>
      <c r="N57">
        <v>0</v>
      </c>
      <c r="O57">
        <v>1425.0830000000001</v>
      </c>
      <c r="P57">
        <v>-602.54399999999998</v>
      </c>
      <c r="Q57">
        <v>1425.0830000000001</v>
      </c>
      <c r="R57">
        <v>-602.54399999999998</v>
      </c>
      <c r="S57">
        <v>-1247.5</v>
      </c>
      <c r="T57">
        <v>155.5</v>
      </c>
      <c r="U57">
        <v>-1246.5</v>
      </c>
      <c r="V57">
        <v>155.5</v>
      </c>
      <c r="W57" s="2">
        <v>0</v>
      </c>
      <c r="X57" s="2">
        <v>249</v>
      </c>
      <c r="Y57"/>
      <c r="Z57" s="2">
        <v>11.5</v>
      </c>
      <c r="AA57" s="2" t="s">
        <v>1468</v>
      </c>
      <c r="AB57"/>
      <c r="AC57"/>
      <c r="AD57"/>
      <c r="AE57"/>
      <c r="AF57" s="2">
        <v>55.56</v>
      </c>
      <c r="AG57"/>
      <c r="AH57"/>
      <c r="AI57"/>
      <c r="AJ57"/>
      <c r="AK57"/>
      <c r="AL57">
        <v>92</v>
      </c>
    </row>
    <row r="58" spans="1:38" s="2" customFormat="1" x14ac:dyDescent="0.35">
      <c r="A58" s="7" t="s">
        <v>0</v>
      </c>
      <c r="B58" s="13"/>
      <c r="C58" s="3">
        <v>44325.333333334303</v>
      </c>
      <c r="D58" s="7">
        <v>17</v>
      </c>
      <c r="E58" s="8">
        <v>0.33333333333333298</v>
      </c>
      <c r="F58" s="6" t="s">
        <v>3731</v>
      </c>
      <c r="G58">
        <v>88</v>
      </c>
      <c r="H58">
        <v>88</v>
      </c>
      <c r="I58">
        <v>61.4</v>
      </c>
      <c r="J58">
        <v>49.92</v>
      </c>
      <c r="K58">
        <v>0</v>
      </c>
      <c r="L58">
        <v>0.87029999999999996</v>
      </c>
      <c r="M58">
        <v>61.445376000000003</v>
      </c>
      <c r="N58">
        <v>0</v>
      </c>
      <c r="O58">
        <v>1471.5429999999999</v>
      </c>
      <c r="P58">
        <v>-183.45699999999999</v>
      </c>
      <c r="Q58">
        <v>1470.5429999999999</v>
      </c>
      <c r="R58">
        <v>-183.45699999999999</v>
      </c>
      <c r="S58">
        <v>-1207.5</v>
      </c>
      <c r="T58">
        <v>0</v>
      </c>
      <c r="U58">
        <v>-1207.5</v>
      </c>
      <c r="V58">
        <v>0</v>
      </c>
      <c r="W58" s="2">
        <v>0</v>
      </c>
      <c r="X58" s="2">
        <v>132.5</v>
      </c>
      <c r="Y58"/>
      <c r="Z58" s="2" t="s">
        <v>1468</v>
      </c>
      <c r="AA58" s="2">
        <v>88</v>
      </c>
      <c r="AB58"/>
      <c r="AC58"/>
      <c r="AD58"/>
      <c r="AE58"/>
      <c r="AF58" s="2">
        <v>87.5</v>
      </c>
      <c r="AG58"/>
      <c r="AH58"/>
      <c r="AI58"/>
      <c r="AJ58"/>
      <c r="AK58"/>
      <c r="AL58">
        <v>100</v>
      </c>
    </row>
    <row r="59" spans="1:38" s="2" customFormat="1" x14ac:dyDescent="0.35">
      <c r="A59" s="7" t="s">
        <v>0</v>
      </c>
      <c r="B59" s="13"/>
      <c r="C59" s="3">
        <v>44325.375000000975</v>
      </c>
      <c r="D59" s="7">
        <v>19</v>
      </c>
      <c r="E59" s="8">
        <v>0.375</v>
      </c>
      <c r="F59" s="6" t="s">
        <v>3732</v>
      </c>
      <c r="G59">
        <v>92</v>
      </c>
      <c r="H59">
        <v>92</v>
      </c>
      <c r="I59">
        <v>61.4</v>
      </c>
      <c r="J59">
        <v>49.92</v>
      </c>
      <c r="K59">
        <v>0</v>
      </c>
      <c r="L59">
        <v>0.87029999999999996</v>
      </c>
      <c r="M59">
        <v>61.445376000000003</v>
      </c>
      <c r="N59">
        <v>0</v>
      </c>
      <c r="O59">
        <v>1779.5809999999999</v>
      </c>
      <c r="P59">
        <v>-152.72200000000001</v>
      </c>
      <c r="Q59">
        <v>1778.5809999999999</v>
      </c>
      <c r="R59">
        <v>-152.72200000000001</v>
      </c>
      <c r="S59">
        <v>-1207.5</v>
      </c>
      <c r="T59">
        <v>74.45</v>
      </c>
      <c r="U59">
        <v>-1207.5</v>
      </c>
      <c r="V59">
        <v>74.45</v>
      </c>
      <c r="W59" s="2">
        <v>0</v>
      </c>
      <c r="X59" s="2">
        <v>183</v>
      </c>
      <c r="Y59"/>
      <c r="Z59" s="2" t="s">
        <v>1468</v>
      </c>
      <c r="AA59" s="2">
        <v>92</v>
      </c>
      <c r="AB59"/>
      <c r="AC59"/>
      <c r="AD59"/>
      <c r="AE59"/>
      <c r="AF59" s="2">
        <v>108</v>
      </c>
      <c r="AG59"/>
      <c r="AH59"/>
      <c r="AI59"/>
      <c r="AJ59"/>
      <c r="AK59"/>
      <c r="AL59">
        <v>96</v>
      </c>
    </row>
    <row r="60" spans="1:38" s="2" customFormat="1" x14ac:dyDescent="0.35">
      <c r="A60" s="7" t="s">
        <v>0</v>
      </c>
      <c r="B60" s="13"/>
      <c r="C60" s="3">
        <v>44325.416666667646</v>
      </c>
      <c r="D60" s="7">
        <v>21</v>
      </c>
      <c r="E60" s="8">
        <v>0.41666666666666602</v>
      </c>
      <c r="F60" s="6" t="s">
        <v>3733</v>
      </c>
      <c r="G60">
        <v>91</v>
      </c>
      <c r="H60">
        <v>91</v>
      </c>
      <c r="I60">
        <v>61.4</v>
      </c>
      <c r="J60">
        <v>49.92</v>
      </c>
      <c r="K60">
        <v>0</v>
      </c>
      <c r="L60">
        <v>0.87029999999999996</v>
      </c>
      <c r="M60">
        <v>61.445376000000003</v>
      </c>
      <c r="N60">
        <v>0</v>
      </c>
      <c r="O60">
        <v>1902.9159999999999</v>
      </c>
      <c r="P60">
        <v>-320.18900000000002</v>
      </c>
      <c r="Q60">
        <v>1901.9159999999999</v>
      </c>
      <c r="R60">
        <v>-320.18900000000002</v>
      </c>
      <c r="S60">
        <v>-1007.5</v>
      </c>
      <c r="T60">
        <v>1.4610000000000001</v>
      </c>
      <c r="U60">
        <v>-1007.5</v>
      </c>
      <c r="V60">
        <v>1.4610000000000001</v>
      </c>
      <c r="W60" s="2">
        <v>0</v>
      </c>
      <c r="X60" s="2">
        <v>183</v>
      </c>
      <c r="Y60"/>
      <c r="Z60" s="2" t="s">
        <v>1468</v>
      </c>
      <c r="AA60" s="2">
        <v>91</v>
      </c>
      <c r="AB60"/>
      <c r="AC60"/>
      <c r="AD60"/>
      <c r="AE60"/>
      <c r="AF60" s="2">
        <v>84</v>
      </c>
      <c r="AG60"/>
      <c r="AH60"/>
      <c r="AI60"/>
      <c r="AJ60"/>
      <c r="AK60"/>
      <c r="AL60">
        <v>80</v>
      </c>
    </row>
    <row r="61" spans="1:38" s="2" customFormat="1" x14ac:dyDescent="0.35">
      <c r="A61" s="7" t="s">
        <v>0</v>
      </c>
      <c r="B61" s="13"/>
      <c r="C61" s="3">
        <v>44325.458333334318</v>
      </c>
      <c r="D61" s="7">
        <v>23</v>
      </c>
      <c r="E61" s="8">
        <v>0.45833333333333298</v>
      </c>
      <c r="F61" s="6" t="s">
        <v>3734</v>
      </c>
      <c r="G61">
        <v>80</v>
      </c>
      <c r="H61">
        <v>80</v>
      </c>
      <c r="I61">
        <v>61.4</v>
      </c>
      <c r="J61">
        <v>49.92</v>
      </c>
      <c r="K61">
        <v>0</v>
      </c>
      <c r="L61">
        <v>0.87029999999999996</v>
      </c>
      <c r="M61">
        <v>61.445376000000003</v>
      </c>
      <c r="N61">
        <v>0</v>
      </c>
      <c r="O61">
        <v>80</v>
      </c>
      <c r="P61">
        <v>1</v>
      </c>
      <c r="Q61">
        <v>1153.7380000000001</v>
      </c>
      <c r="R61">
        <v>-222.059</v>
      </c>
      <c r="S61">
        <v>1153.7380000000001</v>
      </c>
      <c r="T61">
        <v>-221.892</v>
      </c>
      <c r="U61">
        <v>-1207.5</v>
      </c>
      <c r="V61">
        <v>1.778</v>
      </c>
      <c r="W61" s="2">
        <v>0</v>
      </c>
      <c r="X61" s="2">
        <v>145.667</v>
      </c>
      <c r="Y61"/>
      <c r="Z61" s="2" t="s">
        <v>1468</v>
      </c>
      <c r="AA61" s="2">
        <v>80</v>
      </c>
      <c r="AB61"/>
      <c r="AC61"/>
      <c r="AD61"/>
      <c r="AE61"/>
      <c r="AF61" s="2">
        <v>83.95</v>
      </c>
      <c r="AG61"/>
      <c r="AH61"/>
      <c r="AI61"/>
      <c r="AJ61"/>
      <c r="AK61"/>
      <c r="AL61">
        <v>86</v>
      </c>
    </row>
    <row r="62" spans="1:38" s="2" customFormat="1" x14ac:dyDescent="0.35">
      <c r="A62" s="7" t="s">
        <v>0</v>
      </c>
      <c r="B62" s="13"/>
      <c r="C62" s="3">
        <v>44325.50000000099</v>
      </c>
      <c r="D62" s="7">
        <v>25</v>
      </c>
      <c r="E62" s="8">
        <v>0.5</v>
      </c>
      <c r="F62" s="6" t="s">
        <v>3735</v>
      </c>
      <c r="G62">
        <v>89</v>
      </c>
      <c r="H62">
        <v>89</v>
      </c>
      <c r="I62">
        <v>61.4</v>
      </c>
      <c r="J62">
        <v>49.92</v>
      </c>
      <c r="K62">
        <v>0</v>
      </c>
      <c r="L62">
        <v>0.87029999999999996</v>
      </c>
      <c r="M62">
        <v>61.445376000000003</v>
      </c>
      <c r="N62">
        <v>0</v>
      </c>
      <c r="O62">
        <v>1528.3219999999999</v>
      </c>
      <c r="P62">
        <v>-277.80900000000003</v>
      </c>
      <c r="Q62">
        <v>1527.3219999999999</v>
      </c>
      <c r="R62">
        <v>-277.80900000000003</v>
      </c>
      <c r="S62">
        <v>-813.5</v>
      </c>
      <c r="T62">
        <v>95.501999999999995</v>
      </c>
      <c r="U62">
        <v>-813.5</v>
      </c>
      <c r="V62">
        <v>95.501999999999995</v>
      </c>
      <c r="W62" s="2">
        <v>0</v>
      </c>
      <c r="X62" s="2">
        <v>26.175999999999998</v>
      </c>
      <c r="Y62"/>
      <c r="Z62" s="2" t="s">
        <v>1468</v>
      </c>
      <c r="AA62" s="2">
        <v>89</v>
      </c>
      <c r="AB62"/>
      <c r="AC62"/>
      <c r="AD62"/>
      <c r="AE62"/>
      <c r="AF62" s="2">
        <v>83</v>
      </c>
      <c r="AG62"/>
      <c r="AH62"/>
      <c r="AI62"/>
      <c r="AJ62"/>
      <c r="AK62"/>
      <c r="AL62">
        <v>86</v>
      </c>
    </row>
    <row r="63" spans="1:38" s="2" customFormat="1" x14ac:dyDescent="0.35">
      <c r="A63" s="7" t="s">
        <v>0</v>
      </c>
      <c r="B63" s="13"/>
      <c r="C63" s="3">
        <v>44325.541666667661</v>
      </c>
      <c r="D63" s="7">
        <v>27</v>
      </c>
      <c r="E63" s="8">
        <v>0.54166666666666596</v>
      </c>
      <c r="F63" s="6" t="s">
        <v>3736</v>
      </c>
      <c r="G63">
        <v>88.5</v>
      </c>
      <c r="H63">
        <v>88.5</v>
      </c>
      <c r="I63">
        <v>61.4</v>
      </c>
      <c r="J63">
        <v>49.92</v>
      </c>
      <c r="K63">
        <v>0</v>
      </c>
      <c r="L63">
        <v>0.87029999999999996</v>
      </c>
      <c r="M63">
        <v>61.445376000000003</v>
      </c>
      <c r="N63">
        <v>0</v>
      </c>
      <c r="O63">
        <v>1599.854</v>
      </c>
      <c r="P63">
        <v>-345.709</v>
      </c>
      <c r="Q63">
        <v>1598.854</v>
      </c>
      <c r="R63">
        <v>-345.709</v>
      </c>
      <c r="S63">
        <v>-886.5</v>
      </c>
      <c r="T63">
        <v>40</v>
      </c>
      <c r="U63">
        <v>-886.5</v>
      </c>
      <c r="V63">
        <v>40</v>
      </c>
      <c r="W63" s="2">
        <v>0</v>
      </c>
      <c r="X63" s="2">
        <v>199.5</v>
      </c>
      <c r="Y63"/>
      <c r="Z63" s="2" t="s">
        <v>1468</v>
      </c>
      <c r="AA63" s="2">
        <v>88.5</v>
      </c>
      <c r="AB63"/>
      <c r="AC63"/>
      <c r="AD63"/>
      <c r="AE63"/>
      <c r="AF63" s="2">
        <v>81.5</v>
      </c>
      <c r="AG63"/>
      <c r="AH63"/>
      <c r="AI63"/>
      <c r="AJ63"/>
      <c r="AK63"/>
      <c r="AL63">
        <v>83</v>
      </c>
    </row>
    <row r="64" spans="1:38" s="2" customFormat="1" x14ac:dyDescent="0.35">
      <c r="A64" s="7" t="s">
        <v>0</v>
      </c>
      <c r="B64" s="13"/>
      <c r="C64" s="3">
        <v>44325.583333334333</v>
      </c>
      <c r="D64" s="7">
        <v>29</v>
      </c>
      <c r="E64" s="8">
        <v>0.58333333333333304</v>
      </c>
      <c r="F64" s="6" t="s">
        <v>3737</v>
      </c>
      <c r="G64">
        <v>88.5</v>
      </c>
      <c r="H64">
        <v>88.5</v>
      </c>
      <c r="I64">
        <v>61.4</v>
      </c>
      <c r="J64">
        <v>49.92</v>
      </c>
      <c r="K64">
        <v>0</v>
      </c>
      <c r="L64">
        <v>0.87029999999999996</v>
      </c>
      <c r="M64">
        <v>61.445376000000003</v>
      </c>
      <c r="N64">
        <v>0</v>
      </c>
      <c r="O64">
        <v>1489.479</v>
      </c>
      <c r="P64">
        <v>-414.03500000000003</v>
      </c>
      <c r="Q64">
        <v>1488.479</v>
      </c>
      <c r="R64">
        <v>-414.03500000000003</v>
      </c>
      <c r="S64">
        <v>-690.5</v>
      </c>
      <c r="T64">
        <v>1.778</v>
      </c>
      <c r="U64">
        <v>-690.5</v>
      </c>
      <c r="V64">
        <v>1.778</v>
      </c>
      <c r="W64" s="2">
        <v>0</v>
      </c>
      <c r="X64" s="2">
        <v>199.5</v>
      </c>
      <c r="Y64"/>
      <c r="Z64" s="2" t="s">
        <v>1468</v>
      </c>
      <c r="AA64" s="2">
        <v>88.5</v>
      </c>
      <c r="AB64"/>
      <c r="AC64"/>
      <c r="AD64"/>
      <c r="AE64"/>
      <c r="AF64" s="2">
        <v>109</v>
      </c>
      <c r="AG64"/>
      <c r="AH64"/>
      <c r="AI64"/>
      <c r="AJ64"/>
      <c r="AK64"/>
      <c r="AL64">
        <v>86</v>
      </c>
    </row>
    <row r="65" spans="1:38" s="2" customFormat="1" x14ac:dyDescent="0.35">
      <c r="A65" s="7" t="s">
        <v>0</v>
      </c>
      <c r="B65" s="13"/>
      <c r="C65" s="3">
        <v>44325.625000001004</v>
      </c>
      <c r="D65" s="7">
        <v>31</v>
      </c>
      <c r="E65" s="8">
        <v>0.625</v>
      </c>
      <c r="F65" s="6" t="s">
        <v>3738</v>
      </c>
      <c r="G65">
        <v>88.5</v>
      </c>
      <c r="H65">
        <v>88.5</v>
      </c>
      <c r="I65">
        <v>61.4</v>
      </c>
      <c r="J65">
        <v>49.92</v>
      </c>
      <c r="K65">
        <v>0</v>
      </c>
      <c r="L65">
        <v>0.87029999999999996</v>
      </c>
      <c r="M65">
        <v>61.445376000000003</v>
      </c>
      <c r="N65">
        <v>0</v>
      </c>
      <c r="O65">
        <v>1330.366</v>
      </c>
      <c r="P65">
        <v>-493.35199999999998</v>
      </c>
      <c r="Q65">
        <v>1329.366</v>
      </c>
      <c r="R65">
        <v>-493.35199999999998</v>
      </c>
      <c r="S65">
        <v>-550</v>
      </c>
      <c r="T65">
        <v>0</v>
      </c>
      <c r="U65">
        <v>-550</v>
      </c>
      <c r="V65">
        <v>0</v>
      </c>
      <c r="W65" s="2">
        <v>0</v>
      </c>
      <c r="X65" s="2">
        <v>299</v>
      </c>
      <c r="Y65"/>
      <c r="Z65" s="2" t="s">
        <v>1468</v>
      </c>
      <c r="AA65" s="2">
        <v>88.5</v>
      </c>
      <c r="AB65"/>
      <c r="AC65"/>
      <c r="AD65"/>
      <c r="AE65"/>
      <c r="AF65" s="2">
        <v>57.28</v>
      </c>
      <c r="AG65"/>
      <c r="AH65"/>
      <c r="AI65"/>
      <c r="AJ65"/>
      <c r="AK65"/>
      <c r="AL65">
        <v>99</v>
      </c>
    </row>
    <row r="66" spans="1:38" s="2" customFormat="1" x14ac:dyDescent="0.35">
      <c r="A66" s="7" t="s">
        <v>0</v>
      </c>
      <c r="B66" s="13"/>
      <c r="C66" s="3">
        <v>44325.666666667676</v>
      </c>
      <c r="D66" s="7">
        <v>33</v>
      </c>
      <c r="E66" s="8">
        <v>0.66666666666666596</v>
      </c>
      <c r="F66" s="6" t="s">
        <v>3739</v>
      </c>
      <c r="G66">
        <v>88.5</v>
      </c>
      <c r="H66">
        <v>88.5</v>
      </c>
      <c r="I66">
        <v>61.4</v>
      </c>
      <c r="J66">
        <v>49.92</v>
      </c>
      <c r="K66">
        <v>0</v>
      </c>
      <c r="L66">
        <v>0.87029999999999996</v>
      </c>
      <c r="M66">
        <v>61.445376000000003</v>
      </c>
      <c r="N66">
        <v>0</v>
      </c>
      <c r="O66">
        <v>1231.383</v>
      </c>
      <c r="P66">
        <v>-489.29500000000002</v>
      </c>
      <c r="Q66">
        <v>1230.383</v>
      </c>
      <c r="R66">
        <v>-489.29500000000002</v>
      </c>
      <c r="S66">
        <v>-522.5</v>
      </c>
      <c r="T66">
        <v>2.5</v>
      </c>
      <c r="U66">
        <v>-522.5</v>
      </c>
      <c r="V66">
        <v>2.5</v>
      </c>
      <c r="W66" s="2">
        <v>0</v>
      </c>
      <c r="X66" s="2">
        <v>0</v>
      </c>
      <c r="Y66"/>
      <c r="Z66" s="2" t="s">
        <v>1468</v>
      </c>
      <c r="AA66" s="2">
        <v>88.5</v>
      </c>
      <c r="AB66"/>
      <c r="AC66"/>
      <c r="AD66"/>
      <c r="AE66"/>
      <c r="AF66" s="2">
        <v>110.38</v>
      </c>
      <c r="AG66"/>
      <c r="AH66"/>
      <c r="AI66"/>
      <c r="AJ66"/>
      <c r="AK66"/>
      <c r="AL66">
        <v>122</v>
      </c>
    </row>
    <row r="67" spans="1:38" s="2" customFormat="1" x14ac:dyDescent="0.35">
      <c r="A67" s="7" t="s">
        <v>0</v>
      </c>
      <c r="B67" s="13"/>
      <c r="C67" s="3">
        <v>44325.708333334347</v>
      </c>
      <c r="D67" s="7">
        <v>35</v>
      </c>
      <c r="E67" s="8">
        <v>0.70833333333333304</v>
      </c>
      <c r="F67" s="6" t="s">
        <v>3740</v>
      </c>
      <c r="G67">
        <v>32.870130000000003</v>
      </c>
      <c r="H67">
        <v>32.870130000000003</v>
      </c>
      <c r="I67">
        <v>61.4</v>
      </c>
      <c r="J67">
        <v>49.92</v>
      </c>
      <c r="K67">
        <v>0</v>
      </c>
      <c r="L67">
        <v>0.87029999999999996</v>
      </c>
      <c r="M67">
        <v>61.445376000000003</v>
      </c>
      <c r="N67">
        <v>0</v>
      </c>
      <c r="O67">
        <v>761.39300000000003</v>
      </c>
      <c r="P67">
        <v>-696.52</v>
      </c>
      <c r="Q67">
        <v>761.39300000000003</v>
      </c>
      <c r="R67">
        <v>-696.52</v>
      </c>
      <c r="S67">
        <v>-272.5</v>
      </c>
      <c r="T67">
        <v>43.305999999999997</v>
      </c>
      <c r="U67">
        <v>-271.5</v>
      </c>
      <c r="V67">
        <v>43.305999999999997</v>
      </c>
      <c r="W67" s="2">
        <v>0</v>
      </c>
      <c r="X67" s="2">
        <v>0</v>
      </c>
      <c r="Y67"/>
      <c r="Z67" s="2" t="s">
        <v>1468</v>
      </c>
      <c r="AA67" s="2" t="s">
        <v>1468</v>
      </c>
      <c r="AB67"/>
      <c r="AC67"/>
      <c r="AD67"/>
      <c r="AE67"/>
      <c r="AF67" s="2">
        <v>157.38</v>
      </c>
      <c r="AG67"/>
      <c r="AH67"/>
      <c r="AI67"/>
      <c r="AJ67"/>
      <c r="AK67"/>
      <c r="AL67">
        <v>130</v>
      </c>
    </row>
    <row r="68" spans="1:38" s="2" customFormat="1" x14ac:dyDescent="0.35">
      <c r="A68" s="7" t="s">
        <v>0</v>
      </c>
      <c r="B68" s="13"/>
      <c r="C68" s="3">
        <v>44325.750000001019</v>
      </c>
      <c r="D68" s="7">
        <v>37</v>
      </c>
      <c r="E68" s="8">
        <v>0.75</v>
      </c>
      <c r="F68" s="6" t="s">
        <v>3741</v>
      </c>
      <c r="G68">
        <v>20</v>
      </c>
      <c r="H68">
        <v>20</v>
      </c>
      <c r="I68">
        <v>61.4</v>
      </c>
      <c r="J68">
        <v>49.92</v>
      </c>
      <c r="K68">
        <v>0</v>
      </c>
      <c r="L68">
        <v>0.87029999999999996</v>
      </c>
      <c r="M68">
        <v>61.445376000000003</v>
      </c>
      <c r="N68">
        <v>0</v>
      </c>
      <c r="O68">
        <v>561.58199999999999</v>
      </c>
      <c r="P68">
        <v>-591.74199999999996</v>
      </c>
      <c r="Q68">
        <v>561.58199999999999</v>
      </c>
      <c r="R68">
        <v>-591.74199999999996</v>
      </c>
      <c r="S68">
        <v>-172.5</v>
      </c>
      <c r="T68">
        <v>0</v>
      </c>
      <c r="U68">
        <v>-171.5</v>
      </c>
      <c r="V68">
        <v>0</v>
      </c>
      <c r="W68" s="2">
        <v>0</v>
      </c>
      <c r="X68" s="2">
        <v>146.34899999999999</v>
      </c>
      <c r="Y68"/>
      <c r="Z68" s="2" t="s">
        <v>1468</v>
      </c>
      <c r="AA68" s="2" t="s">
        <v>1468</v>
      </c>
      <c r="AB68"/>
      <c r="AC68"/>
      <c r="AD68"/>
      <c r="AE68"/>
      <c r="AF68" s="2">
        <v>117.38</v>
      </c>
      <c r="AG68"/>
      <c r="AH68"/>
      <c r="AI68"/>
      <c r="AJ68"/>
      <c r="AK68"/>
      <c r="AL68">
        <v>143</v>
      </c>
    </row>
    <row r="69" spans="1:38" s="2" customFormat="1" x14ac:dyDescent="0.35">
      <c r="A69" s="7" t="s">
        <v>0</v>
      </c>
      <c r="B69" s="13"/>
      <c r="C69" s="3">
        <v>44325.79166666769</v>
      </c>
      <c r="D69" s="7">
        <v>39</v>
      </c>
      <c r="E69" s="8">
        <v>0.79166666666666596</v>
      </c>
      <c r="F69" s="6" t="s">
        <v>3742</v>
      </c>
      <c r="G69">
        <v>49.12</v>
      </c>
      <c r="H69">
        <v>49.12</v>
      </c>
      <c r="I69">
        <v>61.4</v>
      </c>
      <c r="J69">
        <v>49.92</v>
      </c>
      <c r="K69">
        <v>0</v>
      </c>
      <c r="L69">
        <v>0.87029999999999996</v>
      </c>
      <c r="M69">
        <v>61.445376000000003</v>
      </c>
      <c r="N69">
        <v>0</v>
      </c>
      <c r="O69">
        <v>782.71699999999998</v>
      </c>
      <c r="P69">
        <v>-605.66200000000003</v>
      </c>
      <c r="Q69">
        <v>782.71699999999998</v>
      </c>
      <c r="R69">
        <v>-605.66200000000003</v>
      </c>
      <c r="S69">
        <v>-222.5</v>
      </c>
      <c r="T69">
        <v>0</v>
      </c>
      <c r="U69">
        <v>-221.5</v>
      </c>
      <c r="V69">
        <v>0</v>
      </c>
      <c r="W69" s="2">
        <v>0</v>
      </c>
      <c r="X69" s="2">
        <v>229.767</v>
      </c>
      <c r="Y69"/>
      <c r="Z69" s="2" t="s">
        <v>1468</v>
      </c>
      <c r="AA69" s="2" t="s">
        <v>1468</v>
      </c>
      <c r="AB69"/>
      <c r="AC69"/>
      <c r="AD69"/>
      <c r="AE69"/>
      <c r="AF69" s="2">
        <v>157.38</v>
      </c>
      <c r="AG69"/>
      <c r="AH69"/>
      <c r="AI69"/>
      <c r="AJ69"/>
      <c r="AK69"/>
      <c r="AL69">
        <v>153</v>
      </c>
    </row>
    <row r="70" spans="1:38" s="2" customFormat="1" x14ac:dyDescent="0.35">
      <c r="A70" s="7" t="s">
        <v>0</v>
      </c>
      <c r="B70" s="13"/>
      <c r="C70" s="3">
        <v>44325.833333334362</v>
      </c>
      <c r="D70" s="7">
        <v>41</v>
      </c>
      <c r="E70" s="8">
        <v>0.83333333333333304</v>
      </c>
      <c r="F70" s="6" t="s">
        <v>3743</v>
      </c>
      <c r="G70">
        <v>89</v>
      </c>
      <c r="H70">
        <v>89</v>
      </c>
      <c r="I70">
        <v>61.4</v>
      </c>
      <c r="J70">
        <v>49.92</v>
      </c>
      <c r="K70">
        <v>0</v>
      </c>
      <c r="L70">
        <v>0.87029999999999996</v>
      </c>
      <c r="M70">
        <v>61.445376000000003</v>
      </c>
      <c r="N70">
        <v>0</v>
      </c>
      <c r="O70">
        <v>754.89099999999996</v>
      </c>
      <c r="P70">
        <v>-487.07499999999999</v>
      </c>
      <c r="Q70">
        <v>753.89099999999996</v>
      </c>
      <c r="R70">
        <v>-487.07499999999999</v>
      </c>
      <c r="S70">
        <v>-234</v>
      </c>
      <c r="T70">
        <v>67.5</v>
      </c>
      <c r="U70">
        <v>-234</v>
      </c>
      <c r="V70">
        <v>67.5</v>
      </c>
      <c r="W70" s="2">
        <v>0</v>
      </c>
      <c r="X70" s="2">
        <v>238.5</v>
      </c>
      <c r="Y70"/>
      <c r="Z70" s="2" t="s">
        <v>1468</v>
      </c>
      <c r="AA70" s="2">
        <v>89</v>
      </c>
      <c r="AB70"/>
      <c r="AC70"/>
      <c r="AD70"/>
      <c r="AE70"/>
      <c r="AF70" s="2">
        <v>90</v>
      </c>
      <c r="AG70"/>
      <c r="AH70"/>
      <c r="AI70"/>
      <c r="AJ70"/>
      <c r="AK70"/>
      <c r="AL70">
        <v>162</v>
      </c>
    </row>
    <row r="71" spans="1:38" s="2" customFormat="1" x14ac:dyDescent="0.35">
      <c r="A71" s="7" t="s">
        <v>0</v>
      </c>
      <c r="B71" s="13"/>
      <c r="C71" s="3">
        <v>44325.875000001033</v>
      </c>
      <c r="D71" s="7">
        <v>43</v>
      </c>
      <c r="E71" s="8">
        <v>0.875</v>
      </c>
      <c r="F71" s="6" t="s">
        <v>3744</v>
      </c>
      <c r="G71">
        <v>102</v>
      </c>
      <c r="H71">
        <v>102</v>
      </c>
      <c r="I71">
        <v>61.4</v>
      </c>
      <c r="J71">
        <v>49.92</v>
      </c>
      <c r="K71">
        <v>0</v>
      </c>
      <c r="L71">
        <v>0.87029999999999996</v>
      </c>
      <c r="M71">
        <v>61.445376000000003</v>
      </c>
      <c r="N71">
        <v>0</v>
      </c>
      <c r="O71">
        <v>1167.7070000000001</v>
      </c>
      <c r="P71">
        <v>-451.28800000000001</v>
      </c>
      <c r="Q71">
        <v>1166.7070000000001</v>
      </c>
      <c r="R71">
        <v>-451.28800000000001</v>
      </c>
      <c r="S71">
        <v>-224</v>
      </c>
      <c r="T71">
        <v>47.112000000000002</v>
      </c>
      <c r="U71">
        <v>-224</v>
      </c>
      <c r="V71">
        <v>47.112000000000002</v>
      </c>
      <c r="W71" s="2">
        <v>0</v>
      </c>
      <c r="X71" s="2">
        <v>116.517</v>
      </c>
      <c r="Y71"/>
      <c r="Z71" s="2" t="s">
        <v>1468</v>
      </c>
      <c r="AA71" s="2">
        <v>102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151</v>
      </c>
    </row>
    <row r="72" spans="1:38" s="2" customFormat="1" x14ac:dyDescent="0.35">
      <c r="A72" s="7" t="s">
        <v>0</v>
      </c>
      <c r="B72" s="13"/>
      <c r="C72" s="3">
        <v>44325.916666667705</v>
      </c>
      <c r="D72" s="7">
        <v>45</v>
      </c>
      <c r="E72" s="8">
        <v>0.91666666666666596</v>
      </c>
      <c r="F72" s="6" t="s">
        <v>3745</v>
      </c>
      <c r="G72">
        <v>45.74</v>
      </c>
      <c r="H72">
        <v>45.74</v>
      </c>
      <c r="I72">
        <v>61.4</v>
      </c>
      <c r="J72">
        <v>49.92</v>
      </c>
      <c r="K72">
        <v>0</v>
      </c>
      <c r="L72">
        <v>0.87029999999999996</v>
      </c>
      <c r="M72">
        <v>61.445376000000003</v>
      </c>
      <c r="N72">
        <v>0</v>
      </c>
      <c r="O72">
        <v>954.95799999999997</v>
      </c>
      <c r="P72">
        <v>-536.13599999999997</v>
      </c>
      <c r="Q72">
        <v>954.95799999999997</v>
      </c>
      <c r="R72">
        <v>-536.13599999999997</v>
      </c>
      <c r="S72">
        <v>-512.5</v>
      </c>
      <c r="T72">
        <v>0</v>
      </c>
      <c r="U72">
        <v>-511.5</v>
      </c>
      <c r="V72">
        <v>0</v>
      </c>
      <c r="W72" s="2">
        <v>0</v>
      </c>
      <c r="X72" s="2">
        <v>0</v>
      </c>
      <c r="Y72"/>
      <c r="Z72" s="2" t="s">
        <v>1468</v>
      </c>
      <c r="AA72" s="2" t="s">
        <v>1468</v>
      </c>
      <c r="AB72"/>
      <c r="AC72"/>
      <c r="AD72"/>
      <c r="AE72"/>
      <c r="AF72" s="2">
        <v>62</v>
      </c>
      <c r="AG72"/>
      <c r="AH72"/>
      <c r="AI72"/>
      <c r="AJ72"/>
      <c r="AK72"/>
      <c r="AL72">
        <v>140</v>
      </c>
    </row>
    <row r="73" spans="1:38" s="2" customFormat="1" x14ac:dyDescent="0.35">
      <c r="A73" s="7" t="s">
        <v>0</v>
      </c>
      <c r="B73" s="13"/>
      <c r="C73" s="3">
        <v>44325.958333334376</v>
      </c>
      <c r="D73" s="7">
        <v>47</v>
      </c>
      <c r="E73" s="8">
        <v>0.95833333333333304</v>
      </c>
      <c r="F73" s="6" t="s">
        <v>3746</v>
      </c>
      <c r="G73">
        <v>93.5</v>
      </c>
      <c r="H73">
        <v>93.5</v>
      </c>
      <c r="I73">
        <v>61.4</v>
      </c>
      <c r="J73">
        <v>49.92</v>
      </c>
      <c r="K73">
        <v>0</v>
      </c>
      <c r="L73">
        <v>0.87029999999999996</v>
      </c>
      <c r="M73">
        <v>61.445376000000003</v>
      </c>
      <c r="N73">
        <v>0</v>
      </c>
      <c r="O73">
        <v>1961.9870000000001</v>
      </c>
      <c r="P73">
        <v>-397.06599999999997</v>
      </c>
      <c r="Q73">
        <v>1960.9870000000001</v>
      </c>
      <c r="R73">
        <v>-397.06599999999997</v>
      </c>
      <c r="S73">
        <v>-962</v>
      </c>
      <c r="T73">
        <v>87.588999999999999</v>
      </c>
      <c r="U73">
        <v>-962</v>
      </c>
      <c r="V73">
        <v>87.588999999999999</v>
      </c>
      <c r="W73" s="2">
        <v>-152.5</v>
      </c>
      <c r="X73" s="2">
        <v>0</v>
      </c>
      <c r="Y73"/>
      <c r="Z73" s="2" t="s">
        <v>1468</v>
      </c>
      <c r="AA73" s="2">
        <v>93.5</v>
      </c>
      <c r="AB73"/>
      <c r="AC73"/>
      <c r="AD73"/>
      <c r="AE73"/>
      <c r="AF73" s="2">
        <v>55</v>
      </c>
      <c r="AG73"/>
      <c r="AH73"/>
      <c r="AI73"/>
      <c r="AJ73"/>
      <c r="AK73"/>
      <c r="AL73">
        <v>117</v>
      </c>
    </row>
    <row r="74" spans="1:38" s="2" customFormat="1" x14ac:dyDescent="0.35">
      <c r="A74" s="7" t="s">
        <v>0</v>
      </c>
      <c r="B74" s="13">
        <v>44326</v>
      </c>
      <c r="C74" s="3">
        <v>44326.000000001048</v>
      </c>
      <c r="D74" s="7">
        <v>1</v>
      </c>
      <c r="E74" s="8">
        <v>1</v>
      </c>
      <c r="F74" s="6" t="s">
        <v>3747</v>
      </c>
      <c r="G74">
        <v>92</v>
      </c>
      <c r="H74">
        <v>92</v>
      </c>
      <c r="I74">
        <v>64.2</v>
      </c>
      <c r="J74">
        <v>49.92</v>
      </c>
      <c r="K74">
        <v>0</v>
      </c>
      <c r="L74">
        <v>0.85850000000000004</v>
      </c>
      <c r="M74">
        <v>60.856320000000004</v>
      </c>
      <c r="N74">
        <v>0</v>
      </c>
      <c r="O74">
        <v>1989.731</v>
      </c>
      <c r="P74">
        <v>-379.50299999999999</v>
      </c>
      <c r="Q74">
        <v>1988.731</v>
      </c>
      <c r="R74">
        <v>-379.50299999999999</v>
      </c>
      <c r="S74">
        <v>-962</v>
      </c>
      <c r="T74">
        <v>0</v>
      </c>
      <c r="U74">
        <v>-962</v>
      </c>
      <c r="V74">
        <v>0</v>
      </c>
      <c r="W74" s="2">
        <v>-152.5</v>
      </c>
      <c r="X74" s="2">
        <v>0</v>
      </c>
      <c r="Y74"/>
      <c r="Z74" s="2" t="s">
        <v>1468</v>
      </c>
      <c r="AA74" s="2">
        <v>92</v>
      </c>
      <c r="AB74"/>
      <c r="AC74"/>
      <c r="AD74"/>
      <c r="AE74"/>
      <c r="AF74" s="2">
        <v>62</v>
      </c>
      <c r="AG74"/>
      <c r="AH74"/>
      <c r="AI74"/>
      <c r="AJ74"/>
      <c r="AK74"/>
      <c r="AL74">
        <v>110</v>
      </c>
    </row>
    <row r="75" spans="1:38" s="2" customFormat="1" x14ac:dyDescent="0.35">
      <c r="A75" s="7" t="s">
        <v>0</v>
      </c>
      <c r="B75" s="13"/>
      <c r="C75" s="3">
        <v>44326.041666667719</v>
      </c>
      <c r="D75" s="7">
        <v>3</v>
      </c>
      <c r="E75" s="8">
        <v>1.0416666666666601</v>
      </c>
      <c r="F75" s="6" t="s">
        <v>3748</v>
      </c>
      <c r="G75">
        <v>90</v>
      </c>
      <c r="H75">
        <v>90</v>
      </c>
      <c r="I75">
        <v>64.2</v>
      </c>
      <c r="J75">
        <v>49.92</v>
      </c>
      <c r="K75">
        <v>0</v>
      </c>
      <c r="L75">
        <v>0.85850000000000004</v>
      </c>
      <c r="M75">
        <v>60.856320000000004</v>
      </c>
      <c r="N75">
        <v>0</v>
      </c>
      <c r="O75">
        <v>1811.0250000000001</v>
      </c>
      <c r="P75">
        <v>-377.149</v>
      </c>
      <c r="Q75">
        <v>1810.0250000000001</v>
      </c>
      <c r="R75">
        <v>-377.149</v>
      </c>
      <c r="S75">
        <v>-1002</v>
      </c>
      <c r="T75">
        <v>63.222000000000001</v>
      </c>
      <c r="U75">
        <v>-1002</v>
      </c>
      <c r="V75">
        <v>63.222000000000001</v>
      </c>
      <c r="W75" s="2">
        <v>-152.5</v>
      </c>
      <c r="X75" s="2">
        <v>0</v>
      </c>
      <c r="Y75"/>
      <c r="Z75" s="2" t="s">
        <v>1468</v>
      </c>
      <c r="AA75" s="2">
        <v>90</v>
      </c>
      <c r="AB75"/>
      <c r="AC75"/>
      <c r="AD75"/>
      <c r="AE75"/>
      <c r="AF75" s="2">
        <v>55</v>
      </c>
      <c r="AG75"/>
      <c r="AH75"/>
      <c r="AI75"/>
      <c r="AJ75"/>
      <c r="AK75"/>
      <c r="AL75">
        <v>118</v>
      </c>
    </row>
    <row r="76" spans="1:38" s="2" customFormat="1" x14ac:dyDescent="0.35">
      <c r="A76" s="7" t="s">
        <v>0</v>
      </c>
      <c r="B76" s="13"/>
      <c r="C76" s="3">
        <v>44326.083333334391</v>
      </c>
      <c r="D76" s="7">
        <v>5</v>
      </c>
      <c r="E76" s="8">
        <v>1.0833333333333299</v>
      </c>
      <c r="F76" s="6" t="s">
        <v>3749</v>
      </c>
      <c r="G76">
        <v>90</v>
      </c>
      <c r="H76">
        <v>90</v>
      </c>
      <c r="I76">
        <v>64.2</v>
      </c>
      <c r="J76">
        <v>49.92</v>
      </c>
      <c r="K76">
        <v>0</v>
      </c>
      <c r="L76">
        <v>0.85850000000000004</v>
      </c>
      <c r="M76">
        <v>60.856320000000004</v>
      </c>
      <c r="N76">
        <v>0</v>
      </c>
      <c r="O76">
        <v>1333.6949999999999</v>
      </c>
      <c r="P76">
        <v>0</v>
      </c>
      <c r="Q76">
        <v>1332.6949999999999</v>
      </c>
      <c r="R76">
        <v>0</v>
      </c>
      <c r="S76">
        <v>-1002</v>
      </c>
      <c r="T76">
        <v>1.6379999999999999</v>
      </c>
      <c r="U76">
        <v>-1002</v>
      </c>
      <c r="V76">
        <v>1.6379999999999999</v>
      </c>
      <c r="W76" s="2">
        <v>-152.5</v>
      </c>
      <c r="X76" s="2">
        <v>0</v>
      </c>
      <c r="Y76"/>
      <c r="Z76" s="2" t="s">
        <v>1468</v>
      </c>
      <c r="AA76" s="2">
        <v>90</v>
      </c>
      <c r="AB76"/>
      <c r="AC76"/>
      <c r="AD76"/>
      <c r="AE76"/>
      <c r="AF76" s="2">
        <v>65</v>
      </c>
      <c r="AG76"/>
      <c r="AH76"/>
      <c r="AI76"/>
      <c r="AJ76"/>
      <c r="AK76"/>
      <c r="AL76">
        <v>106</v>
      </c>
    </row>
    <row r="77" spans="1:38" s="2" customFormat="1" x14ac:dyDescent="0.35">
      <c r="A77" s="7" t="s">
        <v>0</v>
      </c>
      <c r="B77" s="13"/>
      <c r="C77" s="3">
        <v>44326.125000001062</v>
      </c>
      <c r="D77" s="7">
        <v>7</v>
      </c>
      <c r="E77" s="8">
        <v>1.125</v>
      </c>
      <c r="F77" s="6" t="s">
        <v>3750</v>
      </c>
      <c r="G77">
        <v>89.57</v>
      </c>
      <c r="H77">
        <v>89.57</v>
      </c>
      <c r="I77">
        <v>64.2</v>
      </c>
      <c r="J77">
        <v>49.92</v>
      </c>
      <c r="K77">
        <v>0</v>
      </c>
      <c r="L77">
        <v>0.85850000000000004</v>
      </c>
      <c r="M77">
        <v>60.856320000000004</v>
      </c>
      <c r="N77">
        <v>0</v>
      </c>
      <c r="O77">
        <v>89.57</v>
      </c>
      <c r="P77">
        <v>0</v>
      </c>
      <c r="Q77">
        <v>0</v>
      </c>
      <c r="R77">
        <v>0</v>
      </c>
      <c r="S77">
        <v>0</v>
      </c>
      <c r="T77">
        <v>0</v>
      </c>
      <c r="U77">
        <v>-1002</v>
      </c>
      <c r="V77">
        <v>0</v>
      </c>
      <c r="W77" s="2">
        <v>-152.5</v>
      </c>
      <c r="X77" s="2">
        <v>0</v>
      </c>
      <c r="Y77"/>
      <c r="Z77" s="2" t="s">
        <v>1468</v>
      </c>
      <c r="AA77" s="2">
        <v>89.57</v>
      </c>
      <c r="AB77"/>
      <c r="AC77"/>
      <c r="AD77"/>
      <c r="AE77"/>
      <c r="AF77" s="2">
        <v>65</v>
      </c>
      <c r="AG77"/>
      <c r="AH77"/>
      <c r="AI77"/>
      <c r="AJ77"/>
      <c r="AK77"/>
      <c r="AL77">
        <v>97</v>
      </c>
    </row>
    <row r="78" spans="1:38" s="2" customFormat="1" x14ac:dyDescent="0.35">
      <c r="A78" s="7" t="s">
        <v>0</v>
      </c>
      <c r="B78" s="13"/>
      <c r="C78" s="3">
        <v>44326.166666667734</v>
      </c>
      <c r="D78" s="7">
        <v>9</v>
      </c>
      <c r="E78" s="8">
        <v>1.1666666666666601</v>
      </c>
      <c r="F78" s="6" t="s">
        <v>3751</v>
      </c>
      <c r="G78">
        <v>88.36</v>
      </c>
      <c r="H78">
        <v>88.36</v>
      </c>
      <c r="I78">
        <v>64.2</v>
      </c>
      <c r="J78">
        <v>49.92</v>
      </c>
      <c r="K78">
        <v>0</v>
      </c>
      <c r="L78">
        <v>0.85850000000000004</v>
      </c>
      <c r="M78">
        <v>60.856320000000004</v>
      </c>
      <c r="N78">
        <v>0</v>
      </c>
      <c r="O78">
        <v>88.36</v>
      </c>
      <c r="P78">
        <v>0</v>
      </c>
      <c r="Q78">
        <v>0</v>
      </c>
      <c r="R78">
        <v>0</v>
      </c>
      <c r="S78">
        <v>0</v>
      </c>
      <c r="T78">
        <v>0</v>
      </c>
      <c r="U78">
        <v>-1002</v>
      </c>
      <c r="V78">
        <v>0</v>
      </c>
      <c r="W78" s="2">
        <v>-152.5</v>
      </c>
      <c r="X78" s="2">
        <v>0</v>
      </c>
      <c r="Y78"/>
      <c r="Z78" s="2" t="s">
        <v>1468</v>
      </c>
      <c r="AA78" s="2">
        <v>88.36</v>
      </c>
      <c r="AB78"/>
      <c r="AC78"/>
      <c r="AD78"/>
      <c r="AE78"/>
      <c r="AF78" s="2">
        <v>57</v>
      </c>
      <c r="AG78"/>
      <c r="AH78"/>
      <c r="AI78"/>
      <c r="AJ78"/>
      <c r="AK78"/>
      <c r="AL78">
        <v>106</v>
      </c>
    </row>
    <row r="79" spans="1:38" s="2" customFormat="1" x14ac:dyDescent="0.35">
      <c r="A79" s="7" t="s">
        <v>0</v>
      </c>
      <c r="B79" s="13"/>
      <c r="C79" s="3">
        <v>44326.208333334405</v>
      </c>
      <c r="D79" s="7">
        <v>11</v>
      </c>
      <c r="E79" s="8">
        <v>1.2083333333333299</v>
      </c>
      <c r="F79" s="6" t="s">
        <v>3752</v>
      </c>
      <c r="G79">
        <v>83.14</v>
      </c>
      <c r="H79">
        <v>83.14</v>
      </c>
      <c r="I79">
        <v>64.2</v>
      </c>
      <c r="J79">
        <v>49.92</v>
      </c>
      <c r="K79">
        <v>0</v>
      </c>
      <c r="L79">
        <v>0.85850000000000004</v>
      </c>
      <c r="M79">
        <v>60.856320000000004</v>
      </c>
      <c r="N79">
        <v>0</v>
      </c>
      <c r="O79">
        <v>83.14</v>
      </c>
      <c r="P79">
        <v>0</v>
      </c>
      <c r="Q79">
        <v>0</v>
      </c>
      <c r="R79">
        <v>0</v>
      </c>
      <c r="S79">
        <v>0</v>
      </c>
      <c r="T79">
        <v>0</v>
      </c>
      <c r="U79">
        <v>-1002</v>
      </c>
      <c r="V79">
        <v>0</v>
      </c>
      <c r="W79" s="2">
        <v>-127.5</v>
      </c>
      <c r="X79" s="2">
        <v>399</v>
      </c>
      <c r="Y79"/>
      <c r="Z79" s="2" t="s">
        <v>1468</v>
      </c>
      <c r="AA79" s="2">
        <v>83.14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125</v>
      </c>
    </row>
    <row r="80" spans="1:38" s="2" customFormat="1" x14ac:dyDescent="0.35">
      <c r="A80" s="7" t="s">
        <v>0</v>
      </c>
      <c r="B80" s="13"/>
      <c r="C80" s="3">
        <v>44326.250000001077</v>
      </c>
      <c r="D80" s="7">
        <v>13</v>
      </c>
      <c r="E80" s="8">
        <v>1.25</v>
      </c>
      <c r="F80" s="6" t="s">
        <v>3753</v>
      </c>
      <c r="G80">
        <v>107.03</v>
      </c>
      <c r="H80">
        <v>107.03</v>
      </c>
      <c r="I80">
        <v>64.2</v>
      </c>
      <c r="J80">
        <v>49.92</v>
      </c>
      <c r="K80">
        <v>0</v>
      </c>
      <c r="L80">
        <v>0.85850000000000004</v>
      </c>
      <c r="M80">
        <v>60.856320000000004</v>
      </c>
      <c r="N80">
        <v>0</v>
      </c>
      <c r="O80">
        <v>107.03</v>
      </c>
      <c r="P80">
        <v>0</v>
      </c>
      <c r="Q80">
        <v>0</v>
      </c>
      <c r="R80">
        <v>0</v>
      </c>
      <c r="S80">
        <v>0</v>
      </c>
      <c r="T80">
        <v>0</v>
      </c>
      <c r="U80">
        <v>-617</v>
      </c>
      <c r="V80">
        <v>0</v>
      </c>
      <c r="W80" s="2">
        <v>-127.5</v>
      </c>
      <c r="X80" s="2">
        <v>0</v>
      </c>
      <c r="Y80"/>
      <c r="Z80" s="2" t="s">
        <v>1468</v>
      </c>
      <c r="AA80" s="2">
        <v>107.03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152</v>
      </c>
    </row>
    <row r="81" spans="1:38" s="2" customFormat="1" x14ac:dyDescent="0.35">
      <c r="A81" s="7" t="s">
        <v>0</v>
      </c>
      <c r="B81" s="13"/>
      <c r="C81" s="3">
        <v>44326.291666667748</v>
      </c>
      <c r="D81" s="7">
        <v>15</v>
      </c>
      <c r="E81" s="8">
        <v>1.2916666666666601</v>
      </c>
      <c r="F81" s="6" t="s">
        <v>3754</v>
      </c>
      <c r="G81">
        <v>91.11</v>
      </c>
      <c r="H81">
        <v>91.11</v>
      </c>
      <c r="I81">
        <v>64.2</v>
      </c>
      <c r="J81">
        <v>49.92</v>
      </c>
      <c r="K81">
        <v>0</v>
      </c>
      <c r="L81">
        <v>0.85850000000000004</v>
      </c>
      <c r="M81">
        <v>60.856320000000004</v>
      </c>
      <c r="N81">
        <v>0</v>
      </c>
      <c r="O81">
        <v>91.11</v>
      </c>
      <c r="P81">
        <v>0</v>
      </c>
      <c r="Q81">
        <v>0</v>
      </c>
      <c r="R81">
        <v>0</v>
      </c>
      <c r="S81">
        <v>0</v>
      </c>
      <c r="T81">
        <v>0</v>
      </c>
      <c r="U81">
        <v>-367</v>
      </c>
      <c r="V81">
        <v>133.71799999999999</v>
      </c>
      <c r="W81" s="2">
        <v>0</v>
      </c>
      <c r="X81" s="2">
        <v>20.065000000000001</v>
      </c>
      <c r="Y81"/>
      <c r="Z81" s="2" t="s">
        <v>1468</v>
      </c>
      <c r="AA81" s="2">
        <v>91.11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146</v>
      </c>
    </row>
    <row r="82" spans="1:38" s="2" customFormat="1" x14ac:dyDescent="0.35">
      <c r="A82" s="7" t="s">
        <v>0</v>
      </c>
      <c r="B82" s="13"/>
      <c r="C82" s="3">
        <v>44326.33333333442</v>
      </c>
      <c r="D82" s="7">
        <v>17</v>
      </c>
      <c r="E82" s="8">
        <v>1.3333333333333299</v>
      </c>
      <c r="F82" s="6" t="s">
        <v>3755</v>
      </c>
      <c r="G82">
        <v>90.24</v>
      </c>
      <c r="H82">
        <v>90.24</v>
      </c>
      <c r="I82">
        <v>64.2</v>
      </c>
      <c r="J82">
        <v>51.19</v>
      </c>
      <c r="K82">
        <v>0</v>
      </c>
      <c r="L82">
        <v>0.85850000000000004</v>
      </c>
      <c r="M82">
        <v>61.946615000000001</v>
      </c>
      <c r="N82">
        <v>0</v>
      </c>
      <c r="O82">
        <v>90.24</v>
      </c>
      <c r="P82">
        <v>0</v>
      </c>
      <c r="Q82">
        <v>0</v>
      </c>
      <c r="R82">
        <v>0</v>
      </c>
      <c r="S82">
        <v>0</v>
      </c>
      <c r="T82">
        <v>0</v>
      </c>
      <c r="U82">
        <v>-267</v>
      </c>
      <c r="V82">
        <v>71.587999999999994</v>
      </c>
      <c r="W82" s="2">
        <v>0</v>
      </c>
      <c r="X82" s="2">
        <v>143</v>
      </c>
      <c r="Y82"/>
      <c r="Z82" s="2" t="s">
        <v>1468</v>
      </c>
      <c r="AA82" s="2">
        <v>90.24</v>
      </c>
      <c r="AB82"/>
      <c r="AC82"/>
      <c r="AD82"/>
      <c r="AE82"/>
      <c r="AF82" s="2">
        <v>83.5</v>
      </c>
      <c r="AG82"/>
      <c r="AH82"/>
      <c r="AI82"/>
      <c r="AJ82"/>
      <c r="AK82"/>
      <c r="AL82">
        <v>142</v>
      </c>
    </row>
    <row r="83" spans="1:38" s="2" customFormat="1" x14ac:dyDescent="0.35">
      <c r="A83" s="7" t="s">
        <v>0</v>
      </c>
      <c r="B83" s="13"/>
      <c r="C83" s="3">
        <v>44326.375000001091</v>
      </c>
      <c r="D83" s="7">
        <v>19</v>
      </c>
      <c r="E83" s="8">
        <v>1.375</v>
      </c>
      <c r="F83" s="6" t="s">
        <v>3756</v>
      </c>
      <c r="G83">
        <v>88.19</v>
      </c>
      <c r="H83">
        <v>88.19</v>
      </c>
      <c r="I83">
        <v>64.2</v>
      </c>
      <c r="J83">
        <v>51.99</v>
      </c>
      <c r="K83">
        <v>0</v>
      </c>
      <c r="L83">
        <v>0.85850000000000004</v>
      </c>
      <c r="M83">
        <v>62.633415000000007</v>
      </c>
      <c r="N83">
        <v>0</v>
      </c>
      <c r="O83">
        <v>88.19</v>
      </c>
      <c r="P83">
        <v>0</v>
      </c>
      <c r="Q83">
        <v>0</v>
      </c>
      <c r="R83">
        <v>0</v>
      </c>
      <c r="S83">
        <v>0</v>
      </c>
      <c r="T83">
        <v>0</v>
      </c>
      <c r="U83">
        <v>-267</v>
      </c>
      <c r="V83">
        <v>113.569</v>
      </c>
      <c r="W83" s="2">
        <v>0</v>
      </c>
      <c r="X83" s="2">
        <v>108.33799999999999</v>
      </c>
      <c r="Y83"/>
      <c r="Z83" s="2" t="s">
        <v>1468</v>
      </c>
      <c r="AA83" s="2">
        <v>88.19</v>
      </c>
      <c r="AB83"/>
      <c r="AC83"/>
      <c r="AD83"/>
      <c r="AE83"/>
      <c r="AF83" s="2">
        <v>83.5</v>
      </c>
      <c r="AG83"/>
      <c r="AH83"/>
      <c r="AI83"/>
      <c r="AJ83"/>
      <c r="AK83"/>
      <c r="AL83">
        <v>134</v>
      </c>
    </row>
    <row r="84" spans="1:38" s="2" customFormat="1" x14ac:dyDescent="0.35">
      <c r="A84" s="7" t="s">
        <v>0</v>
      </c>
      <c r="B84" s="13"/>
      <c r="C84" s="3">
        <v>44326.416666667763</v>
      </c>
      <c r="D84" s="7">
        <v>21</v>
      </c>
      <c r="E84" s="8">
        <v>1.4166666666666601</v>
      </c>
      <c r="F84" s="6" t="s">
        <v>3757</v>
      </c>
      <c r="G84">
        <v>85.34</v>
      </c>
      <c r="H84">
        <v>85.34</v>
      </c>
      <c r="I84">
        <v>64.2</v>
      </c>
      <c r="J84">
        <v>51.6</v>
      </c>
      <c r="K84">
        <v>0</v>
      </c>
      <c r="L84">
        <v>0.85850000000000004</v>
      </c>
      <c r="M84">
        <v>62.2986</v>
      </c>
      <c r="N84">
        <v>0</v>
      </c>
      <c r="O84">
        <v>85.34</v>
      </c>
      <c r="P84">
        <v>0</v>
      </c>
      <c r="Q84">
        <v>0</v>
      </c>
      <c r="R84">
        <v>0</v>
      </c>
      <c r="S84">
        <v>0</v>
      </c>
      <c r="T84">
        <v>0</v>
      </c>
      <c r="U84">
        <v>-267</v>
      </c>
      <c r="V84">
        <v>225.66</v>
      </c>
      <c r="W84" s="2">
        <v>0</v>
      </c>
      <c r="X84" s="2">
        <v>35.366999999999997</v>
      </c>
      <c r="Y84"/>
      <c r="Z84" s="2" t="s">
        <v>1468</v>
      </c>
      <c r="AA84" s="2">
        <v>85.34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119</v>
      </c>
    </row>
    <row r="85" spans="1:38" s="2" customFormat="1" x14ac:dyDescent="0.35">
      <c r="A85" s="7" t="s">
        <v>0</v>
      </c>
      <c r="B85" s="13"/>
      <c r="C85" s="3">
        <v>44326.458333334434</v>
      </c>
      <c r="D85" s="7">
        <v>23</v>
      </c>
      <c r="E85" s="8">
        <v>1.4583333333333299</v>
      </c>
      <c r="F85" s="6" t="s">
        <v>3758</v>
      </c>
      <c r="G85">
        <v>68.349999999999994</v>
      </c>
      <c r="H85">
        <v>68.349999999999994</v>
      </c>
      <c r="I85">
        <v>64.2</v>
      </c>
      <c r="J85">
        <v>51.75</v>
      </c>
      <c r="K85">
        <v>0</v>
      </c>
      <c r="L85">
        <v>0.85850000000000004</v>
      </c>
      <c r="M85">
        <v>62.427375000000005</v>
      </c>
      <c r="N85">
        <v>0</v>
      </c>
      <c r="O85">
        <v>68.349999999999994</v>
      </c>
      <c r="P85">
        <v>0</v>
      </c>
      <c r="Q85">
        <v>0</v>
      </c>
      <c r="R85">
        <v>0</v>
      </c>
      <c r="S85">
        <v>0</v>
      </c>
      <c r="T85">
        <v>0</v>
      </c>
      <c r="U85">
        <v>-367</v>
      </c>
      <c r="V85">
        <v>213.7</v>
      </c>
      <c r="W85" s="2">
        <v>0</v>
      </c>
      <c r="X85" s="2">
        <v>0</v>
      </c>
      <c r="Y85"/>
      <c r="Z85" s="2" t="s">
        <v>1468</v>
      </c>
      <c r="AA85" s="2">
        <v>68.349999999999994</v>
      </c>
      <c r="AB85"/>
      <c r="AC85"/>
      <c r="AD85"/>
      <c r="AE85"/>
      <c r="AF85" s="2">
        <v>65</v>
      </c>
      <c r="AG85"/>
      <c r="AH85"/>
      <c r="AI85"/>
      <c r="AJ85"/>
      <c r="AK85"/>
      <c r="AL85">
        <v>113</v>
      </c>
    </row>
    <row r="86" spans="1:38" s="2" customFormat="1" x14ac:dyDescent="0.35">
      <c r="A86" s="7" t="s">
        <v>0</v>
      </c>
      <c r="B86" s="13"/>
      <c r="C86" s="3">
        <v>44326.500000001106</v>
      </c>
      <c r="D86" s="7">
        <v>25</v>
      </c>
      <c r="E86" s="8">
        <v>1.5</v>
      </c>
      <c r="F86" s="6" t="s">
        <v>3759</v>
      </c>
      <c r="G86">
        <v>68.489999999999995</v>
      </c>
      <c r="H86">
        <v>68.489999999999995</v>
      </c>
      <c r="I86">
        <v>64.2</v>
      </c>
      <c r="J86">
        <v>51.57</v>
      </c>
      <c r="K86">
        <v>0</v>
      </c>
      <c r="L86">
        <v>0.85850000000000004</v>
      </c>
      <c r="M86">
        <v>62.272845000000004</v>
      </c>
      <c r="N86">
        <v>0</v>
      </c>
      <c r="O86">
        <v>68.489999999999995</v>
      </c>
      <c r="P86">
        <v>0</v>
      </c>
      <c r="Q86">
        <v>0</v>
      </c>
      <c r="R86">
        <v>0</v>
      </c>
      <c r="S86">
        <v>0</v>
      </c>
      <c r="T86">
        <v>0</v>
      </c>
      <c r="U86">
        <v>-467</v>
      </c>
      <c r="V86">
        <v>72.924999999999997</v>
      </c>
      <c r="W86" s="2">
        <v>0</v>
      </c>
      <c r="X86" s="2">
        <v>0</v>
      </c>
      <c r="Y86"/>
      <c r="Z86" s="2" t="s">
        <v>1468</v>
      </c>
      <c r="AA86" s="2">
        <v>68.489999999999995</v>
      </c>
      <c r="AB86"/>
      <c r="AC86"/>
      <c r="AD86"/>
      <c r="AE86"/>
      <c r="AF86" s="2">
        <v>59</v>
      </c>
      <c r="AG86"/>
      <c r="AH86"/>
      <c r="AI86"/>
      <c r="AJ86"/>
      <c r="AK86"/>
      <c r="AL86">
        <v>99</v>
      </c>
    </row>
    <row r="87" spans="1:38" s="2" customFormat="1" x14ac:dyDescent="0.35">
      <c r="A87" s="7" t="s">
        <v>0</v>
      </c>
      <c r="B87" s="13"/>
      <c r="C87" s="3">
        <v>44326.541666667777</v>
      </c>
      <c r="D87" s="7">
        <v>27</v>
      </c>
      <c r="E87" s="8">
        <v>1.5416666666666601</v>
      </c>
      <c r="F87" s="6" t="s">
        <v>3760</v>
      </c>
      <c r="G87">
        <v>62.62</v>
      </c>
      <c r="H87">
        <v>62.62</v>
      </c>
      <c r="I87">
        <v>64.2</v>
      </c>
      <c r="J87">
        <v>51.56</v>
      </c>
      <c r="K87">
        <v>0</v>
      </c>
      <c r="L87">
        <v>0.85850000000000004</v>
      </c>
      <c r="M87">
        <v>62.264260000000007</v>
      </c>
      <c r="N87">
        <v>0</v>
      </c>
      <c r="O87">
        <v>62.62</v>
      </c>
      <c r="P87">
        <v>0</v>
      </c>
      <c r="Q87">
        <v>0</v>
      </c>
      <c r="R87">
        <v>0</v>
      </c>
      <c r="S87">
        <v>0</v>
      </c>
      <c r="T87">
        <v>0</v>
      </c>
      <c r="U87">
        <v>-402</v>
      </c>
      <c r="V87">
        <v>6.21</v>
      </c>
      <c r="W87" s="2">
        <v>0</v>
      </c>
      <c r="X87" s="2">
        <v>0</v>
      </c>
      <c r="Y87"/>
      <c r="Z87" s="2" t="s">
        <v>1468</v>
      </c>
      <c r="AA87" s="2">
        <v>62.62</v>
      </c>
      <c r="AB87"/>
      <c r="AC87"/>
      <c r="AD87"/>
      <c r="AE87"/>
      <c r="AF87" s="2">
        <v>59</v>
      </c>
      <c r="AG87"/>
      <c r="AH87"/>
      <c r="AI87"/>
      <c r="AJ87"/>
      <c r="AK87"/>
      <c r="AL87">
        <v>93</v>
      </c>
    </row>
    <row r="88" spans="1:38" s="2" customFormat="1" x14ac:dyDescent="0.35">
      <c r="A88" s="7" t="s">
        <v>0</v>
      </c>
      <c r="B88" s="13"/>
      <c r="C88" s="3">
        <v>44326.583333334449</v>
      </c>
      <c r="D88" s="7">
        <v>29</v>
      </c>
      <c r="E88" s="8">
        <v>1.5833333333333299</v>
      </c>
      <c r="F88" s="6" t="s">
        <v>3761</v>
      </c>
      <c r="G88">
        <v>60.7</v>
      </c>
      <c r="H88">
        <v>60.7</v>
      </c>
      <c r="I88">
        <v>64.2</v>
      </c>
      <c r="J88">
        <v>51.56</v>
      </c>
      <c r="K88">
        <v>0</v>
      </c>
      <c r="L88">
        <v>0.85850000000000004</v>
      </c>
      <c r="M88">
        <v>62.264260000000007</v>
      </c>
      <c r="N88">
        <v>0</v>
      </c>
      <c r="O88">
        <v>60.7</v>
      </c>
      <c r="P88">
        <v>0</v>
      </c>
      <c r="Q88">
        <v>0</v>
      </c>
      <c r="R88">
        <v>0</v>
      </c>
      <c r="S88">
        <v>0</v>
      </c>
      <c r="T88">
        <v>0</v>
      </c>
      <c r="U88">
        <v>-324.5</v>
      </c>
      <c r="V88">
        <v>0</v>
      </c>
      <c r="W88" s="2">
        <v>0</v>
      </c>
      <c r="X88" s="2">
        <v>0</v>
      </c>
      <c r="Y88"/>
      <c r="Z88" s="2" t="s">
        <v>1468</v>
      </c>
      <c r="AA88" s="2">
        <v>60.7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85</v>
      </c>
    </row>
    <row r="89" spans="1:38" s="2" customFormat="1" x14ac:dyDescent="0.35">
      <c r="A89" s="7" t="s">
        <v>0</v>
      </c>
      <c r="B89" s="13"/>
      <c r="C89" s="3">
        <v>44326.62500000112</v>
      </c>
      <c r="D89" s="7">
        <v>31</v>
      </c>
      <c r="E89" s="8">
        <v>1.625</v>
      </c>
      <c r="F89" s="6" t="s">
        <v>3762</v>
      </c>
      <c r="G89">
        <v>59.02</v>
      </c>
      <c r="H89">
        <v>59.02</v>
      </c>
      <c r="I89">
        <v>64.2</v>
      </c>
      <c r="J89">
        <v>51.56</v>
      </c>
      <c r="K89">
        <v>0</v>
      </c>
      <c r="L89">
        <v>0.85850000000000004</v>
      </c>
      <c r="M89">
        <v>62.264260000000007</v>
      </c>
      <c r="N89">
        <v>0</v>
      </c>
      <c r="O89">
        <v>59.02</v>
      </c>
      <c r="P89">
        <v>0</v>
      </c>
      <c r="Q89">
        <v>0</v>
      </c>
      <c r="R89">
        <v>0</v>
      </c>
      <c r="S89">
        <v>0</v>
      </c>
      <c r="T89">
        <v>0</v>
      </c>
      <c r="U89">
        <v>-177</v>
      </c>
      <c r="V89">
        <v>0</v>
      </c>
      <c r="W89" s="2">
        <v>0</v>
      </c>
      <c r="X89" s="2">
        <v>0</v>
      </c>
      <c r="Y89"/>
      <c r="Z89" s="2" t="s">
        <v>1468</v>
      </c>
      <c r="AA89" s="2">
        <v>59.02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88</v>
      </c>
    </row>
    <row r="90" spans="1:38" s="2" customFormat="1" x14ac:dyDescent="0.35">
      <c r="A90" s="7" t="s">
        <v>0</v>
      </c>
      <c r="B90" s="13"/>
      <c r="C90" s="3">
        <v>44326.666666667792</v>
      </c>
      <c r="D90" s="7">
        <v>33</v>
      </c>
      <c r="E90" s="8">
        <v>1.6666666666666601</v>
      </c>
      <c r="F90" s="6" t="s">
        <v>3763</v>
      </c>
      <c r="G90">
        <v>51.24</v>
      </c>
      <c r="H90">
        <v>51.24</v>
      </c>
      <c r="I90">
        <v>64.2</v>
      </c>
      <c r="J90">
        <v>52.34</v>
      </c>
      <c r="K90">
        <v>0</v>
      </c>
      <c r="L90">
        <v>0.85850000000000004</v>
      </c>
      <c r="M90">
        <v>62.933890000000005</v>
      </c>
      <c r="N90">
        <v>0</v>
      </c>
      <c r="O90">
        <v>51.24</v>
      </c>
      <c r="P90">
        <v>0</v>
      </c>
      <c r="Q90">
        <v>0</v>
      </c>
      <c r="R90">
        <v>0</v>
      </c>
      <c r="S90">
        <v>0</v>
      </c>
      <c r="T90">
        <v>0</v>
      </c>
      <c r="U90">
        <v>-102</v>
      </c>
      <c r="V90">
        <v>0</v>
      </c>
      <c r="W90" s="2">
        <v>0</v>
      </c>
      <c r="X90" s="2">
        <v>0</v>
      </c>
      <c r="Y90"/>
      <c r="Z90" s="2" t="s">
        <v>1468</v>
      </c>
      <c r="AA90" s="2">
        <v>51.24</v>
      </c>
      <c r="AB90"/>
      <c r="AC90"/>
      <c r="AD90"/>
      <c r="AE90"/>
      <c r="AF90" s="2">
        <v>58.95</v>
      </c>
      <c r="AG90"/>
      <c r="AH90"/>
      <c r="AI90"/>
      <c r="AJ90"/>
      <c r="AK90"/>
      <c r="AL90">
        <v>110</v>
      </c>
    </row>
    <row r="91" spans="1:38" s="2" customFormat="1" x14ac:dyDescent="0.35">
      <c r="A91" s="7" t="s">
        <v>0</v>
      </c>
      <c r="B91" s="13"/>
      <c r="C91" s="3">
        <v>44326.708333334464</v>
      </c>
      <c r="D91" s="7">
        <v>35</v>
      </c>
      <c r="E91" s="8">
        <v>1.7083333333333299</v>
      </c>
      <c r="F91" s="6" t="s">
        <v>3764</v>
      </c>
      <c r="G91">
        <v>57.9</v>
      </c>
      <c r="H91">
        <v>57.9</v>
      </c>
      <c r="I91">
        <v>64.2</v>
      </c>
      <c r="J91">
        <v>52.34</v>
      </c>
      <c r="K91">
        <v>0</v>
      </c>
      <c r="L91">
        <v>0.85850000000000004</v>
      </c>
      <c r="M91">
        <v>62.933890000000005</v>
      </c>
      <c r="N91">
        <v>0</v>
      </c>
      <c r="O91">
        <v>57.9</v>
      </c>
      <c r="P91">
        <v>0</v>
      </c>
      <c r="Q91">
        <v>0</v>
      </c>
      <c r="R91">
        <v>0</v>
      </c>
      <c r="S91">
        <v>0</v>
      </c>
      <c r="T91">
        <v>0</v>
      </c>
      <c r="U91">
        <v>-137</v>
      </c>
      <c r="V91">
        <v>0</v>
      </c>
      <c r="W91" s="2">
        <v>0</v>
      </c>
      <c r="X91" s="2">
        <v>0</v>
      </c>
      <c r="Y91"/>
      <c r="Z91" s="2" t="s">
        <v>1468</v>
      </c>
      <c r="AA91" s="2">
        <v>57.9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113</v>
      </c>
    </row>
    <row r="92" spans="1:38" s="2" customFormat="1" x14ac:dyDescent="0.35">
      <c r="A92" s="7" t="s">
        <v>0</v>
      </c>
      <c r="B92" s="13"/>
      <c r="C92" s="3">
        <v>44326.750000001135</v>
      </c>
      <c r="D92" s="7">
        <v>37</v>
      </c>
      <c r="E92" s="8">
        <v>1.75</v>
      </c>
      <c r="F92" s="6" t="s">
        <v>3765</v>
      </c>
      <c r="G92">
        <v>60.68</v>
      </c>
      <c r="H92">
        <v>60.68</v>
      </c>
      <c r="I92">
        <v>64.2</v>
      </c>
      <c r="J92">
        <v>52.34</v>
      </c>
      <c r="K92">
        <v>0</v>
      </c>
      <c r="L92">
        <v>0.85850000000000004</v>
      </c>
      <c r="M92">
        <v>62.933890000000005</v>
      </c>
      <c r="N92">
        <v>0</v>
      </c>
      <c r="O92">
        <v>60.68</v>
      </c>
      <c r="P92">
        <v>0</v>
      </c>
      <c r="Q92">
        <v>0</v>
      </c>
      <c r="R92">
        <v>0</v>
      </c>
      <c r="S92">
        <v>0</v>
      </c>
      <c r="T92">
        <v>0</v>
      </c>
      <c r="U92">
        <v>-152</v>
      </c>
      <c r="V92">
        <v>0</v>
      </c>
      <c r="W92" s="2">
        <v>0</v>
      </c>
      <c r="X92" s="2">
        <v>0</v>
      </c>
      <c r="Y92"/>
      <c r="Z92" s="2" t="s">
        <v>1468</v>
      </c>
      <c r="AA92" s="2">
        <v>60.68</v>
      </c>
      <c r="AB92"/>
      <c r="AC92"/>
      <c r="AD92"/>
      <c r="AE92"/>
      <c r="AF92" s="2">
        <v>83.45</v>
      </c>
      <c r="AG92"/>
      <c r="AH92"/>
      <c r="AI92"/>
      <c r="AJ92"/>
      <c r="AK92"/>
      <c r="AL92">
        <v>126</v>
      </c>
    </row>
    <row r="93" spans="1:38" s="2" customFormat="1" x14ac:dyDescent="0.35">
      <c r="A93" s="7" t="s">
        <v>0</v>
      </c>
      <c r="B93" s="13"/>
      <c r="C93" s="3">
        <v>44326.791666667807</v>
      </c>
      <c r="D93" s="7">
        <v>39</v>
      </c>
      <c r="E93" s="8">
        <v>1.7916666666666601</v>
      </c>
      <c r="F93" s="6" t="s">
        <v>3766</v>
      </c>
      <c r="G93">
        <v>66.25</v>
      </c>
      <c r="H93">
        <v>66.25</v>
      </c>
      <c r="I93">
        <v>64.2</v>
      </c>
      <c r="J93">
        <v>52.34</v>
      </c>
      <c r="K93">
        <v>0</v>
      </c>
      <c r="L93">
        <v>0.85850000000000004</v>
      </c>
      <c r="M93">
        <v>62.933890000000005</v>
      </c>
      <c r="N93">
        <v>0</v>
      </c>
      <c r="O93">
        <v>66.25</v>
      </c>
      <c r="P93">
        <v>0</v>
      </c>
      <c r="Q93">
        <v>0</v>
      </c>
      <c r="R93">
        <v>0</v>
      </c>
      <c r="S93">
        <v>0</v>
      </c>
      <c r="T93">
        <v>0</v>
      </c>
      <c r="U93">
        <v>-187</v>
      </c>
      <c r="V93">
        <v>52.512</v>
      </c>
      <c r="W93" s="2">
        <v>0</v>
      </c>
      <c r="X93" s="2">
        <v>0</v>
      </c>
      <c r="Y93"/>
      <c r="Z93" s="2" t="s">
        <v>1468</v>
      </c>
      <c r="AA93" s="2">
        <v>66.25</v>
      </c>
      <c r="AB93"/>
      <c r="AC93"/>
      <c r="AD93"/>
      <c r="AE93"/>
      <c r="AF93" s="2">
        <v>87.8</v>
      </c>
      <c r="AG93"/>
      <c r="AH93"/>
      <c r="AI93"/>
      <c r="AJ93"/>
      <c r="AK93"/>
      <c r="AL93">
        <v>133</v>
      </c>
    </row>
    <row r="94" spans="1:38" s="2" customFormat="1" x14ac:dyDescent="0.35">
      <c r="A94" s="7" t="s">
        <v>0</v>
      </c>
      <c r="B94" s="13"/>
      <c r="C94" s="3">
        <v>44326.833333334478</v>
      </c>
      <c r="D94" s="7">
        <v>41</v>
      </c>
      <c r="E94" s="8">
        <v>1.8333333333333299</v>
      </c>
      <c r="F94" s="6" t="s">
        <v>3767</v>
      </c>
      <c r="G94">
        <v>68.3</v>
      </c>
      <c r="H94">
        <v>68.3</v>
      </c>
      <c r="I94">
        <v>64.2</v>
      </c>
      <c r="J94">
        <v>52.34</v>
      </c>
      <c r="K94">
        <v>0</v>
      </c>
      <c r="L94">
        <v>0.85850000000000004</v>
      </c>
      <c r="M94">
        <v>62.933890000000005</v>
      </c>
      <c r="N94">
        <v>0</v>
      </c>
      <c r="O94">
        <v>68.3</v>
      </c>
      <c r="P94">
        <v>0</v>
      </c>
      <c r="Q94">
        <v>0</v>
      </c>
      <c r="R94">
        <v>0</v>
      </c>
      <c r="S94">
        <v>0</v>
      </c>
      <c r="T94">
        <v>0</v>
      </c>
      <c r="U94">
        <v>-177</v>
      </c>
      <c r="V94">
        <v>22.088000000000001</v>
      </c>
      <c r="W94" s="2">
        <v>0</v>
      </c>
      <c r="X94" s="2">
        <v>0</v>
      </c>
      <c r="Y94"/>
      <c r="Z94" s="2" t="s">
        <v>1468</v>
      </c>
      <c r="AA94" s="2">
        <v>68.3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129</v>
      </c>
    </row>
    <row r="95" spans="1:38" s="2" customFormat="1" x14ac:dyDescent="0.35">
      <c r="A95" s="7" t="s">
        <v>0</v>
      </c>
      <c r="B95" s="13"/>
      <c r="C95" s="3">
        <v>44326.87500000115</v>
      </c>
      <c r="D95" s="7">
        <v>43</v>
      </c>
      <c r="E95" s="8">
        <v>1.875</v>
      </c>
      <c r="F95" s="6" t="s">
        <v>3768</v>
      </c>
      <c r="G95">
        <v>48.41075</v>
      </c>
      <c r="H95">
        <v>48.41075</v>
      </c>
      <c r="I95">
        <v>64.2</v>
      </c>
      <c r="J95">
        <v>52.34</v>
      </c>
      <c r="K95">
        <v>0</v>
      </c>
      <c r="L95">
        <v>0.85850000000000004</v>
      </c>
      <c r="M95">
        <v>62.933890000000005</v>
      </c>
      <c r="N95">
        <v>0</v>
      </c>
      <c r="O95">
        <v>683.42200000000003</v>
      </c>
      <c r="P95">
        <v>-754.25199999999995</v>
      </c>
      <c r="Q95">
        <v>683.42200000000003</v>
      </c>
      <c r="R95">
        <v>-754.25199999999995</v>
      </c>
      <c r="S95">
        <v>-302</v>
      </c>
      <c r="T95">
        <v>172.64400000000001</v>
      </c>
      <c r="U95">
        <v>-301</v>
      </c>
      <c r="V95">
        <v>172.64400000000001</v>
      </c>
      <c r="W95" s="2">
        <v>0</v>
      </c>
      <c r="X95" s="2">
        <v>0</v>
      </c>
      <c r="Y95"/>
      <c r="Z95" s="2" t="s">
        <v>1468</v>
      </c>
      <c r="AA95" s="2" t="s">
        <v>1468</v>
      </c>
      <c r="AB95"/>
      <c r="AC95"/>
      <c r="AD95"/>
      <c r="AE95"/>
      <c r="AF95" s="2">
        <v>61</v>
      </c>
      <c r="AG95"/>
      <c r="AH95"/>
      <c r="AI95"/>
      <c r="AJ95"/>
      <c r="AK95"/>
      <c r="AL95">
        <v>127</v>
      </c>
    </row>
    <row r="96" spans="1:38" s="2" customFormat="1" x14ac:dyDescent="0.35">
      <c r="A96" s="7" t="s">
        <v>0</v>
      </c>
      <c r="B96" s="13"/>
      <c r="C96" s="3">
        <v>44326.916666667821</v>
      </c>
      <c r="D96" s="7">
        <v>45</v>
      </c>
      <c r="E96" s="8">
        <v>1.9166666666666601</v>
      </c>
      <c r="F96" s="6" t="s">
        <v>3769</v>
      </c>
      <c r="G96">
        <v>63.49</v>
      </c>
      <c r="H96">
        <v>63.49</v>
      </c>
      <c r="I96">
        <v>64.2</v>
      </c>
      <c r="J96">
        <v>52.34</v>
      </c>
      <c r="K96">
        <v>0</v>
      </c>
      <c r="L96">
        <v>0.85850000000000004</v>
      </c>
      <c r="M96">
        <v>62.933890000000005</v>
      </c>
      <c r="N96">
        <v>0</v>
      </c>
      <c r="O96">
        <v>672.71900000000005</v>
      </c>
      <c r="P96">
        <v>-578.404</v>
      </c>
      <c r="Q96">
        <v>672.71900000000005</v>
      </c>
      <c r="R96">
        <v>-578.404</v>
      </c>
      <c r="S96">
        <v>-349</v>
      </c>
      <c r="T96">
        <v>564.41999999999996</v>
      </c>
      <c r="U96">
        <v>-349</v>
      </c>
      <c r="V96">
        <v>563.41999999999996</v>
      </c>
      <c r="W96" s="2">
        <v>0</v>
      </c>
      <c r="X96" s="2">
        <v>0</v>
      </c>
      <c r="Y96"/>
      <c r="Z96" s="2" t="s">
        <v>1468</v>
      </c>
      <c r="AA96" s="2">
        <v>63.49</v>
      </c>
      <c r="AB96"/>
      <c r="AC96"/>
      <c r="AD96"/>
      <c r="AE96"/>
      <c r="AF96" s="2">
        <v>56</v>
      </c>
      <c r="AG96"/>
      <c r="AH96"/>
      <c r="AI96"/>
      <c r="AJ96"/>
      <c r="AK96"/>
      <c r="AL96">
        <v>105</v>
      </c>
    </row>
    <row r="97" spans="1:38" s="2" customFormat="1" x14ac:dyDescent="0.35">
      <c r="A97" s="7" t="s">
        <v>0</v>
      </c>
      <c r="B97" s="13"/>
      <c r="C97" s="3">
        <v>44326.958333334493</v>
      </c>
      <c r="D97" s="7">
        <v>47</v>
      </c>
      <c r="E97" s="8">
        <v>1.9583333333333299</v>
      </c>
      <c r="F97" s="6" t="s">
        <v>3770</v>
      </c>
      <c r="G97">
        <v>57.66</v>
      </c>
      <c r="H97">
        <v>57.66</v>
      </c>
      <c r="I97">
        <v>64.2</v>
      </c>
      <c r="J97">
        <v>52.34</v>
      </c>
      <c r="K97">
        <v>0</v>
      </c>
      <c r="L97">
        <v>0.85850000000000004</v>
      </c>
      <c r="M97">
        <v>62.933890000000005</v>
      </c>
      <c r="N97">
        <v>0</v>
      </c>
      <c r="O97">
        <v>57.66</v>
      </c>
      <c r="P97">
        <v>0</v>
      </c>
      <c r="Q97">
        <v>1186.6030000000001</v>
      </c>
      <c r="R97">
        <v>-315.24400000000003</v>
      </c>
      <c r="S97">
        <v>1186.6030000000001</v>
      </c>
      <c r="T97">
        <v>-315.005</v>
      </c>
      <c r="U97">
        <v>-1001</v>
      </c>
      <c r="V97">
        <v>29.067</v>
      </c>
      <c r="W97" s="2">
        <v>-132.5</v>
      </c>
      <c r="X97" s="2">
        <v>55</v>
      </c>
      <c r="Y97"/>
      <c r="Z97" s="2" t="s">
        <v>1468</v>
      </c>
      <c r="AA97" s="2">
        <v>57.66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106</v>
      </c>
    </row>
    <row r="98" spans="1:38" s="2" customFormat="1" x14ac:dyDescent="0.35">
      <c r="A98" s="7" t="s">
        <v>0</v>
      </c>
      <c r="B98" s="13">
        <v>44327</v>
      </c>
      <c r="C98" s="3">
        <v>44327.000000001164</v>
      </c>
      <c r="D98" s="7">
        <v>1</v>
      </c>
      <c r="E98" s="8">
        <v>2</v>
      </c>
      <c r="F98" s="6" t="s">
        <v>3771</v>
      </c>
      <c r="G98">
        <v>53.91</v>
      </c>
      <c r="H98">
        <v>53.91</v>
      </c>
      <c r="I98">
        <v>65.77</v>
      </c>
      <c r="J98">
        <v>52.34</v>
      </c>
      <c r="K98">
        <v>0</v>
      </c>
      <c r="L98">
        <v>0.85870000000000002</v>
      </c>
      <c r="M98">
        <v>62.944358000000001</v>
      </c>
      <c r="N98">
        <v>0</v>
      </c>
      <c r="O98">
        <v>1308.421</v>
      </c>
      <c r="P98">
        <v>-462.06700000000001</v>
      </c>
      <c r="Q98">
        <v>1308.421</v>
      </c>
      <c r="R98">
        <v>-462.06700000000001</v>
      </c>
      <c r="S98">
        <v>-1058.5</v>
      </c>
      <c r="T98">
        <v>0</v>
      </c>
      <c r="U98">
        <v>-1057.5</v>
      </c>
      <c r="V98">
        <v>0</v>
      </c>
      <c r="W98" s="2">
        <v>-182.5</v>
      </c>
      <c r="X98" s="2">
        <v>55</v>
      </c>
      <c r="Y98"/>
      <c r="Z98" s="2" t="s">
        <v>1468</v>
      </c>
      <c r="AA98" s="2">
        <v>53.91</v>
      </c>
      <c r="AB98"/>
      <c r="AC98"/>
      <c r="AD98"/>
      <c r="AE98"/>
      <c r="AF98" s="2">
        <v>54.85</v>
      </c>
      <c r="AG98"/>
      <c r="AH98"/>
      <c r="AI98"/>
      <c r="AJ98"/>
      <c r="AK98"/>
      <c r="AL98">
        <v>108</v>
      </c>
    </row>
    <row r="99" spans="1:38" s="2" customFormat="1" x14ac:dyDescent="0.35">
      <c r="A99" s="7" t="s">
        <v>0</v>
      </c>
      <c r="B99" s="13"/>
      <c r="C99" s="3">
        <v>44327.041666667836</v>
      </c>
      <c r="D99" s="7">
        <v>3</v>
      </c>
      <c r="E99" s="8">
        <v>2.0416666666666599</v>
      </c>
      <c r="F99" s="6" t="s">
        <v>3772</v>
      </c>
      <c r="G99">
        <v>55.91</v>
      </c>
      <c r="H99">
        <v>55.91</v>
      </c>
      <c r="I99">
        <v>65.77</v>
      </c>
      <c r="J99">
        <v>52.34</v>
      </c>
      <c r="K99">
        <v>0</v>
      </c>
      <c r="L99">
        <v>0.85870000000000002</v>
      </c>
      <c r="M99">
        <v>62.944358000000001</v>
      </c>
      <c r="N99">
        <v>0</v>
      </c>
      <c r="O99">
        <v>55.91</v>
      </c>
      <c r="P99">
        <v>0</v>
      </c>
      <c r="Q99">
        <v>1259.7249999999999</v>
      </c>
      <c r="R99">
        <v>-745.78399999999999</v>
      </c>
      <c r="S99">
        <v>1259.7249999999999</v>
      </c>
      <c r="T99">
        <v>-745.36900000000003</v>
      </c>
      <c r="U99">
        <v>-1053.5</v>
      </c>
      <c r="V99">
        <v>0</v>
      </c>
      <c r="W99" s="2">
        <v>-182.5</v>
      </c>
      <c r="X99" s="2">
        <v>55</v>
      </c>
      <c r="Y99"/>
      <c r="Z99" s="2" t="s">
        <v>1468</v>
      </c>
      <c r="AA99" s="2">
        <v>55.91</v>
      </c>
      <c r="AB99"/>
      <c r="AC99"/>
      <c r="AD99"/>
      <c r="AE99"/>
      <c r="AF99" s="2">
        <v>54</v>
      </c>
      <c r="AG99"/>
      <c r="AH99"/>
      <c r="AI99"/>
      <c r="AJ99"/>
      <c r="AK99"/>
      <c r="AL99">
        <v>125</v>
      </c>
    </row>
    <row r="100" spans="1:38" s="2" customFormat="1" x14ac:dyDescent="0.35">
      <c r="A100" s="7" t="s">
        <v>0</v>
      </c>
      <c r="B100" s="13"/>
      <c r="C100" s="3">
        <v>44327.083333334507</v>
      </c>
      <c r="D100" s="7">
        <v>5</v>
      </c>
      <c r="E100" s="8">
        <v>2.0833333333333299</v>
      </c>
      <c r="F100" s="6" t="s">
        <v>3773</v>
      </c>
      <c r="G100">
        <v>58.31</v>
      </c>
      <c r="H100">
        <v>58.31</v>
      </c>
      <c r="I100">
        <v>65.77</v>
      </c>
      <c r="J100">
        <v>52.34</v>
      </c>
      <c r="K100">
        <v>0</v>
      </c>
      <c r="L100">
        <v>0.85870000000000002</v>
      </c>
      <c r="M100">
        <v>62.944358000000001</v>
      </c>
      <c r="N100">
        <v>0</v>
      </c>
      <c r="O100">
        <v>58.31</v>
      </c>
      <c r="P100">
        <v>0</v>
      </c>
      <c r="Q100">
        <v>1680.8109999999999</v>
      </c>
      <c r="R100">
        <v>-918.03300000000002</v>
      </c>
      <c r="S100">
        <v>1680.8109999999999</v>
      </c>
      <c r="T100">
        <v>-917.59100000000001</v>
      </c>
      <c r="U100">
        <v>-1158.5</v>
      </c>
      <c r="V100">
        <v>48.128999999999998</v>
      </c>
      <c r="W100" s="2">
        <v>-232.5</v>
      </c>
      <c r="X100" s="2">
        <v>55</v>
      </c>
      <c r="Y100"/>
      <c r="Z100" s="2" t="s">
        <v>1468</v>
      </c>
      <c r="AA100" s="2">
        <v>58.31</v>
      </c>
      <c r="AB100"/>
      <c r="AC100"/>
      <c r="AD100"/>
      <c r="AE100"/>
      <c r="AF100" s="2">
        <v>54</v>
      </c>
      <c r="AG100"/>
      <c r="AH100"/>
      <c r="AI100"/>
      <c r="AJ100"/>
      <c r="AK100"/>
      <c r="AL100">
        <v>135</v>
      </c>
    </row>
    <row r="101" spans="1:38" s="2" customFormat="1" x14ac:dyDescent="0.35">
      <c r="A101" s="7" t="s">
        <v>0</v>
      </c>
      <c r="B101" s="13"/>
      <c r="C101" s="3">
        <v>44327.125000001179</v>
      </c>
      <c r="D101" s="7">
        <v>7</v>
      </c>
      <c r="E101" s="8">
        <v>2.125</v>
      </c>
      <c r="F101" s="6" t="s">
        <v>3774</v>
      </c>
      <c r="G101">
        <v>49.93</v>
      </c>
      <c r="H101">
        <v>49.93</v>
      </c>
      <c r="I101">
        <v>65.77</v>
      </c>
      <c r="J101">
        <v>52.34</v>
      </c>
      <c r="K101">
        <v>0</v>
      </c>
      <c r="L101">
        <v>0.85870000000000002</v>
      </c>
      <c r="M101">
        <v>62.944358000000001</v>
      </c>
      <c r="N101">
        <v>0</v>
      </c>
      <c r="O101">
        <v>1937.8879999999999</v>
      </c>
      <c r="P101">
        <v>-961.74199999999996</v>
      </c>
      <c r="Q101">
        <v>1937.8879999999999</v>
      </c>
      <c r="R101">
        <v>-961.74199999999996</v>
      </c>
      <c r="S101">
        <v>-1158.5</v>
      </c>
      <c r="T101">
        <v>162.63</v>
      </c>
      <c r="U101">
        <v>-1157.5</v>
      </c>
      <c r="V101">
        <v>162.63</v>
      </c>
      <c r="W101" s="2">
        <v>-232.5</v>
      </c>
      <c r="X101" s="2">
        <v>55</v>
      </c>
      <c r="Y101"/>
      <c r="Z101" s="2" t="s">
        <v>1468</v>
      </c>
      <c r="AA101" s="2" t="s">
        <v>1468</v>
      </c>
      <c r="AB101"/>
      <c r="AC101"/>
      <c r="AD101"/>
      <c r="AE101"/>
      <c r="AF101" s="2">
        <v>54</v>
      </c>
      <c r="AG101"/>
      <c r="AH101"/>
      <c r="AI101"/>
      <c r="AJ101"/>
      <c r="AK101"/>
      <c r="AL101">
        <v>145</v>
      </c>
    </row>
    <row r="102" spans="1:38" s="2" customFormat="1" x14ac:dyDescent="0.35">
      <c r="A102" s="7" t="s">
        <v>0</v>
      </c>
      <c r="B102" s="13"/>
      <c r="C102" s="3">
        <v>44327.16666666785</v>
      </c>
      <c r="D102" s="7">
        <v>9</v>
      </c>
      <c r="E102" s="8">
        <v>2.1666666666666599</v>
      </c>
      <c r="F102" s="6" t="s">
        <v>3775</v>
      </c>
      <c r="G102">
        <v>82.5</v>
      </c>
      <c r="H102">
        <v>82.5</v>
      </c>
      <c r="I102">
        <v>65.77</v>
      </c>
      <c r="J102">
        <v>52.34</v>
      </c>
      <c r="K102">
        <v>0</v>
      </c>
      <c r="L102">
        <v>0.85870000000000002</v>
      </c>
      <c r="M102">
        <v>62.944358000000001</v>
      </c>
      <c r="N102">
        <v>0</v>
      </c>
      <c r="O102">
        <v>1847.7819999999999</v>
      </c>
      <c r="P102">
        <v>-926.10799999999995</v>
      </c>
      <c r="Q102">
        <v>1846.7819999999999</v>
      </c>
      <c r="R102">
        <v>-926.10799999999995</v>
      </c>
      <c r="S102">
        <v>-1146</v>
      </c>
      <c r="T102">
        <v>241.64</v>
      </c>
      <c r="U102">
        <v>-1146</v>
      </c>
      <c r="V102">
        <v>241.64</v>
      </c>
      <c r="W102" s="2">
        <v>-232.5</v>
      </c>
      <c r="X102" s="2">
        <v>55</v>
      </c>
      <c r="Y102"/>
      <c r="Z102" s="2" t="s">
        <v>1468</v>
      </c>
      <c r="AA102" s="2">
        <v>82.5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151</v>
      </c>
    </row>
    <row r="103" spans="1:38" s="2" customFormat="1" x14ac:dyDescent="0.35">
      <c r="A103" s="7" t="s">
        <v>0</v>
      </c>
      <c r="B103" s="13"/>
      <c r="C103" s="3">
        <v>44327.208333334522</v>
      </c>
      <c r="D103" s="7">
        <v>11</v>
      </c>
      <c r="E103" s="8">
        <v>2.2083333333333299</v>
      </c>
      <c r="F103" s="6" t="s">
        <v>3776</v>
      </c>
      <c r="G103">
        <v>62.81</v>
      </c>
      <c r="H103">
        <v>62.81</v>
      </c>
      <c r="I103">
        <v>65.77</v>
      </c>
      <c r="J103">
        <v>52.34</v>
      </c>
      <c r="K103">
        <v>0</v>
      </c>
      <c r="L103">
        <v>0.85870000000000002</v>
      </c>
      <c r="M103">
        <v>62.944358000000001</v>
      </c>
      <c r="N103">
        <v>0</v>
      </c>
      <c r="O103">
        <v>62.81</v>
      </c>
      <c r="P103">
        <v>0</v>
      </c>
      <c r="Q103">
        <v>1361.0730000000001</v>
      </c>
      <c r="R103">
        <v>-693.23500000000001</v>
      </c>
      <c r="S103">
        <v>1361.0730000000001</v>
      </c>
      <c r="T103">
        <v>-692.76499999999999</v>
      </c>
      <c r="U103">
        <v>-781</v>
      </c>
      <c r="V103">
        <v>0</v>
      </c>
      <c r="W103" s="2">
        <v>-232.5</v>
      </c>
      <c r="X103" s="2">
        <v>55</v>
      </c>
      <c r="Y103"/>
      <c r="Z103" s="2" t="s">
        <v>1468</v>
      </c>
      <c r="AA103" s="2">
        <v>62.81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174</v>
      </c>
    </row>
    <row r="104" spans="1:38" s="2" customFormat="1" x14ac:dyDescent="0.35">
      <c r="A104" s="7" t="s">
        <v>0</v>
      </c>
      <c r="B104" s="13"/>
      <c r="C104" s="3">
        <v>44327.250000001193</v>
      </c>
      <c r="D104" s="7">
        <v>13</v>
      </c>
      <c r="E104" s="8">
        <v>2.25</v>
      </c>
      <c r="F104" s="6" t="s">
        <v>3777</v>
      </c>
      <c r="G104">
        <v>19</v>
      </c>
      <c r="H104">
        <v>19</v>
      </c>
      <c r="I104">
        <v>65.77</v>
      </c>
      <c r="J104">
        <v>52.34</v>
      </c>
      <c r="K104">
        <v>0</v>
      </c>
      <c r="L104">
        <v>0.85870000000000002</v>
      </c>
      <c r="M104">
        <v>62.944358000000001</v>
      </c>
      <c r="N104">
        <v>0</v>
      </c>
      <c r="O104">
        <v>786.03300000000002</v>
      </c>
      <c r="P104">
        <v>-640.625</v>
      </c>
      <c r="Q104">
        <v>786.03300000000002</v>
      </c>
      <c r="R104">
        <v>-640.625</v>
      </c>
      <c r="S104">
        <v>-196.5</v>
      </c>
      <c r="T104">
        <v>22.582999999999998</v>
      </c>
      <c r="U104">
        <v>-195.5</v>
      </c>
      <c r="V104">
        <v>22.582999999999998</v>
      </c>
      <c r="W104" s="2">
        <v>-182.5</v>
      </c>
      <c r="X104" s="2">
        <v>55</v>
      </c>
      <c r="Y104"/>
      <c r="Z104" s="2">
        <v>19</v>
      </c>
      <c r="AA104" s="2" t="s">
        <v>1468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192</v>
      </c>
    </row>
    <row r="105" spans="1:38" s="2" customFormat="1" x14ac:dyDescent="0.35">
      <c r="A105" s="7" t="s">
        <v>0</v>
      </c>
      <c r="B105" s="13"/>
      <c r="C105" s="3">
        <v>44327.291666667865</v>
      </c>
      <c r="D105" s="7">
        <v>15</v>
      </c>
      <c r="E105" s="8">
        <v>2.2916666666666599</v>
      </c>
      <c r="F105" s="6" t="s">
        <v>3778</v>
      </c>
      <c r="G105">
        <v>90</v>
      </c>
      <c r="H105">
        <v>90</v>
      </c>
      <c r="I105">
        <v>65.77</v>
      </c>
      <c r="J105">
        <v>52.34</v>
      </c>
      <c r="K105">
        <v>0</v>
      </c>
      <c r="L105">
        <v>0.85870000000000002</v>
      </c>
      <c r="M105">
        <v>62.944358000000001</v>
      </c>
      <c r="N105">
        <v>0</v>
      </c>
      <c r="O105">
        <v>542.84400000000005</v>
      </c>
      <c r="P105">
        <v>-538.06399999999996</v>
      </c>
      <c r="Q105">
        <v>541.84400000000005</v>
      </c>
      <c r="R105">
        <v>-538.06399999999996</v>
      </c>
      <c r="S105">
        <v>0</v>
      </c>
      <c r="T105">
        <v>166.56200000000001</v>
      </c>
      <c r="U105">
        <v>0</v>
      </c>
      <c r="V105">
        <v>166.56200000000001</v>
      </c>
      <c r="W105" s="2">
        <v>-132.5</v>
      </c>
      <c r="X105" s="2">
        <v>0</v>
      </c>
      <c r="Y105"/>
      <c r="Z105" s="2" t="s">
        <v>1468</v>
      </c>
      <c r="AA105" s="2">
        <v>90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186</v>
      </c>
    </row>
    <row r="106" spans="1:38" s="2" customFormat="1" x14ac:dyDescent="0.35">
      <c r="A106" s="7" t="s">
        <v>0</v>
      </c>
      <c r="B106" s="13"/>
      <c r="C106" s="3">
        <v>44327.333333334536</v>
      </c>
      <c r="D106" s="7">
        <v>17</v>
      </c>
      <c r="E106" s="8">
        <v>2.3333333333333299</v>
      </c>
      <c r="F106" s="6" t="s">
        <v>3779</v>
      </c>
      <c r="G106">
        <v>93</v>
      </c>
      <c r="H106">
        <v>93</v>
      </c>
      <c r="I106">
        <v>65.77</v>
      </c>
      <c r="J106">
        <v>51.87</v>
      </c>
      <c r="K106">
        <v>0</v>
      </c>
      <c r="L106">
        <v>0.85870000000000002</v>
      </c>
      <c r="M106">
        <v>62.540768999999997</v>
      </c>
      <c r="N106">
        <v>0</v>
      </c>
      <c r="O106">
        <v>466.93099999999998</v>
      </c>
      <c r="P106">
        <v>-566.15099999999995</v>
      </c>
      <c r="Q106">
        <v>465.93099999999998</v>
      </c>
      <c r="R106">
        <v>-566.15099999999995</v>
      </c>
      <c r="S106">
        <v>0</v>
      </c>
      <c r="T106">
        <v>250</v>
      </c>
      <c r="U106">
        <v>0</v>
      </c>
      <c r="V106">
        <v>250</v>
      </c>
      <c r="W106" s="2">
        <v>-137.5</v>
      </c>
      <c r="X106" s="2">
        <v>0</v>
      </c>
      <c r="Y106"/>
      <c r="Z106" s="2" t="s">
        <v>1468</v>
      </c>
      <c r="AA106" s="2">
        <v>93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176</v>
      </c>
    </row>
    <row r="107" spans="1:38" s="2" customFormat="1" x14ac:dyDescent="0.35">
      <c r="A107" s="7" t="s">
        <v>0</v>
      </c>
      <c r="B107" s="13"/>
      <c r="C107" s="3">
        <v>44327.375000001208</v>
      </c>
      <c r="D107" s="7">
        <v>19</v>
      </c>
      <c r="E107" s="8">
        <v>2.375</v>
      </c>
      <c r="F107" s="6" t="s">
        <v>3780</v>
      </c>
      <c r="G107">
        <v>11</v>
      </c>
      <c r="H107">
        <v>11</v>
      </c>
      <c r="I107">
        <v>65.77</v>
      </c>
      <c r="J107">
        <v>51.58</v>
      </c>
      <c r="K107">
        <v>0</v>
      </c>
      <c r="L107">
        <v>0.85870000000000002</v>
      </c>
      <c r="M107">
        <v>62.291745999999996</v>
      </c>
      <c r="N107">
        <v>0</v>
      </c>
      <c r="O107">
        <v>331.83300000000003</v>
      </c>
      <c r="P107">
        <v>-928.50400000000002</v>
      </c>
      <c r="Q107">
        <v>331.83300000000003</v>
      </c>
      <c r="R107">
        <v>-927.50400000000002</v>
      </c>
      <c r="S107">
        <v>0</v>
      </c>
      <c r="T107">
        <v>0</v>
      </c>
      <c r="U107">
        <v>0</v>
      </c>
      <c r="V107">
        <v>0</v>
      </c>
      <c r="W107" s="2">
        <v>-137.5</v>
      </c>
      <c r="X107" s="2">
        <v>0</v>
      </c>
      <c r="Y107"/>
      <c r="Z107" s="2">
        <v>11</v>
      </c>
      <c r="AA107" s="2" t="s">
        <v>1468</v>
      </c>
      <c r="AB107"/>
      <c r="AC107"/>
      <c r="AD107"/>
      <c r="AE107"/>
      <c r="AF107" s="2">
        <v>54</v>
      </c>
      <c r="AG107"/>
      <c r="AH107"/>
      <c r="AI107"/>
      <c r="AJ107"/>
      <c r="AK107"/>
      <c r="AL107">
        <v>172</v>
      </c>
    </row>
    <row r="108" spans="1:38" s="2" customFormat="1" x14ac:dyDescent="0.35">
      <c r="A108" s="7" t="s">
        <v>0</v>
      </c>
      <c r="B108" s="13"/>
      <c r="C108" s="3">
        <v>44327.416666667879</v>
      </c>
      <c r="D108" s="7">
        <v>21</v>
      </c>
      <c r="E108" s="8">
        <v>2.4166666666666599</v>
      </c>
      <c r="F108" s="6" t="s">
        <v>3781</v>
      </c>
      <c r="G108">
        <v>8.1</v>
      </c>
      <c r="H108">
        <v>8.1</v>
      </c>
      <c r="I108">
        <v>65.77</v>
      </c>
      <c r="J108">
        <v>51.58</v>
      </c>
      <c r="K108">
        <v>0</v>
      </c>
      <c r="L108">
        <v>0.85870000000000002</v>
      </c>
      <c r="M108">
        <v>62.291745999999996</v>
      </c>
      <c r="N108">
        <v>0</v>
      </c>
      <c r="O108">
        <v>119.56699999999999</v>
      </c>
      <c r="P108">
        <v>-646.4</v>
      </c>
      <c r="Q108">
        <v>119.56699999999999</v>
      </c>
      <c r="R108">
        <v>-645.4</v>
      </c>
      <c r="S108">
        <v>0</v>
      </c>
      <c r="T108">
        <v>0</v>
      </c>
      <c r="U108">
        <v>0</v>
      </c>
      <c r="V108">
        <v>0</v>
      </c>
      <c r="W108" s="2">
        <v>-137.5</v>
      </c>
      <c r="X108" s="2">
        <v>0</v>
      </c>
      <c r="Y108"/>
      <c r="Z108" s="2">
        <v>8.1</v>
      </c>
      <c r="AA108" s="2" t="s">
        <v>1468</v>
      </c>
      <c r="AB108"/>
      <c r="AC108" s="2" t="e">
        <v>#REF!</v>
      </c>
      <c r="AD108"/>
      <c r="AE108"/>
      <c r="AF108" s="2">
        <v>53.5</v>
      </c>
      <c r="AG108"/>
      <c r="AH108"/>
      <c r="AI108"/>
      <c r="AJ108"/>
      <c r="AK108"/>
      <c r="AL108">
        <v>167</v>
      </c>
    </row>
    <row r="109" spans="1:38" s="2" customFormat="1" x14ac:dyDescent="0.35">
      <c r="A109" s="7" t="s">
        <v>0</v>
      </c>
      <c r="B109" s="13"/>
      <c r="C109" s="3">
        <v>44327.458333334551</v>
      </c>
      <c r="D109" s="7">
        <v>23</v>
      </c>
      <c r="E109" s="8">
        <v>2.4583333333333299</v>
      </c>
      <c r="F109" s="6" t="s">
        <v>3782</v>
      </c>
      <c r="G109">
        <v>10.6</v>
      </c>
      <c r="H109">
        <v>10.6</v>
      </c>
      <c r="I109">
        <v>65.77</v>
      </c>
      <c r="J109">
        <v>51.69</v>
      </c>
      <c r="K109">
        <v>0</v>
      </c>
      <c r="L109">
        <v>0.85870000000000002</v>
      </c>
      <c r="M109">
        <v>62.386203000000002</v>
      </c>
      <c r="N109">
        <v>0</v>
      </c>
      <c r="O109">
        <v>113.76600000000001</v>
      </c>
      <c r="P109">
        <v>-240.00200000000001</v>
      </c>
      <c r="Q109">
        <v>113.76600000000001</v>
      </c>
      <c r="R109">
        <v>-239.00200000000001</v>
      </c>
      <c r="S109">
        <v>0</v>
      </c>
      <c r="T109">
        <v>0</v>
      </c>
      <c r="U109">
        <v>0</v>
      </c>
      <c r="V109">
        <v>0</v>
      </c>
      <c r="W109" s="2">
        <v>-182.5</v>
      </c>
      <c r="X109" s="2">
        <v>0</v>
      </c>
      <c r="Y109"/>
      <c r="Z109" s="2">
        <v>10.6</v>
      </c>
      <c r="AA109" s="2" t="s">
        <v>1468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158</v>
      </c>
    </row>
    <row r="110" spans="1:38" s="2" customFormat="1" x14ac:dyDescent="0.35">
      <c r="A110" s="7" t="s">
        <v>0</v>
      </c>
      <c r="B110" s="13"/>
      <c r="C110" s="3">
        <v>44327.500000001222</v>
      </c>
      <c r="D110" s="7">
        <v>25</v>
      </c>
      <c r="E110" s="8">
        <v>2.5</v>
      </c>
      <c r="F110" s="6" t="s">
        <v>3783</v>
      </c>
      <c r="G110">
        <v>82</v>
      </c>
      <c r="H110">
        <v>82</v>
      </c>
      <c r="I110">
        <v>65.77</v>
      </c>
      <c r="J110">
        <v>52.39</v>
      </c>
      <c r="K110">
        <v>0</v>
      </c>
      <c r="L110">
        <v>0.85870000000000002</v>
      </c>
      <c r="M110">
        <v>62.987293000000001</v>
      </c>
      <c r="N110">
        <v>0</v>
      </c>
      <c r="O110">
        <v>256.35000000000002</v>
      </c>
      <c r="P110">
        <v>-249.869</v>
      </c>
      <c r="Q110">
        <v>255.35</v>
      </c>
      <c r="R110">
        <v>-249.869</v>
      </c>
      <c r="S110">
        <v>0</v>
      </c>
      <c r="T110">
        <v>0</v>
      </c>
      <c r="U110">
        <v>0</v>
      </c>
      <c r="V110">
        <v>0</v>
      </c>
      <c r="W110" s="2">
        <v>-232.5</v>
      </c>
      <c r="X110" s="2">
        <v>0</v>
      </c>
      <c r="Y110"/>
      <c r="Z110" s="2" t="s">
        <v>1468</v>
      </c>
      <c r="AA110" s="2">
        <v>82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161</v>
      </c>
    </row>
    <row r="111" spans="1:38" s="2" customFormat="1" x14ac:dyDescent="0.35">
      <c r="A111" s="7" t="s">
        <v>0</v>
      </c>
      <c r="B111" s="13"/>
      <c r="C111" s="3">
        <v>44327.541666667894</v>
      </c>
      <c r="D111" s="7">
        <v>27</v>
      </c>
      <c r="E111" s="8">
        <v>2.5416666666666599</v>
      </c>
      <c r="F111" s="6" t="s">
        <v>3784</v>
      </c>
      <c r="G111">
        <v>81.900000000000006</v>
      </c>
      <c r="H111">
        <v>81.900000000000006</v>
      </c>
      <c r="I111">
        <v>65.77</v>
      </c>
      <c r="J111">
        <v>52.39</v>
      </c>
      <c r="K111">
        <v>0</v>
      </c>
      <c r="L111">
        <v>0.85870000000000002</v>
      </c>
      <c r="M111">
        <v>62.987293000000001</v>
      </c>
      <c r="N111">
        <v>0</v>
      </c>
      <c r="O111">
        <v>231.798</v>
      </c>
      <c r="P111">
        <v>-174.75</v>
      </c>
      <c r="Q111">
        <v>230.798</v>
      </c>
      <c r="R111">
        <v>-174.75</v>
      </c>
      <c r="S111">
        <v>0</v>
      </c>
      <c r="T111">
        <v>0</v>
      </c>
      <c r="U111">
        <v>0</v>
      </c>
      <c r="V111">
        <v>0</v>
      </c>
      <c r="W111" s="2">
        <v>-231.72499999999999</v>
      </c>
      <c r="X111" s="2">
        <v>0</v>
      </c>
      <c r="Y111"/>
      <c r="Z111" s="2" t="s">
        <v>1468</v>
      </c>
      <c r="AA111" s="2">
        <v>81.900000000000006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161</v>
      </c>
    </row>
    <row r="112" spans="1:38" s="2" customFormat="1" x14ac:dyDescent="0.35">
      <c r="A112" s="7" t="s">
        <v>0</v>
      </c>
      <c r="B112" s="13"/>
      <c r="C112" s="3">
        <v>44327.583333334565</v>
      </c>
      <c r="D112" s="7">
        <v>29</v>
      </c>
      <c r="E112" s="8">
        <v>2.5833333333333299</v>
      </c>
      <c r="F112" s="6" t="s">
        <v>3785</v>
      </c>
      <c r="G112">
        <v>79</v>
      </c>
      <c r="H112">
        <v>79</v>
      </c>
      <c r="I112">
        <v>65.77</v>
      </c>
      <c r="J112">
        <v>52.22</v>
      </c>
      <c r="K112">
        <v>0</v>
      </c>
      <c r="L112">
        <v>0.85870000000000002</v>
      </c>
      <c r="M112">
        <v>62.841313999999997</v>
      </c>
      <c r="N112">
        <v>0</v>
      </c>
      <c r="O112">
        <v>224.40600000000001</v>
      </c>
      <c r="P112">
        <v>-220.54900000000001</v>
      </c>
      <c r="Q112">
        <v>223.40600000000001</v>
      </c>
      <c r="R112">
        <v>-220.54900000000001</v>
      </c>
      <c r="S112">
        <v>0</v>
      </c>
      <c r="T112">
        <v>0</v>
      </c>
      <c r="U112">
        <v>0</v>
      </c>
      <c r="V112">
        <v>0</v>
      </c>
      <c r="W112" s="2">
        <v>-481.5</v>
      </c>
      <c r="X112" s="2">
        <v>0</v>
      </c>
      <c r="Y112"/>
      <c r="Z112" s="2" t="s">
        <v>1468</v>
      </c>
      <c r="AA112" s="2">
        <v>79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167</v>
      </c>
    </row>
    <row r="113" spans="1:38" s="2" customFormat="1" x14ac:dyDescent="0.35">
      <c r="A113" s="7" t="s">
        <v>0</v>
      </c>
      <c r="B113" s="13"/>
      <c r="C113" s="3">
        <v>44327.625000001237</v>
      </c>
      <c r="D113" s="7">
        <v>31</v>
      </c>
      <c r="E113" s="8">
        <v>2.625</v>
      </c>
      <c r="F113" s="6" t="s">
        <v>3786</v>
      </c>
      <c r="G113">
        <v>8.1</v>
      </c>
      <c r="H113">
        <v>8.1</v>
      </c>
      <c r="I113">
        <v>65.77</v>
      </c>
      <c r="J113">
        <v>52.22</v>
      </c>
      <c r="K113">
        <v>0</v>
      </c>
      <c r="L113">
        <v>0.85870000000000002</v>
      </c>
      <c r="M113">
        <v>62.841313999999997</v>
      </c>
      <c r="N113">
        <v>0</v>
      </c>
      <c r="O113">
        <v>28.911999999999999</v>
      </c>
      <c r="P113">
        <v>-461.66699999999997</v>
      </c>
      <c r="Q113">
        <v>28.911999999999999</v>
      </c>
      <c r="R113">
        <v>-460.66699999999997</v>
      </c>
      <c r="S113">
        <v>0</v>
      </c>
      <c r="T113">
        <v>0</v>
      </c>
      <c r="U113">
        <v>0</v>
      </c>
      <c r="V113">
        <v>0</v>
      </c>
      <c r="W113" s="2">
        <v>-481.5</v>
      </c>
      <c r="X113" s="2">
        <v>0</v>
      </c>
      <c r="Y113"/>
      <c r="Z113" s="2">
        <v>8.1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182</v>
      </c>
    </row>
    <row r="114" spans="1:38" s="2" customFormat="1" x14ac:dyDescent="0.35">
      <c r="A114" s="7" t="s">
        <v>0</v>
      </c>
      <c r="B114" s="13"/>
      <c r="C114" s="3">
        <v>44327.666666667908</v>
      </c>
      <c r="D114" s="7">
        <v>33</v>
      </c>
      <c r="E114" s="8">
        <v>2.6666666666666599</v>
      </c>
      <c r="F114" s="6" t="s">
        <v>3787</v>
      </c>
      <c r="G114">
        <v>89.98</v>
      </c>
      <c r="H114">
        <v>89.98</v>
      </c>
      <c r="I114">
        <v>65.77</v>
      </c>
      <c r="J114">
        <v>52.22</v>
      </c>
      <c r="K114">
        <v>0</v>
      </c>
      <c r="L114">
        <v>0.85870000000000002</v>
      </c>
      <c r="M114">
        <v>62.841313999999997</v>
      </c>
      <c r="N114">
        <v>0</v>
      </c>
      <c r="O114">
        <v>506.05200000000002</v>
      </c>
      <c r="P114">
        <v>-394.70400000000001</v>
      </c>
      <c r="Q114">
        <v>505.05200000000002</v>
      </c>
      <c r="R114">
        <v>-394.70400000000001</v>
      </c>
      <c r="S114">
        <v>0</v>
      </c>
      <c r="T114">
        <v>144.06399999999999</v>
      </c>
      <c r="U114">
        <v>0</v>
      </c>
      <c r="V114">
        <v>144.06399999999999</v>
      </c>
      <c r="W114" s="2">
        <v>-87.37</v>
      </c>
      <c r="X114" s="2">
        <v>0</v>
      </c>
      <c r="Y114"/>
      <c r="Z114" s="2" t="s">
        <v>1468</v>
      </c>
      <c r="AA114" s="2">
        <v>89.98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201</v>
      </c>
    </row>
    <row r="115" spans="1:38" s="2" customFormat="1" x14ac:dyDescent="0.35">
      <c r="A115" s="7" t="s">
        <v>0</v>
      </c>
      <c r="B115" s="13"/>
      <c r="C115" s="3">
        <v>44327.70833333458</v>
      </c>
      <c r="D115" s="7">
        <v>35</v>
      </c>
      <c r="E115" s="8">
        <v>2.7083333333333299</v>
      </c>
      <c r="F115" s="6" t="s">
        <v>3788</v>
      </c>
      <c r="G115">
        <v>107.5</v>
      </c>
      <c r="H115">
        <v>107.5</v>
      </c>
      <c r="I115">
        <v>65.77</v>
      </c>
      <c r="J115">
        <v>52.22</v>
      </c>
      <c r="K115">
        <v>0</v>
      </c>
      <c r="L115">
        <v>0.85870000000000002</v>
      </c>
      <c r="M115">
        <v>62.841313999999997</v>
      </c>
      <c r="N115">
        <v>0</v>
      </c>
      <c r="O115">
        <v>529.44500000000005</v>
      </c>
      <c r="P115">
        <v>-329.88900000000001</v>
      </c>
      <c r="Q115">
        <v>528.44500000000005</v>
      </c>
      <c r="R115">
        <v>-329.88900000000001</v>
      </c>
      <c r="S115">
        <v>0</v>
      </c>
      <c r="T115">
        <v>198.02500000000001</v>
      </c>
      <c r="U115">
        <v>0</v>
      </c>
      <c r="V115">
        <v>198.02500000000001</v>
      </c>
      <c r="W115" s="2">
        <v>-88</v>
      </c>
      <c r="X115" s="2">
        <v>0</v>
      </c>
      <c r="Y115"/>
      <c r="Z115" s="2" t="s">
        <v>1468</v>
      </c>
      <c r="AA115" s="2">
        <v>107.5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208</v>
      </c>
    </row>
    <row r="116" spans="1:38" s="2" customFormat="1" x14ac:dyDescent="0.35">
      <c r="A116" s="7" t="s">
        <v>0</v>
      </c>
      <c r="B116" s="13"/>
      <c r="C116" s="3">
        <v>44327.750000001251</v>
      </c>
      <c r="D116" s="7">
        <v>37</v>
      </c>
      <c r="E116" s="8">
        <v>2.75</v>
      </c>
      <c r="F116" s="6" t="s">
        <v>3789</v>
      </c>
      <c r="G116">
        <v>111.99995</v>
      </c>
      <c r="H116">
        <v>111.99995</v>
      </c>
      <c r="I116">
        <v>65.77</v>
      </c>
      <c r="J116">
        <v>52.22</v>
      </c>
      <c r="K116">
        <v>0</v>
      </c>
      <c r="L116">
        <v>0.85870000000000002</v>
      </c>
      <c r="M116">
        <v>62.841313999999997</v>
      </c>
      <c r="N116">
        <v>0</v>
      </c>
      <c r="O116">
        <v>384.899</v>
      </c>
      <c r="P116">
        <v>-444.20800000000003</v>
      </c>
      <c r="Q116">
        <v>384.899</v>
      </c>
      <c r="R116">
        <v>-444.20800000000003</v>
      </c>
      <c r="S116">
        <v>0</v>
      </c>
      <c r="T116">
        <v>251.09800000000001</v>
      </c>
      <c r="U116">
        <v>0</v>
      </c>
      <c r="V116">
        <v>250.09800000000001</v>
      </c>
      <c r="W116" s="2">
        <v>-87.18</v>
      </c>
      <c r="X116" s="2">
        <v>0</v>
      </c>
      <c r="Y116"/>
      <c r="Z116" s="2" t="s">
        <v>1468</v>
      </c>
      <c r="AA116" s="2">
        <v>111.99995</v>
      </c>
      <c r="AB116" s="2" t="e">
        <v>#REF!</v>
      </c>
      <c r="AC116"/>
      <c r="AD116"/>
      <c r="AE116"/>
      <c r="AF116" s="2" t="s">
        <v>1468</v>
      </c>
      <c r="AG116"/>
      <c r="AH116"/>
      <c r="AI116"/>
      <c r="AJ116"/>
      <c r="AK116"/>
      <c r="AL116">
        <v>214</v>
      </c>
    </row>
    <row r="117" spans="1:38" s="2" customFormat="1" x14ac:dyDescent="0.35">
      <c r="A117" s="7" t="s">
        <v>0</v>
      </c>
      <c r="B117" s="13"/>
      <c r="C117" s="3">
        <v>44327.791666667923</v>
      </c>
      <c r="D117" s="7">
        <v>39</v>
      </c>
      <c r="E117" s="8">
        <v>2.7916666666666599</v>
      </c>
      <c r="F117" s="6" t="s">
        <v>3790</v>
      </c>
      <c r="G117">
        <v>107.5</v>
      </c>
      <c r="H117">
        <v>107.5</v>
      </c>
      <c r="I117">
        <v>65.77</v>
      </c>
      <c r="J117">
        <v>52.22</v>
      </c>
      <c r="K117">
        <v>0</v>
      </c>
      <c r="L117">
        <v>0.85870000000000002</v>
      </c>
      <c r="M117">
        <v>62.841313999999997</v>
      </c>
      <c r="N117">
        <v>0</v>
      </c>
      <c r="O117">
        <v>264.233</v>
      </c>
      <c r="P117">
        <v>-477.03300000000002</v>
      </c>
      <c r="Q117">
        <v>263.233</v>
      </c>
      <c r="R117">
        <v>-477.03300000000002</v>
      </c>
      <c r="S117">
        <v>0</v>
      </c>
      <c r="T117">
        <v>250</v>
      </c>
      <c r="U117">
        <v>0</v>
      </c>
      <c r="V117">
        <v>250</v>
      </c>
      <c r="W117" s="2">
        <v>-88</v>
      </c>
      <c r="X117" s="2">
        <v>0</v>
      </c>
      <c r="Y117"/>
      <c r="Z117" s="2" t="s">
        <v>1468</v>
      </c>
      <c r="AA117" s="2">
        <v>107.5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222</v>
      </c>
    </row>
    <row r="118" spans="1:38" s="2" customFormat="1" x14ac:dyDescent="0.35">
      <c r="A118" s="7" t="s">
        <v>0</v>
      </c>
      <c r="B118" s="13"/>
      <c r="C118" s="3">
        <v>44327.833333334594</v>
      </c>
      <c r="D118" s="7">
        <v>41</v>
      </c>
      <c r="E118" s="8">
        <v>2.8333333333333299</v>
      </c>
      <c r="F118" s="6" t="s">
        <v>3791</v>
      </c>
      <c r="G118">
        <v>11</v>
      </c>
      <c r="H118">
        <v>11</v>
      </c>
      <c r="I118">
        <v>65.77</v>
      </c>
      <c r="J118">
        <v>52.22</v>
      </c>
      <c r="K118">
        <v>0</v>
      </c>
      <c r="L118">
        <v>0.85870000000000002</v>
      </c>
      <c r="M118">
        <v>62.841313999999997</v>
      </c>
      <c r="N118">
        <v>0</v>
      </c>
      <c r="O118">
        <v>184.94200000000001</v>
      </c>
      <c r="P118">
        <v>-401.12799999999999</v>
      </c>
      <c r="Q118">
        <v>184.94200000000001</v>
      </c>
      <c r="R118">
        <v>-400.12799999999999</v>
      </c>
      <c r="S118">
        <v>0</v>
      </c>
      <c r="T118">
        <v>99.412000000000006</v>
      </c>
      <c r="U118">
        <v>0</v>
      </c>
      <c r="V118">
        <v>99.412000000000006</v>
      </c>
      <c r="W118" s="2">
        <v>-88</v>
      </c>
      <c r="X118" s="2">
        <v>90.584000000000003</v>
      </c>
      <c r="Y118"/>
      <c r="Z118" s="2">
        <v>11</v>
      </c>
      <c r="AA118" s="2" t="s">
        <v>1468</v>
      </c>
      <c r="AB118"/>
      <c r="AC118"/>
      <c r="AD118"/>
      <c r="AE118"/>
      <c r="AF118" s="2">
        <v>58.55</v>
      </c>
      <c r="AG118"/>
      <c r="AH118"/>
      <c r="AI118"/>
      <c r="AJ118"/>
      <c r="AK118"/>
      <c r="AL118">
        <v>227</v>
      </c>
    </row>
    <row r="119" spans="1:38" s="2" customFormat="1" x14ac:dyDescent="0.35">
      <c r="A119" s="7" t="s">
        <v>0</v>
      </c>
      <c r="B119" s="13"/>
      <c r="C119" s="3">
        <v>44327.875000001266</v>
      </c>
      <c r="D119" s="7">
        <v>43</v>
      </c>
      <c r="E119" s="8">
        <v>2.875</v>
      </c>
      <c r="F119" s="6" t="s">
        <v>3792</v>
      </c>
      <c r="G119">
        <v>11</v>
      </c>
      <c r="H119">
        <v>11</v>
      </c>
      <c r="I119">
        <v>65.77</v>
      </c>
      <c r="J119">
        <v>52.22</v>
      </c>
      <c r="K119">
        <v>0</v>
      </c>
      <c r="L119">
        <v>0.85870000000000002</v>
      </c>
      <c r="M119">
        <v>62.841313999999997</v>
      </c>
      <c r="N119">
        <v>0</v>
      </c>
      <c r="O119">
        <v>275.351</v>
      </c>
      <c r="P119">
        <v>-413.52199999999999</v>
      </c>
      <c r="Q119">
        <v>275.351</v>
      </c>
      <c r="R119">
        <v>-412.52199999999999</v>
      </c>
      <c r="S119">
        <v>0</v>
      </c>
      <c r="T119">
        <v>0</v>
      </c>
      <c r="U119">
        <v>0</v>
      </c>
      <c r="V119">
        <v>0</v>
      </c>
      <c r="W119" s="2">
        <v>-88</v>
      </c>
      <c r="X119" s="2">
        <v>100.5</v>
      </c>
      <c r="Y119"/>
      <c r="Z119" s="2">
        <v>11</v>
      </c>
      <c r="AA119" s="2" t="s">
        <v>1468</v>
      </c>
      <c r="AB119"/>
      <c r="AC119"/>
      <c r="AD119"/>
      <c r="AE119"/>
      <c r="AF119" s="2">
        <v>75</v>
      </c>
      <c r="AG119"/>
      <c r="AH119"/>
      <c r="AI119"/>
      <c r="AJ119"/>
      <c r="AK119"/>
      <c r="AL119">
        <v>208</v>
      </c>
    </row>
    <row r="120" spans="1:38" s="2" customFormat="1" x14ac:dyDescent="0.35">
      <c r="A120" s="7" t="s">
        <v>0</v>
      </c>
      <c r="B120" s="13"/>
      <c r="C120" s="3">
        <v>44327.916666667938</v>
      </c>
      <c r="D120" s="7">
        <v>45</v>
      </c>
      <c r="E120" s="8">
        <v>2.9166666666666599</v>
      </c>
      <c r="F120" s="6" t="s">
        <v>3793</v>
      </c>
      <c r="G120">
        <v>23.55</v>
      </c>
      <c r="H120">
        <v>23.55</v>
      </c>
      <c r="I120">
        <v>65.77</v>
      </c>
      <c r="J120">
        <v>52.22</v>
      </c>
      <c r="K120">
        <v>0</v>
      </c>
      <c r="L120">
        <v>0.85870000000000002</v>
      </c>
      <c r="M120">
        <v>62.841313999999997</v>
      </c>
      <c r="N120">
        <v>0</v>
      </c>
      <c r="O120">
        <v>462.64600000000002</v>
      </c>
      <c r="P120">
        <v>-455.815</v>
      </c>
      <c r="Q120">
        <v>462.64600000000002</v>
      </c>
      <c r="R120">
        <v>-454.815</v>
      </c>
      <c r="S120">
        <v>-139</v>
      </c>
      <c r="T120">
        <v>0</v>
      </c>
      <c r="U120">
        <v>-139</v>
      </c>
      <c r="V120">
        <v>0</v>
      </c>
      <c r="W120" s="2">
        <v>-88</v>
      </c>
      <c r="X120" s="2">
        <v>39.502000000000002</v>
      </c>
      <c r="Y120"/>
      <c r="Z120" s="2" t="s">
        <v>1468</v>
      </c>
      <c r="AA120" s="2" t="s">
        <v>1468</v>
      </c>
      <c r="AB120"/>
      <c r="AC120"/>
      <c r="AD120"/>
      <c r="AE120"/>
      <c r="AF120" s="2">
        <v>65</v>
      </c>
      <c r="AG120"/>
      <c r="AH120"/>
      <c r="AI120"/>
      <c r="AJ120"/>
      <c r="AK120"/>
      <c r="AL120">
        <v>198</v>
      </c>
    </row>
    <row r="121" spans="1:38" s="2" customFormat="1" x14ac:dyDescent="0.35">
      <c r="A121" s="7" t="s">
        <v>0</v>
      </c>
      <c r="B121" s="13"/>
      <c r="C121" s="3">
        <v>44327.958333334609</v>
      </c>
      <c r="D121" s="7">
        <v>47</v>
      </c>
      <c r="E121" s="8">
        <v>2.9583333333333299</v>
      </c>
      <c r="F121" s="6" t="s">
        <v>3794</v>
      </c>
      <c r="G121">
        <v>83.5</v>
      </c>
      <c r="H121">
        <v>83.5</v>
      </c>
      <c r="I121">
        <v>65.77</v>
      </c>
      <c r="J121">
        <v>52.22</v>
      </c>
      <c r="K121">
        <v>0</v>
      </c>
      <c r="L121">
        <v>0.85870000000000002</v>
      </c>
      <c r="M121">
        <v>62.841313999999997</v>
      </c>
      <c r="N121">
        <v>0</v>
      </c>
      <c r="O121">
        <v>834.40700000000004</v>
      </c>
      <c r="P121">
        <v>-278.84100000000001</v>
      </c>
      <c r="Q121">
        <v>833.40700000000004</v>
      </c>
      <c r="R121">
        <v>-278.84100000000001</v>
      </c>
      <c r="S121">
        <v>-426.5</v>
      </c>
      <c r="T121">
        <v>75</v>
      </c>
      <c r="U121">
        <v>-426.5</v>
      </c>
      <c r="V121">
        <v>75</v>
      </c>
      <c r="W121" s="2">
        <v>-263</v>
      </c>
      <c r="X121" s="2">
        <v>0</v>
      </c>
      <c r="Y121"/>
      <c r="Z121" s="2" t="s">
        <v>1468</v>
      </c>
      <c r="AA121" s="2">
        <v>83.5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178</v>
      </c>
    </row>
    <row r="122" spans="1:38" s="2" customFormat="1" x14ac:dyDescent="0.35">
      <c r="A122" s="7" t="s">
        <v>0</v>
      </c>
      <c r="B122" s="13">
        <v>44328</v>
      </c>
      <c r="C122" s="3">
        <v>44328.000000001281</v>
      </c>
      <c r="D122" s="7">
        <v>1</v>
      </c>
      <c r="E122" s="8">
        <v>3</v>
      </c>
      <c r="F122" s="6" t="s">
        <v>3795</v>
      </c>
      <c r="G122">
        <v>55</v>
      </c>
      <c r="H122">
        <v>55</v>
      </c>
      <c r="I122">
        <v>67.400000000000006</v>
      </c>
      <c r="J122">
        <v>52.22</v>
      </c>
      <c r="K122">
        <v>0</v>
      </c>
      <c r="L122">
        <v>0.85880000000000001</v>
      </c>
      <c r="M122">
        <v>62.846536</v>
      </c>
      <c r="N122">
        <v>0</v>
      </c>
      <c r="O122">
        <v>721.54300000000001</v>
      </c>
      <c r="P122">
        <v>-370.67500000000001</v>
      </c>
      <c r="Q122">
        <v>721.54300000000001</v>
      </c>
      <c r="R122">
        <v>-370.10899999999998</v>
      </c>
      <c r="S122">
        <v>-426.5</v>
      </c>
      <c r="T122">
        <v>75</v>
      </c>
      <c r="U122">
        <v>-426.5</v>
      </c>
      <c r="V122">
        <v>75</v>
      </c>
      <c r="W122" s="2">
        <v>-288</v>
      </c>
      <c r="X122" s="2">
        <v>0</v>
      </c>
      <c r="Y122"/>
      <c r="Z122" s="2" t="s">
        <v>1468</v>
      </c>
      <c r="AA122" s="2">
        <v>55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173</v>
      </c>
    </row>
    <row r="123" spans="1:38" s="2" customFormat="1" x14ac:dyDescent="0.35">
      <c r="A123" s="7" t="s">
        <v>0</v>
      </c>
      <c r="B123" s="13"/>
      <c r="C123" s="3">
        <v>44328.041666667952</v>
      </c>
      <c r="D123" s="7">
        <v>3</v>
      </c>
      <c r="E123" s="8">
        <v>4.1666666666666664E-2</v>
      </c>
      <c r="F123" s="6" t="s">
        <v>3796</v>
      </c>
      <c r="G123">
        <v>81</v>
      </c>
      <c r="H123">
        <v>81</v>
      </c>
      <c r="I123">
        <v>67.400000000000006</v>
      </c>
      <c r="J123">
        <v>52.22</v>
      </c>
      <c r="K123">
        <v>0</v>
      </c>
      <c r="L123">
        <v>0.85880000000000001</v>
      </c>
      <c r="M123">
        <v>62.846536</v>
      </c>
      <c r="N123">
        <v>0</v>
      </c>
      <c r="O123">
        <v>650</v>
      </c>
      <c r="P123">
        <v>-302.483</v>
      </c>
      <c r="Q123">
        <v>649</v>
      </c>
      <c r="R123">
        <v>-302.483</v>
      </c>
      <c r="S123">
        <v>-426.5</v>
      </c>
      <c r="T123">
        <v>114.833</v>
      </c>
      <c r="U123">
        <v>-426.5</v>
      </c>
      <c r="V123">
        <v>114.833</v>
      </c>
      <c r="W123" s="2">
        <v>-288</v>
      </c>
      <c r="X123" s="2">
        <v>115</v>
      </c>
      <c r="Y123"/>
      <c r="Z123" s="2" t="s">
        <v>1468</v>
      </c>
      <c r="AA123" s="2">
        <v>81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177</v>
      </c>
    </row>
    <row r="124" spans="1:38" s="2" customFormat="1" x14ac:dyDescent="0.35">
      <c r="A124" s="7" t="s">
        <v>0</v>
      </c>
      <c r="B124" s="13"/>
      <c r="C124" s="3">
        <v>44328.083333334624</v>
      </c>
      <c r="D124" s="7">
        <v>5</v>
      </c>
      <c r="E124" s="8">
        <v>8.3333333333333301E-2</v>
      </c>
      <c r="F124" s="6" t="s">
        <v>3797</v>
      </c>
      <c r="G124">
        <v>81</v>
      </c>
      <c r="H124">
        <v>81</v>
      </c>
      <c r="I124">
        <v>67.400000000000006</v>
      </c>
      <c r="J124">
        <v>52.22</v>
      </c>
      <c r="K124">
        <v>0</v>
      </c>
      <c r="L124">
        <v>0.85880000000000001</v>
      </c>
      <c r="M124">
        <v>62.846536</v>
      </c>
      <c r="N124">
        <v>0</v>
      </c>
      <c r="O124">
        <v>754.83</v>
      </c>
      <c r="P124">
        <v>-258.85000000000002</v>
      </c>
      <c r="Q124">
        <v>753.83</v>
      </c>
      <c r="R124">
        <v>-258.85000000000002</v>
      </c>
      <c r="S124">
        <v>-426.5</v>
      </c>
      <c r="T124">
        <v>99.176000000000002</v>
      </c>
      <c r="U124">
        <v>-426.5</v>
      </c>
      <c r="V124">
        <v>99.176000000000002</v>
      </c>
      <c r="W124" s="2">
        <v>-288</v>
      </c>
      <c r="X124" s="2">
        <v>115</v>
      </c>
      <c r="Y124"/>
      <c r="Z124" s="2" t="s">
        <v>1468</v>
      </c>
      <c r="AA124" s="2">
        <v>81</v>
      </c>
      <c r="AB124"/>
      <c r="AC124"/>
      <c r="AD124"/>
      <c r="AE124"/>
      <c r="AF124" s="2">
        <v>54</v>
      </c>
      <c r="AG124"/>
      <c r="AH124"/>
      <c r="AI124"/>
      <c r="AJ124"/>
      <c r="AK124"/>
      <c r="AL124">
        <v>172</v>
      </c>
    </row>
    <row r="125" spans="1:38" s="2" customFormat="1" x14ac:dyDescent="0.35">
      <c r="A125" s="7" t="s">
        <v>0</v>
      </c>
      <c r="B125" s="13"/>
      <c r="C125" s="3">
        <v>44328.125000001295</v>
      </c>
      <c r="D125" s="7">
        <v>7</v>
      </c>
      <c r="E125" s="8">
        <v>0.125</v>
      </c>
      <c r="F125" s="6" t="s">
        <v>3798</v>
      </c>
      <c r="G125">
        <v>55</v>
      </c>
      <c r="H125">
        <v>55</v>
      </c>
      <c r="I125">
        <v>67.400000000000006</v>
      </c>
      <c r="J125">
        <v>52.22</v>
      </c>
      <c r="K125">
        <v>0</v>
      </c>
      <c r="L125">
        <v>0.85880000000000001</v>
      </c>
      <c r="M125">
        <v>62.846536</v>
      </c>
      <c r="N125">
        <v>0</v>
      </c>
      <c r="O125">
        <v>651.20799999999997</v>
      </c>
      <c r="P125">
        <v>-267.42500000000001</v>
      </c>
      <c r="Q125">
        <v>651.20799999999997</v>
      </c>
      <c r="R125">
        <v>-266.42500000000001</v>
      </c>
      <c r="S125">
        <v>-476.5</v>
      </c>
      <c r="T125">
        <v>75</v>
      </c>
      <c r="U125">
        <v>-476.5</v>
      </c>
      <c r="V125">
        <v>75</v>
      </c>
      <c r="W125" s="2">
        <v>-288</v>
      </c>
      <c r="X125" s="2">
        <v>115</v>
      </c>
      <c r="Y125"/>
      <c r="Z125" s="2" t="s">
        <v>1468</v>
      </c>
      <c r="AA125" s="2">
        <v>55</v>
      </c>
      <c r="AB125"/>
      <c r="AC125"/>
      <c r="AD125"/>
      <c r="AE125"/>
      <c r="AF125" s="2">
        <v>54</v>
      </c>
      <c r="AG125"/>
      <c r="AH125"/>
      <c r="AI125"/>
      <c r="AJ125"/>
      <c r="AK125"/>
      <c r="AL125">
        <v>169</v>
      </c>
    </row>
    <row r="126" spans="1:38" s="2" customFormat="1" x14ac:dyDescent="0.35">
      <c r="A126" s="7" t="s">
        <v>0</v>
      </c>
      <c r="B126" s="13"/>
      <c r="C126" s="3">
        <v>44328.166666667967</v>
      </c>
      <c r="D126" s="7">
        <v>9</v>
      </c>
      <c r="E126" s="8">
        <v>0.16666666666666599</v>
      </c>
      <c r="F126" s="6" t="s">
        <v>3799</v>
      </c>
      <c r="G126">
        <v>47.810130000000001</v>
      </c>
      <c r="H126">
        <v>47.810130000000001</v>
      </c>
      <c r="I126">
        <v>67.400000000000006</v>
      </c>
      <c r="J126">
        <v>52.22</v>
      </c>
      <c r="K126">
        <v>0</v>
      </c>
      <c r="L126">
        <v>0.85880000000000001</v>
      </c>
      <c r="M126">
        <v>62.846536</v>
      </c>
      <c r="N126">
        <v>0</v>
      </c>
      <c r="O126">
        <v>522.01900000000001</v>
      </c>
      <c r="P126">
        <v>-376.94400000000002</v>
      </c>
      <c r="Q126">
        <v>522.01900000000001</v>
      </c>
      <c r="R126">
        <v>-376.94400000000002</v>
      </c>
      <c r="S126">
        <v>-476.5</v>
      </c>
      <c r="T126">
        <v>75</v>
      </c>
      <c r="U126">
        <v>-475.5</v>
      </c>
      <c r="V126">
        <v>75</v>
      </c>
      <c r="W126" s="2">
        <v>-288</v>
      </c>
      <c r="X126" s="2">
        <v>115</v>
      </c>
      <c r="Y126"/>
      <c r="Z126" s="2" t="s">
        <v>1468</v>
      </c>
      <c r="AA126" s="2" t="s">
        <v>1468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185</v>
      </c>
    </row>
    <row r="127" spans="1:38" s="2" customFormat="1" x14ac:dyDescent="0.35">
      <c r="A127" s="7" t="s">
        <v>0</v>
      </c>
      <c r="B127" s="13"/>
      <c r="C127" s="3">
        <v>44328.208333334638</v>
      </c>
      <c r="D127" s="7">
        <v>11</v>
      </c>
      <c r="E127" s="8">
        <v>0.20833333333333301</v>
      </c>
      <c r="F127" s="6" t="s">
        <v>3800</v>
      </c>
      <c r="G127">
        <v>81</v>
      </c>
      <c r="H127">
        <v>81</v>
      </c>
      <c r="I127">
        <v>67.400000000000006</v>
      </c>
      <c r="J127">
        <v>52.22</v>
      </c>
      <c r="K127">
        <v>0</v>
      </c>
      <c r="L127">
        <v>0.85880000000000001</v>
      </c>
      <c r="M127">
        <v>62.846536</v>
      </c>
      <c r="N127">
        <v>0</v>
      </c>
      <c r="O127">
        <v>860.64200000000005</v>
      </c>
      <c r="P127">
        <v>-236.60300000000001</v>
      </c>
      <c r="Q127">
        <v>859.64200000000005</v>
      </c>
      <c r="R127">
        <v>-236.60300000000001</v>
      </c>
      <c r="S127">
        <v>-371.5</v>
      </c>
      <c r="T127">
        <v>75</v>
      </c>
      <c r="U127">
        <v>-371.5</v>
      </c>
      <c r="V127">
        <v>75</v>
      </c>
      <c r="W127" s="2">
        <v>-288</v>
      </c>
      <c r="X127" s="2">
        <v>115</v>
      </c>
      <c r="Y127"/>
      <c r="Z127" s="2" t="s">
        <v>1468</v>
      </c>
      <c r="AA127" s="2">
        <v>81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202</v>
      </c>
    </row>
    <row r="128" spans="1:38" s="2" customFormat="1" x14ac:dyDescent="0.35">
      <c r="A128" s="7" t="s">
        <v>0</v>
      </c>
      <c r="B128" s="13"/>
      <c r="C128" s="3">
        <v>44328.25000000131</v>
      </c>
      <c r="D128" s="7">
        <v>13</v>
      </c>
      <c r="E128" s="8">
        <v>0.25</v>
      </c>
      <c r="F128" s="6" t="s">
        <v>3801</v>
      </c>
      <c r="G128">
        <v>98</v>
      </c>
      <c r="H128">
        <v>98</v>
      </c>
      <c r="I128">
        <v>67.400000000000006</v>
      </c>
      <c r="J128">
        <v>52.22</v>
      </c>
      <c r="K128">
        <v>0</v>
      </c>
      <c r="L128">
        <v>0.85880000000000001</v>
      </c>
      <c r="M128">
        <v>62.846536</v>
      </c>
      <c r="N128">
        <v>0</v>
      </c>
      <c r="O128">
        <v>829.17200000000003</v>
      </c>
      <c r="P128">
        <v>-371.56900000000002</v>
      </c>
      <c r="Q128">
        <v>828.17200000000003</v>
      </c>
      <c r="R128">
        <v>-371.56900000000002</v>
      </c>
      <c r="S128">
        <v>-184</v>
      </c>
      <c r="T128">
        <v>246.79599999999999</v>
      </c>
      <c r="U128">
        <v>-184</v>
      </c>
      <c r="V128">
        <v>246.79599999999999</v>
      </c>
      <c r="W128" s="2">
        <v>-338</v>
      </c>
      <c r="X128" s="2">
        <v>115</v>
      </c>
      <c r="Y128"/>
      <c r="Z128" s="2" t="s">
        <v>1468</v>
      </c>
      <c r="AA128" s="2">
        <v>98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216</v>
      </c>
    </row>
    <row r="129" spans="1:38" s="2" customFormat="1" x14ac:dyDescent="0.35">
      <c r="A129" s="7" t="s">
        <v>0</v>
      </c>
      <c r="B129" s="13"/>
      <c r="C129" s="3">
        <v>44328.291666667981</v>
      </c>
      <c r="D129" s="7">
        <v>15</v>
      </c>
      <c r="E129" s="8">
        <v>0.29166666666666602</v>
      </c>
      <c r="F129" s="6" t="s">
        <v>3802</v>
      </c>
      <c r="G129">
        <v>108</v>
      </c>
      <c r="H129">
        <v>108</v>
      </c>
      <c r="I129">
        <v>67.400000000000006</v>
      </c>
      <c r="J129">
        <v>52.22</v>
      </c>
      <c r="K129">
        <v>0</v>
      </c>
      <c r="L129">
        <v>0.85880000000000001</v>
      </c>
      <c r="M129">
        <v>62.846536</v>
      </c>
      <c r="N129">
        <v>0</v>
      </c>
      <c r="O129">
        <v>529.16700000000003</v>
      </c>
      <c r="P129">
        <v>-296.72000000000003</v>
      </c>
      <c r="Q129">
        <v>528.38800000000003</v>
      </c>
      <c r="R129">
        <v>-296.72000000000003</v>
      </c>
      <c r="S129">
        <v>0</v>
      </c>
      <c r="T129">
        <v>49.054000000000002</v>
      </c>
      <c r="U129">
        <v>0</v>
      </c>
      <c r="V129">
        <v>48.832999999999998</v>
      </c>
      <c r="W129" s="2">
        <v>-313</v>
      </c>
      <c r="X129" s="2">
        <v>0</v>
      </c>
      <c r="Y129"/>
      <c r="Z129" s="2" t="s">
        <v>1468</v>
      </c>
      <c r="AA129" s="2">
        <v>108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220</v>
      </c>
    </row>
    <row r="130" spans="1:38" s="2" customFormat="1" x14ac:dyDescent="0.35">
      <c r="A130" s="7" t="s">
        <v>0</v>
      </c>
      <c r="B130" s="13"/>
      <c r="C130" s="3">
        <v>44328.333333334653</v>
      </c>
      <c r="D130" s="7">
        <v>17</v>
      </c>
      <c r="E130" s="8">
        <v>0.33333333333333298</v>
      </c>
      <c r="F130" s="6" t="s">
        <v>3803</v>
      </c>
      <c r="G130">
        <v>109.95</v>
      </c>
      <c r="H130">
        <v>109.95</v>
      </c>
      <c r="I130">
        <v>67.400000000000006</v>
      </c>
      <c r="J130">
        <v>52.22</v>
      </c>
      <c r="K130">
        <v>0</v>
      </c>
      <c r="L130">
        <v>0.85880000000000001</v>
      </c>
      <c r="M130">
        <v>62.846536</v>
      </c>
      <c r="N130">
        <v>0</v>
      </c>
      <c r="O130">
        <v>339.75</v>
      </c>
      <c r="P130">
        <v>-247.05799999999999</v>
      </c>
      <c r="Q130">
        <v>338.75</v>
      </c>
      <c r="R130">
        <v>-247.05799999999999</v>
      </c>
      <c r="S130">
        <v>0</v>
      </c>
      <c r="T130">
        <v>77.611999999999995</v>
      </c>
      <c r="U130">
        <v>0</v>
      </c>
      <c r="V130">
        <v>77.611999999999995</v>
      </c>
      <c r="W130" s="2">
        <v>-293</v>
      </c>
      <c r="X130" s="2">
        <v>0</v>
      </c>
      <c r="Y130"/>
      <c r="Z130" s="2" t="s">
        <v>1468</v>
      </c>
      <c r="AA130" s="2">
        <v>109.95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219</v>
      </c>
    </row>
    <row r="131" spans="1:38" s="2" customFormat="1" x14ac:dyDescent="0.35">
      <c r="A131" s="7" t="s">
        <v>0</v>
      </c>
      <c r="B131" s="13"/>
      <c r="C131" s="3">
        <v>44328.375000001324</v>
      </c>
      <c r="D131" s="7">
        <v>19</v>
      </c>
      <c r="E131" s="8">
        <v>0.375</v>
      </c>
      <c r="F131" s="6" t="s">
        <v>3804</v>
      </c>
      <c r="G131">
        <v>120</v>
      </c>
      <c r="H131">
        <v>120</v>
      </c>
      <c r="I131">
        <v>67.400000000000006</v>
      </c>
      <c r="J131">
        <v>53.71</v>
      </c>
      <c r="K131">
        <v>0</v>
      </c>
      <c r="L131">
        <v>0.85880000000000001</v>
      </c>
      <c r="M131">
        <v>64.126148000000001</v>
      </c>
      <c r="N131">
        <v>0</v>
      </c>
      <c r="O131">
        <v>424.66</v>
      </c>
      <c r="P131">
        <v>-167.19200000000001</v>
      </c>
      <c r="Q131">
        <v>423.66</v>
      </c>
      <c r="R131">
        <v>-167.19200000000001</v>
      </c>
      <c r="S131">
        <v>0</v>
      </c>
      <c r="T131">
        <v>40</v>
      </c>
      <c r="U131">
        <v>0</v>
      </c>
      <c r="V131">
        <v>40</v>
      </c>
      <c r="W131" s="2">
        <v>-293</v>
      </c>
      <c r="X131" s="2">
        <v>0</v>
      </c>
      <c r="Y131"/>
      <c r="Z131" s="2" t="s">
        <v>1468</v>
      </c>
      <c r="AA131" s="2">
        <v>120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215</v>
      </c>
    </row>
    <row r="132" spans="1:38" s="2" customFormat="1" x14ac:dyDescent="0.35">
      <c r="A132" s="7" t="s">
        <v>0</v>
      </c>
      <c r="B132" s="13"/>
      <c r="C132" s="3">
        <v>44328.416666667996</v>
      </c>
      <c r="D132" s="7">
        <v>21</v>
      </c>
      <c r="E132" s="8">
        <v>0.41666666666666602</v>
      </c>
      <c r="F132" s="6" t="s">
        <v>3805</v>
      </c>
      <c r="G132">
        <v>114</v>
      </c>
      <c r="H132">
        <v>114</v>
      </c>
      <c r="I132">
        <v>67.400000000000006</v>
      </c>
      <c r="J132">
        <v>53.66</v>
      </c>
      <c r="K132">
        <v>0</v>
      </c>
      <c r="L132">
        <v>0.85880000000000001</v>
      </c>
      <c r="M132">
        <v>64.083207999999999</v>
      </c>
      <c r="N132">
        <v>0</v>
      </c>
      <c r="O132">
        <v>323.21699999999998</v>
      </c>
      <c r="P132">
        <v>-176.983</v>
      </c>
      <c r="Q132">
        <v>322.21699999999998</v>
      </c>
      <c r="R132">
        <v>-176.983</v>
      </c>
      <c r="S132">
        <v>0</v>
      </c>
      <c r="T132">
        <v>86.221999999999994</v>
      </c>
      <c r="U132">
        <v>0</v>
      </c>
      <c r="V132">
        <v>86.221999999999994</v>
      </c>
      <c r="W132" s="2">
        <v>-292.81200000000001</v>
      </c>
      <c r="X132" s="2">
        <v>0</v>
      </c>
      <c r="Y132"/>
      <c r="Z132" s="2" t="s">
        <v>1468</v>
      </c>
      <c r="AA132" s="2">
        <v>114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207</v>
      </c>
    </row>
    <row r="133" spans="1:38" s="2" customFormat="1" x14ac:dyDescent="0.35">
      <c r="A133" s="7" t="s">
        <v>0</v>
      </c>
      <c r="B133" s="13"/>
      <c r="C133" s="3">
        <v>44328.458333334667</v>
      </c>
      <c r="D133" s="7">
        <v>23</v>
      </c>
      <c r="E133" s="8">
        <v>0.45833333333333298</v>
      </c>
      <c r="F133" s="6" t="s">
        <v>3806</v>
      </c>
      <c r="G133">
        <v>104</v>
      </c>
      <c r="H133">
        <v>104</v>
      </c>
      <c r="I133">
        <v>67.400000000000006</v>
      </c>
      <c r="J133">
        <v>54.21</v>
      </c>
      <c r="K133">
        <v>0</v>
      </c>
      <c r="L133">
        <v>0.85880000000000001</v>
      </c>
      <c r="M133">
        <v>64.555548000000002</v>
      </c>
      <c r="N133">
        <v>0</v>
      </c>
      <c r="O133">
        <v>232.04599999999999</v>
      </c>
      <c r="P133">
        <v>-229.40799999999999</v>
      </c>
      <c r="Q133">
        <v>231.04599999999999</v>
      </c>
      <c r="R133">
        <v>-229.40799999999999</v>
      </c>
      <c r="S133">
        <v>0</v>
      </c>
      <c r="T133">
        <v>0</v>
      </c>
      <c r="U133">
        <v>0</v>
      </c>
      <c r="V133">
        <v>0</v>
      </c>
      <c r="W133" s="2">
        <v>-262.81099999999998</v>
      </c>
      <c r="X133" s="2">
        <v>0</v>
      </c>
      <c r="Y133"/>
      <c r="Z133" s="2" t="s">
        <v>1468</v>
      </c>
      <c r="AA133" s="2">
        <v>104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204</v>
      </c>
    </row>
    <row r="134" spans="1:38" s="2" customFormat="1" x14ac:dyDescent="0.35">
      <c r="A134" s="7" t="s">
        <v>0</v>
      </c>
      <c r="B134" s="13"/>
      <c r="C134" s="3">
        <v>44328.500000001339</v>
      </c>
      <c r="D134" s="7">
        <v>25</v>
      </c>
      <c r="E134" s="8">
        <v>0.5</v>
      </c>
      <c r="F134" s="6" t="s">
        <v>3807</v>
      </c>
      <c r="G134">
        <v>24</v>
      </c>
      <c r="H134">
        <v>24</v>
      </c>
      <c r="I134">
        <v>67.400000000000006</v>
      </c>
      <c r="J134">
        <v>54.04</v>
      </c>
      <c r="K134">
        <v>0</v>
      </c>
      <c r="L134">
        <v>0.85880000000000001</v>
      </c>
      <c r="M134">
        <v>64.409551999999991</v>
      </c>
      <c r="N134">
        <v>0</v>
      </c>
      <c r="O134">
        <v>197.28299999999999</v>
      </c>
      <c r="P134">
        <v>-422.33300000000003</v>
      </c>
      <c r="Q134">
        <v>197.28299999999999</v>
      </c>
      <c r="R134">
        <v>-421.33300000000003</v>
      </c>
      <c r="S134">
        <v>0</v>
      </c>
      <c r="T134">
        <v>0</v>
      </c>
      <c r="U134">
        <v>0</v>
      </c>
      <c r="V134">
        <v>0</v>
      </c>
      <c r="W134" s="2">
        <v>-263</v>
      </c>
      <c r="X134" s="2">
        <v>0</v>
      </c>
      <c r="Y134"/>
      <c r="Z134" s="2" t="s">
        <v>1468</v>
      </c>
      <c r="AA134" s="2" t="s">
        <v>1468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207</v>
      </c>
    </row>
    <row r="135" spans="1:38" s="2" customFormat="1" x14ac:dyDescent="0.35">
      <c r="A135" s="7" t="s">
        <v>0</v>
      </c>
      <c r="B135" s="13"/>
      <c r="C135" s="3">
        <v>44328.54166666801</v>
      </c>
      <c r="D135" s="7">
        <v>27</v>
      </c>
      <c r="E135" s="8">
        <v>0.54166666666666596</v>
      </c>
      <c r="F135" s="6" t="s">
        <v>3808</v>
      </c>
      <c r="G135">
        <v>109</v>
      </c>
      <c r="H135">
        <v>109</v>
      </c>
      <c r="I135">
        <v>67.400000000000006</v>
      </c>
      <c r="J135">
        <v>54.66</v>
      </c>
      <c r="K135">
        <v>0</v>
      </c>
      <c r="L135">
        <v>0.85880000000000001</v>
      </c>
      <c r="M135">
        <v>64.942007999999987</v>
      </c>
      <c r="N135">
        <v>0</v>
      </c>
      <c r="O135">
        <v>309.983</v>
      </c>
      <c r="P135">
        <v>-316.99200000000002</v>
      </c>
      <c r="Q135">
        <v>308.983</v>
      </c>
      <c r="R135">
        <v>-316.99200000000002</v>
      </c>
      <c r="S135">
        <v>0</v>
      </c>
      <c r="T135">
        <v>156</v>
      </c>
      <c r="U135">
        <v>0</v>
      </c>
      <c r="V135">
        <v>156</v>
      </c>
      <c r="W135" s="2">
        <v>-263</v>
      </c>
      <c r="X135" s="2">
        <v>0</v>
      </c>
      <c r="Y135"/>
      <c r="Z135" s="2" t="s">
        <v>1468</v>
      </c>
      <c r="AA135" s="2">
        <v>109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214</v>
      </c>
    </row>
    <row r="136" spans="1:38" s="2" customFormat="1" x14ac:dyDescent="0.35">
      <c r="A136" s="7" t="s">
        <v>0</v>
      </c>
      <c r="B136" s="13"/>
      <c r="C136" s="3">
        <v>44328.583333334682</v>
      </c>
      <c r="D136" s="7">
        <v>29</v>
      </c>
      <c r="E136" s="8">
        <v>0.58333333333333304</v>
      </c>
      <c r="F136" s="6" t="s">
        <v>3809</v>
      </c>
      <c r="G136">
        <v>110</v>
      </c>
      <c r="H136">
        <v>110</v>
      </c>
      <c r="I136">
        <v>67.400000000000006</v>
      </c>
      <c r="J136">
        <v>54.52</v>
      </c>
      <c r="K136">
        <v>0</v>
      </c>
      <c r="L136">
        <v>0.85880000000000001</v>
      </c>
      <c r="M136">
        <v>64.821776</v>
      </c>
      <c r="N136">
        <v>0</v>
      </c>
      <c r="O136">
        <v>430.52800000000002</v>
      </c>
      <c r="P136">
        <v>-256.351</v>
      </c>
      <c r="Q136">
        <v>430.25599999999997</v>
      </c>
      <c r="R136">
        <v>-256.351</v>
      </c>
      <c r="S136">
        <v>0</v>
      </c>
      <c r="T136">
        <v>136.44399999999999</v>
      </c>
      <c r="U136">
        <v>0</v>
      </c>
      <c r="V136">
        <v>135.71700000000001</v>
      </c>
      <c r="W136" s="2">
        <v>-262.024</v>
      </c>
      <c r="X136" s="2">
        <v>0</v>
      </c>
      <c r="Y136"/>
      <c r="Z136" s="2" t="s">
        <v>1468</v>
      </c>
      <c r="AA136" s="2">
        <v>110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215</v>
      </c>
    </row>
    <row r="137" spans="1:38" s="2" customFormat="1" x14ac:dyDescent="0.35">
      <c r="A137" s="7" t="s">
        <v>0</v>
      </c>
      <c r="B137" s="13"/>
      <c r="C137" s="3">
        <v>44328.625000001353</v>
      </c>
      <c r="D137" s="7">
        <v>31</v>
      </c>
      <c r="E137" s="8">
        <v>0.625</v>
      </c>
      <c r="F137" s="6" t="s">
        <v>3810</v>
      </c>
      <c r="G137">
        <v>25.5</v>
      </c>
      <c r="H137">
        <v>25.5</v>
      </c>
      <c r="I137">
        <v>67.400000000000006</v>
      </c>
      <c r="J137">
        <v>54.42</v>
      </c>
      <c r="K137">
        <v>0</v>
      </c>
      <c r="L137">
        <v>0.85880000000000001</v>
      </c>
      <c r="M137">
        <v>64.735895999999997</v>
      </c>
      <c r="N137">
        <v>0</v>
      </c>
      <c r="O137">
        <v>226.059</v>
      </c>
      <c r="P137">
        <v>-306.12</v>
      </c>
      <c r="Q137">
        <v>226.059</v>
      </c>
      <c r="R137">
        <v>-305.12</v>
      </c>
      <c r="S137">
        <v>0</v>
      </c>
      <c r="T137">
        <v>0</v>
      </c>
      <c r="U137">
        <v>0</v>
      </c>
      <c r="V137">
        <v>0</v>
      </c>
      <c r="W137" s="2">
        <v>-262.14</v>
      </c>
      <c r="X137" s="2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222</v>
      </c>
    </row>
    <row r="138" spans="1:38" s="2" customFormat="1" x14ac:dyDescent="0.35">
      <c r="A138" s="7" t="s">
        <v>0</v>
      </c>
      <c r="B138" s="13"/>
      <c r="C138" s="3">
        <v>44328.666666668025</v>
      </c>
      <c r="D138" s="7">
        <v>33</v>
      </c>
      <c r="E138" s="8">
        <v>0.66666666666666596</v>
      </c>
      <c r="F138" s="6" t="s">
        <v>3811</v>
      </c>
      <c r="G138">
        <v>25.5</v>
      </c>
      <c r="H138">
        <v>25.5</v>
      </c>
      <c r="I138">
        <v>67.400000000000006</v>
      </c>
      <c r="J138">
        <v>54.6</v>
      </c>
      <c r="K138">
        <v>0</v>
      </c>
      <c r="L138">
        <v>0.85880000000000001</v>
      </c>
      <c r="M138">
        <v>64.890479999999997</v>
      </c>
      <c r="N138">
        <v>0</v>
      </c>
      <c r="O138">
        <v>229.48099999999999</v>
      </c>
      <c r="P138">
        <v>-353.83300000000003</v>
      </c>
      <c r="Q138">
        <v>229.48099999999999</v>
      </c>
      <c r="R138">
        <v>-352.83300000000003</v>
      </c>
      <c r="S138">
        <v>0</v>
      </c>
      <c r="T138">
        <v>103.556</v>
      </c>
      <c r="U138">
        <v>0</v>
      </c>
      <c r="V138">
        <v>103.556</v>
      </c>
      <c r="W138" s="2">
        <v>-59.058999999999997</v>
      </c>
      <c r="X138" s="2">
        <v>0</v>
      </c>
      <c r="Y138"/>
      <c r="Z138" s="2" t="s">
        <v>1468</v>
      </c>
      <c r="AA138" s="2" t="s">
        <v>1468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232</v>
      </c>
    </row>
    <row r="139" spans="1:38" s="2" customFormat="1" x14ac:dyDescent="0.35">
      <c r="A139" s="7" t="s">
        <v>0</v>
      </c>
      <c r="B139" s="13"/>
      <c r="C139" s="3">
        <v>44328.708333334696</v>
      </c>
      <c r="D139" s="7">
        <v>35</v>
      </c>
      <c r="E139" s="8">
        <v>0.70833333333333304</v>
      </c>
      <c r="F139" s="6" t="s">
        <v>3812</v>
      </c>
      <c r="G139">
        <v>26.112929999999999</v>
      </c>
      <c r="H139">
        <v>26.112929999999999</v>
      </c>
      <c r="I139">
        <v>67.400000000000006</v>
      </c>
      <c r="J139">
        <v>55.25</v>
      </c>
      <c r="K139">
        <v>0</v>
      </c>
      <c r="L139">
        <v>0.85880000000000001</v>
      </c>
      <c r="M139">
        <v>65.448700000000002</v>
      </c>
      <c r="N139">
        <v>0</v>
      </c>
      <c r="O139">
        <v>339.44200000000001</v>
      </c>
      <c r="P139">
        <v>-448.80599999999998</v>
      </c>
      <c r="Q139">
        <v>339.44200000000001</v>
      </c>
      <c r="R139">
        <v>-447.80599999999998</v>
      </c>
      <c r="S139">
        <v>0</v>
      </c>
      <c r="T139">
        <v>60.39</v>
      </c>
      <c r="U139">
        <v>0</v>
      </c>
      <c r="V139">
        <v>60.39</v>
      </c>
      <c r="W139" s="2">
        <v>-58.74</v>
      </c>
      <c r="X139" s="2">
        <v>0</v>
      </c>
      <c r="Y139"/>
      <c r="Z139" s="2" t="s">
        <v>1468</v>
      </c>
      <c r="AA139" s="2" t="s">
        <v>1468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241</v>
      </c>
    </row>
    <row r="140" spans="1:38" s="2" customFormat="1" x14ac:dyDescent="0.35">
      <c r="A140" s="7" t="s">
        <v>0</v>
      </c>
      <c r="B140" s="13"/>
      <c r="C140" s="3">
        <v>44328.750000001368</v>
      </c>
      <c r="D140" s="7">
        <v>37</v>
      </c>
      <c r="E140" s="8">
        <v>0.75</v>
      </c>
      <c r="F140" s="6" t="s">
        <v>3813</v>
      </c>
      <c r="G140">
        <v>26.35</v>
      </c>
      <c r="H140">
        <v>26.35</v>
      </c>
      <c r="I140">
        <v>67.400000000000006</v>
      </c>
      <c r="J140">
        <v>54.84</v>
      </c>
      <c r="K140">
        <v>0</v>
      </c>
      <c r="L140">
        <v>0.85880000000000001</v>
      </c>
      <c r="M140">
        <v>65.096592000000001</v>
      </c>
      <c r="N140">
        <v>0</v>
      </c>
      <c r="O140">
        <v>240</v>
      </c>
      <c r="P140">
        <v>-353.625</v>
      </c>
      <c r="Q140">
        <v>240</v>
      </c>
      <c r="R140">
        <v>-352.625</v>
      </c>
      <c r="S140">
        <v>0</v>
      </c>
      <c r="T140">
        <v>0</v>
      </c>
      <c r="U140">
        <v>0</v>
      </c>
      <c r="V140">
        <v>0</v>
      </c>
      <c r="W140" s="2">
        <v>-59.5</v>
      </c>
      <c r="X140" s="2">
        <v>0</v>
      </c>
      <c r="Y140"/>
      <c r="Z140" s="2" t="s">
        <v>1468</v>
      </c>
      <c r="AA140" s="2" t="s">
        <v>1468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244</v>
      </c>
    </row>
    <row r="141" spans="1:38" s="2" customFormat="1" x14ac:dyDescent="0.35">
      <c r="A141" s="7" t="s">
        <v>0</v>
      </c>
      <c r="B141" s="13"/>
      <c r="C141" s="3">
        <v>44328.791666668039</v>
      </c>
      <c r="D141" s="7">
        <v>39</v>
      </c>
      <c r="E141" s="8">
        <v>0.79166666666666596</v>
      </c>
      <c r="F141" s="6" t="s">
        <v>3814</v>
      </c>
      <c r="G141">
        <v>26.5</v>
      </c>
      <c r="H141">
        <v>26.5</v>
      </c>
      <c r="I141">
        <v>67.400000000000006</v>
      </c>
      <c r="J141">
        <v>54.84</v>
      </c>
      <c r="K141">
        <v>0</v>
      </c>
      <c r="L141">
        <v>0.85880000000000001</v>
      </c>
      <c r="M141">
        <v>65.096592000000001</v>
      </c>
      <c r="N141">
        <v>0</v>
      </c>
      <c r="O141">
        <v>262.93299999999999</v>
      </c>
      <c r="P141">
        <v>-342.73399999999998</v>
      </c>
      <c r="Q141">
        <v>262.93299999999999</v>
      </c>
      <c r="R141">
        <v>-341.73399999999998</v>
      </c>
      <c r="S141">
        <v>0</v>
      </c>
      <c r="T141">
        <v>0</v>
      </c>
      <c r="U141">
        <v>0</v>
      </c>
      <c r="V141">
        <v>0</v>
      </c>
      <c r="W141" s="2">
        <v>-59.5</v>
      </c>
      <c r="X141" s="2">
        <v>117.233</v>
      </c>
      <c r="Y141"/>
      <c r="Z141" s="2" t="s">
        <v>1468</v>
      </c>
      <c r="AA141" s="2" t="s">
        <v>1468</v>
      </c>
      <c r="AB141"/>
      <c r="AC141"/>
      <c r="AD141"/>
      <c r="AE141"/>
      <c r="AF141" s="2">
        <v>50.75</v>
      </c>
      <c r="AG141"/>
      <c r="AH141"/>
      <c r="AI141"/>
      <c r="AJ141"/>
      <c r="AK141"/>
      <c r="AL141">
        <v>253</v>
      </c>
    </row>
    <row r="142" spans="1:38" s="2" customFormat="1" x14ac:dyDescent="0.35">
      <c r="A142" s="7" t="s">
        <v>0</v>
      </c>
      <c r="B142" s="13"/>
      <c r="C142" s="3">
        <v>44328.833333334711</v>
      </c>
      <c r="D142" s="7">
        <v>41</v>
      </c>
      <c r="E142" s="8">
        <v>0.83333333333333304</v>
      </c>
      <c r="F142" s="6" t="s">
        <v>3815</v>
      </c>
      <c r="G142">
        <v>27.8</v>
      </c>
      <c r="H142">
        <v>27.8</v>
      </c>
      <c r="I142">
        <v>67.400000000000006</v>
      </c>
      <c r="J142">
        <v>54.84</v>
      </c>
      <c r="K142">
        <v>0</v>
      </c>
      <c r="L142">
        <v>0.85880000000000001</v>
      </c>
      <c r="M142">
        <v>65.096592000000001</v>
      </c>
      <c r="N142">
        <v>0</v>
      </c>
      <c r="O142">
        <v>257.50900000000001</v>
      </c>
      <c r="P142">
        <v>-291.19400000000002</v>
      </c>
      <c r="Q142">
        <v>257.50900000000001</v>
      </c>
      <c r="R142">
        <v>-290.19400000000002</v>
      </c>
      <c r="S142">
        <v>0</v>
      </c>
      <c r="T142">
        <v>0</v>
      </c>
      <c r="U142">
        <v>0</v>
      </c>
      <c r="V142">
        <v>0</v>
      </c>
      <c r="W142" s="2">
        <v>-59.5</v>
      </c>
      <c r="X142" s="2">
        <v>143</v>
      </c>
      <c r="Y142"/>
      <c r="Z142" s="2" t="s">
        <v>1468</v>
      </c>
      <c r="AA142" s="2" t="s">
        <v>1468</v>
      </c>
      <c r="AB142"/>
      <c r="AC142"/>
      <c r="AD142"/>
      <c r="AE142"/>
      <c r="AF142" s="2">
        <v>60</v>
      </c>
      <c r="AG142"/>
      <c r="AH142"/>
      <c r="AI142"/>
      <c r="AJ142"/>
      <c r="AK142"/>
      <c r="AL142">
        <v>256</v>
      </c>
    </row>
    <row r="143" spans="1:38" s="2" customFormat="1" x14ac:dyDescent="0.35">
      <c r="A143" s="7" t="s">
        <v>0</v>
      </c>
      <c r="B143" s="13"/>
      <c r="C143" s="3">
        <v>44328.875000001382</v>
      </c>
      <c r="D143" s="7">
        <v>43</v>
      </c>
      <c r="E143" s="8">
        <v>0.875</v>
      </c>
      <c r="F143" s="6" t="s">
        <v>3816</v>
      </c>
      <c r="G143">
        <v>94.95</v>
      </c>
      <c r="H143">
        <v>94.95</v>
      </c>
      <c r="I143">
        <v>67.400000000000006</v>
      </c>
      <c r="J143">
        <v>54.84</v>
      </c>
      <c r="K143">
        <v>0</v>
      </c>
      <c r="L143">
        <v>0.85880000000000001</v>
      </c>
      <c r="M143">
        <v>65.096592000000001</v>
      </c>
      <c r="N143">
        <v>0</v>
      </c>
      <c r="O143">
        <v>325.89999999999998</v>
      </c>
      <c r="P143">
        <v>-260.42099999999999</v>
      </c>
      <c r="Q143">
        <v>324.89999999999998</v>
      </c>
      <c r="R143">
        <v>-260.42099999999999</v>
      </c>
      <c r="S143">
        <v>0</v>
      </c>
      <c r="T143">
        <v>13.333</v>
      </c>
      <c r="U143">
        <v>0</v>
      </c>
      <c r="V143">
        <v>13.333</v>
      </c>
      <c r="W143" s="2">
        <v>-59.5</v>
      </c>
      <c r="X143" s="2">
        <v>106.367</v>
      </c>
      <c r="Y143"/>
      <c r="Z143" s="2" t="s">
        <v>1468</v>
      </c>
      <c r="AA143" s="2">
        <v>94.95</v>
      </c>
      <c r="AB143"/>
      <c r="AC143"/>
      <c r="AD143"/>
      <c r="AE143"/>
      <c r="AF143" s="2">
        <v>60</v>
      </c>
      <c r="AG143"/>
      <c r="AH143"/>
      <c r="AI143"/>
      <c r="AJ143"/>
      <c r="AK143"/>
      <c r="AL143">
        <v>246</v>
      </c>
    </row>
    <row r="144" spans="1:38" s="2" customFormat="1" x14ac:dyDescent="0.35">
      <c r="A144" s="7" t="s">
        <v>0</v>
      </c>
      <c r="B144" s="13"/>
      <c r="C144" s="3">
        <v>44328.916666668054</v>
      </c>
      <c r="D144" s="7">
        <v>45</v>
      </c>
      <c r="E144" s="8">
        <v>0.91666666666666596</v>
      </c>
      <c r="F144" s="6" t="s">
        <v>3817</v>
      </c>
      <c r="G144">
        <v>28.6</v>
      </c>
      <c r="H144">
        <v>28.6</v>
      </c>
      <c r="I144">
        <v>67.400000000000006</v>
      </c>
      <c r="J144">
        <v>54.84</v>
      </c>
      <c r="K144">
        <v>0</v>
      </c>
      <c r="L144">
        <v>0.85880000000000001</v>
      </c>
      <c r="M144">
        <v>65.096592000000001</v>
      </c>
      <c r="N144">
        <v>0</v>
      </c>
      <c r="O144">
        <v>223.69200000000001</v>
      </c>
      <c r="P144">
        <v>-306.41000000000003</v>
      </c>
      <c r="Q144">
        <v>223.69200000000001</v>
      </c>
      <c r="R144">
        <v>-305.41000000000003</v>
      </c>
      <c r="S144">
        <v>-77.5</v>
      </c>
      <c r="T144">
        <v>0</v>
      </c>
      <c r="U144">
        <v>-77.5</v>
      </c>
      <c r="V144">
        <v>0</v>
      </c>
      <c r="W144" s="2">
        <v>-59.5</v>
      </c>
      <c r="X144" s="2">
        <v>0</v>
      </c>
      <c r="Y144"/>
      <c r="Z144" s="2" t="s">
        <v>1468</v>
      </c>
      <c r="AA144" s="2" t="s">
        <v>1468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228</v>
      </c>
    </row>
    <row r="145" spans="1:38" s="2" customFormat="1" x14ac:dyDescent="0.35">
      <c r="A145" s="7" t="s">
        <v>0</v>
      </c>
      <c r="B145" s="13"/>
      <c r="C145" s="3">
        <v>44328.958333334725</v>
      </c>
      <c r="D145" s="7">
        <v>47</v>
      </c>
      <c r="E145" s="8">
        <v>0.95833333333333304</v>
      </c>
      <c r="F145" s="6" t="s">
        <v>3818</v>
      </c>
      <c r="G145">
        <v>82.55</v>
      </c>
      <c r="H145">
        <v>82.55</v>
      </c>
      <c r="I145">
        <v>67.400000000000006</v>
      </c>
      <c r="J145">
        <v>54.84</v>
      </c>
      <c r="K145">
        <v>0</v>
      </c>
      <c r="L145">
        <v>0.85880000000000001</v>
      </c>
      <c r="M145">
        <v>65.096592000000001</v>
      </c>
      <c r="N145">
        <v>0</v>
      </c>
      <c r="O145">
        <v>500.017</v>
      </c>
      <c r="P145">
        <v>-429.81799999999998</v>
      </c>
      <c r="Q145">
        <v>499.017</v>
      </c>
      <c r="R145">
        <v>-429.81799999999998</v>
      </c>
      <c r="S145">
        <v>-77.5</v>
      </c>
      <c r="T145">
        <v>75</v>
      </c>
      <c r="U145">
        <v>-77.5</v>
      </c>
      <c r="V145">
        <v>75</v>
      </c>
      <c r="W145" s="2">
        <v>-162.5</v>
      </c>
      <c r="X145" s="2">
        <v>0</v>
      </c>
      <c r="Y145"/>
      <c r="Z145" s="2" t="s">
        <v>1468</v>
      </c>
      <c r="AA145" s="2">
        <v>82.55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230</v>
      </c>
    </row>
    <row r="146" spans="1:38" s="2" customFormat="1" x14ac:dyDescent="0.35">
      <c r="A146" s="7" t="s">
        <v>0</v>
      </c>
      <c r="B146" s="13">
        <v>44329</v>
      </c>
      <c r="C146" s="3">
        <v>44329.000000001397</v>
      </c>
      <c r="D146" s="7">
        <v>1</v>
      </c>
      <c r="E146" s="8">
        <v>1</v>
      </c>
      <c r="F146" s="6" t="s">
        <v>3819</v>
      </c>
      <c r="G146">
        <v>83</v>
      </c>
      <c r="H146">
        <v>83</v>
      </c>
      <c r="I146">
        <v>70</v>
      </c>
      <c r="J146">
        <v>54.84</v>
      </c>
      <c r="K146">
        <v>0</v>
      </c>
      <c r="L146">
        <v>0.85940000000000005</v>
      </c>
      <c r="M146">
        <v>65.129496000000003</v>
      </c>
      <c r="N146">
        <v>0</v>
      </c>
      <c r="O146">
        <v>665.74099999999999</v>
      </c>
      <c r="P146">
        <v>-344.92200000000003</v>
      </c>
      <c r="Q146">
        <v>664.74099999999999</v>
      </c>
      <c r="R146">
        <v>-344.92200000000003</v>
      </c>
      <c r="S146">
        <v>-227.5</v>
      </c>
      <c r="T146">
        <v>75</v>
      </c>
      <c r="U146">
        <v>-227.5</v>
      </c>
      <c r="V146">
        <v>75</v>
      </c>
      <c r="W146" s="2">
        <v>-187.5</v>
      </c>
      <c r="X146" s="2">
        <v>0</v>
      </c>
      <c r="Y146"/>
      <c r="Z146" s="2" t="s">
        <v>1468</v>
      </c>
      <c r="AA146" s="2">
        <v>83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226</v>
      </c>
    </row>
    <row r="147" spans="1:38" s="2" customFormat="1" x14ac:dyDescent="0.35">
      <c r="A147" s="7" t="s">
        <v>0</v>
      </c>
      <c r="B147" s="13"/>
      <c r="C147" s="3">
        <v>44329.041666668069</v>
      </c>
      <c r="D147" s="7">
        <v>3</v>
      </c>
      <c r="E147" s="8">
        <v>1.0416666666666601</v>
      </c>
      <c r="F147" s="6" t="s">
        <v>3820</v>
      </c>
      <c r="G147">
        <v>82.5</v>
      </c>
      <c r="H147">
        <v>82.5</v>
      </c>
      <c r="I147">
        <v>70</v>
      </c>
      <c r="J147">
        <v>54.84</v>
      </c>
      <c r="K147">
        <v>0</v>
      </c>
      <c r="L147">
        <v>0.85940000000000005</v>
      </c>
      <c r="M147">
        <v>65.129496000000003</v>
      </c>
      <c r="N147">
        <v>0</v>
      </c>
      <c r="O147">
        <v>589.29100000000005</v>
      </c>
      <c r="P147">
        <v>-423.577</v>
      </c>
      <c r="Q147">
        <v>588.29100000000005</v>
      </c>
      <c r="R147">
        <v>-423.577</v>
      </c>
      <c r="S147">
        <v>-227.5</v>
      </c>
      <c r="T147">
        <v>75</v>
      </c>
      <c r="U147">
        <v>-227.5</v>
      </c>
      <c r="V147">
        <v>75</v>
      </c>
      <c r="W147" s="2">
        <v>-236.5</v>
      </c>
      <c r="X147" s="2">
        <v>0</v>
      </c>
      <c r="Y147"/>
      <c r="Z147" s="2" t="s">
        <v>1468</v>
      </c>
      <c r="AA147" s="2">
        <v>82.5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231</v>
      </c>
    </row>
    <row r="148" spans="1:38" s="2" customFormat="1" x14ac:dyDescent="0.35">
      <c r="A148" s="7" t="s">
        <v>0</v>
      </c>
      <c r="B148" s="13"/>
      <c r="C148" s="3">
        <v>44329.08333333474</v>
      </c>
      <c r="D148" s="7">
        <v>5</v>
      </c>
      <c r="E148" s="8">
        <v>1.0833333333333299</v>
      </c>
      <c r="F148" s="6" t="s">
        <v>3821</v>
      </c>
      <c r="G148">
        <v>82.5</v>
      </c>
      <c r="H148">
        <v>82.5</v>
      </c>
      <c r="I148">
        <v>70</v>
      </c>
      <c r="J148">
        <v>54.84</v>
      </c>
      <c r="K148">
        <v>0</v>
      </c>
      <c r="L148">
        <v>0.85940000000000005</v>
      </c>
      <c r="M148">
        <v>65.129496000000003</v>
      </c>
      <c r="N148">
        <v>0</v>
      </c>
      <c r="O148">
        <v>624.90499999999997</v>
      </c>
      <c r="P148">
        <v>-363.62200000000001</v>
      </c>
      <c r="Q148">
        <v>623.90499999999997</v>
      </c>
      <c r="R148">
        <v>-363.62200000000001</v>
      </c>
      <c r="S148">
        <v>-227.5</v>
      </c>
      <c r="T148">
        <v>75</v>
      </c>
      <c r="U148">
        <v>-227.5</v>
      </c>
      <c r="V148">
        <v>75</v>
      </c>
      <c r="W148" s="2">
        <v>-236.5</v>
      </c>
      <c r="X148" s="2">
        <v>0</v>
      </c>
      <c r="Y148"/>
      <c r="Z148" s="2" t="s">
        <v>1468</v>
      </c>
      <c r="AA148" s="2">
        <v>82.5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225</v>
      </c>
    </row>
    <row r="149" spans="1:38" s="2" customFormat="1" x14ac:dyDescent="0.35">
      <c r="A149" s="7" t="s">
        <v>0</v>
      </c>
      <c r="B149" s="13"/>
      <c r="C149" s="3">
        <v>44329.125000001412</v>
      </c>
      <c r="D149" s="7">
        <v>7</v>
      </c>
      <c r="E149" s="8">
        <v>1.125</v>
      </c>
      <c r="F149" s="6" t="s">
        <v>3822</v>
      </c>
      <c r="G149">
        <v>30</v>
      </c>
      <c r="H149">
        <v>30</v>
      </c>
      <c r="I149">
        <v>70</v>
      </c>
      <c r="J149">
        <v>54.84</v>
      </c>
      <c r="K149">
        <v>0</v>
      </c>
      <c r="L149">
        <v>0.85940000000000005</v>
      </c>
      <c r="M149">
        <v>65.129496000000003</v>
      </c>
      <c r="N149">
        <v>0</v>
      </c>
      <c r="O149">
        <v>520.62400000000002</v>
      </c>
      <c r="P149">
        <v>-610.50699999999995</v>
      </c>
      <c r="Q149">
        <v>520.62400000000002</v>
      </c>
      <c r="R149">
        <v>-609.50699999999995</v>
      </c>
      <c r="S149">
        <v>-227.5</v>
      </c>
      <c r="T149">
        <v>75</v>
      </c>
      <c r="U149">
        <v>-227.5</v>
      </c>
      <c r="V149">
        <v>75</v>
      </c>
      <c r="W149" s="2">
        <v>-237.5</v>
      </c>
      <c r="X149" s="2">
        <v>0</v>
      </c>
      <c r="Y149"/>
      <c r="Z149" s="2" t="s">
        <v>1468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229</v>
      </c>
    </row>
    <row r="150" spans="1:38" s="2" customFormat="1" x14ac:dyDescent="0.35">
      <c r="A150" s="7" t="s">
        <v>0</v>
      </c>
      <c r="B150" s="13"/>
      <c r="C150" s="3">
        <v>44329.166666668083</v>
      </c>
      <c r="D150" s="7">
        <v>9</v>
      </c>
      <c r="E150" s="8">
        <v>1.1666666666666601</v>
      </c>
      <c r="F150" s="6" t="s">
        <v>3823</v>
      </c>
      <c r="G150">
        <v>82.5</v>
      </c>
      <c r="H150">
        <v>82.5</v>
      </c>
      <c r="I150">
        <v>70</v>
      </c>
      <c r="J150">
        <v>54.84</v>
      </c>
      <c r="K150">
        <v>0</v>
      </c>
      <c r="L150">
        <v>0.85940000000000005</v>
      </c>
      <c r="M150">
        <v>65.129496000000003</v>
      </c>
      <c r="N150">
        <v>0</v>
      </c>
      <c r="O150">
        <v>587.45000000000005</v>
      </c>
      <c r="P150">
        <v>-413.63299999999998</v>
      </c>
      <c r="Q150">
        <v>586.45000000000005</v>
      </c>
      <c r="R150">
        <v>-413.63299999999998</v>
      </c>
      <c r="S150">
        <v>-227.5</v>
      </c>
      <c r="T150">
        <v>75</v>
      </c>
      <c r="U150">
        <v>-227.5</v>
      </c>
      <c r="V150">
        <v>75</v>
      </c>
      <c r="W150" s="2">
        <v>-236.73500000000001</v>
      </c>
      <c r="X150" s="2">
        <v>0</v>
      </c>
      <c r="Y150"/>
      <c r="Z150" s="2" t="s">
        <v>1468</v>
      </c>
      <c r="AA150" s="2">
        <v>82.5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222</v>
      </c>
    </row>
    <row r="151" spans="1:38" s="2" customFormat="1" x14ac:dyDescent="0.35">
      <c r="A151" s="7" t="s">
        <v>0</v>
      </c>
      <c r="B151" s="13"/>
      <c r="C151" s="3">
        <v>44329.208333334755</v>
      </c>
      <c r="D151" s="7">
        <v>11</v>
      </c>
      <c r="E151" s="8">
        <v>1.2083333333333299</v>
      </c>
      <c r="F151" s="6" t="s">
        <v>3824</v>
      </c>
      <c r="G151">
        <v>49.85</v>
      </c>
      <c r="H151">
        <v>49.85</v>
      </c>
      <c r="I151">
        <v>70</v>
      </c>
      <c r="J151">
        <v>54.84</v>
      </c>
      <c r="K151">
        <v>0</v>
      </c>
      <c r="L151">
        <v>0.85940000000000005</v>
      </c>
      <c r="M151">
        <v>65.129496000000003</v>
      </c>
      <c r="N151">
        <v>0</v>
      </c>
      <c r="O151">
        <v>483.25099999999998</v>
      </c>
      <c r="P151">
        <v>-467.928</v>
      </c>
      <c r="Q151">
        <v>483.25099999999998</v>
      </c>
      <c r="R151">
        <v>-467.928</v>
      </c>
      <c r="S151">
        <v>-177.5</v>
      </c>
      <c r="T151">
        <v>75</v>
      </c>
      <c r="U151">
        <v>-176.5</v>
      </c>
      <c r="V151">
        <v>75</v>
      </c>
      <c r="W151" s="2">
        <v>-150</v>
      </c>
      <c r="X151" s="2">
        <v>250</v>
      </c>
      <c r="Y151"/>
      <c r="Z151" s="2" t="s">
        <v>1468</v>
      </c>
      <c r="AA151" s="2" t="s">
        <v>1468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227</v>
      </c>
    </row>
    <row r="152" spans="1:38" s="2" customFormat="1" x14ac:dyDescent="0.35">
      <c r="A152" s="7" t="s">
        <v>0</v>
      </c>
      <c r="B152" s="13"/>
      <c r="C152" s="3">
        <v>44329.250000001426</v>
      </c>
      <c r="D152" s="7">
        <v>13</v>
      </c>
      <c r="E152" s="8">
        <v>1.25</v>
      </c>
      <c r="F152" s="6" t="s">
        <v>3825</v>
      </c>
      <c r="G152">
        <v>28.6</v>
      </c>
      <c r="H152">
        <v>28.6</v>
      </c>
      <c r="I152">
        <v>70</v>
      </c>
      <c r="J152">
        <v>54.84</v>
      </c>
      <c r="K152">
        <v>0</v>
      </c>
      <c r="L152">
        <v>0.85940000000000005</v>
      </c>
      <c r="M152">
        <v>65.129496000000003</v>
      </c>
      <c r="N152">
        <v>0</v>
      </c>
      <c r="O152">
        <v>277.86700000000002</v>
      </c>
      <c r="P152">
        <v>-543.50900000000001</v>
      </c>
      <c r="Q152">
        <v>277.86700000000002</v>
      </c>
      <c r="R152">
        <v>-542.50900000000001</v>
      </c>
      <c r="S152">
        <v>-77.5</v>
      </c>
      <c r="T152">
        <v>75</v>
      </c>
      <c r="U152">
        <v>-77.5</v>
      </c>
      <c r="V152">
        <v>75</v>
      </c>
      <c r="W152" s="2">
        <v>-137.5</v>
      </c>
      <c r="X152" s="2">
        <v>249</v>
      </c>
      <c r="Y152"/>
      <c r="Z152" s="2" t="s">
        <v>1468</v>
      </c>
      <c r="AA152" s="2" t="s">
        <v>1468</v>
      </c>
      <c r="AB152"/>
      <c r="AC152"/>
      <c r="AD152"/>
      <c r="AE152"/>
      <c r="AF152" s="2">
        <v>54.31</v>
      </c>
      <c r="AG152"/>
      <c r="AH152"/>
      <c r="AI152"/>
      <c r="AJ152"/>
      <c r="AK152"/>
      <c r="AL152">
        <v>242</v>
      </c>
    </row>
    <row r="153" spans="1:38" s="2" customFormat="1" x14ac:dyDescent="0.35">
      <c r="A153" s="7" t="s">
        <v>0</v>
      </c>
      <c r="B153" s="13"/>
      <c r="C153" s="3">
        <v>44329.291666668098</v>
      </c>
      <c r="D153" s="7">
        <v>15</v>
      </c>
      <c r="E153" s="8">
        <v>1.2916666666666601</v>
      </c>
      <c r="F153" s="6" t="s">
        <v>3826</v>
      </c>
      <c r="G153">
        <v>29</v>
      </c>
      <c r="H153">
        <v>29</v>
      </c>
      <c r="I153">
        <v>70</v>
      </c>
      <c r="J153">
        <v>54.84</v>
      </c>
      <c r="K153">
        <v>0</v>
      </c>
      <c r="L153">
        <v>0.85940000000000005</v>
      </c>
      <c r="M153">
        <v>65.129496000000003</v>
      </c>
      <c r="N153">
        <v>0</v>
      </c>
      <c r="O153">
        <v>182.54499999999999</v>
      </c>
      <c r="P153">
        <v>-434.137</v>
      </c>
      <c r="Q153">
        <v>182.54499999999999</v>
      </c>
      <c r="R153">
        <v>-433.137</v>
      </c>
      <c r="S153">
        <v>0</v>
      </c>
      <c r="T153">
        <v>61.11</v>
      </c>
      <c r="U153">
        <v>0</v>
      </c>
      <c r="V153">
        <v>61.11</v>
      </c>
      <c r="W153" s="2">
        <v>0</v>
      </c>
      <c r="X153" s="2">
        <v>0</v>
      </c>
      <c r="Y153"/>
      <c r="Z153" s="2" t="s">
        <v>1468</v>
      </c>
      <c r="AA153" s="2" t="s">
        <v>1468</v>
      </c>
      <c r="AB153"/>
      <c r="AC153"/>
      <c r="AD153"/>
      <c r="AE153"/>
      <c r="AF153" s="2">
        <v>87.5</v>
      </c>
      <c r="AG153"/>
      <c r="AH153"/>
      <c r="AI153"/>
      <c r="AJ153"/>
      <c r="AK153"/>
      <c r="AL153">
        <v>242</v>
      </c>
    </row>
    <row r="154" spans="1:38" s="2" customFormat="1" x14ac:dyDescent="0.35">
      <c r="A154" s="7" t="s">
        <v>0</v>
      </c>
      <c r="B154" s="13"/>
      <c r="C154" s="3">
        <v>44329.333333334769</v>
      </c>
      <c r="D154" s="7">
        <v>17</v>
      </c>
      <c r="E154" s="8">
        <v>1.3333333333333299</v>
      </c>
      <c r="F154" s="6" t="s">
        <v>3827</v>
      </c>
      <c r="G154">
        <v>124.21</v>
      </c>
      <c r="H154">
        <v>124.21</v>
      </c>
      <c r="I154">
        <v>70</v>
      </c>
      <c r="J154">
        <v>54.43</v>
      </c>
      <c r="K154">
        <v>0</v>
      </c>
      <c r="L154">
        <v>0.85940000000000005</v>
      </c>
      <c r="M154">
        <v>64.777141999999998</v>
      </c>
      <c r="N154">
        <v>0</v>
      </c>
      <c r="O154">
        <v>426.12799999999999</v>
      </c>
      <c r="P154">
        <v>-214.42500000000001</v>
      </c>
      <c r="Q154">
        <v>425.12799999999999</v>
      </c>
      <c r="R154">
        <v>-214.42500000000001</v>
      </c>
      <c r="S154">
        <v>0</v>
      </c>
      <c r="T154">
        <v>250</v>
      </c>
      <c r="U154">
        <v>0</v>
      </c>
      <c r="V154">
        <v>250</v>
      </c>
      <c r="W154" s="2">
        <v>0</v>
      </c>
      <c r="X154" s="2">
        <v>0</v>
      </c>
      <c r="Y154"/>
      <c r="Z154" s="2" t="s">
        <v>1468</v>
      </c>
      <c r="AA154" s="2">
        <v>124.21</v>
      </c>
      <c r="AB154"/>
      <c r="AC154"/>
      <c r="AD154"/>
      <c r="AE154"/>
      <c r="AF154" s="2">
        <v>64</v>
      </c>
      <c r="AG154"/>
      <c r="AH154"/>
      <c r="AI154"/>
      <c r="AJ154"/>
      <c r="AK154"/>
      <c r="AL154">
        <v>239</v>
      </c>
    </row>
    <row r="155" spans="1:38" s="2" customFormat="1" x14ac:dyDescent="0.35">
      <c r="A155" s="7" t="s">
        <v>0</v>
      </c>
      <c r="B155" s="13"/>
      <c r="C155" s="3">
        <v>44329.375000001441</v>
      </c>
      <c r="D155" s="7">
        <v>19</v>
      </c>
      <c r="E155" s="8">
        <v>1.375</v>
      </c>
      <c r="F155" s="6" t="s">
        <v>3828</v>
      </c>
      <c r="G155">
        <v>138.01322999999999</v>
      </c>
      <c r="H155">
        <v>138.01322999999999</v>
      </c>
      <c r="I155">
        <v>70</v>
      </c>
      <c r="J155">
        <v>54.16</v>
      </c>
      <c r="K155">
        <v>0</v>
      </c>
      <c r="L155">
        <v>0.85940000000000005</v>
      </c>
      <c r="M155">
        <v>64.545104000000009</v>
      </c>
      <c r="N155">
        <v>0</v>
      </c>
      <c r="O155">
        <v>341.47</v>
      </c>
      <c r="P155">
        <v>-152.495</v>
      </c>
      <c r="Q155">
        <v>340.47</v>
      </c>
      <c r="R155">
        <v>-152.495</v>
      </c>
      <c r="S155">
        <v>0</v>
      </c>
      <c r="T155">
        <v>250</v>
      </c>
      <c r="U155">
        <v>0</v>
      </c>
      <c r="V155">
        <v>250</v>
      </c>
      <c r="W155" s="2">
        <v>0</v>
      </c>
      <c r="X155" s="2">
        <v>0</v>
      </c>
      <c r="Y155"/>
      <c r="Z155" s="2" t="s">
        <v>1468</v>
      </c>
      <c r="AA155" s="2">
        <v>138.01322999999999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231</v>
      </c>
    </row>
    <row r="156" spans="1:38" s="2" customFormat="1" x14ac:dyDescent="0.35">
      <c r="A156" s="7" t="s">
        <v>0</v>
      </c>
      <c r="B156" s="13"/>
      <c r="C156" s="3">
        <v>44329.416666668112</v>
      </c>
      <c r="D156" s="7">
        <v>21</v>
      </c>
      <c r="E156" s="8">
        <v>1.4166666666666601</v>
      </c>
      <c r="F156" s="6" t="s">
        <v>3829</v>
      </c>
      <c r="G156">
        <v>31.25</v>
      </c>
      <c r="H156">
        <v>31.25</v>
      </c>
      <c r="I156">
        <v>70</v>
      </c>
      <c r="J156">
        <v>53.98</v>
      </c>
      <c r="K156">
        <v>0</v>
      </c>
      <c r="L156">
        <v>0.85940000000000005</v>
      </c>
      <c r="M156">
        <v>64.390411999999998</v>
      </c>
      <c r="N156">
        <v>0</v>
      </c>
      <c r="O156">
        <v>137.1</v>
      </c>
      <c r="P156">
        <v>-278.733</v>
      </c>
      <c r="Q156">
        <v>137.1</v>
      </c>
      <c r="R156">
        <v>-277.733</v>
      </c>
      <c r="S156">
        <v>0</v>
      </c>
      <c r="T156">
        <v>5.79</v>
      </c>
      <c r="U156">
        <v>0</v>
      </c>
      <c r="V156">
        <v>5.79</v>
      </c>
      <c r="W156" s="2">
        <v>0</v>
      </c>
      <c r="X156" s="2">
        <v>0</v>
      </c>
      <c r="Y156"/>
      <c r="Z156" s="2" t="s">
        <v>1468</v>
      </c>
      <c r="AA156" s="2" t="s">
        <v>1468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231</v>
      </c>
    </row>
    <row r="157" spans="1:38" s="2" customFormat="1" x14ac:dyDescent="0.35">
      <c r="A157" s="7" t="s">
        <v>0</v>
      </c>
      <c r="B157" s="13"/>
      <c r="C157" s="3">
        <v>44329.458333334784</v>
      </c>
      <c r="D157" s="7">
        <v>23</v>
      </c>
      <c r="E157" s="8">
        <v>1.4583333333333299</v>
      </c>
      <c r="F157" s="6" t="s">
        <v>3830</v>
      </c>
      <c r="G157">
        <v>120</v>
      </c>
      <c r="H157">
        <v>120</v>
      </c>
      <c r="I157">
        <v>70</v>
      </c>
      <c r="J157">
        <v>53.5</v>
      </c>
      <c r="K157">
        <v>0</v>
      </c>
      <c r="L157">
        <v>0.85940000000000005</v>
      </c>
      <c r="M157">
        <v>63.977900000000005</v>
      </c>
      <c r="N157">
        <v>0</v>
      </c>
      <c r="O157">
        <v>149.25</v>
      </c>
      <c r="P157">
        <v>-278.76</v>
      </c>
      <c r="Q157">
        <v>149.25</v>
      </c>
      <c r="R157">
        <v>-278.76</v>
      </c>
      <c r="S157">
        <v>0</v>
      </c>
      <c r="T157">
        <v>224.50899999999999</v>
      </c>
      <c r="U157">
        <v>0</v>
      </c>
      <c r="V157">
        <v>223.50899999999999</v>
      </c>
      <c r="W157" s="2">
        <v>0</v>
      </c>
      <c r="X157" s="2">
        <v>0</v>
      </c>
      <c r="Y157"/>
      <c r="Z157" s="2" t="s">
        <v>1468</v>
      </c>
      <c r="AA157" s="2">
        <v>120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228</v>
      </c>
    </row>
    <row r="158" spans="1:38" s="2" customFormat="1" x14ac:dyDescent="0.35">
      <c r="A158" s="7" t="s">
        <v>0</v>
      </c>
      <c r="B158" s="13"/>
      <c r="C158" s="3">
        <v>44329.500000001455</v>
      </c>
      <c r="D158" s="7">
        <v>25</v>
      </c>
      <c r="E158" s="8">
        <v>1.5</v>
      </c>
      <c r="F158" s="6" t="s">
        <v>3831</v>
      </c>
      <c r="G158">
        <v>120</v>
      </c>
      <c r="H158">
        <v>120</v>
      </c>
      <c r="I158">
        <v>70</v>
      </c>
      <c r="J158">
        <v>53.56</v>
      </c>
      <c r="K158">
        <v>0</v>
      </c>
      <c r="L158">
        <v>0.85940000000000005</v>
      </c>
      <c r="M158">
        <v>64.029464000000004</v>
      </c>
      <c r="N158">
        <v>0</v>
      </c>
      <c r="O158">
        <v>197.32499999999999</v>
      </c>
      <c r="P158">
        <v>-276.13299999999998</v>
      </c>
      <c r="Q158">
        <v>197.32499999999999</v>
      </c>
      <c r="R158">
        <v>-276.13299999999998</v>
      </c>
      <c r="S158">
        <v>0</v>
      </c>
      <c r="T158">
        <v>232.809</v>
      </c>
      <c r="U158">
        <v>0</v>
      </c>
      <c r="V158">
        <v>231.809</v>
      </c>
      <c r="W158" s="2">
        <v>0</v>
      </c>
      <c r="X158" s="2">
        <v>0</v>
      </c>
      <c r="Y158"/>
      <c r="Z158" s="2" t="s">
        <v>1468</v>
      </c>
      <c r="AA158" s="2">
        <v>120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235</v>
      </c>
    </row>
    <row r="159" spans="1:38" s="2" customFormat="1" x14ac:dyDescent="0.35">
      <c r="A159" s="7" t="s">
        <v>0</v>
      </c>
      <c r="B159" s="13"/>
      <c r="C159" s="3">
        <v>44329.541666668127</v>
      </c>
      <c r="D159" s="7">
        <v>27</v>
      </c>
      <c r="E159" s="8">
        <v>1.5416666666666601</v>
      </c>
      <c r="F159" s="6" t="s">
        <v>3832</v>
      </c>
      <c r="G159">
        <v>32</v>
      </c>
      <c r="H159">
        <v>32</v>
      </c>
      <c r="I159">
        <v>70</v>
      </c>
      <c r="J159">
        <v>53.11</v>
      </c>
      <c r="K159">
        <v>0</v>
      </c>
      <c r="L159">
        <v>0.85940000000000005</v>
      </c>
      <c r="M159">
        <v>63.642734000000004</v>
      </c>
      <c r="N159">
        <v>0</v>
      </c>
      <c r="O159">
        <v>162.81899999999999</v>
      </c>
      <c r="P159">
        <v>-289.96899999999999</v>
      </c>
      <c r="Q159">
        <v>162.81899999999999</v>
      </c>
      <c r="R159">
        <v>-288.96899999999999</v>
      </c>
      <c r="S159">
        <v>0</v>
      </c>
      <c r="T159">
        <v>84.968000000000004</v>
      </c>
      <c r="U159">
        <v>0</v>
      </c>
      <c r="V159">
        <v>84.968000000000004</v>
      </c>
      <c r="W159" s="2">
        <v>0</v>
      </c>
      <c r="X159" s="2">
        <v>0</v>
      </c>
      <c r="Y159"/>
      <c r="Z159" s="2" t="s">
        <v>1468</v>
      </c>
      <c r="AA159" s="2" t="s">
        <v>1468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232</v>
      </c>
    </row>
    <row r="160" spans="1:38" s="2" customFormat="1" x14ac:dyDescent="0.35">
      <c r="A160" s="7" t="s">
        <v>0</v>
      </c>
      <c r="B160" s="13"/>
      <c r="C160" s="3">
        <v>44329.583333334798</v>
      </c>
      <c r="D160" s="7">
        <v>29</v>
      </c>
      <c r="E160" s="8">
        <v>1.5833333333333299</v>
      </c>
      <c r="F160" s="6" t="s">
        <v>3833</v>
      </c>
      <c r="G160">
        <v>32</v>
      </c>
      <c r="H160">
        <v>32</v>
      </c>
      <c r="I160">
        <v>70</v>
      </c>
      <c r="J160">
        <v>53.8</v>
      </c>
      <c r="K160">
        <v>0</v>
      </c>
      <c r="L160">
        <v>0.85940000000000005</v>
      </c>
      <c r="M160">
        <v>64.235720000000001</v>
      </c>
      <c r="N160">
        <v>0</v>
      </c>
      <c r="O160">
        <v>218.833</v>
      </c>
      <c r="P160">
        <v>-445.62900000000002</v>
      </c>
      <c r="Q160">
        <v>218.833</v>
      </c>
      <c r="R160">
        <v>-444.62900000000002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0</v>
      </c>
      <c r="Y160"/>
      <c r="Z160" s="2" t="s">
        <v>1468</v>
      </c>
      <c r="AA160" s="2" t="s">
        <v>1468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232</v>
      </c>
    </row>
    <row r="161" spans="1:73" s="2" customFormat="1" x14ac:dyDescent="0.35">
      <c r="A161" s="7" t="s">
        <v>0</v>
      </c>
      <c r="B161" s="13"/>
      <c r="C161" s="3">
        <v>44329.62500000147</v>
      </c>
      <c r="D161" s="7">
        <v>31</v>
      </c>
      <c r="E161" s="8">
        <v>1.625</v>
      </c>
      <c r="F161" s="6" t="s">
        <v>3834</v>
      </c>
      <c r="G161">
        <v>35.049999999999997</v>
      </c>
      <c r="H161">
        <v>35.049999999999997</v>
      </c>
      <c r="I161">
        <v>70</v>
      </c>
      <c r="J161">
        <v>53.87</v>
      </c>
      <c r="K161">
        <v>0</v>
      </c>
      <c r="L161">
        <v>0.85940000000000005</v>
      </c>
      <c r="M161">
        <v>64.295878000000002</v>
      </c>
      <c r="N161">
        <v>0</v>
      </c>
      <c r="O161">
        <v>217.76400000000001</v>
      </c>
      <c r="P161">
        <v>-240.071</v>
      </c>
      <c r="Q161">
        <v>217.76400000000001</v>
      </c>
      <c r="R161">
        <v>-239.071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237</v>
      </c>
    </row>
    <row r="162" spans="1:73" s="2" customFormat="1" x14ac:dyDescent="0.35">
      <c r="A162" s="7" t="s">
        <v>0</v>
      </c>
      <c r="B162" s="13"/>
      <c r="C162" s="3">
        <v>44329.666666668141</v>
      </c>
      <c r="D162" s="7">
        <v>33</v>
      </c>
      <c r="E162" s="8">
        <v>1.6666666666666601</v>
      </c>
      <c r="F162" s="6" t="s">
        <v>3835</v>
      </c>
      <c r="G162">
        <v>132</v>
      </c>
      <c r="H162">
        <v>132</v>
      </c>
      <c r="I162">
        <v>70</v>
      </c>
      <c r="J162">
        <v>54.16</v>
      </c>
      <c r="K162">
        <v>0</v>
      </c>
      <c r="L162">
        <v>0.85940000000000005</v>
      </c>
      <c r="M162">
        <v>64.545104000000009</v>
      </c>
      <c r="N162">
        <v>0</v>
      </c>
      <c r="O162">
        <v>572.01300000000003</v>
      </c>
      <c r="P162">
        <v>-192.40899999999999</v>
      </c>
      <c r="Q162">
        <v>571.01300000000003</v>
      </c>
      <c r="R162">
        <v>-192.40899999999999</v>
      </c>
      <c r="S162">
        <v>0</v>
      </c>
      <c r="T162">
        <v>0.75</v>
      </c>
      <c r="U162">
        <v>0</v>
      </c>
      <c r="V162">
        <v>0.75</v>
      </c>
      <c r="W162" s="2">
        <v>0</v>
      </c>
      <c r="X162" s="2">
        <v>0</v>
      </c>
      <c r="Y162"/>
      <c r="Z162" s="2" t="s">
        <v>1468</v>
      </c>
      <c r="AA162" s="2">
        <v>132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237</v>
      </c>
    </row>
    <row r="163" spans="1:73" s="2" customFormat="1" x14ac:dyDescent="0.35">
      <c r="A163" s="7" t="s">
        <v>0</v>
      </c>
      <c r="B163" s="13"/>
      <c r="C163" s="3">
        <v>44329.708333334813</v>
      </c>
      <c r="D163" s="7">
        <v>35</v>
      </c>
      <c r="E163" s="8">
        <v>1.7083333333333299</v>
      </c>
      <c r="F163" s="6" t="s">
        <v>3836</v>
      </c>
      <c r="G163">
        <v>133.75</v>
      </c>
      <c r="H163">
        <v>133.75</v>
      </c>
      <c r="I163">
        <v>70</v>
      </c>
      <c r="J163">
        <v>54.44</v>
      </c>
      <c r="K163">
        <v>0</v>
      </c>
      <c r="L163">
        <v>0.85940000000000005</v>
      </c>
      <c r="M163">
        <v>64.785736</v>
      </c>
      <c r="N163">
        <v>0</v>
      </c>
      <c r="O163">
        <v>519.63300000000004</v>
      </c>
      <c r="P163">
        <v>-326.3</v>
      </c>
      <c r="Q163">
        <v>518.63300000000004</v>
      </c>
      <c r="R163">
        <v>-326.3</v>
      </c>
      <c r="S163">
        <v>0</v>
      </c>
      <c r="T163">
        <v>250</v>
      </c>
      <c r="U163">
        <v>0</v>
      </c>
      <c r="V163">
        <v>250</v>
      </c>
      <c r="W163" s="2">
        <v>0</v>
      </c>
      <c r="X163" s="2">
        <v>0</v>
      </c>
      <c r="Y163"/>
      <c r="Z163" s="2" t="s">
        <v>1468</v>
      </c>
      <c r="AA163" s="2">
        <v>133.75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246</v>
      </c>
    </row>
    <row r="164" spans="1:73" s="2" customFormat="1" x14ac:dyDescent="0.35">
      <c r="A164" s="7" t="s">
        <v>0</v>
      </c>
      <c r="B164" s="13"/>
      <c r="C164" s="3">
        <v>44329.750000001484</v>
      </c>
      <c r="D164" s="7">
        <v>37</v>
      </c>
      <c r="E164" s="8">
        <v>1.75</v>
      </c>
      <c r="F164" s="6" t="s">
        <v>3837</v>
      </c>
      <c r="G164">
        <v>132</v>
      </c>
      <c r="H164">
        <v>132</v>
      </c>
      <c r="I164">
        <v>70</v>
      </c>
      <c r="J164">
        <v>54.56</v>
      </c>
      <c r="K164">
        <v>0</v>
      </c>
      <c r="L164">
        <v>0.85940000000000005</v>
      </c>
      <c r="M164">
        <v>64.888864000000012</v>
      </c>
      <c r="N164">
        <v>0</v>
      </c>
      <c r="O164">
        <v>352.88299999999998</v>
      </c>
      <c r="P164">
        <v>-336.017</v>
      </c>
      <c r="Q164">
        <v>351.88299999999998</v>
      </c>
      <c r="R164">
        <v>-336.017</v>
      </c>
      <c r="S164">
        <v>0</v>
      </c>
      <c r="T164">
        <v>250</v>
      </c>
      <c r="U164">
        <v>0</v>
      </c>
      <c r="V164">
        <v>250</v>
      </c>
      <c r="W164" s="2">
        <v>0</v>
      </c>
      <c r="X164" s="2">
        <v>0</v>
      </c>
      <c r="Y164"/>
      <c r="Z164" s="2" t="s">
        <v>1468</v>
      </c>
      <c r="AA164" s="2">
        <v>132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250</v>
      </c>
    </row>
    <row r="165" spans="1:73" s="2" customFormat="1" x14ac:dyDescent="0.35">
      <c r="A165" s="7" t="s">
        <v>0</v>
      </c>
      <c r="B165" s="13"/>
      <c r="C165" s="3">
        <v>44329.791666668156</v>
      </c>
      <c r="D165" s="7">
        <v>39</v>
      </c>
      <c r="E165" s="8">
        <v>1.7916666666666601</v>
      </c>
      <c r="F165" s="6" t="s">
        <v>3838</v>
      </c>
      <c r="G165">
        <v>129</v>
      </c>
      <c r="H165">
        <v>129</v>
      </c>
      <c r="I165">
        <v>70</v>
      </c>
      <c r="J165">
        <v>54.56</v>
      </c>
      <c r="K165">
        <v>0</v>
      </c>
      <c r="L165">
        <v>0.85940000000000005</v>
      </c>
      <c r="M165">
        <v>64.888864000000012</v>
      </c>
      <c r="N165">
        <v>0</v>
      </c>
      <c r="O165">
        <v>222.72499999999999</v>
      </c>
      <c r="P165">
        <v>-358.20800000000003</v>
      </c>
      <c r="Q165">
        <v>222.72499999999999</v>
      </c>
      <c r="R165">
        <v>-358.20800000000003</v>
      </c>
      <c r="S165">
        <v>0</v>
      </c>
      <c r="T165">
        <v>198.02500000000001</v>
      </c>
      <c r="U165">
        <v>0</v>
      </c>
      <c r="V165">
        <v>197.02500000000001</v>
      </c>
      <c r="W165" s="2">
        <v>0</v>
      </c>
      <c r="X165" s="2">
        <v>0</v>
      </c>
      <c r="Y165"/>
      <c r="Z165" s="2" t="s">
        <v>1468</v>
      </c>
      <c r="AA165" s="2">
        <v>129</v>
      </c>
      <c r="AB165"/>
      <c r="AC165"/>
      <c r="AD165"/>
      <c r="AE165"/>
      <c r="AF165" s="2">
        <v>72</v>
      </c>
      <c r="AG165"/>
      <c r="AH165"/>
      <c r="AI165"/>
      <c r="AJ165"/>
      <c r="AK165"/>
      <c r="AL165">
        <v>252</v>
      </c>
    </row>
    <row r="166" spans="1:73" s="2" customFormat="1" x14ac:dyDescent="0.35">
      <c r="A166" s="7" t="s">
        <v>0</v>
      </c>
      <c r="B166" s="13"/>
      <c r="C166" s="3">
        <v>44329.833333334827</v>
      </c>
      <c r="D166" s="7">
        <v>41</v>
      </c>
      <c r="E166" s="8">
        <v>1.8333333333333299</v>
      </c>
      <c r="F166" s="6" t="s">
        <v>3839</v>
      </c>
      <c r="G166">
        <v>120</v>
      </c>
      <c r="H166">
        <v>120</v>
      </c>
      <c r="I166">
        <v>70</v>
      </c>
      <c r="J166">
        <v>54.56</v>
      </c>
      <c r="K166">
        <v>0</v>
      </c>
      <c r="L166">
        <v>0.85940000000000005</v>
      </c>
      <c r="M166">
        <v>64.888864000000012</v>
      </c>
      <c r="N166">
        <v>0</v>
      </c>
      <c r="O166">
        <v>321.48899999999998</v>
      </c>
      <c r="P166">
        <v>-375.61</v>
      </c>
      <c r="Q166">
        <v>321.41000000000003</v>
      </c>
      <c r="R166">
        <v>-375.61</v>
      </c>
      <c r="S166">
        <v>0</v>
      </c>
      <c r="T166">
        <v>250</v>
      </c>
      <c r="U166">
        <v>0</v>
      </c>
      <c r="V166">
        <v>249.07900000000001</v>
      </c>
      <c r="W166" s="2">
        <v>0</v>
      </c>
      <c r="X166" s="2">
        <v>75</v>
      </c>
      <c r="Y166"/>
      <c r="Z166" s="2" t="s">
        <v>1468</v>
      </c>
      <c r="AA166" s="2">
        <v>120</v>
      </c>
      <c r="AB166"/>
      <c r="AC166"/>
      <c r="AD166"/>
      <c r="AE166"/>
      <c r="AF166" s="2">
        <v>93</v>
      </c>
      <c r="AG166"/>
      <c r="AH166"/>
      <c r="AI166"/>
      <c r="AJ166"/>
      <c r="AK166"/>
      <c r="AL166">
        <v>253</v>
      </c>
    </row>
    <row r="167" spans="1:73" s="2" customFormat="1" x14ac:dyDescent="0.35">
      <c r="A167" s="7" t="s">
        <v>0</v>
      </c>
      <c r="B167" s="13"/>
      <c r="C167" s="3">
        <v>44329.875000001499</v>
      </c>
      <c r="D167" s="7">
        <v>43</v>
      </c>
      <c r="E167" s="8">
        <v>1.875</v>
      </c>
      <c r="F167" s="6" t="s">
        <v>3840</v>
      </c>
      <c r="G167">
        <v>95</v>
      </c>
      <c r="H167">
        <v>95</v>
      </c>
      <c r="I167">
        <v>70</v>
      </c>
      <c r="J167">
        <v>54.56</v>
      </c>
      <c r="K167">
        <v>0</v>
      </c>
      <c r="L167">
        <v>0.85940000000000005</v>
      </c>
      <c r="M167">
        <v>64.888864000000012</v>
      </c>
      <c r="N167">
        <v>0</v>
      </c>
      <c r="O167">
        <v>265.36700000000002</v>
      </c>
      <c r="P167">
        <v>-375.31700000000001</v>
      </c>
      <c r="Q167">
        <v>264.36700000000002</v>
      </c>
      <c r="R167">
        <v>-375.31700000000001</v>
      </c>
      <c r="S167">
        <v>0</v>
      </c>
      <c r="T167">
        <v>225.29300000000001</v>
      </c>
      <c r="U167">
        <v>0</v>
      </c>
      <c r="V167">
        <v>225.29300000000001</v>
      </c>
      <c r="W167" s="2">
        <v>0</v>
      </c>
      <c r="X167" s="2">
        <v>68.304000000000002</v>
      </c>
      <c r="Y167"/>
      <c r="Z167" s="2" t="s">
        <v>1468</v>
      </c>
      <c r="AA167" s="2">
        <v>95</v>
      </c>
      <c r="AB167"/>
      <c r="AC167"/>
      <c r="AD167"/>
      <c r="AE167"/>
      <c r="AF167" s="2">
        <v>72</v>
      </c>
      <c r="AG167"/>
      <c r="AH167"/>
      <c r="AI167"/>
      <c r="AJ167"/>
      <c r="AK167"/>
      <c r="AL167">
        <v>239</v>
      </c>
    </row>
    <row r="168" spans="1:73" s="2" customFormat="1" x14ac:dyDescent="0.35">
      <c r="A168" s="7" t="s">
        <v>0</v>
      </c>
      <c r="B168" s="13"/>
      <c r="C168" s="3">
        <v>44329.91666666817</v>
      </c>
      <c r="D168" s="7">
        <v>45</v>
      </c>
      <c r="E168" s="8">
        <v>1.9166666666666601</v>
      </c>
      <c r="F168" s="6" t="s">
        <v>3841</v>
      </c>
      <c r="G168">
        <v>37</v>
      </c>
      <c r="H168">
        <v>37</v>
      </c>
      <c r="I168">
        <v>70</v>
      </c>
      <c r="J168">
        <v>54.56</v>
      </c>
      <c r="K168">
        <v>0</v>
      </c>
      <c r="L168">
        <v>0.85940000000000005</v>
      </c>
      <c r="M168">
        <v>64.888864000000012</v>
      </c>
      <c r="N168">
        <v>0</v>
      </c>
      <c r="O168">
        <v>580.16700000000003</v>
      </c>
      <c r="P168">
        <v>-642.34500000000003</v>
      </c>
      <c r="Q168">
        <v>580.16700000000003</v>
      </c>
      <c r="R168">
        <v>-641.34500000000003</v>
      </c>
      <c r="S168">
        <v>0</v>
      </c>
      <c r="T168">
        <v>0</v>
      </c>
      <c r="U168">
        <v>0</v>
      </c>
      <c r="V168">
        <v>0</v>
      </c>
      <c r="W168" s="2">
        <v>0</v>
      </c>
      <c r="X168" s="2">
        <v>0</v>
      </c>
      <c r="Y168"/>
      <c r="Z168" s="2" t="s">
        <v>1468</v>
      </c>
      <c r="AA168" s="2" t="s">
        <v>1468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232</v>
      </c>
    </row>
    <row r="169" spans="1:73" s="2" customFormat="1" x14ac:dyDescent="0.35">
      <c r="A169" s="7" t="s">
        <v>0</v>
      </c>
      <c r="B169" s="13"/>
      <c r="C169" s="3">
        <v>44329.958333334842</v>
      </c>
      <c r="D169" s="7">
        <v>47</v>
      </c>
      <c r="E169" s="8">
        <v>1.9583333333333299</v>
      </c>
      <c r="F169" s="6" t="s">
        <v>3842</v>
      </c>
      <c r="G169">
        <v>87</v>
      </c>
      <c r="H169">
        <v>87</v>
      </c>
      <c r="I169">
        <v>70</v>
      </c>
      <c r="J169">
        <v>54.56</v>
      </c>
      <c r="K169">
        <v>0</v>
      </c>
      <c r="L169">
        <v>0.85940000000000005</v>
      </c>
      <c r="M169">
        <v>64.888864000000012</v>
      </c>
      <c r="N169">
        <v>0</v>
      </c>
      <c r="O169">
        <v>491.15</v>
      </c>
      <c r="P169">
        <v>-335</v>
      </c>
      <c r="Q169">
        <v>490.15</v>
      </c>
      <c r="R169">
        <v>-335</v>
      </c>
      <c r="S169">
        <v>-97.5</v>
      </c>
      <c r="T169">
        <v>75</v>
      </c>
      <c r="U169">
        <v>-97.5</v>
      </c>
      <c r="V169">
        <v>75</v>
      </c>
      <c r="W169" s="2">
        <v>-135</v>
      </c>
      <c r="X169" s="2">
        <v>97.5</v>
      </c>
      <c r="Y169"/>
      <c r="Z169" s="2" t="s">
        <v>1468</v>
      </c>
      <c r="AA169" s="2">
        <v>87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222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6:B49"/>
    <mergeCell ref="B2:B25"/>
    <mergeCell ref="B50:B73"/>
    <mergeCell ref="B74:B97"/>
    <mergeCell ref="B98:B121"/>
  </mergeCells>
  <conditionalFormatting sqref="BC170:BC172">
    <cfRule type="cellIs" dxfId="34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C627-F875-40DA-A8D2-F5CCF38A7D6C}">
  <sheetPr codeName="Sheet20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44330</v>
      </c>
      <c r="C2" s="3">
        <v>44330.000000001513</v>
      </c>
      <c r="D2" s="7">
        <v>1</v>
      </c>
      <c r="E2" s="8">
        <v>2</v>
      </c>
      <c r="F2" s="6" t="s">
        <v>3843</v>
      </c>
      <c r="G2">
        <v>37.049999999999997</v>
      </c>
      <c r="H2">
        <v>37.049999999999997</v>
      </c>
      <c r="I2">
        <v>69.5</v>
      </c>
      <c r="J2">
        <v>54.56</v>
      </c>
      <c r="K2">
        <v>0</v>
      </c>
      <c r="L2">
        <v>0.86099999999999999</v>
      </c>
      <c r="M2">
        <v>64.976159999999993</v>
      </c>
      <c r="N2">
        <v>0</v>
      </c>
      <c r="O2">
        <v>507.71300000000002</v>
      </c>
      <c r="P2">
        <v>-488.60399999999998</v>
      </c>
      <c r="Q2">
        <v>507.71300000000002</v>
      </c>
      <c r="R2">
        <v>-487.60399999999998</v>
      </c>
      <c r="S2">
        <v>-247.5</v>
      </c>
      <c r="T2">
        <v>75</v>
      </c>
      <c r="U2">
        <v>-247.5</v>
      </c>
      <c r="V2">
        <v>75</v>
      </c>
      <c r="W2" s="2">
        <v>-184.86799999999999</v>
      </c>
      <c r="X2" s="2">
        <v>97.5</v>
      </c>
      <c r="Y2"/>
      <c r="Z2" s="2" t="s">
        <v>1468</v>
      </c>
      <c r="AA2" s="2" t="s">
        <v>1468</v>
      </c>
      <c r="AB2"/>
      <c r="AC2"/>
      <c r="AD2"/>
      <c r="AE2"/>
      <c r="AF2" s="2" t="s">
        <v>1468</v>
      </c>
      <c r="AG2"/>
      <c r="AH2"/>
      <c r="AI2"/>
      <c r="AJ2"/>
      <c r="AK2"/>
      <c r="AL2">
        <v>220</v>
      </c>
    </row>
    <row r="3" spans="1:38" s="2" customFormat="1" x14ac:dyDescent="0.35">
      <c r="A3" s="7" t="s">
        <v>0</v>
      </c>
      <c r="B3" s="13"/>
      <c r="C3" s="3">
        <v>44330.041666668185</v>
      </c>
      <c r="D3" s="7">
        <v>3</v>
      </c>
      <c r="E3" s="8">
        <v>2.0416666666666599</v>
      </c>
      <c r="F3" s="6" t="s">
        <v>3844</v>
      </c>
      <c r="G3">
        <v>53.750129999999999</v>
      </c>
      <c r="H3">
        <v>53.750129999999999</v>
      </c>
      <c r="I3">
        <v>69.5</v>
      </c>
      <c r="J3">
        <v>54.56</v>
      </c>
      <c r="K3">
        <v>0</v>
      </c>
      <c r="L3">
        <v>0.86099999999999999</v>
      </c>
      <c r="M3">
        <v>64.976159999999993</v>
      </c>
      <c r="N3">
        <v>0</v>
      </c>
      <c r="O3">
        <v>482.5</v>
      </c>
      <c r="P3">
        <v>-409.27499999999998</v>
      </c>
      <c r="Q3">
        <v>482.5</v>
      </c>
      <c r="R3">
        <v>-409.27499999999998</v>
      </c>
      <c r="S3">
        <v>-247.5</v>
      </c>
      <c r="T3">
        <v>75</v>
      </c>
      <c r="U3">
        <v>-246.5</v>
      </c>
      <c r="V3">
        <v>75</v>
      </c>
      <c r="W3" s="2">
        <v>-184.34700000000001</v>
      </c>
      <c r="X3" s="2">
        <v>97.5</v>
      </c>
      <c r="Y3"/>
      <c r="Z3" s="2" t="s">
        <v>1468</v>
      </c>
      <c r="AA3" s="2">
        <v>53.750129999999999</v>
      </c>
      <c r="AB3"/>
      <c r="AC3"/>
      <c r="AD3"/>
      <c r="AE3"/>
      <c r="AF3" s="2" t="s">
        <v>1468</v>
      </c>
      <c r="AG3"/>
      <c r="AH3"/>
      <c r="AI3"/>
      <c r="AJ3"/>
      <c r="AK3"/>
      <c r="AL3">
        <v>226</v>
      </c>
    </row>
    <row r="4" spans="1:38" s="2" customFormat="1" x14ac:dyDescent="0.35">
      <c r="A4" s="7" t="s">
        <v>0</v>
      </c>
      <c r="B4" s="13"/>
      <c r="C4" s="3">
        <v>44330.083333334856</v>
      </c>
      <c r="D4" s="7">
        <v>5</v>
      </c>
      <c r="E4" s="8">
        <v>2.0833333333333299</v>
      </c>
      <c r="F4" s="6" t="s">
        <v>3845</v>
      </c>
      <c r="G4">
        <v>82.5</v>
      </c>
      <c r="H4">
        <v>82.5</v>
      </c>
      <c r="I4">
        <v>69.5</v>
      </c>
      <c r="J4">
        <v>54.56</v>
      </c>
      <c r="K4">
        <v>0</v>
      </c>
      <c r="L4">
        <v>0.86099999999999999</v>
      </c>
      <c r="M4">
        <v>64.976159999999993</v>
      </c>
      <c r="N4">
        <v>0</v>
      </c>
      <c r="O4">
        <v>593.50800000000004</v>
      </c>
      <c r="P4">
        <v>-378.858</v>
      </c>
      <c r="Q4">
        <v>592.50800000000004</v>
      </c>
      <c r="R4">
        <v>-378.858</v>
      </c>
      <c r="S4">
        <v>-247.5</v>
      </c>
      <c r="T4">
        <v>85.367000000000004</v>
      </c>
      <c r="U4">
        <v>-247.5</v>
      </c>
      <c r="V4">
        <v>85.367000000000004</v>
      </c>
      <c r="W4" s="2">
        <v>-185</v>
      </c>
      <c r="X4" s="2">
        <v>97.5</v>
      </c>
      <c r="Y4"/>
      <c r="Z4" s="2" t="s">
        <v>1468</v>
      </c>
      <c r="AA4" s="2">
        <v>82.5</v>
      </c>
      <c r="AB4"/>
      <c r="AC4"/>
      <c r="AD4"/>
      <c r="AE4"/>
      <c r="AF4" s="2" t="s">
        <v>1468</v>
      </c>
      <c r="AG4"/>
      <c r="AH4"/>
      <c r="AI4"/>
      <c r="AJ4"/>
      <c r="AK4"/>
      <c r="AL4">
        <v>218</v>
      </c>
    </row>
    <row r="5" spans="1:38" s="2" customFormat="1" x14ac:dyDescent="0.35">
      <c r="A5" s="7" t="s">
        <v>0</v>
      </c>
      <c r="B5" s="13"/>
      <c r="C5" s="3">
        <v>44330.125000001528</v>
      </c>
      <c r="D5" s="7">
        <v>7</v>
      </c>
      <c r="E5" s="8">
        <v>2.125</v>
      </c>
      <c r="F5" s="6" t="s">
        <v>3846</v>
      </c>
      <c r="G5">
        <v>37.049999999999997</v>
      </c>
      <c r="H5">
        <v>37.049999999999997</v>
      </c>
      <c r="I5">
        <v>69.5</v>
      </c>
      <c r="J5">
        <v>54.56</v>
      </c>
      <c r="K5">
        <v>0</v>
      </c>
      <c r="L5">
        <v>0.86099999999999999</v>
      </c>
      <c r="M5">
        <v>64.976159999999993</v>
      </c>
      <c r="N5">
        <v>0</v>
      </c>
      <c r="O5">
        <v>37.049999999999997</v>
      </c>
      <c r="P5">
        <v>1</v>
      </c>
      <c r="Q5">
        <v>328.8</v>
      </c>
      <c r="R5">
        <v>-405.07499999999999</v>
      </c>
      <c r="S5">
        <v>328.8</v>
      </c>
      <c r="T5">
        <v>-404.17899999999997</v>
      </c>
      <c r="U5">
        <v>-247.5</v>
      </c>
      <c r="V5">
        <v>75</v>
      </c>
      <c r="W5" s="2">
        <v>-184.65299999999999</v>
      </c>
      <c r="X5" s="2">
        <v>97.5</v>
      </c>
      <c r="Y5"/>
      <c r="Z5" s="2" t="s">
        <v>1468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213</v>
      </c>
    </row>
    <row r="6" spans="1:38" s="2" customFormat="1" x14ac:dyDescent="0.35">
      <c r="A6" s="7" t="s">
        <v>0</v>
      </c>
      <c r="B6" s="13"/>
      <c r="C6" s="3">
        <v>44330.166666668199</v>
      </c>
      <c r="D6" s="7">
        <v>9</v>
      </c>
      <c r="E6" s="8">
        <v>2.1666666666666599</v>
      </c>
      <c r="F6" s="6" t="s">
        <v>3847</v>
      </c>
      <c r="G6">
        <v>37.6</v>
      </c>
      <c r="H6">
        <v>37.6</v>
      </c>
      <c r="I6">
        <v>69.5</v>
      </c>
      <c r="J6">
        <v>54.56</v>
      </c>
      <c r="K6">
        <v>0</v>
      </c>
      <c r="L6">
        <v>0.86099999999999999</v>
      </c>
      <c r="M6">
        <v>64.976159999999993</v>
      </c>
      <c r="N6">
        <v>0</v>
      </c>
      <c r="O6">
        <v>398.214</v>
      </c>
      <c r="P6">
        <v>-393.15199999999999</v>
      </c>
      <c r="Q6">
        <v>398.214</v>
      </c>
      <c r="R6">
        <v>-392.15199999999999</v>
      </c>
      <c r="S6">
        <v>-247.5</v>
      </c>
      <c r="T6">
        <v>75</v>
      </c>
      <c r="U6">
        <v>-247.5</v>
      </c>
      <c r="V6">
        <v>75</v>
      </c>
      <c r="W6" s="2">
        <v>-184.703</v>
      </c>
      <c r="X6" s="2">
        <v>97.5</v>
      </c>
      <c r="Y6"/>
      <c r="Z6" s="2" t="s">
        <v>1468</v>
      </c>
      <c r="AA6" s="2" t="s">
        <v>1468</v>
      </c>
      <c r="AB6"/>
      <c r="AC6"/>
      <c r="AD6"/>
      <c r="AE6"/>
      <c r="AF6" s="2" t="s">
        <v>1468</v>
      </c>
      <c r="AG6"/>
      <c r="AH6"/>
      <c r="AI6"/>
      <c r="AJ6"/>
      <c r="AK6"/>
      <c r="AL6">
        <v>208</v>
      </c>
    </row>
    <row r="7" spans="1:38" s="2" customFormat="1" x14ac:dyDescent="0.35">
      <c r="A7" s="7" t="s">
        <v>0</v>
      </c>
      <c r="B7" s="13"/>
      <c r="C7" s="3">
        <v>44330.208333334871</v>
      </c>
      <c r="D7" s="7">
        <v>11</v>
      </c>
      <c r="E7" s="8">
        <v>2.2083333333333299</v>
      </c>
      <c r="F7" s="6" t="s">
        <v>3848</v>
      </c>
      <c r="G7">
        <v>37.049999999999997</v>
      </c>
      <c r="H7">
        <v>37.049999999999997</v>
      </c>
      <c r="I7">
        <v>69.5</v>
      </c>
      <c r="J7">
        <v>54.56</v>
      </c>
      <c r="K7">
        <v>0</v>
      </c>
      <c r="L7">
        <v>0.86099999999999999</v>
      </c>
      <c r="M7">
        <v>64.976159999999993</v>
      </c>
      <c r="N7">
        <v>0</v>
      </c>
      <c r="O7">
        <v>525.53599999999994</v>
      </c>
      <c r="P7">
        <v>-707.67899999999997</v>
      </c>
      <c r="Q7">
        <v>525.53599999999994</v>
      </c>
      <c r="R7">
        <v>-706.67899999999997</v>
      </c>
      <c r="S7">
        <v>-240</v>
      </c>
      <c r="T7">
        <v>75</v>
      </c>
      <c r="U7">
        <v>-240</v>
      </c>
      <c r="V7">
        <v>75</v>
      </c>
      <c r="W7" s="2">
        <v>-135</v>
      </c>
      <c r="X7" s="2">
        <v>297.5</v>
      </c>
      <c r="Y7"/>
      <c r="Z7" s="2" t="s">
        <v>1468</v>
      </c>
      <c r="AA7" s="2" t="s">
        <v>1468</v>
      </c>
      <c r="AB7"/>
      <c r="AC7"/>
      <c r="AD7"/>
      <c r="AE7"/>
      <c r="AF7" s="2" t="s">
        <v>1468</v>
      </c>
      <c r="AG7"/>
      <c r="AH7"/>
      <c r="AI7"/>
      <c r="AJ7"/>
      <c r="AK7"/>
      <c r="AL7">
        <v>219</v>
      </c>
    </row>
    <row r="8" spans="1:38" s="2" customFormat="1" x14ac:dyDescent="0.35">
      <c r="A8" s="7" t="s">
        <v>0</v>
      </c>
      <c r="B8" s="13"/>
      <c r="C8" s="3">
        <v>44330.250000001543</v>
      </c>
      <c r="D8" s="7">
        <v>13</v>
      </c>
      <c r="E8" s="8">
        <v>2.25</v>
      </c>
      <c r="F8" s="6" t="s">
        <v>3849</v>
      </c>
      <c r="G8">
        <v>95</v>
      </c>
      <c r="H8">
        <v>95</v>
      </c>
      <c r="I8">
        <v>69.5</v>
      </c>
      <c r="J8">
        <v>54.56</v>
      </c>
      <c r="K8">
        <v>0</v>
      </c>
      <c r="L8">
        <v>0.86099999999999999</v>
      </c>
      <c r="M8">
        <v>64.976159999999993</v>
      </c>
      <c r="N8">
        <v>0</v>
      </c>
      <c r="O8">
        <v>496.64100000000002</v>
      </c>
      <c r="P8">
        <v>-366.57900000000001</v>
      </c>
      <c r="Q8">
        <v>495.64100000000002</v>
      </c>
      <c r="R8">
        <v>-366.57900000000001</v>
      </c>
      <c r="S8">
        <v>-97.5</v>
      </c>
      <c r="T8">
        <v>246.732</v>
      </c>
      <c r="U8">
        <v>-97.5</v>
      </c>
      <c r="V8">
        <v>246.732</v>
      </c>
      <c r="W8" s="2">
        <v>-135</v>
      </c>
      <c r="X8" s="2">
        <v>199</v>
      </c>
      <c r="Y8"/>
      <c r="Z8" s="2" t="s">
        <v>1468</v>
      </c>
      <c r="AA8" s="2">
        <v>95</v>
      </c>
      <c r="AB8"/>
      <c r="AC8"/>
      <c r="AD8"/>
      <c r="AE8"/>
      <c r="AF8" s="2" t="s">
        <v>1468</v>
      </c>
      <c r="AG8"/>
      <c r="AH8"/>
      <c r="AI8"/>
      <c r="AJ8"/>
      <c r="AK8"/>
      <c r="AL8">
        <v>241</v>
      </c>
    </row>
    <row r="9" spans="1:38" s="2" customFormat="1" x14ac:dyDescent="0.35">
      <c r="A9" s="7" t="s">
        <v>0</v>
      </c>
      <c r="B9" s="13"/>
      <c r="C9" s="3">
        <v>44330.291666668214</v>
      </c>
      <c r="D9" s="7">
        <v>15</v>
      </c>
      <c r="E9" s="8">
        <v>2.2916666666666599</v>
      </c>
      <c r="F9" s="6" t="s">
        <v>3850</v>
      </c>
      <c r="G9">
        <v>124.5</v>
      </c>
      <c r="H9">
        <v>124.5</v>
      </c>
      <c r="I9">
        <v>69.5</v>
      </c>
      <c r="J9">
        <v>54.56</v>
      </c>
      <c r="K9">
        <v>0</v>
      </c>
      <c r="L9">
        <v>0.86099999999999999</v>
      </c>
      <c r="M9">
        <v>64.976159999999993</v>
      </c>
      <c r="N9">
        <v>0</v>
      </c>
      <c r="O9">
        <v>309.916</v>
      </c>
      <c r="P9">
        <v>-120.039</v>
      </c>
      <c r="Q9">
        <v>308.916</v>
      </c>
      <c r="R9">
        <v>-120.039</v>
      </c>
      <c r="S9">
        <v>0</v>
      </c>
      <c r="T9">
        <v>146.49600000000001</v>
      </c>
      <c r="U9">
        <v>0</v>
      </c>
      <c r="V9">
        <v>146.49600000000001</v>
      </c>
      <c r="W9" s="2">
        <v>0</v>
      </c>
      <c r="X9" s="2">
        <v>0</v>
      </c>
      <c r="Y9"/>
      <c r="Z9" s="2" t="s">
        <v>1468</v>
      </c>
      <c r="AA9" s="2">
        <v>124.5</v>
      </c>
      <c r="AB9"/>
      <c r="AC9"/>
      <c r="AD9"/>
      <c r="AE9"/>
      <c r="AF9" s="2" t="s">
        <v>1468</v>
      </c>
      <c r="AG9"/>
      <c r="AH9"/>
      <c r="AI9"/>
      <c r="AJ9"/>
      <c r="AK9"/>
      <c r="AL9">
        <v>247</v>
      </c>
    </row>
    <row r="10" spans="1:38" s="2" customFormat="1" x14ac:dyDescent="0.35">
      <c r="A10" s="7" t="s">
        <v>0</v>
      </c>
      <c r="B10" s="13"/>
      <c r="C10" s="3">
        <v>44330.333333334886</v>
      </c>
      <c r="D10" s="7">
        <v>17</v>
      </c>
      <c r="E10" s="8">
        <v>2.3333333333333299</v>
      </c>
      <c r="F10" s="6" t="s">
        <v>3851</v>
      </c>
      <c r="G10">
        <v>130</v>
      </c>
      <c r="H10">
        <v>130</v>
      </c>
      <c r="I10">
        <v>69.5</v>
      </c>
      <c r="J10">
        <v>54.49</v>
      </c>
      <c r="K10">
        <v>0</v>
      </c>
      <c r="L10">
        <v>0.86099999999999999</v>
      </c>
      <c r="M10">
        <v>64.915890000000005</v>
      </c>
      <c r="N10">
        <v>0</v>
      </c>
      <c r="O10">
        <v>495.19400000000002</v>
      </c>
      <c r="P10">
        <v>-219.85900000000001</v>
      </c>
      <c r="Q10">
        <v>494.19400000000002</v>
      </c>
      <c r="R10">
        <v>-219.85900000000001</v>
      </c>
      <c r="S10">
        <v>0</v>
      </c>
      <c r="T10">
        <v>250</v>
      </c>
      <c r="U10">
        <v>0</v>
      </c>
      <c r="V10">
        <v>250</v>
      </c>
      <c r="W10" s="2">
        <v>0</v>
      </c>
      <c r="X10" s="2">
        <v>0</v>
      </c>
      <c r="Y10"/>
      <c r="Z10" s="2" t="s">
        <v>1468</v>
      </c>
      <c r="AA10" s="2">
        <v>130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246</v>
      </c>
    </row>
    <row r="11" spans="1:38" s="2" customFormat="1" x14ac:dyDescent="0.35">
      <c r="A11" s="7" t="s">
        <v>0</v>
      </c>
      <c r="B11" s="13"/>
      <c r="C11" s="3">
        <v>44330.375000001557</v>
      </c>
      <c r="D11" s="7">
        <v>19</v>
      </c>
      <c r="E11" s="8">
        <v>2.375</v>
      </c>
      <c r="F11" s="6" t="s">
        <v>3852</v>
      </c>
      <c r="G11">
        <v>135</v>
      </c>
      <c r="H11">
        <v>135</v>
      </c>
      <c r="I11">
        <v>69.5</v>
      </c>
      <c r="J11">
        <v>55.27</v>
      </c>
      <c r="K11">
        <v>0</v>
      </c>
      <c r="L11">
        <v>0.86099999999999999</v>
      </c>
      <c r="M11">
        <v>65.587469999999996</v>
      </c>
      <c r="N11">
        <v>0</v>
      </c>
      <c r="O11">
        <v>639.94799999999998</v>
      </c>
      <c r="P11">
        <v>-240.11699999999999</v>
      </c>
      <c r="Q11">
        <v>638.94799999999998</v>
      </c>
      <c r="R11">
        <v>-240.11699999999999</v>
      </c>
      <c r="S11">
        <v>0</v>
      </c>
      <c r="T11">
        <v>327.98</v>
      </c>
      <c r="U11">
        <v>0</v>
      </c>
      <c r="V11">
        <v>327.98</v>
      </c>
      <c r="W11" s="2">
        <v>0</v>
      </c>
      <c r="X11" s="2">
        <v>0</v>
      </c>
      <c r="Y11"/>
      <c r="Z11" s="2" t="s">
        <v>1468</v>
      </c>
      <c r="AA11" s="2">
        <v>135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253</v>
      </c>
    </row>
    <row r="12" spans="1:38" s="2" customFormat="1" x14ac:dyDescent="0.35">
      <c r="A12" s="7" t="s">
        <v>0</v>
      </c>
      <c r="B12" s="13"/>
      <c r="C12" s="3">
        <v>44330.416666668229</v>
      </c>
      <c r="D12" s="7">
        <v>21</v>
      </c>
      <c r="E12" s="8">
        <v>2.4166666666666599</v>
      </c>
      <c r="F12" s="6" t="s">
        <v>3853</v>
      </c>
      <c r="G12">
        <v>134</v>
      </c>
      <c r="H12">
        <v>134</v>
      </c>
      <c r="I12">
        <v>69.5</v>
      </c>
      <c r="J12">
        <v>55.15</v>
      </c>
      <c r="K12">
        <v>0</v>
      </c>
      <c r="L12">
        <v>0.86099999999999999</v>
      </c>
      <c r="M12">
        <v>65.48415</v>
      </c>
      <c r="N12">
        <v>0</v>
      </c>
      <c r="O12">
        <v>446.548</v>
      </c>
      <c r="P12">
        <v>-245.58099999999999</v>
      </c>
      <c r="Q12">
        <v>445.548</v>
      </c>
      <c r="R12">
        <v>-245.58099999999999</v>
      </c>
      <c r="S12">
        <v>0</v>
      </c>
      <c r="T12">
        <v>401.5</v>
      </c>
      <c r="U12">
        <v>0</v>
      </c>
      <c r="V12">
        <v>401.5</v>
      </c>
      <c r="W12" s="2">
        <v>0</v>
      </c>
      <c r="X12" s="2">
        <v>0</v>
      </c>
      <c r="Y12"/>
      <c r="Z12" s="2" t="s">
        <v>1468</v>
      </c>
      <c r="AA12" s="2">
        <v>134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258</v>
      </c>
    </row>
    <row r="13" spans="1:38" s="2" customFormat="1" x14ac:dyDescent="0.35">
      <c r="A13" s="7" t="s">
        <v>0</v>
      </c>
      <c r="B13" s="13"/>
      <c r="C13" s="3">
        <v>44330.4583333349</v>
      </c>
      <c r="D13" s="7">
        <v>23</v>
      </c>
      <c r="E13" s="8">
        <v>2.4583333333333299</v>
      </c>
      <c r="F13" s="6" t="s">
        <v>3854</v>
      </c>
      <c r="G13">
        <v>135</v>
      </c>
      <c r="H13">
        <v>135</v>
      </c>
      <c r="I13">
        <v>69.5</v>
      </c>
      <c r="J13">
        <v>55.72</v>
      </c>
      <c r="K13">
        <v>0</v>
      </c>
      <c r="L13">
        <v>0.86099999999999999</v>
      </c>
      <c r="M13">
        <v>65.974919999999997</v>
      </c>
      <c r="N13">
        <v>0</v>
      </c>
      <c r="O13">
        <v>466.63299999999998</v>
      </c>
      <c r="P13">
        <v>-183.99199999999999</v>
      </c>
      <c r="Q13">
        <v>465.63299999999998</v>
      </c>
      <c r="R13">
        <v>-183.99199999999999</v>
      </c>
      <c r="S13">
        <v>0</v>
      </c>
      <c r="T13">
        <v>407.96699999999998</v>
      </c>
      <c r="U13">
        <v>0</v>
      </c>
      <c r="V13">
        <v>407.96699999999998</v>
      </c>
      <c r="W13" s="2">
        <v>0</v>
      </c>
      <c r="X13" s="2">
        <v>0</v>
      </c>
      <c r="Y13"/>
      <c r="Z13" s="2" t="s">
        <v>1468</v>
      </c>
      <c r="AA13" s="2">
        <v>135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256</v>
      </c>
    </row>
    <row r="14" spans="1:38" s="2" customFormat="1" x14ac:dyDescent="0.35">
      <c r="A14" s="7" t="s">
        <v>0</v>
      </c>
      <c r="B14" s="13"/>
      <c r="C14" s="3">
        <v>44330.500000001572</v>
      </c>
      <c r="D14" s="7">
        <v>25</v>
      </c>
      <c r="E14" s="8">
        <v>2.5</v>
      </c>
      <c r="F14" s="6" t="s">
        <v>3855</v>
      </c>
      <c r="G14">
        <v>150</v>
      </c>
      <c r="H14">
        <v>150</v>
      </c>
      <c r="I14">
        <v>69.5</v>
      </c>
      <c r="J14">
        <v>55.49</v>
      </c>
      <c r="K14">
        <v>0</v>
      </c>
      <c r="L14">
        <v>0.86099999999999999</v>
      </c>
      <c r="M14">
        <v>65.776890000000009</v>
      </c>
      <c r="N14">
        <v>0</v>
      </c>
      <c r="O14">
        <v>454.767</v>
      </c>
      <c r="P14">
        <v>-214.99199999999999</v>
      </c>
      <c r="Q14">
        <v>453.767</v>
      </c>
      <c r="R14">
        <v>-214.99199999999999</v>
      </c>
      <c r="S14">
        <v>0</v>
      </c>
      <c r="T14">
        <v>402.5</v>
      </c>
      <c r="U14">
        <v>0</v>
      </c>
      <c r="V14">
        <v>402.5</v>
      </c>
      <c r="W14" s="2">
        <v>0</v>
      </c>
      <c r="X14" s="2">
        <v>0</v>
      </c>
      <c r="Y14"/>
      <c r="Z14" s="2" t="s">
        <v>1468</v>
      </c>
      <c r="AA14" s="2">
        <v>150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256</v>
      </c>
    </row>
    <row r="15" spans="1:38" s="2" customFormat="1" x14ac:dyDescent="0.35">
      <c r="A15" s="7" t="s">
        <v>0</v>
      </c>
      <c r="B15" s="13"/>
      <c r="C15" s="3">
        <v>44330.541666668243</v>
      </c>
      <c r="D15" s="7">
        <v>27</v>
      </c>
      <c r="E15" s="8">
        <v>2.5416666666666599</v>
      </c>
      <c r="F15" s="6" t="s">
        <v>3856</v>
      </c>
      <c r="G15">
        <v>144</v>
      </c>
      <c r="H15">
        <v>144</v>
      </c>
      <c r="I15">
        <v>69.5</v>
      </c>
      <c r="J15">
        <v>55.38</v>
      </c>
      <c r="K15">
        <v>0</v>
      </c>
      <c r="L15">
        <v>0.86099999999999999</v>
      </c>
      <c r="M15">
        <v>65.682180000000002</v>
      </c>
      <c r="N15">
        <v>0</v>
      </c>
      <c r="O15">
        <v>480.26299999999998</v>
      </c>
      <c r="P15">
        <v>-218.5</v>
      </c>
      <c r="Q15">
        <v>479.26299999999998</v>
      </c>
      <c r="R15">
        <v>-218.5</v>
      </c>
      <c r="S15">
        <v>0</v>
      </c>
      <c r="T15">
        <v>121.61499999999999</v>
      </c>
      <c r="U15">
        <v>0</v>
      </c>
      <c r="V15">
        <v>121.61499999999999</v>
      </c>
      <c r="W15" s="2">
        <v>0</v>
      </c>
      <c r="X15" s="2">
        <v>0</v>
      </c>
      <c r="Y15"/>
      <c r="Z15" s="2" t="s">
        <v>1468</v>
      </c>
      <c r="AA15" s="2">
        <v>144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253</v>
      </c>
    </row>
    <row r="16" spans="1:38" s="2" customFormat="1" x14ac:dyDescent="0.35">
      <c r="A16" s="7" t="s">
        <v>0</v>
      </c>
      <c r="B16" s="13"/>
      <c r="C16" s="3">
        <v>44330.583333334915</v>
      </c>
      <c r="D16" s="7">
        <v>29</v>
      </c>
      <c r="E16" s="8">
        <v>2.5833333333333299</v>
      </c>
      <c r="F16" s="6" t="s">
        <v>3857</v>
      </c>
      <c r="G16">
        <v>122</v>
      </c>
      <c r="H16">
        <v>122</v>
      </c>
      <c r="I16">
        <v>69.5</v>
      </c>
      <c r="J16">
        <v>55.9</v>
      </c>
      <c r="K16">
        <v>0</v>
      </c>
      <c r="L16">
        <v>0.86099999999999999</v>
      </c>
      <c r="M16">
        <v>66.129899999999992</v>
      </c>
      <c r="N16">
        <v>0</v>
      </c>
      <c r="O16">
        <v>304.46699999999998</v>
      </c>
      <c r="P16">
        <v>-220.75</v>
      </c>
      <c r="Q16">
        <v>303.46699999999998</v>
      </c>
      <c r="R16">
        <v>-220.75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/>
      <c r="Z16" s="2" t="s">
        <v>1468</v>
      </c>
      <c r="AA16" s="2">
        <v>122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252</v>
      </c>
    </row>
    <row r="17" spans="1:38" s="2" customFormat="1" x14ac:dyDescent="0.35">
      <c r="A17" s="7" t="s">
        <v>0</v>
      </c>
      <c r="B17" s="13"/>
      <c r="C17" s="3">
        <v>44330.625000001586</v>
      </c>
      <c r="D17" s="7">
        <v>31</v>
      </c>
      <c r="E17" s="8">
        <v>2.625</v>
      </c>
      <c r="F17" s="6" t="s">
        <v>3858</v>
      </c>
      <c r="G17">
        <v>132</v>
      </c>
      <c r="H17">
        <v>132</v>
      </c>
      <c r="I17">
        <v>69.5</v>
      </c>
      <c r="J17">
        <v>55.75</v>
      </c>
      <c r="K17">
        <v>0</v>
      </c>
      <c r="L17">
        <v>0.86099999999999999</v>
      </c>
      <c r="M17">
        <v>66.000749999999996</v>
      </c>
      <c r="N17">
        <v>0</v>
      </c>
      <c r="O17">
        <v>339.03899999999999</v>
      </c>
      <c r="P17">
        <v>-253.25800000000001</v>
      </c>
      <c r="Q17">
        <v>338.03899999999999</v>
      </c>
      <c r="R17">
        <v>-253.25800000000001</v>
      </c>
      <c r="S17">
        <v>0</v>
      </c>
      <c r="T17">
        <v>16.29</v>
      </c>
      <c r="U17">
        <v>0</v>
      </c>
      <c r="V17">
        <v>16.29</v>
      </c>
      <c r="W17" s="2">
        <v>0</v>
      </c>
      <c r="X17" s="2">
        <v>0</v>
      </c>
      <c r="Y17"/>
      <c r="Z17" s="2" t="s">
        <v>1468</v>
      </c>
      <c r="AA17" s="2">
        <v>132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257</v>
      </c>
    </row>
    <row r="18" spans="1:38" s="2" customFormat="1" x14ac:dyDescent="0.35">
      <c r="A18" s="7" t="s">
        <v>0</v>
      </c>
      <c r="B18" s="13"/>
      <c r="C18" s="3">
        <v>44330.666666668258</v>
      </c>
      <c r="D18" s="7">
        <v>33</v>
      </c>
      <c r="E18" s="8">
        <v>2.6666666666666599</v>
      </c>
      <c r="F18" s="6" t="s">
        <v>3859</v>
      </c>
      <c r="G18">
        <v>130</v>
      </c>
      <c r="H18">
        <v>130</v>
      </c>
      <c r="I18">
        <v>69.5</v>
      </c>
      <c r="J18">
        <v>56.01</v>
      </c>
      <c r="K18">
        <v>0</v>
      </c>
      <c r="L18">
        <v>0.86099999999999999</v>
      </c>
      <c r="M18">
        <v>66.224609999999998</v>
      </c>
      <c r="N18">
        <v>0</v>
      </c>
      <c r="O18">
        <v>241.11099999999999</v>
      </c>
      <c r="P18">
        <v>-328.38299999999998</v>
      </c>
      <c r="Q18">
        <v>240.87899999999999</v>
      </c>
      <c r="R18">
        <v>-328.38299999999998</v>
      </c>
      <c r="S18">
        <v>0</v>
      </c>
      <c r="T18">
        <v>155.78700000000001</v>
      </c>
      <c r="U18">
        <v>0</v>
      </c>
      <c r="V18">
        <v>155.01900000000001</v>
      </c>
      <c r="W18" s="2">
        <v>0</v>
      </c>
      <c r="X18" s="2">
        <v>0</v>
      </c>
      <c r="Y18"/>
      <c r="Z18" s="2" t="s">
        <v>1468</v>
      </c>
      <c r="AA18" s="2">
        <v>130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251</v>
      </c>
    </row>
    <row r="19" spans="1:38" s="2" customFormat="1" x14ac:dyDescent="0.35">
      <c r="A19" s="7" t="s">
        <v>0</v>
      </c>
      <c r="B19" s="13"/>
      <c r="C19" s="3">
        <v>44330.708333334929</v>
      </c>
      <c r="D19" s="7">
        <v>35</v>
      </c>
      <c r="E19" s="8">
        <v>2.7083333333333299</v>
      </c>
      <c r="F19" s="6" t="s">
        <v>3860</v>
      </c>
      <c r="G19">
        <v>138.9</v>
      </c>
      <c r="H19">
        <v>138.9</v>
      </c>
      <c r="I19">
        <v>69.5</v>
      </c>
      <c r="J19">
        <v>56.39</v>
      </c>
      <c r="K19">
        <v>0</v>
      </c>
      <c r="L19">
        <v>0.86099999999999999</v>
      </c>
      <c r="M19">
        <v>66.551789999999997</v>
      </c>
      <c r="N19">
        <v>0</v>
      </c>
      <c r="O19">
        <v>278.82</v>
      </c>
      <c r="P19">
        <v>-344</v>
      </c>
      <c r="Q19">
        <v>278.82</v>
      </c>
      <c r="R19">
        <v>-344</v>
      </c>
      <c r="S19">
        <v>0</v>
      </c>
      <c r="T19">
        <v>259</v>
      </c>
      <c r="U19">
        <v>0</v>
      </c>
      <c r="V19">
        <v>258</v>
      </c>
      <c r="W19" s="2">
        <v>0</v>
      </c>
      <c r="X19" s="2">
        <v>0</v>
      </c>
      <c r="Y19"/>
      <c r="Z19" s="2" t="s">
        <v>1468</v>
      </c>
      <c r="AA19" s="2">
        <v>138.9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258</v>
      </c>
    </row>
    <row r="20" spans="1:38" s="2" customFormat="1" x14ac:dyDescent="0.35">
      <c r="A20" s="7" t="s">
        <v>0</v>
      </c>
      <c r="B20" s="13"/>
      <c r="C20" s="3">
        <v>44330.750000001601</v>
      </c>
      <c r="D20" s="7">
        <v>37</v>
      </c>
      <c r="E20" s="8">
        <v>2.75</v>
      </c>
      <c r="F20" s="6" t="s">
        <v>3861</v>
      </c>
      <c r="G20">
        <v>130</v>
      </c>
      <c r="H20">
        <v>130</v>
      </c>
      <c r="I20">
        <v>69.5</v>
      </c>
      <c r="J20">
        <v>56.39</v>
      </c>
      <c r="K20">
        <v>0</v>
      </c>
      <c r="L20">
        <v>0.86099999999999999</v>
      </c>
      <c r="M20">
        <v>66.551789999999997</v>
      </c>
      <c r="N20">
        <v>0</v>
      </c>
      <c r="O20">
        <v>108.142</v>
      </c>
      <c r="P20">
        <v>-319.101</v>
      </c>
      <c r="Q20">
        <v>107.142</v>
      </c>
      <c r="R20">
        <v>-319.101</v>
      </c>
      <c r="S20">
        <v>0</v>
      </c>
      <c r="T20">
        <v>264.5</v>
      </c>
      <c r="U20">
        <v>0</v>
      </c>
      <c r="V20">
        <v>264.5</v>
      </c>
      <c r="W20" s="2">
        <v>0</v>
      </c>
      <c r="X20" s="2">
        <v>0</v>
      </c>
      <c r="Y20"/>
      <c r="Z20" s="2" t="s">
        <v>1468</v>
      </c>
      <c r="AA20" s="2">
        <v>130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266</v>
      </c>
    </row>
    <row r="21" spans="1:38" s="2" customFormat="1" x14ac:dyDescent="0.35">
      <c r="A21" s="7" t="s">
        <v>0</v>
      </c>
      <c r="B21" s="13"/>
      <c r="C21" s="3">
        <v>44330.791666668272</v>
      </c>
      <c r="D21" s="7">
        <v>39</v>
      </c>
      <c r="E21" s="8">
        <v>2.7916666666666599</v>
      </c>
      <c r="F21" s="6" t="s">
        <v>3862</v>
      </c>
      <c r="G21">
        <v>150</v>
      </c>
      <c r="H21">
        <v>150</v>
      </c>
      <c r="I21">
        <v>69.5</v>
      </c>
      <c r="J21">
        <v>56.39</v>
      </c>
      <c r="K21">
        <v>0</v>
      </c>
      <c r="L21">
        <v>0.86099999999999999</v>
      </c>
      <c r="M21">
        <v>66.551789999999997</v>
      </c>
      <c r="N21">
        <v>0</v>
      </c>
      <c r="O21">
        <v>427.16899999999998</v>
      </c>
      <c r="P21">
        <v>-283.00200000000001</v>
      </c>
      <c r="Q21">
        <v>426.16899999999998</v>
      </c>
      <c r="R21">
        <v>-283.00200000000001</v>
      </c>
      <c r="S21">
        <v>0</v>
      </c>
      <c r="T21">
        <v>250</v>
      </c>
      <c r="U21">
        <v>0</v>
      </c>
      <c r="V21">
        <v>250</v>
      </c>
      <c r="W21" s="2">
        <v>0</v>
      </c>
      <c r="X21" s="2">
        <v>72.5</v>
      </c>
      <c r="Y21"/>
      <c r="Z21" s="2" t="s">
        <v>1468</v>
      </c>
      <c r="AA21" s="2">
        <v>150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273</v>
      </c>
    </row>
    <row r="22" spans="1:38" s="2" customFormat="1" x14ac:dyDescent="0.35">
      <c r="A22" s="7" t="s">
        <v>0</v>
      </c>
      <c r="B22" s="13"/>
      <c r="C22" s="3">
        <v>44330.833333334944</v>
      </c>
      <c r="D22" s="7">
        <v>41</v>
      </c>
      <c r="E22" s="8">
        <v>2.8333333333333299</v>
      </c>
      <c r="F22" s="6" t="s">
        <v>3863</v>
      </c>
      <c r="G22">
        <v>139</v>
      </c>
      <c r="H22">
        <v>139</v>
      </c>
      <c r="I22">
        <v>69.5</v>
      </c>
      <c r="J22">
        <v>56.39</v>
      </c>
      <c r="K22">
        <v>0</v>
      </c>
      <c r="L22">
        <v>0.86099999999999999</v>
      </c>
      <c r="M22">
        <v>66.551789999999997</v>
      </c>
      <c r="N22">
        <v>0</v>
      </c>
      <c r="O22">
        <v>366.13299999999998</v>
      </c>
      <c r="P22">
        <v>-302.75799999999998</v>
      </c>
      <c r="Q22">
        <v>365.13299999999998</v>
      </c>
      <c r="R22">
        <v>-302.75799999999998</v>
      </c>
      <c r="S22">
        <v>0</v>
      </c>
      <c r="T22">
        <v>250</v>
      </c>
      <c r="U22">
        <v>0</v>
      </c>
      <c r="V22">
        <v>250</v>
      </c>
      <c r="W22" s="2">
        <v>0</v>
      </c>
      <c r="X22" s="2">
        <v>114</v>
      </c>
      <c r="Y22"/>
      <c r="Z22" s="2" t="s">
        <v>1468</v>
      </c>
      <c r="AA22" s="2">
        <v>139</v>
      </c>
      <c r="AB22"/>
      <c r="AC22"/>
      <c r="AD22"/>
      <c r="AE22"/>
      <c r="AF22" s="2">
        <v>83.5</v>
      </c>
      <c r="AG22"/>
      <c r="AH22"/>
      <c r="AI22"/>
      <c r="AJ22"/>
      <c r="AK22"/>
      <c r="AL22">
        <v>275</v>
      </c>
    </row>
    <row r="23" spans="1:38" s="2" customFormat="1" x14ac:dyDescent="0.35">
      <c r="A23" s="7" t="s">
        <v>0</v>
      </c>
      <c r="B23" s="13"/>
      <c r="C23" s="3">
        <v>44330.875000001615</v>
      </c>
      <c r="D23" s="7">
        <v>43</v>
      </c>
      <c r="E23" s="8">
        <v>2.875</v>
      </c>
      <c r="F23" s="6" t="s">
        <v>3864</v>
      </c>
      <c r="G23">
        <v>130</v>
      </c>
      <c r="H23">
        <v>130</v>
      </c>
      <c r="I23">
        <v>69.5</v>
      </c>
      <c r="J23">
        <v>56.39</v>
      </c>
      <c r="K23">
        <v>0</v>
      </c>
      <c r="L23">
        <v>0.86099999999999999</v>
      </c>
      <c r="M23">
        <v>66.551789999999997</v>
      </c>
      <c r="N23">
        <v>0</v>
      </c>
      <c r="O23">
        <v>483.69499999999999</v>
      </c>
      <c r="P23">
        <v>-278.09199999999998</v>
      </c>
      <c r="Q23">
        <v>482.69499999999999</v>
      </c>
      <c r="R23">
        <v>-278.09199999999998</v>
      </c>
      <c r="S23">
        <v>0</v>
      </c>
      <c r="T23">
        <v>104.61199999999999</v>
      </c>
      <c r="U23">
        <v>0</v>
      </c>
      <c r="V23">
        <v>104.61199999999999</v>
      </c>
      <c r="W23" s="2">
        <v>0</v>
      </c>
      <c r="X23" s="2">
        <v>114</v>
      </c>
      <c r="Y23"/>
      <c r="Z23" s="2" t="s">
        <v>1468</v>
      </c>
      <c r="AA23" s="2">
        <v>130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260</v>
      </c>
    </row>
    <row r="24" spans="1:38" s="2" customFormat="1" x14ac:dyDescent="0.35">
      <c r="A24" s="7" t="s">
        <v>0</v>
      </c>
      <c r="B24" s="13"/>
      <c r="C24" s="3">
        <v>44330.916666668287</v>
      </c>
      <c r="D24" s="7">
        <v>45</v>
      </c>
      <c r="E24" s="8">
        <v>2.9166666666666599</v>
      </c>
      <c r="F24" s="6" t="s">
        <v>3865</v>
      </c>
      <c r="G24">
        <v>91.5</v>
      </c>
      <c r="H24">
        <v>91.5</v>
      </c>
      <c r="I24">
        <v>69.5</v>
      </c>
      <c r="J24">
        <v>56.39</v>
      </c>
      <c r="K24">
        <v>0</v>
      </c>
      <c r="L24">
        <v>0.86099999999999999</v>
      </c>
      <c r="M24">
        <v>66.551789999999997</v>
      </c>
      <c r="N24">
        <v>0</v>
      </c>
      <c r="O24">
        <v>530.50199999999995</v>
      </c>
      <c r="P24">
        <v>-275.54399999999998</v>
      </c>
      <c r="Q24">
        <v>529.50199999999995</v>
      </c>
      <c r="R24">
        <v>-275.54399999999998</v>
      </c>
      <c r="S24">
        <v>-89</v>
      </c>
      <c r="T24">
        <v>0</v>
      </c>
      <c r="U24">
        <v>-89</v>
      </c>
      <c r="V24">
        <v>0</v>
      </c>
      <c r="W24" s="2">
        <v>0</v>
      </c>
      <c r="X24" s="2">
        <v>0</v>
      </c>
      <c r="Y24"/>
      <c r="Z24" s="2" t="s">
        <v>1468</v>
      </c>
      <c r="AA24" s="2">
        <v>91.5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254</v>
      </c>
    </row>
    <row r="25" spans="1:38" s="2" customFormat="1" x14ac:dyDescent="0.35">
      <c r="A25" s="7" t="s">
        <v>0</v>
      </c>
      <c r="B25" s="13"/>
      <c r="C25" s="3">
        <v>44330.958333334958</v>
      </c>
      <c r="D25" s="7">
        <v>47</v>
      </c>
      <c r="E25" s="8">
        <v>2.9583333333333299</v>
      </c>
      <c r="F25" s="6" t="s">
        <v>3866</v>
      </c>
      <c r="G25">
        <v>92</v>
      </c>
      <c r="H25">
        <v>92</v>
      </c>
      <c r="I25">
        <v>69.5</v>
      </c>
      <c r="J25">
        <v>56.39</v>
      </c>
      <c r="K25">
        <v>0</v>
      </c>
      <c r="L25">
        <v>0.86099999999999999</v>
      </c>
      <c r="M25">
        <v>66.551789999999997</v>
      </c>
      <c r="N25">
        <v>0</v>
      </c>
      <c r="O25">
        <v>861.06100000000004</v>
      </c>
      <c r="P25">
        <v>-309.87099999999998</v>
      </c>
      <c r="Q25">
        <v>860.06100000000004</v>
      </c>
      <c r="R25">
        <v>-309.87099999999998</v>
      </c>
      <c r="S25">
        <v>-289</v>
      </c>
      <c r="T25">
        <v>133.9</v>
      </c>
      <c r="U25">
        <v>-289</v>
      </c>
      <c r="V25">
        <v>133.9</v>
      </c>
      <c r="W25" s="2">
        <v>-208.5</v>
      </c>
      <c r="X25" s="2">
        <v>0</v>
      </c>
      <c r="Y25"/>
      <c r="Z25" s="2" t="s">
        <v>1468</v>
      </c>
      <c r="AA25" s="2">
        <v>92</v>
      </c>
      <c r="AB25"/>
      <c r="AC25"/>
      <c r="AD25"/>
      <c r="AE25"/>
      <c r="AF25" s="2">
        <v>50.45</v>
      </c>
      <c r="AG25"/>
      <c r="AH25"/>
      <c r="AI25"/>
      <c r="AJ25"/>
      <c r="AK25"/>
      <c r="AL25">
        <v>244</v>
      </c>
    </row>
    <row r="26" spans="1:38" s="2" customFormat="1" x14ac:dyDescent="0.35">
      <c r="A26" s="7" t="s">
        <v>0</v>
      </c>
      <c r="B26" s="13">
        <v>44331</v>
      </c>
      <c r="C26" s="3">
        <v>44331.00000000163</v>
      </c>
      <c r="D26" s="7">
        <v>1</v>
      </c>
      <c r="E26" s="8">
        <v>3</v>
      </c>
      <c r="F26" s="6" t="s">
        <v>3867</v>
      </c>
      <c r="G26">
        <v>93.5</v>
      </c>
      <c r="H26">
        <v>93.5</v>
      </c>
      <c r="I26">
        <v>69.5</v>
      </c>
      <c r="J26">
        <v>56.39</v>
      </c>
      <c r="K26">
        <v>0</v>
      </c>
      <c r="L26">
        <v>0.86099999999999999</v>
      </c>
      <c r="M26">
        <v>66.551789999999997</v>
      </c>
      <c r="N26">
        <v>0</v>
      </c>
      <c r="O26">
        <v>1416.2929999999999</v>
      </c>
      <c r="P26">
        <v>-446.80900000000003</v>
      </c>
      <c r="Q26">
        <v>1415.2929999999999</v>
      </c>
      <c r="R26">
        <v>-446.80900000000003</v>
      </c>
      <c r="S26">
        <v>-389</v>
      </c>
      <c r="T26">
        <v>92.5</v>
      </c>
      <c r="U26">
        <v>-389</v>
      </c>
      <c r="V26">
        <v>92.5</v>
      </c>
      <c r="W26" s="2">
        <v>-258.5</v>
      </c>
      <c r="X26" s="2">
        <v>0</v>
      </c>
      <c r="Y26"/>
      <c r="Z26" s="2" t="s">
        <v>1468</v>
      </c>
      <c r="AA26" s="2">
        <v>93.5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233</v>
      </c>
    </row>
    <row r="27" spans="1:38" s="2" customFormat="1" x14ac:dyDescent="0.35">
      <c r="A27" s="7" t="s">
        <v>0</v>
      </c>
      <c r="B27" s="13"/>
      <c r="C27" s="3">
        <v>44331.041666668301</v>
      </c>
      <c r="D27" s="7">
        <v>3</v>
      </c>
      <c r="E27" s="8">
        <v>4.1666666666666664E-2</v>
      </c>
      <c r="F27" s="6" t="s">
        <v>3868</v>
      </c>
      <c r="G27">
        <v>92</v>
      </c>
      <c r="H27">
        <v>92</v>
      </c>
      <c r="I27">
        <v>69.5</v>
      </c>
      <c r="J27">
        <v>56.39</v>
      </c>
      <c r="K27">
        <v>0</v>
      </c>
      <c r="L27">
        <v>0.86099999999999999</v>
      </c>
      <c r="M27">
        <v>66.551789999999997</v>
      </c>
      <c r="N27">
        <v>0</v>
      </c>
      <c r="O27">
        <v>1229.5830000000001</v>
      </c>
      <c r="P27">
        <v>-334.19099999999997</v>
      </c>
      <c r="Q27">
        <v>1228.5830000000001</v>
      </c>
      <c r="R27">
        <v>-334.19099999999997</v>
      </c>
      <c r="S27">
        <v>-389</v>
      </c>
      <c r="T27">
        <v>137.095</v>
      </c>
      <c r="U27">
        <v>-389</v>
      </c>
      <c r="V27">
        <v>137.095</v>
      </c>
      <c r="W27" s="2">
        <v>-258.5</v>
      </c>
      <c r="X27" s="2">
        <v>0</v>
      </c>
      <c r="Y27"/>
      <c r="Z27" s="2" t="s">
        <v>1468</v>
      </c>
      <c r="AA27" s="2">
        <v>92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231</v>
      </c>
    </row>
    <row r="28" spans="1:38" s="2" customFormat="1" x14ac:dyDescent="0.35">
      <c r="A28" s="7" t="s">
        <v>0</v>
      </c>
      <c r="B28" s="13"/>
      <c r="C28" s="3">
        <v>44331.083333334973</v>
      </c>
      <c r="D28" s="7">
        <v>5</v>
      </c>
      <c r="E28" s="8">
        <v>8.3333333333333301E-2</v>
      </c>
      <c r="F28" s="6" t="s">
        <v>3869</v>
      </c>
      <c r="G28">
        <v>92</v>
      </c>
      <c r="H28">
        <v>92</v>
      </c>
      <c r="I28">
        <v>69.5</v>
      </c>
      <c r="J28">
        <v>56.39</v>
      </c>
      <c r="K28">
        <v>0</v>
      </c>
      <c r="L28">
        <v>0.86099999999999999</v>
      </c>
      <c r="M28">
        <v>66.551789999999997</v>
      </c>
      <c r="N28">
        <v>0</v>
      </c>
      <c r="O28">
        <v>1182.96</v>
      </c>
      <c r="P28">
        <v>-289.10000000000002</v>
      </c>
      <c r="Q28">
        <v>1181.96</v>
      </c>
      <c r="R28">
        <v>-289.10000000000002</v>
      </c>
      <c r="S28">
        <v>-389</v>
      </c>
      <c r="T28">
        <v>92.5</v>
      </c>
      <c r="U28">
        <v>-389</v>
      </c>
      <c r="V28">
        <v>92.5</v>
      </c>
      <c r="W28" s="2">
        <v>-258.5</v>
      </c>
      <c r="X28" s="2">
        <v>0</v>
      </c>
      <c r="Y28"/>
      <c r="Z28" s="2" t="s">
        <v>1468</v>
      </c>
      <c r="AA28" s="2">
        <v>92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226</v>
      </c>
    </row>
    <row r="29" spans="1:38" s="2" customFormat="1" x14ac:dyDescent="0.35">
      <c r="A29" s="7" t="s">
        <v>0</v>
      </c>
      <c r="B29" s="13"/>
      <c r="C29" s="3">
        <v>44331.125000001644</v>
      </c>
      <c r="D29" s="7">
        <v>7</v>
      </c>
      <c r="E29" s="8">
        <v>0.125</v>
      </c>
      <c r="F29" s="6" t="s">
        <v>3870</v>
      </c>
      <c r="G29">
        <v>91.5</v>
      </c>
      <c r="H29">
        <v>91.5</v>
      </c>
      <c r="I29">
        <v>69.5</v>
      </c>
      <c r="J29">
        <v>56.39</v>
      </c>
      <c r="K29">
        <v>0</v>
      </c>
      <c r="L29">
        <v>0.86099999999999999</v>
      </c>
      <c r="M29">
        <v>66.551789999999997</v>
      </c>
      <c r="N29">
        <v>0</v>
      </c>
      <c r="O29">
        <v>1048.6669999999999</v>
      </c>
      <c r="P29">
        <v>-304.3</v>
      </c>
      <c r="Q29">
        <v>1047.6669999999999</v>
      </c>
      <c r="R29">
        <v>-304.3</v>
      </c>
      <c r="S29">
        <v>-388.5</v>
      </c>
      <c r="T29">
        <v>92.5</v>
      </c>
      <c r="U29">
        <v>-388.5</v>
      </c>
      <c r="V29">
        <v>92.5</v>
      </c>
      <c r="W29" s="2">
        <v>-257.5</v>
      </c>
      <c r="X29" s="2">
        <v>0</v>
      </c>
      <c r="Y29"/>
      <c r="Z29" s="2" t="s">
        <v>1468</v>
      </c>
      <c r="AA29" s="2">
        <v>91.5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221</v>
      </c>
    </row>
    <row r="30" spans="1:38" s="2" customFormat="1" x14ac:dyDescent="0.35">
      <c r="A30" s="7" t="s">
        <v>0</v>
      </c>
      <c r="B30" s="13"/>
      <c r="C30" s="3">
        <v>44331.166666668316</v>
      </c>
      <c r="D30" s="7">
        <v>9</v>
      </c>
      <c r="E30" s="8">
        <v>0.16666666666666599</v>
      </c>
      <c r="F30" s="6" t="s">
        <v>3871</v>
      </c>
      <c r="G30">
        <v>89</v>
      </c>
      <c r="H30">
        <v>89</v>
      </c>
      <c r="I30">
        <v>69.5</v>
      </c>
      <c r="J30">
        <v>56.39</v>
      </c>
      <c r="K30">
        <v>0</v>
      </c>
      <c r="L30">
        <v>0.86099999999999999</v>
      </c>
      <c r="M30">
        <v>66.551789999999997</v>
      </c>
      <c r="N30">
        <v>0</v>
      </c>
      <c r="O30">
        <v>1125.1579999999999</v>
      </c>
      <c r="P30">
        <v>-407.07400000000001</v>
      </c>
      <c r="Q30">
        <v>1124.1579999999999</v>
      </c>
      <c r="R30">
        <v>-407.07400000000001</v>
      </c>
      <c r="S30">
        <v>-389</v>
      </c>
      <c r="T30">
        <v>92.5</v>
      </c>
      <c r="U30">
        <v>-389</v>
      </c>
      <c r="V30">
        <v>92.5</v>
      </c>
      <c r="W30" s="2">
        <v>-257.5</v>
      </c>
      <c r="X30" s="2">
        <v>0</v>
      </c>
      <c r="Y30"/>
      <c r="Z30" s="2" t="s">
        <v>1468</v>
      </c>
      <c r="AA30" s="2">
        <v>89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220</v>
      </c>
    </row>
    <row r="31" spans="1:38" s="2" customFormat="1" x14ac:dyDescent="0.35">
      <c r="A31" s="7" t="s">
        <v>0</v>
      </c>
      <c r="B31" s="13"/>
      <c r="C31" s="3">
        <v>44331.208333334987</v>
      </c>
      <c r="D31" s="7">
        <v>11</v>
      </c>
      <c r="E31" s="8">
        <v>0.20833333333333301</v>
      </c>
      <c r="F31" s="6" t="s">
        <v>3872</v>
      </c>
      <c r="G31">
        <v>91.5</v>
      </c>
      <c r="H31">
        <v>91.5</v>
      </c>
      <c r="I31">
        <v>69.5</v>
      </c>
      <c r="J31">
        <v>56.39</v>
      </c>
      <c r="K31">
        <v>0</v>
      </c>
      <c r="L31">
        <v>0.86099999999999999</v>
      </c>
      <c r="M31">
        <v>66.551789999999997</v>
      </c>
      <c r="N31">
        <v>0</v>
      </c>
      <c r="O31">
        <v>1182.9380000000001</v>
      </c>
      <c r="P31">
        <v>-299.01299999999998</v>
      </c>
      <c r="Q31">
        <v>1181.9380000000001</v>
      </c>
      <c r="R31">
        <v>-299.01299999999998</v>
      </c>
      <c r="S31">
        <v>-389</v>
      </c>
      <c r="T31">
        <v>92.5</v>
      </c>
      <c r="U31">
        <v>-389</v>
      </c>
      <c r="V31">
        <v>92.5</v>
      </c>
      <c r="W31" s="2">
        <v>-158.5</v>
      </c>
      <c r="X31" s="2">
        <v>500</v>
      </c>
      <c r="Y31"/>
      <c r="Z31" s="2" t="s">
        <v>1468</v>
      </c>
      <c r="AA31" s="2">
        <v>91.5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223</v>
      </c>
    </row>
    <row r="32" spans="1:38" s="2" customFormat="1" x14ac:dyDescent="0.35">
      <c r="A32" s="7" t="s">
        <v>0</v>
      </c>
      <c r="B32" s="13"/>
      <c r="C32" s="3">
        <v>44331.250000001659</v>
      </c>
      <c r="D32" s="7">
        <v>13</v>
      </c>
      <c r="E32" s="8">
        <v>0.25</v>
      </c>
      <c r="F32" s="6" t="s">
        <v>3873</v>
      </c>
      <c r="G32">
        <v>89</v>
      </c>
      <c r="H32">
        <v>89</v>
      </c>
      <c r="I32">
        <v>69.5</v>
      </c>
      <c r="J32">
        <v>56.39</v>
      </c>
      <c r="K32">
        <v>0</v>
      </c>
      <c r="L32">
        <v>0.86099999999999999</v>
      </c>
      <c r="M32">
        <v>66.551789999999997</v>
      </c>
      <c r="N32">
        <v>0</v>
      </c>
      <c r="O32">
        <v>1087.2080000000001</v>
      </c>
      <c r="P32">
        <v>-302.45</v>
      </c>
      <c r="Q32">
        <v>1086.2080000000001</v>
      </c>
      <c r="R32">
        <v>-302.45</v>
      </c>
      <c r="S32">
        <v>-389</v>
      </c>
      <c r="T32">
        <v>92.5</v>
      </c>
      <c r="U32">
        <v>-389</v>
      </c>
      <c r="V32">
        <v>92.5</v>
      </c>
      <c r="W32" s="2">
        <v>-158.5</v>
      </c>
      <c r="X32" s="2">
        <v>499</v>
      </c>
      <c r="Y32"/>
      <c r="Z32" s="2" t="s">
        <v>1468</v>
      </c>
      <c r="AA32" s="2">
        <v>89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230</v>
      </c>
    </row>
    <row r="33" spans="1:38" s="2" customFormat="1" x14ac:dyDescent="0.35">
      <c r="A33" s="7" t="s">
        <v>0</v>
      </c>
      <c r="B33" s="13"/>
      <c r="C33" s="3">
        <v>44331.29166666833</v>
      </c>
      <c r="D33" s="7">
        <v>15</v>
      </c>
      <c r="E33" s="8">
        <v>0.29166666666666602</v>
      </c>
      <c r="F33" s="6" t="s">
        <v>3874</v>
      </c>
      <c r="G33">
        <v>88</v>
      </c>
      <c r="H33">
        <v>88</v>
      </c>
      <c r="I33">
        <v>69.5</v>
      </c>
      <c r="J33">
        <v>56.39</v>
      </c>
      <c r="K33">
        <v>0</v>
      </c>
      <c r="L33">
        <v>0.86099999999999999</v>
      </c>
      <c r="M33">
        <v>66.551789999999997</v>
      </c>
      <c r="N33">
        <v>0</v>
      </c>
      <c r="O33">
        <v>980.17200000000003</v>
      </c>
      <c r="P33">
        <v>-319.23</v>
      </c>
      <c r="Q33">
        <v>979.17200000000003</v>
      </c>
      <c r="R33">
        <v>-319.23</v>
      </c>
      <c r="S33">
        <v>-389</v>
      </c>
      <c r="T33">
        <v>92.5</v>
      </c>
      <c r="U33">
        <v>-389</v>
      </c>
      <c r="V33">
        <v>92.5</v>
      </c>
      <c r="W33" s="2">
        <v>0</v>
      </c>
      <c r="X33" s="2">
        <v>0</v>
      </c>
      <c r="Y33"/>
      <c r="Z33" s="2" t="s">
        <v>1468</v>
      </c>
      <c r="AA33" s="2">
        <v>88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233</v>
      </c>
    </row>
    <row r="34" spans="1:38" s="2" customFormat="1" x14ac:dyDescent="0.35">
      <c r="A34" s="7" t="s">
        <v>0</v>
      </c>
      <c r="B34" s="13"/>
      <c r="C34" s="3">
        <v>44331.333333335002</v>
      </c>
      <c r="D34" s="7">
        <v>17</v>
      </c>
      <c r="E34" s="8">
        <v>0.33333333333333298</v>
      </c>
      <c r="F34" s="6" t="s">
        <v>3875</v>
      </c>
      <c r="G34">
        <v>97.5</v>
      </c>
      <c r="H34">
        <v>97.5</v>
      </c>
      <c r="I34">
        <v>69.5</v>
      </c>
      <c r="J34">
        <v>56.39</v>
      </c>
      <c r="K34">
        <v>0</v>
      </c>
      <c r="L34">
        <v>0.86099999999999999</v>
      </c>
      <c r="M34">
        <v>66.551789999999997</v>
      </c>
      <c r="N34">
        <v>0</v>
      </c>
      <c r="O34">
        <v>911.80700000000002</v>
      </c>
      <c r="P34">
        <v>-93.936999999999998</v>
      </c>
      <c r="Q34">
        <v>910.80700000000002</v>
      </c>
      <c r="R34">
        <v>-93.936999999999998</v>
      </c>
      <c r="S34">
        <v>-189</v>
      </c>
      <c r="T34">
        <v>0</v>
      </c>
      <c r="U34">
        <v>-189</v>
      </c>
      <c r="V34">
        <v>0</v>
      </c>
      <c r="W34" s="2">
        <v>0</v>
      </c>
      <c r="X34" s="2">
        <v>0</v>
      </c>
      <c r="Y34"/>
      <c r="Z34" s="2" t="s">
        <v>1468</v>
      </c>
      <c r="AA34" s="2">
        <v>97.5</v>
      </c>
      <c r="AB34"/>
      <c r="AC34"/>
      <c r="AD34"/>
      <c r="AE34"/>
      <c r="AF34" s="2">
        <v>69</v>
      </c>
      <c r="AG34"/>
      <c r="AH34"/>
      <c r="AI34"/>
      <c r="AJ34"/>
      <c r="AK34"/>
      <c r="AL34">
        <v>235</v>
      </c>
    </row>
    <row r="35" spans="1:38" s="2" customFormat="1" x14ac:dyDescent="0.35">
      <c r="A35" s="7" t="s">
        <v>0</v>
      </c>
      <c r="B35" s="13"/>
      <c r="C35" s="3">
        <v>44331.375000001673</v>
      </c>
      <c r="D35" s="7">
        <v>19</v>
      </c>
      <c r="E35" s="8">
        <v>0.375</v>
      </c>
      <c r="F35" s="6" t="s">
        <v>3876</v>
      </c>
      <c r="G35">
        <v>103</v>
      </c>
      <c r="H35">
        <v>103</v>
      </c>
      <c r="I35">
        <v>69.5</v>
      </c>
      <c r="J35">
        <v>56.39</v>
      </c>
      <c r="K35">
        <v>0</v>
      </c>
      <c r="L35">
        <v>0.86099999999999999</v>
      </c>
      <c r="M35">
        <v>66.551789999999997</v>
      </c>
      <c r="N35">
        <v>0</v>
      </c>
      <c r="O35">
        <v>1035.5920000000001</v>
      </c>
      <c r="P35">
        <v>-216.2</v>
      </c>
      <c r="Q35">
        <v>1034.5920000000001</v>
      </c>
      <c r="R35">
        <v>-216.2</v>
      </c>
      <c r="S35">
        <v>-89</v>
      </c>
      <c r="T35">
        <v>97.796999999999997</v>
      </c>
      <c r="U35">
        <v>-89</v>
      </c>
      <c r="V35">
        <v>97.796999999999997</v>
      </c>
      <c r="W35" s="2">
        <v>0</v>
      </c>
      <c r="X35" s="2">
        <v>0</v>
      </c>
      <c r="Y35"/>
      <c r="Z35" s="2" t="s">
        <v>1468</v>
      </c>
      <c r="AA35" s="2">
        <v>103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231</v>
      </c>
    </row>
    <row r="36" spans="1:38" s="2" customFormat="1" x14ac:dyDescent="0.35">
      <c r="A36" s="7" t="s">
        <v>0</v>
      </c>
      <c r="B36" s="13"/>
      <c r="C36" s="3">
        <v>44331.416666668345</v>
      </c>
      <c r="D36" s="7">
        <v>21</v>
      </c>
      <c r="E36" s="8">
        <v>0.41666666666666602</v>
      </c>
      <c r="F36" s="6" t="s">
        <v>3877</v>
      </c>
      <c r="G36">
        <v>103.9</v>
      </c>
      <c r="H36">
        <v>103.9</v>
      </c>
      <c r="I36">
        <v>69.5</v>
      </c>
      <c r="J36">
        <v>56.39</v>
      </c>
      <c r="K36">
        <v>0</v>
      </c>
      <c r="L36">
        <v>0.86099999999999999</v>
      </c>
      <c r="M36">
        <v>66.551789999999997</v>
      </c>
      <c r="N36">
        <v>0</v>
      </c>
      <c r="O36">
        <v>1102.183</v>
      </c>
      <c r="P36">
        <v>-257.64999999999998</v>
      </c>
      <c r="Q36">
        <v>1101.183</v>
      </c>
      <c r="R36">
        <v>-257.64999999999998</v>
      </c>
      <c r="S36">
        <v>-89</v>
      </c>
      <c r="T36">
        <v>250</v>
      </c>
      <c r="U36">
        <v>-89</v>
      </c>
      <c r="V36">
        <v>250</v>
      </c>
      <c r="W36" s="2">
        <v>0</v>
      </c>
      <c r="X36" s="2">
        <v>0</v>
      </c>
      <c r="Y36"/>
      <c r="Z36" s="2" t="s">
        <v>1468</v>
      </c>
      <c r="AA36" s="2">
        <v>103.9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228</v>
      </c>
    </row>
    <row r="37" spans="1:38" s="2" customFormat="1" x14ac:dyDescent="0.35">
      <c r="A37" s="7" t="s">
        <v>0</v>
      </c>
      <c r="B37" s="13"/>
      <c r="C37" s="3">
        <v>44331.458333335017</v>
      </c>
      <c r="D37" s="7">
        <v>23</v>
      </c>
      <c r="E37" s="8">
        <v>0.45833333333333298</v>
      </c>
      <c r="F37" s="6" t="s">
        <v>3878</v>
      </c>
      <c r="G37">
        <v>103</v>
      </c>
      <c r="H37">
        <v>103</v>
      </c>
      <c r="I37">
        <v>69.5</v>
      </c>
      <c r="J37">
        <v>56.39</v>
      </c>
      <c r="K37">
        <v>0</v>
      </c>
      <c r="L37">
        <v>0.86099999999999999</v>
      </c>
      <c r="M37">
        <v>66.551789999999997</v>
      </c>
      <c r="N37">
        <v>0</v>
      </c>
      <c r="O37">
        <v>979.221</v>
      </c>
      <c r="P37">
        <v>-217.24199999999999</v>
      </c>
      <c r="Q37">
        <v>978.221</v>
      </c>
      <c r="R37">
        <v>-217.24199999999999</v>
      </c>
      <c r="S37">
        <v>-89</v>
      </c>
      <c r="T37">
        <v>175.40799999999999</v>
      </c>
      <c r="U37">
        <v>-89</v>
      </c>
      <c r="V37">
        <v>175.40799999999999</v>
      </c>
      <c r="W37" s="2">
        <v>0</v>
      </c>
      <c r="X37" s="2">
        <v>0</v>
      </c>
      <c r="Y37"/>
      <c r="Z37" s="2" t="s">
        <v>1468</v>
      </c>
      <c r="AA37" s="2">
        <v>103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221</v>
      </c>
    </row>
    <row r="38" spans="1:38" s="2" customFormat="1" x14ac:dyDescent="0.35">
      <c r="A38" s="7" t="s">
        <v>0</v>
      </c>
      <c r="B38" s="13"/>
      <c r="C38" s="3">
        <v>44331.500000001688</v>
      </c>
      <c r="D38" s="7">
        <v>25</v>
      </c>
      <c r="E38" s="8">
        <v>0.5</v>
      </c>
      <c r="F38" s="6" t="s">
        <v>3879</v>
      </c>
      <c r="G38">
        <v>97.5</v>
      </c>
      <c r="H38">
        <v>97.5</v>
      </c>
      <c r="I38">
        <v>69.5</v>
      </c>
      <c r="J38">
        <v>56.39</v>
      </c>
      <c r="K38">
        <v>0</v>
      </c>
      <c r="L38">
        <v>0.86099999999999999</v>
      </c>
      <c r="M38">
        <v>66.551789999999997</v>
      </c>
      <c r="N38">
        <v>0</v>
      </c>
      <c r="O38">
        <v>900.36699999999996</v>
      </c>
      <c r="P38">
        <v>-257.17500000000001</v>
      </c>
      <c r="Q38">
        <v>899.36699999999996</v>
      </c>
      <c r="R38">
        <v>-257.17500000000001</v>
      </c>
      <c r="S38">
        <v>-89</v>
      </c>
      <c r="T38">
        <v>0</v>
      </c>
      <c r="U38">
        <v>-89</v>
      </c>
      <c r="V38">
        <v>0</v>
      </c>
      <c r="W38" s="2">
        <v>0</v>
      </c>
      <c r="X38" s="2">
        <v>0</v>
      </c>
      <c r="Y38"/>
      <c r="Z38" s="2" t="s">
        <v>1468</v>
      </c>
      <c r="AA38" s="2">
        <v>97.5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210</v>
      </c>
    </row>
    <row r="39" spans="1:38" s="2" customFormat="1" x14ac:dyDescent="0.35">
      <c r="A39" s="7" t="s">
        <v>0</v>
      </c>
      <c r="B39" s="13"/>
      <c r="C39" s="3">
        <v>44331.54166666836</v>
      </c>
      <c r="D39" s="7">
        <v>27</v>
      </c>
      <c r="E39" s="8">
        <v>0.54166666666666596</v>
      </c>
      <c r="F39" s="6" t="s">
        <v>3880</v>
      </c>
      <c r="G39">
        <v>95</v>
      </c>
      <c r="H39">
        <v>95</v>
      </c>
      <c r="I39">
        <v>69.5</v>
      </c>
      <c r="J39">
        <v>56.39</v>
      </c>
      <c r="K39">
        <v>0</v>
      </c>
      <c r="L39">
        <v>0.86099999999999999</v>
      </c>
      <c r="M39">
        <v>66.551789999999997</v>
      </c>
      <c r="N39">
        <v>0</v>
      </c>
      <c r="O39">
        <v>718.83299999999997</v>
      </c>
      <c r="P39">
        <v>-475.33800000000002</v>
      </c>
      <c r="Q39">
        <v>717.83299999999997</v>
      </c>
      <c r="R39">
        <v>-475.33800000000002</v>
      </c>
      <c r="S39">
        <v>-89</v>
      </c>
      <c r="T39">
        <v>0</v>
      </c>
      <c r="U39">
        <v>-89</v>
      </c>
      <c r="V39">
        <v>0</v>
      </c>
      <c r="W39" s="2">
        <v>0</v>
      </c>
      <c r="X39" s="2">
        <v>0</v>
      </c>
      <c r="Y39"/>
      <c r="Z39" s="2" t="s">
        <v>1468</v>
      </c>
      <c r="AA39" s="2">
        <v>95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206</v>
      </c>
    </row>
    <row r="40" spans="1:38" s="2" customFormat="1" x14ac:dyDescent="0.35">
      <c r="A40" s="7" t="s">
        <v>0</v>
      </c>
      <c r="B40" s="13"/>
      <c r="C40" s="3">
        <v>44331.583333335031</v>
      </c>
      <c r="D40" s="7">
        <v>29</v>
      </c>
      <c r="E40" s="8">
        <v>0.58333333333333304</v>
      </c>
      <c r="F40" s="6" t="s">
        <v>3881</v>
      </c>
      <c r="G40">
        <v>95</v>
      </c>
      <c r="H40">
        <v>95</v>
      </c>
      <c r="I40">
        <v>69.5</v>
      </c>
      <c r="J40">
        <v>56.39</v>
      </c>
      <c r="K40">
        <v>0</v>
      </c>
      <c r="L40">
        <v>0.86099999999999999</v>
      </c>
      <c r="M40">
        <v>66.551789999999997</v>
      </c>
      <c r="N40">
        <v>0</v>
      </c>
      <c r="O40">
        <v>575</v>
      </c>
      <c r="P40">
        <v>-453.678</v>
      </c>
      <c r="Q40">
        <v>574</v>
      </c>
      <c r="R40">
        <v>-453.678</v>
      </c>
      <c r="S40">
        <v>-89</v>
      </c>
      <c r="T40">
        <v>0</v>
      </c>
      <c r="U40">
        <v>-89</v>
      </c>
      <c r="V40">
        <v>0</v>
      </c>
      <c r="W40" s="2">
        <v>0</v>
      </c>
      <c r="X40" s="2">
        <v>0</v>
      </c>
      <c r="Y40"/>
      <c r="Z40" s="2" t="s">
        <v>1468</v>
      </c>
      <c r="AA40" s="2">
        <v>95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200</v>
      </c>
    </row>
    <row r="41" spans="1:38" s="2" customFormat="1" x14ac:dyDescent="0.35">
      <c r="A41" s="7" t="s">
        <v>0</v>
      </c>
      <c r="B41" s="13"/>
      <c r="C41" s="3">
        <v>44331.625000001703</v>
      </c>
      <c r="D41" s="7">
        <v>31</v>
      </c>
      <c r="E41" s="8">
        <v>0.625</v>
      </c>
      <c r="F41" s="6" t="s">
        <v>3882</v>
      </c>
      <c r="G41">
        <v>90</v>
      </c>
      <c r="H41">
        <v>90</v>
      </c>
      <c r="I41">
        <v>69.5</v>
      </c>
      <c r="J41">
        <v>56.39</v>
      </c>
      <c r="K41">
        <v>0</v>
      </c>
      <c r="L41">
        <v>0.86099999999999999</v>
      </c>
      <c r="M41">
        <v>66.551789999999997</v>
      </c>
      <c r="N41">
        <v>0</v>
      </c>
      <c r="O41">
        <v>748.05200000000002</v>
      </c>
      <c r="P41">
        <v>-717.99</v>
      </c>
      <c r="Q41">
        <v>747.05200000000002</v>
      </c>
      <c r="R41">
        <v>-717.99</v>
      </c>
      <c r="S41">
        <v>0</v>
      </c>
      <c r="T41">
        <v>0</v>
      </c>
      <c r="U41">
        <v>0</v>
      </c>
      <c r="V41">
        <v>0</v>
      </c>
      <c r="W41" s="2">
        <v>0</v>
      </c>
      <c r="X41" s="2">
        <v>0</v>
      </c>
      <c r="Y41"/>
      <c r="Z41" s="2" t="s">
        <v>1468</v>
      </c>
      <c r="AA41" s="2">
        <v>90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207</v>
      </c>
    </row>
    <row r="42" spans="1:38" s="2" customFormat="1" x14ac:dyDescent="0.35">
      <c r="A42" s="7" t="s">
        <v>0</v>
      </c>
      <c r="B42" s="13"/>
      <c r="C42" s="3">
        <v>44331.666666668374</v>
      </c>
      <c r="D42" s="7">
        <v>33</v>
      </c>
      <c r="E42" s="8">
        <v>0.66666666666666596</v>
      </c>
      <c r="F42" s="6" t="s">
        <v>3883</v>
      </c>
      <c r="G42">
        <v>49.5</v>
      </c>
      <c r="H42">
        <v>49.5</v>
      </c>
      <c r="I42">
        <v>69.5</v>
      </c>
      <c r="J42">
        <v>56.39</v>
      </c>
      <c r="K42">
        <v>0</v>
      </c>
      <c r="L42">
        <v>0.86099999999999999</v>
      </c>
      <c r="M42">
        <v>66.551789999999997</v>
      </c>
      <c r="N42">
        <v>0</v>
      </c>
      <c r="O42">
        <v>576.13300000000004</v>
      </c>
      <c r="P42">
        <v>-698.49</v>
      </c>
      <c r="Q42">
        <v>576.13300000000004</v>
      </c>
      <c r="R42">
        <v>-697.49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Y42"/>
      <c r="Z42" s="2" t="s">
        <v>1468</v>
      </c>
      <c r="AA42" s="2" t="s">
        <v>1468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224</v>
      </c>
    </row>
    <row r="43" spans="1:38" s="2" customFormat="1" x14ac:dyDescent="0.35">
      <c r="A43" s="7" t="s">
        <v>0</v>
      </c>
      <c r="B43" s="13"/>
      <c r="C43" s="3">
        <v>44331.708333335046</v>
      </c>
      <c r="D43" s="7">
        <v>35</v>
      </c>
      <c r="E43" s="8">
        <v>0.70833333333333304</v>
      </c>
      <c r="F43" s="6" t="s">
        <v>3884</v>
      </c>
      <c r="G43">
        <v>116</v>
      </c>
      <c r="H43">
        <v>116</v>
      </c>
      <c r="I43">
        <v>69.5</v>
      </c>
      <c r="J43">
        <v>56.39</v>
      </c>
      <c r="K43">
        <v>0</v>
      </c>
      <c r="L43">
        <v>0.86099999999999999</v>
      </c>
      <c r="M43">
        <v>66.551789999999997</v>
      </c>
      <c r="N43">
        <v>0</v>
      </c>
      <c r="O43">
        <v>348.55</v>
      </c>
      <c r="P43">
        <v>-255.38399999999999</v>
      </c>
      <c r="Q43">
        <v>347.55</v>
      </c>
      <c r="R43">
        <v>-255.38399999999999</v>
      </c>
      <c r="S43">
        <v>0</v>
      </c>
      <c r="T43">
        <v>164.15199999999999</v>
      </c>
      <c r="U43">
        <v>0</v>
      </c>
      <c r="V43">
        <v>164.15199999999999</v>
      </c>
      <c r="W43" s="2">
        <v>0</v>
      </c>
      <c r="X43" s="2">
        <v>0</v>
      </c>
      <c r="Y43"/>
      <c r="Z43" s="2" t="s">
        <v>1468</v>
      </c>
      <c r="AA43" s="2">
        <v>116</v>
      </c>
      <c r="AB43"/>
      <c r="AC43"/>
      <c r="AD43"/>
      <c r="AE43"/>
      <c r="AF43" s="2">
        <v>84</v>
      </c>
      <c r="AG43"/>
      <c r="AH43"/>
      <c r="AI43"/>
      <c r="AJ43"/>
      <c r="AK43"/>
      <c r="AL43">
        <v>232</v>
      </c>
    </row>
    <row r="44" spans="1:38" s="2" customFormat="1" x14ac:dyDescent="0.35">
      <c r="A44" s="7" t="s">
        <v>0</v>
      </c>
      <c r="B44" s="13"/>
      <c r="C44" s="3">
        <v>44331.750000001717</v>
      </c>
      <c r="D44" s="7">
        <v>37</v>
      </c>
      <c r="E44" s="8">
        <v>0.75</v>
      </c>
      <c r="F44" s="6" t="s">
        <v>3885</v>
      </c>
      <c r="G44">
        <v>116</v>
      </c>
      <c r="H44">
        <v>116</v>
      </c>
      <c r="I44">
        <v>69.5</v>
      </c>
      <c r="J44">
        <v>56.39</v>
      </c>
      <c r="K44">
        <v>0</v>
      </c>
      <c r="L44">
        <v>0.86099999999999999</v>
      </c>
      <c r="M44">
        <v>66.551789999999997</v>
      </c>
      <c r="N44">
        <v>0</v>
      </c>
      <c r="O44">
        <v>510.3</v>
      </c>
      <c r="P44">
        <v>-304.25799999999998</v>
      </c>
      <c r="Q44">
        <v>509.3</v>
      </c>
      <c r="R44">
        <v>-304.25799999999998</v>
      </c>
      <c r="S44">
        <v>0</v>
      </c>
      <c r="T44">
        <v>250</v>
      </c>
      <c r="U44">
        <v>0</v>
      </c>
      <c r="V44">
        <v>250</v>
      </c>
      <c r="W44" s="2">
        <v>0</v>
      </c>
      <c r="X44" s="2">
        <v>0</v>
      </c>
      <c r="Y44"/>
      <c r="Z44" s="2" t="s">
        <v>1468</v>
      </c>
      <c r="AA44" s="2">
        <v>116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242</v>
      </c>
    </row>
    <row r="45" spans="1:38" s="2" customFormat="1" x14ac:dyDescent="0.35">
      <c r="A45" s="7" t="s">
        <v>0</v>
      </c>
      <c r="B45" s="13"/>
      <c r="C45" s="3">
        <v>44331.791666668389</v>
      </c>
      <c r="D45" s="7">
        <v>39</v>
      </c>
      <c r="E45" s="8">
        <v>0.79166666666666596</v>
      </c>
      <c r="F45" s="6" t="s">
        <v>3886</v>
      </c>
      <c r="G45">
        <v>130</v>
      </c>
      <c r="H45">
        <v>130</v>
      </c>
      <c r="I45">
        <v>69.5</v>
      </c>
      <c r="J45">
        <v>56.39</v>
      </c>
      <c r="K45">
        <v>0</v>
      </c>
      <c r="L45">
        <v>0.86099999999999999</v>
      </c>
      <c r="M45">
        <v>66.551789999999997</v>
      </c>
      <c r="N45">
        <v>0</v>
      </c>
      <c r="O45">
        <v>403.90800000000002</v>
      </c>
      <c r="P45">
        <v>-231.39099999999999</v>
      </c>
      <c r="Q45">
        <v>402.90800000000002</v>
      </c>
      <c r="R45">
        <v>-231.39099999999999</v>
      </c>
      <c r="S45">
        <v>0</v>
      </c>
      <c r="T45">
        <v>194.75800000000001</v>
      </c>
      <c r="U45">
        <v>0</v>
      </c>
      <c r="V45">
        <v>194.75800000000001</v>
      </c>
      <c r="W45" s="2">
        <v>0</v>
      </c>
      <c r="X45" s="2">
        <v>0</v>
      </c>
      <c r="Y45"/>
      <c r="Z45" s="2" t="s">
        <v>1468</v>
      </c>
      <c r="AA45" s="2">
        <v>130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253</v>
      </c>
    </row>
    <row r="46" spans="1:38" s="2" customFormat="1" x14ac:dyDescent="0.35">
      <c r="A46" s="7" t="s">
        <v>0</v>
      </c>
      <c r="B46" s="13"/>
      <c r="C46" s="3">
        <v>44331.83333333506</v>
      </c>
      <c r="D46" s="7">
        <v>41</v>
      </c>
      <c r="E46" s="8">
        <v>0.83333333333333304</v>
      </c>
      <c r="F46" s="6" t="s">
        <v>3887</v>
      </c>
      <c r="G46">
        <v>130</v>
      </c>
      <c r="H46">
        <v>130</v>
      </c>
      <c r="I46">
        <v>69.5</v>
      </c>
      <c r="J46">
        <v>56.39</v>
      </c>
      <c r="K46">
        <v>0</v>
      </c>
      <c r="L46">
        <v>0.86099999999999999</v>
      </c>
      <c r="M46">
        <v>66.551789999999997</v>
      </c>
      <c r="N46">
        <v>0</v>
      </c>
      <c r="O46">
        <v>502.78899999999999</v>
      </c>
      <c r="P46">
        <v>-134.33099999999999</v>
      </c>
      <c r="Q46">
        <v>501.78899999999999</v>
      </c>
      <c r="R46">
        <v>-134.33099999999999</v>
      </c>
      <c r="S46">
        <v>0</v>
      </c>
      <c r="T46">
        <v>177.36799999999999</v>
      </c>
      <c r="U46">
        <v>0</v>
      </c>
      <c r="V46">
        <v>177.36799999999999</v>
      </c>
      <c r="W46" s="2">
        <v>0</v>
      </c>
      <c r="X46" s="2">
        <v>0</v>
      </c>
      <c r="Y46"/>
      <c r="Z46" s="2" t="s">
        <v>1468</v>
      </c>
      <c r="AA46" s="2">
        <v>130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261</v>
      </c>
    </row>
    <row r="47" spans="1:38" s="2" customFormat="1" x14ac:dyDescent="0.35">
      <c r="A47" s="7" t="s">
        <v>0</v>
      </c>
      <c r="B47" s="13"/>
      <c r="C47" s="3">
        <v>44331.875000001732</v>
      </c>
      <c r="D47" s="7">
        <v>43</v>
      </c>
      <c r="E47" s="8">
        <v>0.875</v>
      </c>
      <c r="F47" s="6" t="s">
        <v>3888</v>
      </c>
      <c r="G47">
        <v>130</v>
      </c>
      <c r="H47">
        <v>130</v>
      </c>
      <c r="I47">
        <v>69.5</v>
      </c>
      <c r="J47">
        <v>56.39</v>
      </c>
      <c r="K47">
        <v>0</v>
      </c>
      <c r="L47">
        <v>0.86099999999999999</v>
      </c>
      <c r="M47">
        <v>66.551789999999997</v>
      </c>
      <c r="N47">
        <v>0</v>
      </c>
      <c r="O47">
        <v>663.16499999999996</v>
      </c>
      <c r="P47">
        <v>-131.83199999999999</v>
      </c>
      <c r="Q47">
        <v>662.16499999999996</v>
      </c>
      <c r="R47">
        <v>-131.83199999999999</v>
      </c>
      <c r="S47">
        <v>0</v>
      </c>
      <c r="T47">
        <v>177.506</v>
      </c>
      <c r="U47">
        <v>0</v>
      </c>
      <c r="V47">
        <v>177.506</v>
      </c>
      <c r="W47" s="2">
        <v>0</v>
      </c>
      <c r="X47" s="2">
        <v>0</v>
      </c>
      <c r="Y47"/>
      <c r="Z47" s="2" t="s">
        <v>1468</v>
      </c>
      <c r="AA47" s="2">
        <v>130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254</v>
      </c>
    </row>
    <row r="48" spans="1:38" s="2" customFormat="1" x14ac:dyDescent="0.35">
      <c r="A48" s="7" t="s">
        <v>0</v>
      </c>
      <c r="B48" s="13"/>
      <c r="C48" s="3">
        <v>44331.916666668403</v>
      </c>
      <c r="D48" s="7">
        <v>45</v>
      </c>
      <c r="E48" s="8">
        <v>0.91666666666666596</v>
      </c>
      <c r="F48" s="6" t="s">
        <v>3889</v>
      </c>
      <c r="G48">
        <v>105</v>
      </c>
      <c r="H48">
        <v>105</v>
      </c>
      <c r="I48">
        <v>69.5</v>
      </c>
      <c r="J48">
        <v>56.39</v>
      </c>
      <c r="K48">
        <v>0</v>
      </c>
      <c r="L48">
        <v>0.86099999999999999</v>
      </c>
      <c r="M48">
        <v>66.551789999999997</v>
      </c>
      <c r="N48">
        <v>0</v>
      </c>
      <c r="O48">
        <v>436.57299999999998</v>
      </c>
      <c r="P48">
        <v>-328.64100000000002</v>
      </c>
      <c r="Q48">
        <v>435.57299999999998</v>
      </c>
      <c r="R48">
        <v>-328.64100000000002</v>
      </c>
      <c r="S48">
        <v>0</v>
      </c>
      <c r="T48">
        <v>20.79</v>
      </c>
      <c r="U48">
        <v>0</v>
      </c>
      <c r="V48">
        <v>20.79</v>
      </c>
      <c r="W48" s="2">
        <v>0</v>
      </c>
      <c r="X48" s="2">
        <v>0</v>
      </c>
      <c r="Y48"/>
      <c r="Z48" s="2" t="s">
        <v>1468</v>
      </c>
      <c r="AA48" s="2">
        <v>105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238</v>
      </c>
    </row>
    <row r="49" spans="1:38" s="2" customFormat="1" x14ac:dyDescent="0.35">
      <c r="A49" s="7" t="s">
        <v>0</v>
      </c>
      <c r="B49" s="13"/>
      <c r="C49" s="3">
        <v>44331.958333335075</v>
      </c>
      <c r="D49" s="7">
        <v>47</v>
      </c>
      <c r="E49" s="8">
        <v>0.95833333333333304</v>
      </c>
      <c r="F49" s="6" t="s">
        <v>3890</v>
      </c>
      <c r="G49">
        <v>100</v>
      </c>
      <c r="H49">
        <v>100</v>
      </c>
      <c r="I49">
        <v>69.5</v>
      </c>
      <c r="J49">
        <v>56.39</v>
      </c>
      <c r="K49">
        <v>0</v>
      </c>
      <c r="L49">
        <v>0.86099999999999999</v>
      </c>
      <c r="M49">
        <v>66.551789999999997</v>
      </c>
      <c r="N49">
        <v>0</v>
      </c>
      <c r="O49">
        <v>776.83299999999997</v>
      </c>
      <c r="P49">
        <v>-259.62900000000002</v>
      </c>
      <c r="Q49">
        <v>775.83299999999997</v>
      </c>
      <c r="R49">
        <v>-259.62900000000002</v>
      </c>
      <c r="S49">
        <v>-195.5</v>
      </c>
      <c r="T49">
        <v>143.53399999999999</v>
      </c>
      <c r="U49">
        <v>-195.5</v>
      </c>
      <c r="V49">
        <v>143.53399999999999</v>
      </c>
      <c r="W49" s="2">
        <v>-295</v>
      </c>
      <c r="X49" s="2">
        <v>97.5</v>
      </c>
      <c r="Y49"/>
      <c r="Z49" s="2" t="s">
        <v>1468</v>
      </c>
      <c r="AA49" s="2">
        <v>100</v>
      </c>
      <c r="AB49"/>
      <c r="AC49"/>
      <c r="AD49"/>
      <c r="AE49"/>
      <c r="AF49" s="2">
        <v>51</v>
      </c>
      <c r="AG49"/>
      <c r="AH49"/>
      <c r="AI49"/>
      <c r="AJ49"/>
      <c r="AK49"/>
      <c r="AL49">
        <v>222</v>
      </c>
    </row>
    <row r="50" spans="1:38" s="2" customFormat="1" x14ac:dyDescent="0.35">
      <c r="A50" s="7" t="s">
        <v>0</v>
      </c>
      <c r="B50" s="13">
        <v>44332</v>
      </c>
      <c r="C50" s="3">
        <v>44332.000000001746</v>
      </c>
      <c r="D50" s="7">
        <v>1</v>
      </c>
      <c r="E50" s="8">
        <v>1</v>
      </c>
      <c r="F50" s="6" t="s">
        <v>3891</v>
      </c>
      <c r="G50">
        <v>95</v>
      </c>
      <c r="H50">
        <v>95</v>
      </c>
      <c r="I50">
        <v>69.5</v>
      </c>
      <c r="J50">
        <v>56.39</v>
      </c>
      <c r="K50">
        <v>0</v>
      </c>
      <c r="L50">
        <v>0.86099999999999999</v>
      </c>
      <c r="M50">
        <v>66.551789999999997</v>
      </c>
      <c r="N50">
        <v>0</v>
      </c>
      <c r="O50">
        <v>939.39599999999996</v>
      </c>
      <c r="P50">
        <v>-350.392</v>
      </c>
      <c r="Q50">
        <v>938.39599999999996</v>
      </c>
      <c r="R50">
        <v>-350.392</v>
      </c>
      <c r="S50">
        <v>-295.5</v>
      </c>
      <c r="T50">
        <v>140</v>
      </c>
      <c r="U50">
        <v>-295.5</v>
      </c>
      <c r="V50">
        <v>140</v>
      </c>
      <c r="W50" s="2">
        <v>-445</v>
      </c>
      <c r="X50" s="2">
        <v>97.5</v>
      </c>
      <c r="Y50"/>
      <c r="Z50" s="2" t="s">
        <v>1468</v>
      </c>
      <c r="AA50" s="2">
        <v>95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213</v>
      </c>
    </row>
    <row r="51" spans="1:38" s="2" customFormat="1" x14ac:dyDescent="0.35">
      <c r="A51" s="7" t="s">
        <v>0</v>
      </c>
      <c r="B51" s="13"/>
      <c r="C51" s="3">
        <v>44332.041666668418</v>
      </c>
      <c r="D51" s="7">
        <v>3</v>
      </c>
      <c r="E51" s="8">
        <v>1.0416666666666601</v>
      </c>
      <c r="F51" s="6" t="s">
        <v>3892</v>
      </c>
      <c r="G51">
        <v>97</v>
      </c>
      <c r="H51">
        <v>97</v>
      </c>
      <c r="I51">
        <v>69.5</v>
      </c>
      <c r="J51">
        <v>56.39</v>
      </c>
      <c r="K51">
        <v>0</v>
      </c>
      <c r="L51">
        <v>0.86099999999999999</v>
      </c>
      <c r="M51">
        <v>66.551789999999997</v>
      </c>
      <c r="N51">
        <v>0</v>
      </c>
      <c r="O51">
        <v>924.89</v>
      </c>
      <c r="P51">
        <v>-458.27699999999999</v>
      </c>
      <c r="Q51">
        <v>923.89</v>
      </c>
      <c r="R51">
        <v>-458.27699999999999</v>
      </c>
      <c r="S51">
        <v>-295.5</v>
      </c>
      <c r="T51">
        <v>140</v>
      </c>
      <c r="U51">
        <v>-295.5</v>
      </c>
      <c r="V51">
        <v>140</v>
      </c>
      <c r="W51" s="2">
        <v>-444</v>
      </c>
      <c r="X51" s="2">
        <v>97.5</v>
      </c>
      <c r="Y51"/>
      <c r="Z51" s="2" t="s">
        <v>1468</v>
      </c>
      <c r="AA51" s="2">
        <v>97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212</v>
      </c>
    </row>
    <row r="52" spans="1:38" s="2" customFormat="1" x14ac:dyDescent="0.35">
      <c r="A52" s="7" t="s">
        <v>0</v>
      </c>
      <c r="B52" s="13"/>
      <c r="C52" s="3">
        <v>44332.083333335089</v>
      </c>
      <c r="D52" s="7">
        <v>5</v>
      </c>
      <c r="E52" s="8">
        <v>1.0833333333333299</v>
      </c>
      <c r="F52" s="6" t="s">
        <v>3893</v>
      </c>
      <c r="G52">
        <v>96.5</v>
      </c>
      <c r="H52">
        <v>96.5</v>
      </c>
      <c r="I52">
        <v>69.5</v>
      </c>
      <c r="J52">
        <v>56.39</v>
      </c>
      <c r="K52">
        <v>0</v>
      </c>
      <c r="L52">
        <v>0.86099999999999999</v>
      </c>
      <c r="M52">
        <v>66.551789999999997</v>
      </c>
      <c r="N52">
        <v>0</v>
      </c>
      <c r="O52">
        <v>860.452</v>
      </c>
      <c r="P52">
        <v>-457.78399999999999</v>
      </c>
      <c r="Q52">
        <v>859.452</v>
      </c>
      <c r="R52">
        <v>-457.78399999999999</v>
      </c>
      <c r="S52">
        <v>-295.5</v>
      </c>
      <c r="T52">
        <v>140</v>
      </c>
      <c r="U52">
        <v>-295.5</v>
      </c>
      <c r="V52">
        <v>140</v>
      </c>
      <c r="W52" s="2">
        <v>-445</v>
      </c>
      <c r="X52" s="2">
        <v>97.5</v>
      </c>
      <c r="Y52"/>
      <c r="Z52" s="2" t="s">
        <v>1468</v>
      </c>
      <c r="AA52" s="2">
        <v>96.5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209</v>
      </c>
    </row>
    <row r="53" spans="1:38" s="2" customFormat="1" x14ac:dyDescent="0.35">
      <c r="A53" s="7" t="s">
        <v>0</v>
      </c>
      <c r="B53" s="13"/>
      <c r="C53" s="3">
        <v>44332.125000001761</v>
      </c>
      <c r="D53" s="7">
        <v>7</v>
      </c>
      <c r="E53" s="8">
        <v>1.125</v>
      </c>
      <c r="F53" s="6" t="s">
        <v>3894</v>
      </c>
      <c r="G53">
        <v>96</v>
      </c>
      <c r="H53">
        <v>96</v>
      </c>
      <c r="I53">
        <v>69.5</v>
      </c>
      <c r="J53">
        <v>56.39</v>
      </c>
      <c r="K53">
        <v>0</v>
      </c>
      <c r="L53">
        <v>0.86099999999999999</v>
      </c>
      <c r="M53">
        <v>66.551789999999997</v>
      </c>
      <c r="N53">
        <v>0</v>
      </c>
      <c r="O53">
        <v>847.46600000000001</v>
      </c>
      <c r="P53">
        <v>-439.54700000000003</v>
      </c>
      <c r="Q53">
        <v>846.46600000000001</v>
      </c>
      <c r="R53">
        <v>-439.54700000000003</v>
      </c>
      <c r="S53">
        <v>-295.5</v>
      </c>
      <c r="T53">
        <v>140</v>
      </c>
      <c r="U53">
        <v>-295.5</v>
      </c>
      <c r="V53">
        <v>140</v>
      </c>
      <c r="W53" s="2">
        <v>-481.5</v>
      </c>
      <c r="X53" s="2">
        <v>97.5</v>
      </c>
      <c r="Y53"/>
      <c r="Z53" s="2" t="s">
        <v>1468</v>
      </c>
      <c r="AA53" s="2">
        <v>96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207</v>
      </c>
    </row>
    <row r="54" spans="1:38" s="2" customFormat="1" x14ac:dyDescent="0.35">
      <c r="A54" s="7" t="s">
        <v>0</v>
      </c>
      <c r="B54" s="13"/>
      <c r="C54" s="3">
        <v>44332.166666668432</v>
      </c>
      <c r="D54" s="7">
        <v>9</v>
      </c>
      <c r="E54" s="8">
        <v>1.1666666666666601</v>
      </c>
      <c r="F54" s="6" t="s">
        <v>3895</v>
      </c>
      <c r="G54">
        <v>93.99</v>
      </c>
      <c r="H54">
        <v>93.99</v>
      </c>
      <c r="I54">
        <v>69.5</v>
      </c>
      <c r="J54">
        <v>56.39</v>
      </c>
      <c r="K54">
        <v>0</v>
      </c>
      <c r="L54">
        <v>0.86099999999999999</v>
      </c>
      <c r="M54">
        <v>66.551789999999997</v>
      </c>
      <c r="N54">
        <v>0</v>
      </c>
      <c r="O54">
        <v>853.351</v>
      </c>
      <c r="P54">
        <v>-510.959</v>
      </c>
      <c r="Q54">
        <v>852.351</v>
      </c>
      <c r="R54">
        <v>-510.959</v>
      </c>
      <c r="S54">
        <v>-395.5</v>
      </c>
      <c r="T54">
        <v>140</v>
      </c>
      <c r="U54">
        <v>-395.5</v>
      </c>
      <c r="V54">
        <v>140</v>
      </c>
      <c r="W54" s="2">
        <v>-444</v>
      </c>
      <c r="X54" s="2">
        <v>97.5</v>
      </c>
      <c r="Y54"/>
      <c r="Z54" s="2" t="s">
        <v>1468</v>
      </c>
      <c r="AA54" s="2">
        <v>93.99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208</v>
      </c>
    </row>
    <row r="55" spans="1:38" s="2" customFormat="1" x14ac:dyDescent="0.35">
      <c r="A55" s="7" t="s">
        <v>0</v>
      </c>
      <c r="B55" s="13"/>
      <c r="C55" s="3">
        <v>44332.208333335104</v>
      </c>
      <c r="D55" s="7">
        <v>11</v>
      </c>
      <c r="E55" s="8">
        <v>1.2083333333333299</v>
      </c>
      <c r="F55" s="6" t="s">
        <v>3896</v>
      </c>
      <c r="G55">
        <v>39</v>
      </c>
      <c r="H55">
        <v>39</v>
      </c>
      <c r="I55">
        <v>69.5</v>
      </c>
      <c r="J55">
        <v>56.39</v>
      </c>
      <c r="K55">
        <v>0</v>
      </c>
      <c r="L55">
        <v>0.86099999999999999</v>
      </c>
      <c r="M55">
        <v>66.551789999999997</v>
      </c>
      <c r="N55">
        <v>0</v>
      </c>
      <c r="O55">
        <v>650.20000000000005</v>
      </c>
      <c r="P55">
        <v>-434.66699999999997</v>
      </c>
      <c r="Q55">
        <v>650.20000000000005</v>
      </c>
      <c r="R55">
        <v>-433.66699999999997</v>
      </c>
      <c r="S55">
        <v>-395.5</v>
      </c>
      <c r="T55">
        <v>140</v>
      </c>
      <c r="U55">
        <v>-395.5</v>
      </c>
      <c r="V55">
        <v>140</v>
      </c>
      <c r="W55" s="2">
        <v>-295</v>
      </c>
      <c r="X55" s="2">
        <v>497.5</v>
      </c>
      <c r="Y55"/>
      <c r="Z55" s="2" t="s">
        <v>1468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205</v>
      </c>
    </row>
    <row r="56" spans="1:38" s="2" customFormat="1" x14ac:dyDescent="0.35">
      <c r="A56" s="7" t="s">
        <v>0</v>
      </c>
      <c r="B56" s="13"/>
      <c r="C56" s="3">
        <v>44332.250000001775</v>
      </c>
      <c r="D56" s="7">
        <v>13</v>
      </c>
      <c r="E56" s="8">
        <v>1.25</v>
      </c>
      <c r="F56" s="6" t="s">
        <v>3897</v>
      </c>
      <c r="G56">
        <v>93.5</v>
      </c>
      <c r="H56">
        <v>93.5</v>
      </c>
      <c r="I56">
        <v>69.5</v>
      </c>
      <c r="J56">
        <v>56.39</v>
      </c>
      <c r="K56">
        <v>0</v>
      </c>
      <c r="L56">
        <v>0.86099999999999999</v>
      </c>
      <c r="M56">
        <v>66.551789999999997</v>
      </c>
      <c r="N56">
        <v>0</v>
      </c>
      <c r="O56">
        <v>763.02499999999998</v>
      </c>
      <c r="P56">
        <v>-398.76</v>
      </c>
      <c r="Q56">
        <v>762.02499999999998</v>
      </c>
      <c r="R56">
        <v>-398.76</v>
      </c>
      <c r="S56">
        <v>-395.5</v>
      </c>
      <c r="T56">
        <v>140</v>
      </c>
      <c r="U56">
        <v>-395.5</v>
      </c>
      <c r="V56">
        <v>140</v>
      </c>
      <c r="W56" s="2">
        <v>-195</v>
      </c>
      <c r="X56" s="2">
        <v>497.5</v>
      </c>
      <c r="Y56"/>
      <c r="Z56" s="2" t="s">
        <v>1468</v>
      </c>
      <c r="AA56" s="2">
        <v>93.5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202</v>
      </c>
    </row>
    <row r="57" spans="1:38" s="2" customFormat="1" x14ac:dyDescent="0.35">
      <c r="A57" s="7" t="s">
        <v>0</v>
      </c>
      <c r="B57" s="13"/>
      <c r="C57" s="3">
        <v>44332.291666668447</v>
      </c>
      <c r="D57" s="7">
        <v>15</v>
      </c>
      <c r="E57" s="8">
        <v>1.2916666666666601</v>
      </c>
      <c r="F57" s="6" t="s">
        <v>3898</v>
      </c>
      <c r="G57">
        <v>85</v>
      </c>
      <c r="H57">
        <v>85</v>
      </c>
      <c r="I57">
        <v>69.5</v>
      </c>
      <c r="J57">
        <v>56.39</v>
      </c>
      <c r="K57">
        <v>0</v>
      </c>
      <c r="L57">
        <v>0.86099999999999999</v>
      </c>
      <c r="M57">
        <v>66.551789999999997</v>
      </c>
      <c r="N57">
        <v>0</v>
      </c>
      <c r="O57">
        <v>683.59500000000003</v>
      </c>
      <c r="P57">
        <v>-472.041</v>
      </c>
      <c r="Q57">
        <v>682.59500000000003</v>
      </c>
      <c r="R57">
        <v>-472.041</v>
      </c>
      <c r="S57">
        <v>-295.5</v>
      </c>
      <c r="T57">
        <v>140</v>
      </c>
      <c r="U57">
        <v>-295.5</v>
      </c>
      <c r="V57">
        <v>140</v>
      </c>
      <c r="W57" s="2">
        <v>-145</v>
      </c>
      <c r="X57" s="2">
        <v>0</v>
      </c>
      <c r="Y57"/>
      <c r="Z57" s="2" t="s">
        <v>1468</v>
      </c>
      <c r="AA57" s="2">
        <v>85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196</v>
      </c>
    </row>
    <row r="58" spans="1:38" s="2" customFormat="1" x14ac:dyDescent="0.35">
      <c r="A58" s="7" t="s">
        <v>0</v>
      </c>
      <c r="B58" s="13"/>
      <c r="C58" s="3">
        <v>44332.333333335118</v>
      </c>
      <c r="D58" s="7">
        <v>17</v>
      </c>
      <c r="E58" s="8">
        <v>1.3333333333333299</v>
      </c>
      <c r="F58" s="6" t="s">
        <v>3899</v>
      </c>
      <c r="G58">
        <v>39.5</v>
      </c>
      <c r="H58">
        <v>39.5</v>
      </c>
      <c r="I58">
        <v>69.5</v>
      </c>
      <c r="J58">
        <v>56.39</v>
      </c>
      <c r="K58">
        <v>0</v>
      </c>
      <c r="L58">
        <v>0.86099999999999999</v>
      </c>
      <c r="M58">
        <v>66.551789999999997</v>
      </c>
      <c r="N58">
        <v>0</v>
      </c>
      <c r="O58">
        <v>440.86099999999999</v>
      </c>
      <c r="P58">
        <v>-570.63900000000001</v>
      </c>
      <c r="Q58">
        <v>440.86099999999999</v>
      </c>
      <c r="R58">
        <v>-569.63900000000001</v>
      </c>
      <c r="S58">
        <v>-95.5</v>
      </c>
      <c r="T58">
        <v>13.334</v>
      </c>
      <c r="U58">
        <v>-95.5</v>
      </c>
      <c r="V58">
        <v>13.334</v>
      </c>
      <c r="W58" s="2">
        <v>-144.441</v>
      </c>
      <c r="X58" s="2">
        <v>0</v>
      </c>
      <c r="Y58"/>
      <c r="Z58" s="2" t="s">
        <v>1468</v>
      </c>
      <c r="AA58" s="2" t="s">
        <v>1468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199</v>
      </c>
    </row>
    <row r="59" spans="1:38" s="2" customFormat="1" x14ac:dyDescent="0.35">
      <c r="A59" s="7" t="s">
        <v>0</v>
      </c>
      <c r="B59" s="13"/>
      <c r="C59" s="3">
        <v>44332.37500000179</v>
      </c>
      <c r="D59" s="7">
        <v>19</v>
      </c>
      <c r="E59" s="8">
        <v>1.375</v>
      </c>
      <c r="F59" s="6" t="s">
        <v>3900</v>
      </c>
      <c r="G59">
        <v>39.549999999999997</v>
      </c>
      <c r="H59">
        <v>39.549999999999997</v>
      </c>
      <c r="I59">
        <v>69.5</v>
      </c>
      <c r="J59">
        <v>56.39</v>
      </c>
      <c r="K59">
        <v>0</v>
      </c>
      <c r="L59">
        <v>0.86099999999999999</v>
      </c>
      <c r="M59">
        <v>66.551789999999997</v>
      </c>
      <c r="N59">
        <v>0</v>
      </c>
      <c r="O59">
        <v>374.14299999999997</v>
      </c>
      <c r="P59">
        <v>-607.6</v>
      </c>
      <c r="Q59">
        <v>374.14299999999997</v>
      </c>
      <c r="R59">
        <v>-606.6</v>
      </c>
      <c r="S59">
        <v>-95.5</v>
      </c>
      <c r="T59">
        <v>0</v>
      </c>
      <c r="U59">
        <v>-95.5</v>
      </c>
      <c r="V59">
        <v>0</v>
      </c>
      <c r="W59" s="2">
        <v>-145</v>
      </c>
      <c r="X59" s="2">
        <v>0</v>
      </c>
      <c r="Y59"/>
      <c r="Z59" s="2" t="s">
        <v>1468</v>
      </c>
      <c r="AA59" s="2" t="s">
        <v>1468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205</v>
      </c>
    </row>
    <row r="60" spans="1:38" s="2" customFormat="1" x14ac:dyDescent="0.35">
      <c r="A60" s="7" t="s">
        <v>0</v>
      </c>
      <c r="B60" s="13"/>
      <c r="C60" s="3">
        <v>44332.416666668461</v>
      </c>
      <c r="D60" s="7">
        <v>21</v>
      </c>
      <c r="E60" s="8">
        <v>1.4166666666666601</v>
      </c>
      <c r="F60" s="6" t="s">
        <v>3901</v>
      </c>
      <c r="G60">
        <v>39.85</v>
      </c>
      <c r="H60">
        <v>39.85</v>
      </c>
      <c r="I60">
        <v>69.5</v>
      </c>
      <c r="J60">
        <v>56.39</v>
      </c>
      <c r="K60">
        <v>0</v>
      </c>
      <c r="L60">
        <v>0.86099999999999999</v>
      </c>
      <c r="M60">
        <v>66.551789999999997</v>
      </c>
      <c r="N60">
        <v>0</v>
      </c>
      <c r="O60">
        <v>328.19900000000001</v>
      </c>
      <c r="P60">
        <v>-520.96799999999996</v>
      </c>
      <c r="Q60">
        <v>328.19900000000001</v>
      </c>
      <c r="R60">
        <v>-519.96799999999996</v>
      </c>
      <c r="S60">
        <v>-95.5</v>
      </c>
      <c r="T60">
        <v>45.911999999999999</v>
      </c>
      <c r="U60">
        <v>-95.5</v>
      </c>
      <c r="V60">
        <v>45.911999999999999</v>
      </c>
      <c r="W60" s="2">
        <v>0</v>
      </c>
      <c r="X60" s="2">
        <v>0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197</v>
      </c>
    </row>
    <row r="61" spans="1:38" s="2" customFormat="1" x14ac:dyDescent="0.35">
      <c r="A61" s="7" t="s">
        <v>0</v>
      </c>
      <c r="B61" s="13"/>
      <c r="C61" s="3">
        <v>44332.458333335133</v>
      </c>
      <c r="D61" s="7">
        <v>23</v>
      </c>
      <c r="E61" s="8">
        <v>1.4583333333333299</v>
      </c>
      <c r="F61" s="6" t="s">
        <v>3902</v>
      </c>
      <c r="G61">
        <v>39.6</v>
      </c>
      <c r="H61">
        <v>39.6</v>
      </c>
      <c r="I61">
        <v>69.5</v>
      </c>
      <c r="J61">
        <v>56.39</v>
      </c>
      <c r="K61">
        <v>0</v>
      </c>
      <c r="L61">
        <v>0.86099999999999999</v>
      </c>
      <c r="M61">
        <v>66.551789999999997</v>
      </c>
      <c r="N61">
        <v>0</v>
      </c>
      <c r="O61">
        <v>388.65300000000002</v>
      </c>
      <c r="P61">
        <v>-470.26</v>
      </c>
      <c r="Q61">
        <v>388.65300000000002</v>
      </c>
      <c r="R61">
        <v>-469.26</v>
      </c>
      <c r="S61">
        <v>-95.5</v>
      </c>
      <c r="T61">
        <v>13.334</v>
      </c>
      <c r="U61">
        <v>-95.5</v>
      </c>
      <c r="V61">
        <v>13.334</v>
      </c>
      <c r="W61" s="2">
        <v>0</v>
      </c>
      <c r="X61" s="2">
        <v>0</v>
      </c>
      <c r="Y61"/>
      <c r="Z61" s="2" t="s">
        <v>1468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199</v>
      </c>
    </row>
    <row r="62" spans="1:38" s="2" customFormat="1" x14ac:dyDescent="0.35">
      <c r="A62" s="7" t="s">
        <v>0</v>
      </c>
      <c r="B62" s="13"/>
      <c r="C62" s="3">
        <v>44332.500000001804</v>
      </c>
      <c r="D62" s="7">
        <v>25</v>
      </c>
      <c r="E62" s="8">
        <v>1.5</v>
      </c>
      <c r="F62" s="6" t="s">
        <v>3903</v>
      </c>
      <c r="G62">
        <v>106.46522</v>
      </c>
      <c r="H62">
        <v>106.46522</v>
      </c>
      <c r="I62">
        <v>69.5</v>
      </c>
      <c r="J62">
        <v>56.39</v>
      </c>
      <c r="K62">
        <v>0</v>
      </c>
      <c r="L62">
        <v>0.86099999999999999</v>
      </c>
      <c r="M62">
        <v>66.551789999999997</v>
      </c>
      <c r="N62">
        <v>0</v>
      </c>
      <c r="O62">
        <v>419.18</v>
      </c>
      <c r="P62">
        <v>-210.15299999999999</v>
      </c>
      <c r="Q62">
        <v>418.76299999999998</v>
      </c>
      <c r="R62">
        <v>-210.15299999999999</v>
      </c>
      <c r="S62">
        <v>-95.5</v>
      </c>
      <c r="T62">
        <v>107</v>
      </c>
      <c r="U62">
        <v>-95.5</v>
      </c>
      <c r="V62">
        <v>106.417</v>
      </c>
      <c r="W62" s="2">
        <v>0</v>
      </c>
      <c r="X62" s="2">
        <v>0</v>
      </c>
      <c r="Y62"/>
      <c r="Z62" s="2" t="s">
        <v>1468</v>
      </c>
      <c r="AA62" s="2">
        <v>106.46522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197</v>
      </c>
    </row>
    <row r="63" spans="1:38" s="2" customFormat="1" x14ac:dyDescent="0.35">
      <c r="A63" s="7" t="s">
        <v>0</v>
      </c>
      <c r="B63" s="13"/>
      <c r="C63" s="3">
        <v>44332.541666668476</v>
      </c>
      <c r="D63" s="7">
        <v>27</v>
      </c>
      <c r="E63" s="8">
        <v>1.5416666666666601</v>
      </c>
      <c r="F63" s="6" t="s">
        <v>3904</v>
      </c>
      <c r="G63">
        <v>106</v>
      </c>
      <c r="H63">
        <v>106</v>
      </c>
      <c r="I63">
        <v>69.5</v>
      </c>
      <c r="J63">
        <v>56.39</v>
      </c>
      <c r="K63">
        <v>0</v>
      </c>
      <c r="L63">
        <v>0.86099999999999999</v>
      </c>
      <c r="M63">
        <v>66.551789999999997</v>
      </c>
      <c r="N63">
        <v>0</v>
      </c>
      <c r="O63">
        <v>337.12</v>
      </c>
      <c r="P63">
        <v>-314.60399999999998</v>
      </c>
      <c r="Q63">
        <v>336.12</v>
      </c>
      <c r="R63">
        <v>-314.60399999999998</v>
      </c>
      <c r="S63">
        <v>0</v>
      </c>
      <c r="T63">
        <v>33.277999999999999</v>
      </c>
      <c r="U63">
        <v>0</v>
      </c>
      <c r="V63">
        <v>33.277999999999999</v>
      </c>
      <c r="W63" s="2">
        <v>0</v>
      </c>
      <c r="X63" s="2">
        <v>0</v>
      </c>
      <c r="Y63"/>
      <c r="Z63" s="2" t="s">
        <v>1468</v>
      </c>
      <c r="AA63" s="2">
        <v>106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198</v>
      </c>
    </row>
    <row r="64" spans="1:38" s="2" customFormat="1" x14ac:dyDescent="0.35">
      <c r="A64" s="7" t="s">
        <v>0</v>
      </c>
      <c r="B64" s="13"/>
      <c r="C64" s="3">
        <v>44332.583333335147</v>
      </c>
      <c r="D64" s="7">
        <v>29</v>
      </c>
      <c r="E64" s="8">
        <v>1.5833333333333299</v>
      </c>
      <c r="F64" s="6" t="s">
        <v>3905</v>
      </c>
      <c r="G64">
        <v>85</v>
      </c>
      <c r="H64">
        <v>85</v>
      </c>
      <c r="I64">
        <v>69.5</v>
      </c>
      <c r="J64">
        <v>56.39</v>
      </c>
      <c r="K64">
        <v>0</v>
      </c>
      <c r="L64">
        <v>0.86099999999999999</v>
      </c>
      <c r="M64">
        <v>66.551789999999997</v>
      </c>
      <c r="N64">
        <v>0</v>
      </c>
      <c r="O64">
        <v>265.98500000000001</v>
      </c>
      <c r="P64">
        <v>-300.827</v>
      </c>
      <c r="Q64">
        <v>264.98500000000001</v>
      </c>
      <c r="R64">
        <v>-300.827</v>
      </c>
      <c r="S64">
        <v>0</v>
      </c>
      <c r="T64">
        <v>47.112000000000002</v>
      </c>
      <c r="U64">
        <v>0</v>
      </c>
      <c r="V64">
        <v>47.112000000000002</v>
      </c>
      <c r="W64" s="2">
        <v>0</v>
      </c>
      <c r="X64" s="2">
        <v>0</v>
      </c>
      <c r="Y64"/>
      <c r="Z64" s="2" t="s">
        <v>1468</v>
      </c>
      <c r="AA64" s="2">
        <v>85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199</v>
      </c>
    </row>
    <row r="65" spans="1:38" s="2" customFormat="1" x14ac:dyDescent="0.35">
      <c r="A65" s="7" t="s">
        <v>0</v>
      </c>
      <c r="B65" s="13"/>
      <c r="C65" s="3">
        <v>44332.625000001819</v>
      </c>
      <c r="D65" s="7">
        <v>31</v>
      </c>
      <c r="E65" s="8">
        <v>1.625</v>
      </c>
      <c r="F65" s="6" t="s">
        <v>3906</v>
      </c>
      <c r="G65">
        <v>119.8</v>
      </c>
      <c r="H65">
        <v>119.8</v>
      </c>
      <c r="I65">
        <v>69.5</v>
      </c>
      <c r="J65">
        <v>56.39</v>
      </c>
      <c r="K65">
        <v>0</v>
      </c>
      <c r="L65">
        <v>0.86099999999999999</v>
      </c>
      <c r="M65">
        <v>66.551789999999997</v>
      </c>
      <c r="N65">
        <v>4.92</v>
      </c>
      <c r="O65">
        <v>385.91300000000001</v>
      </c>
      <c r="P65">
        <v>-242.154</v>
      </c>
      <c r="Q65">
        <v>384.91300000000001</v>
      </c>
      <c r="R65">
        <v>-242.154</v>
      </c>
      <c r="S65">
        <v>0</v>
      </c>
      <c r="T65">
        <v>0</v>
      </c>
      <c r="U65">
        <v>0</v>
      </c>
      <c r="V65">
        <v>0</v>
      </c>
      <c r="W65" s="2">
        <v>0</v>
      </c>
      <c r="X65" s="2">
        <v>0</v>
      </c>
      <c r="Y65"/>
      <c r="Z65" s="2" t="s">
        <v>1468</v>
      </c>
      <c r="AA65" s="2">
        <v>119.8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210</v>
      </c>
    </row>
    <row r="66" spans="1:38" s="2" customFormat="1" x14ac:dyDescent="0.35">
      <c r="A66" s="7" t="s">
        <v>0</v>
      </c>
      <c r="B66" s="13"/>
      <c r="C66" s="3">
        <v>44332.666666668491</v>
      </c>
      <c r="D66" s="7">
        <v>33</v>
      </c>
      <c r="E66" s="8">
        <v>1.6666666666666601</v>
      </c>
      <c r="F66" s="6" t="s">
        <v>3907</v>
      </c>
      <c r="G66">
        <v>119.8</v>
      </c>
      <c r="H66">
        <v>119.8</v>
      </c>
      <c r="I66">
        <v>69.5</v>
      </c>
      <c r="J66">
        <v>56.39</v>
      </c>
      <c r="K66">
        <v>0</v>
      </c>
      <c r="L66">
        <v>0.86099999999999999</v>
      </c>
      <c r="M66">
        <v>66.551789999999997</v>
      </c>
      <c r="N66">
        <v>4.92</v>
      </c>
      <c r="O66">
        <v>410.55599999999998</v>
      </c>
      <c r="P66">
        <v>-263.733</v>
      </c>
      <c r="Q66">
        <v>409.55599999999998</v>
      </c>
      <c r="R66">
        <v>-263.733</v>
      </c>
      <c r="S66">
        <v>0</v>
      </c>
      <c r="T66">
        <v>68.778000000000006</v>
      </c>
      <c r="U66">
        <v>0</v>
      </c>
      <c r="V66">
        <v>68.778000000000006</v>
      </c>
      <c r="W66" s="2">
        <v>0</v>
      </c>
      <c r="X66" s="2">
        <v>0</v>
      </c>
      <c r="Y66"/>
      <c r="Z66" s="2" t="s">
        <v>1468</v>
      </c>
      <c r="AA66" s="2">
        <v>119.8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213</v>
      </c>
    </row>
    <row r="67" spans="1:38" s="2" customFormat="1" x14ac:dyDescent="0.35">
      <c r="A67" s="7" t="s">
        <v>0</v>
      </c>
      <c r="B67" s="13"/>
      <c r="C67" s="3">
        <v>44332.708333335162</v>
      </c>
      <c r="D67" s="7">
        <v>35</v>
      </c>
      <c r="E67" s="8">
        <v>1.7083333333333299</v>
      </c>
      <c r="F67" s="6" t="s">
        <v>3908</v>
      </c>
      <c r="G67">
        <v>123.92</v>
      </c>
      <c r="H67">
        <v>123.92</v>
      </c>
      <c r="I67">
        <v>69.5</v>
      </c>
      <c r="J67">
        <v>56.39</v>
      </c>
      <c r="K67">
        <v>0</v>
      </c>
      <c r="L67">
        <v>0.86099999999999999</v>
      </c>
      <c r="M67">
        <v>66.551789999999997</v>
      </c>
      <c r="N67">
        <v>4.92</v>
      </c>
      <c r="O67">
        <v>475.72199999999998</v>
      </c>
      <c r="P67">
        <v>-134.75</v>
      </c>
      <c r="Q67">
        <v>474.72199999999998</v>
      </c>
      <c r="R67">
        <v>-134.75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0</v>
      </c>
      <c r="Y67"/>
      <c r="Z67" s="2" t="s">
        <v>1468</v>
      </c>
      <c r="AA67" s="2">
        <v>123.92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223</v>
      </c>
    </row>
    <row r="68" spans="1:38" s="2" customFormat="1" x14ac:dyDescent="0.35">
      <c r="A68" s="7" t="s">
        <v>0</v>
      </c>
      <c r="B68" s="13"/>
      <c r="C68" s="3">
        <v>44332.750000001834</v>
      </c>
      <c r="D68" s="7">
        <v>37</v>
      </c>
      <c r="E68" s="8">
        <v>1.75</v>
      </c>
      <c r="F68" s="6" t="s">
        <v>3909</v>
      </c>
      <c r="G68">
        <v>123.92</v>
      </c>
      <c r="H68">
        <v>123.92</v>
      </c>
      <c r="I68">
        <v>69.5</v>
      </c>
      <c r="J68">
        <v>56.39</v>
      </c>
      <c r="K68">
        <v>0</v>
      </c>
      <c r="L68">
        <v>0.86099999999999999</v>
      </c>
      <c r="M68">
        <v>66.551789999999997</v>
      </c>
      <c r="N68">
        <v>4.92</v>
      </c>
      <c r="O68">
        <v>507.66699999999997</v>
      </c>
      <c r="P68">
        <v>-183.874</v>
      </c>
      <c r="Q68">
        <v>506.66699999999997</v>
      </c>
      <c r="R68">
        <v>-183.874</v>
      </c>
      <c r="S68">
        <v>0</v>
      </c>
      <c r="T68">
        <v>130.75</v>
      </c>
      <c r="U68">
        <v>0</v>
      </c>
      <c r="V68">
        <v>130.75</v>
      </c>
      <c r="W68" s="2">
        <v>0</v>
      </c>
      <c r="X68" s="2">
        <v>0</v>
      </c>
      <c r="Y68"/>
      <c r="Z68" s="2" t="s">
        <v>1468</v>
      </c>
      <c r="AA68" s="2">
        <v>123.92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225</v>
      </c>
    </row>
    <row r="69" spans="1:38" s="2" customFormat="1" x14ac:dyDescent="0.35">
      <c r="A69" s="7" t="s">
        <v>0</v>
      </c>
      <c r="B69" s="13"/>
      <c r="C69" s="3">
        <v>44332.791666668505</v>
      </c>
      <c r="D69" s="7">
        <v>39</v>
      </c>
      <c r="E69" s="8">
        <v>1.7916666666666601</v>
      </c>
      <c r="F69" s="6" t="s">
        <v>3910</v>
      </c>
      <c r="G69">
        <v>119.42</v>
      </c>
      <c r="H69">
        <v>119.42</v>
      </c>
      <c r="I69">
        <v>69.5</v>
      </c>
      <c r="J69">
        <v>56.39</v>
      </c>
      <c r="K69">
        <v>0</v>
      </c>
      <c r="L69">
        <v>0.86099999999999999</v>
      </c>
      <c r="M69">
        <v>66.551789999999997</v>
      </c>
      <c r="N69">
        <v>4.92</v>
      </c>
      <c r="O69">
        <v>560.82500000000005</v>
      </c>
      <c r="P69">
        <v>-390.94400000000002</v>
      </c>
      <c r="Q69">
        <v>559.82500000000005</v>
      </c>
      <c r="R69">
        <v>-390.94400000000002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Y69"/>
      <c r="Z69" s="2" t="s">
        <v>1468</v>
      </c>
      <c r="AA69" s="2">
        <v>119.42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230</v>
      </c>
    </row>
    <row r="70" spans="1:38" s="2" customFormat="1" x14ac:dyDescent="0.35">
      <c r="A70" s="7" t="s">
        <v>0</v>
      </c>
      <c r="B70" s="13"/>
      <c r="C70" s="3">
        <v>44332.833333335177</v>
      </c>
      <c r="D70" s="7">
        <v>41</v>
      </c>
      <c r="E70" s="8">
        <v>1.8333333333333299</v>
      </c>
      <c r="F70" s="6" t="s">
        <v>3911</v>
      </c>
      <c r="G70">
        <v>119.22</v>
      </c>
      <c r="H70">
        <v>119.22</v>
      </c>
      <c r="I70">
        <v>69.5</v>
      </c>
      <c r="J70">
        <v>56.39</v>
      </c>
      <c r="K70">
        <v>0</v>
      </c>
      <c r="L70">
        <v>0.86099999999999999</v>
      </c>
      <c r="M70">
        <v>66.551789999999997</v>
      </c>
      <c r="N70">
        <v>4.92</v>
      </c>
      <c r="O70">
        <v>473.137</v>
      </c>
      <c r="P70">
        <v>-199.73699999999999</v>
      </c>
      <c r="Q70">
        <v>472.137</v>
      </c>
      <c r="R70">
        <v>-199.73699999999999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0</v>
      </c>
      <c r="Y70"/>
      <c r="Z70" s="2" t="s">
        <v>1468</v>
      </c>
      <c r="AA70" s="2">
        <v>119.22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235</v>
      </c>
    </row>
    <row r="71" spans="1:38" s="2" customFormat="1" x14ac:dyDescent="0.35">
      <c r="A71" s="7" t="s">
        <v>0</v>
      </c>
      <c r="B71" s="13"/>
      <c r="C71" s="3">
        <v>44332.875000001848</v>
      </c>
      <c r="D71" s="7">
        <v>43</v>
      </c>
      <c r="E71" s="8">
        <v>1.875</v>
      </c>
      <c r="F71" s="6" t="s">
        <v>3912</v>
      </c>
      <c r="G71">
        <v>100.92</v>
      </c>
      <c r="H71">
        <v>100.92</v>
      </c>
      <c r="I71">
        <v>69.5</v>
      </c>
      <c r="J71">
        <v>56.39</v>
      </c>
      <c r="K71">
        <v>0</v>
      </c>
      <c r="L71">
        <v>0.86099999999999999</v>
      </c>
      <c r="M71">
        <v>66.551789999999997</v>
      </c>
      <c r="N71">
        <v>4.92</v>
      </c>
      <c r="O71">
        <v>380.41699999999997</v>
      </c>
      <c r="P71">
        <v>-192.55799999999999</v>
      </c>
      <c r="Q71">
        <v>379.41699999999997</v>
      </c>
      <c r="R71">
        <v>-192.55799999999999</v>
      </c>
      <c r="S71">
        <v>0</v>
      </c>
      <c r="T71">
        <v>0</v>
      </c>
      <c r="U71">
        <v>0</v>
      </c>
      <c r="V71">
        <v>0</v>
      </c>
      <c r="W71" s="2">
        <v>0</v>
      </c>
      <c r="X71" s="2">
        <v>0</v>
      </c>
      <c r="Y71"/>
      <c r="Z71" s="2" t="s">
        <v>1468</v>
      </c>
      <c r="AA71" s="2">
        <v>100.92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227</v>
      </c>
    </row>
    <row r="72" spans="1:38" s="2" customFormat="1" x14ac:dyDescent="0.35">
      <c r="A72" s="7" t="s">
        <v>0</v>
      </c>
      <c r="B72" s="13"/>
      <c r="C72" s="3">
        <v>44332.91666666852</v>
      </c>
      <c r="D72" s="7">
        <v>45</v>
      </c>
      <c r="E72" s="8">
        <v>1.9166666666666601</v>
      </c>
      <c r="F72" s="6" t="s">
        <v>3913</v>
      </c>
      <c r="G72">
        <v>51.744700000000002</v>
      </c>
      <c r="H72">
        <v>51.744700000000002</v>
      </c>
      <c r="I72">
        <v>69.5</v>
      </c>
      <c r="J72">
        <v>56.39</v>
      </c>
      <c r="K72">
        <v>0</v>
      </c>
      <c r="L72">
        <v>0.86099999999999999</v>
      </c>
      <c r="M72">
        <v>66.551789999999997</v>
      </c>
      <c r="N72">
        <v>0</v>
      </c>
      <c r="O72">
        <v>237.18100000000001</v>
      </c>
      <c r="P72">
        <v>-323.7</v>
      </c>
      <c r="Q72">
        <v>237.18100000000001</v>
      </c>
      <c r="R72">
        <v>-322.7</v>
      </c>
      <c r="S72">
        <v>0</v>
      </c>
      <c r="T72">
        <v>0</v>
      </c>
      <c r="U72">
        <v>0</v>
      </c>
      <c r="V72">
        <v>0</v>
      </c>
      <c r="W72" s="2">
        <v>-208.5</v>
      </c>
      <c r="X72" s="2">
        <v>0</v>
      </c>
      <c r="Y72"/>
      <c r="Z72" s="2" t="s">
        <v>1468</v>
      </c>
      <c r="AA72" s="2">
        <v>51.744700000000002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217</v>
      </c>
    </row>
    <row r="73" spans="1:38" s="2" customFormat="1" x14ac:dyDescent="0.35">
      <c r="A73" s="7" t="s">
        <v>0</v>
      </c>
      <c r="B73" s="13"/>
      <c r="C73" s="3">
        <v>44332.958333335191</v>
      </c>
      <c r="D73" s="7">
        <v>47</v>
      </c>
      <c r="E73" s="8">
        <v>1.9583333333333299</v>
      </c>
      <c r="F73" s="6" t="s">
        <v>3914</v>
      </c>
      <c r="G73">
        <v>95.5</v>
      </c>
      <c r="H73">
        <v>95.5</v>
      </c>
      <c r="I73">
        <v>69.5</v>
      </c>
      <c r="J73">
        <v>56.39</v>
      </c>
      <c r="K73">
        <v>0</v>
      </c>
      <c r="L73">
        <v>0.86099999999999999</v>
      </c>
      <c r="M73">
        <v>66.551789999999997</v>
      </c>
      <c r="N73">
        <v>0</v>
      </c>
      <c r="O73">
        <v>362.58100000000002</v>
      </c>
      <c r="P73">
        <v>-305.04599999999999</v>
      </c>
      <c r="Q73">
        <v>361.58100000000002</v>
      </c>
      <c r="R73">
        <v>-305.04599999999999</v>
      </c>
      <c r="S73">
        <v>-181.5</v>
      </c>
      <c r="T73">
        <v>140</v>
      </c>
      <c r="U73">
        <v>-181.5</v>
      </c>
      <c r="V73">
        <v>140</v>
      </c>
      <c r="W73" s="2">
        <v>-666</v>
      </c>
      <c r="X73" s="2">
        <v>345.5</v>
      </c>
      <c r="Y73"/>
      <c r="Z73" s="2" t="s">
        <v>1468</v>
      </c>
      <c r="AA73" s="2">
        <v>95.5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218</v>
      </c>
    </row>
    <row r="74" spans="1:38" s="2" customFormat="1" x14ac:dyDescent="0.35">
      <c r="A74" s="7" t="s">
        <v>0</v>
      </c>
      <c r="B74" s="13">
        <v>44333</v>
      </c>
      <c r="C74" s="3">
        <v>44333.000000001863</v>
      </c>
      <c r="D74" s="7">
        <v>1</v>
      </c>
      <c r="E74" s="8">
        <v>2</v>
      </c>
      <c r="F74" s="6" t="s">
        <v>3915</v>
      </c>
      <c r="G74">
        <v>95.5</v>
      </c>
      <c r="H74">
        <v>95.5</v>
      </c>
      <c r="I74">
        <v>68.5</v>
      </c>
      <c r="J74">
        <v>56.39</v>
      </c>
      <c r="K74">
        <v>0</v>
      </c>
      <c r="L74">
        <v>0.85950000000000004</v>
      </c>
      <c r="M74">
        <v>66.467205000000007</v>
      </c>
      <c r="N74">
        <v>0</v>
      </c>
      <c r="O74">
        <v>479.09</v>
      </c>
      <c r="P74">
        <v>-296.536</v>
      </c>
      <c r="Q74">
        <v>478.09</v>
      </c>
      <c r="R74">
        <v>-296.536</v>
      </c>
      <c r="S74">
        <v>-181.5</v>
      </c>
      <c r="T74">
        <v>140</v>
      </c>
      <c r="U74">
        <v>-181.5</v>
      </c>
      <c r="V74">
        <v>140</v>
      </c>
      <c r="W74" s="2">
        <v>-666</v>
      </c>
      <c r="X74" s="2">
        <v>345.5</v>
      </c>
      <c r="Y74"/>
      <c r="Z74" s="2" t="s">
        <v>1468</v>
      </c>
      <c r="AA74" s="2">
        <v>95.5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217</v>
      </c>
    </row>
    <row r="75" spans="1:38" s="2" customFormat="1" x14ac:dyDescent="0.35">
      <c r="A75" s="7" t="s">
        <v>0</v>
      </c>
      <c r="B75" s="13"/>
      <c r="C75" s="3">
        <v>44333.041666668534</v>
      </c>
      <c r="D75" s="7">
        <v>3</v>
      </c>
      <c r="E75" s="8">
        <v>2.0416666666666599</v>
      </c>
      <c r="F75" s="6" t="s">
        <v>3916</v>
      </c>
      <c r="G75">
        <v>89</v>
      </c>
      <c r="H75">
        <v>89</v>
      </c>
      <c r="I75">
        <v>68.5</v>
      </c>
      <c r="J75">
        <v>56.39</v>
      </c>
      <c r="K75">
        <v>0</v>
      </c>
      <c r="L75">
        <v>0.85950000000000004</v>
      </c>
      <c r="M75">
        <v>66.467205000000007</v>
      </c>
      <c r="N75">
        <v>0</v>
      </c>
      <c r="O75">
        <v>387.16699999999997</v>
      </c>
      <c r="P75">
        <v>-292.65800000000002</v>
      </c>
      <c r="Q75">
        <v>386.16699999999997</v>
      </c>
      <c r="R75">
        <v>-292.65800000000002</v>
      </c>
      <c r="S75">
        <v>-181.5</v>
      </c>
      <c r="T75">
        <v>140</v>
      </c>
      <c r="U75">
        <v>-181.5</v>
      </c>
      <c r="V75">
        <v>140</v>
      </c>
      <c r="W75" s="2">
        <v>-815</v>
      </c>
      <c r="X75" s="2">
        <v>345.5</v>
      </c>
      <c r="Y75"/>
      <c r="Z75" s="2" t="s">
        <v>1468</v>
      </c>
      <c r="AA75" s="2">
        <v>89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219</v>
      </c>
    </row>
    <row r="76" spans="1:38" s="2" customFormat="1" x14ac:dyDescent="0.35">
      <c r="A76" s="7" t="s">
        <v>0</v>
      </c>
      <c r="B76" s="13"/>
      <c r="C76" s="3">
        <v>44333.083333335206</v>
      </c>
      <c r="D76" s="7">
        <v>5</v>
      </c>
      <c r="E76" s="8">
        <v>2.0833333333333299</v>
      </c>
      <c r="F76" s="6" t="s">
        <v>3917</v>
      </c>
      <c r="G76">
        <v>19.71</v>
      </c>
      <c r="H76">
        <v>19.71</v>
      </c>
      <c r="I76">
        <v>68.5</v>
      </c>
      <c r="J76">
        <v>56.39</v>
      </c>
      <c r="K76">
        <v>0</v>
      </c>
      <c r="L76">
        <v>0.85950000000000004</v>
      </c>
      <c r="M76">
        <v>66.467205000000007</v>
      </c>
      <c r="N76">
        <v>0</v>
      </c>
      <c r="O76">
        <v>353.66699999999997</v>
      </c>
      <c r="P76">
        <v>-314.34199999999998</v>
      </c>
      <c r="Q76">
        <v>353.66699999999997</v>
      </c>
      <c r="R76">
        <v>-314.34199999999998</v>
      </c>
      <c r="S76">
        <v>-181.5</v>
      </c>
      <c r="T76">
        <v>140</v>
      </c>
      <c r="U76">
        <v>-180.5</v>
      </c>
      <c r="V76">
        <v>140</v>
      </c>
      <c r="W76" s="2">
        <v>-815.11099999999999</v>
      </c>
      <c r="X76" s="2">
        <v>345.5</v>
      </c>
      <c r="Y76"/>
      <c r="Z76" s="2">
        <v>19.71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217</v>
      </c>
    </row>
    <row r="77" spans="1:38" s="2" customFormat="1" x14ac:dyDescent="0.35">
      <c r="A77" s="7" t="s">
        <v>0</v>
      </c>
      <c r="B77" s="13"/>
      <c r="C77" s="3">
        <v>44333.125000001877</v>
      </c>
      <c r="D77" s="7">
        <v>7</v>
      </c>
      <c r="E77" s="8">
        <v>2.125</v>
      </c>
      <c r="F77" s="6" t="s">
        <v>3918</v>
      </c>
      <c r="G77">
        <v>89</v>
      </c>
      <c r="H77">
        <v>89</v>
      </c>
      <c r="I77">
        <v>68.5</v>
      </c>
      <c r="J77">
        <v>56.39</v>
      </c>
      <c r="K77">
        <v>0</v>
      </c>
      <c r="L77">
        <v>0.85950000000000004</v>
      </c>
      <c r="M77">
        <v>66.467205000000007</v>
      </c>
      <c r="N77">
        <v>0</v>
      </c>
      <c r="O77">
        <v>484.45499999999998</v>
      </c>
      <c r="P77">
        <v>-256.73399999999998</v>
      </c>
      <c r="Q77">
        <v>483.45499999999998</v>
      </c>
      <c r="R77">
        <v>-256.73399999999998</v>
      </c>
      <c r="S77">
        <v>-174</v>
      </c>
      <c r="T77">
        <v>140</v>
      </c>
      <c r="U77">
        <v>-174</v>
      </c>
      <c r="V77">
        <v>140</v>
      </c>
      <c r="W77" s="2">
        <v>-716</v>
      </c>
      <c r="X77" s="2">
        <v>345.5</v>
      </c>
      <c r="Y77"/>
      <c r="Z77" s="2" t="s">
        <v>1468</v>
      </c>
      <c r="AA77" s="2">
        <v>89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214</v>
      </c>
    </row>
    <row r="78" spans="1:38" s="2" customFormat="1" x14ac:dyDescent="0.35">
      <c r="A78" s="7" t="s">
        <v>0</v>
      </c>
      <c r="B78" s="13"/>
      <c r="C78" s="3">
        <v>44333.166666668549</v>
      </c>
      <c r="D78" s="7">
        <v>9</v>
      </c>
      <c r="E78" s="8">
        <v>2.1666666666666599</v>
      </c>
      <c r="F78" s="6" t="s">
        <v>3919</v>
      </c>
      <c r="G78">
        <v>85</v>
      </c>
      <c r="H78">
        <v>85</v>
      </c>
      <c r="I78">
        <v>68.5</v>
      </c>
      <c r="J78">
        <v>56.39</v>
      </c>
      <c r="K78">
        <v>0</v>
      </c>
      <c r="L78">
        <v>0.85950000000000004</v>
      </c>
      <c r="M78">
        <v>66.467205000000007</v>
      </c>
      <c r="N78">
        <v>0</v>
      </c>
      <c r="O78">
        <v>357.85</v>
      </c>
      <c r="P78">
        <v>-256.57499999999999</v>
      </c>
      <c r="Q78">
        <v>356.85</v>
      </c>
      <c r="R78">
        <v>-256.57499999999999</v>
      </c>
      <c r="S78">
        <v>-169</v>
      </c>
      <c r="T78">
        <v>140</v>
      </c>
      <c r="U78">
        <v>-169</v>
      </c>
      <c r="V78">
        <v>140</v>
      </c>
      <c r="W78" s="2">
        <v>-666</v>
      </c>
      <c r="X78" s="2">
        <v>345.5</v>
      </c>
      <c r="Y78"/>
      <c r="Z78" s="2" t="s">
        <v>1468</v>
      </c>
      <c r="AA78" s="2">
        <v>85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214</v>
      </c>
    </row>
    <row r="79" spans="1:38" s="2" customFormat="1" x14ac:dyDescent="0.35">
      <c r="A79" s="7" t="s">
        <v>0</v>
      </c>
      <c r="B79" s="13"/>
      <c r="C79" s="3">
        <v>44333.20833333522</v>
      </c>
      <c r="D79" s="7">
        <v>11</v>
      </c>
      <c r="E79" s="8">
        <v>2.2083333333333299</v>
      </c>
      <c r="F79" s="6" t="s">
        <v>3920</v>
      </c>
      <c r="G79">
        <v>60.2104</v>
      </c>
      <c r="H79">
        <v>60.2104</v>
      </c>
      <c r="I79">
        <v>68.5</v>
      </c>
      <c r="J79">
        <v>56.39</v>
      </c>
      <c r="K79">
        <v>0</v>
      </c>
      <c r="L79">
        <v>0.85950000000000004</v>
      </c>
      <c r="M79">
        <v>66.467205000000007</v>
      </c>
      <c r="N79">
        <v>0</v>
      </c>
      <c r="O79">
        <v>335.91800000000001</v>
      </c>
      <c r="P79">
        <v>-368.63299999999998</v>
      </c>
      <c r="Q79">
        <v>335.91800000000001</v>
      </c>
      <c r="R79">
        <v>-368.63299999999998</v>
      </c>
      <c r="S79">
        <v>-156.5</v>
      </c>
      <c r="T79">
        <v>140</v>
      </c>
      <c r="U79">
        <v>-155.5</v>
      </c>
      <c r="V79">
        <v>140</v>
      </c>
      <c r="W79" s="2">
        <v>-466</v>
      </c>
      <c r="X79" s="2">
        <v>345.5</v>
      </c>
      <c r="Y79"/>
      <c r="Z79" s="2" t="s">
        <v>1468</v>
      </c>
      <c r="AA79" s="2">
        <v>60.2104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237</v>
      </c>
    </row>
    <row r="80" spans="1:38" s="2" customFormat="1" x14ac:dyDescent="0.35">
      <c r="A80" s="7" t="s">
        <v>0</v>
      </c>
      <c r="B80" s="13"/>
      <c r="C80" s="3">
        <v>44333.250000001892</v>
      </c>
      <c r="D80" s="7">
        <v>13</v>
      </c>
      <c r="E80" s="8">
        <v>2.25</v>
      </c>
      <c r="F80" s="6" t="s">
        <v>3921</v>
      </c>
      <c r="G80">
        <v>98.9</v>
      </c>
      <c r="H80">
        <v>98.9</v>
      </c>
      <c r="I80">
        <v>68.5</v>
      </c>
      <c r="J80">
        <v>56.39</v>
      </c>
      <c r="K80">
        <v>0</v>
      </c>
      <c r="L80">
        <v>0.85950000000000004</v>
      </c>
      <c r="M80">
        <v>66.467205000000007</v>
      </c>
      <c r="N80">
        <v>0</v>
      </c>
      <c r="O80">
        <v>794.45500000000004</v>
      </c>
      <c r="P80">
        <v>-328.64600000000002</v>
      </c>
      <c r="Q80">
        <v>793.45500000000004</v>
      </c>
      <c r="R80">
        <v>-328.64600000000002</v>
      </c>
      <c r="S80">
        <v>-81.5</v>
      </c>
      <c r="T80">
        <v>65</v>
      </c>
      <c r="U80">
        <v>-81.5</v>
      </c>
      <c r="V80">
        <v>65</v>
      </c>
      <c r="W80" s="2">
        <v>-366</v>
      </c>
      <c r="X80" s="2">
        <v>345.5</v>
      </c>
      <c r="Y80"/>
      <c r="Z80" s="2" t="s">
        <v>1468</v>
      </c>
      <c r="AA80" s="2">
        <v>98.9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243</v>
      </c>
    </row>
    <row r="81" spans="1:38" s="2" customFormat="1" x14ac:dyDescent="0.35">
      <c r="A81" s="7" t="s">
        <v>0</v>
      </c>
      <c r="B81" s="13"/>
      <c r="C81" s="3">
        <v>44333.291666668563</v>
      </c>
      <c r="D81" s="7">
        <v>15</v>
      </c>
      <c r="E81" s="8">
        <v>2.2916666666666599</v>
      </c>
      <c r="F81" s="6" t="s">
        <v>3922</v>
      </c>
      <c r="G81">
        <v>119.9</v>
      </c>
      <c r="H81">
        <v>119.9</v>
      </c>
      <c r="I81">
        <v>68.5</v>
      </c>
      <c r="J81">
        <v>56.39</v>
      </c>
      <c r="K81">
        <v>0</v>
      </c>
      <c r="L81">
        <v>0.85950000000000004</v>
      </c>
      <c r="M81">
        <v>66.467205000000007</v>
      </c>
      <c r="N81">
        <v>0</v>
      </c>
      <c r="O81">
        <v>488.33199999999999</v>
      </c>
      <c r="P81">
        <v>-157.28299999999999</v>
      </c>
      <c r="Q81">
        <v>487.33199999999999</v>
      </c>
      <c r="R81">
        <v>-157.28299999999999</v>
      </c>
      <c r="S81">
        <v>0</v>
      </c>
      <c r="T81">
        <v>0</v>
      </c>
      <c r="U81">
        <v>0</v>
      </c>
      <c r="V81">
        <v>0</v>
      </c>
      <c r="W81" s="2">
        <v>-171</v>
      </c>
      <c r="X81" s="2">
        <v>28.241</v>
      </c>
      <c r="Y81"/>
      <c r="Z81" s="2" t="s">
        <v>1468</v>
      </c>
      <c r="AA81" s="2">
        <v>119.9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243</v>
      </c>
    </row>
    <row r="82" spans="1:38" s="2" customFormat="1" x14ac:dyDescent="0.35">
      <c r="A82" s="7" t="s">
        <v>0</v>
      </c>
      <c r="B82" s="13"/>
      <c r="C82" s="3">
        <v>44333.333333335235</v>
      </c>
      <c r="D82" s="7">
        <v>17</v>
      </c>
      <c r="E82" s="8">
        <v>2.3333333333333299</v>
      </c>
      <c r="F82" s="6" t="s">
        <v>3923</v>
      </c>
      <c r="G82">
        <v>119.19978999999999</v>
      </c>
      <c r="H82">
        <v>119.19978999999999</v>
      </c>
      <c r="I82">
        <v>68.5</v>
      </c>
      <c r="J82">
        <v>56.31</v>
      </c>
      <c r="K82">
        <v>0</v>
      </c>
      <c r="L82">
        <v>0.85950000000000004</v>
      </c>
      <c r="M82">
        <v>66.398445000000009</v>
      </c>
      <c r="N82">
        <v>0</v>
      </c>
      <c r="O82">
        <v>506.95</v>
      </c>
      <c r="P82">
        <v>-261.91699999999997</v>
      </c>
      <c r="Q82">
        <v>505.95</v>
      </c>
      <c r="R82">
        <v>-261.91699999999997</v>
      </c>
      <c r="S82">
        <v>0</v>
      </c>
      <c r="T82">
        <v>118.09</v>
      </c>
      <c r="U82">
        <v>0</v>
      </c>
      <c r="V82">
        <v>118.09</v>
      </c>
      <c r="W82" s="2">
        <v>-171</v>
      </c>
      <c r="X82" s="2">
        <v>239.5</v>
      </c>
      <c r="Y82"/>
      <c r="Z82" s="2" t="s">
        <v>1468</v>
      </c>
      <c r="AA82" s="2">
        <v>119.19978999999999</v>
      </c>
      <c r="AB82"/>
      <c r="AC82"/>
      <c r="AD82"/>
      <c r="AE82"/>
      <c r="AF82" s="2">
        <v>56</v>
      </c>
      <c r="AG82"/>
      <c r="AH82"/>
      <c r="AI82"/>
      <c r="AJ82"/>
      <c r="AK82"/>
      <c r="AL82">
        <v>238</v>
      </c>
    </row>
    <row r="83" spans="1:38" s="2" customFormat="1" x14ac:dyDescent="0.35">
      <c r="A83" s="7" t="s">
        <v>0</v>
      </c>
      <c r="B83" s="13"/>
      <c r="C83" s="3">
        <v>44333.375000001906</v>
      </c>
      <c r="D83" s="7">
        <v>19</v>
      </c>
      <c r="E83" s="8">
        <v>2.375</v>
      </c>
      <c r="F83" s="6" t="s">
        <v>3924</v>
      </c>
      <c r="G83">
        <v>125</v>
      </c>
      <c r="H83">
        <v>125</v>
      </c>
      <c r="I83">
        <v>68.5</v>
      </c>
      <c r="J83">
        <v>56.25</v>
      </c>
      <c r="K83">
        <v>0</v>
      </c>
      <c r="L83">
        <v>0.85950000000000004</v>
      </c>
      <c r="M83">
        <v>66.346875000000011</v>
      </c>
      <c r="N83">
        <v>0</v>
      </c>
      <c r="O83">
        <v>674.375</v>
      </c>
      <c r="P83">
        <v>-170.5</v>
      </c>
      <c r="Q83">
        <v>673.375</v>
      </c>
      <c r="R83">
        <v>-170.5</v>
      </c>
      <c r="S83">
        <v>0</v>
      </c>
      <c r="T83">
        <v>137</v>
      </c>
      <c r="U83">
        <v>0</v>
      </c>
      <c r="V83">
        <v>137</v>
      </c>
      <c r="W83" s="2">
        <v>-171</v>
      </c>
      <c r="X83" s="2">
        <v>237.881</v>
      </c>
      <c r="Y83"/>
      <c r="Z83" s="2" t="s">
        <v>1468</v>
      </c>
      <c r="AA83" s="2">
        <v>125</v>
      </c>
      <c r="AB83"/>
      <c r="AC83"/>
      <c r="AD83"/>
      <c r="AE83"/>
      <c r="AF83" s="2">
        <v>59</v>
      </c>
      <c r="AG83"/>
      <c r="AH83"/>
      <c r="AI83"/>
      <c r="AJ83"/>
      <c r="AK83"/>
      <c r="AL83">
        <v>238</v>
      </c>
    </row>
    <row r="84" spans="1:38" s="2" customFormat="1" x14ac:dyDescent="0.35">
      <c r="A84" s="7" t="s">
        <v>0</v>
      </c>
      <c r="B84" s="13"/>
      <c r="C84" s="3">
        <v>44333.416666668578</v>
      </c>
      <c r="D84" s="7">
        <v>21</v>
      </c>
      <c r="E84" s="8">
        <v>2.4166666666666599</v>
      </c>
      <c r="F84" s="6" t="s">
        <v>3925</v>
      </c>
      <c r="G84">
        <v>125</v>
      </c>
      <c r="H84">
        <v>125</v>
      </c>
      <c r="I84">
        <v>68.5</v>
      </c>
      <c r="J84">
        <v>55.72</v>
      </c>
      <c r="K84">
        <v>0</v>
      </c>
      <c r="L84">
        <v>0.85950000000000004</v>
      </c>
      <c r="M84">
        <v>65.89134</v>
      </c>
      <c r="N84">
        <v>0</v>
      </c>
      <c r="O84">
        <v>545.04300000000001</v>
      </c>
      <c r="P84">
        <v>-128.49199999999999</v>
      </c>
      <c r="Q84">
        <v>544.04300000000001</v>
      </c>
      <c r="R84">
        <v>-128.49199999999999</v>
      </c>
      <c r="S84">
        <v>0</v>
      </c>
      <c r="T84">
        <v>137</v>
      </c>
      <c r="U84">
        <v>0</v>
      </c>
      <c r="V84">
        <v>137</v>
      </c>
      <c r="W84" s="2">
        <v>0</v>
      </c>
      <c r="X84" s="2">
        <v>126.688</v>
      </c>
      <c r="Y84"/>
      <c r="Z84" s="2" t="s">
        <v>1468</v>
      </c>
      <c r="AA84" s="2">
        <v>125</v>
      </c>
      <c r="AB84"/>
      <c r="AC84"/>
      <c r="AD84"/>
      <c r="AE84"/>
      <c r="AF84" s="2">
        <v>84</v>
      </c>
      <c r="AG84"/>
      <c r="AH84"/>
      <c r="AI84"/>
      <c r="AJ84"/>
      <c r="AK84"/>
      <c r="AL84">
        <v>230</v>
      </c>
    </row>
    <row r="85" spans="1:38" s="2" customFormat="1" x14ac:dyDescent="0.35">
      <c r="A85" s="7" t="s">
        <v>0</v>
      </c>
      <c r="B85" s="13"/>
      <c r="C85" s="3">
        <v>44333.458333335249</v>
      </c>
      <c r="D85" s="7">
        <v>23</v>
      </c>
      <c r="E85" s="8">
        <v>2.4583333333333299</v>
      </c>
      <c r="F85" s="6" t="s">
        <v>3926</v>
      </c>
      <c r="G85">
        <v>119.9</v>
      </c>
      <c r="H85">
        <v>119.9</v>
      </c>
      <c r="I85">
        <v>68.5</v>
      </c>
      <c r="J85">
        <v>55.73</v>
      </c>
      <c r="K85">
        <v>0</v>
      </c>
      <c r="L85">
        <v>0.85950000000000004</v>
      </c>
      <c r="M85">
        <v>65.899934999999999</v>
      </c>
      <c r="N85">
        <v>0</v>
      </c>
      <c r="O85">
        <v>405.64600000000002</v>
      </c>
      <c r="P85">
        <v>-187.24299999999999</v>
      </c>
      <c r="Q85">
        <v>404.64600000000002</v>
      </c>
      <c r="R85">
        <v>-187.24299999999999</v>
      </c>
      <c r="S85">
        <v>0</v>
      </c>
      <c r="T85">
        <v>0</v>
      </c>
      <c r="U85">
        <v>0</v>
      </c>
      <c r="V85">
        <v>0</v>
      </c>
      <c r="W85" s="2">
        <v>0</v>
      </c>
      <c r="X85" s="2">
        <v>0</v>
      </c>
      <c r="Y85"/>
      <c r="Z85" s="2" t="s">
        <v>1468</v>
      </c>
      <c r="AA85" s="2">
        <v>119.9</v>
      </c>
      <c r="AB85"/>
      <c r="AC85"/>
      <c r="AD85"/>
      <c r="AE85"/>
      <c r="AF85" s="2">
        <v>69.150000000000006</v>
      </c>
      <c r="AG85"/>
      <c r="AH85"/>
      <c r="AI85"/>
      <c r="AJ85"/>
      <c r="AK85"/>
      <c r="AL85">
        <v>225</v>
      </c>
    </row>
    <row r="86" spans="1:38" s="2" customFormat="1" x14ac:dyDescent="0.35">
      <c r="A86" s="7" t="s">
        <v>0</v>
      </c>
      <c r="B86" s="13"/>
      <c r="C86" s="3">
        <v>44333.500000001921</v>
      </c>
      <c r="D86" s="7">
        <v>25</v>
      </c>
      <c r="E86" s="8">
        <v>2.5</v>
      </c>
      <c r="F86" s="6" t="s">
        <v>3927</v>
      </c>
      <c r="G86">
        <v>119.9</v>
      </c>
      <c r="H86">
        <v>119.9</v>
      </c>
      <c r="I86">
        <v>68.5</v>
      </c>
      <c r="J86">
        <v>55.18</v>
      </c>
      <c r="K86">
        <v>0</v>
      </c>
      <c r="L86">
        <v>0.85950000000000004</v>
      </c>
      <c r="M86">
        <v>65.427210000000002</v>
      </c>
      <c r="N86">
        <v>0</v>
      </c>
      <c r="O86">
        <v>434.55</v>
      </c>
      <c r="P86">
        <v>-174.45</v>
      </c>
      <c r="Q86">
        <v>433.55</v>
      </c>
      <c r="R86">
        <v>-174.45</v>
      </c>
      <c r="S86">
        <v>0</v>
      </c>
      <c r="T86">
        <v>77.668000000000006</v>
      </c>
      <c r="U86">
        <v>0</v>
      </c>
      <c r="V86">
        <v>77.668000000000006</v>
      </c>
      <c r="W86" s="2">
        <v>0</v>
      </c>
      <c r="X86" s="2">
        <v>0</v>
      </c>
      <c r="Y86"/>
      <c r="Z86" s="2" t="s">
        <v>1468</v>
      </c>
      <c r="AA86" s="2">
        <v>119.9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227</v>
      </c>
    </row>
    <row r="87" spans="1:38" s="2" customFormat="1" x14ac:dyDescent="0.35">
      <c r="A87" s="7" t="s">
        <v>0</v>
      </c>
      <c r="B87" s="13"/>
      <c r="C87" s="3">
        <v>44333.541666668592</v>
      </c>
      <c r="D87" s="7">
        <v>27</v>
      </c>
      <c r="E87" s="8">
        <v>2.5416666666666599</v>
      </c>
      <c r="F87" s="6" t="s">
        <v>3928</v>
      </c>
      <c r="G87">
        <v>129.75</v>
      </c>
      <c r="H87">
        <v>129.75</v>
      </c>
      <c r="I87">
        <v>68.5</v>
      </c>
      <c r="J87">
        <v>56.3</v>
      </c>
      <c r="K87">
        <v>0</v>
      </c>
      <c r="L87">
        <v>0.85950000000000004</v>
      </c>
      <c r="M87">
        <v>66.389849999999996</v>
      </c>
      <c r="N87">
        <v>0</v>
      </c>
      <c r="O87">
        <v>454.64299999999997</v>
      </c>
      <c r="P87">
        <v>-145.58099999999999</v>
      </c>
      <c r="Q87">
        <v>453.64299999999997</v>
      </c>
      <c r="R87">
        <v>-145.58099999999999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0</v>
      </c>
      <c r="Y87"/>
      <c r="Z87" s="2" t="s">
        <v>1468</v>
      </c>
      <c r="AA87" s="2">
        <v>129.75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218</v>
      </c>
    </row>
    <row r="88" spans="1:38" s="2" customFormat="1" x14ac:dyDescent="0.35">
      <c r="A88" s="7" t="s">
        <v>0</v>
      </c>
      <c r="B88" s="13"/>
      <c r="C88" s="3">
        <v>44333.583333335264</v>
      </c>
      <c r="D88" s="7">
        <v>29</v>
      </c>
      <c r="E88" s="8">
        <v>2.5833333333333299</v>
      </c>
      <c r="F88" s="6" t="s">
        <v>3929</v>
      </c>
      <c r="G88">
        <v>98.4</v>
      </c>
      <c r="H88">
        <v>98.4</v>
      </c>
      <c r="I88">
        <v>68.5</v>
      </c>
      <c r="J88">
        <v>56.3</v>
      </c>
      <c r="K88">
        <v>0</v>
      </c>
      <c r="L88">
        <v>0.85950000000000004</v>
      </c>
      <c r="M88">
        <v>66.389849999999996</v>
      </c>
      <c r="N88">
        <v>0</v>
      </c>
      <c r="O88">
        <v>286.90800000000002</v>
      </c>
      <c r="P88">
        <v>-218.84</v>
      </c>
      <c r="Q88">
        <v>285.90800000000002</v>
      </c>
      <c r="R88">
        <v>-218.84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0</v>
      </c>
      <c r="Y88"/>
      <c r="Z88" s="2" t="s">
        <v>1468</v>
      </c>
      <c r="AA88" s="2">
        <v>98.4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210</v>
      </c>
    </row>
    <row r="89" spans="1:38" s="2" customFormat="1" x14ac:dyDescent="0.35">
      <c r="A89" s="7" t="s">
        <v>0</v>
      </c>
      <c r="B89" s="13"/>
      <c r="C89" s="3">
        <v>44333.625000001935</v>
      </c>
      <c r="D89" s="7">
        <v>31</v>
      </c>
      <c r="E89" s="8">
        <v>2.625</v>
      </c>
      <c r="F89" s="6" t="s">
        <v>3930</v>
      </c>
      <c r="G89">
        <v>113.9</v>
      </c>
      <c r="H89">
        <v>113.9</v>
      </c>
      <c r="I89">
        <v>68.5</v>
      </c>
      <c r="J89">
        <v>56.02</v>
      </c>
      <c r="K89">
        <v>0</v>
      </c>
      <c r="L89">
        <v>0.85950000000000004</v>
      </c>
      <c r="M89">
        <v>66.149190000000004</v>
      </c>
      <c r="N89">
        <v>0</v>
      </c>
      <c r="O89">
        <v>255.001</v>
      </c>
      <c r="P89">
        <v>-202.37</v>
      </c>
      <c r="Q89">
        <v>254.001</v>
      </c>
      <c r="R89">
        <v>-202.37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0</v>
      </c>
      <c r="Y89"/>
      <c r="Z89" s="2" t="s">
        <v>1468</v>
      </c>
      <c r="AA89" s="2">
        <v>113.9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219</v>
      </c>
    </row>
    <row r="90" spans="1:38" s="2" customFormat="1" x14ac:dyDescent="0.35">
      <c r="A90" s="7" t="s">
        <v>0</v>
      </c>
      <c r="B90" s="13"/>
      <c r="C90" s="3">
        <v>44333.666666668607</v>
      </c>
      <c r="D90" s="7">
        <v>33</v>
      </c>
      <c r="E90" s="8">
        <v>2.6666666666666599</v>
      </c>
      <c r="F90" s="6" t="s">
        <v>3931</v>
      </c>
      <c r="G90">
        <v>51.9</v>
      </c>
      <c r="H90">
        <v>51.9</v>
      </c>
      <c r="I90">
        <v>68.5</v>
      </c>
      <c r="J90">
        <v>56.13</v>
      </c>
      <c r="K90">
        <v>0</v>
      </c>
      <c r="L90">
        <v>0.85950000000000004</v>
      </c>
      <c r="M90">
        <v>66.243735000000015</v>
      </c>
      <c r="N90">
        <v>0</v>
      </c>
      <c r="O90">
        <v>240</v>
      </c>
      <c r="P90">
        <v>-294.22399999999999</v>
      </c>
      <c r="Q90">
        <v>240</v>
      </c>
      <c r="R90">
        <v>-293.22399999999999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Y90"/>
      <c r="Z90" s="2" t="s">
        <v>1468</v>
      </c>
      <c r="AA90" s="2">
        <v>51.9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233</v>
      </c>
    </row>
    <row r="91" spans="1:38" s="2" customFormat="1" x14ac:dyDescent="0.35">
      <c r="A91" s="7" t="s">
        <v>0</v>
      </c>
      <c r="B91" s="13"/>
      <c r="C91" s="3">
        <v>44333.708333335278</v>
      </c>
      <c r="D91" s="7">
        <v>35</v>
      </c>
      <c r="E91" s="8">
        <v>2.7083333333333299</v>
      </c>
      <c r="F91" s="6" t="s">
        <v>3932</v>
      </c>
      <c r="G91">
        <v>113.9</v>
      </c>
      <c r="H91">
        <v>113.9</v>
      </c>
      <c r="I91">
        <v>68.5</v>
      </c>
      <c r="J91">
        <v>56.22</v>
      </c>
      <c r="K91">
        <v>0</v>
      </c>
      <c r="L91">
        <v>0.85950000000000004</v>
      </c>
      <c r="M91">
        <v>66.321089999999998</v>
      </c>
      <c r="N91">
        <v>0</v>
      </c>
      <c r="O91">
        <v>326.66699999999997</v>
      </c>
      <c r="P91">
        <v>-169.5</v>
      </c>
      <c r="Q91">
        <v>325.66699999999997</v>
      </c>
      <c r="R91">
        <v>-169.5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Y91"/>
      <c r="Z91" s="2" t="s">
        <v>1468</v>
      </c>
      <c r="AA91" s="2">
        <v>113.9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241</v>
      </c>
    </row>
    <row r="92" spans="1:38" s="2" customFormat="1" x14ac:dyDescent="0.35">
      <c r="A92" s="7" t="s">
        <v>0</v>
      </c>
      <c r="B92" s="13"/>
      <c r="C92" s="3">
        <v>44333.75000000195</v>
      </c>
      <c r="D92" s="7">
        <v>37</v>
      </c>
      <c r="E92" s="8">
        <v>2.75</v>
      </c>
      <c r="F92" s="6" t="s">
        <v>3933</v>
      </c>
      <c r="G92">
        <v>108.9</v>
      </c>
      <c r="H92">
        <v>108.9</v>
      </c>
      <c r="I92">
        <v>68.5</v>
      </c>
      <c r="J92">
        <v>55.85</v>
      </c>
      <c r="K92">
        <v>0</v>
      </c>
      <c r="L92">
        <v>0.85950000000000004</v>
      </c>
      <c r="M92">
        <v>66.003074999999995</v>
      </c>
      <c r="N92">
        <v>0</v>
      </c>
      <c r="O92">
        <v>347.91699999999997</v>
      </c>
      <c r="P92">
        <v>-224.768</v>
      </c>
      <c r="Q92">
        <v>346.91699999999997</v>
      </c>
      <c r="R92">
        <v>-224.768</v>
      </c>
      <c r="S92">
        <v>0</v>
      </c>
      <c r="T92">
        <v>48.5</v>
      </c>
      <c r="U92">
        <v>0</v>
      </c>
      <c r="V92">
        <v>48.5</v>
      </c>
      <c r="W92" s="2">
        <v>0</v>
      </c>
      <c r="X92" s="2">
        <v>96.9</v>
      </c>
      <c r="Y92"/>
      <c r="Z92" s="2" t="s">
        <v>1468</v>
      </c>
      <c r="AA92" s="2">
        <v>108.9</v>
      </c>
      <c r="AB92"/>
      <c r="AC92"/>
      <c r="AD92"/>
      <c r="AE92"/>
      <c r="AF92" s="2">
        <v>65</v>
      </c>
      <c r="AG92"/>
      <c r="AH92"/>
      <c r="AI92"/>
      <c r="AJ92"/>
      <c r="AK92"/>
      <c r="AL92">
        <v>249</v>
      </c>
    </row>
    <row r="93" spans="1:38" s="2" customFormat="1" x14ac:dyDescent="0.35">
      <c r="A93" s="7" t="s">
        <v>0</v>
      </c>
      <c r="B93" s="13"/>
      <c r="C93" s="3">
        <v>44333.791666668621</v>
      </c>
      <c r="D93" s="7">
        <v>39</v>
      </c>
      <c r="E93" s="8">
        <v>2.7916666666666599</v>
      </c>
      <c r="F93" s="6" t="s">
        <v>3934</v>
      </c>
      <c r="G93">
        <v>97.8</v>
      </c>
      <c r="H93">
        <v>97.8</v>
      </c>
      <c r="I93">
        <v>68.5</v>
      </c>
      <c r="J93">
        <v>55.85</v>
      </c>
      <c r="K93">
        <v>0</v>
      </c>
      <c r="L93">
        <v>0.85950000000000004</v>
      </c>
      <c r="M93">
        <v>66.003074999999995</v>
      </c>
      <c r="N93">
        <v>0</v>
      </c>
      <c r="O93">
        <v>308.77800000000002</v>
      </c>
      <c r="P93">
        <v>-204.517</v>
      </c>
      <c r="Q93">
        <v>307.77800000000002</v>
      </c>
      <c r="R93">
        <v>-204.517</v>
      </c>
      <c r="S93">
        <v>0</v>
      </c>
      <c r="T93">
        <v>37.777999999999999</v>
      </c>
      <c r="U93">
        <v>0</v>
      </c>
      <c r="V93">
        <v>37.777999999999999</v>
      </c>
      <c r="W93" s="2">
        <v>0</v>
      </c>
      <c r="X93" s="2">
        <v>0</v>
      </c>
      <c r="Y93"/>
      <c r="Z93" s="2" t="s">
        <v>1468</v>
      </c>
      <c r="AA93" s="2">
        <v>97.8</v>
      </c>
      <c r="AB93"/>
      <c r="AC93"/>
      <c r="AD93"/>
      <c r="AE93"/>
      <c r="AF93" s="2">
        <v>65</v>
      </c>
      <c r="AG93"/>
      <c r="AH93"/>
      <c r="AI93"/>
      <c r="AJ93"/>
      <c r="AK93"/>
      <c r="AL93">
        <v>253</v>
      </c>
    </row>
    <row r="94" spans="1:38" s="2" customFormat="1" x14ac:dyDescent="0.35">
      <c r="A94" s="7" t="s">
        <v>0</v>
      </c>
      <c r="B94" s="13"/>
      <c r="C94" s="3">
        <v>44333.833333335293</v>
      </c>
      <c r="D94" s="7">
        <v>41</v>
      </c>
      <c r="E94" s="8">
        <v>2.8333333333333299</v>
      </c>
      <c r="F94" s="6" t="s">
        <v>3935</v>
      </c>
      <c r="G94">
        <v>52.1</v>
      </c>
      <c r="H94">
        <v>52.1</v>
      </c>
      <c r="I94">
        <v>68.5</v>
      </c>
      <c r="J94">
        <v>55.85</v>
      </c>
      <c r="K94">
        <v>0</v>
      </c>
      <c r="L94">
        <v>0.85950000000000004</v>
      </c>
      <c r="M94">
        <v>66.003074999999995</v>
      </c>
      <c r="N94">
        <v>0</v>
      </c>
      <c r="O94">
        <v>220.458</v>
      </c>
      <c r="P94">
        <v>-328.267</v>
      </c>
      <c r="Q94">
        <v>220.458</v>
      </c>
      <c r="R94">
        <v>-327.267</v>
      </c>
      <c r="S94">
        <v>0</v>
      </c>
      <c r="T94">
        <v>0</v>
      </c>
      <c r="U94">
        <v>0</v>
      </c>
      <c r="V94">
        <v>0</v>
      </c>
      <c r="W94" s="2">
        <v>0</v>
      </c>
      <c r="X94" s="2">
        <v>0</v>
      </c>
      <c r="Y94"/>
      <c r="Z94" s="2" t="s">
        <v>1468</v>
      </c>
      <c r="AA94" s="2">
        <v>52.1</v>
      </c>
      <c r="AB94"/>
      <c r="AC94"/>
      <c r="AD94"/>
      <c r="AE94"/>
      <c r="AF94" s="2">
        <v>65</v>
      </c>
      <c r="AG94"/>
      <c r="AH94"/>
      <c r="AI94"/>
      <c r="AJ94"/>
      <c r="AK94"/>
      <c r="AL94">
        <v>262</v>
      </c>
    </row>
    <row r="95" spans="1:38" s="2" customFormat="1" x14ac:dyDescent="0.35">
      <c r="A95" s="7" t="s">
        <v>0</v>
      </c>
      <c r="B95" s="13"/>
      <c r="C95" s="3">
        <v>44333.875000001965</v>
      </c>
      <c r="D95" s="7">
        <v>43</v>
      </c>
      <c r="E95" s="8">
        <v>2.875</v>
      </c>
      <c r="F95" s="6" t="s">
        <v>3936</v>
      </c>
      <c r="G95">
        <v>97.8</v>
      </c>
      <c r="H95">
        <v>97.8</v>
      </c>
      <c r="I95">
        <v>68.5</v>
      </c>
      <c r="J95">
        <v>55.85</v>
      </c>
      <c r="K95">
        <v>0</v>
      </c>
      <c r="L95">
        <v>0.85950000000000004</v>
      </c>
      <c r="M95">
        <v>66.003074999999995</v>
      </c>
      <c r="N95">
        <v>0</v>
      </c>
      <c r="O95">
        <v>386.21499999999997</v>
      </c>
      <c r="P95">
        <v>-414.75599999999997</v>
      </c>
      <c r="Q95">
        <v>385.21499999999997</v>
      </c>
      <c r="R95">
        <v>-414.75599999999997</v>
      </c>
      <c r="S95">
        <v>0</v>
      </c>
      <c r="T95">
        <v>130.15</v>
      </c>
      <c r="U95">
        <v>0</v>
      </c>
      <c r="V95">
        <v>130.15</v>
      </c>
      <c r="W95" s="2">
        <v>-126.5</v>
      </c>
      <c r="X95" s="2">
        <v>0</v>
      </c>
      <c r="Y95"/>
      <c r="Z95" s="2" t="s">
        <v>1468</v>
      </c>
      <c r="AA95" s="2">
        <v>97.8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254</v>
      </c>
    </row>
    <row r="96" spans="1:38" s="2" customFormat="1" x14ac:dyDescent="0.35">
      <c r="A96" s="7" t="s">
        <v>0</v>
      </c>
      <c r="B96" s="13"/>
      <c r="C96" s="3">
        <v>44333.916666668636</v>
      </c>
      <c r="D96" s="7">
        <v>45</v>
      </c>
      <c r="E96" s="8">
        <v>2.9166666666666599</v>
      </c>
      <c r="F96" s="6" t="s">
        <v>3937</v>
      </c>
      <c r="G96">
        <v>96.25</v>
      </c>
      <c r="H96">
        <v>96.25</v>
      </c>
      <c r="I96">
        <v>68.5</v>
      </c>
      <c r="J96">
        <v>55.85</v>
      </c>
      <c r="K96">
        <v>0</v>
      </c>
      <c r="L96">
        <v>0.85950000000000004</v>
      </c>
      <c r="M96">
        <v>66.003074999999995</v>
      </c>
      <c r="N96">
        <v>0</v>
      </c>
      <c r="O96">
        <v>468.31</v>
      </c>
      <c r="P96">
        <v>-438.38299999999998</v>
      </c>
      <c r="Q96">
        <v>467.31</v>
      </c>
      <c r="R96">
        <v>-438.38299999999998</v>
      </c>
      <c r="S96">
        <v>0</v>
      </c>
      <c r="T96">
        <v>122.789</v>
      </c>
      <c r="U96">
        <v>0</v>
      </c>
      <c r="V96">
        <v>122.789</v>
      </c>
      <c r="W96" s="2">
        <v>-127.5</v>
      </c>
      <c r="X96" s="2">
        <v>200</v>
      </c>
      <c r="Y96"/>
      <c r="Z96" s="2" t="s">
        <v>1468</v>
      </c>
      <c r="AA96" s="2">
        <v>96.25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227</v>
      </c>
    </row>
    <row r="97" spans="1:38" s="2" customFormat="1" x14ac:dyDescent="0.35">
      <c r="A97" s="7" t="s">
        <v>0</v>
      </c>
      <c r="B97" s="13"/>
      <c r="C97" s="3">
        <v>44333.958333335308</v>
      </c>
      <c r="D97" s="7">
        <v>47</v>
      </c>
      <c r="E97" s="8">
        <v>2.9583333333333299</v>
      </c>
      <c r="F97" s="6" t="s">
        <v>3938</v>
      </c>
      <c r="G97">
        <v>57.8</v>
      </c>
      <c r="H97">
        <v>57.8</v>
      </c>
      <c r="I97">
        <v>68.5</v>
      </c>
      <c r="J97">
        <v>55.85</v>
      </c>
      <c r="K97">
        <v>0</v>
      </c>
      <c r="L97">
        <v>0.85950000000000004</v>
      </c>
      <c r="M97">
        <v>66.003074999999995</v>
      </c>
      <c r="N97">
        <v>0</v>
      </c>
      <c r="O97">
        <v>452.49400000000003</v>
      </c>
      <c r="P97">
        <v>-294.56900000000002</v>
      </c>
      <c r="Q97">
        <v>452.49400000000003</v>
      </c>
      <c r="R97">
        <v>-294.56900000000002</v>
      </c>
      <c r="S97">
        <v>-202</v>
      </c>
      <c r="T97">
        <v>26.6</v>
      </c>
      <c r="U97">
        <v>-201</v>
      </c>
      <c r="V97">
        <v>26.6</v>
      </c>
      <c r="W97" s="2">
        <v>-276.5</v>
      </c>
      <c r="X97" s="2">
        <v>95</v>
      </c>
      <c r="Y97"/>
      <c r="Z97" s="2" t="s">
        <v>1468</v>
      </c>
      <c r="AA97" s="2">
        <v>57.8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214</v>
      </c>
    </row>
    <row r="98" spans="1:38" s="2" customFormat="1" x14ac:dyDescent="0.35">
      <c r="A98" s="7" t="s">
        <v>0</v>
      </c>
      <c r="B98" s="13">
        <v>44334</v>
      </c>
      <c r="C98" s="3">
        <v>44334.000000001979</v>
      </c>
      <c r="D98" s="7">
        <v>1</v>
      </c>
      <c r="E98" s="8">
        <v>3</v>
      </c>
      <c r="F98" s="6" t="s">
        <v>3939</v>
      </c>
      <c r="G98">
        <v>88</v>
      </c>
      <c r="H98">
        <v>88</v>
      </c>
      <c r="I98">
        <v>64.150000000000006</v>
      </c>
      <c r="J98">
        <v>55.85</v>
      </c>
      <c r="K98">
        <v>0</v>
      </c>
      <c r="L98">
        <v>0.86119999999999997</v>
      </c>
      <c r="M98">
        <v>66.098019999999991</v>
      </c>
      <c r="N98">
        <v>0</v>
      </c>
      <c r="O98">
        <v>629.19500000000005</v>
      </c>
      <c r="P98">
        <v>-475.971</v>
      </c>
      <c r="Q98">
        <v>628.19500000000005</v>
      </c>
      <c r="R98">
        <v>-475.971</v>
      </c>
      <c r="S98">
        <v>-277</v>
      </c>
      <c r="T98">
        <v>278</v>
      </c>
      <c r="U98">
        <v>-277</v>
      </c>
      <c r="V98">
        <v>278</v>
      </c>
      <c r="W98" s="2">
        <v>-427.5</v>
      </c>
      <c r="X98" s="2">
        <v>193.5</v>
      </c>
      <c r="Y98"/>
      <c r="Z98" s="2" t="s">
        <v>1468</v>
      </c>
      <c r="AA98" s="2">
        <v>88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210</v>
      </c>
    </row>
    <row r="99" spans="1:38" s="2" customFormat="1" x14ac:dyDescent="0.35">
      <c r="A99" s="7" t="s">
        <v>0</v>
      </c>
      <c r="B99" s="13"/>
      <c r="C99" s="3">
        <v>44334.041666668651</v>
      </c>
      <c r="D99" s="7">
        <v>3</v>
      </c>
      <c r="E99" s="8">
        <v>4.1666666666666664E-2</v>
      </c>
      <c r="F99" s="6" t="s">
        <v>3940</v>
      </c>
      <c r="G99">
        <v>51.9</v>
      </c>
      <c r="H99">
        <v>51.9</v>
      </c>
      <c r="I99">
        <v>64.150000000000006</v>
      </c>
      <c r="J99">
        <v>55.85</v>
      </c>
      <c r="K99">
        <v>0</v>
      </c>
      <c r="L99">
        <v>0.86119999999999997</v>
      </c>
      <c r="M99">
        <v>66.098019999999991</v>
      </c>
      <c r="N99">
        <v>0</v>
      </c>
      <c r="O99">
        <v>512.88300000000004</v>
      </c>
      <c r="P99">
        <v>-525.77499999999998</v>
      </c>
      <c r="Q99">
        <v>512.88300000000004</v>
      </c>
      <c r="R99">
        <v>-524.77499999999998</v>
      </c>
      <c r="S99">
        <v>-277</v>
      </c>
      <c r="T99">
        <v>278</v>
      </c>
      <c r="U99">
        <v>-277</v>
      </c>
      <c r="V99">
        <v>278</v>
      </c>
      <c r="W99" s="2">
        <v>-501.5</v>
      </c>
      <c r="X99" s="2">
        <v>193.5</v>
      </c>
      <c r="Y99"/>
      <c r="Z99" s="2" t="s">
        <v>1468</v>
      </c>
      <c r="AA99" s="2">
        <v>51.9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208</v>
      </c>
    </row>
    <row r="100" spans="1:38" s="2" customFormat="1" x14ac:dyDescent="0.35">
      <c r="A100" s="7" t="s">
        <v>0</v>
      </c>
      <c r="B100" s="13"/>
      <c r="C100" s="3">
        <v>44334.083333335322</v>
      </c>
      <c r="D100" s="7">
        <v>5</v>
      </c>
      <c r="E100" s="8">
        <v>8.3333333333333301E-2</v>
      </c>
      <c r="F100" s="6" t="s">
        <v>3941</v>
      </c>
      <c r="G100">
        <v>88</v>
      </c>
      <c r="H100">
        <v>88</v>
      </c>
      <c r="I100">
        <v>64.150000000000006</v>
      </c>
      <c r="J100">
        <v>55.85</v>
      </c>
      <c r="K100">
        <v>0</v>
      </c>
      <c r="L100">
        <v>0.86119999999999997</v>
      </c>
      <c r="M100">
        <v>66.098019999999991</v>
      </c>
      <c r="N100">
        <v>0</v>
      </c>
      <c r="O100">
        <v>454.51100000000002</v>
      </c>
      <c r="P100">
        <v>-316.73399999999998</v>
      </c>
      <c r="Q100">
        <v>453.51100000000002</v>
      </c>
      <c r="R100">
        <v>-316.73399999999998</v>
      </c>
      <c r="S100">
        <v>-277</v>
      </c>
      <c r="T100">
        <v>278</v>
      </c>
      <c r="U100">
        <v>-277</v>
      </c>
      <c r="V100">
        <v>278</v>
      </c>
      <c r="W100" s="2">
        <v>-501.5</v>
      </c>
      <c r="X100" s="2">
        <v>193.5</v>
      </c>
      <c r="Y100"/>
      <c r="Z100" s="2" t="s">
        <v>1468</v>
      </c>
      <c r="AA100" s="2">
        <v>88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209</v>
      </c>
    </row>
    <row r="101" spans="1:38" s="2" customFormat="1" x14ac:dyDescent="0.35">
      <c r="A101" s="7" t="s">
        <v>0</v>
      </c>
      <c r="B101" s="13"/>
      <c r="C101" s="3">
        <v>44334.125000001994</v>
      </c>
      <c r="D101" s="7">
        <v>7</v>
      </c>
      <c r="E101" s="8">
        <v>0.125</v>
      </c>
      <c r="F101" s="6" t="s">
        <v>3942</v>
      </c>
      <c r="G101">
        <v>88.5</v>
      </c>
      <c r="H101">
        <v>88.5</v>
      </c>
      <c r="I101">
        <v>64.150000000000006</v>
      </c>
      <c r="J101">
        <v>55.85</v>
      </c>
      <c r="K101">
        <v>0</v>
      </c>
      <c r="L101">
        <v>0.86119999999999997</v>
      </c>
      <c r="M101">
        <v>66.098019999999991</v>
      </c>
      <c r="N101">
        <v>0</v>
      </c>
      <c r="O101">
        <v>602.48599999999999</v>
      </c>
      <c r="P101">
        <v>-377.411</v>
      </c>
      <c r="Q101">
        <v>601.48599999999999</v>
      </c>
      <c r="R101">
        <v>-377.411</v>
      </c>
      <c r="S101">
        <v>-277</v>
      </c>
      <c r="T101">
        <v>278</v>
      </c>
      <c r="U101">
        <v>-277</v>
      </c>
      <c r="V101">
        <v>278</v>
      </c>
      <c r="W101" s="2">
        <v>-501.702</v>
      </c>
      <c r="X101" s="2">
        <v>193.5</v>
      </c>
      <c r="Y101"/>
      <c r="Z101" s="2" t="s">
        <v>1468</v>
      </c>
      <c r="AA101" s="2">
        <v>88.5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209</v>
      </c>
    </row>
    <row r="102" spans="1:38" s="2" customFormat="1" x14ac:dyDescent="0.35">
      <c r="A102" s="7" t="s">
        <v>0</v>
      </c>
      <c r="B102" s="13"/>
      <c r="C102" s="3">
        <v>44334.166666668665</v>
      </c>
      <c r="D102" s="7">
        <v>9</v>
      </c>
      <c r="E102" s="8">
        <v>0.16666666666666599</v>
      </c>
      <c r="F102" s="6" t="s">
        <v>3943</v>
      </c>
      <c r="G102">
        <v>87.95</v>
      </c>
      <c r="H102">
        <v>87.95</v>
      </c>
      <c r="I102">
        <v>64.150000000000006</v>
      </c>
      <c r="J102">
        <v>55.85</v>
      </c>
      <c r="K102">
        <v>0</v>
      </c>
      <c r="L102">
        <v>0.86119999999999997</v>
      </c>
      <c r="M102">
        <v>66.098019999999991</v>
      </c>
      <c r="N102">
        <v>0</v>
      </c>
      <c r="O102">
        <v>628.25699999999995</v>
      </c>
      <c r="P102">
        <v>-420.113</v>
      </c>
      <c r="Q102">
        <v>627.25699999999995</v>
      </c>
      <c r="R102">
        <v>-420.113</v>
      </c>
      <c r="S102">
        <v>-277</v>
      </c>
      <c r="T102">
        <v>278</v>
      </c>
      <c r="U102">
        <v>-277</v>
      </c>
      <c r="V102">
        <v>278</v>
      </c>
      <c r="W102" s="2">
        <v>-501.71</v>
      </c>
      <c r="X102" s="2">
        <v>193.5</v>
      </c>
      <c r="Y102"/>
      <c r="Z102" s="2" t="s">
        <v>1468</v>
      </c>
      <c r="AA102" s="2">
        <v>87.95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217</v>
      </c>
    </row>
    <row r="103" spans="1:38" s="2" customFormat="1" x14ac:dyDescent="0.35">
      <c r="A103" s="7" t="s">
        <v>0</v>
      </c>
      <c r="B103" s="13"/>
      <c r="C103" s="3">
        <v>44334.208333335337</v>
      </c>
      <c r="D103" s="7">
        <v>11</v>
      </c>
      <c r="E103" s="8">
        <v>0.20833333333333301</v>
      </c>
      <c r="F103" s="6" t="s">
        <v>3944</v>
      </c>
      <c r="G103">
        <v>88</v>
      </c>
      <c r="H103">
        <v>88</v>
      </c>
      <c r="I103">
        <v>64.150000000000006</v>
      </c>
      <c r="J103">
        <v>55.85</v>
      </c>
      <c r="K103">
        <v>0</v>
      </c>
      <c r="L103">
        <v>0.86119999999999997</v>
      </c>
      <c r="M103">
        <v>66.098019999999991</v>
      </c>
      <c r="N103">
        <v>0</v>
      </c>
      <c r="O103">
        <v>501.04700000000003</v>
      </c>
      <c r="P103">
        <v>-435.96699999999998</v>
      </c>
      <c r="Q103">
        <v>500.04700000000003</v>
      </c>
      <c r="R103">
        <v>-435.96699999999998</v>
      </c>
      <c r="S103">
        <v>-154.5</v>
      </c>
      <c r="T103">
        <v>231.2</v>
      </c>
      <c r="U103">
        <v>-154.5</v>
      </c>
      <c r="V103">
        <v>231.2</v>
      </c>
      <c r="W103" s="2">
        <v>-501.71499999999997</v>
      </c>
      <c r="X103" s="2">
        <v>193.5</v>
      </c>
      <c r="Y103"/>
      <c r="Z103" s="2" t="s">
        <v>1468</v>
      </c>
      <c r="AA103" s="2">
        <v>88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232</v>
      </c>
    </row>
    <row r="104" spans="1:38" s="2" customFormat="1" x14ac:dyDescent="0.35">
      <c r="A104" s="7" t="s">
        <v>0</v>
      </c>
      <c r="B104" s="13"/>
      <c r="C104" s="3">
        <v>44334.250000002008</v>
      </c>
      <c r="D104" s="7">
        <v>13</v>
      </c>
      <c r="E104" s="8">
        <v>0.25</v>
      </c>
      <c r="F104" s="6" t="s">
        <v>3945</v>
      </c>
      <c r="G104">
        <v>96.9</v>
      </c>
      <c r="H104">
        <v>96.9</v>
      </c>
      <c r="I104">
        <v>64.150000000000006</v>
      </c>
      <c r="J104">
        <v>55.85</v>
      </c>
      <c r="K104">
        <v>0</v>
      </c>
      <c r="L104">
        <v>0.86119999999999997</v>
      </c>
      <c r="M104">
        <v>66.098019999999991</v>
      </c>
      <c r="N104">
        <v>0</v>
      </c>
      <c r="O104">
        <v>596.70100000000002</v>
      </c>
      <c r="P104">
        <v>-397.87400000000002</v>
      </c>
      <c r="Q104">
        <v>595.70100000000002</v>
      </c>
      <c r="R104">
        <v>-397.87400000000002</v>
      </c>
      <c r="S104">
        <v>0</v>
      </c>
      <c r="T104">
        <v>139.21100000000001</v>
      </c>
      <c r="U104">
        <v>0</v>
      </c>
      <c r="V104">
        <v>139.21100000000001</v>
      </c>
      <c r="W104" s="2">
        <v>-352.5</v>
      </c>
      <c r="X104" s="2">
        <v>193.5</v>
      </c>
      <c r="Y104"/>
      <c r="Z104" s="2" t="s">
        <v>1468</v>
      </c>
      <c r="AA104" s="2">
        <v>96.9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237</v>
      </c>
    </row>
    <row r="105" spans="1:38" s="2" customFormat="1" x14ac:dyDescent="0.35">
      <c r="A105" s="7" t="s">
        <v>0</v>
      </c>
      <c r="B105" s="13"/>
      <c r="C105" s="3">
        <v>44334.29166666868</v>
      </c>
      <c r="D105" s="7">
        <v>15</v>
      </c>
      <c r="E105" s="8">
        <v>0.29166666666666602</v>
      </c>
      <c r="F105" s="6" t="s">
        <v>3946</v>
      </c>
      <c r="G105">
        <v>122</v>
      </c>
      <c r="H105">
        <v>122</v>
      </c>
      <c r="I105">
        <v>64.150000000000006</v>
      </c>
      <c r="J105">
        <v>55.85</v>
      </c>
      <c r="K105">
        <v>0</v>
      </c>
      <c r="L105">
        <v>0.86119999999999997</v>
      </c>
      <c r="M105">
        <v>66.098019999999991</v>
      </c>
      <c r="N105">
        <v>0</v>
      </c>
      <c r="O105">
        <v>406.71199999999999</v>
      </c>
      <c r="P105">
        <v>-248.88399999999999</v>
      </c>
      <c r="Q105">
        <v>405.71199999999999</v>
      </c>
      <c r="R105">
        <v>-248.88399999999999</v>
      </c>
      <c r="S105">
        <v>0</v>
      </c>
      <c r="T105">
        <v>170</v>
      </c>
      <c r="U105">
        <v>0</v>
      </c>
      <c r="V105">
        <v>170</v>
      </c>
      <c r="W105" s="2">
        <v>-177.5</v>
      </c>
      <c r="X105" s="2">
        <v>0</v>
      </c>
      <c r="Y105"/>
      <c r="Z105" s="2" t="s">
        <v>1468</v>
      </c>
      <c r="AA105" s="2">
        <v>122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238</v>
      </c>
    </row>
    <row r="106" spans="1:38" s="2" customFormat="1" x14ac:dyDescent="0.35">
      <c r="A106" s="7" t="s">
        <v>0</v>
      </c>
      <c r="B106" s="13"/>
      <c r="C106" s="3">
        <v>44334.333333335351</v>
      </c>
      <c r="D106" s="7">
        <v>17</v>
      </c>
      <c r="E106" s="8">
        <v>0.33333333333333298</v>
      </c>
      <c r="F106" s="6" t="s">
        <v>3947</v>
      </c>
      <c r="G106">
        <v>51.9</v>
      </c>
      <c r="H106">
        <v>51.9</v>
      </c>
      <c r="I106">
        <v>64.150000000000006</v>
      </c>
      <c r="J106">
        <v>55.85</v>
      </c>
      <c r="K106">
        <v>0</v>
      </c>
      <c r="L106">
        <v>0.86119999999999997</v>
      </c>
      <c r="M106">
        <v>66.098019999999991</v>
      </c>
      <c r="N106">
        <v>0</v>
      </c>
      <c r="O106">
        <v>100.68300000000001</v>
      </c>
      <c r="P106">
        <v>-308.274</v>
      </c>
      <c r="Q106">
        <v>100.68300000000001</v>
      </c>
      <c r="R106">
        <v>-307.274</v>
      </c>
      <c r="S106">
        <v>0</v>
      </c>
      <c r="T106">
        <v>57</v>
      </c>
      <c r="U106">
        <v>0</v>
      </c>
      <c r="V106">
        <v>57</v>
      </c>
      <c r="W106" s="2">
        <v>-127.5</v>
      </c>
      <c r="X106" s="2">
        <v>0</v>
      </c>
      <c r="Y106"/>
      <c r="Z106" s="2" t="s">
        <v>1468</v>
      </c>
      <c r="AA106" s="2">
        <v>51.9</v>
      </c>
      <c r="AB106"/>
      <c r="AC106"/>
      <c r="AD106"/>
      <c r="AE106"/>
      <c r="AF106" s="2">
        <v>63.95</v>
      </c>
      <c r="AG106"/>
      <c r="AH106"/>
      <c r="AI106"/>
      <c r="AJ106"/>
      <c r="AK106"/>
      <c r="AL106">
        <v>233</v>
      </c>
    </row>
    <row r="107" spans="1:38" s="2" customFormat="1" x14ac:dyDescent="0.35">
      <c r="A107" s="7" t="s">
        <v>0</v>
      </c>
      <c r="B107" s="13"/>
      <c r="C107" s="3">
        <v>44334.375000002023</v>
      </c>
      <c r="D107" s="7">
        <v>19</v>
      </c>
      <c r="E107" s="8">
        <v>0.375</v>
      </c>
      <c r="F107" s="6" t="s">
        <v>3948</v>
      </c>
      <c r="G107">
        <v>125</v>
      </c>
      <c r="H107">
        <v>125</v>
      </c>
      <c r="I107">
        <v>64.150000000000006</v>
      </c>
      <c r="J107">
        <v>55.85</v>
      </c>
      <c r="K107">
        <v>0</v>
      </c>
      <c r="L107">
        <v>0.86119999999999997</v>
      </c>
      <c r="M107">
        <v>66.098019999999991</v>
      </c>
      <c r="N107">
        <v>0</v>
      </c>
      <c r="O107">
        <v>268.42500000000001</v>
      </c>
      <c r="P107">
        <v>-226.536</v>
      </c>
      <c r="Q107">
        <v>267.42500000000001</v>
      </c>
      <c r="R107">
        <v>-226.536</v>
      </c>
      <c r="S107">
        <v>0</v>
      </c>
      <c r="T107">
        <v>57</v>
      </c>
      <c r="U107">
        <v>0</v>
      </c>
      <c r="V107">
        <v>57</v>
      </c>
      <c r="W107" s="2">
        <v>-127.5</v>
      </c>
      <c r="X107" s="2">
        <v>126</v>
      </c>
      <c r="Y107"/>
      <c r="Z107" s="2" t="s">
        <v>1468</v>
      </c>
      <c r="AA107" s="2">
        <v>125</v>
      </c>
      <c r="AB107"/>
      <c r="AC107"/>
      <c r="AD107"/>
      <c r="AE107"/>
      <c r="AF107" s="2">
        <v>63.95</v>
      </c>
      <c r="AG107"/>
      <c r="AH107"/>
      <c r="AI107"/>
      <c r="AJ107"/>
      <c r="AK107"/>
      <c r="AL107">
        <v>225</v>
      </c>
    </row>
    <row r="108" spans="1:38" s="2" customFormat="1" x14ac:dyDescent="0.35">
      <c r="A108" s="7" t="s">
        <v>0</v>
      </c>
      <c r="B108" s="13"/>
      <c r="C108" s="3">
        <v>44334.416666668694</v>
      </c>
      <c r="D108" s="7">
        <v>21</v>
      </c>
      <c r="E108" s="8">
        <v>0.41666666666666602</v>
      </c>
      <c r="F108" s="6" t="s">
        <v>3949</v>
      </c>
      <c r="G108">
        <v>130</v>
      </c>
      <c r="H108">
        <v>130</v>
      </c>
      <c r="I108">
        <v>64.150000000000006</v>
      </c>
      <c r="J108">
        <v>55.85</v>
      </c>
      <c r="K108">
        <v>0</v>
      </c>
      <c r="L108">
        <v>0.86119999999999997</v>
      </c>
      <c r="M108">
        <v>66.098019999999991</v>
      </c>
      <c r="N108">
        <v>0</v>
      </c>
      <c r="O108">
        <v>358.37799999999999</v>
      </c>
      <c r="P108">
        <v>-255.821</v>
      </c>
      <c r="Q108">
        <v>357.37799999999999</v>
      </c>
      <c r="R108">
        <v>-255.821</v>
      </c>
      <c r="S108">
        <v>0</v>
      </c>
      <c r="T108">
        <v>127</v>
      </c>
      <c r="U108">
        <v>0</v>
      </c>
      <c r="V108">
        <v>127</v>
      </c>
      <c r="W108" s="2">
        <v>-127.5</v>
      </c>
      <c r="X108" s="2">
        <v>200</v>
      </c>
      <c r="Y108"/>
      <c r="Z108" s="2" t="s">
        <v>1468</v>
      </c>
      <c r="AA108" s="2">
        <v>130</v>
      </c>
      <c r="AB108"/>
      <c r="AC108"/>
      <c r="AD108"/>
      <c r="AE108"/>
      <c r="AF108" s="2">
        <v>80.8</v>
      </c>
      <c r="AG108"/>
      <c r="AH108"/>
      <c r="AI108"/>
      <c r="AJ108"/>
      <c r="AK108"/>
      <c r="AL108">
        <v>224</v>
      </c>
    </row>
    <row r="109" spans="1:38" s="2" customFormat="1" x14ac:dyDescent="0.35">
      <c r="A109" s="7" t="s">
        <v>0</v>
      </c>
      <c r="B109" s="13"/>
      <c r="C109" s="3">
        <v>44334.458333335366</v>
      </c>
      <c r="D109" s="7">
        <v>23</v>
      </c>
      <c r="E109" s="8">
        <v>0.45833333333333298</v>
      </c>
      <c r="F109" s="6" t="s">
        <v>3950</v>
      </c>
      <c r="G109">
        <v>52</v>
      </c>
      <c r="H109">
        <v>52</v>
      </c>
      <c r="I109">
        <v>64.150000000000006</v>
      </c>
      <c r="J109">
        <v>55.85</v>
      </c>
      <c r="K109">
        <v>0</v>
      </c>
      <c r="L109">
        <v>0.86119999999999997</v>
      </c>
      <c r="M109">
        <v>66.098019999999991</v>
      </c>
      <c r="N109">
        <v>0</v>
      </c>
      <c r="O109">
        <v>71.3</v>
      </c>
      <c r="P109">
        <v>-292.875</v>
      </c>
      <c r="Q109">
        <v>71.3</v>
      </c>
      <c r="R109">
        <v>-291.875</v>
      </c>
      <c r="S109">
        <v>0</v>
      </c>
      <c r="T109">
        <v>36.01</v>
      </c>
      <c r="U109">
        <v>0</v>
      </c>
      <c r="V109">
        <v>36.01</v>
      </c>
      <c r="W109" s="2">
        <v>-127.5</v>
      </c>
      <c r="X109" s="2">
        <v>153.982</v>
      </c>
      <c r="Y109"/>
      <c r="Z109" s="2" t="s">
        <v>1468</v>
      </c>
      <c r="AA109" s="2">
        <v>52</v>
      </c>
      <c r="AB109"/>
      <c r="AC109"/>
      <c r="AD109"/>
      <c r="AE109"/>
      <c r="AF109" s="2">
        <v>63.95</v>
      </c>
      <c r="AG109"/>
      <c r="AH109"/>
      <c r="AI109"/>
      <c r="AJ109"/>
      <c r="AK109"/>
      <c r="AL109">
        <v>223</v>
      </c>
    </row>
    <row r="110" spans="1:38" s="2" customFormat="1" x14ac:dyDescent="0.35">
      <c r="A110" s="7" t="s">
        <v>0</v>
      </c>
      <c r="B110" s="13"/>
      <c r="C110" s="3">
        <v>44334.500000002037</v>
      </c>
      <c r="D110" s="7">
        <v>25</v>
      </c>
      <c r="E110" s="8">
        <v>0.5</v>
      </c>
      <c r="F110" s="6" t="s">
        <v>3951</v>
      </c>
      <c r="G110">
        <v>44.1</v>
      </c>
      <c r="H110">
        <v>44.1</v>
      </c>
      <c r="I110">
        <v>64.150000000000006</v>
      </c>
      <c r="J110">
        <v>55.85</v>
      </c>
      <c r="K110">
        <v>0</v>
      </c>
      <c r="L110">
        <v>0.86119999999999997</v>
      </c>
      <c r="M110">
        <v>66.098019999999991</v>
      </c>
      <c r="N110">
        <v>0</v>
      </c>
      <c r="O110">
        <v>26.827999999999999</v>
      </c>
      <c r="P110">
        <v>-360.06200000000001</v>
      </c>
      <c r="Q110">
        <v>26.827999999999999</v>
      </c>
      <c r="R110">
        <v>-359.06200000000001</v>
      </c>
      <c r="S110">
        <v>0</v>
      </c>
      <c r="T110">
        <v>0</v>
      </c>
      <c r="U110">
        <v>0</v>
      </c>
      <c r="V110">
        <v>0</v>
      </c>
      <c r="W110" s="2">
        <v>-127.5</v>
      </c>
      <c r="X110" s="2">
        <v>47.5</v>
      </c>
      <c r="Y110"/>
      <c r="Z110" s="2" t="s">
        <v>1468</v>
      </c>
      <c r="AA110" s="2" t="s">
        <v>1468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214</v>
      </c>
    </row>
    <row r="111" spans="1:38" s="2" customFormat="1" x14ac:dyDescent="0.35">
      <c r="A111" s="7" t="s">
        <v>0</v>
      </c>
      <c r="B111" s="13"/>
      <c r="C111" s="3">
        <v>44334.541666668709</v>
      </c>
      <c r="D111" s="7">
        <v>27</v>
      </c>
      <c r="E111" s="8">
        <v>0.54166666666666596</v>
      </c>
      <c r="F111" s="6" t="s">
        <v>3952</v>
      </c>
      <c r="G111">
        <v>99.95</v>
      </c>
      <c r="H111">
        <v>99.95</v>
      </c>
      <c r="I111">
        <v>64.150000000000006</v>
      </c>
      <c r="J111">
        <v>55.85</v>
      </c>
      <c r="K111">
        <v>0</v>
      </c>
      <c r="L111">
        <v>0.86119999999999997</v>
      </c>
      <c r="M111">
        <v>66.098019999999991</v>
      </c>
      <c r="N111">
        <v>0</v>
      </c>
      <c r="O111">
        <v>200.453</v>
      </c>
      <c r="P111">
        <v>-54.598999999999997</v>
      </c>
      <c r="Q111">
        <v>199.453</v>
      </c>
      <c r="R111">
        <v>-54.598999999999997</v>
      </c>
      <c r="S111">
        <v>0</v>
      </c>
      <c r="T111">
        <v>0</v>
      </c>
      <c r="U111">
        <v>0</v>
      </c>
      <c r="V111">
        <v>0</v>
      </c>
      <c r="W111" s="2">
        <v>-202.5</v>
      </c>
      <c r="X111" s="2">
        <v>0</v>
      </c>
      <c r="Y111"/>
      <c r="Z111" s="2" t="s">
        <v>1468</v>
      </c>
      <c r="AA111" s="2">
        <v>99.95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215</v>
      </c>
    </row>
    <row r="112" spans="1:38" s="2" customFormat="1" x14ac:dyDescent="0.35">
      <c r="A112" s="7" t="s">
        <v>0</v>
      </c>
      <c r="B112" s="13"/>
      <c r="C112" s="3">
        <v>44334.58333333538</v>
      </c>
      <c r="D112" s="7">
        <v>29</v>
      </c>
      <c r="E112" s="8">
        <v>0.58333333333333304</v>
      </c>
      <c r="F112" s="6" t="s">
        <v>3953</v>
      </c>
      <c r="G112">
        <v>52</v>
      </c>
      <c r="H112">
        <v>52</v>
      </c>
      <c r="I112">
        <v>64.150000000000006</v>
      </c>
      <c r="J112">
        <v>55.85</v>
      </c>
      <c r="K112">
        <v>0</v>
      </c>
      <c r="L112">
        <v>0.86119999999999997</v>
      </c>
      <c r="M112">
        <v>66.098019999999991</v>
      </c>
      <c r="N112">
        <v>0</v>
      </c>
      <c r="O112">
        <v>42.5</v>
      </c>
      <c r="P112">
        <v>-117.583</v>
      </c>
      <c r="Q112">
        <v>42.5</v>
      </c>
      <c r="R112">
        <v>-116.583</v>
      </c>
      <c r="S112">
        <v>0</v>
      </c>
      <c r="T112">
        <v>0</v>
      </c>
      <c r="U112">
        <v>0</v>
      </c>
      <c r="V112">
        <v>0</v>
      </c>
      <c r="W112" s="2">
        <v>-202.5</v>
      </c>
      <c r="X112" s="2">
        <v>0</v>
      </c>
      <c r="Y112"/>
      <c r="Z112" s="2" t="s">
        <v>1468</v>
      </c>
      <c r="AA112" s="2">
        <v>52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219</v>
      </c>
    </row>
    <row r="113" spans="1:38" s="2" customFormat="1" x14ac:dyDescent="0.35">
      <c r="A113" s="7" t="s">
        <v>0</v>
      </c>
      <c r="B113" s="13"/>
      <c r="C113" s="3">
        <v>44334.625000002052</v>
      </c>
      <c r="D113" s="7">
        <v>31</v>
      </c>
      <c r="E113" s="8">
        <v>0.625</v>
      </c>
      <c r="F113" s="6" t="s">
        <v>3954</v>
      </c>
      <c r="G113">
        <v>10.6</v>
      </c>
      <c r="H113">
        <v>10.6</v>
      </c>
      <c r="I113">
        <v>64.150000000000006</v>
      </c>
      <c r="J113">
        <v>55.85</v>
      </c>
      <c r="K113">
        <v>0</v>
      </c>
      <c r="L113">
        <v>0.86119999999999997</v>
      </c>
      <c r="M113">
        <v>66.098019999999991</v>
      </c>
      <c r="N113">
        <v>0</v>
      </c>
      <c r="O113">
        <v>2.0030000000000001</v>
      </c>
      <c r="P113">
        <v>-358.12799999999999</v>
      </c>
      <c r="Q113">
        <v>2.0030000000000001</v>
      </c>
      <c r="R113">
        <v>-357.12799999999999</v>
      </c>
      <c r="S113">
        <v>0</v>
      </c>
      <c r="T113">
        <v>0</v>
      </c>
      <c r="U113">
        <v>0</v>
      </c>
      <c r="V113">
        <v>0</v>
      </c>
      <c r="W113" s="2">
        <v>-202.5</v>
      </c>
      <c r="X113" s="2">
        <v>0</v>
      </c>
      <c r="Y113"/>
      <c r="Z113" s="2">
        <v>10.6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230</v>
      </c>
    </row>
    <row r="114" spans="1:38" s="2" customFormat="1" x14ac:dyDescent="0.35">
      <c r="A114" s="7" t="s">
        <v>0</v>
      </c>
      <c r="B114" s="13"/>
      <c r="C114" s="3">
        <v>44334.666666668723</v>
      </c>
      <c r="D114" s="7">
        <v>33</v>
      </c>
      <c r="E114" s="8">
        <v>0.66666666666666596</v>
      </c>
      <c r="F114" s="6" t="s">
        <v>3955</v>
      </c>
      <c r="G114">
        <v>57.11</v>
      </c>
      <c r="H114">
        <v>57.11</v>
      </c>
      <c r="I114">
        <v>64.150000000000006</v>
      </c>
      <c r="J114">
        <v>55.85</v>
      </c>
      <c r="K114">
        <v>0</v>
      </c>
      <c r="L114">
        <v>0.86119999999999997</v>
      </c>
      <c r="M114">
        <v>66.098019999999991</v>
      </c>
      <c r="N114">
        <v>0</v>
      </c>
      <c r="O114">
        <v>134.04300000000001</v>
      </c>
      <c r="P114">
        <v>-138.22200000000001</v>
      </c>
      <c r="Q114">
        <v>134.04300000000001</v>
      </c>
      <c r="R114">
        <v>-137.22200000000001</v>
      </c>
      <c r="S114">
        <v>0</v>
      </c>
      <c r="T114">
        <v>0</v>
      </c>
      <c r="U114">
        <v>0</v>
      </c>
      <c r="V114">
        <v>0</v>
      </c>
      <c r="W114" s="2">
        <v>-202.5</v>
      </c>
      <c r="X114" s="2">
        <v>0</v>
      </c>
      <c r="Y114"/>
      <c r="Z114" s="2" t="s">
        <v>1468</v>
      </c>
      <c r="AA114" s="2">
        <v>57.11</v>
      </c>
      <c r="AB114"/>
      <c r="AC114"/>
      <c r="AD114"/>
      <c r="AE114"/>
      <c r="AF114" s="2">
        <v>55</v>
      </c>
      <c r="AG114"/>
      <c r="AH114"/>
      <c r="AI114"/>
      <c r="AJ114"/>
      <c r="AK114"/>
      <c r="AL114">
        <v>238</v>
      </c>
    </row>
    <row r="115" spans="1:38" s="2" customFormat="1" x14ac:dyDescent="0.35">
      <c r="A115" s="7" t="s">
        <v>0</v>
      </c>
      <c r="B115" s="13"/>
      <c r="C115" s="3">
        <v>44334.708333335395</v>
      </c>
      <c r="D115" s="7">
        <v>35</v>
      </c>
      <c r="E115" s="8">
        <v>0.70833333333333304</v>
      </c>
      <c r="F115" s="6" t="s">
        <v>3956</v>
      </c>
      <c r="G115">
        <v>45.1</v>
      </c>
      <c r="H115">
        <v>45.1</v>
      </c>
      <c r="I115">
        <v>64.150000000000006</v>
      </c>
      <c r="J115">
        <v>55.85</v>
      </c>
      <c r="K115">
        <v>0</v>
      </c>
      <c r="L115">
        <v>0.86119999999999997</v>
      </c>
      <c r="M115">
        <v>66.098019999999991</v>
      </c>
      <c r="N115">
        <v>0</v>
      </c>
      <c r="O115">
        <v>13.75</v>
      </c>
      <c r="P115">
        <v>-122.8</v>
      </c>
      <c r="Q115">
        <v>13.75</v>
      </c>
      <c r="R115">
        <v>-121.8</v>
      </c>
      <c r="S115">
        <v>0</v>
      </c>
      <c r="T115">
        <v>0.65200000000000002</v>
      </c>
      <c r="U115">
        <v>0</v>
      </c>
      <c r="V115">
        <v>0.65200000000000002</v>
      </c>
      <c r="W115" s="2">
        <v>0</v>
      </c>
      <c r="X115" s="2">
        <v>0</v>
      </c>
      <c r="Y115"/>
      <c r="Z115" s="2" t="s">
        <v>1468</v>
      </c>
      <c r="AA115" s="2" t="s">
        <v>1468</v>
      </c>
      <c r="AB115"/>
      <c r="AC115"/>
      <c r="AD115"/>
      <c r="AE115"/>
      <c r="AF115" s="2">
        <v>69</v>
      </c>
      <c r="AG115"/>
      <c r="AH115"/>
      <c r="AI115"/>
      <c r="AJ115"/>
      <c r="AK115"/>
      <c r="AL115">
        <v>241</v>
      </c>
    </row>
    <row r="116" spans="1:38" s="2" customFormat="1" x14ac:dyDescent="0.35">
      <c r="A116" s="7" t="s">
        <v>0</v>
      </c>
      <c r="B116" s="13"/>
      <c r="C116" s="3">
        <v>44334.750000002066</v>
      </c>
      <c r="D116" s="7">
        <v>37</v>
      </c>
      <c r="E116" s="8">
        <v>0.75</v>
      </c>
      <c r="F116" s="6" t="s">
        <v>3957</v>
      </c>
      <c r="G116">
        <v>55.25</v>
      </c>
      <c r="H116">
        <v>55.25</v>
      </c>
      <c r="I116">
        <v>64.150000000000006</v>
      </c>
      <c r="J116">
        <v>55.85</v>
      </c>
      <c r="K116">
        <v>0</v>
      </c>
      <c r="L116">
        <v>0.86119999999999997</v>
      </c>
      <c r="M116">
        <v>66.098019999999991</v>
      </c>
      <c r="N116">
        <v>0</v>
      </c>
      <c r="O116">
        <v>26.254000000000001</v>
      </c>
      <c r="P116">
        <v>-293.26900000000001</v>
      </c>
      <c r="Q116">
        <v>26.254000000000001</v>
      </c>
      <c r="R116">
        <v>-292.26900000000001</v>
      </c>
      <c r="S116">
        <v>0</v>
      </c>
      <c r="T116">
        <v>44</v>
      </c>
      <c r="U116">
        <v>0</v>
      </c>
      <c r="V116">
        <v>44</v>
      </c>
      <c r="W116" s="2">
        <v>0</v>
      </c>
      <c r="X116" s="2">
        <v>0</v>
      </c>
      <c r="Y116"/>
      <c r="Z116" s="2" t="s">
        <v>1468</v>
      </c>
      <c r="AA116" s="2">
        <v>55.25</v>
      </c>
      <c r="AB116"/>
      <c r="AC116"/>
      <c r="AD116"/>
      <c r="AE116"/>
      <c r="AF116" s="2">
        <v>75</v>
      </c>
      <c r="AG116"/>
      <c r="AH116"/>
      <c r="AI116"/>
      <c r="AJ116"/>
      <c r="AK116"/>
      <c r="AL116">
        <v>254</v>
      </c>
    </row>
    <row r="117" spans="1:38" s="2" customFormat="1" x14ac:dyDescent="0.35">
      <c r="A117" s="7" t="s">
        <v>0</v>
      </c>
      <c r="B117" s="13"/>
      <c r="C117" s="3">
        <v>44334.791666668738</v>
      </c>
      <c r="D117" s="7">
        <v>39</v>
      </c>
      <c r="E117" s="8">
        <v>0.79166666666666596</v>
      </c>
      <c r="F117" s="6" t="s">
        <v>3958</v>
      </c>
      <c r="G117">
        <v>55.5</v>
      </c>
      <c r="H117">
        <v>55.5</v>
      </c>
      <c r="I117">
        <v>64.150000000000006</v>
      </c>
      <c r="J117">
        <v>55.85</v>
      </c>
      <c r="K117">
        <v>0</v>
      </c>
      <c r="L117">
        <v>0.86119999999999997</v>
      </c>
      <c r="M117">
        <v>66.098019999999991</v>
      </c>
      <c r="N117">
        <v>0</v>
      </c>
      <c r="O117">
        <v>75</v>
      </c>
      <c r="P117">
        <v>-148.93</v>
      </c>
      <c r="Q117">
        <v>75</v>
      </c>
      <c r="R117">
        <v>-147.93</v>
      </c>
      <c r="S117">
        <v>0</v>
      </c>
      <c r="T117">
        <v>44</v>
      </c>
      <c r="U117">
        <v>0</v>
      </c>
      <c r="V117">
        <v>44</v>
      </c>
      <c r="W117" s="2">
        <v>0</v>
      </c>
      <c r="X117" s="2">
        <v>0</v>
      </c>
      <c r="Y117"/>
      <c r="Z117" s="2" t="s">
        <v>1468</v>
      </c>
      <c r="AA117" s="2">
        <v>55.5</v>
      </c>
      <c r="AB117"/>
      <c r="AC117"/>
      <c r="AD117"/>
      <c r="AE117"/>
      <c r="AF117" s="2">
        <v>69</v>
      </c>
      <c r="AG117"/>
      <c r="AH117"/>
      <c r="AI117"/>
      <c r="AJ117"/>
      <c r="AK117"/>
      <c r="AL117">
        <v>262</v>
      </c>
    </row>
    <row r="118" spans="1:38" s="2" customFormat="1" x14ac:dyDescent="0.35">
      <c r="A118" s="7" t="s">
        <v>0</v>
      </c>
      <c r="B118" s="13"/>
      <c r="C118" s="3">
        <v>44334.833333335409</v>
      </c>
      <c r="D118" s="7">
        <v>41</v>
      </c>
      <c r="E118" s="8">
        <v>0.83333333333333304</v>
      </c>
      <c r="F118" s="6" t="s">
        <v>3959</v>
      </c>
      <c r="G118">
        <v>150</v>
      </c>
      <c r="H118">
        <v>150</v>
      </c>
      <c r="I118">
        <v>64.150000000000006</v>
      </c>
      <c r="J118">
        <v>55.85</v>
      </c>
      <c r="K118">
        <v>0</v>
      </c>
      <c r="L118">
        <v>0.86119999999999997</v>
      </c>
      <c r="M118">
        <v>66.098019999999991</v>
      </c>
      <c r="N118">
        <v>0</v>
      </c>
      <c r="O118">
        <v>103.783</v>
      </c>
      <c r="P118">
        <v>-29.959</v>
      </c>
      <c r="Q118">
        <v>102.783</v>
      </c>
      <c r="R118">
        <v>-29.959</v>
      </c>
      <c r="S118">
        <v>0</v>
      </c>
      <c r="T118">
        <v>43.267000000000003</v>
      </c>
      <c r="U118">
        <v>0</v>
      </c>
      <c r="V118">
        <v>43.267000000000003</v>
      </c>
      <c r="W118" s="2">
        <v>0</v>
      </c>
      <c r="X118" s="2">
        <v>0</v>
      </c>
      <c r="Y118"/>
      <c r="Z118" s="2" t="s">
        <v>1468</v>
      </c>
      <c r="AA118" s="2">
        <v>150</v>
      </c>
      <c r="AB118"/>
      <c r="AC118" s="2" t="e">
        <v>#REF!</v>
      </c>
      <c r="AD118"/>
      <c r="AE118"/>
      <c r="AF118" s="2">
        <v>69</v>
      </c>
      <c r="AG118"/>
      <c r="AH118"/>
      <c r="AI118"/>
      <c r="AJ118"/>
      <c r="AK118"/>
      <c r="AL118">
        <v>261</v>
      </c>
    </row>
    <row r="119" spans="1:38" s="2" customFormat="1" x14ac:dyDescent="0.35">
      <c r="A119" s="7" t="s">
        <v>0</v>
      </c>
      <c r="B119" s="13"/>
      <c r="C119" s="3">
        <v>44334.875000002081</v>
      </c>
      <c r="D119" s="7">
        <v>43</v>
      </c>
      <c r="E119" s="8">
        <v>0.875</v>
      </c>
      <c r="F119" s="6" t="s">
        <v>3960</v>
      </c>
      <c r="G119">
        <v>55.5</v>
      </c>
      <c r="H119">
        <v>55.5</v>
      </c>
      <c r="I119">
        <v>64.150000000000006</v>
      </c>
      <c r="J119">
        <v>55.85</v>
      </c>
      <c r="K119">
        <v>0</v>
      </c>
      <c r="L119">
        <v>0.86119999999999997</v>
      </c>
      <c r="M119">
        <v>66.098019999999991</v>
      </c>
      <c r="N119">
        <v>0</v>
      </c>
      <c r="O119">
        <v>115.667</v>
      </c>
      <c r="P119">
        <v>-290.79300000000001</v>
      </c>
      <c r="Q119">
        <v>115.667</v>
      </c>
      <c r="R119">
        <v>-289.79300000000001</v>
      </c>
      <c r="S119">
        <v>0</v>
      </c>
      <c r="T119">
        <v>0</v>
      </c>
      <c r="U119">
        <v>0</v>
      </c>
      <c r="V119">
        <v>0</v>
      </c>
      <c r="W119" s="2">
        <v>-159</v>
      </c>
      <c r="X119" s="2">
        <v>0</v>
      </c>
      <c r="Y119"/>
      <c r="Z119" s="2" t="s">
        <v>1468</v>
      </c>
      <c r="AA119" s="2">
        <v>55.5</v>
      </c>
      <c r="AB119"/>
      <c r="AC119"/>
      <c r="AD119"/>
      <c r="AE119"/>
      <c r="AF119" s="2">
        <v>69</v>
      </c>
      <c r="AG119"/>
      <c r="AH119"/>
      <c r="AI119"/>
      <c r="AJ119"/>
      <c r="AK119"/>
      <c r="AL119">
        <v>248</v>
      </c>
    </row>
    <row r="120" spans="1:38" s="2" customFormat="1" x14ac:dyDescent="0.35">
      <c r="A120" s="7" t="s">
        <v>0</v>
      </c>
      <c r="B120" s="13"/>
      <c r="C120" s="3">
        <v>44334.916666668752</v>
      </c>
      <c r="D120" s="7">
        <v>45</v>
      </c>
      <c r="E120" s="8">
        <v>0.91666666666666596</v>
      </c>
      <c r="F120" s="6" t="s">
        <v>3961</v>
      </c>
      <c r="G120">
        <v>55.5</v>
      </c>
      <c r="H120">
        <v>55.5</v>
      </c>
      <c r="I120">
        <v>64.150000000000006</v>
      </c>
      <c r="J120">
        <v>55.85</v>
      </c>
      <c r="K120">
        <v>0</v>
      </c>
      <c r="L120">
        <v>0.86119999999999997</v>
      </c>
      <c r="M120">
        <v>66.098019999999991</v>
      </c>
      <c r="N120">
        <v>0</v>
      </c>
      <c r="O120">
        <v>296.05099999999999</v>
      </c>
      <c r="P120">
        <v>-249.29499999999999</v>
      </c>
      <c r="Q120">
        <v>296.05099999999999</v>
      </c>
      <c r="R120">
        <v>-248.29499999999999</v>
      </c>
      <c r="S120">
        <v>-90.5</v>
      </c>
      <c r="T120">
        <v>0</v>
      </c>
      <c r="U120">
        <v>-90.5</v>
      </c>
      <c r="V120">
        <v>0</v>
      </c>
      <c r="W120" s="2">
        <v>-159</v>
      </c>
      <c r="X120" s="2">
        <v>0</v>
      </c>
      <c r="Y120"/>
      <c r="Z120" s="2" t="s">
        <v>1468</v>
      </c>
      <c r="AA120" s="2">
        <v>55.5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225</v>
      </c>
    </row>
    <row r="121" spans="1:38" s="2" customFormat="1" x14ac:dyDescent="0.35">
      <c r="A121" s="7" t="s">
        <v>0</v>
      </c>
      <c r="B121" s="13"/>
      <c r="C121" s="3">
        <v>44334.958333335424</v>
      </c>
      <c r="D121" s="7">
        <v>47</v>
      </c>
      <c r="E121" s="8">
        <v>0.95833333333333304</v>
      </c>
      <c r="F121" s="6" t="s">
        <v>3962</v>
      </c>
      <c r="G121">
        <v>55.5</v>
      </c>
      <c r="H121">
        <v>55.5</v>
      </c>
      <c r="I121">
        <v>64.150000000000006</v>
      </c>
      <c r="J121">
        <v>55.85</v>
      </c>
      <c r="K121">
        <v>0</v>
      </c>
      <c r="L121">
        <v>0.86119999999999997</v>
      </c>
      <c r="M121">
        <v>66.098019999999991</v>
      </c>
      <c r="N121">
        <v>0</v>
      </c>
      <c r="O121">
        <v>322.29700000000003</v>
      </c>
      <c r="P121">
        <v>-528.03</v>
      </c>
      <c r="Q121">
        <v>322.29700000000003</v>
      </c>
      <c r="R121">
        <v>-527.03</v>
      </c>
      <c r="S121">
        <v>-165.5</v>
      </c>
      <c r="T121">
        <v>92.5</v>
      </c>
      <c r="U121">
        <v>-165.5</v>
      </c>
      <c r="V121">
        <v>92.5</v>
      </c>
      <c r="W121" s="2">
        <v>-196.5</v>
      </c>
      <c r="X121" s="2">
        <v>98.5</v>
      </c>
      <c r="Y121"/>
      <c r="Z121" s="2" t="s">
        <v>1468</v>
      </c>
      <c r="AA121" s="2">
        <v>55.5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221</v>
      </c>
    </row>
    <row r="122" spans="1:38" s="2" customFormat="1" x14ac:dyDescent="0.35">
      <c r="A122" s="7" t="s">
        <v>0</v>
      </c>
      <c r="B122" s="13">
        <v>44335</v>
      </c>
      <c r="C122" s="3">
        <v>44335.000000002095</v>
      </c>
      <c r="D122" s="7">
        <v>1</v>
      </c>
      <c r="E122" s="8">
        <v>1</v>
      </c>
      <c r="F122" s="6" t="s">
        <v>3963</v>
      </c>
      <c r="G122">
        <v>55.5</v>
      </c>
      <c r="H122">
        <v>55.5</v>
      </c>
      <c r="I122">
        <v>60.75</v>
      </c>
      <c r="J122">
        <v>55.85</v>
      </c>
      <c r="K122">
        <v>0</v>
      </c>
      <c r="L122">
        <v>0.86219999999999997</v>
      </c>
      <c r="M122">
        <v>66.153869999999998</v>
      </c>
      <c r="N122">
        <v>0</v>
      </c>
      <c r="O122">
        <v>392.76</v>
      </c>
      <c r="P122">
        <v>-522.93299999999999</v>
      </c>
      <c r="Q122">
        <v>392.76</v>
      </c>
      <c r="R122">
        <v>-521.93299999999999</v>
      </c>
      <c r="S122">
        <v>-165.5</v>
      </c>
      <c r="T122">
        <v>190</v>
      </c>
      <c r="U122">
        <v>-165.5</v>
      </c>
      <c r="V122">
        <v>190</v>
      </c>
      <c r="W122" s="2">
        <v>-384</v>
      </c>
      <c r="X122" s="2">
        <v>98.5</v>
      </c>
      <c r="Y122"/>
      <c r="Z122" s="2" t="s">
        <v>1468</v>
      </c>
      <c r="AA122" s="2">
        <v>55.5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222</v>
      </c>
    </row>
    <row r="123" spans="1:38" s="2" customFormat="1" x14ac:dyDescent="0.35">
      <c r="A123" s="7" t="s">
        <v>0</v>
      </c>
      <c r="B123" s="13"/>
      <c r="C123" s="3">
        <v>44335.041666668767</v>
      </c>
      <c r="D123" s="7">
        <v>3</v>
      </c>
      <c r="E123" s="8">
        <v>1.0416666666666601</v>
      </c>
      <c r="F123" s="6" t="s">
        <v>3964</v>
      </c>
      <c r="G123">
        <v>92</v>
      </c>
      <c r="H123">
        <v>92</v>
      </c>
      <c r="I123">
        <v>60.75</v>
      </c>
      <c r="J123">
        <v>55.85</v>
      </c>
      <c r="K123">
        <v>0</v>
      </c>
      <c r="L123">
        <v>0.86219999999999997</v>
      </c>
      <c r="M123">
        <v>66.153869999999998</v>
      </c>
      <c r="N123">
        <v>0</v>
      </c>
      <c r="O123">
        <v>628.44200000000001</v>
      </c>
      <c r="P123">
        <v>-407.62799999999999</v>
      </c>
      <c r="Q123">
        <v>627.44200000000001</v>
      </c>
      <c r="R123">
        <v>-407.62799999999999</v>
      </c>
      <c r="S123">
        <v>-165.5</v>
      </c>
      <c r="T123">
        <v>190</v>
      </c>
      <c r="U123">
        <v>-165.5</v>
      </c>
      <c r="V123">
        <v>190</v>
      </c>
      <c r="W123" s="2">
        <v>-459</v>
      </c>
      <c r="X123" s="2">
        <v>183.5</v>
      </c>
      <c r="Y123"/>
      <c r="Z123" s="2" t="s">
        <v>1468</v>
      </c>
      <c r="AA123" s="2">
        <v>92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225</v>
      </c>
    </row>
    <row r="124" spans="1:38" s="2" customFormat="1" x14ac:dyDescent="0.35">
      <c r="A124" s="7" t="s">
        <v>0</v>
      </c>
      <c r="B124" s="13"/>
      <c r="C124" s="3">
        <v>44335.083333335439</v>
      </c>
      <c r="D124" s="7">
        <v>5</v>
      </c>
      <c r="E124" s="8">
        <v>1.0833333333333299</v>
      </c>
      <c r="F124" s="6" t="s">
        <v>3965</v>
      </c>
      <c r="G124">
        <v>89</v>
      </c>
      <c r="H124">
        <v>89</v>
      </c>
      <c r="I124">
        <v>60.75</v>
      </c>
      <c r="J124">
        <v>55.85</v>
      </c>
      <c r="K124">
        <v>0</v>
      </c>
      <c r="L124">
        <v>0.86219999999999997</v>
      </c>
      <c r="M124">
        <v>66.153869999999998</v>
      </c>
      <c r="N124">
        <v>0</v>
      </c>
      <c r="O124">
        <v>583.38199999999995</v>
      </c>
      <c r="P124">
        <v>-400.70800000000003</v>
      </c>
      <c r="Q124">
        <v>582.38199999999995</v>
      </c>
      <c r="R124">
        <v>-400.70800000000003</v>
      </c>
      <c r="S124">
        <v>-165.5</v>
      </c>
      <c r="T124">
        <v>190</v>
      </c>
      <c r="U124">
        <v>-165.5</v>
      </c>
      <c r="V124">
        <v>190</v>
      </c>
      <c r="W124" s="2">
        <v>-459</v>
      </c>
      <c r="X124" s="2">
        <v>183.5</v>
      </c>
      <c r="Y124"/>
      <c r="Z124" s="2" t="s">
        <v>1468</v>
      </c>
      <c r="AA124" s="2">
        <v>89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221</v>
      </c>
    </row>
    <row r="125" spans="1:38" s="2" customFormat="1" x14ac:dyDescent="0.35">
      <c r="A125" s="7" t="s">
        <v>0</v>
      </c>
      <c r="B125" s="13"/>
      <c r="C125" s="3">
        <v>44335.12500000211</v>
      </c>
      <c r="D125" s="7">
        <v>7</v>
      </c>
      <c r="E125" s="8">
        <v>1.125</v>
      </c>
      <c r="F125" s="6" t="s">
        <v>3966</v>
      </c>
      <c r="G125">
        <v>51.62</v>
      </c>
      <c r="H125">
        <v>51.62</v>
      </c>
      <c r="I125">
        <v>60.75</v>
      </c>
      <c r="J125">
        <v>55.85</v>
      </c>
      <c r="K125">
        <v>0</v>
      </c>
      <c r="L125">
        <v>0.86219999999999997</v>
      </c>
      <c r="M125">
        <v>66.153869999999998</v>
      </c>
      <c r="N125">
        <v>0</v>
      </c>
      <c r="O125">
        <v>218.03299999999999</v>
      </c>
      <c r="P125">
        <v>-346.55</v>
      </c>
      <c r="Q125">
        <v>218.03299999999999</v>
      </c>
      <c r="R125">
        <v>-346.55</v>
      </c>
      <c r="S125">
        <v>-165.5</v>
      </c>
      <c r="T125">
        <v>190</v>
      </c>
      <c r="U125">
        <v>-164.5</v>
      </c>
      <c r="V125">
        <v>190</v>
      </c>
      <c r="W125" s="2">
        <v>-459</v>
      </c>
      <c r="X125" s="2">
        <v>183.5</v>
      </c>
      <c r="Y125"/>
      <c r="Z125" s="2" t="s">
        <v>1468</v>
      </c>
      <c r="AA125" s="2">
        <v>51.62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221</v>
      </c>
    </row>
    <row r="126" spans="1:38" s="2" customFormat="1" x14ac:dyDescent="0.35">
      <c r="A126" s="7" t="s">
        <v>0</v>
      </c>
      <c r="B126" s="13"/>
      <c r="C126" s="3">
        <v>44335.166666668782</v>
      </c>
      <c r="D126" s="7">
        <v>9</v>
      </c>
      <c r="E126" s="8">
        <v>1.1666666666666601</v>
      </c>
      <c r="F126" s="6" t="s">
        <v>3967</v>
      </c>
      <c r="G126">
        <v>75</v>
      </c>
      <c r="H126">
        <v>75</v>
      </c>
      <c r="I126">
        <v>60.75</v>
      </c>
      <c r="J126">
        <v>55.85</v>
      </c>
      <c r="K126">
        <v>0</v>
      </c>
      <c r="L126">
        <v>0.86219999999999997</v>
      </c>
      <c r="M126">
        <v>66.153869999999998</v>
      </c>
      <c r="N126">
        <v>0</v>
      </c>
      <c r="O126">
        <v>372.358</v>
      </c>
      <c r="P126">
        <v>-359.00799999999998</v>
      </c>
      <c r="Q126">
        <v>371.358</v>
      </c>
      <c r="R126">
        <v>-359.00799999999998</v>
      </c>
      <c r="S126">
        <v>-165.5</v>
      </c>
      <c r="T126">
        <v>190</v>
      </c>
      <c r="U126">
        <v>-165.5</v>
      </c>
      <c r="V126">
        <v>190</v>
      </c>
      <c r="W126" s="2">
        <v>-458.21300000000002</v>
      </c>
      <c r="X126" s="2">
        <v>183.5</v>
      </c>
      <c r="Y126"/>
      <c r="Z126" s="2" t="s">
        <v>1468</v>
      </c>
      <c r="AA126" s="2">
        <v>75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229</v>
      </c>
    </row>
    <row r="127" spans="1:38" s="2" customFormat="1" x14ac:dyDescent="0.35">
      <c r="A127" s="7" t="s">
        <v>0</v>
      </c>
      <c r="B127" s="13"/>
      <c r="C127" s="3">
        <v>44335.208333335453</v>
      </c>
      <c r="D127" s="7">
        <v>11</v>
      </c>
      <c r="E127" s="8">
        <v>1.2083333333333299</v>
      </c>
      <c r="F127" s="6" t="s">
        <v>3968</v>
      </c>
      <c r="G127">
        <v>65.837230000000005</v>
      </c>
      <c r="H127">
        <v>65.837230000000005</v>
      </c>
      <c r="I127">
        <v>60.75</v>
      </c>
      <c r="J127">
        <v>55.85</v>
      </c>
      <c r="K127">
        <v>0</v>
      </c>
      <c r="L127">
        <v>0.86219999999999997</v>
      </c>
      <c r="M127">
        <v>66.153869999999998</v>
      </c>
      <c r="N127">
        <v>0</v>
      </c>
      <c r="O127">
        <v>313.96699999999998</v>
      </c>
      <c r="P127">
        <v>-400.512</v>
      </c>
      <c r="Q127">
        <v>313.96699999999998</v>
      </c>
      <c r="R127">
        <v>-400.32600000000002</v>
      </c>
      <c r="S127">
        <v>-140.5</v>
      </c>
      <c r="T127">
        <v>190</v>
      </c>
      <c r="U127">
        <v>-139.68600000000001</v>
      </c>
      <c r="V127">
        <v>190</v>
      </c>
      <c r="W127" s="2">
        <v>-359</v>
      </c>
      <c r="X127" s="2">
        <v>183.5</v>
      </c>
      <c r="Y127"/>
      <c r="Z127" s="2" t="s">
        <v>1468</v>
      </c>
      <c r="AA127" s="2">
        <v>65.837230000000005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231</v>
      </c>
    </row>
    <row r="128" spans="1:38" s="2" customFormat="1" x14ac:dyDescent="0.35">
      <c r="A128" s="7" t="s">
        <v>0</v>
      </c>
      <c r="B128" s="13"/>
      <c r="C128" s="3">
        <v>44335.250000002125</v>
      </c>
      <c r="D128" s="7">
        <v>13</v>
      </c>
      <c r="E128" s="8">
        <v>1.25</v>
      </c>
      <c r="F128" s="6" t="s">
        <v>3969</v>
      </c>
      <c r="G128">
        <v>95</v>
      </c>
      <c r="H128">
        <v>95</v>
      </c>
      <c r="I128">
        <v>60.75</v>
      </c>
      <c r="J128">
        <v>55.85</v>
      </c>
      <c r="K128">
        <v>0</v>
      </c>
      <c r="L128">
        <v>0.86219999999999997</v>
      </c>
      <c r="M128">
        <v>66.153869999999998</v>
      </c>
      <c r="N128">
        <v>0</v>
      </c>
      <c r="O128">
        <v>230.53299999999999</v>
      </c>
      <c r="P128">
        <v>-349.99200000000002</v>
      </c>
      <c r="Q128">
        <v>229.53299999999999</v>
      </c>
      <c r="R128">
        <v>-349.99200000000002</v>
      </c>
      <c r="S128">
        <v>-90.5</v>
      </c>
      <c r="T128">
        <v>250</v>
      </c>
      <c r="U128">
        <v>-90.5</v>
      </c>
      <c r="V128">
        <v>250</v>
      </c>
      <c r="W128" s="2">
        <v>-309</v>
      </c>
      <c r="X128" s="2">
        <v>183.5</v>
      </c>
      <c r="Y128"/>
      <c r="Z128" s="2" t="s">
        <v>1468</v>
      </c>
      <c r="AA128" s="2">
        <v>95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239</v>
      </c>
    </row>
    <row r="129" spans="1:38" s="2" customFormat="1" x14ac:dyDescent="0.35">
      <c r="A129" s="7" t="s">
        <v>0</v>
      </c>
      <c r="B129" s="13"/>
      <c r="C129" s="3">
        <v>44335.291666668796</v>
      </c>
      <c r="D129" s="7">
        <v>15</v>
      </c>
      <c r="E129" s="8">
        <v>1.2916666666666601</v>
      </c>
      <c r="F129" s="6" t="s">
        <v>3970</v>
      </c>
      <c r="G129">
        <v>105</v>
      </c>
      <c r="H129">
        <v>105</v>
      </c>
      <c r="I129">
        <v>60.75</v>
      </c>
      <c r="J129">
        <v>55.85</v>
      </c>
      <c r="K129">
        <v>0</v>
      </c>
      <c r="L129">
        <v>0.86219999999999997</v>
      </c>
      <c r="M129">
        <v>66.153869999999998</v>
      </c>
      <c r="N129">
        <v>0</v>
      </c>
      <c r="O129">
        <v>285.71499999999997</v>
      </c>
      <c r="P129">
        <v>-421.76799999999997</v>
      </c>
      <c r="Q129">
        <v>285.71499999999997</v>
      </c>
      <c r="R129">
        <v>-421.76799999999997</v>
      </c>
      <c r="S129">
        <v>0</v>
      </c>
      <c r="T129">
        <v>250</v>
      </c>
      <c r="U129">
        <v>0</v>
      </c>
      <c r="V129">
        <v>249</v>
      </c>
      <c r="W129" s="2">
        <v>-284</v>
      </c>
      <c r="X129" s="2">
        <v>183.5</v>
      </c>
      <c r="Y129"/>
      <c r="Z129" s="2" t="s">
        <v>1468</v>
      </c>
      <c r="AA129" s="2">
        <v>105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236</v>
      </c>
    </row>
    <row r="130" spans="1:38" s="2" customFormat="1" x14ac:dyDescent="0.35">
      <c r="A130" s="7" t="s">
        <v>0</v>
      </c>
      <c r="B130" s="13"/>
      <c r="C130" s="3">
        <v>44335.333333335468</v>
      </c>
      <c r="D130" s="7">
        <v>17</v>
      </c>
      <c r="E130" s="8">
        <v>1.3333333333333299</v>
      </c>
      <c r="F130" s="6" t="s">
        <v>3971</v>
      </c>
      <c r="G130">
        <v>120</v>
      </c>
      <c r="H130">
        <v>120</v>
      </c>
      <c r="I130">
        <v>60.75</v>
      </c>
      <c r="J130">
        <v>52.06</v>
      </c>
      <c r="K130">
        <v>0</v>
      </c>
      <c r="L130">
        <v>0.86219999999999997</v>
      </c>
      <c r="M130">
        <v>62.886132000000003</v>
      </c>
      <c r="N130">
        <v>0</v>
      </c>
      <c r="O130">
        <v>275.55799999999999</v>
      </c>
      <c r="P130">
        <v>-269.83300000000003</v>
      </c>
      <c r="Q130">
        <v>275.49</v>
      </c>
      <c r="R130">
        <v>-269.83300000000003</v>
      </c>
      <c r="S130">
        <v>0</v>
      </c>
      <c r="T130">
        <v>72.802999999999997</v>
      </c>
      <c r="U130">
        <v>0</v>
      </c>
      <c r="V130">
        <v>71.870999999999995</v>
      </c>
      <c r="W130" s="2">
        <v>-339</v>
      </c>
      <c r="X130" s="2">
        <v>85</v>
      </c>
      <c r="Y130"/>
      <c r="Z130" s="2" t="s">
        <v>1468</v>
      </c>
      <c r="AA130" s="2">
        <v>120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229</v>
      </c>
    </row>
    <row r="131" spans="1:38" s="2" customFormat="1" x14ac:dyDescent="0.35">
      <c r="A131" s="7" t="s">
        <v>0</v>
      </c>
      <c r="B131" s="13"/>
      <c r="C131" s="3">
        <v>44335.375000002139</v>
      </c>
      <c r="D131" s="7">
        <v>19</v>
      </c>
      <c r="E131" s="8">
        <v>1.375</v>
      </c>
      <c r="F131" s="6" t="s">
        <v>3972</v>
      </c>
      <c r="G131">
        <v>56.2</v>
      </c>
      <c r="H131">
        <v>56.2</v>
      </c>
      <c r="I131">
        <v>60.75</v>
      </c>
      <c r="J131">
        <v>52.55</v>
      </c>
      <c r="K131">
        <v>0</v>
      </c>
      <c r="L131">
        <v>0.86219999999999997</v>
      </c>
      <c r="M131">
        <v>63.308609999999994</v>
      </c>
      <c r="N131">
        <v>0</v>
      </c>
      <c r="O131">
        <v>258.60000000000002</v>
      </c>
      <c r="P131">
        <v>-315.03199999999998</v>
      </c>
      <c r="Q131">
        <v>258.60000000000002</v>
      </c>
      <c r="R131">
        <v>-314.03199999999998</v>
      </c>
      <c r="S131">
        <v>0</v>
      </c>
      <c r="T131">
        <v>0</v>
      </c>
      <c r="U131">
        <v>0</v>
      </c>
      <c r="V131">
        <v>0</v>
      </c>
      <c r="W131" s="2">
        <v>-264</v>
      </c>
      <c r="X131" s="2">
        <v>111.25</v>
      </c>
      <c r="Y131"/>
      <c r="Z131" s="2" t="s">
        <v>1468</v>
      </c>
      <c r="AA131" s="2">
        <v>56.2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216</v>
      </c>
    </row>
    <row r="132" spans="1:38" s="2" customFormat="1" x14ac:dyDescent="0.35">
      <c r="A132" s="7" t="s">
        <v>0</v>
      </c>
      <c r="B132" s="13"/>
      <c r="C132" s="3">
        <v>44335.416666668811</v>
      </c>
      <c r="D132" s="7">
        <v>21</v>
      </c>
      <c r="E132" s="8">
        <v>1.4166666666666601</v>
      </c>
      <c r="F132" s="6" t="s">
        <v>3973</v>
      </c>
      <c r="G132">
        <v>56</v>
      </c>
      <c r="H132">
        <v>56</v>
      </c>
      <c r="I132">
        <v>60.75</v>
      </c>
      <c r="J132">
        <v>52.62</v>
      </c>
      <c r="K132">
        <v>0</v>
      </c>
      <c r="L132">
        <v>0.86219999999999997</v>
      </c>
      <c r="M132">
        <v>63.368963999999998</v>
      </c>
      <c r="N132">
        <v>0</v>
      </c>
      <c r="O132">
        <v>240.023</v>
      </c>
      <c r="P132">
        <v>-553.63099999999997</v>
      </c>
      <c r="Q132">
        <v>240.023</v>
      </c>
      <c r="R132">
        <v>-552.63099999999997</v>
      </c>
      <c r="S132">
        <v>0</v>
      </c>
      <c r="T132">
        <v>0</v>
      </c>
      <c r="U132">
        <v>0</v>
      </c>
      <c r="V132">
        <v>0</v>
      </c>
      <c r="W132" s="2">
        <v>-264</v>
      </c>
      <c r="X132" s="2">
        <v>124.5</v>
      </c>
      <c r="Y132"/>
      <c r="Z132" s="2" t="s">
        <v>1468</v>
      </c>
      <c r="AA132" s="2">
        <v>56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210</v>
      </c>
    </row>
    <row r="133" spans="1:38" s="2" customFormat="1" x14ac:dyDescent="0.35">
      <c r="A133" s="7" t="s">
        <v>0</v>
      </c>
      <c r="B133" s="13"/>
      <c r="C133" s="3">
        <v>44335.458333335482</v>
      </c>
      <c r="D133" s="7">
        <v>23</v>
      </c>
      <c r="E133" s="8">
        <v>1.4583333333333299</v>
      </c>
      <c r="F133" s="6" t="s">
        <v>3974</v>
      </c>
      <c r="G133">
        <v>97.5</v>
      </c>
      <c r="H133">
        <v>97.5</v>
      </c>
      <c r="I133">
        <v>60.75</v>
      </c>
      <c r="J133">
        <v>52.22</v>
      </c>
      <c r="K133">
        <v>0</v>
      </c>
      <c r="L133">
        <v>0.86219999999999997</v>
      </c>
      <c r="M133">
        <v>63.024083999999995</v>
      </c>
      <c r="N133">
        <v>0</v>
      </c>
      <c r="O133">
        <v>400.74099999999999</v>
      </c>
      <c r="P133">
        <v>-87.233000000000004</v>
      </c>
      <c r="Q133">
        <v>399.74099999999999</v>
      </c>
      <c r="R133">
        <v>-87.233000000000004</v>
      </c>
      <c r="S133">
        <v>0</v>
      </c>
      <c r="T133">
        <v>0</v>
      </c>
      <c r="U133">
        <v>0</v>
      </c>
      <c r="V133">
        <v>0</v>
      </c>
      <c r="W133" s="2">
        <v>-234</v>
      </c>
      <c r="X133" s="2">
        <v>18.881</v>
      </c>
      <c r="Y133"/>
      <c r="Z133" s="2" t="s">
        <v>1468</v>
      </c>
      <c r="AA133" s="2">
        <v>97.5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205</v>
      </c>
    </row>
    <row r="134" spans="1:38" s="2" customFormat="1" x14ac:dyDescent="0.35">
      <c r="A134" s="7" t="s">
        <v>0</v>
      </c>
      <c r="B134" s="13"/>
      <c r="C134" s="3">
        <v>44335.500000002154</v>
      </c>
      <c r="D134" s="7">
        <v>25</v>
      </c>
      <c r="E134" s="8">
        <v>1.5</v>
      </c>
      <c r="F134" s="6" t="s">
        <v>3975</v>
      </c>
      <c r="G134">
        <v>97.5</v>
      </c>
      <c r="H134">
        <v>97.5</v>
      </c>
      <c r="I134">
        <v>60.75</v>
      </c>
      <c r="J134">
        <v>50.95</v>
      </c>
      <c r="K134">
        <v>0</v>
      </c>
      <c r="L134">
        <v>0.86219999999999997</v>
      </c>
      <c r="M134">
        <v>61.929090000000002</v>
      </c>
      <c r="N134">
        <v>0</v>
      </c>
      <c r="O134">
        <v>300.30099999999999</v>
      </c>
      <c r="P134">
        <v>-208.947</v>
      </c>
      <c r="Q134">
        <v>299.30099999999999</v>
      </c>
      <c r="R134">
        <v>-208.947</v>
      </c>
      <c r="S134">
        <v>0</v>
      </c>
      <c r="T134">
        <v>0</v>
      </c>
      <c r="U134">
        <v>0</v>
      </c>
      <c r="V134">
        <v>0</v>
      </c>
      <c r="W134" s="2">
        <v>-234</v>
      </c>
      <c r="X134" s="2">
        <v>40.155999999999999</v>
      </c>
      <c r="Y134"/>
      <c r="Z134" s="2" t="s">
        <v>1468</v>
      </c>
      <c r="AA134" s="2">
        <v>97.5</v>
      </c>
      <c r="AB134"/>
      <c r="AC134"/>
      <c r="AD134"/>
      <c r="AE134"/>
      <c r="AF134" s="2">
        <v>55</v>
      </c>
      <c r="AG134"/>
      <c r="AH134"/>
      <c r="AI134"/>
      <c r="AJ134"/>
      <c r="AK134"/>
      <c r="AL134">
        <v>200</v>
      </c>
    </row>
    <row r="135" spans="1:38" s="2" customFormat="1" x14ac:dyDescent="0.35">
      <c r="A135" s="7" t="s">
        <v>0</v>
      </c>
      <c r="B135" s="13"/>
      <c r="C135" s="3">
        <v>44335.541666668825</v>
      </c>
      <c r="D135" s="7">
        <v>27</v>
      </c>
      <c r="E135" s="8">
        <v>1.5416666666666601</v>
      </c>
      <c r="F135" s="6" t="s">
        <v>3976</v>
      </c>
      <c r="G135">
        <v>97.5</v>
      </c>
      <c r="H135">
        <v>97.5</v>
      </c>
      <c r="I135">
        <v>60.75</v>
      </c>
      <c r="J135">
        <v>50.74</v>
      </c>
      <c r="K135">
        <v>0</v>
      </c>
      <c r="L135">
        <v>0.86219999999999997</v>
      </c>
      <c r="M135">
        <v>61.748027999999998</v>
      </c>
      <c r="N135">
        <v>0</v>
      </c>
      <c r="O135">
        <v>257.666</v>
      </c>
      <c r="P135">
        <v>-197.38900000000001</v>
      </c>
      <c r="Q135">
        <v>256.666</v>
      </c>
      <c r="R135">
        <v>-197.38900000000001</v>
      </c>
      <c r="S135">
        <v>0</v>
      </c>
      <c r="T135">
        <v>0</v>
      </c>
      <c r="U135">
        <v>0</v>
      </c>
      <c r="V135">
        <v>0</v>
      </c>
      <c r="W135" s="2">
        <v>-234</v>
      </c>
      <c r="X135" s="2">
        <v>137.5</v>
      </c>
      <c r="Y135"/>
      <c r="Z135" s="2" t="s">
        <v>1468</v>
      </c>
      <c r="AA135" s="2">
        <v>97.5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189</v>
      </c>
    </row>
    <row r="136" spans="1:38" s="2" customFormat="1" x14ac:dyDescent="0.35">
      <c r="A136" s="7" t="s">
        <v>0</v>
      </c>
      <c r="B136" s="13"/>
      <c r="C136" s="3">
        <v>44335.583333335497</v>
      </c>
      <c r="D136" s="7">
        <v>29</v>
      </c>
      <c r="E136" s="8">
        <v>1.5833333333333299</v>
      </c>
      <c r="F136" s="6" t="s">
        <v>3977</v>
      </c>
      <c r="G136">
        <v>56.05</v>
      </c>
      <c r="H136">
        <v>56.05</v>
      </c>
      <c r="I136">
        <v>60.75</v>
      </c>
      <c r="J136">
        <v>50.64</v>
      </c>
      <c r="K136">
        <v>0</v>
      </c>
      <c r="L136">
        <v>0.86219999999999997</v>
      </c>
      <c r="M136">
        <v>61.661808000000001</v>
      </c>
      <c r="N136">
        <v>0</v>
      </c>
      <c r="O136">
        <v>241.7</v>
      </c>
      <c r="P136">
        <v>-516.90499999999997</v>
      </c>
      <c r="Q136">
        <v>241.7</v>
      </c>
      <c r="R136">
        <v>-515.90499999999997</v>
      </c>
      <c r="S136">
        <v>0</v>
      </c>
      <c r="T136">
        <v>0</v>
      </c>
      <c r="U136">
        <v>0</v>
      </c>
      <c r="V136">
        <v>0</v>
      </c>
      <c r="W136" s="2">
        <v>-127</v>
      </c>
      <c r="X136" s="2">
        <v>137.5</v>
      </c>
      <c r="Y136"/>
      <c r="Z136" s="2" t="s">
        <v>1468</v>
      </c>
      <c r="AA136" s="2">
        <v>56.05</v>
      </c>
      <c r="AB136"/>
      <c r="AC136"/>
      <c r="AD136"/>
      <c r="AE136"/>
      <c r="AF136" s="2">
        <v>51.5</v>
      </c>
      <c r="AG136"/>
      <c r="AH136"/>
      <c r="AI136"/>
      <c r="AJ136"/>
      <c r="AK136"/>
      <c r="AL136">
        <v>188</v>
      </c>
    </row>
    <row r="137" spans="1:38" s="2" customFormat="1" x14ac:dyDescent="0.35">
      <c r="A137" s="7" t="s">
        <v>0</v>
      </c>
      <c r="B137" s="13"/>
      <c r="C137" s="3">
        <v>44335.625000002168</v>
      </c>
      <c r="D137" s="7">
        <v>31</v>
      </c>
      <c r="E137" s="8">
        <v>1.625</v>
      </c>
      <c r="F137" s="6" t="s">
        <v>3978</v>
      </c>
      <c r="G137">
        <v>56.75</v>
      </c>
      <c r="H137">
        <v>56.75</v>
      </c>
      <c r="I137">
        <v>60.75</v>
      </c>
      <c r="J137">
        <v>50.46</v>
      </c>
      <c r="K137">
        <v>0</v>
      </c>
      <c r="L137">
        <v>0.86219999999999997</v>
      </c>
      <c r="M137">
        <v>61.506611999999997</v>
      </c>
      <c r="N137">
        <v>0</v>
      </c>
      <c r="O137">
        <v>235.816</v>
      </c>
      <c r="P137">
        <v>-368.84899999999999</v>
      </c>
      <c r="Q137">
        <v>235.816</v>
      </c>
      <c r="R137">
        <v>-367.84899999999999</v>
      </c>
      <c r="S137">
        <v>0</v>
      </c>
      <c r="T137">
        <v>0</v>
      </c>
      <c r="U137">
        <v>0</v>
      </c>
      <c r="V137">
        <v>0</v>
      </c>
      <c r="W137" s="2">
        <v>-127</v>
      </c>
      <c r="X137" s="2">
        <v>0</v>
      </c>
      <c r="Y137"/>
      <c r="Z137" s="2" t="s">
        <v>1468</v>
      </c>
      <c r="AA137" s="2">
        <v>56.75</v>
      </c>
      <c r="AB137"/>
      <c r="AC137"/>
      <c r="AD137"/>
      <c r="AE137"/>
      <c r="AF137" s="2">
        <v>57.889049999999997</v>
      </c>
      <c r="AG137"/>
      <c r="AH137"/>
      <c r="AI137"/>
      <c r="AJ137"/>
      <c r="AK137"/>
      <c r="AL137">
        <v>201</v>
      </c>
    </row>
    <row r="138" spans="1:38" s="2" customFormat="1" x14ac:dyDescent="0.35">
      <c r="A138" s="7" t="s">
        <v>0</v>
      </c>
      <c r="B138" s="13"/>
      <c r="C138" s="3">
        <v>44335.66666666884</v>
      </c>
      <c r="D138" s="7">
        <v>33</v>
      </c>
      <c r="E138" s="8">
        <v>1.6666666666666601</v>
      </c>
      <c r="F138" s="6" t="s">
        <v>3979</v>
      </c>
      <c r="G138">
        <v>56.51</v>
      </c>
      <c r="H138">
        <v>56.51</v>
      </c>
      <c r="I138">
        <v>60.75</v>
      </c>
      <c r="J138">
        <v>50.46</v>
      </c>
      <c r="K138">
        <v>0</v>
      </c>
      <c r="L138">
        <v>0.86219999999999997</v>
      </c>
      <c r="M138">
        <v>61.506611999999997</v>
      </c>
      <c r="N138">
        <v>0</v>
      </c>
      <c r="O138">
        <v>241.5</v>
      </c>
      <c r="P138">
        <v>-380.72</v>
      </c>
      <c r="Q138">
        <v>241.5</v>
      </c>
      <c r="R138">
        <v>-379.72</v>
      </c>
      <c r="S138">
        <v>0</v>
      </c>
      <c r="T138">
        <v>0</v>
      </c>
      <c r="U138">
        <v>0</v>
      </c>
      <c r="V138">
        <v>0</v>
      </c>
      <c r="W138" s="2">
        <v>-52</v>
      </c>
      <c r="X138" s="2">
        <v>0</v>
      </c>
      <c r="Y138"/>
      <c r="Z138" s="2" t="s">
        <v>1468</v>
      </c>
      <c r="AA138" s="2">
        <v>56.51</v>
      </c>
      <c r="AB138"/>
      <c r="AC138"/>
      <c r="AD138"/>
      <c r="AE138"/>
      <c r="AF138" s="2">
        <v>65</v>
      </c>
      <c r="AG138"/>
      <c r="AH138"/>
      <c r="AI138"/>
      <c r="AJ138"/>
      <c r="AK138"/>
      <c r="AL138">
        <v>218</v>
      </c>
    </row>
    <row r="139" spans="1:38" s="2" customFormat="1" x14ac:dyDescent="0.35">
      <c r="A139" s="7" t="s">
        <v>0</v>
      </c>
      <c r="B139" s="13"/>
      <c r="C139" s="3">
        <v>44335.708333335511</v>
      </c>
      <c r="D139" s="7">
        <v>35</v>
      </c>
      <c r="E139" s="8">
        <v>1.7083333333333299</v>
      </c>
      <c r="F139" s="6" t="s">
        <v>3980</v>
      </c>
      <c r="G139">
        <v>56</v>
      </c>
      <c r="H139">
        <v>56</v>
      </c>
      <c r="I139">
        <v>60.75</v>
      </c>
      <c r="J139">
        <v>50.46</v>
      </c>
      <c r="K139">
        <v>0</v>
      </c>
      <c r="L139">
        <v>0.86219999999999997</v>
      </c>
      <c r="M139">
        <v>61.506611999999997</v>
      </c>
      <c r="N139">
        <v>0</v>
      </c>
      <c r="O139">
        <v>125</v>
      </c>
      <c r="P139">
        <v>-597.07000000000005</v>
      </c>
      <c r="Q139">
        <v>125</v>
      </c>
      <c r="R139">
        <v>-596.06899999999996</v>
      </c>
      <c r="S139">
        <v>0</v>
      </c>
      <c r="T139">
        <v>0</v>
      </c>
      <c r="U139">
        <v>0</v>
      </c>
      <c r="V139">
        <v>0</v>
      </c>
      <c r="W139" s="2">
        <v>-52</v>
      </c>
      <c r="X139" s="2">
        <v>0</v>
      </c>
      <c r="Y139"/>
      <c r="Z139" s="2" t="s">
        <v>1468</v>
      </c>
      <c r="AA139" s="2">
        <v>56</v>
      </c>
      <c r="AB139"/>
      <c r="AC139"/>
      <c r="AD139"/>
      <c r="AE139"/>
      <c r="AF139" s="2">
        <v>64.099999999999994</v>
      </c>
      <c r="AG139"/>
      <c r="AH139"/>
      <c r="AI139"/>
      <c r="AJ139"/>
      <c r="AK139"/>
      <c r="AL139">
        <v>226</v>
      </c>
    </row>
    <row r="140" spans="1:38" s="2" customFormat="1" x14ac:dyDescent="0.35">
      <c r="A140" s="7" t="s">
        <v>0</v>
      </c>
      <c r="B140" s="13"/>
      <c r="C140" s="3">
        <v>44335.750000002183</v>
      </c>
      <c r="D140" s="7">
        <v>37</v>
      </c>
      <c r="E140" s="8">
        <v>1.75</v>
      </c>
      <c r="F140" s="6" t="s">
        <v>3981</v>
      </c>
      <c r="G140">
        <v>56.75</v>
      </c>
      <c r="H140">
        <v>56.75</v>
      </c>
      <c r="I140">
        <v>60.75</v>
      </c>
      <c r="J140">
        <v>50.46</v>
      </c>
      <c r="K140">
        <v>0</v>
      </c>
      <c r="L140">
        <v>0.86219999999999997</v>
      </c>
      <c r="M140">
        <v>61.506611999999997</v>
      </c>
      <c r="N140">
        <v>0</v>
      </c>
      <c r="O140">
        <v>228.583</v>
      </c>
      <c r="P140">
        <v>-425.983</v>
      </c>
      <c r="Q140">
        <v>228.583</v>
      </c>
      <c r="R140">
        <v>-424.983</v>
      </c>
      <c r="S140">
        <v>0</v>
      </c>
      <c r="T140">
        <v>0</v>
      </c>
      <c r="U140">
        <v>0</v>
      </c>
      <c r="V140">
        <v>0</v>
      </c>
      <c r="W140" s="2">
        <v>-52</v>
      </c>
      <c r="X140" s="2">
        <v>0</v>
      </c>
      <c r="Y140"/>
      <c r="Z140" s="2" t="s">
        <v>1468</v>
      </c>
      <c r="AA140" s="2">
        <v>56.75</v>
      </c>
      <c r="AB140"/>
      <c r="AC140"/>
      <c r="AD140"/>
      <c r="AE140"/>
      <c r="AF140" s="2">
        <v>64.099999999999994</v>
      </c>
      <c r="AG140"/>
      <c r="AH140"/>
      <c r="AI140"/>
      <c r="AJ140"/>
      <c r="AK140"/>
      <c r="AL140">
        <v>231</v>
      </c>
    </row>
    <row r="141" spans="1:38" s="2" customFormat="1" x14ac:dyDescent="0.35">
      <c r="A141" s="7" t="s">
        <v>0</v>
      </c>
      <c r="B141" s="13"/>
      <c r="C141" s="3">
        <v>44335.791666668854</v>
      </c>
      <c r="D141" s="7">
        <v>39</v>
      </c>
      <c r="E141" s="8">
        <v>1.7916666666666601</v>
      </c>
      <c r="F141" s="6" t="s">
        <v>3982</v>
      </c>
      <c r="G141">
        <v>56.75</v>
      </c>
      <c r="H141">
        <v>56.75</v>
      </c>
      <c r="I141">
        <v>60.75</v>
      </c>
      <c r="J141">
        <v>50.46</v>
      </c>
      <c r="K141">
        <v>0</v>
      </c>
      <c r="L141">
        <v>0.86219999999999997</v>
      </c>
      <c r="M141">
        <v>61.506611999999997</v>
      </c>
      <c r="N141">
        <v>0</v>
      </c>
      <c r="O141">
        <v>223.5</v>
      </c>
      <c r="P141">
        <v>-396.69200000000001</v>
      </c>
      <c r="Q141">
        <v>223.5</v>
      </c>
      <c r="R141">
        <v>-395.69099999999997</v>
      </c>
      <c r="S141">
        <v>0</v>
      </c>
      <c r="T141">
        <v>0</v>
      </c>
      <c r="U141">
        <v>0</v>
      </c>
      <c r="V141">
        <v>0</v>
      </c>
      <c r="W141" s="2">
        <v>-52</v>
      </c>
      <c r="X141" s="2">
        <v>0</v>
      </c>
      <c r="Y141"/>
      <c r="Z141" s="2" t="s">
        <v>1468</v>
      </c>
      <c r="AA141" s="2">
        <v>56.75</v>
      </c>
      <c r="AB141"/>
      <c r="AC141"/>
      <c r="AD141"/>
      <c r="AE141"/>
      <c r="AF141" s="2">
        <v>64.099999999999994</v>
      </c>
      <c r="AG141"/>
      <c r="AH141"/>
      <c r="AI141"/>
      <c r="AJ141"/>
      <c r="AK141"/>
      <c r="AL141">
        <v>242</v>
      </c>
    </row>
    <row r="142" spans="1:38" s="2" customFormat="1" x14ac:dyDescent="0.35">
      <c r="A142" s="7" t="s">
        <v>0</v>
      </c>
      <c r="B142" s="13"/>
      <c r="C142" s="3">
        <v>44335.833333335526</v>
      </c>
      <c r="D142" s="7">
        <v>41</v>
      </c>
      <c r="E142" s="8">
        <v>1.8333333333333299</v>
      </c>
      <c r="F142" s="6" t="s">
        <v>3983</v>
      </c>
      <c r="G142">
        <v>113.99987</v>
      </c>
      <c r="H142">
        <v>113.99987</v>
      </c>
      <c r="I142">
        <v>60.75</v>
      </c>
      <c r="J142">
        <v>50.46</v>
      </c>
      <c r="K142">
        <v>0</v>
      </c>
      <c r="L142">
        <v>0.86219999999999997</v>
      </c>
      <c r="M142">
        <v>61.506611999999997</v>
      </c>
      <c r="N142">
        <v>0</v>
      </c>
      <c r="O142">
        <v>214.5</v>
      </c>
      <c r="P142">
        <v>-236.197</v>
      </c>
      <c r="Q142">
        <v>214.5</v>
      </c>
      <c r="R142">
        <v>-236.197</v>
      </c>
      <c r="S142">
        <v>0</v>
      </c>
      <c r="T142">
        <v>63.112000000000002</v>
      </c>
      <c r="U142">
        <v>0</v>
      </c>
      <c r="V142">
        <v>62.112000000000002</v>
      </c>
      <c r="W142" s="2">
        <v>-52</v>
      </c>
      <c r="X142" s="2">
        <v>0</v>
      </c>
      <c r="Y142"/>
      <c r="Z142" s="2" t="s">
        <v>1468</v>
      </c>
      <c r="AA142" s="2">
        <v>113.99987</v>
      </c>
      <c r="AB142"/>
      <c r="AC142"/>
      <c r="AD142"/>
      <c r="AE142"/>
      <c r="AF142" s="2">
        <v>64.099999999999994</v>
      </c>
      <c r="AG142"/>
      <c r="AH142"/>
      <c r="AI142"/>
      <c r="AJ142"/>
      <c r="AK142"/>
      <c r="AL142">
        <v>250</v>
      </c>
    </row>
    <row r="143" spans="1:38" s="2" customFormat="1" x14ac:dyDescent="0.35">
      <c r="A143" s="7" t="s">
        <v>0</v>
      </c>
      <c r="B143" s="13"/>
      <c r="C143" s="3">
        <v>44335.875000002197</v>
      </c>
      <c r="D143" s="7">
        <v>43</v>
      </c>
      <c r="E143" s="8">
        <v>1.875</v>
      </c>
      <c r="F143" s="6" t="s">
        <v>3984</v>
      </c>
      <c r="G143">
        <v>119</v>
      </c>
      <c r="H143">
        <v>119</v>
      </c>
      <c r="I143">
        <v>60.75</v>
      </c>
      <c r="J143">
        <v>50.46</v>
      </c>
      <c r="K143">
        <v>0</v>
      </c>
      <c r="L143">
        <v>0.86219999999999997</v>
      </c>
      <c r="M143">
        <v>61.506611999999997</v>
      </c>
      <c r="N143">
        <v>0</v>
      </c>
      <c r="O143">
        <v>567.95600000000002</v>
      </c>
      <c r="P143">
        <v>-263.21699999999998</v>
      </c>
      <c r="Q143">
        <v>566.95600000000002</v>
      </c>
      <c r="R143">
        <v>-263.21699999999998</v>
      </c>
      <c r="S143">
        <v>0</v>
      </c>
      <c r="T143">
        <v>120.422</v>
      </c>
      <c r="U143">
        <v>0</v>
      </c>
      <c r="V143">
        <v>120.422</v>
      </c>
      <c r="W143" s="2">
        <v>-138.5</v>
      </c>
      <c r="X143" s="2">
        <v>0</v>
      </c>
      <c r="Y143"/>
      <c r="Z143" s="2" t="s">
        <v>1468</v>
      </c>
      <c r="AA143" s="2">
        <v>119</v>
      </c>
      <c r="AB143"/>
      <c r="AC143"/>
      <c r="AD143"/>
      <c r="AE143"/>
      <c r="AF143" s="2">
        <v>68</v>
      </c>
      <c r="AG143"/>
      <c r="AH143"/>
      <c r="AI143"/>
      <c r="AJ143"/>
      <c r="AK143"/>
      <c r="AL143">
        <v>254</v>
      </c>
    </row>
    <row r="144" spans="1:38" s="2" customFormat="1" x14ac:dyDescent="0.35">
      <c r="A144" s="7" t="s">
        <v>0</v>
      </c>
      <c r="B144" s="13"/>
      <c r="C144" s="3">
        <v>44335.916666668869</v>
      </c>
      <c r="D144" s="7">
        <v>45</v>
      </c>
      <c r="E144" s="8">
        <v>1.9166666666666601</v>
      </c>
      <c r="F144" s="6" t="s">
        <v>3985</v>
      </c>
      <c r="G144">
        <v>88</v>
      </c>
      <c r="H144">
        <v>88</v>
      </c>
      <c r="I144">
        <v>60.75</v>
      </c>
      <c r="J144">
        <v>50.46</v>
      </c>
      <c r="K144">
        <v>0</v>
      </c>
      <c r="L144">
        <v>0.86219999999999997</v>
      </c>
      <c r="M144">
        <v>61.506611999999997</v>
      </c>
      <c r="N144">
        <v>0</v>
      </c>
      <c r="O144">
        <v>407.98899999999998</v>
      </c>
      <c r="P144">
        <v>-149.995</v>
      </c>
      <c r="Q144">
        <v>406.98899999999998</v>
      </c>
      <c r="R144">
        <v>-149.995</v>
      </c>
      <c r="S144">
        <v>-87</v>
      </c>
      <c r="T144">
        <v>113.53400000000001</v>
      </c>
      <c r="U144">
        <v>-87</v>
      </c>
      <c r="V144">
        <v>113.53400000000001</v>
      </c>
      <c r="W144" s="2">
        <v>-138.5</v>
      </c>
      <c r="X144" s="2">
        <v>0</v>
      </c>
      <c r="Y144"/>
      <c r="Z144" s="2" t="s">
        <v>1468</v>
      </c>
      <c r="AA144" s="2">
        <v>88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233</v>
      </c>
    </row>
    <row r="145" spans="1:38" s="2" customFormat="1" x14ac:dyDescent="0.35">
      <c r="A145" s="7" t="s">
        <v>0</v>
      </c>
      <c r="B145" s="13"/>
      <c r="C145" s="3">
        <v>44335.95833333554</v>
      </c>
      <c r="D145" s="7">
        <v>47</v>
      </c>
      <c r="E145" s="8">
        <v>1.9583333333333299</v>
      </c>
      <c r="F145" s="6" t="s">
        <v>3986</v>
      </c>
      <c r="G145">
        <v>84</v>
      </c>
      <c r="H145">
        <v>84</v>
      </c>
      <c r="I145">
        <v>60.75</v>
      </c>
      <c r="J145">
        <v>50.46</v>
      </c>
      <c r="K145">
        <v>0</v>
      </c>
      <c r="L145">
        <v>0.86219999999999997</v>
      </c>
      <c r="M145">
        <v>61.506611999999997</v>
      </c>
      <c r="N145">
        <v>0</v>
      </c>
      <c r="O145">
        <v>492.82100000000003</v>
      </c>
      <c r="P145">
        <v>-410.74599999999998</v>
      </c>
      <c r="Q145">
        <v>491.82100000000003</v>
      </c>
      <c r="R145">
        <v>-410.74599999999998</v>
      </c>
      <c r="S145">
        <v>-87</v>
      </c>
      <c r="T145">
        <v>107.27800000000001</v>
      </c>
      <c r="U145">
        <v>-87</v>
      </c>
      <c r="V145">
        <v>107.27800000000001</v>
      </c>
      <c r="W145" s="2">
        <v>-213.5</v>
      </c>
      <c r="X145" s="2">
        <v>0</v>
      </c>
      <c r="Y145"/>
      <c r="Z145" s="2" t="s">
        <v>1468</v>
      </c>
      <c r="AA145" s="2">
        <v>84</v>
      </c>
      <c r="AB145"/>
      <c r="AC145"/>
      <c r="AD145"/>
      <c r="AE145"/>
      <c r="AF145" s="2">
        <v>51.5</v>
      </c>
      <c r="AG145"/>
      <c r="AH145"/>
      <c r="AI145"/>
      <c r="AJ145"/>
      <c r="AK145"/>
      <c r="AL145">
        <v>220</v>
      </c>
    </row>
    <row r="146" spans="1:38" s="2" customFormat="1" x14ac:dyDescent="0.35">
      <c r="A146" s="7" t="s">
        <v>0</v>
      </c>
      <c r="B146" s="13">
        <v>44336</v>
      </c>
      <c r="C146" s="3">
        <v>44336.000000002212</v>
      </c>
      <c r="D146" s="7">
        <v>1</v>
      </c>
      <c r="E146" s="8">
        <v>2</v>
      </c>
      <c r="F146" s="6" t="s">
        <v>3987</v>
      </c>
      <c r="G146">
        <v>80.5</v>
      </c>
      <c r="H146">
        <v>80.5</v>
      </c>
      <c r="I146">
        <v>61.5</v>
      </c>
      <c r="J146">
        <v>50.46</v>
      </c>
      <c r="K146">
        <v>0</v>
      </c>
      <c r="L146">
        <v>0.86140000000000005</v>
      </c>
      <c r="M146">
        <v>61.466244000000003</v>
      </c>
      <c r="N146">
        <v>0</v>
      </c>
      <c r="O146">
        <v>558.86199999999997</v>
      </c>
      <c r="P146">
        <v>-443.23200000000003</v>
      </c>
      <c r="Q146">
        <v>557.86199999999997</v>
      </c>
      <c r="R146">
        <v>-443.23200000000003</v>
      </c>
      <c r="S146">
        <v>-199.5</v>
      </c>
      <c r="T146">
        <v>97.5</v>
      </c>
      <c r="U146">
        <v>-199.5</v>
      </c>
      <c r="V146">
        <v>97.5</v>
      </c>
      <c r="W146" s="2">
        <v>-288.5</v>
      </c>
      <c r="X146" s="2">
        <v>0</v>
      </c>
      <c r="Y146"/>
      <c r="Z146" s="2" t="s">
        <v>1468</v>
      </c>
      <c r="AA146" s="2">
        <v>80.5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206</v>
      </c>
    </row>
    <row r="147" spans="1:38" s="2" customFormat="1" x14ac:dyDescent="0.35">
      <c r="A147" s="7" t="s">
        <v>0</v>
      </c>
      <c r="B147" s="13"/>
      <c r="C147" s="3">
        <v>44336.041666668883</v>
      </c>
      <c r="D147" s="7">
        <v>3</v>
      </c>
      <c r="E147" s="8">
        <v>2.0416666666666599</v>
      </c>
      <c r="F147" s="6" t="s">
        <v>3988</v>
      </c>
      <c r="G147">
        <v>50.36</v>
      </c>
      <c r="H147">
        <v>50.36</v>
      </c>
      <c r="I147">
        <v>61.5</v>
      </c>
      <c r="J147">
        <v>50.46</v>
      </c>
      <c r="K147">
        <v>0</v>
      </c>
      <c r="L147">
        <v>0.86140000000000005</v>
      </c>
      <c r="M147">
        <v>61.466244000000003</v>
      </c>
      <c r="N147">
        <v>0</v>
      </c>
      <c r="O147">
        <v>380.70100000000002</v>
      </c>
      <c r="P147">
        <v>-393.16399999999999</v>
      </c>
      <c r="Q147">
        <v>380.70100000000002</v>
      </c>
      <c r="R147">
        <v>-393.16399999999999</v>
      </c>
      <c r="S147">
        <v>-192</v>
      </c>
      <c r="T147">
        <v>97.5</v>
      </c>
      <c r="U147">
        <v>-191</v>
      </c>
      <c r="V147">
        <v>97.5</v>
      </c>
      <c r="W147" s="2">
        <v>-363.5</v>
      </c>
      <c r="X147" s="2">
        <v>0</v>
      </c>
      <c r="Y147"/>
      <c r="Z147" s="2" t="s">
        <v>1468</v>
      </c>
      <c r="AA147" s="2">
        <v>50.36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205</v>
      </c>
    </row>
    <row r="148" spans="1:38" s="2" customFormat="1" x14ac:dyDescent="0.35">
      <c r="A148" s="7" t="s">
        <v>0</v>
      </c>
      <c r="B148" s="13"/>
      <c r="C148" s="3">
        <v>44336.083333335555</v>
      </c>
      <c r="D148" s="7">
        <v>5</v>
      </c>
      <c r="E148" s="8">
        <v>2.0833333333333299</v>
      </c>
      <c r="F148" s="6" t="s">
        <v>3989</v>
      </c>
      <c r="G148">
        <v>56</v>
      </c>
      <c r="H148">
        <v>56</v>
      </c>
      <c r="I148">
        <v>61.5</v>
      </c>
      <c r="J148">
        <v>50.46</v>
      </c>
      <c r="K148">
        <v>0</v>
      </c>
      <c r="L148">
        <v>0.86140000000000005</v>
      </c>
      <c r="M148">
        <v>61.466244000000003</v>
      </c>
      <c r="N148">
        <v>0</v>
      </c>
      <c r="O148">
        <v>444.11099999999999</v>
      </c>
      <c r="P148">
        <v>-368.24900000000002</v>
      </c>
      <c r="Q148">
        <v>444.11099999999999</v>
      </c>
      <c r="R148">
        <v>-367.24900000000002</v>
      </c>
      <c r="S148">
        <v>-197</v>
      </c>
      <c r="T148">
        <v>97.5</v>
      </c>
      <c r="U148">
        <v>-197</v>
      </c>
      <c r="V148">
        <v>97.5</v>
      </c>
      <c r="W148" s="2">
        <v>-363.5</v>
      </c>
      <c r="X148" s="2">
        <v>0</v>
      </c>
      <c r="Y148"/>
      <c r="Z148" s="2" t="s">
        <v>1468</v>
      </c>
      <c r="AA148" s="2">
        <v>56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211</v>
      </c>
    </row>
    <row r="149" spans="1:38" s="2" customFormat="1" x14ac:dyDescent="0.35">
      <c r="A149" s="7" t="s">
        <v>0</v>
      </c>
      <c r="B149" s="13"/>
      <c r="C149" s="3">
        <v>44336.125000002226</v>
      </c>
      <c r="D149" s="7">
        <v>7</v>
      </c>
      <c r="E149" s="8">
        <v>2.125</v>
      </c>
      <c r="F149" s="6" t="s">
        <v>3990</v>
      </c>
      <c r="G149">
        <v>82.45</v>
      </c>
      <c r="H149">
        <v>82.45</v>
      </c>
      <c r="I149">
        <v>61.5</v>
      </c>
      <c r="J149">
        <v>50.46</v>
      </c>
      <c r="K149">
        <v>0</v>
      </c>
      <c r="L149">
        <v>0.86140000000000005</v>
      </c>
      <c r="M149">
        <v>61.466244000000003</v>
      </c>
      <c r="N149">
        <v>0</v>
      </c>
      <c r="O149">
        <v>610.59100000000001</v>
      </c>
      <c r="P149">
        <v>-378.86700000000002</v>
      </c>
      <c r="Q149">
        <v>609.59100000000001</v>
      </c>
      <c r="R149">
        <v>-378.86700000000002</v>
      </c>
      <c r="S149">
        <v>-87</v>
      </c>
      <c r="T149">
        <v>121.5</v>
      </c>
      <c r="U149">
        <v>-87</v>
      </c>
      <c r="V149">
        <v>121.5</v>
      </c>
      <c r="W149" s="2">
        <v>-363.5</v>
      </c>
      <c r="X149" s="2">
        <v>0</v>
      </c>
      <c r="Y149"/>
      <c r="Z149" s="2" t="s">
        <v>1468</v>
      </c>
      <c r="AA149" s="2">
        <v>82.45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214</v>
      </c>
    </row>
    <row r="150" spans="1:38" s="2" customFormat="1" x14ac:dyDescent="0.35">
      <c r="A150" s="7" t="s">
        <v>0</v>
      </c>
      <c r="B150" s="13"/>
      <c r="C150" s="3">
        <v>44336.166666668898</v>
      </c>
      <c r="D150" s="7">
        <v>9</v>
      </c>
      <c r="E150" s="8">
        <v>2.1666666666666599</v>
      </c>
      <c r="F150" s="6" t="s">
        <v>3991</v>
      </c>
      <c r="G150">
        <v>82.45</v>
      </c>
      <c r="H150">
        <v>82.45</v>
      </c>
      <c r="I150">
        <v>61.5</v>
      </c>
      <c r="J150">
        <v>50.46</v>
      </c>
      <c r="K150">
        <v>0</v>
      </c>
      <c r="L150">
        <v>0.86140000000000005</v>
      </c>
      <c r="M150">
        <v>61.466244000000003</v>
      </c>
      <c r="N150">
        <v>0</v>
      </c>
      <c r="O150">
        <v>470.351</v>
      </c>
      <c r="P150">
        <v>-313.05</v>
      </c>
      <c r="Q150">
        <v>469.351</v>
      </c>
      <c r="R150">
        <v>-313.05</v>
      </c>
      <c r="S150">
        <v>-87</v>
      </c>
      <c r="T150">
        <v>97.5</v>
      </c>
      <c r="U150">
        <v>-87</v>
      </c>
      <c r="V150">
        <v>97.5</v>
      </c>
      <c r="W150" s="2">
        <v>-288.5</v>
      </c>
      <c r="X150" s="2">
        <v>0</v>
      </c>
      <c r="Y150"/>
      <c r="Z150" s="2" t="s">
        <v>1468</v>
      </c>
      <c r="AA150" s="2">
        <v>82.45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223</v>
      </c>
    </row>
    <row r="151" spans="1:38" s="2" customFormat="1" x14ac:dyDescent="0.35">
      <c r="A151" s="7" t="s">
        <v>0</v>
      </c>
      <c r="B151" s="13"/>
      <c r="C151" s="3">
        <v>44336.208333335569</v>
      </c>
      <c r="D151" s="7">
        <v>11</v>
      </c>
      <c r="E151" s="8">
        <v>2.2083333333333299</v>
      </c>
      <c r="F151" s="6" t="s">
        <v>3992</v>
      </c>
      <c r="G151">
        <v>82.45</v>
      </c>
      <c r="H151">
        <v>82.45</v>
      </c>
      <c r="I151">
        <v>61.5</v>
      </c>
      <c r="J151">
        <v>50.46</v>
      </c>
      <c r="K151">
        <v>0</v>
      </c>
      <c r="L151">
        <v>0.86140000000000005</v>
      </c>
      <c r="M151">
        <v>61.466244000000003</v>
      </c>
      <c r="N151">
        <v>0</v>
      </c>
      <c r="O151">
        <v>537.75</v>
      </c>
      <c r="P151">
        <v>-415.05599999999998</v>
      </c>
      <c r="Q151">
        <v>536.75</v>
      </c>
      <c r="R151">
        <v>-415.05599999999998</v>
      </c>
      <c r="S151">
        <v>-87</v>
      </c>
      <c r="T151">
        <v>97.5</v>
      </c>
      <c r="U151">
        <v>-87</v>
      </c>
      <c r="V151">
        <v>97.5</v>
      </c>
      <c r="W151" s="2">
        <v>-288.5</v>
      </c>
      <c r="X151" s="2">
        <v>0</v>
      </c>
      <c r="Y151"/>
      <c r="Z151" s="2" t="s">
        <v>1468</v>
      </c>
      <c r="AA151" s="2">
        <v>82.45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219</v>
      </c>
    </row>
    <row r="152" spans="1:38" s="2" customFormat="1" x14ac:dyDescent="0.35">
      <c r="A152" s="7" t="s">
        <v>0</v>
      </c>
      <c r="B152" s="13"/>
      <c r="C152" s="3">
        <v>44336.250000002241</v>
      </c>
      <c r="D152" s="7">
        <v>13</v>
      </c>
      <c r="E152" s="8">
        <v>2.25</v>
      </c>
      <c r="F152" s="6" t="s">
        <v>3993</v>
      </c>
      <c r="G152">
        <v>56.5</v>
      </c>
      <c r="H152">
        <v>56.5</v>
      </c>
      <c r="I152">
        <v>61.5</v>
      </c>
      <c r="J152">
        <v>50.46</v>
      </c>
      <c r="K152">
        <v>0</v>
      </c>
      <c r="L152">
        <v>0.86140000000000005</v>
      </c>
      <c r="M152">
        <v>61.466244000000003</v>
      </c>
      <c r="N152">
        <v>0</v>
      </c>
      <c r="O152">
        <v>739.68100000000004</v>
      </c>
      <c r="P152">
        <v>-802.61</v>
      </c>
      <c r="Q152">
        <v>739.68100000000004</v>
      </c>
      <c r="R152">
        <v>-801.61</v>
      </c>
      <c r="S152">
        <v>-87</v>
      </c>
      <c r="T152">
        <v>97.5</v>
      </c>
      <c r="U152">
        <v>-87</v>
      </c>
      <c r="V152">
        <v>97.5</v>
      </c>
      <c r="W152" s="2">
        <v>-138.5</v>
      </c>
      <c r="X152" s="2">
        <v>0</v>
      </c>
      <c r="Y152"/>
      <c r="Z152" s="2" t="s">
        <v>1468</v>
      </c>
      <c r="AA152" s="2">
        <v>56.5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201</v>
      </c>
    </row>
    <row r="153" spans="1:38" s="2" customFormat="1" x14ac:dyDescent="0.35">
      <c r="A153" s="7" t="s">
        <v>0</v>
      </c>
      <c r="B153" s="13"/>
      <c r="C153" s="3">
        <v>44336.291666668913</v>
      </c>
      <c r="D153" s="7">
        <v>15</v>
      </c>
      <c r="E153" s="8">
        <v>2.2916666666666599</v>
      </c>
      <c r="F153" s="6" t="s">
        <v>3994</v>
      </c>
      <c r="G153">
        <v>40</v>
      </c>
      <c r="H153">
        <v>40</v>
      </c>
      <c r="I153">
        <v>61.5</v>
      </c>
      <c r="J153">
        <v>50.46</v>
      </c>
      <c r="K153">
        <v>0</v>
      </c>
      <c r="L153">
        <v>0.86140000000000005</v>
      </c>
      <c r="M153">
        <v>61.466244000000003</v>
      </c>
      <c r="N153">
        <v>0</v>
      </c>
      <c r="O153">
        <v>507.80399999999997</v>
      </c>
      <c r="P153">
        <v>-868.87900000000002</v>
      </c>
      <c r="Q153">
        <v>507.80399999999997</v>
      </c>
      <c r="R153">
        <v>-867.87900000000002</v>
      </c>
      <c r="S153">
        <v>0</v>
      </c>
      <c r="T153">
        <v>96.027000000000001</v>
      </c>
      <c r="U153">
        <v>0</v>
      </c>
      <c r="V153">
        <v>96.027000000000001</v>
      </c>
      <c r="W153" s="2">
        <v>0</v>
      </c>
      <c r="X153" s="2">
        <v>399</v>
      </c>
      <c r="Y153"/>
      <c r="Z153" s="2" t="s">
        <v>1468</v>
      </c>
      <c r="AA153" s="2" t="s">
        <v>1468</v>
      </c>
      <c r="AB153"/>
      <c r="AC153"/>
      <c r="AD153"/>
      <c r="AE153"/>
      <c r="AF153" s="2">
        <v>60.007379999999998</v>
      </c>
      <c r="AG153"/>
      <c r="AH153"/>
      <c r="AI153"/>
      <c r="AJ153"/>
      <c r="AK153"/>
      <c r="AL153">
        <v>201</v>
      </c>
    </row>
    <row r="154" spans="1:38" s="2" customFormat="1" x14ac:dyDescent="0.35">
      <c r="A154" s="7" t="s">
        <v>0</v>
      </c>
      <c r="B154" s="13"/>
      <c r="C154" s="3">
        <v>44336.333333335584</v>
      </c>
      <c r="D154" s="7">
        <v>17</v>
      </c>
      <c r="E154" s="8">
        <v>2.3333333333333299</v>
      </c>
      <c r="F154" s="6" t="s">
        <v>3995</v>
      </c>
      <c r="G154">
        <v>95</v>
      </c>
      <c r="H154">
        <v>95</v>
      </c>
      <c r="I154">
        <v>61.5</v>
      </c>
      <c r="J154">
        <v>49.76</v>
      </c>
      <c r="K154">
        <v>0</v>
      </c>
      <c r="L154">
        <v>0.86140000000000005</v>
      </c>
      <c r="M154">
        <v>60.863264000000001</v>
      </c>
      <c r="N154">
        <v>0</v>
      </c>
      <c r="O154">
        <v>636.61300000000006</v>
      </c>
      <c r="P154">
        <v>-232.505</v>
      </c>
      <c r="Q154">
        <v>635.61300000000006</v>
      </c>
      <c r="R154">
        <v>-232.505</v>
      </c>
      <c r="S154">
        <v>0</v>
      </c>
      <c r="T154">
        <v>144</v>
      </c>
      <c r="U154">
        <v>0</v>
      </c>
      <c r="V154">
        <v>144</v>
      </c>
      <c r="W154" s="2">
        <v>0</v>
      </c>
      <c r="X154" s="2">
        <v>267</v>
      </c>
      <c r="Y154"/>
      <c r="Z154" s="2" t="s">
        <v>1468</v>
      </c>
      <c r="AA154" s="2">
        <v>95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184</v>
      </c>
    </row>
    <row r="155" spans="1:38" s="2" customFormat="1" x14ac:dyDescent="0.35">
      <c r="A155" s="7" t="s">
        <v>0</v>
      </c>
      <c r="B155" s="13"/>
      <c r="C155" s="3">
        <v>44336.375000002256</v>
      </c>
      <c r="D155" s="7">
        <v>19</v>
      </c>
      <c r="E155" s="8">
        <v>2.375</v>
      </c>
      <c r="F155" s="6" t="s">
        <v>3996</v>
      </c>
      <c r="G155">
        <v>92</v>
      </c>
      <c r="H155">
        <v>92</v>
      </c>
      <c r="I155">
        <v>61.5</v>
      </c>
      <c r="J155">
        <v>50.59</v>
      </c>
      <c r="K155">
        <v>0</v>
      </c>
      <c r="L155">
        <v>0.86140000000000005</v>
      </c>
      <c r="M155">
        <v>61.578226000000008</v>
      </c>
      <c r="N155">
        <v>0</v>
      </c>
      <c r="O155">
        <v>383.75</v>
      </c>
      <c r="P155">
        <v>-261.16699999999997</v>
      </c>
      <c r="Q155">
        <v>382.75</v>
      </c>
      <c r="R155">
        <v>-261.16699999999997</v>
      </c>
      <c r="S155">
        <v>0</v>
      </c>
      <c r="T155">
        <v>0</v>
      </c>
      <c r="U155">
        <v>0</v>
      </c>
      <c r="V155">
        <v>0</v>
      </c>
      <c r="W155" s="2">
        <v>0</v>
      </c>
      <c r="X155" s="2">
        <v>39.549999999999997</v>
      </c>
      <c r="Y155"/>
      <c r="Z155" s="2" t="s">
        <v>1468</v>
      </c>
      <c r="AA155" s="2">
        <v>92</v>
      </c>
      <c r="AB155"/>
      <c r="AC155"/>
      <c r="AD155"/>
      <c r="AE155"/>
      <c r="AF155" s="2">
        <v>71</v>
      </c>
      <c r="AG155"/>
      <c r="AH155"/>
      <c r="AI155"/>
      <c r="AJ155"/>
      <c r="AK155"/>
      <c r="AL155">
        <v>164</v>
      </c>
    </row>
    <row r="156" spans="1:38" s="2" customFormat="1" x14ac:dyDescent="0.35">
      <c r="A156" s="7" t="s">
        <v>0</v>
      </c>
      <c r="B156" s="13"/>
      <c r="C156" s="3">
        <v>44336.416666668927</v>
      </c>
      <c r="D156" s="7">
        <v>21</v>
      </c>
      <c r="E156" s="8">
        <v>2.4166666666666599</v>
      </c>
      <c r="F156" s="6" t="s">
        <v>3997</v>
      </c>
      <c r="G156">
        <v>60</v>
      </c>
      <c r="H156">
        <v>60</v>
      </c>
      <c r="I156">
        <v>61.5</v>
      </c>
      <c r="J156">
        <v>51.29</v>
      </c>
      <c r="K156">
        <v>0</v>
      </c>
      <c r="L156">
        <v>0.86140000000000005</v>
      </c>
      <c r="M156">
        <v>62.181206000000003</v>
      </c>
      <c r="N156">
        <v>0</v>
      </c>
      <c r="O156">
        <v>532.12599999999998</v>
      </c>
      <c r="P156">
        <v>-565.40700000000004</v>
      </c>
      <c r="Q156">
        <v>532.12599999999998</v>
      </c>
      <c r="R156">
        <v>-564.40700000000004</v>
      </c>
      <c r="S156">
        <v>0</v>
      </c>
      <c r="T156">
        <v>0</v>
      </c>
      <c r="U156">
        <v>0</v>
      </c>
      <c r="V156">
        <v>0</v>
      </c>
      <c r="W156" s="2">
        <v>0</v>
      </c>
      <c r="X156" s="2">
        <v>0</v>
      </c>
      <c r="Y156"/>
      <c r="Z156" s="2" t="s">
        <v>1468</v>
      </c>
      <c r="AA156" s="2">
        <v>60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142</v>
      </c>
    </row>
    <row r="157" spans="1:38" s="2" customFormat="1" x14ac:dyDescent="0.35">
      <c r="A157" s="7" t="s">
        <v>0</v>
      </c>
      <c r="B157" s="13"/>
      <c r="C157" s="3">
        <v>44336.458333335599</v>
      </c>
      <c r="D157" s="7">
        <v>23</v>
      </c>
      <c r="E157" s="8">
        <v>2.4583333333333299</v>
      </c>
      <c r="F157" s="6" t="s">
        <v>3998</v>
      </c>
      <c r="G157">
        <v>29</v>
      </c>
      <c r="H157">
        <v>29</v>
      </c>
      <c r="I157">
        <v>61.5</v>
      </c>
      <c r="J157">
        <v>50.88</v>
      </c>
      <c r="K157">
        <v>0</v>
      </c>
      <c r="L157">
        <v>0.86140000000000005</v>
      </c>
      <c r="M157">
        <v>61.828032000000007</v>
      </c>
      <c r="N157">
        <v>0</v>
      </c>
      <c r="O157">
        <v>467.48</v>
      </c>
      <c r="P157">
        <v>-546.41399999999999</v>
      </c>
      <c r="Q157">
        <v>467.48</v>
      </c>
      <c r="R157">
        <v>-545.41399999999999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Y157"/>
      <c r="Z157" s="2" t="s">
        <v>1468</v>
      </c>
      <c r="AA157" s="2" t="s">
        <v>1468</v>
      </c>
      <c r="AB157"/>
      <c r="AC157"/>
      <c r="AD157"/>
      <c r="AE157"/>
      <c r="AF157" s="2">
        <v>71</v>
      </c>
      <c r="AG157"/>
      <c r="AH157"/>
      <c r="AI157"/>
      <c r="AJ157"/>
      <c r="AK157"/>
      <c r="AL157">
        <v>128</v>
      </c>
    </row>
    <row r="158" spans="1:38" s="2" customFormat="1" x14ac:dyDescent="0.35">
      <c r="A158" s="7" t="s">
        <v>0</v>
      </c>
      <c r="B158" s="13"/>
      <c r="C158" s="3">
        <v>44336.50000000227</v>
      </c>
      <c r="D158" s="7">
        <v>25</v>
      </c>
      <c r="E158" s="8">
        <v>2.5</v>
      </c>
      <c r="F158" s="6" t="s">
        <v>3999</v>
      </c>
      <c r="G158">
        <v>79.95</v>
      </c>
      <c r="H158">
        <v>79.95</v>
      </c>
      <c r="I158">
        <v>61.5</v>
      </c>
      <c r="J158">
        <v>51.39</v>
      </c>
      <c r="K158">
        <v>0</v>
      </c>
      <c r="L158">
        <v>0.86140000000000005</v>
      </c>
      <c r="M158">
        <v>62.267346000000003</v>
      </c>
      <c r="N158">
        <v>0</v>
      </c>
      <c r="O158">
        <v>723.99900000000002</v>
      </c>
      <c r="P158">
        <v>-391.61500000000001</v>
      </c>
      <c r="Q158">
        <v>722.99900000000002</v>
      </c>
      <c r="R158">
        <v>-391.61500000000001</v>
      </c>
      <c r="S158">
        <v>0</v>
      </c>
      <c r="T158">
        <v>14.667</v>
      </c>
      <c r="U158">
        <v>0</v>
      </c>
      <c r="V158">
        <v>14.667</v>
      </c>
      <c r="W158" s="2">
        <v>0</v>
      </c>
      <c r="X158" s="2">
        <v>0</v>
      </c>
      <c r="Y158"/>
      <c r="Z158" s="2" t="s">
        <v>1468</v>
      </c>
      <c r="AA158" s="2">
        <v>79.95</v>
      </c>
      <c r="AB158"/>
      <c r="AC158"/>
      <c r="AD158"/>
      <c r="AE158"/>
      <c r="AF158" s="2">
        <v>79.95</v>
      </c>
      <c r="AG158"/>
      <c r="AH158"/>
      <c r="AI158"/>
      <c r="AJ158"/>
      <c r="AK158"/>
      <c r="AL158">
        <v>111</v>
      </c>
    </row>
    <row r="159" spans="1:38" s="2" customFormat="1" x14ac:dyDescent="0.35">
      <c r="A159" s="7" t="s">
        <v>0</v>
      </c>
      <c r="B159" s="13"/>
      <c r="C159" s="3">
        <v>44336.541666668942</v>
      </c>
      <c r="D159" s="7">
        <v>27</v>
      </c>
      <c r="E159" s="8">
        <v>2.5416666666666599</v>
      </c>
      <c r="F159" s="6" t="s">
        <v>4000</v>
      </c>
      <c r="G159">
        <v>86</v>
      </c>
      <c r="H159">
        <v>86</v>
      </c>
      <c r="I159">
        <v>61.5</v>
      </c>
      <c r="J159">
        <v>51.35</v>
      </c>
      <c r="K159">
        <v>0</v>
      </c>
      <c r="L159">
        <v>0.86140000000000005</v>
      </c>
      <c r="M159">
        <v>62.232890000000005</v>
      </c>
      <c r="N159">
        <v>0</v>
      </c>
      <c r="O159">
        <v>1174.0309999999999</v>
      </c>
      <c r="P159">
        <v>-274.98200000000003</v>
      </c>
      <c r="Q159">
        <v>1173.0309999999999</v>
      </c>
      <c r="R159">
        <v>-274.98200000000003</v>
      </c>
      <c r="S159">
        <v>-150</v>
      </c>
      <c r="T159">
        <v>0</v>
      </c>
      <c r="U159">
        <v>-150</v>
      </c>
      <c r="V159">
        <v>0</v>
      </c>
      <c r="W159" s="2">
        <v>0</v>
      </c>
      <c r="X159" s="2">
        <v>123</v>
      </c>
      <c r="Y159"/>
      <c r="Z159" s="2" t="s">
        <v>1468</v>
      </c>
      <c r="AA159" s="2">
        <v>86</v>
      </c>
      <c r="AB159"/>
      <c r="AC159"/>
      <c r="AD159"/>
      <c r="AE159"/>
      <c r="AF159" s="2">
        <v>62</v>
      </c>
      <c r="AG159"/>
      <c r="AH159"/>
      <c r="AI159"/>
      <c r="AJ159"/>
      <c r="AK159"/>
      <c r="AL159">
        <v>94</v>
      </c>
    </row>
    <row r="160" spans="1:38" s="2" customFormat="1" x14ac:dyDescent="0.35">
      <c r="A160" s="7" t="s">
        <v>0</v>
      </c>
      <c r="B160" s="13"/>
      <c r="C160" s="3">
        <v>44336.583333335613</v>
      </c>
      <c r="D160" s="7">
        <v>29</v>
      </c>
      <c r="E160" s="8">
        <v>2.5833333333333299</v>
      </c>
      <c r="F160" s="6" t="s">
        <v>4001</v>
      </c>
      <c r="G160">
        <v>83.95</v>
      </c>
      <c r="H160">
        <v>83.95</v>
      </c>
      <c r="I160">
        <v>61.5</v>
      </c>
      <c r="J160">
        <v>51.34</v>
      </c>
      <c r="K160">
        <v>0</v>
      </c>
      <c r="L160">
        <v>0.86140000000000005</v>
      </c>
      <c r="M160">
        <v>62.224276000000003</v>
      </c>
      <c r="N160">
        <v>0</v>
      </c>
      <c r="O160">
        <v>1344.992</v>
      </c>
      <c r="P160">
        <v>-692.24099999999999</v>
      </c>
      <c r="Q160">
        <v>1343.992</v>
      </c>
      <c r="R160">
        <v>-692.24099999999999</v>
      </c>
      <c r="S160">
        <v>-345</v>
      </c>
      <c r="T160">
        <v>0</v>
      </c>
      <c r="U160">
        <v>-345</v>
      </c>
      <c r="V160">
        <v>0</v>
      </c>
      <c r="W160" s="2">
        <v>0</v>
      </c>
      <c r="X160" s="2">
        <v>201</v>
      </c>
      <c r="Y160"/>
      <c r="Z160" s="2" t="s">
        <v>1468</v>
      </c>
      <c r="AA160" s="2">
        <v>83.95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91</v>
      </c>
    </row>
    <row r="161" spans="1:73" s="2" customFormat="1" x14ac:dyDescent="0.35">
      <c r="A161" s="7" t="s">
        <v>0</v>
      </c>
      <c r="B161" s="13"/>
      <c r="C161" s="3">
        <v>44336.625000002285</v>
      </c>
      <c r="D161" s="7">
        <v>31</v>
      </c>
      <c r="E161" s="8">
        <v>2.625</v>
      </c>
      <c r="F161" s="6" t="s">
        <v>4002</v>
      </c>
      <c r="G161">
        <v>81.98</v>
      </c>
      <c r="H161">
        <v>81.98</v>
      </c>
      <c r="I161">
        <v>61.5</v>
      </c>
      <c r="J161">
        <v>52.05</v>
      </c>
      <c r="K161">
        <v>0</v>
      </c>
      <c r="L161">
        <v>0.86140000000000005</v>
      </c>
      <c r="M161">
        <v>62.83587</v>
      </c>
      <c r="N161">
        <v>0</v>
      </c>
      <c r="O161">
        <v>1357.5340000000001</v>
      </c>
      <c r="P161">
        <v>-700.03</v>
      </c>
      <c r="Q161">
        <v>1356.5340000000001</v>
      </c>
      <c r="R161">
        <v>-700.03</v>
      </c>
      <c r="S161">
        <v>-345</v>
      </c>
      <c r="T161">
        <v>0</v>
      </c>
      <c r="U161">
        <v>-345</v>
      </c>
      <c r="V161">
        <v>0</v>
      </c>
      <c r="W161" s="2">
        <v>0</v>
      </c>
      <c r="X161" s="2">
        <v>349</v>
      </c>
      <c r="Y161"/>
      <c r="Z161" s="2" t="s">
        <v>1468</v>
      </c>
      <c r="AA161" s="2">
        <v>81.98</v>
      </c>
      <c r="AB161"/>
      <c r="AC161"/>
      <c r="AD161"/>
      <c r="AE161"/>
      <c r="AF161" s="2">
        <v>50.17</v>
      </c>
      <c r="AG161"/>
      <c r="AH161"/>
      <c r="AI161"/>
      <c r="AJ161"/>
      <c r="AK161"/>
      <c r="AL161">
        <v>99</v>
      </c>
    </row>
    <row r="162" spans="1:73" s="2" customFormat="1" x14ac:dyDescent="0.35">
      <c r="A162" s="7" t="s">
        <v>0</v>
      </c>
      <c r="B162" s="13"/>
      <c r="C162" s="3">
        <v>44336.666666668956</v>
      </c>
      <c r="D162" s="7">
        <v>33</v>
      </c>
      <c r="E162" s="8">
        <v>2.6666666666666599</v>
      </c>
      <c r="F162" s="6" t="s">
        <v>4003</v>
      </c>
      <c r="G162">
        <v>81.98</v>
      </c>
      <c r="H162">
        <v>81.98</v>
      </c>
      <c r="I162">
        <v>61.5</v>
      </c>
      <c r="J162">
        <v>51.96</v>
      </c>
      <c r="K162">
        <v>0</v>
      </c>
      <c r="L162">
        <v>0.86140000000000005</v>
      </c>
      <c r="M162">
        <v>62.758344000000001</v>
      </c>
      <c r="N162">
        <v>0</v>
      </c>
      <c r="O162">
        <v>1731.4749999999999</v>
      </c>
      <c r="P162">
        <v>-776.08799999999997</v>
      </c>
      <c r="Q162">
        <v>1730.4749999999999</v>
      </c>
      <c r="R162">
        <v>-776.08799999999997</v>
      </c>
      <c r="S162">
        <v>-470</v>
      </c>
      <c r="T162">
        <v>0</v>
      </c>
      <c r="U162">
        <v>-470</v>
      </c>
      <c r="V162">
        <v>0</v>
      </c>
      <c r="W162" s="2">
        <v>0</v>
      </c>
      <c r="X162" s="2">
        <v>349</v>
      </c>
      <c r="Y162"/>
      <c r="Z162" s="2" t="s">
        <v>1468</v>
      </c>
      <c r="AA162" s="2">
        <v>81.98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102</v>
      </c>
    </row>
    <row r="163" spans="1:73" s="2" customFormat="1" x14ac:dyDescent="0.35">
      <c r="A163" s="7" t="s">
        <v>0</v>
      </c>
      <c r="B163" s="13"/>
      <c r="C163" s="3">
        <v>44336.708333335628</v>
      </c>
      <c r="D163" s="7">
        <v>35</v>
      </c>
      <c r="E163" s="8">
        <v>2.7083333333333299</v>
      </c>
      <c r="F163" s="6" t="s">
        <v>4004</v>
      </c>
      <c r="G163">
        <v>84.9</v>
      </c>
      <c r="H163">
        <v>84.9</v>
      </c>
      <c r="I163">
        <v>61.5</v>
      </c>
      <c r="J163">
        <v>52.52</v>
      </c>
      <c r="K163">
        <v>0</v>
      </c>
      <c r="L163">
        <v>0.86140000000000005</v>
      </c>
      <c r="M163">
        <v>63.240728000000004</v>
      </c>
      <c r="N163">
        <v>0</v>
      </c>
      <c r="O163">
        <v>1935.758</v>
      </c>
      <c r="P163">
        <v>-828.96199999999999</v>
      </c>
      <c r="Q163">
        <v>1934.758</v>
      </c>
      <c r="R163">
        <v>-828.96199999999999</v>
      </c>
      <c r="S163">
        <v>-470</v>
      </c>
      <c r="T163">
        <v>0</v>
      </c>
      <c r="U163">
        <v>-470</v>
      </c>
      <c r="V163">
        <v>0</v>
      </c>
      <c r="W163" s="2">
        <v>0</v>
      </c>
      <c r="X163" s="2">
        <v>0</v>
      </c>
      <c r="Y163"/>
      <c r="Z163" s="2" t="s">
        <v>1468</v>
      </c>
      <c r="AA163" s="2">
        <v>84.9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98</v>
      </c>
    </row>
    <row r="164" spans="1:73" s="2" customFormat="1" x14ac:dyDescent="0.35">
      <c r="A164" s="7" t="s">
        <v>0</v>
      </c>
      <c r="B164" s="13"/>
      <c r="C164" s="3">
        <v>44336.750000002299</v>
      </c>
      <c r="D164" s="7">
        <v>37</v>
      </c>
      <c r="E164" s="8">
        <v>2.75</v>
      </c>
      <c r="F164" s="6" t="s">
        <v>4005</v>
      </c>
      <c r="G164">
        <v>84.5</v>
      </c>
      <c r="H164">
        <v>84.5</v>
      </c>
      <c r="I164">
        <v>61.5</v>
      </c>
      <c r="J164">
        <v>52.29</v>
      </c>
      <c r="K164">
        <v>0</v>
      </c>
      <c r="L164">
        <v>0.86140000000000005</v>
      </c>
      <c r="M164">
        <v>63.042605999999999</v>
      </c>
      <c r="N164">
        <v>0</v>
      </c>
      <c r="O164">
        <v>1722.337</v>
      </c>
      <c r="P164">
        <v>-954.50400000000002</v>
      </c>
      <c r="Q164">
        <v>1721.337</v>
      </c>
      <c r="R164">
        <v>-954.50400000000002</v>
      </c>
      <c r="S164">
        <v>-470</v>
      </c>
      <c r="T164">
        <v>0</v>
      </c>
      <c r="U164">
        <v>-470</v>
      </c>
      <c r="V164">
        <v>0</v>
      </c>
      <c r="W164" s="2">
        <v>0</v>
      </c>
      <c r="X164" s="2">
        <v>90.867000000000004</v>
      </c>
      <c r="Y164"/>
      <c r="Z164" s="2" t="s">
        <v>1468</v>
      </c>
      <c r="AA164" s="2">
        <v>84.5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96</v>
      </c>
    </row>
    <row r="165" spans="1:73" s="2" customFormat="1" x14ac:dyDescent="0.35">
      <c r="A165" s="7" t="s">
        <v>0</v>
      </c>
      <c r="B165" s="13"/>
      <c r="C165" s="3">
        <v>44336.791666668971</v>
      </c>
      <c r="D165" s="7">
        <v>39</v>
      </c>
      <c r="E165" s="8">
        <v>2.7916666666666599</v>
      </c>
      <c r="F165" s="6" t="s">
        <v>4006</v>
      </c>
      <c r="G165">
        <v>89.2</v>
      </c>
      <c r="H165">
        <v>89.2</v>
      </c>
      <c r="I165">
        <v>61.5</v>
      </c>
      <c r="J165">
        <v>52.29</v>
      </c>
      <c r="K165">
        <v>0</v>
      </c>
      <c r="L165">
        <v>0.86140000000000005</v>
      </c>
      <c r="M165">
        <v>63.042605999999999</v>
      </c>
      <c r="N165">
        <v>0</v>
      </c>
      <c r="O165">
        <v>1512.114</v>
      </c>
      <c r="P165">
        <v>-795.66700000000003</v>
      </c>
      <c r="Q165">
        <v>1511.114</v>
      </c>
      <c r="R165">
        <v>-795.66700000000003</v>
      </c>
      <c r="S165">
        <v>-405</v>
      </c>
      <c r="T165">
        <v>0</v>
      </c>
      <c r="U165">
        <v>-405</v>
      </c>
      <c r="V165">
        <v>0</v>
      </c>
      <c r="W165" s="2">
        <v>0</v>
      </c>
      <c r="X165" s="2">
        <v>101.568</v>
      </c>
      <c r="Y165"/>
      <c r="Z165" s="2" t="s">
        <v>1468</v>
      </c>
      <c r="AA165" s="2">
        <v>89.2</v>
      </c>
      <c r="AB165"/>
      <c r="AC165"/>
      <c r="AD165"/>
      <c r="AE165"/>
      <c r="AF165" s="2">
        <v>84.5</v>
      </c>
      <c r="AG165"/>
      <c r="AH165"/>
      <c r="AI165"/>
      <c r="AJ165"/>
      <c r="AK165"/>
      <c r="AL165">
        <v>93</v>
      </c>
    </row>
    <row r="166" spans="1:73" s="2" customFormat="1" x14ac:dyDescent="0.35">
      <c r="A166" s="7" t="s">
        <v>0</v>
      </c>
      <c r="B166" s="13"/>
      <c r="C166" s="3">
        <v>44336.833333335642</v>
      </c>
      <c r="D166" s="7">
        <v>41</v>
      </c>
      <c r="E166" s="8">
        <v>2.8333333333333299</v>
      </c>
      <c r="F166" s="6" t="s">
        <v>4007</v>
      </c>
      <c r="G166">
        <v>88</v>
      </c>
      <c r="H166">
        <v>88</v>
      </c>
      <c r="I166">
        <v>61.5</v>
      </c>
      <c r="J166">
        <v>52.29</v>
      </c>
      <c r="K166">
        <v>0</v>
      </c>
      <c r="L166">
        <v>0.86140000000000005</v>
      </c>
      <c r="M166">
        <v>63.042605999999999</v>
      </c>
      <c r="N166">
        <v>0</v>
      </c>
      <c r="O166">
        <v>1475.5920000000001</v>
      </c>
      <c r="P166">
        <v>-961.98299999999995</v>
      </c>
      <c r="Q166">
        <v>1474.5920000000001</v>
      </c>
      <c r="R166">
        <v>-961.98299999999995</v>
      </c>
      <c r="S166">
        <v>-372.5</v>
      </c>
      <c r="T166">
        <v>0</v>
      </c>
      <c r="U166">
        <v>-372.5</v>
      </c>
      <c r="V166">
        <v>0</v>
      </c>
      <c r="W166" s="2">
        <v>0</v>
      </c>
      <c r="X166" s="2">
        <v>66.5</v>
      </c>
      <c r="Y166"/>
      <c r="Z166" s="2" t="s">
        <v>1468</v>
      </c>
      <c r="AA166" s="2">
        <v>88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87</v>
      </c>
    </row>
    <row r="167" spans="1:73" s="2" customFormat="1" x14ac:dyDescent="0.35">
      <c r="A167" s="7" t="s">
        <v>0</v>
      </c>
      <c r="B167" s="13"/>
      <c r="C167" s="3">
        <v>44336.875000002314</v>
      </c>
      <c r="D167" s="7">
        <v>43</v>
      </c>
      <c r="E167" s="8">
        <v>2.875</v>
      </c>
      <c r="F167" s="6" t="s">
        <v>4008</v>
      </c>
      <c r="G167">
        <v>89.6</v>
      </c>
      <c r="H167">
        <v>89.6</v>
      </c>
      <c r="I167">
        <v>61.5</v>
      </c>
      <c r="J167">
        <v>52.29</v>
      </c>
      <c r="K167">
        <v>0</v>
      </c>
      <c r="L167">
        <v>0.86140000000000005</v>
      </c>
      <c r="M167">
        <v>63.042605999999999</v>
      </c>
      <c r="N167">
        <v>0</v>
      </c>
      <c r="O167">
        <v>1255.8920000000001</v>
      </c>
      <c r="P167">
        <v>-578.69399999999996</v>
      </c>
      <c r="Q167">
        <v>1254.8920000000001</v>
      </c>
      <c r="R167">
        <v>-578.69399999999996</v>
      </c>
      <c r="S167">
        <v>-535</v>
      </c>
      <c r="T167">
        <v>0</v>
      </c>
      <c r="U167">
        <v>-535</v>
      </c>
      <c r="V167">
        <v>0</v>
      </c>
      <c r="W167" s="2">
        <v>0</v>
      </c>
      <c r="X167" s="2">
        <v>0</v>
      </c>
      <c r="Y167"/>
      <c r="Z167" s="2" t="s">
        <v>1468</v>
      </c>
      <c r="AA167" s="2">
        <v>89.6</v>
      </c>
      <c r="AB167"/>
      <c r="AC167"/>
      <c r="AD167"/>
      <c r="AE167"/>
      <c r="AF167" s="2">
        <v>52</v>
      </c>
      <c r="AG167"/>
      <c r="AH167"/>
      <c r="AI167"/>
      <c r="AJ167"/>
      <c r="AK167"/>
      <c r="AL167">
        <v>69</v>
      </c>
    </row>
    <row r="168" spans="1:73" s="2" customFormat="1" x14ac:dyDescent="0.35">
      <c r="A168" s="7" t="s">
        <v>0</v>
      </c>
      <c r="B168" s="13"/>
      <c r="C168" s="3">
        <v>44336.916666668985</v>
      </c>
      <c r="D168" s="7">
        <v>45</v>
      </c>
      <c r="E168" s="8">
        <v>2.9166666666666599</v>
      </c>
      <c r="F168" s="6" t="s">
        <v>4009</v>
      </c>
      <c r="G168">
        <v>89.6</v>
      </c>
      <c r="H168">
        <v>89.6</v>
      </c>
      <c r="I168">
        <v>61.5</v>
      </c>
      <c r="J168">
        <v>52.29</v>
      </c>
      <c r="K168">
        <v>0</v>
      </c>
      <c r="L168">
        <v>0.86140000000000005</v>
      </c>
      <c r="M168">
        <v>63.042605999999999</v>
      </c>
      <c r="N168">
        <v>0</v>
      </c>
      <c r="O168">
        <v>1229.559</v>
      </c>
      <c r="P168">
        <v>-556.44000000000005</v>
      </c>
      <c r="Q168">
        <v>1228.559</v>
      </c>
      <c r="R168">
        <v>-556.44000000000005</v>
      </c>
      <c r="S168">
        <v>-622.5</v>
      </c>
      <c r="T168">
        <v>58.222000000000001</v>
      </c>
      <c r="U168">
        <v>-622.5</v>
      </c>
      <c r="V168">
        <v>58.222000000000001</v>
      </c>
      <c r="W168" s="2">
        <v>-143</v>
      </c>
      <c r="X168" s="2">
        <v>0</v>
      </c>
      <c r="Y168"/>
      <c r="Z168" s="2" t="s">
        <v>1468</v>
      </c>
      <c r="AA168" s="2">
        <v>89.6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68</v>
      </c>
    </row>
    <row r="169" spans="1:73" s="2" customFormat="1" x14ac:dyDescent="0.35">
      <c r="A169" s="7" t="s">
        <v>0</v>
      </c>
      <c r="B169" s="13"/>
      <c r="C169" s="3">
        <v>44336.958333335657</v>
      </c>
      <c r="D169" s="7">
        <v>47</v>
      </c>
      <c r="E169" s="8">
        <v>2.9583333333333299</v>
      </c>
      <c r="F169" s="6" t="s">
        <v>4010</v>
      </c>
      <c r="G169">
        <v>91.75</v>
      </c>
      <c r="H169">
        <v>91.75</v>
      </c>
      <c r="I169">
        <v>61.5</v>
      </c>
      <c r="J169">
        <v>52.29</v>
      </c>
      <c r="K169">
        <v>0</v>
      </c>
      <c r="L169">
        <v>0.86140000000000005</v>
      </c>
      <c r="M169">
        <v>63.042605999999999</v>
      </c>
      <c r="N169">
        <v>0</v>
      </c>
      <c r="O169">
        <v>1706.42</v>
      </c>
      <c r="P169">
        <v>-476.11399999999998</v>
      </c>
      <c r="Q169">
        <v>1705.42</v>
      </c>
      <c r="R169">
        <v>-476.11399999999998</v>
      </c>
      <c r="S169">
        <v>-1291</v>
      </c>
      <c r="T169">
        <v>215.666</v>
      </c>
      <c r="U169">
        <v>-1291</v>
      </c>
      <c r="V169">
        <v>215.666</v>
      </c>
      <c r="W169" s="2">
        <v>-218</v>
      </c>
      <c r="X169" s="2">
        <v>0</v>
      </c>
      <c r="Y169"/>
      <c r="Z169" s="2" t="s">
        <v>1468</v>
      </c>
      <c r="AA169" s="2">
        <v>91.75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69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98:B121"/>
    <mergeCell ref="B122:B145"/>
    <mergeCell ref="B146:B169"/>
    <mergeCell ref="B2:B25"/>
    <mergeCell ref="B26:B49"/>
    <mergeCell ref="B50:B73"/>
    <mergeCell ref="B74:B97"/>
  </mergeCells>
  <conditionalFormatting sqref="BC170:BC172">
    <cfRule type="cellIs" dxfId="33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21A4-91B3-44A0-ADBD-C17E0886A9EE}">
  <sheetPr codeName="Sheet21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44337</v>
      </c>
      <c r="C2" s="3">
        <v>44337.000000002328</v>
      </c>
      <c r="D2" s="7">
        <v>1</v>
      </c>
      <c r="E2" s="8">
        <v>3</v>
      </c>
      <c r="F2" s="6" t="s">
        <v>4011</v>
      </c>
      <c r="G2">
        <v>-25</v>
      </c>
      <c r="H2">
        <v>-25</v>
      </c>
      <c r="I2">
        <v>66.099999999999994</v>
      </c>
      <c r="J2">
        <v>52.29</v>
      </c>
      <c r="K2">
        <v>0</v>
      </c>
      <c r="L2">
        <v>0.86060000000000003</v>
      </c>
      <c r="M2">
        <v>63.000774</v>
      </c>
      <c r="N2">
        <v>0</v>
      </c>
      <c r="O2">
        <v>1598.9649999999999</v>
      </c>
      <c r="P2">
        <v>-468.84500000000003</v>
      </c>
      <c r="Q2">
        <v>1598.9649999999999</v>
      </c>
      <c r="R2">
        <v>-468.84500000000003</v>
      </c>
      <c r="S2">
        <v>-1745</v>
      </c>
      <c r="T2">
        <v>173</v>
      </c>
      <c r="U2">
        <v>-1744</v>
      </c>
      <c r="V2">
        <v>173</v>
      </c>
      <c r="W2" s="2">
        <v>-368</v>
      </c>
      <c r="X2" s="2">
        <v>0</v>
      </c>
      <c r="Y2"/>
      <c r="Z2" s="2">
        <v>-25</v>
      </c>
      <c r="AA2" s="2" t="s">
        <v>1468</v>
      </c>
      <c r="AB2"/>
      <c r="AC2"/>
      <c r="AD2"/>
      <c r="AE2"/>
      <c r="AF2" s="2" t="s">
        <v>1468</v>
      </c>
      <c r="AG2"/>
      <c r="AH2"/>
      <c r="AI2"/>
      <c r="AJ2"/>
      <c r="AK2"/>
      <c r="AL2">
        <v>68</v>
      </c>
    </row>
    <row r="3" spans="1:38" s="2" customFormat="1" x14ac:dyDescent="0.35">
      <c r="A3" s="7" t="s">
        <v>0</v>
      </c>
      <c r="B3" s="13"/>
      <c r="C3" s="3">
        <v>44337.041666669</v>
      </c>
      <c r="D3" s="7">
        <v>3</v>
      </c>
      <c r="E3" s="8">
        <v>4.1666666666666664E-2</v>
      </c>
      <c r="F3" s="6" t="s">
        <v>4012</v>
      </c>
      <c r="G3">
        <v>11.5</v>
      </c>
      <c r="H3">
        <v>11.5</v>
      </c>
      <c r="I3">
        <v>66.099999999999994</v>
      </c>
      <c r="J3">
        <v>52.29</v>
      </c>
      <c r="K3">
        <v>0</v>
      </c>
      <c r="L3">
        <v>0.86060000000000003</v>
      </c>
      <c r="M3">
        <v>63.000774</v>
      </c>
      <c r="N3">
        <v>0</v>
      </c>
      <c r="O3">
        <v>1594.306</v>
      </c>
      <c r="P3">
        <v>-338.89</v>
      </c>
      <c r="Q3">
        <v>1594.306</v>
      </c>
      <c r="R3">
        <v>-338.89</v>
      </c>
      <c r="S3">
        <v>-1445</v>
      </c>
      <c r="T3">
        <v>173</v>
      </c>
      <c r="U3">
        <v>-1444</v>
      </c>
      <c r="V3">
        <v>173</v>
      </c>
      <c r="W3" s="2">
        <v>-368</v>
      </c>
      <c r="X3" s="2">
        <v>0</v>
      </c>
      <c r="Y3"/>
      <c r="Z3" s="2">
        <v>11.5</v>
      </c>
      <c r="AA3" s="2" t="s">
        <v>1468</v>
      </c>
      <c r="AB3"/>
      <c r="AC3"/>
      <c r="AD3"/>
      <c r="AE3"/>
      <c r="AF3" s="2" t="s">
        <v>1468</v>
      </c>
      <c r="AG3"/>
      <c r="AH3"/>
      <c r="AI3"/>
      <c r="AJ3"/>
      <c r="AK3"/>
      <c r="AL3">
        <v>73</v>
      </c>
    </row>
    <row r="4" spans="1:38" s="2" customFormat="1" x14ac:dyDescent="0.35">
      <c r="A4" s="7" t="s">
        <v>0</v>
      </c>
      <c r="B4" s="13"/>
      <c r="C4" s="3">
        <v>44337.083333335671</v>
      </c>
      <c r="D4" s="7">
        <v>5</v>
      </c>
      <c r="E4" s="8">
        <v>8.3333333333333301E-2</v>
      </c>
      <c r="F4" s="6" t="s">
        <v>4013</v>
      </c>
      <c r="G4">
        <v>11.5</v>
      </c>
      <c r="H4">
        <v>11.5</v>
      </c>
      <c r="I4">
        <v>66.099999999999994</v>
      </c>
      <c r="J4">
        <v>52.29</v>
      </c>
      <c r="K4">
        <v>0</v>
      </c>
      <c r="L4">
        <v>0.86060000000000003</v>
      </c>
      <c r="M4">
        <v>63.000774</v>
      </c>
      <c r="N4">
        <v>0</v>
      </c>
      <c r="O4">
        <v>1776.8219999999999</v>
      </c>
      <c r="P4">
        <v>-307.71899999999999</v>
      </c>
      <c r="Q4">
        <v>1776.8219999999999</v>
      </c>
      <c r="R4">
        <v>-307.71899999999999</v>
      </c>
      <c r="S4">
        <v>-1645</v>
      </c>
      <c r="T4">
        <v>173</v>
      </c>
      <c r="U4">
        <v>-1644</v>
      </c>
      <c r="V4">
        <v>173</v>
      </c>
      <c r="W4" s="2">
        <v>-368</v>
      </c>
      <c r="X4" s="2">
        <v>0</v>
      </c>
      <c r="Y4"/>
      <c r="Z4" s="2">
        <v>11.5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61</v>
      </c>
    </row>
    <row r="5" spans="1:38" s="2" customFormat="1" x14ac:dyDescent="0.35">
      <c r="A5" s="7" t="s">
        <v>0</v>
      </c>
      <c r="B5" s="13"/>
      <c r="C5" s="3">
        <v>44337.125000002343</v>
      </c>
      <c r="D5" s="7">
        <v>7</v>
      </c>
      <c r="E5" s="8">
        <v>0.125</v>
      </c>
      <c r="F5" s="6" t="s">
        <v>4014</v>
      </c>
      <c r="G5">
        <v>-47.5</v>
      </c>
      <c r="H5">
        <v>-47.5</v>
      </c>
      <c r="I5">
        <v>66.099999999999994</v>
      </c>
      <c r="J5">
        <v>52.29</v>
      </c>
      <c r="K5">
        <v>0</v>
      </c>
      <c r="L5">
        <v>0.86060000000000003</v>
      </c>
      <c r="M5">
        <v>63.000774</v>
      </c>
      <c r="N5">
        <v>0</v>
      </c>
      <c r="O5">
        <v>1285.4000000000001</v>
      </c>
      <c r="P5">
        <v>-395.488</v>
      </c>
      <c r="Q5">
        <v>1285.4000000000001</v>
      </c>
      <c r="R5">
        <v>-395.488</v>
      </c>
      <c r="S5">
        <v>-1699</v>
      </c>
      <c r="T5">
        <v>173</v>
      </c>
      <c r="U5">
        <v>-1698</v>
      </c>
      <c r="V5">
        <v>173</v>
      </c>
      <c r="W5" s="2">
        <v>-368</v>
      </c>
      <c r="X5" s="2">
        <v>0</v>
      </c>
      <c r="Y5"/>
      <c r="Z5" s="2">
        <v>-47.5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62</v>
      </c>
    </row>
    <row r="6" spans="1:38" s="2" customFormat="1" x14ac:dyDescent="0.35">
      <c r="A6" s="7" t="s">
        <v>0</v>
      </c>
      <c r="B6" s="13"/>
      <c r="C6" s="3">
        <v>44337.166666669014</v>
      </c>
      <c r="D6" s="7">
        <v>9</v>
      </c>
      <c r="E6" s="8">
        <v>0.16666666666666599</v>
      </c>
      <c r="F6" s="6" t="s">
        <v>4015</v>
      </c>
      <c r="G6">
        <v>-47.42</v>
      </c>
      <c r="H6">
        <v>-47.42</v>
      </c>
      <c r="I6">
        <v>66.099999999999994</v>
      </c>
      <c r="J6">
        <v>52.29</v>
      </c>
      <c r="K6">
        <v>0</v>
      </c>
      <c r="L6">
        <v>0.86060000000000003</v>
      </c>
      <c r="M6">
        <v>63.000774</v>
      </c>
      <c r="N6">
        <v>0</v>
      </c>
      <c r="O6">
        <v>1293.931</v>
      </c>
      <c r="P6">
        <v>-451.81700000000001</v>
      </c>
      <c r="Q6">
        <v>1293.931</v>
      </c>
      <c r="R6">
        <v>-451.81700000000001</v>
      </c>
      <c r="S6">
        <v>-1574</v>
      </c>
      <c r="T6">
        <v>173</v>
      </c>
      <c r="U6">
        <v>-1573</v>
      </c>
      <c r="V6">
        <v>173</v>
      </c>
      <c r="W6" s="2">
        <v>-368</v>
      </c>
      <c r="X6" s="2">
        <v>0</v>
      </c>
      <c r="Y6"/>
      <c r="Z6" s="2">
        <v>-47.42</v>
      </c>
      <c r="AA6" s="2" t="s">
        <v>1468</v>
      </c>
      <c r="AB6"/>
      <c r="AC6"/>
      <c r="AD6"/>
      <c r="AE6"/>
      <c r="AF6" s="2" t="s">
        <v>1468</v>
      </c>
      <c r="AG6"/>
      <c r="AH6"/>
      <c r="AI6"/>
      <c r="AJ6"/>
      <c r="AK6"/>
      <c r="AL6">
        <v>71</v>
      </c>
    </row>
    <row r="7" spans="1:38" s="2" customFormat="1" x14ac:dyDescent="0.35">
      <c r="A7" s="7" t="s">
        <v>0</v>
      </c>
      <c r="B7" s="13"/>
      <c r="C7" s="3">
        <v>44337.208333335686</v>
      </c>
      <c r="D7" s="7">
        <v>11</v>
      </c>
      <c r="E7" s="8">
        <v>0.20833333333333301</v>
      </c>
      <c r="F7" s="6" t="s">
        <v>4016</v>
      </c>
      <c r="G7">
        <v>-9.8800000000000008</v>
      </c>
      <c r="H7">
        <v>-9.8800000000000008</v>
      </c>
      <c r="I7">
        <v>66.099999999999994</v>
      </c>
      <c r="J7">
        <v>52.29</v>
      </c>
      <c r="K7">
        <v>0</v>
      </c>
      <c r="L7">
        <v>0.86060000000000003</v>
      </c>
      <c r="M7">
        <v>63.000774</v>
      </c>
      <c r="N7">
        <v>0</v>
      </c>
      <c r="O7">
        <v>1592.008</v>
      </c>
      <c r="P7">
        <v>-435.90800000000002</v>
      </c>
      <c r="Q7">
        <v>1592.008</v>
      </c>
      <c r="R7">
        <v>-435.90800000000002</v>
      </c>
      <c r="S7">
        <v>-1845</v>
      </c>
      <c r="T7">
        <v>173</v>
      </c>
      <c r="U7">
        <v>-1844</v>
      </c>
      <c r="V7">
        <v>173</v>
      </c>
      <c r="W7" s="2">
        <v>-143</v>
      </c>
      <c r="X7" s="2">
        <v>250</v>
      </c>
      <c r="Y7"/>
      <c r="Z7" s="2">
        <v>-9.8800000000000008</v>
      </c>
      <c r="AA7" s="2" t="s">
        <v>1468</v>
      </c>
      <c r="AB7"/>
      <c r="AC7"/>
      <c r="AD7"/>
      <c r="AE7"/>
      <c r="AF7" s="2" t="s">
        <v>1468</v>
      </c>
      <c r="AG7"/>
      <c r="AH7"/>
      <c r="AI7"/>
      <c r="AJ7"/>
      <c r="AK7"/>
      <c r="AL7">
        <v>84</v>
      </c>
    </row>
    <row r="8" spans="1:38" s="2" customFormat="1" x14ac:dyDescent="0.35">
      <c r="A8" s="7" t="s">
        <v>0</v>
      </c>
      <c r="B8" s="13"/>
      <c r="C8" s="3">
        <v>44337.250000002357</v>
      </c>
      <c r="D8" s="7">
        <v>13</v>
      </c>
      <c r="E8" s="8">
        <v>0.25</v>
      </c>
      <c r="F8" s="6" t="s">
        <v>4017</v>
      </c>
      <c r="G8">
        <v>98</v>
      </c>
      <c r="H8">
        <v>98</v>
      </c>
      <c r="I8">
        <v>66.099999999999994</v>
      </c>
      <c r="J8">
        <v>52.29</v>
      </c>
      <c r="K8">
        <v>0</v>
      </c>
      <c r="L8">
        <v>0.86060000000000003</v>
      </c>
      <c r="M8">
        <v>63.000774</v>
      </c>
      <c r="N8">
        <v>0</v>
      </c>
      <c r="O8">
        <v>2361.3009999999999</v>
      </c>
      <c r="P8">
        <v>-248.499</v>
      </c>
      <c r="Q8">
        <v>2360.3009999999999</v>
      </c>
      <c r="R8">
        <v>-248.499</v>
      </c>
      <c r="S8">
        <v>-2115</v>
      </c>
      <c r="T8">
        <v>246.07900000000001</v>
      </c>
      <c r="U8">
        <v>-2115</v>
      </c>
      <c r="V8">
        <v>246.07900000000001</v>
      </c>
      <c r="W8" s="2">
        <v>-143</v>
      </c>
      <c r="X8" s="2">
        <v>499</v>
      </c>
      <c r="Y8"/>
      <c r="Z8" s="2" t="s">
        <v>1468</v>
      </c>
      <c r="AA8" s="2">
        <v>98</v>
      </c>
      <c r="AB8"/>
      <c r="AC8"/>
      <c r="AD8"/>
      <c r="AE8"/>
      <c r="AF8" s="2" t="s">
        <v>1468</v>
      </c>
      <c r="AG8"/>
      <c r="AH8"/>
      <c r="AI8"/>
      <c r="AJ8"/>
      <c r="AK8"/>
      <c r="AL8">
        <v>92</v>
      </c>
    </row>
    <row r="9" spans="1:38" s="2" customFormat="1" x14ac:dyDescent="0.35">
      <c r="A9" s="7" t="s">
        <v>0</v>
      </c>
      <c r="B9" s="13"/>
      <c r="C9" s="3">
        <v>44337.291666669029</v>
      </c>
      <c r="D9" s="7">
        <v>15</v>
      </c>
      <c r="E9" s="8">
        <v>0.29166666666666602</v>
      </c>
      <c r="F9" s="6" t="s">
        <v>4018</v>
      </c>
      <c r="G9">
        <v>98</v>
      </c>
      <c r="H9">
        <v>98</v>
      </c>
      <c r="I9">
        <v>66.099999999999994</v>
      </c>
      <c r="J9">
        <v>52.29</v>
      </c>
      <c r="K9">
        <v>0</v>
      </c>
      <c r="L9">
        <v>0.86060000000000003</v>
      </c>
      <c r="M9">
        <v>63.000774</v>
      </c>
      <c r="N9">
        <v>0</v>
      </c>
      <c r="O9">
        <v>1674.616</v>
      </c>
      <c r="P9">
        <v>-857.13499999999999</v>
      </c>
      <c r="Q9">
        <v>1673.624</v>
      </c>
      <c r="R9">
        <v>-857.13499999999999</v>
      </c>
      <c r="S9">
        <v>-446</v>
      </c>
      <c r="T9">
        <v>17.46</v>
      </c>
      <c r="U9">
        <v>-446</v>
      </c>
      <c r="V9">
        <v>17.452999999999999</v>
      </c>
      <c r="W9" s="2">
        <v>0</v>
      </c>
      <c r="X9" s="2">
        <v>249</v>
      </c>
      <c r="Y9"/>
      <c r="Z9" s="2" t="s">
        <v>1468</v>
      </c>
      <c r="AA9" s="2">
        <v>98</v>
      </c>
      <c r="AB9"/>
      <c r="AC9"/>
      <c r="AD9"/>
      <c r="AE9"/>
      <c r="AF9" s="2">
        <v>57.53</v>
      </c>
      <c r="AG9"/>
      <c r="AH9"/>
      <c r="AI9"/>
      <c r="AJ9"/>
      <c r="AK9"/>
      <c r="AL9">
        <v>110</v>
      </c>
    </row>
    <row r="10" spans="1:38" s="2" customFormat="1" x14ac:dyDescent="0.35">
      <c r="A10" s="7" t="s">
        <v>0</v>
      </c>
      <c r="B10" s="13"/>
      <c r="C10" s="3">
        <v>44337.3333333357</v>
      </c>
      <c r="D10" s="7">
        <v>17</v>
      </c>
      <c r="E10" s="8">
        <v>0.33333333333333298</v>
      </c>
      <c r="F10" s="6" t="s">
        <v>4019</v>
      </c>
      <c r="G10">
        <v>102</v>
      </c>
      <c r="H10">
        <v>102</v>
      </c>
      <c r="I10">
        <v>66.099999999999994</v>
      </c>
      <c r="J10">
        <v>52.04</v>
      </c>
      <c r="K10">
        <v>0</v>
      </c>
      <c r="L10">
        <v>0.86060000000000003</v>
      </c>
      <c r="M10">
        <v>62.785623999999999</v>
      </c>
      <c r="N10">
        <v>0</v>
      </c>
      <c r="O10">
        <v>1579.4739999999999</v>
      </c>
      <c r="P10">
        <v>-759.47799999999995</v>
      </c>
      <c r="Q10">
        <v>1578.4739999999999</v>
      </c>
      <c r="R10">
        <v>-759.47799999999995</v>
      </c>
      <c r="S10">
        <v>-446</v>
      </c>
      <c r="T10">
        <v>0</v>
      </c>
      <c r="U10">
        <v>-446</v>
      </c>
      <c r="V10">
        <v>0</v>
      </c>
      <c r="W10" s="2">
        <v>0</v>
      </c>
      <c r="X10" s="2">
        <v>0</v>
      </c>
      <c r="Y10"/>
      <c r="Z10" s="2" t="s">
        <v>1468</v>
      </c>
      <c r="AA10" s="2">
        <v>102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110</v>
      </c>
    </row>
    <row r="11" spans="1:38" s="2" customFormat="1" x14ac:dyDescent="0.35">
      <c r="A11" s="7" t="s">
        <v>0</v>
      </c>
      <c r="B11" s="13"/>
      <c r="C11" s="3">
        <v>44337.375000002372</v>
      </c>
      <c r="D11" s="7">
        <v>19</v>
      </c>
      <c r="E11" s="8">
        <v>0.375</v>
      </c>
      <c r="F11" s="6" t="s">
        <v>4020</v>
      </c>
      <c r="G11">
        <v>98</v>
      </c>
      <c r="H11">
        <v>98</v>
      </c>
      <c r="I11">
        <v>66.099999999999994</v>
      </c>
      <c r="J11">
        <v>53.29</v>
      </c>
      <c r="K11">
        <v>0</v>
      </c>
      <c r="L11">
        <v>0.86060000000000003</v>
      </c>
      <c r="M11">
        <v>63.861373999999998</v>
      </c>
      <c r="N11">
        <v>0</v>
      </c>
      <c r="O11">
        <v>1374.25</v>
      </c>
      <c r="P11">
        <v>-724.18499999999995</v>
      </c>
      <c r="Q11">
        <v>1373.25</v>
      </c>
      <c r="R11">
        <v>-724.18499999999995</v>
      </c>
      <c r="S11">
        <v>-446</v>
      </c>
      <c r="T11">
        <v>0</v>
      </c>
      <c r="U11">
        <v>-446</v>
      </c>
      <c r="V11">
        <v>0</v>
      </c>
      <c r="W11" s="2">
        <v>0</v>
      </c>
      <c r="X11" s="2">
        <v>0</v>
      </c>
      <c r="Y11"/>
      <c r="Z11" s="2" t="s">
        <v>1468</v>
      </c>
      <c r="AA11" s="2">
        <v>98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107</v>
      </c>
    </row>
    <row r="12" spans="1:38" s="2" customFormat="1" x14ac:dyDescent="0.35">
      <c r="A12" s="7" t="s">
        <v>0</v>
      </c>
      <c r="B12" s="13"/>
      <c r="C12" s="3">
        <v>44337.416666669043</v>
      </c>
      <c r="D12" s="7">
        <v>21</v>
      </c>
      <c r="E12" s="8">
        <v>0.41666666666666602</v>
      </c>
      <c r="F12" s="6" t="s">
        <v>4021</v>
      </c>
      <c r="G12">
        <v>97.95</v>
      </c>
      <c r="H12">
        <v>97.95</v>
      </c>
      <c r="I12">
        <v>66.099999999999994</v>
      </c>
      <c r="J12">
        <v>53.3</v>
      </c>
      <c r="K12">
        <v>0</v>
      </c>
      <c r="L12">
        <v>0.86060000000000003</v>
      </c>
      <c r="M12">
        <v>63.869979999999998</v>
      </c>
      <c r="N12">
        <v>0</v>
      </c>
      <c r="O12">
        <v>1408.0070000000001</v>
      </c>
      <c r="P12">
        <v>-811.51199999999994</v>
      </c>
      <c r="Q12">
        <v>1407.0070000000001</v>
      </c>
      <c r="R12">
        <v>-811.51199999999994</v>
      </c>
      <c r="S12">
        <v>-446</v>
      </c>
      <c r="T12">
        <v>89.944000000000003</v>
      </c>
      <c r="U12">
        <v>-446</v>
      </c>
      <c r="V12">
        <v>89.944000000000003</v>
      </c>
      <c r="W12" s="2">
        <v>0</v>
      </c>
      <c r="X12" s="2">
        <v>0</v>
      </c>
      <c r="Y12"/>
      <c r="Z12" s="2" t="s">
        <v>1468</v>
      </c>
      <c r="AA12" s="2">
        <v>97.95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107</v>
      </c>
    </row>
    <row r="13" spans="1:38" s="2" customFormat="1" x14ac:dyDescent="0.35">
      <c r="A13" s="7" t="s">
        <v>0</v>
      </c>
      <c r="B13" s="13"/>
      <c r="C13" s="3">
        <v>44337.458333335715</v>
      </c>
      <c r="D13" s="7">
        <v>23</v>
      </c>
      <c r="E13" s="8">
        <v>0.45833333333333298</v>
      </c>
      <c r="F13" s="6" t="s">
        <v>4022</v>
      </c>
      <c r="G13">
        <v>98</v>
      </c>
      <c r="H13">
        <v>98</v>
      </c>
      <c r="I13">
        <v>66.099999999999994</v>
      </c>
      <c r="J13">
        <v>52.82</v>
      </c>
      <c r="K13">
        <v>0</v>
      </c>
      <c r="L13">
        <v>0.86060000000000003</v>
      </c>
      <c r="M13">
        <v>63.456892000000003</v>
      </c>
      <c r="N13">
        <v>0</v>
      </c>
      <c r="O13">
        <v>1411.8340000000001</v>
      </c>
      <c r="P13">
        <v>-627.255</v>
      </c>
      <c r="Q13">
        <v>1410.8340000000001</v>
      </c>
      <c r="R13">
        <v>-627.255</v>
      </c>
      <c r="S13">
        <v>-446</v>
      </c>
      <c r="T13">
        <v>0</v>
      </c>
      <c r="U13">
        <v>-446</v>
      </c>
      <c r="V13">
        <v>0</v>
      </c>
      <c r="W13" s="2">
        <v>0</v>
      </c>
      <c r="X13" s="2">
        <v>0</v>
      </c>
      <c r="Y13"/>
      <c r="Z13" s="2" t="s">
        <v>1468</v>
      </c>
      <c r="AA13" s="2">
        <v>98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105</v>
      </c>
    </row>
    <row r="14" spans="1:38" s="2" customFormat="1" x14ac:dyDescent="0.35">
      <c r="A14" s="7" t="s">
        <v>0</v>
      </c>
      <c r="B14" s="13"/>
      <c r="C14" s="3">
        <v>44337.500000002387</v>
      </c>
      <c r="D14" s="7">
        <v>25</v>
      </c>
      <c r="E14" s="8">
        <v>0.5</v>
      </c>
      <c r="F14" s="6" t="s">
        <v>4023</v>
      </c>
      <c r="G14">
        <v>98</v>
      </c>
      <c r="H14">
        <v>98</v>
      </c>
      <c r="I14">
        <v>66.099999999999994</v>
      </c>
      <c r="J14">
        <v>52.85</v>
      </c>
      <c r="K14">
        <v>0</v>
      </c>
      <c r="L14">
        <v>0.86060000000000003</v>
      </c>
      <c r="M14">
        <v>63.482710000000004</v>
      </c>
      <c r="N14">
        <v>0</v>
      </c>
      <c r="O14">
        <v>1377.306</v>
      </c>
      <c r="P14">
        <v>-542.19200000000001</v>
      </c>
      <c r="Q14">
        <v>1376.306</v>
      </c>
      <c r="R14">
        <v>-542.19200000000001</v>
      </c>
      <c r="S14">
        <v>-446</v>
      </c>
      <c r="T14">
        <v>39.277999999999999</v>
      </c>
      <c r="U14">
        <v>-446</v>
      </c>
      <c r="V14">
        <v>39.277999999999999</v>
      </c>
      <c r="W14" s="2">
        <v>0</v>
      </c>
      <c r="X14" s="2">
        <v>0</v>
      </c>
      <c r="Y14"/>
      <c r="Z14" s="2" t="s">
        <v>1468</v>
      </c>
      <c r="AA14" s="2">
        <v>98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100</v>
      </c>
    </row>
    <row r="15" spans="1:38" s="2" customFormat="1" x14ac:dyDescent="0.35">
      <c r="A15" s="7" t="s">
        <v>0</v>
      </c>
      <c r="B15" s="13"/>
      <c r="C15" s="3">
        <v>44337.541666669058</v>
      </c>
      <c r="D15" s="7">
        <v>27</v>
      </c>
      <c r="E15" s="8">
        <v>0.54166666666666596</v>
      </c>
      <c r="F15" s="6" t="s">
        <v>4024</v>
      </c>
      <c r="G15">
        <v>97.95</v>
      </c>
      <c r="H15">
        <v>97.95</v>
      </c>
      <c r="I15">
        <v>66.099999999999994</v>
      </c>
      <c r="J15">
        <v>52.62</v>
      </c>
      <c r="K15">
        <v>0</v>
      </c>
      <c r="L15">
        <v>0.86060000000000003</v>
      </c>
      <c r="M15">
        <v>63.284771999999997</v>
      </c>
      <c r="N15">
        <v>0</v>
      </c>
      <c r="O15">
        <v>1158.625</v>
      </c>
      <c r="P15">
        <v>-739.00199999999995</v>
      </c>
      <c r="Q15">
        <v>1157.625</v>
      </c>
      <c r="R15">
        <v>-739.00199999999995</v>
      </c>
      <c r="S15">
        <v>-150</v>
      </c>
      <c r="T15">
        <v>0</v>
      </c>
      <c r="U15">
        <v>-150</v>
      </c>
      <c r="V15">
        <v>0</v>
      </c>
      <c r="W15" s="2">
        <v>0</v>
      </c>
      <c r="X15" s="2">
        <v>0</v>
      </c>
      <c r="Y15"/>
      <c r="Z15" s="2" t="s">
        <v>1468</v>
      </c>
      <c r="AA15" s="2">
        <v>97.95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92</v>
      </c>
    </row>
    <row r="16" spans="1:38" s="2" customFormat="1" x14ac:dyDescent="0.35">
      <c r="A16" s="7" t="s">
        <v>0</v>
      </c>
      <c r="B16" s="13"/>
      <c r="C16" s="3">
        <v>44337.58333333573</v>
      </c>
      <c r="D16" s="7">
        <v>29</v>
      </c>
      <c r="E16" s="8">
        <v>0.58333333333333304</v>
      </c>
      <c r="F16" s="6" t="s">
        <v>4025</v>
      </c>
      <c r="G16">
        <v>93.95</v>
      </c>
      <c r="H16">
        <v>93.95</v>
      </c>
      <c r="I16">
        <v>66.099999999999994</v>
      </c>
      <c r="J16">
        <v>52.77</v>
      </c>
      <c r="K16">
        <v>0</v>
      </c>
      <c r="L16">
        <v>0.86060000000000003</v>
      </c>
      <c r="M16">
        <v>63.413862000000002</v>
      </c>
      <c r="N16">
        <v>0</v>
      </c>
      <c r="O16">
        <v>1013.2140000000001</v>
      </c>
      <c r="P16">
        <v>-663.73599999999999</v>
      </c>
      <c r="Q16">
        <v>1012.2140000000001</v>
      </c>
      <c r="R16">
        <v>-663.73599999999999</v>
      </c>
      <c r="S16">
        <v>-150</v>
      </c>
      <c r="T16">
        <v>0</v>
      </c>
      <c r="U16">
        <v>-150</v>
      </c>
      <c r="V16">
        <v>0</v>
      </c>
      <c r="W16" s="2">
        <v>0</v>
      </c>
      <c r="X16" s="2">
        <v>0</v>
      </c>
      <c r="Y16"/>
      <c r="Z16" s="2" t="s">
        <v>1468</v>
      </c>
      <c r="AA16" s="2">
        <v>93.95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89</v>
      </c>
    </row>
    <row r="17" spans="1:38" s="2" customFormat="1" x14ac:dyDescent="0.35">
      <c r="A17" s="7" t="s">
        <v>0</v>
      </c>
      <c r="B17" s="13"/>
      <c r="C17" s="3">
        <v>44337.625000002401</v>
      </c>
      <c r="D17" s="7">
        <v>31</v>
      </c>
      <c r="E17" s="8">
        <v>0.625</v>
      </c>
      <c r="F17" s="6" t="s">
        <v>4026</v>
      </c>
      <c r="G17">
        <v>25</v>
      </c>
      <c r="H17">
        <v>25</v>
      </c>
      <c r="I17">
        <v>66.099999999999994</v>
      </c>
      <c r="J17">
        <v>53.11</v>
      </c>
      <c r="K17">
        <v>0</v>
      </c>
      <c r="L17">
        <v>0.86060000000000003</v>
      </c>
      <c r="M17">
        <v>63.706465999999999</v>
      </c>
      <c r="N17">
        <v>0</v>
      </c>
      <c r="O17">
        <v>918</v>
      </c>
      <c r="P17">
        <v>-772.96299999999997</v>
      </c>
      <c r="Q17">
        <v>918</v>
      </c>
      <c r="R17">
        <v>-771.96299999999997</v>
      </c>
      <c r="S17">
        <v>-150</v>
      </c>
      <c r="T17">
        <v>0</v>
      </c>
      <c r="U17">
        <v>-150</v>
      </c>
      <c r="V17">
        <v>0</v>
      </c>
      <c r="W17" s="2">
        <v>0</v>
      </c>
      <c r="X17" s="2">
        <v>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94</v>
      </c>
    </row>
    <row r="18" spans="1:38" s="2" customFormat="1" x14ac:dyDescent="0.35">
      <c r="A18" s="7" t="s">
        <v>0</v>
      </c>
      <c r="B18" s="13"/>
      <c r="C18" s="3">
        <v>44337.666666669073</v>
      </c>
      <c r="D18" s="7">
        <v>33</v>
      </c>
      <c r="E18" s="8">
        <v>0.66666666666666596</v>
      </c>
      <c r="F18" s="6" t="s">
        <v>4027</v>
      </c>
      <c r="G18">
        <v>12.1</v>
      </c>
      <c r="H18">
        <v>12.1</v>
      </c>
      <c r="I18">
        <v>66.099999999999994</v>
      </c>
      <c r="J18">
        <v>53.11</v>
      </c>
      <c r="K18">
        <v>0</v>
      </c>
      <c r="L18">
        <v>0.86060000000000003</v>
      </c>
      <c r="M18">
        <v>63.706465999999999</v>
      </c>
      <c r="N18">
        <v>0</v>
      </c>
      <c r="O18">
        <v>918</v>
      </c>
      <c r="P18">
        <v>-904.97400000000005</v>
      </c>
      <c r="Q18">
        <v>918</v>
      </c>
      <c r="R18">
        <v>-904.97400000000005</v>
      </c>
      <c r="S18">
        <v>-258</v>
      </c>
      <c r="T18">
        <v>2.278</v>
      </c>
      <c r="U18">
        <v>-257</v>
      </c>
      <c r="V18">
        <v>2.278</v>
      </c>
      <c r="W18" s="2">
        <v>0</v>
      </c>
      <c r="X18" s="2">
        <v>0</v>
      </c>
      <c r="Y18"/>
      <c r="Z18" s="2">
        <v>12.1</v>
      </c>
      <c r="AA18" s="2" t="s">
        <v>1468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103</v>
      </c>
    </row>
    <row r="19" spans="1:38" s="2" customFormat="1" x14ac:dyDescent="0.35">
      <c r="A19" s="7" t="s">
        <v>0</v>
      </c>
      <c r="B19" s="13"/>
      <c r="C19" s="3">
        <v>44337.708333335744</v>
      </c>
      <c r="D19" s="7">
        <v>35</v>
      </c>
      <c r="E19" s="8">
        <v>0.70833333333333304</v>
      </c>
      <c r="F19" s="6" t="s">
        <v>4028</v>
      </c>
      <c r="G19">
        <v>97.5</v>
      </c>
      <c r="H19">
        <v>97.5</v>
      </c>
      <c r="I19">
        <v>66.099999999999994</v>
      </c>
      <c r="J19">
        <v>53.11</v>
      </c>
      <c r="K19">
        <v>0</v>
      </c>
      <c r="L19">
        <v>0.86060000000000003</v>
      </c>
      <c r="M19">
        <v>63.706465999999999</v>
      </c>
      <c r="N19">
        <v>0</v>
      </c>
      <c r="O19">
        <v>1097.242</v>
      </c>
      <c r="P19">
        <v>-444.33100000000002</v>
      </c>
      <c r="Q19">
        <v>1096.242</v>
      </c>
      <c r="R19">
        <v>-444.33100000000002</v>
      </c>
      <c r="S19">
        <v>-258</v>
      </c>
      <c r="T19">
        <v>0</v>
      </c>
      <c r="U19">
        <v>-258</v>
      </c>
      <c r="V19">
        <v>0</v>
      </c>
      <c r="W19" s="2">
        <v>0</v>
      </c>
      <c r="X19" s="2">
        <v>0</v>
      </c>
      <c r="Y19"/>
      <c r="Z19" s="2" t="s">
        <v>1468</v>
      </c>
      <c r="AA19" s="2">
        <v>97.5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106</v>
      </c>
    </row>
    <row r="20" spans="1:38" s="2" customFormat="1" x14ac:dyDescent="0.35">
      <c r="A20" s="7" t="s">
        <v>0</v>
      </c>
      <c r="B20" s="13"/>
      <c r="C20" s="3">
        <v>44337.750000002416</v>
      </c>
      <c r="D20" s="7">
        <v>37</v>
      </c>
      <c r="E20" s="8">
        <v>0.75</v>
      </c>
      <c r="F20" s="6" t="s">
        <v>4029</v>
      </c>
      <c r="G20">
        <v>96</v>
      </c>
      <c r="H20">
        <v>96</v>
      </c>
      <c r="I20">
        <v>66.099999999999994</v>
      </c>
      <c r="J20">
        <v>53.11</v>
      </c>
      <c r="K20">
        <v>0</v>
      </c>
      <c r="L20">
        <v>0.86060000000000003</v>
      </c>
      <c r="M20">
        <v>63.706465999999999</v>
      </c>
      <c r="N20">
        <v>0</v>
      </c>
      <c r="O20">
        <v>1045.4580000000001</v>
      </c>
      <c r="P20">
        <v>-415.17500000000001</v>
      </c>
      <c r="Q20">
        <v>1044.4580000000001</v>
      </c>
      <c r="R20">
        <v>-415.17500000000001</v>
      </c>
      <c r="S20">
        <v>-333</v>
      </c>
      <c r="T20">
        <v>0</v>
      </c>
      <c r="U20">
        <v>-333</v>
      </c>
      <c r="V20">
        <v>0</v>
      </c>
      <c r="W20" s="2">
        <v>0</v>
      </c>
      <c r="X20" s="2">
        <v>0</v>
      </c>
      <c r="Y20"/>
      <c r="Z20" s="2" t="s">
        <v>1468</v>
      </c>
      <c r="AA20" s="2">
        <v>96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104</v>
      </c>
    </row>
    <row r="21" spans="1:38" s="2" customFormat="1" x14ac:dyDescent="0.35">
      <c r="A21" s="7" t="s">
        <v>0</v>
      </c>
      <c r="B21" s="13"/>
      <c r="C21" s="3">
        <v>44337.791666669087</v>
      </c>
      <c r="D21" s="7">
        <v>39</v>
      </c>
      <c r="E21" s="8">
        <v>0.79166666666666596</v>
      </c>
      <c r="F21" s="6" t="s">
        <v>4030</v>
      </c>
      <c r="G21">
        <v>96</v>
      </c>
      <c r="H21">
        <v>96</v>
      </c>
      <c r="I21">
        <v>66.099999999999994</v>
      </c>
      <c r="J21">
        <v>53.11</v>
      </c>
      <c r="K21">
        <v>0</v>
      </c>
      <c r="L21">
        <v>0.86060000000000003</v>
      </c>
      <c r="M21">
        <v>63.706465999999999</v>
      </c>
      <c r="N21">
        <v>0</v>
      </c>
      <c r="O21">
        <v>1018</v>
      </c>
      <c r="P21">
        <v>-352.15</v>
      </c>
      <c r="Q21">
        <v>1017</v>
      </c>
      <c r="R21">
        <v>-352.15</v>
      </c>
      <c r="S21">
        <v>-333</v>
      </c>
      <c r="T21">
        <v>0</v>
      </c>
      <c r="U21">
        <v>-333</v>
      </c>
      <c r="V21">
        <v>0</v>
      </c>
      <c r="W21" s="2">
        <v>0</v>
      </c>
      <c r="X21" s="2">
        <v>0</v>
      </c>
      <c r="Y21"/>
      <c r="Z21" s="2" t="s">
        <v>1468</v>
      </c>
      <c r="AA21" s="2">
        <v>96</v>
      </c>
      <c r="AB21"/>
      <c r="AC21"/>
      <c r="AD21"/>
      <c r="AE21"/>
      <c r="AF21" s="2">
        <v>69</v>
      </c>
      <c r="AG21"/>
      <c r="AH21"/>
      <c r="AI21"/>
      <c r="AJ21"/>
      <c r="AK21"/>
      <c r="AL21">
        <v>105</v>
      </c>
    </row>
    <row r="22" spans="1:38" s="2" customFormat="1" x14ac:dyDescent="0.35">
      <c r="A22" s="7" t="s">
        <v>0</v>
      </c>
      <c r="B22" s="13"/>
      <c r="C22" s="3">
        <v>44337.833333335759</v>
      </c>
      <c r="D22" s="7">
        <v>41</v>
      </c>
      <c r="E22" s="8">
        <v>0.83333333333333304</v>
      </c>
      <c r="F22" s="6" t="s">
        <v>4031</v>
      </c>
      <c r="G22">
        <v>96</v>
      </c>
      <c r="H22">
        <v>96</v>
      </c>
      <c r="I22">
        <v>66.099999999999994</v>
      </c>
      <c r="J22">
        <v>53.11</v>
      </c>
      <c r="K22">
        <v>0</v>
      </c>
      <c r="L22">
        <v>0.86060000000000003</v>
      </c>
      <c r="M22">
        <v>63.706465999999999</v>
      </c>
      <c r="N22">
        <v>0</v>
      </c>
      <c r="O22">
        <v>1018</v>
      </c>
      <c r="P22">
        <v>-339.577</v>
      </c>
      <c r="Q22">
        <v>1017</v>
      </c>
      <c r="R22">
        <v>-339.577</v>
      </c>
      <c r="S22">
        <v>-333</v>
      </c>
      <c r="T22">
        <v>0</v>
      </c>
      <c r="U22">
        <v>-333</v>
      </c>
      <c r="V22">
        <v>0</v>
      </c>
      <c r="W22" s="2">
        <v>0</v>
      </c>
      <c r="X22" s="2">
        <v>0</v>
      </c>
      <c r="Y22"/>
      <c r="Z22" s="2" t="s">
        <v>1468</v>
      </c>
      <c r="AA22" s="2">
        <v>96</v>
      </c>
      <c r="AB22"/>
      <c r="AC22"/>
      <c r="AD22"/>
      <c r="AE22"/>
      <c r="AF22" s="2">
        <v>69</v>
      </c>
      <c r="AG22"/>
      <c r="AH22"/>
      <c r="AI22"/>
      <c r="AJ22"/>
      <c r="AK22"/>
      <c r="AL22">
        <v>97</v>
      </c>
    </row>
    <row r="23" spans="1:38" s="2" customFormat="1" x14ac:dyDescent="0.35">
      <c r="A23" s="7" t="s">
        <v>0</v>
      </c>
      <c r="B23" s="13"/>
      <c r="C23" s="3">
        <v>44337.87500000243</v>
      </c>
      <c r="D23" s="7">
        <v>43</v>
      </c>
      <c r="E23" s="8">
        <v>0.875</v>
      </c>
      <c r="F23" s="6" t="s">
        <v>4032</v>
      </c>
      <c r="G23">
        <v>93.95</v>
      </c>
      <c r="H23">
        <v>93.95</v>
      </c>
      <c r="I23">
        <v>66.099999999999994</v>
      </c>
      <c r="J23">
        <v>53.11</v>
      </c>
      <c r="K23">
        <v>0</v>
      </c>
      <c r="L23">
        <v>0.86060000000000003</v>
      </c>
      <c r="M23">
        <v>63.706465999999999</v>
      </c>
      <c r="N23">
        <v>0</v>
      </c>
      <c r="O23">
        <v>1297.0909999999999</v>
      </c>
      <c r="P23">
        <v>-543.69200000000001</v>
      </c>
      <c r="Q23">
        <v>1296.0909999999999</v>
      </c>
      <c r="R23">
        <v>-543.69200000000001</v>
      </c>
      <c r="S23">
        <v>-498</v>
      </c>
      <c r="T23">
        <v>8.7080000000000002</v>
      </c>
      <c r="U23">
        <v>-498</v>
      </c>
      <c r="V23">
        <v>8.7080000000000002</v>
      </c>
      <c r="W23" s="2">
        <v>0</v>
      </c>
      <c r="X23" s="2">
        <v>0</v>
      </c>
      <c r="Y23"/>
      <c r="Z23" s="2" t="s">
        <v>1468</v>
      </c>
      <c r="AA23" s="2">
        <v>93.95</v>
      </c>
      <c r="AB23"/>
      <c r="AC23"/>
      <c r="AD23"/>
      <c r="AE23"/>
      <c r="AF23" s="2">
        <v>69</v>
      </c>
      <c r="AG23"/>
      <c r="AH23"/>
      <c r="AI23"/>
      <c r="AJ23"/>
      <c r="AK23"/>
      <c r="AL23">
        <v>92</v>
      </c>
    </row>
    <row r="24" spans="1:38" s="2" customFormat="1" x14ac:dyDescent="0.35">
      <c r="A24" s="7" t="s">
        <v>0</v>
      </c>
      <c r="B24" s="13"/>
      <c r="C24" s="3">
        <v>44337.916666669102</v>
      </c>
      <c r="D24" s="7">
        <v>45</v>
      </c>
      <c r="E24" s="8">
        <v>0.91666666666666596</v>
      </c>
      <c r="F24" s="6" t="s">
        <v>4033</v>
      </c>
      <c r="G24">
        <v>88</v>
      </c>
      <c r="H24">
        <v>88</v>
      </c>
      <c r="I24">
        <v>66.099999999999994</v>
      </c>
      <c r="J24">
        <v>53.11</v>
      </c>
      <c r="K24">
        <v>0</v>
      </c>
      <c r="L24">
        <v>0.86060000000000003</v>
      </c>
      <c r="M24">
        <v>63.706465999999999</v>
      </c>
      <c r="N24">
        <v>0</v>
      </c>
      <c r="O24">
        <v>1039.192</v>
      </c>
      <c r="P24">
        <v>-294.24299999999999</v>
      </c>
      <c r="Q24">
        <v>1038.192</v>
      </c>
      <c r="R24">
        <v>-294.24299999999999</v>
      </c>
      <c r="S24">
        <v>-698</v>
      </c>
      <c r="T24">
        <v>41.722000000000001</v>
      </c>
      <c r="U24">
        <v>-698</v>
      </c>
      <c r="V24">
        <v>41.722000000000001</v>
      </c>
      <c r="W24" s="2">
        <v>0</v>
      </c>
      <c r="X24" s="2">
        <v>0</v>
      </c>
      <c r="Y24"/>
      <c r="Z24" s="2" t="s">
        <v>1468</v>
      </c>
      <c r="AA24" s="2">
        <v>88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78</v>
      </c>
    </row>
    <row r="25" spans="1:38" s="2" customFormat="1" x14ac:dyDescent="0.35">
      <c r="A25" s="7" t="s">
        <v>0</v>
      </c>
      <c r="B25" s="13"/>
      <c r="C25" s="3">
        <v>44337.958333335773</v>
      </c>
      <c r="D25" s="7">
        <v>47</v>
      </c>
      <c r="E25" s="8">
        <v>0.95833333333333304</v>
      </c>
      <c r="F25" s="6" t="s">
        <v>4034</v>
      </c>
      <c r="G25">
        <v>110</v>
      </c>
      <c r="H25">
        <v>110</v>
      </c>
      <c r="I25">
        <v>66.099999999999994</v>
      </c>
      <c r="J25">
        <v>53.11</v>
      </c>
      <c r="K25">
        <v>0</v>
      </c>
      <c r="L25">
        <v>0.86060000000000003</v>
      </c>
      <c r="M25">
        <v>63.706465999999999</v>
      </c>
      <c r="N25">
        <v>0</v>
      </c>
      <c r="O25">
        <v>110</v>
      </c>
      <c r="P25">
        <v>1</v>
      </c>
      <c r="Q25">
        <v>1390.008</v>
      </c>
      <c r="R25">
        <v>-18</v>
      </c>
      <c r="S25">
        <v>1389.008</v>
      </c>
      <c r="T25">
        <v>-18</v>
      </c>
      <c r="U25">
        <v>0</v>
      </c>
      <c r="V25">
        <v>0</v>
      </c>
      <c r="W25" s="2">
        <v>-256.5</v>
      </c>
      <c r="X25" s="2">
        <v>0</v>
      </c>
      <c r="Y25"/>
      <c r="Z25" s="2" t="s">
        <v>1468</v>
      </c>
      <c r="AA25" s="2">
        <v>110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67</v>
      </c>
    </row>
    <row r="26" spans="1:38" s="2" customFormat="1" x14ac:dyDescent="0.35">
      <c r="A26" s="7" t="s">
        <v>0</v>
      </c>
      <c r="B26" s="13">
        <v>44338</v>
      </c>
      <c r="C26" s="3">
        <v>44338.000000002445</v>
      </c>
      <c r="D26" s="7">
        <v>1</v>
      </c>
      <c r="E26" s="8">
        <v>1</v>
      </c>
      <c r="F26" s="6" t="s">
        <v>4035</v>
      </c>
      <c r="G26">
        <v>123</v>
      </c>
      <c r="H26">
        <v>123</v>
      </c>
      <c r="I26">
        <v>66.099999999999994</v>
      </c>
      <c r="J26">
        <v>53.11</v>
      </c>
      <c r="K26">
        <v>0</v>
      </c>
      <c r="L26">
        <v>0.86060000000000003</v>
      </c>
      <c r="M26">
        <v>63.706465999999999</v>
      </c>
      <c r="N26">
        <v>0</v>
      </c>
      <c r="O26">
        <v>1327.2729999999999</v>
      </c>
      <c r="P26">
        <v>-43.783000000000001</v>
      </c>
      <c r="Q26">
        <v>1326.2729999999999</v>
      </c>
      <c r="R26">
        <v>-43.783000000000001</v>
      </c>
      <c r="S26">
        <v>0</v>
      </c>
      <c r="T26">
        <v>0</v>
      </c>
      <c r="U26">
        <v>0</v>
      </c>
      <c r="V26">
        <v>0</v>
      </c>
      <c r="W26" s="2">
        <v>-406.5</v>
      </c>
      <c r="X26" s="2">
        <v>0</v>
      </c>
      <c r="Y26"/>
      <c r="Z26" s="2" t="s">
        <v>1468</v>
      </c>
      <c r="AA26" s="2">
        <v>123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66</v>
      </c>
    </row>
    <row r="27" spans="1:38" s="2" customFormat="1" x14ac:dyDescent="0.35">
      <c r="A27" s="7" t="s">
        <v>0</v>
      </c>
      <c r="B27" s="13"/>
      <c r="C27" s="3">
        <v>44338.041666669116</v>
      </c>
      <c r="D27" s="7">
        <v>3</v>
      </c>
      <c r="E27" s="8">
        <v>1.0416666666666601</v>
      </c>
      <c r="F27" s="6" t="s">
        <v>4036</v>
      </c>
      <c r="G27">
        <v>90</v>
      </c>
      <c r="H27">
        <v>90</v>
      </c>
      <c r="I27">
        <v>66.099999999999994</v>
      </c>
      <c r="J27">
        <v>53.11</v>
      </c>
      <c r="K27">
        <v>0</v>
      </c>
      <c r="L27">
        <v>0.86060000000000003</v>
      </c>
      <c r="M27">
        <v>63.706465999999999</v>
      </c>
      <c r="N27">
        <v>0</v>
      </c>
      <c r="O27">
        <v>1266.066</v>
      </c>
      <c r="P27">
        <v>-29.079000000000001</v>
      </c>
      <c r="Q27">
        <v>1265.066</v>
      </c>
      <c r="R27">
        <v>-29.079000000000001</v>
      </c>
      <c r="S27">
        <v>-1185</v>
      </c>
      <c r="T27">
        <v>244.505</v>
      </c>
      <c r="U27">
        <v>-1185</v>
      </c>
      <c r="V27">
        <v>244.505</v>
      </c>
      <c r="W27" s="2">
        <v>-405.5</v>
      </c>
      <c r="X27" s="2">
        <v>0</v>
      </c>
      <c r="Y27"/>
      <c r="Z27" s="2" t="s">
        <v>1468</v>
      </c>
      <c r="AA27" s="2">
        <v>90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75</v>
      </c>
    </row>
    <row r="28" spans="1:38" s="2" customFormat="1" x14ac:dyDescent="0.35">
      <c r="A28" s="7" t="s">
        <v>0</v>
      </c>
      <c r="B28" s="13"/>
      <c r="C28" s="3">
        <v>44338.083333335788</v>
      </c>
      <c r="D28" s="7">
        <v>5</v>
      </c>
      <c r="E28" s="8">
        <v>1.0833333333333299</v>
      </c>
      <c r="F28" s="6" t="s">
        <v>4037</v>
      </c>
      <c r="G28">
        <v>95</v>
      </c>
      <c r="H28">
        <v>95</v>
      </c>
      <c r="I28">
        <v>66.099999999999994</v>
      </c>
      <c r="J28">
        <v>53.11</v>
      </c>
      <c r="K28">
        <v>0</v>
      </c>
      <c r="L28">
        <v>0.86060000000000003</v>
      </c>
      <c r="M28">
        <v>63.706465999999999</v>
      </c>
      <c r="N28">
        <v>0</v>
      </c>
      <c r="O28">
        <v>1595.106</v>
      </c>
      <c r="P28">
        <v>-11.5</v>
      </c>
      <c r="Q28">
        <v>1594.106</v>
      </c>
      <c r="R28">
        <v>-11.5</v>
      </c>
      <c r="S28">
        <v>-1235</v>
      </c>
      <c r="T28">
        <v>222.5</v>
      </c>
      <c r="U28">
        <v>-1235</v>
      </c>
      <c r="V28">
        <v>222.5</v>
      </c>
      <c r="W28" s="2">
        <v>-405.5</v>
      </c>
      <c r="X28" s="2">
        <v>0</v>
      </c>
      <c r="Y28"/>
      <c r="Z28" s="2" t="s">
        <v>1468</v>
      </c>
      <c r="AA28" s="2">
        <v>95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75</v>
      </c>
    </row>
    <row r="29" spans="1:38" s="2" customFormat="1" x14ac:dyDescent="0.35">
      <c r="A29" s="7" t="s">
        <v>0</v>
      </c>
      <c r="B29" s="13"/>
      <c r="C29" s="3">
        <v>44338.125000002459</v>
      </c>
      <c r="D29" s="7">
        <v>7</v>
      </c>
      <c r="E29" s="8">
        <v>1.125</v>
      </c>
      <c r="F29" s="6" t="s">
        <v>4038</v>
      </c>
      <c r="G29">
        <v>92.5</v>
      </c>
      <c r="H29">
        <v>92.5</v>
      </c>
      <c r="I29">
        <v>66.099999999999994</v>
      </c>
      <c r="J29">
        <v>53.11</v>
      </c>
      <c r="K29">
        <v>0</v>
      </c>
      <c r="L29">
        <v>0.86060000000000003</v>
      </c>
      <c r="M29">
        <v>63.706465999999999</v>
      </c>
      <c r="N29">
        <v>0</v>
      </c>
      <c r="O29">
        <v>1477.742</v>
      </c>
      <c r="P29">
        <v>-28.417000000000002</v>
      </c>
      <c r="Q29">
        <v>1476.742</v>
      </c>
      <c r="R29">
        <v>-28.417000000000002</v>
      </c>
      <c r="S29">
        <v>-1410</v>
      </c>
      <c r="T29">
        <v>222.5</v>
      </c>
      <c r="U29">
        <v>-1410</v>
      </c>
      <c r="V29">
        <v>222.5</v>
      </c>
      <c r="W29" s="2">
        <v>-406.5</v>
      </c>
      <c r="X29" s="2">
        <v>0</v>
      </c>
      <c r="Y29"/>
      <c r="Z29" s="2" t="s">
        <v>1468</v>
      </c>
      <c r="AA29" s="2">
        <v>92.5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76</v>
      </c>
    </row>
    <row r="30" spans="1:38" s="2" customFormat="1" x14ac:dyDescent="0.35">
      <c r="A30" s="7" t="s">
        <v>0</v>
      </c>
      <c r="B30" s="13"/>
      <c r="C30" s="3">
        <v>44338.166666669131</v>
      </c>
      <c r="D30" s="7">
        <v>9</v>
      </c>
      <c r="E30" s="8">
        <v>1.1666666666666601</v>
      </c>
      <c r="F30" s="6" t="s">
        <v>4039</v>
      </c>
      <c r="G30">
        <v>92.5</v>
      </c>
      <c r="H30">
        <v>92.5</v>
      </c>
      <c r="I30">
        <v>66.099999999999994</v>
      </c>
      <c r="J30">
        <v>53.11</v>
      </c>
      <c r="K30">
        <v>0</v>
      </c>
      <c r="L30">
        <v>0.86060000000000003</v>
      </c>
      <c r="M30">
        <v>63.706465999999999</v>
      </c>
      <c r="N30">
        <v>0</v>
      </c>
      <c r="O30">
        <v>1423.23</v>
      </c>
      <c r="P30">
        <v>-30.276</v>
      </c>
      <c r="Q30">
        <v>1422.23</v>
      </c>
      <c r="R30">
        <v>-30.276</v>
      </c>
      <c r="S30">
        <v>-1309.5</v>
      </c>
      <c r="T30">
        <v>223.19399999999999</v>
      </c>
      <c r="U30">
        <v>-1309.5</v>
      </c>
      <c r="V30">
        <v>223.19399999999999</v>
      </c>
      <c r="W30" s="2">
        <v>-405.5</v>
      </c>
      <c r="X30" s="2">
        <v>0</v>
      </c>
      <c r="Y30"/>
      <c r="Z30" s="2" t="s">
        <v>1468</v>
      </c>
      <c r="AA30" s="2">
        <v>92.5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85</v>
      </c>
    </row>
    <row r="31" spans="1:38" s="2" customFormat="1" x14ac:dyDescent="0.35">
      <c r="A31" s="7" t="s">
        <v>0</v>
      </c>
      <c r="B31" s="13"/>
      <c r="C31" s="3">
        <v>44338.208333335802</v>
      </c>
      <c r="D31" s="7">
        <v>11</v>
      </c>
      <c r="E31" s="8">
        <v>1.2083333333333299</v>
      </c>
      <c r="F31" s="6" t="s">
        <v>4040</v>
      </c>
      <c r="G31">
        <v>90</v>
      </c>
      <c r="H31">
        <v>90</v>
      </c>
      <c r="I31">
        <v>66.099999999999994</v>
      </c>
      <c r="J31">
        <v>53.11</v>
      </c>
      <c r="K31">
        <v>0</v>
      </c>
      <c r="L31">
        <v>0.86060000000000003</v>
      </c>
      <c r="M31">
        <v>63.706465999999999</v>
      </c>
      <c r="N31">
        <v>0</v>
      </c>
      <c r="O31">
        <v>1331.575</v>
      </c>
      <c r="P31">
        <v>-44.25</v>
      </c>
      <c r="Q31">
        <v>1330.575</v>
      </c>
      <c r="R31">
        <v>-44.25</v>
      </c>
      <c r="S31">
        <v>-1459.5</v>
      </c>
      <c r="T31">
        <v>285.91699999999997</v>
      </c>
      <c r="U31">
        <v>-1459.5</v>
      </c>
      <c r="V31">
        <v>285.91699999999997</v>
      </c>
      <c r="W31" s="2">
        <v>-331.5</v>
      </c>
      <c r="X31" s="2">
        <v>0</v>
      </c>
      <c r="Y31"/>
      <c r="Z31" s="2" t="s">
        <v>1468</v>
      </c>
      <c r="AA31" s="2">
        <v>90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97</v>
      </c>
    </row>
    <row r="32" spans="1:38" s="2" customFormat="1" x14ac:dyDescent="0.35">
      <c r="A32" s="7" t="s">
        <v>0</v>
      </c>
      <c r="B32" s="13"/>
      <c r="C32" s="3">
        <v>44338.250000002474</v>
      </c>
      <c r="D32" s="7">
        <v>13</v>
      </c>
      <c r="E32" s="8">
        <v>1.25</v>
      </c>
      <c r="F32" s="6" t="s">
        <v>4041</v>
      </c>
      <c r="G32">
        <v>95</v>
      </c>
      <c r="H32">
        <v>95</v>
      </c>
      <c r="I32">
        <v>66.099999999999994</v>
      </c>
      <c r="J32">
        <v>53.11</v>
      </c>
      <c r="K32">
        <v>0</v>
      </c>
      <c r="L32">
        <v>0.86060000000000003</v>
      </c>
      <c r="M32">
        <v>63.706465999999999</v>
      </c>
      <c r="N32">
        <v>0</v>
      </c>
      <c r="O32">
        <v>1725.548</v>
      </c>
      <c r="P32">
        <v>-15.393000000000001</v>
      </c>
      <c r="Q32">
        <v>1725.548</v>
      </c>
      <c r="R32">
        <v>-15.393000000000001</v>
      </c>
      <c r="S32">
        <v>-1544</v>
      </c>
      <c r="T32">
        <v>404.38200000000001</v>
      </c>
      <c r="U32">
        <v>-1544</v>
      </c>
      <c r="V32">
        <v>403.38200000000001</v>
      </c>
      <c r="W32" s="2">
        <v>-181.5</v>
      </c>
      <c r="X32" s="2">
        <v>0</v>
      </c>
      <c r="Y32"/>
      <c r="Z32" s="2" t="s">
        <v>1468</v>
      </c>
      <c r="AA32" s="2">
        <v>95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115</v>
      </c>
    </row>
    <row r="33" spans="1:38" s="2" customFormat="1" x14ac:dyDescent="0.35">
      <c r="A33" s="7" t="s">
        <v>0</v>
      </c>
      <c r="B33" s="13"/>
      <c r="C33" s="3">
        <v>44338.291666669145</v>
      </c>
      <c r="D33" s="7">
        <v>15</v>
      </c>
      <c r="E33" s="8">
        <v>1.2916666666666601</v>
      </c>
      <c r="F33" s="6" t="s">
        <v>4042</v>
      </c>
      <c r="G33">
        <v>93</v>
      </c>
      <c r="H33">
        <v>93</v>
      </c>
      <c r="I33">
        <v>66.099999999999994</v>
      </c>
      <c r="J33">
        <v>53.11</v>
      </c>
      <c r="K33">
        <v>0</v>
      </c>
      <c r="L33">
        <v>0.86060000000000003</v>
      </c>
      <c r="M33">
        <v>63.706465999999999</v>
      </c>
      <c r="N33">
        <v>0</v>
      </c>
      <c r="O33">
        <v>1237.9770000000001</v>
      </c>
      <c r="P33">
        <v>-30.228999999999999</v>
      </c>
      <c r="Q33">
        <v>1236.9770000000001</v>
      </c>
      <c r="R33">
        <v>-30.228999999999999</v>
      </c>
      <c r="S33">
        <v>-849</v>
      </c>
      <c r="T33">
        <v>0.80500000000000005</v>
      </c>
      <c r="U33">
        <v>-849</v>
      </c>
      <c r="V33">
        <v>0.80500000000000005</v>
      </c>
      <c r="W33" s="2">
        <v>0</v>
      </c>
      <c r="X33" s="2">
        <v>0</v>
      </c>
      <c r="Y33"/>
      <c r="Z33" s="2" t="s">
        <v>1468</v>
      </c>
      <c r="AA33" s="2">
        <v>93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135</v>
      </c>
    </row>
    <row r="34" spans="1:38" s="2" customFormat="1" x14ac:dyDescent="0.35">
      <c r="A34" s="7" t="s">
        <v>0</v>
      </c>
      <c r="B34" s="13"/>
      <c r="C34" s="3">
        <v>44338.333333335817</v>
      </c>
      <c r="D34" s="7">
        <v>17</v>
      </c>
      <c r="E34" s="8">
        <v>1.3333333333333299</v>
      </c>
      <c r="F34" s="6" t="s">
        <v>4043</v>
      </c>
      <c r="G34">
        <v>93</v>
      </c>
      <c r="H34">
        <v>93</v>
      </c>
      <c r="I34">
        <v>66.099999999999994</v>
      </c>
      <c r="J34">
        <v>53.11</v>
      </c>
      <c r="K34">
        <v>0</v>
      </c>
      <c r="L34">
        <v>0.86060000000000003</v>
      </c>
      <c r="M34">
        <v>63.706465999999999</v>
      </c>
      <c r="N34">
        <v>0</v>
      </c>
      <c r="O34">
        <v>947.89400000000001</v>
      </c>
      <c r="P34">
        <v>-69.555999999999997</v>
      </c>
      <c r="Q34">
        <v>946.89400000000001</v>
      </c>
      <c r="R34">
        <v>-69.555999999999997</v>
      </c>
      <c r="S34">
        <v>-609</v>
      </c>
      <c r="T34">
        <v>32.389000000000003</v>
      </c>
      <c r="U34">
        <v>-609</v>
      </c>
      <c r="V34">
        <v>32.389000000000003</v>
      </c>
      <c r="W34" s="2">
        <v>0</v>
      </c>
      <c r="X34" s="2">
        <v>0</v>
      </c>
      <c r="Y34"/>
      <c r="Z34" s="2" t="s">
        <v>1468</v>
      </c>
      <c r="AA34" s="2">
        <v>93</v>
      </c>
      <c r="AB34"/>
      <c r="AC34"/>
      <c r="AD34"/>
      <c r="AE34"/>
      <c r="AF34" s="2">
        <v>64</v>
      </c>
      <c r="AG34"/>
      <c r="AH34"/>
      <c r="AI34"/>
      <c r="AJ34"/>
      <c r="AK34"/>
      <c r="AL34">
        <v>144</v>
      </c>
    </row>
    <row r="35" spans="1:38" s="2" customFormat="1" x14ac:dyDescent="0.35">
      <c r="A35" s="7" t="s">
        <v>0</v>
      </c>
      <c r="B35" s="13"/>
      <c r="C35" s="3">
        <v>44338.375000002488</v>
      </c>
      <c r="D35" s="7">
        <v>19</v>
      </c>
      <c r="E35" s="8">
        <v>1.375</v>
      </c>
      <c r="F35" s="6" t="s">
        <v>4044</v>
      </c>
      <c r="G35">
        <v>98</v>
      </c>
      <c r="H35">
        <v>98</v>
      </c>
      <c r="I35">
        <v>66.099999999999994</v>
      </c>
      <c r="J35">
        <v>53.11</v>
      </c>
      <c r="K35">
        <v>0</v>
      </c>
      <c r="L35">
        <v>0.86060000000000003</v>
      </c>
      <c r="M35">
        <v>63.706465999999999</v>
      </c>
      <c r="N35">
        <v>0</v>
      </c>
      <c r="O35">
        <v>722.24400000000003</v>
      </c>
      <c r="P35">
        <v>-178</v>
      </c>
      <c r="Q35">
        <v>721.24400000000003</v>
      </c>
      <c r="R35">
        <v>-178</v>
      </c>
      <c r="S35">
        <v>-409</v>
      </c>
      <c r="T35">
        <v>179.01</v>
      </c>
      <c r="U35">
        <v>-409</v>
      </c>
      <c r="V35">
        <v>179.01</v>
      </c>
      <c r="W35" s="2">
        <v>0</v>
      </c>
      <c r="X35" s="2">
        <v>0</v>
      </c>
      <c r="Y35"/>
      <c r="Z35" s="2" t="s">
        <v>1468</v>
      </c>
      <c r="AA35" s="2">
        <v>98</v>
      </c>
      <c r="AB35"/>
      <c r="AC35"/>
      <c r="AD35"/>
      <c r="AE35"/>
      <c r="AF35" s="2">
        <v>58.76</v>
      </c>
      <c r="AG35"/>
      <c r="AH35"/>
      <c r="AI35"/>
      <c r="AJ35"/>
      <c r="AK35"/>
      <c r="AL35">
        <v>151</v>
      </c>
    </row>
    <row r="36" spans="1:38" s="2" customFormat="1" x14ac:dyDescent="0.35">
      <c r="A36" s="7" t="s">
        <v>0</v>
      </c>
      <c r="B36" s="13"/>
      <c r="C36" s="3">
        <v>44338.41666666916</v>
      </c>
      <c r="D36" s="7">
        <v>21</v>
      </c>
      <c r="E36" s="8">
        <v>1.4166666666666601</v>
      </c>
      <c r="F36" s="6" t="s">
        <v>4045</v>
      </c>
      <c r="G36">
        <v>96</v>
      </c>
      <c r="H36">
        <v>96</v>
      </c>
      <c r="I36">
        <v>66.099999999999994</v>
      </c>
      <c r="J36">
        <v>53.11</v>
      </c>
      <c r="K36">
        <v>0</v>
      </c>
      <c r="L36">
        <v>0.86060000000000003</v>
      </c>
      <c r="M36">
        <v>63.706465999999999</v>
      </c>
      <c r="N36">
        <v>0</v>
      </c>
      <c r="O36">
        <v>768.80600000000004</v>
      </c>
      <c r="P36">
        <v>-248.322</v>
      </c>
      <c r="Q36">
        <v>767.84699999999998</v>
      </c>
      <c r="R36">
        <v>-248.322</v>
      </c>
      <c r="S36">
        <v>-359</v>
      </c>
      <c r="T36">
        <v>144.46</v>
      </c>
      <c r="U36">
        <v>-359</v>
      </c>
      <c r="V36">
        <v>144.41800000000001</v>
      </c>
      <c r="W36" s="2">
        <v>0</v>
      </c>
      <c r="X36" s="2">
        <v>0</v>
      </c>
      <c r="Y36"/>
      <c r="Z36" s="2" t="s">
        <v>1468</v>
      </c>
      <c r="AA36" s="2">
        <v>96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153</v>
      </c>
    </row>
    <row r="37" spans="1:38" s="2" customFormat="1" x14ac:dyDescent="0.35">
      <c r="A37" s="7" t="s">
        <v>0</v>
      </c>
      <c r="B37" s="13"/>
      <c r="C37" s="3">
        <v>44338.458333335831</v>
      </c>
      <c r="D37" s="7">
        <v>23</v>
      </c>
      <c r="E37" s="8">
        <v>1.4583333333333299</v>
      </c>
      <c r="F37" s="6" t="s">
        <v>4046</v>
      </c>
      <c r="G37">
        <v>95.54</v>
      </c>
      <c r="H37">
        <v>95.54</v>
      </c>
      <c r="I37">
        <v>66.099999999999994</v>
      </c>
      <c r="J37">
        <v>53.11</v>
      </c>
      <c r="K37">
        <v>0</v>
      </c>
      <c r="L37">
        <v>0.86060000000000003</v>
      </c>
      <c r="M37">
        <v>63.706465999999999</v>
      </c>
      <c r="N37">
        <v>0</v>
      </c>
      <c r="O37">
        <v>1090.99</v>
      </c>
      <c r="P37">
        <v>-418.67500000000001</v>
      </c>
      <c r="Q37">
        <v>1089.99</v>
      </c>
      <c r="R37">
        <v>-418.67500000000001</v>
      </c>
      <c r="S37">
        <v>-359</v>
      </c>
      <c r="T37">
        <v>173.85300000000001</v>
      </c>
      <c r="U37">
        <v>-359</v>
      </c>
      <c r="V37">
        <v>173.85300000000001</v>
      </c>
      <c r="W37" s="2">
        <v>0</v>
      </c>
      <c r="X37" s="2">
        <v>0</v>
      </c>
      <c r="Y37"/>
      <c r="Z37" s="2" t="s">
        <v>1468</v>
      </c>
      <c r="AA37" s="2">
        <v>95.54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154</v>
      </c>
    </row>
    <row r="38" spans="1:38" s="2" customFormat="1" x14ac:dyDescent="0.35">
      <c r="A38" s="7" t="s">
        <v>0</v>
      </c>
      <c r="B38" s="13"/>
      <c r="C38" s="3">
        <v>44338.500000002503</v>
      </c>
      <c r="D38" s="7">
        <v>25</v>
      </c>
      <c r="E38" s="8">
        <v>1.5</v>
      </c>
      <c r="F38" s="6" t="s">
        <v>4047</v>
      </c>
      <c r="G38">
        <v>95.5</v>
      </c>
      <c r="H38">
        <v>95.5</v>
      </c>
      <c r="I38">
        <v>66.099999999999994</v>
      </c>
      <c r="J38">
        <v>53.11</v>
      </c>
      <c r="K38">
        <v>0</v>
      </c>
      <c r="L38">
        <v>0.86060000000000003</v>
      </c>
      <c r="M38">
        <v>63.706465999999999</v>
      </c>
      <c r="N38">
        <v>0</v>
      </c>
      <c r="O38">
        <v>1072.548</v>
      </c>
      <c r="P38">
        <v>-321.21499999999997</v>
      </c>
      <c r="Q38">
        <v>1071.548</v>
      </c>
      <c r="R38">
        <v>-321.21499999999997</v>
      </c>
      <c r="S38">
        <v>-359</v>
      </c>
      <c r="T38">
        <v>93.161000000000001</v>
      </c>
      <c r="U38">
        <v>-359</v>
      </c>
      <c r="V38">
        <v>93.161000000000001</v>
      </c>
      <c r="W38" s="2">
        <v>0</v>
      </c>
      <c r="X38" s="2">
        <v>0</v>
      </c>
      <c r="Y38"/>
      <c r="Z38" s="2" t="s">
        <v>1468</v>
      </c>
      <c r="AA38" s="2">
        <v>95.5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153</v>
      </c>
    </row>
    <row r="39" spans="1:38" s="2" customFormat="1" x14ac:dyDescent="0.35">
      <c r="A39" s="7" t="s">
        <v>0</v>
      </c>
      <c r="B39" s="13"/>
      <c r="C39" s="3">
        <v>44338.541666669174</v>
      </c>
      <c r="D39" s="7">
        <v>27</v>
      </c>
      <c r="E39" s="8">
        <v>1.5416666666666601</v>
      </c>
      <c r="F39" s="6" t="s">
        <v>4048</v>
      </c>
      <c r="G39">
        <v>93</v>
      </c>
      <c r="H39">
        <v>93</v>
      </c>
      <c r="I39">
        <v>66.099999999999994</v>
      </c>
      <c r="J39">
        <v>53.11</v>
      </c>
      <c r="K39">
        <v>0</v>
      </c>
      <c r="L39">
        <v>0.86060000000000003</v>
      </c>
      <c r="M39">
        <v>63.706465999999999</v>
      </c>
      <c r="N39">
        <v>0</v>
      </c>
      <c r="O39">
        <v>912.04</v>
      </c>
      <c r="P39">
        <v>-380.32600000000002</v>
      </c>
      <c r="Q39">
        <v>911.04</v>
      </c>
      <c r="R39">
        <v>-380.32600000000002</v>
      </c>
      <c r="S39">
        <v>-141</v>
      </c>
      <c r="T39">
        <v>0</v>
      </c>
      <c r="U39">
        <v>-141</v>
      </c>
      <c r="V39">
        <v>0</v>
      </c>
      <c r="W39" s="2">
        <v>0</v>
      </c>
      <c r="X39" s="2">
        <v>0</v>
      </c>
      <c r="Y39"/>
      <c r="Z39" s="2" t="s">
        <v>1468</v>
      </c>
      <c r="AA39" s="2">
        <v>93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149</v>
      </c>
    </row>
    <row r="40" spans="1:38" s="2" customFormat="1" x14ac:dyDescent="0.35">
      <c r="A40" s="7" t="s">
        <v>0</v>
      </c>
      <c r="B40" s="13"/>
      <c r="C40" s="3">
        <v>44338.583333335846</v>
      </c>
      <c r="D40" s="7">
        <v>29</v>
      </c>
      <c r="E40" s="8">
        <v>1.5833333333333299</v>
      </c>
      <c r="F40" s="6" t="s">
        <v>4049</v>
      </c>
      <c r="G40">
        <v>34</v>
      </c>
      <c r="H40">
        <v>34</v>
      </c>
      <c r="I40">
        <v>66.099999999999994</v>
      </c>
      <c r="J40">
        <v>53.11</v>
      </c>
      <c r="K40">
        <v>0</v>
      </c>
      <c r="L40">
        <v>0.86060000000000003</v>
      </c>
      <c r="M40">
        <v>63.706465999999999</v>
      </c>
      <c r="N40">
        <v>0</v>
      </c>
      <c r="O40">
        <v>647.1</v>
      </c>
      <c r="P40">
        <v>-519.15</v>
      </c>
      <c r="Q40">
        <v>647.1</v>
      </c>
      <c r="R40">
        <v>-518.15</v>
      </c>
      <c r="S40">
        <v>-141</v>
      </c>
      <c r="T40">
        <v>0</v>
      </c>
      <c r="U40">
        <v>-141</v>
      </c>
      <c r="V40">
        <v>0</v>
      </c>
      <c r="W40" s="2">
        <v>0</v>
      </c>
      <c r="X40" s="2">
        <v>0</v>
      </c>
      <c r="Y40"/>
      <c r="Z40" s="2" t="s">
        <v>1468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145</v>
      </c>
    </row>
    <row r="41" spans="1:38" s="2" customFormat="1" x14ac:dyDescent="0.35">
      <c r="A41" s="7" t="s">
        <v>0</v>
      </c>
      <c r="B41" s="13"/>
      <c r="C41" s="3">
        <v>44338.625000002517</v>
      </c>
      <c r="D41" s="7">
        <v>31</v>
      </c>
      <c r="E41" s="8">
        <v>1.625</v>
      </c>
      <c r="F41" s="6" t="s">
        <v>4050</v>
      </c>
      <c r="G41">
        <v>60</v>
      </c>
      <c r="H41">
        <v>60</v>
      </c>
      <c r="I41">
        <v>66.099999999999994</v>
      </c>
      <c r="J41">
        <v>53.11</v>
      </c>
      <c r="K41">
        <v>0</v>
      </c>
      <c r="L41">
        <v>0.86060000000000003</v>
      </c>
      <c r="M41">
        <v>63.706465999999999</v>
      </c>
      <c r="N41">
        <v>0</v>
      </c>
      <c r="O41">
        <v>566.74900000000002</v>
      </c>
      <c r="P41">
        <v>-537.83799999999997</v>
      </c>
      <c r="Q41">
        <v>566.74900000000002</v>
      </c>
      <c r="R41">
        <v>-536.83799999999997</v>
      </c>
      <c r="S41">
        <v>-41</v>
      </c>
      <c r="T41">
        <v>0</v>
      </c>
      <c r="U41">
        <v>-41</v>
      </c>
      <c r="V41">
        <v>0</v>
      </c>
      <c r="W41" s="2">
        <v>0</v>
      </c>
      <c r="X41" s="2">
        <v>0</v>
      </c>
      <c r="Y41"/>
      <c r="Z41" s="2" t="s">
        <v>1468</v>
      </c>
      <c r="AA41" s="2">
        <v>60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152</v>
      </c>
    </row>
    <row r="42" spans="1:38" s="2" customFormat="1" x14ac:dyDescent="0.35">
      <c r="A42" s="7" t="s">
        <v>0</v>
      </c>
      <c r="B42" s="13"/>
      <c r="C42" s="3">
        <v>44338.666666669189</v>
      </c>
      <c r="D42" s="7">
        <v>33</v>
      </c>
      <c r="E42" s="8">
        <v>1.6666666666666601</v>
      </c>
      <c r="F42" s="6" t="s">
        <v>4051</v>
      </c>
      <c r="G42">
        <v>93</v>
      </c>
      <c r="H42">
        <v>93</v>
      </c>
      <c r="I42">
        <v>66.099999999999994</v>
      </c>
      <c r="J42">
        <v>53.11</v>
      </c>
      <c r="K42">
        <v>0</v>
      </c>
      <c r="L42">
        <v>0.86060000000000003</v>
      </c>
      <c r="M42">
        <v>63.706465999999999</v>
      </c>
      <c r="N42">
        <v>0</v>
      </c>
      <c r="O42">
        <v>639.95799999999997</v>
      </c>
      <c r="P42">
        <v>-563.43899999999996</v>
      </c>
      <c r="Q42">
        <v>638.95799999999997</v>
      </c>
      <c r="R42">
        <v>-563.43899999999996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Y42"/>
      <c r="Z42" s="2" t="s">
        <v>1468</v>
      </c>
      <c r="AA42" s="2">
        <v>93</v>
      </c>
      <c r="AB42"/>
      <c r="AC42" s="2" t="e">
        <v>#REF!</v>
      </c>
      <c r="AD42"/>
      <c r="AE42"/>
      <c r="AF42" s="2" t="s">
        <v>1468</v>
      </c>
      <c r="AG42"/>
      <c r="AH42"/>
      <c r="AI42"/>
      <c r="AJ42"/>
      <c r="AK42"/>
      <c r="AL42">
        <v>174</v>
      </c>
    </row>
    <row r="43" spans="1:38" s="2" customFormat="1" x14ac:dyDescent="0.35">
      <c r="A43" s="7" t="s">
        <v>0</v>
      </c>
      <c r="B43" s="13"/>
      <c r="C43" s="3">
        <v>44338.708333335861</v>
      </c>
      <c r="D43" s="7">
        <v>35</v>
      </c>
      <c r="E43" s="8">
        <v>1.7083333333333299</v>
      </c>
      <c r="F43" s="6" t="s">
        <v>4052</v>
      </c>
      <c r="G43">
        <v>12</v>
      </c>
      <c r="H43">
        <v>12</v>
      </c>
      <c r="I43">
        <v>66.099999999999994</v>
      </c>
      <c r="J43">
        <v>53.11</v>
      </c>
      <c r="K43">
        <v>0</v>
      </c>
      <c r="L43">
        <v>0.86060000000000003</v>
      </c>
      <c r="M43">
        <v>63.706465999999999</v>
      </c>
      <c r="N43">
        <v>0</v>
      </c>
      <c r="O43">
        <v>473.91300000000001</v>
      </c>
      <c r="P43">
        <v>-479.58600000000001</v>
      </c>
      <c r="Q43">
        <v>473.91300000000001</v>
      </c>
      <c r="R43">
        <v>-478.58600000000001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0</v>
      </c>
      <c r="Y43"/>
      <c r="Z43" s="2">
        <v>12</v>
      </c>
      <c r="AA43" s="2" t="s">
        <v>1468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190</v>
      </c>
    </row>
    <row r="44" spans="1:38" s="2" customFormat="1" x14ac:dyDescent="0.35">
      <c r="A44" s="7" t="s">
        <v>0</v>
      </c>
      <c r="B44" s="13"/>
      <c r="C44" s="3">
        <v>44338.750000002532</v>
      </c>
      <c r="D44" s="7">
        <v>37</v>
      </c>
      <c r="E44" s="8">
        <v>1.75</v>
      </c>
      <c r="F44" s="6" t="s">
        <v>4053</v>
      </c>
      <c r="G44">
        <v>105</v>
      </c>
      <c r="H44">
        <v>105</v>
      </c>
      <c r="I44">
        <v>66.099999999999994</v>
      </c>
      <c r="J44">
        <v>53.11</v>
      </c>
      <c r="K44">
        <v>0</v>
      </c>
      <c r="L44">
        <v>0.86060000000000003</v>
      </c>
      <c r="M44">
        <v>63.706465999999999</v>
      </c>
      <c r="N44">
        <v>0</v>
      </c>
      <c r="O44">
        <v>391.28500000000003</v>
      </c>
      <c r="P44">
        <v>-429.38499999999999</v>
      </c>
      <c r="Q44">
        <v>390.28500000000003</v>
      </c>
      <c r="R44">
        <v>-429.38499999999999</v>
      </c>
      <c r="S44">
        <v>0</v>
      </c>
      <c r="T44">
        <v>109.05800000000001</v>
      </c>
      <c r="U44">
        <v>0</v>
      </c>
      <c r="V44">
        <v>109.05800000000001</v>
      </c>
      <c r="W44" s="2">
        <v>0</v>
      </c>
      <c r="X44" s="2">
        <v>0</v>
      </c>
      <c r="Y44"/>
      <c r="Z44" s="2" t="s">
        <v>1468</v>
      </c>
      <c r="AA44" s="2">
        <v>105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198</v>
      </c>
    </row>
    <row r="45" spans="1:38" s="2" customFormat="1" x14ac:dyDescent="0.35">
      <c r="A45" s="7" t="s">
        <v>0</v>
      </c>
      <c r="B45" s="13"/>
      <c r="C45" s="3">
        <v>44338.791666669204</v>
      </c>
      <c r="D45" s="7">
        <v>39</v>
      </c>
      <c r="E45" s="8">
        <v>1.7916666666666601</v>
      </c>
      <c r="F45" s="6" t="s">
        <v>4054</v>
      </c>
      <c r="G45">
        <v>20.5</v>
      </c>
      <c r="H45">
        <v>20.5</v>
      </c>
      <c r="I45">
        <v>66.099999999999994</v>
      </c>
      <c r="J45">
        <v>53.11</v>
      </c>
      <c r="K45">
        <v>0</v>
      </c>
      <c r="L45">
        <v>0.86060000000000003</v>
      </c>
      <c r="M45">
        <v>63.706465999999999</v>
      </c>
      <c r="N45">
        <v>0</v>
      </c>
      <c r="O45">
        <v>409.86099999999999</v>
      </c>
      <c r="P45">
        <v>-487.42700000000002</v>
      </c>
      <c r="Q45">
        <v>409.86099999999999</v>
      </c>
      <c r="R45">
        <v>-486.42700000000002</v>
      </c>
      <c r="S45">
        <v>0</v>
      </c>
      <c r="T45">
        <v>38.523000000000003</v>
      </c>
      <c r="U45">
        <v>0</v>
      </c>
      <c r="V45">
        <v>38.523000000000003</v>
      </c>
      <c r="W45" s="2">
        <v>0</v>
      </c>
      <c r="X45" s="2">
        <v>0</v>
      </c>
      <c r="Y45"/>
      <c r="Z45" s="2" t="s">
        <v>1468</v>
      </c>
      <c r="AA45" s="2" t="s">
        <v>1468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208</v>
      </c>
    </row>
    <row r="46" spans="1:38" s="2" customFormat="1" x14ac:dyDescent="0.35">
      <c r="A46" s="7" t="s">
        <v>0</v>
      </c>
      <c r="B46" s="13"/>
      <c r="C46" s="3">
        <v>44338.833333335875</v>
      </c>
      <c r="D46" s="7">
        <v>41</v>
      </c>
      <c r="E46" s="8">
        <v>1.8333333333333299</v>
      </c>
      <c r="F46" s="6" t="s">
        <v>4055</v>
      </c>
      <c r="G46">
        <v>105</v>
      </c>
      <c r="H46">
        <v>105</v>
      </c>
      <c r="I46">
        <v>66.099999999999994</v>
      </c>
      <c r="J46">
        <v>53.11</v>
      </c>
      <c r="K46">
        <v>0</v>
      </c>
      <c r="L46">
        <v>0.86060000000000003</v>
      </c>
      <c r="M46">
        <v>63.706465999999999</v>
      </c>
      <c r="N46">
        <v>0</v>
      </c>
      <c r="O46">
        <v>512.38599999999997</v>
      </c>
      <c r="P46">
        <v>-347.22899999999998</v>
      </c>
      <c r="Q46">
        <v>511.38600000000002</v>
      </c>
      <c r="R46">
        <v>-347.22899999999998</v>
      </c>
      <c r="S46">
        <v>0</v>
      </c>
      <c r="T46">
        <v>10.833</v>
      </c>
      <c r="U46">
        <v>0</v>
      </c>
      <c r="V46">
        <v>10.833</v>
      </c>
      <c r="W46" s="2">
        <v>0</v>
      </c>
      <c r="X46" s="2">
        <v>0</v>
      </c>
      <c r="Y46"/>
      <c r="Z46" s="2" t="s">
        <v>1468</v>
      </c>
      <c r="AA46" s="2">
        <v>105</v>
      </c>
      <c r="AB46"/>
      <c r="AC46"/>
      <c r="AD46"/>
      <c r="AE46"/>
      <c r="AF46" s="2">
        <v>53.5</v>
      </c>
      <c r="AG46"/>
      <c r="AH46"/>
      <c r="AI46"/>
      <c r="AJ46"/>
      <c r="AK46"/>
      <c r="AL46">
        <v>215</v>
      </c>
    </row>
    <row r="47" spans="1:38" s="2" customFormat="1" x14ac:dyDescent="0.35">
      <c r="A47" s="7" t="s">
        <v>0</v>
      </c>
      <c r="B47" s="13"/>
      <c r="C47" s="3">
        <v>44338.875000002547</v>
      </c>
      <c r="D47" s="7">
        <v>43</v>
      </c>
      <c r="E47" s="8">
        <v>1.875</v>
      </c>
      <c r="F47" s="6" t="s">
        <v>4056</v>
      </c>
      <c r="G47">
        <v>105</v>
      </c>
      <c r="H47">
        <v>105</v>
      </c>
      <c r="I47">
        <v>66.099999999999994</v>
      </c>
      <c r="J47">
        <v>53.11</v>
      </c>
      <c r="K47">
        <v>0</v>
      </c>
      <c r="L47">
        <v>0.86060000000000003</v>
      </c>
      <c r="M47">
        <v>63.706465999999999</v>
      </c>
      <c r="N47">
        <v>0</v>
      </c>
      <c r="O47">
        <v>410.96800000000002</v>
      </c>
      <c r="P47">
        <v>-280.18700000000001</v>
      </c>
      <c r="Q47">
        <v>409.96800000000002</v>
      </c>
      <c r="R47">
        <v>-280.18700000000001</v>
      </c>
      <c r="S47">
        <v>0</v>
      </c>
      <c r="T47">
        <v>85.963999999999999</v>
      </c>
      <c r="U47">
        <v>0</v>
      </c>
      <c r="V47">
        <v>85.963999999999999</v>
      </c>
      <c r="W47" s="2">
        <v>0</v>
      </c>
      <c r="X47" s="2">
        <v>0</v>
      </c>
      <c r="Y47"/>
      <c r="Z47" s="2" t="s">
        <v>1468</v>
      </c>
      <c r="AA47" s="2">
        <v>105</v>
      </c>
      <c r="AB47"/>
      <c r="AC47"/>
      <c r="AD47"/>
      <c r="AE47"/>
      <c r="AF47" s="2">
        <v>51.95</v>
      </c>
      <c r="AG47"/>
      <c r="AH47"/>
      <c r="AI47"/>
      <c r="AJ47"/>
      <c r="AK47"/>
      <c r="AL47">
        <v>221</v>
      </c>
    </row>
    <row r="48" spans="1:38" s="2" customFormat="1" x14ac:dyDescent="0.35">
      <c r="A48" s="7" t="s">
        <v>0</v>
      </c>
      <c r="B48" s="13"/>
      <c r="C48" s="3">
        <v>44338.916666669218</v>
      </c>
      <c r="D48" s="7">
        <v>45</v>
      </c>
      <c r="E48" s="8">
        <v>1.9166666666666601</v>
      </c>
      <c r="F48" s="6" t="s">
        <v>4057</v>
      </c>
      <c r="G48">
        <v>96</v>
      </c>
      <c r="H48">
        <v>96</v>
      </c>
      <c r="I48">
        <v>66.099999999999994</v>
      </c>
      <c r="J48">
        <v>53.11</v>
      </c>
      <c r="K48">
        <v>0</v>
      </c>
      <c r="L48">
        <v>0.86060000000000003</v>
      </c>
      <c r="M48">
        <v>63.706465999999999</v>
      </c>
      <c r="N48">
        <v>0</v>
      </c>
      <c r="O48">
        <v>390.44799999999998</v>
      </c>
      <c r="P48">
        <v>-278.13499999999999</v>
      </c>
      <c r="Q48">
        <v>389.44799999999998</v>
      </c>
      <c r="R48">
        <v>-278.13499999999999</v>
      </c>
      <c r="S48">
        <v>0</v>
      </c>
      <c r="T48">
        <v>0</v>
      </c>
      <c r="U48">
        <v>0</v>
      </c>
      <c r="V48">
        <v>0</v>
      </c>
      <c r="W48" s="2">
        <v>-163.5</v>
      </c>
      <c r="X48" s="2">
        <v>0</v>
      </c>
      <c r="Y48"/>
      <c r="Z48" s="2" t="s">
        <v>1468</v>
      </c>
      <c r="AA48" s="2">
        <v>96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207</v>
      </c>
    </row>
    <row r="49" spans="1:38" s="2" customFormat="1" x14ac:dyDescent="0.35">
      <c r="A49" s="7" t="s">
        <v>0</v>
      </c>
      <c r="B49" s="13"/>
      <c r="C49" s="3">
        <v>44338.95833333589</v>
      </c>
      <c r="D49" s="7">
        <v>47</v>
      </c>
      <c r="E49" s="8">
        <v>1.9583333333333299</v>
      </c>
      <c r="F49" s="6" t="s">
        <v>4058</v>
      </c>
      <c r="G49">
        <v>25</v>
      </c>
      <c r="H49">
        <v>25</v>
      </c>
      <c r="I49">
        <v>66.099999999999994</v>
      </c>
      <c r="J49">
        <v>53.11</v>
      </c>
      <c r="K49">
        <v>0</v>
      </c>
      <c r="L49">
        <v>0.86060000000000003</v>
      </c>
      <c r="M49">
        <v>63.706465999999999</v>
      </c>
      <c r="N49">
        <v>0</v>
      </c>
      <c r="O49">
        <v>515.04</v>
      </c>
      <c r="P49">
        <v>-614.84699999999998</v>
      </c>
      <c r="Q49">
        <v>515.04</v>
      </c>
      <c r="R49">
        <v>-613.84699999999998</v>
      </c>
      <c r="S49">
        <v>0</v>
      </c>
      <c r="T49">
        <v>0</v>
      </c>
      <c r="U49">
        <v>0</v>
      </c>
      <c r="V49">
        <v>0</v>
      </c>
      <c r="W49" s="2">
        <v>-388.5</v>
      </c>
      <c r="X49" s="2">
        <v>92.5</v>
      </c>
      <c r="Y49"/>
      <c r="Z49" s="2" t="s">
        <v>1468</v>
      </c>
      <c r="AA49" s="2" t="s">
        <v>1468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195</v>
      </c>
    </row>
    <row r="50" spans="1:38" s="2" customFormat="1" x14ac:dyDescent="0.35">
      <c r="A50" s="7" t="s">
        <v>0</v>
      </c>
      <c r="B50" s="13">
        <v>44339</v>
      </c>
      <c r="C50" s="3">
        <v>44339.000000002561</v>
      </c>
      <c r="D50" s="7">
        <v>1</v>
      </c>
      <c r="E50" s="8">
        <v>2</v>
      </c>
      <c r="F50" s="6" t="s">
        <v>4059</v>
      </c>
      <c r="G50">
        <v>98</v>
      </c>
      <c r="H50">
        <v>98</v>
      </c>
      <c r="I50">
        <v>66.099999999999994</v>
      </c>
      <c r="J50">
        <v>53.11</v>
      </c>
      <c r="K50">
        <v>0</v>
      </c>
      <c r="L50">
        <v>0.86060000000000003</v>
      </c>
      <c r="M50">
        <v>63.706465999999999</v>
      </c>
      <c r="N50">
        <v>0</v>
      </c>
      <c r="O50">
        <v>926.96</v>
      </c>
      <c r="P50">
        <v>-336.714</v>
      </c>
      <c r="Q50">
        <v>925.96</v>
      </c>
      <c r="R50">
        <v>-336.714</v>
      </c>
      <c r="S50">
        <v>0</v>
      </c>
      <c r="T50">
        <v>0</v>
      </c>
      <c r="U50">
        <v>0</v>
      </c>
      <c r="V50">
        <v>0</v>
      </c>
      <c r="W50" s="2">
        <v>-463.5</v>
      </c>
      <c r="X50" s="2">
        <v>92.5</v>
      </c>
      <c r="Y50"/>
      <c r="Z50" s="2" t="s">
        <v>1468</v>
      </c>
      <c r="AA50" s="2">
        <v>98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187</v>
      </c>
    </row>
    <row r="51" spans="1:38" s="2" customFormat="1" x14ac:dyDescent="0.35">
      <c r="A51" s="7" t="s">
        <v>0</v>
      </c>
      <c r="B51" s="13"/>
      <c r="C51" s="3">
        <v>44339.041666669233</v>
      </c>
      <c r="D51" s="7">
        <v>3</v>
      </c>
      <c r="E51" s="8">
        <v>2.0416666666666599</v>
      </c>
      <c r="F51" s="6" t="s">
        <v>4060</v>
      </c>
      <c r="G51">
        <v>99</v>
      </c>
      <c r="H51">
        <v>99</v>
      </c>
      <c r="I51">
        <v>66.099999999999994</v>
      </c>
      <c r="J51">
        <v>53.11</v>
      </c>
      <c r="K51">
        <v>0</v>
      </c>
      <c r="L51">
        <v>0.86060000000000003</v>
      </c>
      <c r="M51">
        <v>63.706465999999999</v>
      </c>
      <c r="N51">
        <v>0</v>
      </c>
      <c r="O51">
        <v>961.67899999999997</v>
      </c>
      <c r="P51">
        <v>-280.387</v>
      </c>
      <c r="Q51">
        <v>960.67899999999997</v>
      </c>
      <c r="R51">
        <v>-280.387</v>
      </c>
      <c r="S51">
        <v>0</v>
      </c>
      <c r="T51">
        <v>0</v>
      </c>
      <c r="U51">
        <v>0</v>
      </c>
      <c r="V51">
        <v>0</v>
      </c>
      <c r="W51" s="2">
        <v>-463.5</v>
      </c>
      <c r="X51" s="2">
        <v>92.5</v>
      </c>
      <c r="Y51"/>
      <c r="Z51" s="2" t="s">
        <v>1468</v>
      </c>
      <c r="AA51" s="2">
        <v>99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173</v>
      </c>
    </row>
    <row r="52" spans="1:38" s="2" customFormat="1" x14ac:dyDescent="0.35">
      <c r="A52" s="7" t="s">
        <v>0</v>
      </c>
      <c r="B52" s="13"/>
      <c r="C52" s="3">
        <v>44339.083333335904</v>
      </c>
      <c r="D52" s="7">
        <v>5</v>
      </c>
      <c r="E52" s="8">
        <v>2.0833333333333299</v>
      </c>
      <c r="F52" s="6" t="s">
        <v>4061</v>
      </c>
      <c r="G52">
        <v>115</v>
      </c>
      <c r="H52">
        <v>115</v>
      </c>
      <c r="I52">
        <v>66.099999999999994</v>
      </c>
      <c r="J52">
        <v>53.11</v>
      </c>
      <c r="K52">
        <v>0</v>
      </c>
      <c r="L52">
        <v>0.86060000000000003</v>
      </c>
      <c r="M52">
        <v>63.706465999999999</v>
      </c>
      <c r="N52">
        <v>0</v>
      </c>
      <c r="O52">
        <v>668.08699999999999</v>
      </c>
      <c r="P52">
        <v>-283.87200000000001</v>
      </c>
      <c r="Q52">
        <v>667.08699999999999</v>
      </c>
      <c r="R52">
        <v>-283.87200000000001</v>
      </c>
      <c r="S52">
        <v>0</v>
      </c>
      <c r="T52">
        <v>0</v>
      </c>
      <c r="U52">
        <v>0</v>
      </c>
      <c r="V52">
        <v>0</v>
      </c>
      <c r="W52" s="2">
        <v>-463.5</v>
      </c>
      <c r="X52" s="2">
        <v>92.5</v>
      </c>
      <c r="Y52"/>
      <c r="Z52" s="2" t="s">
        <v>1468</v>
      </c>
      <c r="AA52" s="2">
        <v>115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159</v>
      </c>
    </row>
    <row r="53" spans="1:38" s="2" customFormat="1" x14ac:dyDescent="0.35">
      <c r="A53" s="7" t="s">
        <v>0</v>
      </c>
      <c r="B53" s="13"/>
      <c r="C53" s="3">
        <v>44339.125000002576</v>
      </c>
      <c r="D53" s="7">
        <v>7</v>
      </c>
      <c r="E53" s="8">
        <v>2.125</v>
      </c>
      <c r="F53" s="6" t="s">
        <v>4062</v>
      </c>
      <c r="G53">
        <v>115</v>
      </c>
      <c r="H53">
        <v>115</v>
      </c>
      <c r="I53">
        <v>66.099999999999994</v>
      </c>
      <c r="J53">
        <v>53.11</v>
      </c>
      <c r="K53">
        <v>0</v>
      </c>
      <c r="L53">
        <v>0.86060000000000003</v>
      </c>
      <c r="M53">
        <v>63.706465999999999</v>
      </c>
      <c r="N53">
        <v>0</v>
      </c>
      <c r="O53">
        <v>692.96199999999999</v>
      </c>
      <c r="P53">
        <v>-364.2</v>
      </c>
      <c r="Q53">
        <v>691.96199999999999</v>
      </c>
      <c r="R53">
        <v>-364.2</v>
      </c>
      <c r="S53">
        <v>0</v>
      </c>
      <c r="T53">
        <v>0</v>
      </c>
      <c r="U53">
        <v>0</v>
      </c>
      <c r="V53">
        <v>0</v>
      </c>
      <c r="W53" s="2">
        <v>-463.5</v>
      </c>
      <c r="X53" s="2">
        <v>92.5</v>
      </c>
      <c r="Y53"/>
      <c r="Z53" s="2" t="s">
        <v>1468</v>
      </c>
      <c r="AA53" s="2">
        <v>115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149</v>
      </c>
    </row>
    <row r="54" spans="1:38" s="2" customFormat="1" x14ac:dyDescent="0.35">
      <c r="A54" s="7" t="s">
        <v>0</v>
      </c>
      <c r="B54" s="13"/>
      <c r="C54" s="3">
        <v>44339.166666669247</v>
      </c>
      <c r="D54" s="7">
        <v>9</v>
      </c>
      <c r="E54" s="8">
        <v>2.1666666666666599</v>
      </c>
      <c r="F54" s="6" t="s">
        <v>4063</v>
      </c>
      <c r="G54">
        <v>19</v>
      </c>
      <c r="H54">
        <v>19</v>
      </c>
      <c r="I54">
        <v>66.099999999999994</v>
      </c>
      <c r="J54">
        <v>53.11</v>
      </c>
      <c r="K54">
        <v>0</v>
      </c>
      <c r="L54">
        <v>0.86060000000000003</v>
      </c>
      <c r="M54">
        <v>63.706465999999999</v>
      </c>
      <c r="N54">
        <v>0</v>
      </c>
      <c r="O54">
        <v>823.05899999999997</v>
      </c>
      <c r="P54">
        <v>-378.81200000000001</v>
      </c>
      <c r="Q54">
        <v>823.05899999999997</v>
      </c>
      <c r="R54">
        <v>-378.81200000000001</v>
      </c>
      <c r="S54">
        <v>-623.5</v>
      </c>
      <c r="T54">
        <v>39.889000000000003</v>
      </c>
      <c r="U54">
        <v>-622.5</v>
      </c>
      <c r="V54">
        <v>39.889000000000003</v>
      </c>
      <c r="W54" s="2">
        <v>-463.5</v>
      </c>
      <c r="X54" s="2">
        <v>92.5</v>
      </c>
      <c r="Y54"/>
      <c r="Z54" s="2">
        <v>19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145</v>
      </c>
    </row>
    <row r="55" spans="1:38" s="2" customFormat="1" x14ac:dyDescent="0.35">
      <c r="A55" s="7" t="s">
        <v>0</v>
      </c>
      <c r="B55" s="13"/>
      <c r="C55" s="3">
        <v>44339.208333335919</v>
      </c>
      <c r="D55" s="7">
        <v>11</v>
      </c>
      <c r="E55" s="8">
        <v>2.2083333333333299</v>
      </c>
      <c r="F55" s="6" t="s">
        <v>4064</v>
      </c>
      <c r="G55">
        <v>60</v>
      </c>
      <c r="H55">
        <v>60</v>
      </c>
      <c r="I55">
        <v>66.099999999999994</v>
      </c>
      <c r="J55">
        <v>53.11</v>
      </c>
      <c r="K55">
        <v>0</v>
      </c>
      <c r="L55">
        <v>0.86060000000000003</v>
      </c>
      <c r="M55">
        <v>63.706465999999999</v>
      </c>
      <c r="N55">
        <v>0</v>
      </c>
      <c r="O55">
        <v>990.33100000000002</v>
      </c>
      <c r="P55">
        <v>-366.71199999999999</v>
      </c>
      <c r="Q55">
        <v>990.18100000000004</v>
      </c>
      <c r="R55">
        <v>-366.71199999999999</v>
      </c>
      <c r="S55">
        <v>-623.5</v>
      </c>
      <c r="T55">
        <v>0</v>
      </c>
      <c r="U55">
        <v>-623.5</v>
      </c>
      <c r="V55">
        <v>0</v>
      </c>
      <c r="W55" s="2">
        <v>-363.5</v>
      </c>
      <c r="X55" s="2">
        <v>392</v>
      </c>
      <c r="Y55"/>
      <c r="Z55" s="2" t="s">
        <v>1468</v>
      </c>
      <c r="AA55" s="2">
        <v>60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135</v>
      </c>
    </row>
    <row r="56" spans="1:38" s="2" customFormat="1" x14ac:dyDescent="0.35">
      <c r="A56" s="7" t="s">
        <v>0</v>
      </c>
      <c r="B56" s="13"/>
      <c r="C56" s="3">
        <v>44339.25000000259</v>
      </c>
      <c r="D56" s="7">
        <v>13</v>
      </c>
      <c r="E56" s="8">
        <v>2.25</v>
      </c>
      <c r="F56" s="6" t="s">
        <v>4065</v>
      </c>
      <c r="G56">
        <v>58.15</v>
      </c>
      <c r="H56">
        <v>58.15</v>
      </c>
      <c r="I56">
        <v>66.099999999999994</v>
      </c>
      <c r="J56">
        <v>53.11</v>
      </c>
      <c r="K56">
        <v>0</v>
      </c>
      <c r="L56">
        <v>0.86060000000000003</v>
      </c>
      <c r="M56">
        <v>63.706465999999999</v>
      </c>
      <c r="N56">
        <v>0</v>
      </c>
      <c r="O56">
        <v>58.15</v>
      </c>
      <c r="P56">
        <v>0</v>
      </c>
      <c r="Q56">
        <v>883.21699999999998</v>
      </c>
      <c r="R56">
        <v>-305.27499999999998</v>
      </c>
      <c r="S56">
        <v>883.21699999999998</v>
      </c>
      <c r="T56">
        <v>-304.94600000000003</v>
      </c>
      <c r="U56">
        <v>-623.5</v>
      </c>
      <c r="V56">
        <v>0</v>
      </c>
      <c r="W56" s="2">
        <v>-163.5</v>
      </c>
      <c r="X56" s="2">
        <v>299.5</v>
      </c>
      <c r="Y56"/>
      <c r="Z56" s="2" t="s">
        <v>1468</v>
      </c>
      <c r="AA56" s="2">
        <v>58.15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126</v>
      </c>
    </row>
    <row r="57" spans="1:38" s="2" customFormat="1" x14ac:dyDescent="0.35">
      <c r="A57" s="7" t="s">
        <v>0</v>
      </c>
      <c r="B57" s="13"/>
      <c r="C57" s="3">
        <v>44339.291666669262</v>
      </c>
      <c r="D57" s="7">
        <v>15</v>
      </c>
      <c r="E57" s="8">
        <v>2.2916666666666599</v>
      </c>
      <c r="F57" s="6" t="s">
        <v>4066</v>
      </c>
      <c r="G57">
        <v>11</v>
      </c>
      <c r="H57">
        <v>11</v>
      </c>
      <c r="I57">
        <v>66.099999999999994</v>
      </c>
      <c r="J57">
        <v>53.11</v>
      </c>
      <c r="K57">
        <v>0</v>
      </c>
      <c r="L57">
        <v>0.86060000000000003</v>
      </c>
      <c r="M57">
        <v>63.706465999999999</v>
      </c>
      <c r="N57">
        <v>0</v>
      </c>
      <c r="O57">
        <v>11</v>
      </c>
      <c r="P57">
        <v>1</v>
      </c>
      <c r="Q57">
        <v>603.19200000000001</v>
      </c>
      <c r="R57">
        <v>-416.983</v>
      </c>
      <c r="S57">
        <v>603.19200000000001</v>
      </c>
      <c r="T57">
        <v>-416.42500000000001</v>
      </c>
      <c r="U57">
        <v>-523.5</v>
      </c>
      <c r="V57">
        <v>0</v>
      </c>
      <c r="W57" s="2">
        <v>-163.5</v>
      </c>
      <c r="X57" s="2">
        <v>0</v>
      </c>
      <c r="Y57"/>
      <c r="Z57" s="2">
        <v>11</v>
      </c>
      <c r="AA57" s="2" t="s">
        <v>1468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120</v>
      </c>
    </row>
    <row r="58" spans="1:38" s="2" customFormat="1" x14ac:dyDescent="0.35">
      <c r="A58" s="7" t="s">
        <v>0</v>
      </c>
      <c r="B58" s="13"/>
      <c r="C58" s="3">
        <v>44339.333333335933</v>
      </c>
      <c r="D58" s="7">
        <v>17</v>
      </c>
      <c r="E58" s="8">
        <v>2.3333333333333299</v>
      </c>
      <c r="F58" s="6" t="s">
        <v>4067</v>
      </c>
      <c r="G58">
        <v>40.619999999999997</v>
      </c>
      <c r="H58">
        <v>40.619999999999997</v>
      </c>
      <c r="I58">
        <v>66.099999999999994</v>
      </c>
      <c r="J58">
        <v>53.11</v>
      </c>
      <c r="K58">
        <v>0</v>
      </c>
      <c r="L58">
        <v>0.86060000000000003</v>
      </c>
      <c r="M58">
        <v>63.706465999999999</v>
      </c>
      <c r="N58">
        <v>0</v>
      </c>
      <c r="O58">
        <v>40.619999999999997</v>
      </c>
      <c r="P58">
        <v>0</v>
      </c>
      <c r="Q58">
        <v>594.05100000000004</v>
      </c>
      <c r="R58">
        <v>-296.19299999999998</v>
      </c>
      <c r="S58">
        <v>594.05100000000004</v>
      </c>
      <c r="T58">
        <v>-295.78100000000001</v>
      </c>
      <c r="U58">
        <v>-423.5</v>
      </c>
      <c r="V58">
        <v>0</v>
      </c>
      <c r="W58" s="2">
        <v>-163.5</v>
      </c>
      <c r="X58" s="2">
        <v>0</v>
      </c>
      <c r="Y58"/>
      <c r="Z58" s="2" t="s">
        <v>1468</v>
      </c>
      <c r="AA58" s="2" t="s">
        <v>1468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112</v>
      </c>
    </row>
    <row r="59" spans="1:38" s="2" customFormat="1" x14ac:dyDescent="0.35">
      <c r="A59" s="7" t="s">
        <v>0</v>
      </c>
      <c r="B59" s="13"/>
      <c r="C59" s="3">
        <v>44339.375000002605</v>
      </c>
      <c r="D59" s="7">
        <v>19</v>
      </c>
      <c r="E59" s="8">
        <v>2.375</v>
      </c>
      <c r="F59" s="6" t="s">
        <v>4068</v>
      </c>
      <c r="G59">
        <v>82</v>
      </c>
      <c r="H59">
        <v>82</v>
      </c>
      <c r="I59">
        <v>66.099999999999994</v>
      </c>
      <c r="J59">
        <v>53.11</v>
      </c>
      <c r="K59">
        <v>0</v>
      </c>
      <c r="L59">
        <v>0.86060000000000003</v>
      </c>
      <c r="M59">
        <v>63.706465999999999</v>
      </c>
      <c r="N59">
        <v>0</v>
      </c>
      <c r="O59">
        <v>786.10599999999999</v>
      </c>
      <c r="P59">
        <v>-282.84399999999999</v>
      </c>
      <c r="Q59">
        <v>785.10599999999999</v>
      </c>
      <c r="R59">
        <v>-282.84399999999999</v>
      </c>
      <c r="S59">
        <v>-423.5</v>
      </c>
      <c r="T59">
        <v>0</v>
      </c>
      <c r="U59">
        <v>-423.5</v>
      </c>
      <c r="V59">
        <v>0</v>
      </c>
      <c r="W59" s="2">
        <v>-163.5</v>
      </c>
      <c r="X59" s="2">
        <v>0</v>
      </c>
      <c r="Y59"/>
      <c r="Z59" s="2" t="s">
        <v>1468</v>
      </c>
      <c r="AA59" s="2">
        <v>82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93</v>
      </c>
    </row>
    <row r="60" spans="1:38" s="2" customFormat="1" x14ac:dyDescent="0.35">
      <c r="A60" s="7" t="s">
        <v>0</v>
      </c>
      <c r="B60" s="13"/>
      <c r="C60" s="3">
        <v>44339.416666669276</v>
      </c>
      <c r="D60" s="7">
        <v>21</v>
      </c>
      <c r="E60" s="8">
        <v>2.4166666666666599</v>
      </c>
      <c r="F60" s="6" t="s">
        <v>4069</v>
      </c>
      <c r="G60">
        <v>13.3</v>
      </c>
      <c r="H60">
        <v>13.3</v>
      </c>
      <c r="I60">
        <v>66.099999999999994</v>
      </c>
      <c r="J60">
        <v>53.11</v>
      </c>
      <c r="K60">
        <v>0</v>
      </c>
      <c r="L60">
        <v>0.86060000000000003</v>
      </c>
      <c r="M60">
        <v>63.706465999999999</v>
      </c>
      <c r="N60">
        <v>0</v>
      </c>
      <c r="O60">
        <v>549.29200000000003</v>
      </c>
      <c r="P60">
        <v>-497.85599999999999</v>
      </c>
      <c r="Q60">
        <v>549.29200000000003</v>
      </c>
      <c r="R60">
        <v>-496.85599999999999</v>
      </c>
      <c r="S60">
        <v>-423.5</v>
      </c>
      <c r="T60">
        <v>0</v>
      </c>
      <c r="U60">
        <v>-423.5</v>
      </c>
      <c r="V60">
        <v>0</v>
      </c>
      <c r="W60" s="2">
        <v>-163.5</v>
      </c>
      <c r="X60" s="2">
        <v>0</v>
      </c>
      <c r="Y60"/>
      <c r="Z60" s="2">
        <v>13.3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82</v>
      </c>
    </row>
    <row r="61" spans="1:38" s="2" customFormat="1" x14ac:dyDescent="0.35">
      <c r="A61" s="7" t="s">
        <v>0</v>
      </c>
      <c r="B61" s="13"/>
      <c r="C61" s="3">
        <v>44339.458333335948</v>
      </c>
      <c r="D61" s="7">
        <v>23</v>
      </c>
      <c r="E61" s="8">
        <v>2.4583333333333299</v>
      </c>
      <c r="F61" s="6" t="s">
        <v>4070</v>
      </c>
      <c r="G61">
        <v>13.3</v>
      </c>
      <c r="H61">
        <v>13.3</v>
      </c>
      <c r="I61">
        <v>66.099999999999994</v>
      </c>
      <c r="J61">
        <v>53.11</v>
      </c>
      <c r="K61">
        <v>0</v>
      </c>
      <c r="L61">
        <v>0.86060000000000003</v>
      </c>
      <c r="M61">
        <v>63.706465999999999</v>
      </c>
      <c r="N61">
        <v>0</v>
      </c>
      <c r="O61">
        <v>669.99199999999996</v>
      </c>
      <c r="P61">
        <v>-446.62299999999999</v>
      </c>
      <c r="Q61">
        <v>669.99199999999996</v>
      </c>
      <c r="R61">
        <v>-445.62299999999999</v>
      </c>
      <c r="S61">
        <v>-606</v>
      </c>
      <c r="T61">
        <v>0</v>
      </c>
      <c r="U61">
        <v>-606</v>
      </c>
      <c r="V61">
        <v>0</v>
      </c>
      <c r="W61" s="2">
        <v>-162.62</v>
      </c>
      <c r="X61" s="2">
        <v>0</v>
      </c>
      <c r="Y61"/>
      <c r="Z61" s="2">
        <v>13.3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79</v>
      </c>
    </row>
    <row r="62" spans="1:38" s="2" customFormat="1" x14ac:dyDescent="0.35">
      <c r="A62" s="7" t="s">
        <v>0</v>
      </c>
      <c r="B62" s="13"/>
      <c r="C62" s="3">
        <v>44339.500000002619</v>
      </c>
      <c r="D62" s="7">
        <v>25</v>
      </c>
      <c r="E62" s="8">
        <v>2.5</v>
      </c>
      <c r="F62" s="6" t="s">
        <v>4071</v>
      </c>
      <c r="G62">
        <v>80</v>
      </c>
      <c r="H62">
        <v>80</v>
      </c>
      <c r="I62">
        <v>66.099999999999994</v>
      </c>
      <c r="J62">
        <v>53.11</v>
      </c>
      <c r="K62">
        <v>0</v>
      </c>
      <c r="L62">
        <v>0.86060000000000003</v>
      </c>
      <c r="M62">
        <v>63.706465999999999</v>
      </c>
      <c r="N62">
        <v>0</v>
      </c>
      <c r="O62">
        <v>949.08399999999995</v>
      </c>
      <c r="P62">
        <v>-310.64999999999998</v>
      </c>
      <c r="Q62">
        <v>948.08399999999995</v>
      </c>
      <c r="R62">
        <v>-310.64999999999998</v>
      </c>
      <c r="S62">
        <v>-606</v>
      </c>
      <c r="T62">
        <v>0</v>
      </c>
      <c r="U62">
        <v>-606</v>
      </c>
      <c r="V62">
        <v>0</v>
      </c>
      <c r="W62" s="2">
        <v>-162.64400000000001</v>
      </c>
      <c r="X62" s="2">
        <v>0</v>
      </c>
      <c r="Y62"/>
      <c r="Z62" s="2" t="s">
        <v>1468</v>
      </c>
      <c r="AA62" s="2">
        <v>80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72</v>
      </c>
    </row>
    <row r="63" spans="1:38" s="2" customFormat="1" x14ac:dyDescent="0.35">
      <c r="A63" s="7" t="s">
        <v>0</v>
      </c>
      <c r="B63" s="13"/>
      <c r="C63" s="3">
        <v>44339.541666669291</v>
      </c>
      <c r="D63" s="7">
        <v>27</v>
      </c>
      <c r="E63" s="8">
        <v>2.5416666666666599</v>
      </c>
      <c r="F63" s="6" t="s">
        <v>4072</v>
      </c>
      <c r="G63">
        <v>15</v>
      </c>
      <c r="H63">
        <v>15</v>
      </c>
      <c r="I63">
        <v>66.099999999999994</v>
      </c>
      <c r="J63">
        <v>53.11</v>
      </c>
      <c r="K63">
        <v>0</v>
      </c>
      <c r="L63">
        <v>0.86060000000000003</v>
      </c>
      <c r="M63">
        <v>63.706465999999999</v>
      </c>
      <c r="N63">
        <v>0</v>
      </c>
      <c r="O63">
        <v>916.63599999999997</v>
      </c>
      <c r="P63">
        <v>-704.22799999999995</v>
      </c>
      <c r="Q63">
        <v>916.63599999999997</v>
      </c>
      <c r="R63">
        <v>-703.22799999999995</v>
      </c>
      <c r="S63">
        <v>-482.5</v>
      </c>
      <c r="T63">
        <v>0</v>
      </c>
      <c r="U63">
        <v>-482.5</v>
      </c>
      <c r="V63">
        <v>0</v>
      </c>
      <c r="W63" s="2">
        <v>-162.714</v>
      </c>
      <c r="X63" s="2">
        <v>0</v>
      </c>
      <c r="Y63"/>
      <c r="Z63" s="2">
        <v>15</v>
      </c>
      <c r="AA63" s="2" t="s">
        <v>1468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69</v>
      </c>
    </row>
    <row r="64" spans="1:38" s="2" customFormat="1" x14ac:dyDescent="0.35">
      <c r="A64" s="7" t="s">
        <v>0</v>
      </c>
      <c r="B64" s="13"/>
      <c r="C64" s="3">
        <v>44339.583333335962</v>
      </c>
      <c r="D64" s="7">
        <v>29</v>
      </c>
      <c r="E64" s="8">
        <v>2.5833333333333299</v>
      </c>
      <c r="F64" s="6" t="s">
        <v>4073</v>
      </c>
      <c r="G64">
        <v>10.6</v>
      </c>
      <c r="H64">
        <v>10.6</v>
      </c>
      <c r="I64">
        <v>66.099999999999994</v>
      </c>
      <c r="J64">
        <v>53.11</v>
      </c>
      <c r="K64">
        <v>0</v>
      </c>
      <c r="L64">
        <v>0.86060000000000003</v>
      </c>
      <c r="M64">
        <v>63.706465999999999</v>
      </c>
      <c r="N64">
        <v>0</v>
      </c>
      <c r="O64">
        <v>856.98900000000003</v>
      </c>
      <c r="P64">
        <v>-776.798</v>
      </c>
      <c r="Q64">
        <v>856.98900000000003</v>
      </c>
      <c r="R64">
        <v>-775.798</v>
      </c>
      <c r="S64">
        <v>-482.5</v>
      </c>
      <c r="T64">
        <v>0</v>
      </c>
      <c r="U64">
        <v>-482.5</v>
      </c>
      <c r="V64">
        <v>0</v>
      </c>
      <c r="W64" s="2">
        <v>-162.679</v>
      </c>
      <c r="X64" s="2">
        <v>0</v>
      </c>
      <c r="Y64"/>
      <c r="Z64" s="2">
        <v>10.6</v>
      </c>
      <c r="AA64" s="2" t="s">
        <v>1468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71</v>
      </c>
    </row>
    <row r="65" spans="1:38" s="2" customFormat="1" x14ac:dyDescent="0.35">
      <c r="A65" s="7" t="s">
        <v>0</v>
      </c>
      <c r="B65" s="13"/>
      <c r="C65" s="3">
        <v>44339.625000002634</v>
      </c>
      <c r="D65" s="7">
        <v>31</v>
      </c>
      <c r="E65" s="8">
        <v>2.625</v>
      </c>
      <c r="F65" s="6" t="s">
        <v>4074</v>
      </c>
      <c r="G65">
        <v>96</v>
      </c>
      <c r="H65">
        <v>96</v>
      </c>
      <c r="I65">
        <v>66.099999999999994</v>
      </c>
      <c r="J65">
        <v>53.11</v>
      </c>
      <c r="K65">
        <v>0</v>
      </c>
      <c r="L65">
        <v>0.86060000000000003</v>
      </c>
      <c r="M65">
        <v>63.706465999999999</v>
      </c>
      <c r="N65">
        <v>0</v>
      </c>
      <c r="O65">
        <v>920.45799999999997</v>
      </c>
      <c r="P65">
        <v>-318.25799999999998</v>
      </c>
      <c r="Q65">
        <v>919.45799999999997</v>
      </c>
      <c r="R65">
        <v>-318.25799999999998</v>
      </c>
      <c r="S65">
        <v>-482.5</v>
      </c>
      <c r="T65">
        <v>0</v>
      </c>
      <c r="U65">
        <v>-482.5</v>
      </c>
      <c r="V65">
        <v>0</v>
      </c>
      <c r="W65" s="2">
        <v>-162.63399999999999</v>
      </c>
      <c r="X65" s="2">
        <v>0</v>
      </c>
      <c r="Y65"/>
      <c r="Z65" s="2" t="s">
        <v>1468</v>
      </c>
      <c r="AA65" s="2">
        <v>96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75</v>
      </c>
    </row>
    <row r="66" spans="1:38" s="2" customFormat="1" x14ac:dyDescent="0.35">
      <c r="A66" s="7" t="s">
        <v>0</v>
      </c>
      <c r="B66" s="13"/>
      <c r="C66" s="3">
        <v>44339.666666669305</v>
      </c>
      <c r="D66" s="7">
        <v>33</v>
      </c>
      <c r="E66" s="8">
        <v>2.6666666666666599</v>
      </c>
      <c r="F66" s="6" t="s">
        <v>4075</v>
      </c>
      <c r="G66">
        <v>96</v>
      </c>
      <c r="H66">
        <v>96</v>
      </c>
      <c r="I66">
        <v>66.099999999999994</v>
      </c>
      <c r="J66">
        <v>53.11</v>
      </c>
      <c r="K66">
        <v>0</v>
      </c>
      <c r="L66">
        <v>0.86060000000000003</v>
      </c>
      <c r="M66">
        <v>63.706465999999999</v>
      </c>
      <c r="N66">
        <v>0</v>
      </c>
      <c r="O66">
        <v>976.721</v>
      </c>
      <c r="P66">
        <v>-327.762</v>
      </c>
      <c r="Q66">
        <v>975.721</v>
      </c>
      <c r="R66">
        <v>-327.762</v>
      </c>
      <c r="S66">
        <v>-552</v>
      </c>
      <c r="T66">
        <v>0</v>
      </c>
      <c r="U66">
        <v>-552</v>
      </c>
      <c r="V66">
        <v>0</v>
      </c>
      <c r="W66" s="2">
        <v>0</v>
      </c>
      <c r="X66" s="2">
        <v>0</v>
      </c>
      <c r="Y66"/>
      <c r="Z66" s="2" t="s">
        <v>1468</v>
      </c>
      <c r="AA66" s="2">
        <v>96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88</v>
      </c>
    </row>
    <row r="67" spans="1:38" s="2" customFormat="1" x14ac:dyDescent="0.35">
      <c r="A67" s="7" t="s">
        <v>0</v>
      </c>
      <c r="B67" s="13"/>
      <c r="C67" s="3">
        <v>44339.708333335977</v>
      </c>
      <c r="D67" s="7">
        <v>35</v>
      </c>
      <c r="E67" s="8">
        <v>2.7083333333333299</v>
      </c>
      <c r="F67" s="6" t="s">
        <v>4076</v>
      </c>
      <c r="G67">
        <v>99.5</v>
      </c>
      <c r="H67">
        <v>99.5</v>
      </c>
      <c r="I67">
        <v>66.099999999999994</v>
      </c>
      <c r="J67">
        <v>53.11</v>
      </c>
      <c r="K67">
        <v>0</v>
      </c>
      <c r="L67">
        <v>0.86060000000000003</v>
      </c>
      <c r="M67">
        <v>63.706465999999999</v>
      </c>
      <c r="N67">
        <v>0</v>
      </c>
      <c r="O67">
        <v>1078.5930000000001</v>
      </c>
      <c r="P67">
        <v>-386.50400000000002</v>
      </c>
      <c r="Q67">
        <v>1077.5930000000001</v>
      </c>
      <c r="R67">
        <v>-386.50400000000002</v>
      </c>
      <c r="S67">
        <v>-352</v>
      </c>
      <c r="T67">
        <v>0</v>
      </c>
      <c r="U67">
        <v>-352</v>
      </c>
      <c r="V67">
        <v>0</v>
      </c>
      <c r="W67" s="2">
        <v>0</v>
      </c>
      <c r="X67" s="2">
        <v>0</v>
      </c>
      <c r="Y67"/>
      <c r="Z67" s="2" t="s">
        <v>1468</v>
      </c>
      <c r="AA67" s="2">
        <v>99.5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98</v>
      </c>
    </row>
    <row r="68" spans="1:38" s="2" customFormat="1" x14ac:dyDescent="0.35">
      <c r="A68" s="7" t="s">
        <v>0</v>
      </c>
      <c r="B68" s="13"/>
      <c r="C68" s="3">
        <v>44339.750000002648</v>
      </c>
      <c r="D68" s="7">
        <v>37</v>
      </c>
      <c r="E68" s="8">
        <v>2.75</v>
      </c>
      <c r="F68" s="6" t="s">
        <v>4077</v>
      </c>
      <c r="G68">
        <v>99.5</v>
      </c>
      <c r="H68">
        <v>99.5</v>
      </c>
      <c r="I68">
        <v>66.099999999999994</v>
      </c>
      <c r="J68">
        <v>53.11</v>
      </c>
      <c r="K68">
        <v>0</v>
      </c>
      <c r="L68">
        <v>0.86060000000000003</v>
      </c>
      <c r="M68">
        <v>63.706465999999999</v>
      </c>
      <c r="N68">
        <v>0</v>
      </c>
      <c r="O68">
        <v>1314.0250000000001</v>
      </c>
      <c r="P68">
        <v>-467.36599999999999</v>
      </c>
      <c r="Q68">
        <v>1313.0250000000001</v>
      </c>
      <c r="R68">
        <v>-467.36599999999999</v>
      </c>
      <c r="S68">
        <v>-352</v>
      </c>
      <c r="T68">
        <v>43.134999999999998</v>
      </c>
      <c r="U68">
        <v>-352</v>
      </c>
      <c r="V68">
        <v>43.134999999999998</v>
      </c>
      <c r="W68" s="2">
        <v>0</v>
      </c>
      <c r="X68" s="2">
        <v>0</v>
      </c>
      <c r="Y68"/>
      <c r="Z68" s="2" t="s">
        <v>1468</v>
      </c>
      <c r="AA68" s="2">
        <v>99.5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108</v>
      </c>
    </row>
    <row r="69" spans="1:38" s="2" customFormat="1" x14ac:dyDescent="0.35">
      <c r="A69" s="7" t="s">
        <v>0</v>
      </c>
      <c r="B69" s="13"/>
      <c r="C69" s="3">
        <v>44339.79166666932</v>
      </c>
      <c r="D69" s="7">
        <v>39</v>
      </c>
      <c r="E69" s="8">
        <v>2.7916666666666599</v>
      </c>
      <c r="F69" s="6" t="s">
        <v>4078</v>
      </c>
      <c r="G69">
        <v>99.95</v>
      </c>
      <c r="H69">
        <v>99.95</v>
      </c>
      <c r="I69">
        <v>66.099999999999994</v>
      </c>
      <c r="J69">
        <v>53.11</v>
      </c>
      <c r="K69">
        <v>0</v>
      </c>
      <c r="L69">
        <v>0.86060000000000003</v>
      </c>
      <c r="M69">
        <v>63.706465999999999</v>
      </c>
      <c r="N69">
        <v>0</v>
      </c>
      <c r="O69">
        <v>1712.8620000000001</v>
      </c>
      <c r="P69">
        <v>-451.15600000000001</v>
      </c>
      <c r="Q69">
        <v>1711.8620000000001</v>
      </c>
      <c r="R69">
        <v>-451.15600000000001</v>
      </c>
      <c r="S69">
        <v>-452</v>
      </c>
      <c r="T69">
        <v>203.29300000000001</v>
      </c>
      <c r="U69">
        <v>-452</v>
      </c>
      <c r="V69">
        <v>203.29300000000001</v>
      </c>
      <c r="W69" s="2">
        <v>0</v>
      </c>
      <c r="X69" s="2">
        <v>0</v>
      </c>
      <c r="Y69"/>
      <c r="Z69" s="2" t="s">
        <v>1468</v>
      </c>
      <c r="AA69" s="2">
        <v>99.95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113</v>
      </c>
    </row>
    <row r="70" spans="1:38" s="2" customFormat="1" x14ac:dyDescent="0.35">
      <c r="A70" s="7" t="s">
        <v>0</v>
      </c>
      <c r="B70" s="13"/>
      <c r="C70" s="3">
        <v>44339.833333335991</v>
      </c>
      <c r="D70" s="7">
        <v>41</v>
      </c>
      <c r="E70" s="8">
        <v>2.8333333333333299</v>
      </c>
      <c r="F70" s="6" t="s">
        <v>4079</v>
      </c>
      <c r="G70">
        <v>99.95</v>
      </c>
      <c r="H70">
        <v>99.95</v>
      </c>
      <c r="I70">
        <v>66.099999999999994</v>
      </c>
      <c r="J70">
        <v>53.11</v>
      </c>
      <c r="K70">
        <v>0</v>
      </c>
      <c r="L70">
        <v>0.86060000000000003</v>
      </c>
      <c r="M70">
        <v>63.706465999999999</v>
      </c>
      <c r="N70">
        <v>0</v>
      </c>
      <c r="O70">
        <v>1597.1389999999999</v>
      </c>
      <c r="P70">
        <v>-315.75</v>
      </c>
      <c r="Q70">
        <v>1596.1389999999999</v>
      </c>
      <c r="R70">
        <v>-315.75</v>
      </c>
      <c r="S70">
        <v>-452</v>
      </c>
      <c r="T70">
        <v>82.679000000000002</v>
      </c>
      <c r="U70">
        <v>-452</v>
      </c>
      <c r="V70">
        <v>82.679000000000002</v>
      </c>
      <c r="W70" s="2">
        <v>0</v>
      </c>
      <c r="X70" s="2">
        <v>0</v>
      </c>
      <c r="Y70"/>
      <c r="Z70" s="2" t="s">
        <v>1468</v>
      </c>
      <c r="AA70" s="2">
        <v>99.95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116</v>
      </c>
    </row>
    <row r="71" spans="1:38" s="2" customFormat="1" x14ac:dyDescent="0.35">
      <c r="A71" s="7" t="s">
        <v>0</v>
      </c>
      <c r="B71" s="13"/>
      <c r="C71" s="3">
        <v>44339.875000002663</v>
      </c>
      <c r="D71" s="7">
        <v>43</v>
      </c>
      <c r="E71" s="8">
        <v>2.875</v>
      </c>
      <c r="F71" s="6" t="s">
        <v>4080</v>
      </c>
      <c r="G71">
        <v>99.75</v>
      </c>
      <c r="H71">
        <v>99.75</v>
      </c>
      <c r="I71">
        <v>66.099999999999994</v>
      </c>
      <c r="J71">
        <v>53.11</v>
      </c>
      <c r="K71">
        <v>0</v>
      </c>
      <c r="L71">
        <v>0.86060000000000003</v>
      </c>
      <c r="M71">
        <v>63.706465999999999</v>
      </c>
      <c r="N71">
        <v>0</v>
      </c>
      <c r="O71">
        <v>1579.876</v>
      </c>
      <c r="P71">
        <v>-316.77199999999999</v>
      </c>
      <c r="Q71">
        <v>1578.876</v>
      </c>
      <c r="R71">
        <v>-316.77199999999999</v>
      </c>
      <c r="S71">
        <v>-542</v>
      </c>
      <c r="T71">
        <v>75.489999999999995</v>
      </c>
      <c r="U71">
        <v>-542</v>
      </c>
      <c r="V71">
        <v>75.489999999999995</v>
      </c>
      <c r="W71" s="2">
        <v>0</v>
      </c>
      <c r="X71" s="2">
        <v>0</v>
      </c>
      <c r="Y71"/>
      <c r="Z71" s="2" t="s">
        <v>1468</v>
      </c>
      <c r="AA71" s="2">
        <v>99.75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114</v>
      </c>
    </row>
    <row r="72" spans="1:38" s="2" customFormat="1" x14ac:dyDescent="0.35">
      <c r="A72" s="7" t="s">
        <v>0</v>
      </c>
      <c r="B72" s="13"/>
      <c r="C72" s="3">
        <v>44339.916666669335</v>
      </c>
      <c r="D72" s="7">
        <v>45</v>
      </c>
      <c r="E72" s="8">
        <v>2.9166666666666599</v>
      </c>
      <c r="F72" s="6" t="s">
        <v>4081</v>
      </c>
      <c r="G72">
        <v>95</v>
      </c>
      <c r="H72">
        <v>95</v>
      </c>
      <c r="I72">
        <v>66.099999999999994</v>
      </c>
      <c r="J72">
        <v>53.11</v>
      </c>
      <c r="K72">
        <v>0</v>
      </c>
      <c r="L72">
        <v>0.86060000000000003</v>
      </c>
      <c r="M72">
        <v>63.706465999999999</v>
      </c>
      <c r="N72">
        <v>0</v>
      </c>
      <c r="O72">
        <v>1255.537</v>
      </c>
      <c r="P72">
        <v>-277.39100000000002</v>
      </c>
      <c r="Q72">
        <v>1254.537</v>
      </c>
      <c r="R72">
        <v>-277.39100000000002</v>
      </c>
      <c r="S72">
        <v>-642</v>
      </c>
      <c r="T72">
        <v>5.8330000000000002</v>
      </c>
      <c r="U72">
        <v>-642</v>
      </c>
      <c r="V72">
        <v>5.8330000000000002</v>
      </c>
      <c r="W72" s="2">
        <v>0</v>
      </c>
      <c r="X72" s="2">
        <v>0</v>
      </c>
      <c r="Y72"/>
      <c r="Z72" s="2" t="s">
        <v>1468</v>
      </c>
      <c r="AA72" s="2">
        <v>95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105</v>
      </c>
    </row>
    <row r="73" spans="1:38" s="2" customFormat="1" x14ac:dyDescent="0.35">
      <c r="A73" s="7" t="s">
        <v>0</v>
      </c>
      <c r="B73" s="13"/>
      <c r="C73" s="3">
        <v>44339.958333336006</v>
      </c>
      <c r="D73" s="7">
        <v>47</v>
      </c>
      <c r="E73" s="8">
        <v>2.9583333333333299</v>
      </c>
      <c r="F73" s="6" t="s">
        <v>4082</v>
      </c>
      <c r="G73">
        <v>110</v>
      </c>
      <c r="H73">
        <v>110</v>
      </c>
      <c r="I73">
        <v>66.099999999999994</v>
      </c>
      <c r="J73">
        <v>53.11</v>
      </c>
      <c r="K73">
        <v>0</v>
      </c>
      <c r="L73">
        <v>0.86060000000000003</v>
      </c>
      <c r="M73">
        <v>63.706465999999999</v>
      </c>
      <c r="N73">
        <v>0</v>
      </c>
      <c r="O73">
        <v>1486.1590000000001</v>
      </c>
      <c r="P73">
        <v>-229.63399999999999</v>
      </c>
      <c r="Q73">
        <v>1485.1590000000001</v>
      </c>
      <c r="R73">
        <v>-229.63399999999999</v>
      </c>
      <c r="S73">
        <v>0</v>
      </c>
      <c r="T73">
        <v>0</v>
      </c>
      <c r="U73">
        <v>0</v>
      </c>
      <c r="V73">
        <v>0</v>
      </c>
      <c r="W73" s="2">
        <v>-224</v>
      </c>
      <c r="X73" s="2">
        <v>92.5</v>
      </c>
      <c r="Y73"/>
      <c r="Z73" s="2" t="s">
        <v>1468</v>
      </c>
      <c r="AA73" s="2">
        <v>110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101</v>
      </c>
    </row>
    <row r="74" spans="1:38" s="2" customFormat="1" x14ac:dyDescent="0.35">
      <c r="A74" s="7" t="s">
        <v>0</v>
      </c>
      <c r="B74" s="13">
        <v>44340</v>
      </c>
      <c r="C74" s="3">
        <v>44340.000000002678</v>
      </c>
      <c r="D74" s="7">
        <v>1</v>
      </c>
      <c r="E74" s="8">
        <v>3</v>
      </c>
      <c r="F74" s="6" t="s">
        <v>4083</v>
      </c>
      <c r="G74">
        <v>90</v>
      </c>
      <c r="H74">
        <v>90</v>
      </c>
      <c r="I74">
        <v>63.6</v>
      </c>
      <c r="J74">
        <v>53.11</v>
      </c>
      <c r="K74">
        <v>50.65</v>
      </c>
      <c r="L74">
        <v>0.86250000000000004</v>
      </c>
      <c r="M74">
        <v>50.65</v>
      </c>
      <c r="N74">
        <v>0</v>
      </c>
      <c r="O74">
        <v>1573.337</v>
      </c>
      <c r="P74">
        <v>-276.5</v>
      </c>
      <c r="Q74">
        <v>1572.337</v>
      </c>
      <c r="R74">
        <v>-276.5</v>
      </c>
      <c r="S74">
        <v>-959.5</v>
      </c>
      <c r="T74">
        <v>164.21899999999999</v>
      </c>
      <c r="U74">
        <v>-959.5</v>
      </c>
      <c r="V74">
        <v>164.21899999999999</v>
      </c>
      <c r="W74" s="2">
        <v>-374</v>
      </c>
      <c r="X74" s="2">
        <v>92.5</v>
      </c>
      <c r="Y74"/>
      <c r="Z74" s="2" t="s">
        <v>1468</v>
      </c>
      <c r="AA74" s="2">
        <v>90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96</v>
      </c>
    </row>
    <row r="75" spans="1:38" s="2" customFormat="1" x14ac:dyDescent="0.35">
      <c r="A75" s="7" t="s">
        <v>0</v>
      </c>
      <c r="B75" s="13"/>
      <c r="C75" s="3">
        <v>44340.041666669349</v>
      </c>
      <c r="D75" s="7">
        <v>3</v>
      </c>
      <c r="E75" s="8">
        <v>4.1666666666666664E-2</v>
      </c>
      <c r="F75" s="6" t="s">
        <v>4084</v>
      </c>
      <c r="G75">
        <v>89</v>
      </c>
      <c r="H75">
        <v>89</v>
      </c>
      <c r="I75">
        <v>63.6</v>
      </c>
      <c r="J75">
        <v>53.11</v>
      </c>
      <c r="K75">
        <v>50.65</v>
      </c>
      <c r="L75">
        <v>0.86250000000000004</v>
      </c>
      <c r="M75">
        <v>50.65</v>
      </c>
      <c r="N75">
        <v>0</v>
      </c>
      <c r="O75">
        <v>1268.461</v>
      </c>
      <c r="P75">
        <v>-298.42500000000001</v>
      </c>
      <c r="Q75">
        <v>1267.461</v>
      </c>
      <c r="R75">
        <v>-298.42500000000001</v>
      </c>
      <c r="S75">
        <v>-959.5</v>
      </c>
      <c r="T75">
        <v>85</v>
      </c>
      <c r="U75">
        <v>-959.5</v>
      </c>
      <c r="V75">
        <v>85</v>
      </c>
      <c r="W75" s="2">
        <v>-249</v>
      </c>
      <c r="X75" s="2">
        <v>92.5</v>
      </c>
      <c r="Y75"/>
      <c r="Z75" s="2" t="s">
        <v>1468</v>
      </c>
      <c r="AA75" s="2">
        <v>89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106</v>
      </c>
    </row>
    <row r="76" spans="1:38" s="2" customFormat="1" x14ac:dyDescent="0.35">
      <c r="A76" s="7" t="s">
        <v>0</v>
      </c>
      <c r="B76" s="13"/>
      <c r="C76" s="3">
        <v>44340.083333336021</v>
      </c>
      <c r="D76" s="7">
        <v>5</v>
      </c>
      <c r="E76" s="8">
        <v>8.3333333333333301E-2</v>
      </c>
      <c r="F76" s="6" t="s">
        <v>4085</v>
      </c>
      <c r="G76">
        <v>90</v>
      </c>
      <c r="H76">
        <v>90</v>
      </c>
      <c r="I76">
        <v>63.6</v>
      </c>
      <c r="J76">
        <v>53.11</v>
      </c>
      <c r="K76">
        <v>50.65</v>
      </c>
      <c r="L76">
        <v>0.86250000000000004</v>
      </c>
      <c r="M76">
        <v>50.65</v>
      </c>
      <c r="N76">
        <v>0</v>
      </c>
      <c r="O76">
        <v>1647.366</v>
      </c>
      <c r="P76">
        <v>-289.50900000000001</v>
      </c>
      <c r="Q76">
        <v>1646.366</v>
      </c>
      <c r="R76">
        <v>-289.50900000000001</v>
      </c>
      <c r="S76">
        <v>-959.5</v>
      </c>
      <c r="T76">
        <v>242.30600000000001</v>
      </c>
      <c r="U76">
        <v>-959.5</v>
      </c>
      <c r="V76">
        <v>242.30600000000001</v>
      </c>
      <c r="W76" s="2">
        <v>-250</v>
      </c>
      <c r="X76" s="2">
        <v>92.5</v>
      </c>
      <c r="Y76"/>
      <c r="Z76" s="2" t="s">
        <v>1468</v>
      </c>
      <c r="AA76" s="2">
        <v>90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108</v>
      </c>
    </row>
    <row r="77" spans="1:38" s="2" customFormat="1" x14ac:dyDescent="0.35">
      <c r="A77" s="7" t="s">
        <v>0</v>
      </c>
      <c r="B77" s="13"/>
      <c r="C77" s="3">
        <v>44340.125000002692</v>
      </c>
      <c r="D77" s="7">
        <v>7</v>
      </c>
      <c r="E77" s="8">
        <v>0.125</v>
      </c>
      <c r="F77" s="6" t="s">
        <v>4086</v>
      </c>
      <c r="G77">
        <v>89</v>
      </c>
      <c r="H77">
        <v>89</v>
      </c>
      <c r="I77">
        <v>63.6</v>
      </c>
      <c r="J77">
        <v>53.11</v>
      </c>
      <c r="K77">
        <v>50.65</v>
      </c>
      <c r="L77">
        <v>0.86250000000000004</v>
      </c>
      <c r="M77">
        <v>50.65</v>
      </c>
      <c r="N77">
        <v>0</v>
      </c>
      <c r="O77">
        <v>1467.662</v>
      </c>
      <c r="P77">
        <v>-291.017</v>
      </c>
      <c r="Q77">
        <v>1466.662</v>
      </c>
      <c r="R77">
        <v>-291.017</v>
      </c>
      <c r="S77">
        <v>-959.5</v>
      </c>
      <c r="T77">
        <v>159.18700000000001</v>
      </c>
      <c r="U77">
        <v>-959.5</v>
      </c>
      <c r="V77">
        <v>159.18700000000001</v>
      </c>
      <c r="W77" s="2">
        <v>-450</v>
      </c>
      <c r="X77" s="2">
        <v>92.5</v>
      </c>
      <c r="Y77"/>
      <c r="Z77" s="2" t="s">
        <v>1468</v>
      </c>
      <c r="AA77" s="2">
        <v>89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113</v>
      </c>
    </row>
    <row r="78" spans="1:38" s="2" customFormat="1" x14ac:dyDescent="0.35">
      <c r="A78" s="7" t="s">
        <v>0</v>
      </c>
      <c r="B78" s="13"/>
      <c r="C78" s="3">
        <v>44340.166666669364</v>
      </c>
      <c r="D78" s="7">
        <v>9</v>
      </c>
      <c r="E78" s="8">
        <v>0.16666666666666599</v>
      </c>
      <c r="F78" s="6" t="s">
        <v>4087</v>
      </c>
      <c r="G78">
        <v>89</v>
      </c>
      <c r="H78">
        <v>89</v>
      </c>
      <c r="I78">
        <v>63.6</v>
      </c>
      <c r="J78">
        <v>53.11</v>
      </c>
      <c r="K78">
        <v>50.65</v>
      </c>
      <c r="L78">
        <v>0.86250000000000004</v>
      </c>
      <c r="M78">
        <v>50.65</v>
      </c>
      <c r="N78">
        <v>0</v>
      </c>
      <c r="O78">
        <v>1476.3630000000001</v>
      </c>
      <c r="P78">
        <v>-292.517</v>
      </c>
      <c r="Q78">
        <v>1475.3630000000001</v>
      </c>
      <c r="R78">
        <v>-292.517</v>
      </c>
      <c r="S78">
        <v>-959.5</v>
      </c>
      <c r="T78">
        <v>232.61799999999999</v>
      </c>
      <c r="U78">
        <v>-959.5</v>
      </c>
      <c r="V78">
        <v>232.61799999999999</v>
      </c>
      <c r="W78" s="2">
        <v>-449</v>
      </c>
      <c r="X78" s="2">
        <v>92.5</v>
      </c>
      <c r="Y78"/>
      <c r="Z78" s="2" t="s">
        <v>1468</v>
      </c>
      <c r="AA78" s="2">
        <v>89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119</v>
      </c>
    </row>
    <row r="79" spans="1:38" s="2" customFormat="1" x14ac:dyDescent="0.35">
      <c r="A79" s="7" t="s">
        <v>0</v>
      </c>
      <c r="B79" s="13"/>
      <c r="C79" s="3">
        <v>44340.208333336035</v>
      </c>
      <c r="D79" s="7">
        <v>11</v>
      </c>
      <c r="E79" s="8">
        <v>0.20833333333333301</v>
      </c>
      <c r="F79" s="6" t="s">
        <v>4088</v>
      </c>
      <c r="G79">
        <v>88.95</v>
      </c>
      <c r="H79">
        <v>88.95</v>
      </c>
      <c r="I79">
        <v>63.6</v>
      </c>
      <c r="J79">
        <v>53.11</v>
      </c>
      <c r="K79">
        <v>50.65</v>
      </c>
      <c r="L79">
        <v>0.86250000000000004</v>
      </c>
      <c r="M79">
        <v>50.65</v>
      </c>
      <c r="N79">
        <v>0</v>
      </c>
      <c r="O79">
        <v>1175.8979999999999</v>
      </c>
      <c r="P79">
        <v>-288</v>
      </c>
      <c r="Q79">
        <v>1174.8979999999999</v>
      </c>
      <c r="R79">
        <v>-288</v>
      </c>
      <c r="S79">
        <v>-959.5</v>
      </c>
      <c r="T79">
        <v>85</v>
      </c>
      <c r="U79">
        <v>-959.5</v>
      </c>
      <c r="V79">
        <v>85</v>
      </c>
      <c r="W79" s="2">
        <v>-199</v>
      </c>
      <c r="X79" s="2">
        <v>492.5</v>
      </c>
      <c r="Y79"/>
      <c r="Z79" s="2" t="s">
        <v>1468</v>
      </c>
      <c r="AA79" s="2">
        <v>88.95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137</v>
      </c>
    </row>
    <row r="80" spans="1:38" s="2" customFormat="1" x14ac:dyDescent="0.35">
      <c r="A80" s="7" t="s">
        <v>0</v>
      </c>
      <c r="B80" s="13"/>
      <c r="C80" s="3">
        <v>44340.250000002707</v>
      </c>
      <c r="D80" s="7">
        <v>13</v>
      </c>
      <c r="E80" s="8">
        <v>0.25</v>
      </c>
      <c r="F80" s="6" t="s">
        <v>4089</v>
      </c>
      <c r="G80">
        <v>45.4</v>
      </c>
      <c r="H80">
        <v>45.4</v>
      </c>
      <c r="I80">
        <v>63.6</v>
      </c>
      <c r="J80">
        <v>53.11</v>
      </c>
      <c r="K80">
        <v>50.65</v>
      </c>
      <c r="L80">
        <v>0.86250000000000004</v>
      </c>
      <c r="M80">
        <v>50.65</v>
      </c>
      <c r="N80">
        <v>0</v>
      </c>
      <c r="O80">
        <v>45.4</v>
      </c>
      <c r="P80">
        <v>0</v>
      </c>
      <c r="Q80">
        <v>500.50700000000001</v>
      </c>
      <c r="R80">
        <v>-202.91900000000001</v>
      </c>
      <c r="S80">
        <v>500.50700000000001</v>
      </c>
      <c r="T80">
        <v>-202.65600000000001</v>
      </c>
      <c r="U80">
        <v>-569.5</v>
      </c>
      <c r="V80">
        <v>205.66300000000001</v>
      </c>
      <c r="W80" s="2">
        <v>0</v>
      </c>
      <c r="X80" s="2">
        <v>400</v>
      </c>
      <c r="Y80"/>
      <c r="Z80" s="2" t="s">
        <v>1468</v>
      </c>
      <c r="AA80" s="2" t="s">
        <v>1468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162</v>
      </c>
    </row>
    <row r="81" spans="1:38" s="2" customFormat="1" x14ac:dyDescent="0.35">
      <c r="A81" s="7" t="s">
        <v>0</v>
      </c>
      <c r="B81" s="13"/>
      <c r="C81" s="3">
        <v>44340.291666669378</v>
      </c>
      <c r="D81" s="7">
        <v>15</v>
      </c>
      <c r="E81" s="8">
        <v>0.29166666666666602</v>
      </c>
      <c r="F81" s="6" t="s">
        <v>4090</v>
      </c>
      <c r="G81">
        <v>98</v>
      </c>
      <c r="H81">
        <v>98</v>
      </c>
      <c r="I81">
        <v>63.6</v>
      </c>
      <c r="J81">
        <v>53.11</v>
      </c>
      <c r="K81">
        <v>50.65</v>
      </c>
      <c r="L81">
        <v>0.86250000000000004</v>
      </c>
      <c r="M81">
        <v>50.65</v>
      </c>
      <c r="N81">
        <v>0</v>
      </c>
      <c r="O81">
        <v>322.71100000000001</v>
      </c>
      <c r="P81">
        <v>-165.042</v>
      </c>
      <c r="Q81">
        <v>321.71100000000001</v>
      </c>
      <c r="R81">
        <v>-165.042</v>
      </c>
      <c r="S81">
        <v>-127.5</v>
      </c>
      <c r="T81">
        <v>33.332999999999998</v>
      </c>
      <c r="U81">
        <v>-127.5</v>
      </c>
      <c r="V81">
        <v>33.332999999999998</v>
      </c>
      <c r="W81" s="2">
        <v>0</v>
      </c>
      <c r="X81" s="2">
        <v>0</v>
      </c>
      <c r="Y81"/>
      <c r="Z81" s="2" t="s">
        <v>1468</v>
      </c>
      <c r="AA81" s="2">
        <v>98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169</v>
      </c>
    </row>
    <row r="82" spans="1:38" s="2" customFormat="1" x14ac:dyDescent="0.35">
      <c r="A82" s="7" t="s">
        <v>0</v>
      </c>
      <c r="B82" s="13"/>
      <c r="C82" s="3">
        <v>44340.33333333605</v>
      </c>
      <c r="D82" s="7">
        <v>17</v>
      </c>
      <c r="E82" s="8">
        <v>0.33333333333333298</v>
      </c>
      <c r="F82" s="6" t="s">
        <v>4091</v>
      </c>
      <c r="G82">
        <v>105</v>
      </c>
      <c r="H82">
        <v>105</v>
      </c>
      <c r="I82">
        <v>63.6</v>
      </c>
      <c r="J82">
        <v>51.46</v>
      </c>
      <c r="K82">
        <v>50.65</v>
      </c>
      <c r="L82">
        <v>0.86250000000000004</v>
      </c>
      <c r="M82">
        <v>50.65</v>
      </c>
      <c r="N82">
        <v>0</v>
      </c>
      <c r="O82">
        <v>587.36400000000003</v>
      </c>
      <c r="P82">
        <v>-280.17399999999998</v>
      </c>
      <c r="Q82">
        <v>586.36400000000003</v>
      </c>
      <c r="R82">
        <v>-280.17399999999998</v>
      </c>
      <c r="S82">
        <v>-127.5</v>
      </c>
      <c r="T82">
        <v>137.96600000000001</v>
      </c>
      <c r="U82">
        <v>-127.5</v>
      </c>
      <c r="V82">
        <v>137.96600000000001</v>
      </c>
      <c r="W82" s="2">
        <v>0</v>
      </c>
      <c r="X82" s="2">
        <v>0</v>
      </c>
      <c r="Y82"/>
      <c r="Z82" s="2" t="s">
        <v>1468</v>
      </c>
      <c r="AA82" s="2">
        <v>105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163</v>
      </c>
    </row>
    <row r="83" spans="1:38" s="2" customFormat="1" x14ac:dyDescent="0.35">
      <c r="A83" s="7" t="s">
        <v>0</v>
      </c>
      <c r="B83" s="13"/>
      <c r="C83" s="3">
        <v>44340.375000002721</v>
      </c>
      <c r="D83" s="7">
        <v>19</v>
      </c>
      <c r="E83" s="8">
        <v>0.375</v>
      </c>
      <c r="F83" s="6" t="s">
        <v>4092</v>
      </c>
      <c r="G83">
        <v>19</v>
      </c>
      <c r="H83">
        <v>19</v>
      </c>
      <c r="I83">
        <v>63.6</v>
      </c>
      <c r="J83">
        <v>51.41</v>
      </c>
      <c r="K83">
        <v>50.65</v>
      </c>
      <c r="L83">
        <v>0.86250000000000004</v>
      </c>
      <c r="M83">
        <v>50.65</v>
      </c>
      <c r="N83">
        <v>0</v>
      </c>
      <c r="O83">
        <v>349.63</v>
      </c>
      <c r="P83">
        <v>-390.95800000000003</v>
      </c>
      <c r="Q83">
        <v>349.63</v>
      </c>
      <c r="R83">
        <v>-390.95800000000003</v>
      </c>
      <c r="S83">
        <v>-127.5</v>
      </c>
      <c r="T83">
        <v>97.704999999999998</v>
      </c>
      <c r="U83">
        <v>-126.5</v>
      </c>
      <c r="V83">
        <v>97.704999999999998</v>
      </c>
      <c r="W83" s="2">
        <v>0</v>
      </c>
      <c r="X83" s="2">
        <v>0</v>
      </c>
      <c r="Y83"/>
      <c r="Z83" s="2">
        <v>19</v>
      </c>
      <c r="AA83" s="2" t="s">
        <v>1468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154</v>
      </c>
    </row>
    <row r="84" spans="1:38" s="2" customFormat="1" x14ac:dyDescent="0.35">
      <c r="A84" s="7" t="s">
        <v>0</v>
      </c>
      <c r="B84" s="13"/>
      <c r="C84" s="3">
        <v>44340.416666669393</v>
      </c>
      <c r="D84" s="7">
        <v>21</v>
      </c>
      <c r="E84" s="8">
        <v>0.41666666666666602</v>
      </c>
      <c r="F84" s="6" t="s">
        <v>4093</v>
      </c>
      <c r="G84">
        <v>19</v>
      </c>
      <c r="H84">
        <v>19</v>
      </c>
      <c r="I84">
        <v>63.6</v>
      </c>
      <c r="J84">
        <v>51.28</v>
      </c>
      <c r="K84">
        <v>50.65</v>
      </c>
      <c r="L84">
        <v>0.86250000000000004</v>
      </c>
      <c r="M84">
        <v>50.65</v>
      </c>
      <c r="N84">
        <v>0</v>
      </c>
      <c r="O84">
        <v>297.92200000000003</v>
      </c>
      <c r="P84">
        <v>-305.005</v>
      </c>
      <c r="Q84">
        <v>297.92200000000003</v>
      </c>
      <c r="R84">
        <v>-305.005</v>
      </c>
      <c r="S84">
        <v>-127.5</v>
      </c>
      <c r="T84">
        <v>11.667</v>
      </c>
      <c r="U84">
        <v>-126.5</v>
      </c>
      <c r="V84">
        <v>11.667</v>
      </c>
      <c r="W84" s="2">
        <v>0</v>
      </c>
      <c r="X84" s="2">
        <v>0</v>
      </c>
      <c r="Y84"/>
      <c r="Z84" s="2">
        <v>19</v>
      </c>
      <c r="AA84" s="2" t="s">
        <v>1468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147</v>
      </c>
    </row>
    <row r="85" spans="1:38" s="2" customFormat="1" x14ac:dyDescent="0.35">
      <c r="A85" s="7" t="s">
        <v>0</v>
      </c>
      <c r="B85" s="13"/>
      <c r="C85" s="3">
        <v>44340.458333336064</v>
      </c>
      <c r="D85" s="7">
        <v>23</v>
      </c>
      <c r="E85" s="8">
        <v>0.45833333333333298</v>
      </c>
      <c r="F85" s="6" t="s">
        <v>4094</v>
      </c>
      <c r="G85">
        <v>99</v>
      </c>
      <c r="H85">
        <v>99</v>
      </c>
      <c r="I85">
        <v>63.6</v>
      </c>
      <c r="J85">
        <v>52.4</v>
      </c>
      <c r="K85">
        <v>50.65</v>
      </c>
      <c r="L85">
        <v>0.86250000000000004</v>
      </c>
      <c r="M85">
        <v>50.65</v>
      </c>
      <c r="N85">
        <v>0</v>
      </c>
      <c r="O85">
        <v>596.55899999999997</v>
      </c>
      <c r="P85">
        <v>-323.87700000000001</v>
      </c>
      <c r="Q85">
        <v>595.55899999999997</v>
      </c>
      <c r="R85">
        <v>-323.87700000000001</v>
      </c>
      <c r="S85">
        <v>-127.5</v>
      </c>
      <c r="T85">
        <v>44.542999999999999</v>
      </c>
      <c r="U85">
        <v>-127.5</v>
      </c>
      <c r="V85">
        <v>44.542999999999999</v>
      </c>
      <c r="W85" s="2">
        <v>0</v>
      </c>
      <c r="X85" s="2">
        <v>0</v>
      </c>
      <c r="Y85"/>
      <c r="Z85" s="2" t="s">
        <v>1468</v>
      </c>
      <c r="AA85" s="2">
        <v>99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145</v>
      </c>
    </row>
    <row r="86" spans="1:38" s="2" customFormat="1" x14ac:dyDescent="0.35">
      <c r="A86" s="7" t="s">
        <v>0</v>
      </c>
      <c r="B86" s="13"/>
      <c r="C86" s="3">
        <v>44340.500000002736</v>
      </c>
      <c r="D86" s="7">
        <v>25</v>
      </c>
      <c r="E86" s="8">
        <v>0.5</v>
      </c>
      <c r="F86" s="6" t="s">
        <v>4095</v>
      </c>
      <c r="G86">
        <v>19</v>
      </c>
      <c r="H86">
        <v>19</v>
      </c>
      <c r="I86">
        <v>63.6</v>
      </c>
      <c r="J86">
        <v>52.22</v>
      </c>
      <c r="K86">
        <v>50.65</v>
      </c>
      <c r="L86">
        <v>0.86250000000000004</v>
      </c>
      <c r="M86">
        <v>50.65</v>
      </c>
      <c r="N86">
        <v>0</v>
      </c>
      <c r="O86">
        <v>424.59699999999998</v>
      </c>
      <c r="P86">
        <v>-329.07799999999997</v>
      </c>
      <c r="Q86">
        <v>424.59699999999998</v>
      </c>
      <c r="R86">
        <v>-329.07799999999997</v>
      </c>
      <c r="S86">
        <v>-127.5</v>
      </c>
      <c r="T86">
        <v>0</v>
      </c>
      <c r="U86">
        <v>-126.5</v>
      </c>
      <c r="V86">
        <v>0</v>
      </c>
      <c r="W86" s="2">
        <v>0</v>
      </c>
      <c r="X86" s="2">
        <v>0</v>
      </c>
      <c r="Y86"/>
      <c r="Z86" s="2">
        <v>19</v>
      </c>
      <c r="AA86" s="2" t="s">
        <v>1468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140</v>
      </c>
    </row>
    <row r="87" spans="1:38" s="2" customFormat="1" x14ac:dyDescent="0.35">
      <c r="A87" s="7" t="s">
        <v>0</v>
      </c>
      <c r="B87" s="13"/>
      <c r="C87" s="3">
        <v>44340.541666669407</v>
      </c>
      <c r="D87" s="7">
        <v>27</v>
      </c>
      <c r="E87" s="8">
        <v>0.54166666666666596</v>
      </c>
      <c r="F87" s="6" t="s">
        <v>4096</v>
      </c>
      <c r="G87">
        <v>82.45</v>
      </c>
      <c r="H87">
        <v>82.45</v>
      </c>
      <c r="I87">
        <v>63.6</v>
      </c>
      <c r="J87">
        <v>51.94</v>
      </c>
      <c r="K87">
        <v>50.65</v>
      </c>
      <c r="L87">
        <v>0.86250000000000004</v>
      </c>
      <c r="M87">
        <v>50.65</v>
      </c>
      <c r="N87">
        <v>0</v>
      </c>
      <c r="O87">
        <v>494.47800000000001</v>
      </c>
      <c r="P87">
        <v>-340.89100000000002</v>
      </c>
      <c r="Q87">
        <v>493.47800000000001</v>
      </c>
      <c r="R87">
        <v>-340.89100000000002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0</v>
      </c>
      <c r="Y87"/>
      <c r="Z87" s="2" t="s">
        <v>1468</v>
      </c>
      <c r="AA87" s="2">
        <v>82.45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126</v>
      </c>
    </row>
    <row r="88" spans="1:38" s="2" customFormat="1" x14ac:dyDescent="0.35">
      <c r="A88" s="7" t="s">
        <v>0</v>
      </c>
      <c r="B88" s="13"/>
      <c r="C88" s="3">
        <v>44340.583333336079</v>
      </c>
      <c r="D88" s="7">
        <v>29</v>
      </c>
      <c r="E88" s="8">
        <v>0.58333333333333304</v>
      </c>
      <c r="F88" s="6" t="s">
        <v>4097</v>
      </c>
      <c r="G88">
        <v>10.6</v>
      </c>
      <c r="H88">
        <v>10.6</v>
      </c>
      <c r="I88">
        <v>63.6</v>
      </c>
      <c r="J88">
        <v>52.42</v>
      </c>
      <c r="K88">
        <v>50.65</v>
      </c>
      <c r="L88">
        <v>0.86250000000000004</v>
      </c>
      <c r="M88">
        <v>50.65</v>
      </c>
      <c r="N88">
        <v>0</v>
      </c>
      <c r="O88">
        <v>302.25</v>
      </c>
      <c r="P88">
        <v>-715.28499999999997</v>
      </c>
      <c r="Q88">
        <v>302.25</v>
      </c>
      <c r="R88">
        <v>-714.28499999999997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0</v>
      </c>
      <c r="Y88"/>
      <c r="Z88" s="2">
        <v>10.6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126</v>
      </c>
    </row>
    <row r="89" spans="1:38" s="2" customFormat="1" x14ac:dyDescent="0.35">
      <c r="A89" s="7" t="s">
        <v>0</v>
      </c>
      <c r="B89" s="13"/>
      <c r="C89" s="3">
        <v>44340.62500000275</v>
      </c>
      <c r="D89" s="7">
        <v>31</v>
      </c>
      <c r="E89" s="8">
        <v>0.625</v>
      </c>
      <c r="F89" s="6" t="s">
        <v>4098</v>
      </c>
      <c r="G89">
        <v>81</v>
      </c>
      <c r="H89">
        <v>81</v>
      </c>
      <c r="I89">
        <v>63.6</v>
      </c>
      <c r="J89">
        <v>52.77</v>
      </c>
      <c r="K89">
        <v>50.65</v>
      </c>
      <c r="L89">
        <v>0.86250000000000004</v>
      </c>
      <c r="M89">
        <v>50.65</v>
      </c>
      <c r="N89">
        <v>0</v>
      </c>
      <c r="O89">
        <v>404.37099999999998</v>
      </c>
      <c r="P89">
        <v>-307.94299999999998</v>
      </c>
      <c r="Q89">
        <v>403.37099999999998</v>
      </c>
      <c r="R89">
        <v>-307.94299999999998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0</v>
      </c>
      <c r="Y89"/>
      <c r="Z89" s="2" t="s">
        <v>1468</v>
      </c>
      <c r="AA89" s="2">
        <v>81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145</v>
      </c>
    </row>
    <row r="90" spans="1:38" s="2" customFormat="1" x14ac:dyDescent="0.35">
      <c r="A90" s="7" t="s">
        <v>0</v>
      </c>
      <c r="B90" s="13"/>
      <c r="C90" s="3">
        <v>44340.666666669422</v>
      </c>
      <c r="D90" s="7">
        <v>33</v>
      </c>
      <c r="E90" s="8">
        <v>0.66666666666666596</v>
      </c>
      <c r="F90" s="6" t="s">
        <v>4099</v>
      </c>
      <c r="G90">
        <v>107</v>
      </c>
      <c r="H90">
        <v>107</v>
      </c>
      <c r="I90">
        <v>63.6</v>
      </c>
      <c r="J90">
        <v>52.76</v>
      </c>
      <c r="K90">
        <v>50.65</v>
      </c>
      <c r="L90">
        <v>0.86250000000000004</v>
      </c>
      <c r="M90">
        <v>50.65</v>
      </c>
      <c r="N90">
        <v>0</v>
      </c>
      <c r="O90">
        <v>957.28800000000001</v>
      </c>
      <c r="P90">
        <v>-253.749</v>
      </c>
      <c r="Q90">
        <v>956.28800000000001</v>
      </c>
      <c r="R90">
        <v>-253.749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Y90"/>
      <c r="Z90" s="2" t="s">
        <v>1468</v>
      </c>
      <c r="AA90" s="2">
        <v>107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159</v>
      </c>
    </row>
    <row r="91" spans="1:38" s="2" customFormat="1" x14ac:dyDescent="0.35">
      <c r="A91" s="7" t="s">
        <v>0</v>
      </c>
      <c r="B91" s="13"/>
      <c r="C91" s="3">
        <v>44340.708333336093</v>
      </c>
      <c r="D91" s="7">
        <v>35</v>
      </c>
      <c r="E91" s="8">
        <v>0.70833333333333304</v>
      </c>
      <c r="F91" s="6" t="s">
        <v>4100</v>
      </c>
      <c r="G91">
        <v>35</v>
      </c>
      <c r="H91">
        <v>35</v>
      </c>
      <c r="I91">
        <v>63.6</v>
      </c>
      <c r="J91">
        <v>52.68</v>
      </c>
      <c r="K91">
        <v>50.65</v>
      </c>
      <c r="L91">
        <v>0.86250000000000004</v>
      </c>
      <c r="M91">
        <v>50.65</v>
      </c>
      <c r="N91">
        <v>0</v>
      </c>
      <c r="O91">
        <v>437.93900000000002</v>
      </c>
      <c r="P91">
        <v>-434.387</v>
      </c>
      <c r="Q91">
        <v>436.93900000000002</v>
      </c>
      <c r="R91">
        <v>-434.387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Y91"/>
      <c r="Z91" s="2" t="s">
        <v>1468</v>
      </c>
      <c r="AA91" s="2" t="s">
        <v>1468</v>
      </c>
      <c r="AB91"/>
      <c r="AC91"/>
      <c r="AD91"/>
      <c r="AE91"/>
      <c r="AF91" s="2">
        <v>64.5</v>
      </c>
      <c r="AG91"/>
      <c r="AH91"/>
      <c r="AI91"/>
      <c r="AJ91"/>
      <c r="AK91"/>
      <c r="AL91">
        <v>167</v>
      </c>
    </row>
    <row r="92" spans="1:38" s="2" customFormat="1" x14ac:dyDescent="0.35">
      <c r="A92" s="7" t="s">
        <v>0</v>
      </c>
      <c r="B92" s="13"/>
      <c r="C92" s="3">
        <v>44340.750000002765</v>
      </c>
      <c r="D92" s="7">
        <v>37</v>
      </c>
      <c r="E92" s="8">
        <v>0.75</v>
      </c>
      <c r="F92" s="6" t="s">
        <v>4101</v>
      </c>
      <c r="G92">
        <v>25.3</v>
      </c>
      <c r="H92">
        <v>25.3</v>
      </c>
      <c r="I92">
        <v>63.6</v>
      </c>
      <c r="J92">
        <v>52.67</v>
      </c>
      <c r="K92">
        <v>50.65</v>
      </c>
      <c r="L92">
        <v>0.86250000000000004</v>
      </c>
      <c r="M92">
        <v>50.65</v>
      </c>
      <c r="N92">
        <v>0</v>
      </c>
      <c r="O92">
        <v>310.18799999999999</v>
      </c>
      <c r="P92">
        <v>-522.06799999999998</v>
      </c>
      <c r="Q92">
        <v>310.18799999999999</v>
      </c>
      <c r="R92">
        <v>-521.06799999999998</v>
      </c>
      <c r="S92">
        <v>0</v>
      </c>
      <c r="T92">
        <v>20.89</v>
      </c>
      <c r="U92">
        <v>0</v>
      </c>
      <c r="V92">
        <v>20.89</v>
      </c>
      <c r="W92" s="2">
        <v>0</v>
      </c>
      <c r="X92" s="2">
        <v>0</v>
      </c>
      <c r="Y92"/>
      <c r="Z92" s="2" t="s">
        <v>1468</v>
      </c>
      <c r="AA92" s="2" t="s">
        <v>1468</v>
      </c>
      <c r="AB92"/>
      <c r="AC92"/>
      <c r="AD92"/>
      <c r="AE92"/>
      <c r="AF92" s="2">
        <v>64.5</v>
      </c>
      <c r="AG92"/>
      <c r="AH92"/>
      <c r="AI92"/>
      <c r="AJ92"/>
      <c r="AK92"/>
      <c r="AL92">
        <v>176</v>
      </c>
    </row>
    <row r="93" spans="1:38" s="2" customFormat="1" x14ac:dyDescent="0.35">
      <c r="A93" s="7" t="s">
        <v>0</v>
      </c>
      <c r="B93" s="13"/>
      <c r="C93" s="3">
        <v>44340.791666669436</v>
      </c>
      <c r="D93" s="7">
        <v>39</v>
      </c>
      <c r="E93" s="8">
        <v>0.79166666666666596</v>
      </c>
      <c r="F93" s="6" t="s">
        <v>4102</v>
      </c>
      <c r="G93">
        <v>107</v>
      </c>
      <c r="H93">
        <v>107</v>
      </c>
      <c r="I93">
        <v>63.6</v>
      </c>
      <c r="J93">
        <v>52.67</v>
      </c>
      <c r="K93">
        <v>50.65</v>
      </c>
      <c r="L93">
        <v>0.86250000000000004</v>
      </c>
      <c r="M93">
        <v>50.65</v>
      </c>
      <c r="N93">
        <v>0</v>
      </c>
      <c r="O93">
        <v>607.10799999999995</v>
      </c>
      <c r="P93">
        <v>-260.25799999999998</v>
      </c>
      <c r="Q93">
        <v>606.10799999999995</v>
      </c>
      <c r="R93">
        <v>-260.25799999999998</v>
      </c>
      <c r="S93">
        <v>0</v>
      </c>
      <c r="T93">
        <v>24.61</v>
      </c>
      <c r="U93">
        <v>0</v>
      </c>
      <c r="V93">
        <v>24.61</v>
      </c>
      <c r="W93" s="2">
        <v>0</v>
      </c>
      <c r="X93" s="2">
        <v>0</v>
      </c>
      <c r="Y93"/>
      <c r="Z93" s="2" t="s">
        <v>1468</v>
      </c>
      <c r="AA93" s="2">
        <v>107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183</v>
      </c>
    </row>
    <row r="94" spans="1:38" s="2" customFormat="1" x14ac:dyDescent="0.35">
      <c r="A94" s="7" t="s">
        <v>0</v>
      </c>
      <c r="B94" s="13"/>
      <c r="C94" s="3">
        <v>44340.833333336108</v>
      </c>
      <c r="D94" s="7">
        <v>41</v>
      </c>
      <c r="E94" s="8">
        <v>0.83333333333333304</v>
      </c>
      <c r="F94" s="6" t="s">
        <v>4103</v>
      </c>
      <c r="G94">
        <v>107</v>
      </c>
      <c r="H94">
        <v>107</v>
      </c>
      <c r="I94">
        <v>63.6</v>
      </c>
      <c r="J94">
        <v>52.67</v>
      </c>
      <c r="K94">
        <v>50.65</v>
      </c>
      <c r="L94">
        <v>0.86250000000000004</v>
      </c>
      <c r="M94">
        <v>50.65</v>
      </c>
      <c r="N94">
        <v>0</v>
      </c>
      <c r="O94">
        <v>437.16500000000002</v>
      </c>
      <c r="P94">
        <v>-299.12</v>
      </c>
      <c r="Q94">
        <v>436.16500000000002</v>
      </c>
      <c r="R94">
        <v>-299.12</v>
      </c>
      <c r="S94">
        <v>0</v>
      </c>
      <c r="T94">
        <v>74.25</v>
      </c>
      <c r="U94">
        <v>0</v>
      </c>
      <c r="V94">
        <v>74.25</v>
      </c>
      <c r="W94" s="2">
        <v>0</v>
      </c>
      <c r="X94" s="2">
        <v>0</v>
      </c>
      <c r="Y94"/>
      <c r="Z94" s="2" t="s">
        <v>1468</v>
      </c>
      <c r="AA94" s="2">
        <v>107</v>
      </c>
      <c r="AB94"/>
      <c r="AC94"/>
      <c r="AD94"/>
      <c r="AE94"/>
      <c r="AF94" s="2">
        <v>64.5</v>
      </c>
      <c r="AG94"/>
      <c r="AH94"/>
      <c r="AI94"/>
      <c r="AJ94"/>
      <c r="AK94"/>
      <c r="AL94">
        <v>184</v>
      </c>
    </row>
    <row r="95" spans="1:38" s="2" customFormat="1" x14ac:dyDescent="0.35">
      <c r="A95" s="7" t="s">
        <v>0</v>
      </c>
      <c r="B95" s="13"/>
      <c r="C95" s="3">
        <v>44340.875000002779</v>
      </c>
      <c r="D95" s="7">
        <v>43</v>
      </c>
      <c r="E95" s="8">
        <v>0.875</v>
      </c>
      <c r="F95" s="6" t="s">
        <v>4104</v>
      </c>
      <c r="G95">
        <v>26</v>
      </c>
      <c r="H95">
        <v>26</v>
      </c>
      <c r="I95">
        <v>63.6</v>
      </c>
      <c r="J95">
        <v>52.67</v>
      </c>
      <c r="K95">
        <v>50.65</v>
      </c>
      <c r="L95">
        <v>0.86250000000000004</v>
      </c>
      <c r="M95">
        <v>50.65</v>
      </c>
      <c r="N95">
        <v>0</v>
      </c>
      <c r="O95">
        <v>409.17899999999997</v>
      </c>
      <c r="P95">
        <v>-449.80200000000002</v>
      </c>
      <c r="Q95">
        <v>409.17899999999997</v>
      </c>
      <c r="R95">
        <v>-448.80200000000002</v>
      </c>
      <c r="S95">
        <v>0</v>
      </c>
      <c r="T95">
        <v>25.277999999999999</v>
      </c>
      <c r="U95">
        <v>0</v>
      </c>
      <c r="V95">
        <v>25.277999999999999</v>
      </c>
      <c r="W95" s="2">
        <v>0</v>
      </c>
      <c r="X95" s="2">
        <v>0</v>
      </c>
      <c r="Y95"/>
      <c r="Z95" s="2" t="s">
        <v>1468</v>
      </c>
      <c r="AA95" s="2" t="s">
        <v>1468</v>
      </c>
      <c r="AB95"/>
      <c r="AC95"/>
      <c r="AD95"/>
      <c r="AE95"/>
      <c r="AF95" s="2">
        <v>67.3</v>
      </c>
      <c r="AG95"/>
      <c r="AH95"/>
      <c r="AI95"/>
      <c r="AJ95"/>
      <c r="AK95"/>
      <c r="AL95">
        <v>166</v>
      </c>
    </row>
    <row r="96" spans="1:38" s="2" customFormat="1" x14ac:dyDescent="0.35">
      <c r="A96" s="7" t="s">
        <v>0</v>
      </c>
      <c r="B96" s="13"/>
      <c r="C96" s="3">
        <v>44340.916666669451</v>
      </c>
      <c r="D96" s="7">
        <v>45</v>
      </c>
      <c r="E96" s="8">
        <v>0.91666666666666596</v>
      </c>
      <c r="F96" s="6" t="s">
        <v>4105</v>
      </c>
      <c r="G96">
        <v>95</v>
      </c>
      <c r="H96">
        <v>95</v>
      </c>
      <c r="I96">
        <v>63.6</v>
      </c>
      <c r="J96">
        <v>52.67</v>
      </c>
      <c r="K96">
        <v>50.65</v>
      </c>
      <c r="L96">
        <v>0.86250000000000004</v>
      </c>
      <c r="M96">
        <v>50.65</v>
      </c>
      <c r="N96">
        <v>0</v>
      </c>
      <c r="O96">
        <v>384.166</v>
      </c>
      <c r="P96">
        <v>-325.95299999999997</v>
      </c>
      <c r="Q96">
        <v>383.166</v>
      </c>
      <c r="R96">
        <v>-325.95299999999997</v>
      </c>
      <c r="S96">
        <v>0</v>
      </c>
      <c r="T96">
        <v>0</v>
      </c>
      <c r="U96">
        <v>0</v>
      </c>
      <c r="V96">
        <v>0</v>
      </c>
      <c r="W96" s="2">
        <v>0</v>
      </c>
      <c r="X96" s="2">
        <v>0</v>
      </c>
      <c r="Y96"/>
      <c r="Z96" s="2" t="s">
        <v>1468</v>
      </c>
      <c r="AA96" s="2">
        <v>95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151</v>
      </c>
    </row>
    <row r="97" spans="1:38" s="2" customFormat="1" x14ac:dyDescent="0.35">
      <c r="A97" s="7" t="s">
        <v>0</v>
      </c>
      <c r="B97" s="13"/>
      <c r="C97" s="3">
        <v>44340.958333336122</v>
      </c>
      <c r="D97" s="7">
        <v>47</v>
      </c>
      <c r="E97" s="8">
        <v>0.95833333333333304</v>
      </c>
      <c r="F97" s="6" t="s">
        <v>4106</v>
      </c>
      <c r="G97">
        <v>92</v>
      </c>
      <c r="H97">
        <v>92</v>
      </c>
      <c r="I97">
        <v>63.6</v>
      </c>
      <c r="J97">
        <v>52.67</v>
      </c>
      <c r="K97">
        <v>50.65</v>
      </c>
      <c r="L97">
        <v>0.86250000000000004</v>
      </c>
      <c r="M97">
        <v>50.65</v>
      </c>
      <c r="N97">
        <v>0</v>
      </c>
      <c r="O97">
        <v>815.17200000000003</v>
      </c>
      <c r="P97">
        <v>-285.21100000000001</v>
      </c>
      <c r="Q97">
        <v>814.17200000000003</v>
      </c>
      <c r="R97">
        <v>-285.21100000000001</v>
      </c>
      <c r="S97">
        <v>-547.5</v>
      </c>
      <c r="T97">
        <v>199.833</v>
      </c>
      <c r="U97">
        <v>-547.5</v>
      </c>
      <c r="V97">
        <v>199.833</v>
      </c>
      <c r="W97" s="2">
        <v>-75</v>
      </c>
      <c r="X97" s="2">
        <v>321.90300000000002</v>
      </c>
      <c r="Y97"/>
      <c r="Z97" s="2" t="s">
        <v>1468</v>
      </c>
      <c r="AA97" s="2">
        <v>92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133</v>
      </c>
    </row>
    <row r="98" spans="1:38" s="2" customFormat="1" x14ac:dyDescent="0.35">
      <c r="A98" s="7" t="s">
        <v>0</v>
      </c>
      <c r="B98" s="13">
        <v>44341</v>
      </c>
      <c r="C98" s="3">
        <v>44341.000000002794</v>
      </c>
      <c r="D98" s="7">
        <v>1</v>
      </c>
      <c r="E98" s="8">
        <v>1</v>
      </c>
      <c r="F98" s="6" t="s">
        <v>4107</v>
      </c>
      <c r="G98">
        <v>99</v>
      </c>
      <c r="H98">
        <v>99</v>
      </c>
      <c r="I98">
        <v>67.2</v>
      </c>
      <c r="J98">
        <v>52.67</v>
      </c>
      <c r="K98">
        <v>50.65</v>
      </c>
      <c r="L98">
        <v>0.86539999999999995</v>
      </c>
      <c r="M98">
        <v>50.65</v>
      </c>
      <c r="N98">
        <v>0</v>
      </c>
      <c r="O98">
        <v>1576.346</v>
      </c>
      <c r="P98">
        <v>-259.35599999999999</v>
      </c>
      <c r="Q98">
        <v>1575.3689999999999</v>
      </c>
      <c r="R98">
        <v>-259.35599999999999</v>
      </c>
      <c r="S98">
        <v>-837.5</v>
      </c>
      <c r="T98">
        <v>302.88200000000001</v>
      </c>
      <c r="U98">
        <v>-837.5</v>
      </c>
      <c r="V98">
        <v>302.85899999999998</v>
      </c>
      <c r="W98" s="2">
        <v>-112.5</v>
      </c>
      <c r="X98" s="2">
        <v>322.5</v>
      </c>
      <c r="Y98"/>
      <c r="Z98" s="2" t="s">
        <v>1468</v>
      </c>
      <c r="AA98" s="2">
        <v>99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124</v>
      </c>
    </row>
    <row r="99" spans="1:38" s="2" customFormat="1" x14ac:dyDescent="0.35">
      <c r="A99" s="7" t="s">
        <v>0</v>
      </c>
      <c r="B99" s="13"/>
      <c r="C99" s="3">
        <v>44341.041666669465</v>
      </c>
      <c r="D99" s="7">
        <v>3</v>
      </c>
      <c r="E99" s="8">
        <v>1.0416666666666601</v>
      </c>
      <c r="F99" s="6" t="s">
        <v>4108</v>
      </c>
      <c r="G99">
        <v>98.5</v>
      </c>
      <c r="H99">
        <v>98.5</v>
      </c>
      <c r="I99">
        <v>67.2</v>
      </c>
      <c r="J99">
        <v>52.67</v>
      </c>
      <c r="K99">
        <v>50.65</v>
      </c>
      <c r="L99">
        <v>0.86539999999999995</v>
      </c>
      <c r="M99">
        <v>50.65</v>
      </c>
      <c r="N99">
        <v>0</v>
      </c>
      <c r="O99">
        <v>1357.0920000000001</v>
      </c>
      <c r="P99">
        <v>-313.5</v>
      </c>
      <c r="Q99">
        <v>1356.0920000000001</v>
      </c>
      <c r="R99">
        <v>-313.5</v>
      </c>
      <c r="S99">
        <v>-837.5</v>
      </c>
      <c r="T99">
        <v>182.5</v>
      </c>
      <c r="U99">
        <v>-837.5</v>
      </c>
      <c r="V99">
        <v>182.5</v>
      </c>
      <c r="W99" s="2">
        <v>-225</v>
      </c>
      <c r="X99" s="2">
        <v>322.5</v>
      </c>
      <c r="Y99"/>
      <c r="Z99" s="2" t="s">
        <v>1468</v>
      </c>
      <c r="AA99" s="2">
        <v>98.5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106</v>
      </c>
    </row>
    <row r="100" spans="1:38" s="2" customFormat="1" x14ac:dyDescent="0.35">
      <c r="A100" s="7" t="s">
        <v>0</v>
      </c>
      <c r="B100" s="13"/>
      <c r="C100" s="3">
        <v>44341.083333336137</v>
      </c>
      <c r="D100" s="7">
        <v>5</v>
      </c>
      <c r="E100" s="8">
        <v>1.0833333333333299</v>
      </c>
      <c r="F100" s="6" t="s">
        <v>4109</v>
      </c>
      <c r="G100">
        <v>55</v>
      </c>
      <c r="H100">
        <v>55</v>
      </c>
      <c r="I100">
        <v>67.2</v>
      </c>
      <c r="J100">
        <v>52.67</v>
      </c>
      <c r="K100">
        <v>50.65</v>
      </c>
      <c r="L100">
        <v>0.86539999999999995</v>
      </c>
      <c r="M100">
        <v>50.65</v>
      </c>
      <c r="N100">
        <v>0</v>
      </c>
      <c r="O100">
        <v>1188.25</v>
      </c>
      <c r="P100">
        <v>-556.19200000000001</v>
      </c>
      <c r="Q100">
        <v>1188.25</v>
      </c>
      <c r="R100">
        <v>-555.19200000000001</v>
      </c>
      <c r="S100">
        <v>-837.5</v>
      </c>
      <c r="T100">
        <v>182.5</v>
      </c>
      <c r="U100">
        <v>-837.5</v>
      </c>
      <c r="V100">
        <v>182.5</v>
      </c>
      <c r="W100" s="2">
        <v>-300</v>
      </c>
      <c r="X100" s="2">
        <v>321.5</v>
      </c>
      <c r="Y100"/>
      <c r="Z100" s="2" t="s">
        <v>1468</v>
      </c>
      <c r="AA100" s="2">
        <v>55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89</v>
      </c>
    </row>
    <row r="101" spans="1:38" s="2" customFormat="1" x14ac:dyDescent="0.35">
      <c r="A101" s="7" t="s">
        <v>0</v>
      </c>
      <c r="B101" s="13"/>
      <c r="C101" s="3">
        <v>44341.125000002809</v>
      </c>
      <c r="D101" s="7">
        <v>7</v>
      </c>
      <c r="E101" s="8">
        <v>1.125</v>
      </c>
      <c r="F101" s="6" t="s">
        <v>4110</v>
      </c>
      <c r="G101">
        <v>28.57</v>
      </c>
      <c r="H101">
        <v>28.57</v>
      </c>
      <c r="I101">
        <v>67.2</v>
      </c>
      <c r="J101">
        <v>52.67</v>
      </c>
      <c r="K101">
        <v>50.65</v>
      </c>
      <c r="L101">
        <v>0.86539999999999995</v>
      </c>
      <c r="M101">
        <v>50.65</v>
      </c>
      <c r="N101">
        <v>0</v>
      </c>
      <c r="O101">
        <v>830.41700000000003</v>
      </c>
      <c r="P101">
        <v>-506.66699999999997</v>
      </c>
      <c r="Q101">
        <v>830.41700000000003</v>
      </c>
      <c r="R101">
        <v>-506.66699999999997</v>
      </c>
      <c r="S101">
        <v>-837.5</v>
      </c>
      <c r="T101">
        <v>182.5</v>
      </c>
      <c r="U101">
        <v>-836.5</v>
      </c>
      <c r="V101">
        <v>182.5</v>
      </c>
      <c r="W101" s="2">
        <v>-299.82499999999999</v>
      </c>
      <c r="X101" s="2">
        <v>322.5</v>
      </c>
      <c r="Y101"/>
      <c r="Z101" s="2" t="s">
        <v>1468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85</v>
      </c>
    </row>
    <row r="102" spans="1:38" s="2" customFormat="1" x14ac:dyDescent="0.35">
      <c r="A102" s="7" t="s">
        <v>0</v>
      </c>
      <c r="B102" s="13"/>
      <c r="C102" s="3">
        <v>44341.16666666948</v>
      </c>
      <c r="D102" s="7">
        <v>9</v>
      </c>
      <c r="E102" s="8">
        <v>1.1666666666666601</v>
      </c>
      <c r="F102" s="6" t="s">
        <v>4111</v>
      </c>
      <c r="G102">
        <v>37.56</v>
      </c>
      <c r="H102">
        <v>37.56</v>
      </c>
      <c r="I102">
        <v>67.2</v>
      </c>
      <c r="J102">
        <v>52.67</v>
      </c>
      <c r="K102">
        <v>50.65</v>
      </c>
      <c r="L102">
        <v>0.86539999999999995</v>
      </c>
      <c r="M102">
        <v>50.65</v>
      </c>
      <c r="N102">
        <v>0</v>
      </c>
      <c r="O102">
        <v>824.75</v>
      </c>
      <c r="P102">
        <v>-543.5</v>
      </c>
      <c r="Q102">
        <v>824.75</v>
      </c>
      <c r="R102">
        <v>-543.5</v>
      </c>
      <c r="S102">
        <v>-837.5</v>
      </c>
      <c r="T102">
        <v>186.583</v>
      </c>
      <c r="U102">
        <v>-836.5</v>
      </c>
      <c r="V102">
        <v>186.583</v>
      </c>
      <c r="W102" s="2">
        <v>-377.5</v>
      </c>
      <c r="X102" s="2">
        <v>322.5</v>
      </c>
      <c r="Y102"/>
      <c r="Z102" s="2" t="s">
        <v>1468</v>
      </c>
      <c r="AA102" s="2" t="s">
        <v>1468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89</v>
      </c>
    </row>
    <row r="103" spans="1:38" s="2" customFormat="1" x14ac:dyDescent="0.35">
      <c r="A103" s="7" t="s">
        <v>0</v>
      </c>
      <c r="B103" s="13"/>
      <c r="C103" s="3">
        <v>44341.208333336152</v>
      </c>
      <c r="D103" s="7">
        <v>11</v>
      </c>
      <c r="E103" s="8">
        <v>1.2083333333333299</v>
      </c>
      <c r="F103" s="6" t="s">
        <v>4112</v>
      </c>
      <c r="G103">
        <v>55.21</v>
      </c>
      <c r="H103">
        <v>55.21</v>
      </c>
      <c r="I103">
        <v>67.2</v>
      </c>
      <c r="J103">
        <v>52.67</v>
      </c>
      <c r="K103">
        <v>50.65</v>
      </c>
      <c r="L103">
        <v>0.86539999999999995</v>
      </c>
      <c r="M103">
        <v>50.65</v>
      </c>
      <c r="N103">
        <v>0</v>
      </c>
      <c r="O103">
        <v>974.57399999999996</v>
      </c>
      <c r="P103">
        <v>-500.59399999999999</v>
      </c>
      <c r="Q103">
        <v>974.57399999999996</v>
      </c>
      <c r="R103">
        <v>-500.59399999999999</v>
      </c>
      <c r="S103">
        <v>-692.5</v>
      </c>
      <c r="T103">
        <v>191.833</v>
      </c>
      <c r="U103">
        <v>-691.5</v>
      </c>
      <c r="V103">
        <v>191.833</v>
      </c>
      <c r="W103" s="2">
        <v>-376.5</v>
      </c>
      <c r="X103" s="2">
        <v>322.5</v>
      </c>
      <c r="Y103"/>
      <c r="Z103" s="2" t="s">
        <v>1468</v>
      </c>
      <c r="AA103" s="2">
        <v>55.21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97</v>
      </c>
    </row>
    <row r="104" spans="1:38" s="2" customFormat="1" x14ac:dyDescent="0.35">
      <c r="A104" s="7" t="s">
        <v>0</v>
      </c>
      <c r="B104" s="13"/>
      <c r="C104" s="3">
        <v>44341.250000002823</v>
      </c>
      <c r="D104" s="7">
        <v>13</v>
      </c>
      <c r="E104" s="8">
        <v>1.25</v>
      </c>
      <c r="F104" s="6" t="s">
        <v>4113</v>
      </c>
      <c r="G104">
        <v>88</v>
      </c>
      <c r="H104">
        <v>88</v>
      </c>
      <c r="I104">
        <v>67.2</v>
      </c>
      <c r="J104">
        <v>52.67</v>
      </c>
      <c r="K104">
        <v>50.65</v>
      </c>
      <c r="L104">
        <v>0.86539999999999995</v>
      </c>
      <c r="M104">
        <v>50.65</v>
      </c>
      <c r="N104">
        <v>0</v>
      </c>
      <c r="O104">
        <v>944.46699999999998</v>
      </c>
      <c r="P104">
        <v>-378.07499999999999</v>
      </c>
      <c r="Q104">
        <v>943.46699999999998</v>
      </c>
      <c r="R104">
        <v>-378.07499999999999</v>
      </c>
      <c r="S104">
        <v>-697.5</v>
      </c>
      <c r="T104">
        <v>191.25</v>
      </c>
      <c r="U104">
        <v>-697.5</v>
      </c>
      <c r="V104">
        <v>191.25</v>
      </c>
      <c r="W104" s="2">
        <v>-336.88799999999998</v>
      </c>
      <c r="X104" s="2">
        <v>322.5</v>
      </c>
      <c r="Y104"/>
      <c r="Z104" s="2" t="s">
        <v>1468</v>
      </c>
      <c r="AA104" s="2">
        <v>88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129</v>
      </c>
    </row>
    <row r="105" spans="1:38" s="2" customFormat="1" x14ac:dyDescent="0.35">
      <c r="A105" s="7" t="s">
        <v>0</v>
      </c>
      <c r="B105" s="13"/>
      <c r="C105" s="3">
        <v>44341.291666669495</v>
      </c>
      <c r="D105" s="7">
        <v>15</v>
      </c>
      <c r="E105" s="8">
        <v>1.2916666666666601</v>
      </c>
      <c r="F105" s="6" t="s">
        <v>4114</v>
      </c>
      <c r="G105">
        <v>101</v>
      </c>
      <c r="H105">
        <v>101</v>
      </c>
      <c r="I105">
        <v>67.2</v>
      </c>
      <c r="J105">
        <v>52.67</v>
      </c>
      <c r="K105">
        <v>50.65</v>
      </c>
      <c r="L105">
        <v>0.86539999999999995</v>
      </c>
      <c r="M105">
        <v>50.65</v>
      </c>
      <c r="N105">
        <v>0</v>
      </c>
      <c r="O105">
        <v>899.31299999999999</v>
      </c>
      <c r="P105">
        <v>-223.15</v>
      </c>
      <c r="Q105">
        <v>898.31299999999999</v>
      </c>
      <c r="R105">
        <v>-223.15</v>
      </c>
      <c r="S105">
        <v>-355</v>
      </c>
      <c r="T105">
        <v>58.316000000000003</v>
      </c>
      <c r="U105">
        <v>-355</v>
      </c>
      <c r="V105">
        <v>58.316000000000003</v>
      </c>
      <c r="W105" s="2">
        <v>-224</v>
      </c>
      <c r="X105" s="2">
        <v>0</v>
      </c>
      <c r="Y105"/>
      <c r="Z105" s="2" t="s">
        <v>1468</v>
      </c>
      <c r="AA105" s="2">
        <v>101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137</v>
      </c>
    </row>
    <row r="106" spans="1:38" s="2" customFormat="1" x14ac:dyDescent="0.35">
      <c r="A106" s="7" t="s">
        <v>0</v>
      </c>
      <c r="B106" s="13"/>
      <c r="C106" s="3">
        <v>44341.333333336166</v>
      </c>
      <c r="D106" s="7">
        <v>17</v>
      </c>
      <c r="E106" s="8">
        <v>1.3333333333333299</v>
      </c>
      <c r="F106" s="6" t="s">
        <v>4115</v>
      </c>
      <c r="G106">
        <v>105.9</v>
      </c>
      <c r="H106">
        <v>105.9</v>
      </c>
      <c r="I106">
        <v>67.2</v>
      </c>
      <c r="J106">
        <v>52.67</v>
      </c>
      <c r="K106">
        <v>50.65</v>
      </c>
      <c r="L106">
        <v>0.86539999999999995</v>
      </c>
      <c r="M106">
        <v>50.65</v>
      </c>
      <c r="N106">
        <v>0</v>
      </c>
      <c r="O106">
        <v>1343.0229999999999</v>
      </c>
      <c r="P106">
        <v>-312.61500000000001</v>
      </c>
      <c r="Q106">
        <v>1343.0229999999999</v>
      </c>
      <c r="R106">
        <v>-312.61500000000001</v>
      </c>
      <c r="S106">
        <v>-297.5</v>
      </c>
      <c r="T106">
        <v>191.61</v>
      </c>
      <c r="U106">
        <v>-297.5</v>
      </c>
      <c r="V106">
        <v>190.61</v>
      </c>
      <c r="W106" s="2">
        <v>-179</v>
      </c>
      <c r="X106" s="2">
        <v>0</v>
      </c>
      <c r="Y106"/>
      <c r="Z106" s="2" t="s">
        <v>1468</v>
      </c>
      <c r="AA106" s="2">
        <v>105.9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139</v>
      </c>
    </row>
    <row r="107" spans="1:38" s="2" customFormat="1" x14ac:dyDescent="0.35">
      <c r="A107" s="7" t="s">
        <v>0</v>
      </c>
      <c r="B107" s="13"/>
      <c r="C107" s="3">
        <v>44341.375000002838</v>
      </c>
      <c r="D107" s="7">
        <v>19</v>
      </c>
      <c r="E107" s="8">
        <v>1.375</v>
      </c>
      <c r="F107" s="6" t="s">
        <v>4116</v>
      </c>
      <c r="G107">
        <v>121.5</v>
      </c>
      <c r="H107">
        <v>121.5</v>
      </c>
      <c r="I107">
        <v>67.2</v>
      </c>
      <c r="J107">
        <v>52.67</v>
      </c>
      <c r="K107">
        <v>50.65</v>
      </c>
      <c r="L107">
        <v>0.86539999999999995</v>
      </c>
      <c r="M107">
        <v>50.65</v>
      </c>
      <c r="N107">
        <v>0</v>
      </c>
      <c r="O107">
        <v>1562.979</v>
      </c>
      <c r="P107">
        <v>-301.91699999999997</v>
      </c>
      <c r="Q107">
        <v>1561.979</v>
      </c>
      <c r="R107">
        <v>-301.91699999999997</v>
      </c>
      <c r="S107">
        <v>0</v>
      </c>
      <c r="T107">
        <v>0</v>
      </c>
      <c r="U107">
        <v>0</v>
      </c>
      <c r="V107">
        <v>0</v>
      </c>
      <c r="W107" s="2">
        <v>-180</v>
      </c>
      <c r="X107" s="2">
        <v>0</v>
      </c>
      <c r="Y107"/>
      <c r="Z107" s="2" t="s">
        <v>1468</v>
      </c>
      <c r="AA107" s="2">
        <v>121.5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146</v>
      </c>
    </row>
    <row r="108" spans="1:38" s="2" customFormat="1" x14ac:dyDescent="0.35">
      <c r="A108" s="7" t="s">
        <v>0</v>
      </c>
      <c r="B108" s="13"/>
      <c r="C108" s="3">
        <v>44341.416666669509</v>
      </c>
      <c r="D108" s="7">
        <v>21</v>
      </c>
      <c r="E108" s="8">
        <v>1.4166666666666601</v>
      </c>
      <c r="F108" s="6" t="s">
        <v>4117</v>
      </c>
      <c r="G108">
        <v>111.9</v>
      </c>
      <c r="H108">
        <v>111.9</v>
      </c>
      <c r="I108">
        <v>67.2</v>
      </c>
      <c r="J108">
        <v>52.67</v>
      </c>
      <c r="K108">
        <v>50.65</v>
      </c>
      <c r="L108">
        <v>0.86539999999999995</v>
      </c>
      <c r="M108">
        <v>50.65</v>
      </c>
      <c r="N108">
        <v>0</v>
      </c>
      <c r="O108">
        <v>1167.567</v>
      </c>
      <c r="P108">
        <v>-301.14499999999998</v>
      </c>
      <c r="Q108">
        <v>1167.567</v>
      </c>
      <c r="R108">
        <v>-301.14499999999998</v>
      </c>
      <c r="S108">
        <v>-297.5</v>
      </c>
      <c r="T108">
        <v>221.166</v>
      </c>
      <c r="U108">
        <v>-297.5</v>
      </c>
      <c r="V108">
        <v>220.166</v>
      </c>
      <c r="W108" s="2">
        <v>-180</v>
      </c>
      <c r="X108" s="2">
        <v>0</v>
      </c>
      <c r="Y108"/>
      <c r="Z108" s="2" t="s">
        <v>1468</v>
      </c>
      <c r="AA108" s="2">
        <v>111.9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151</v>
      </c>
    </row>
    <row r="109" spans="1:38" s="2" customFormat="1" x14ac:dyDescent="0.35">
      <c r="A109" s="7" t="s">
        <v>0</v>
      </c>
      <c r="B109" s="13"/>
      <c r="C109" s="3">
        <v>44341.458333336181</v>
      </c>
      <c r="D109" s="7">
        <v>23</v>
      </c>
      <c r="E109" s="8">
        <v>1.4583333333333299</v>
      </c>
      <c r="F109" s="6" t="s">
        <v>4118</v>
      </c>
      <c r="G109">
        <v>105</v>
      </c>
      <c r="H109">
        <v>105</v>
      </c>
      <c r="I109">
        <v>67.2</v>
      </c>
      <c r="J109">
        <v>52.67</v>
      </c>
      <c r="K109">
        <v>50.65</v>
      </c>
      <c r="L109">
        <v>0.86539999999999995</v>
      </c>
      <c r="M109">
        <v>50.65</v>
      </c>
      <c r="N109">
        <v>0</v>
      </c>
      <c r="O109">
        <v>1047.6099999999999</v>
      </c>
      <c r="P109">
        <v>-316.08300000000003</v>
      </c>
      <c r="Q109">
        <v>1046.6099999999999</v>
      </c>
      <c r="R109">
        <v>-316.08300000000003</v>
      </c>
      <c r="S109">
        <v>-297.5</v>
      </c>
      <c r="T109">
        <v>212.27600000000001</v>
      </c>
      <c r="U109">
        <v>-297.5</v>
      </c>
      <c r="V109">
        <v>212.27600000000001</v>
      </c>
      <c r="W109" s="2">
        <v>-150</v>
      </c>
      <c r="X109" s="2">
        <v>0</v>
      </c>
      <c r="Y109"/>
      <c r="Z109" s="2" t="s">
        <v>1468</v>
      </c>
      <c r="AA109" s="2">
        <v>105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149</v>
      </c>
    </row>
    <row r="110" spans="1:38" s="2" customFormat="1" x14ac:dyDescent="0.35">
      <c r="A110" s="7" t="s">
        <v>0</v>
      </c>
      <c r="B110" s="13"/>
      <c r="C110" s="3">
        <v>44341.500000002852</v>
      </c>
      <c r="D110" s="7">
        <v>25</v>
      </c>
      <c r="E110" s="8">
        <v>1.5</v>
      </c>
      <c r="F110" s="6" t="s">
        <v>4119</v>
      </c>
      <c r="G110">
        <v>105</v>
      </c>
      <c r="H110">
        <v>105</v>
      </c>
      <c r="I110">
        <v>67.2</v>
      </c>
      <c r="J110">
        <v>52.67</v>
      </c>
      <c r="K110">
        <v>50.65</v>
      </c>
      <c r="L110">
        <v>0.86539999999999995</v>
      </c>
      <c r="M110">
        <v>50.65</v>
      </c>
      <c r="N110">
        <v>0</v>
      </c>
      <c r="O110">
        <v>798.19299999999998</v>
      </c>
      <c r="P110">
        <v>-195.56399999999999</v>
      </c>
      <c r="Q110">
        <v>797.19299999999998</v>
      </c>
      <c r="R110">
        <v>-195.56399999999999</v>
      </c>
      <c r="S110">
        <v>-100</v>
      </c>
      <c r="T110">
        <v>0</v>
      </c>
      <c r="U110">
        <v>-100</v>
      </c>
      <c r="V110">
        <v>0</v>
      </c>
      <c r="W110" s="2">
        <v>-150</v>
      </c>
      <c r="X110" s="2">
        <v>0</v>
      </c>
      <c r="Y110"/>
      <c r="Z110" s="2" t="s">
        <v>1468</v>
      </c>
      <c r="AA110" s="2">
        <v>105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151</v>
      </c>
    </row>
    <row r="111" spans="1:38" s="2" customFormat="1" x14ac:dyDescent="0.35">
      <c r="A111" s="7" t="s">
        <v>0</v>
      </c>
      <c r="B111" s="13"/>
      <c r="C111" s="3">
        <v>44341.541666669524</v>
      </c>
      <c r="D111" s="7">
        <v>27</v>
      </c>
      <c r="E111" s="8">
        <v>1.5416666666666601</v>
      </c>
      <c r="F111" s="6" t="s">
        <v>4120</v>
      </c>
      <c r="G111">
        <v>113.89989</v>
      </c>
      <c r="H111">
        <v>113.89989</v>
      </c>
      <c r="I111">
        <v>67.2</v>
      </c>
      <c r="J111">
        <v>52.67</v>
      </c>
      <c r="K111">
        <v>50.65</v>
      </c>
      <c r="L111">
        <v>0.86539999999999995</v>
      </c>
      <c r="M111">
        <v>50.65</v>
      </c>
      <c r="N111">
        <v>0</v>
      </c>
      <c r="O111">
        <v>939.86699999999996</v>
      </c>
      <c r="P111">
        <v>-333.65600000000001</v>
      </c>
      <c r="Q111">
        <v>939.86699999999996</v>
      </c>
      <c r="R111">
        <v>-333.65600000000001</v>
      </c>
      <c r="S111">
        <v>0</v>
      </c>
      <c r="T111">
        <v>100.666</v>
      </c>
      <c r="U111">
        <v>0</v>
      </c>
      <c r="V111">
        <v>99.665999999999997</v>
      </c>
      <c r="W111" s="2">
        <v>-149.71899999999999</v>
      </c>
      <c r="X111" s="2">
        <v>0</v>
      </c>
      <c r="Y111"/>
      <c r="Z111" s="2" t="s">
        <v>1468</v>
      </c>
      <c r="AA111" s="2">
        <v>113.89989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150</v>
      </c>
    </row>
    <row r="112" spans="1:38" s="2" customFormat="1" x14ac:dyDescent="0.35">
      <c r="A112" s="7" t="s">
        <v>0</v>
      </c>
      <c r="B112" s="13"/>
      <c r="C112" s="3">
        <v>44341.583333336195</v>
      </c>
      <c r="D112" s="7">
        <v>29</v>
      </c>
      <c r="E112" s="8">
        <v>1.5833333333333299</v>
      </c>
      <c r="F112" s="6" t="s">
        <v>4121</v>
      </c>
      <c r="G112">
        <v>105</v>
      </c>
      <c r="H112">
        <v>105</v>
      </c>
      <c r="I112">
        <v>67.2</v>
      </c>
      <c r="J112">
        <v>52.67</v>
      </c>
      <c r="K112">
        <v>50.65</v>
      </c>
      <c r="L112">
        <v>0.86539999999999995</v>
      </c>
      <c r="M112">
        <v>50.65</v>
      </c>
      <c r="N112">
        <v>0</v>
      </c>
      <c r="O112">
        <v>747.56200000000001</v>
      </c>
      <c r="P112">
        <v>-454.10599999999999</v>
      </c>
      <c r="Q112">
        <v>746.56200000000001</v>
      </c>
      <c r="R112">
        <v>-454.10599999999999</v>
      </c>
      <c r="S112">
        <v>0</v>
      </c>
      <c r="T112">
        <v>0</v>
      </c>
      <c r="U112">
        <v>0</v>
      </c>
      <c r="V112">
        <v>0</v>
      </c>
      <c r="W112" s="2">
        <v>-149.857</v>
      </c>
      <c r="X112" s="2">
        <v>0</v>
      </c>
      <c r="Y112"/>
      <c r="Z112" s="2" t="s">
        <v>1468</v>
      </c>
      <c r="AA112" s="2">
        <v>105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158</v>
      </c>
    </row>
    <row r="113" spans="1:38" s="2" customFormat="1" x14ac:dyDescent="0.35">
      <c r="A113" s="7" t="s">
        <v>0</v>
      </c>
      <c r="B113" s="13"/>
      <c r="C113" s="3">
        <v>44341.625000002867</v>
      </c>
      <c r="D113" s="7">
        <v>31</v>
      </c>
      <c r="E113" s="8">
        <v>1.625</v>
      </c>
      <c r="F113" s="6" t="s">
        <v>4122</v>
      </c>
      <c r="G113">
        <v>104</v>
      </c>
      <c r="H113">
        <v>104</v>
      </c>
      <c r="I113">
        <v>67.2</v>
      </c>
      <c r="J113">
        <v>52.67</v>
      </c>
      <c r="K113">
        <v>50.65</v>
      </c>
      <c r="L113">
        <v>0.86539999999999995</v>
      </c>
      <c r="M113">
        <v>50.65</v>
      </c>
      <c r="N113">
        <v>0</v>
      </c>
      <c r="O113">
        <v>648.41</v>
      </c>
      <c r="P113">
        <v>-275.61700000000002</v>
      </c>
      <c r="Q113">
        <v>647.41</v>
      </c>
      <c r="R113">
        <v>-275.61700000000002</v>
      </c>
      <c r="S113">
        <v>0</v>
      </c>
      <c r="T113">
        <v>0</v>
      </c>
      <c r="U113">
        <v>0</v>
      </c>
      <c r="V113">
        <v>0</v>
      </c>
      <c r="W113" s="2">
        <v>-149.49700000000001</v>
      </c>
      <c r="X113" s="2">
        <v>0</v>
      </c>
      <c r="Y113"/>
      <c r="Z113" s="2" t="s">
        <v>1468</v>
      </c>
      <c r="AA113" s="2">
        <v>104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165</v>
      </c>
    </row>
    <row r="114" spans="1:38" s="2" customFormat="1" x14ac:dyDescent="0.35">
      <c r="A114" s="7" t="s">
        <v>0</v>
      </c>
      <c r="B114" s="13"/>
      <c r="C114" s="3">
        <v>44341.666666669538</v>
      </c>
      <c r="D114" s="7">
        <v>33</v>
      </c>
      <c r="E114" s="8">
        <v>1.6666666666666601</v>
      </c>
      <c r="F114" s="6" t="s">
        <v>4123</v>
      </c>
      <c r="G114">
        <v>120</v>
      </c>
      <c r="H114">
        <v>120</v>
      </c>
      <c r="I114">
        <v>67.2</v>
      </c>
      <c r="J114">
        <v>52.67</v>
      </c>
      <c r="K114">
        <v>50.65</v>
      </c>
      <c r="L114">
        <v>0.86539999999999995</v>
      </c>
      <c r="M114">
        <v>50.65</v>
      </c>
      <c r="N114">
        <v>0</v>
      </c>
      <c r="O114">
        <v>657.44</v>
      </c>
      <c r="P114">
        <v>-279.26900000000001</v>
      </c>
      <c r="Q114">
        <v>656.44</v>
      </c>
      <c r="R114">
        <v>-279.26900000000001</v>
      </c>
      <c r="S114">
        <v>0</v>
      </c>
      <c r="T114">
        <v>0</v>
      </c>
      <c r="U114">
        <v>0</v>
      </c>
      <c r="V114">
        <v>0</v>
      </c>
      <c r="W114" s="2">
        <v>0</v>
      </c>
      <c r="X114" s="2">
        <v>0</v>
      </c>
      <c r="Y114"/>
      <c r="Z114" s="2" t="s">
        <v>1468</v>
      </c>
      <c r="AA114" s="2">
        <v>120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178</v>
      </c>
    </row>
    <row r="115" spans="1:38" s="2" customFormat="1" x14ac:dyDescent="0.35">
      <c r="A115" s="7" t="s">
        <v>0</v>
      </c>
      <c r="B115" s="13"/>
      <c r="C115" s="3">
        <v>44341.70833333621</v>
      </c>
      <c r="D115" s="7">
        <v>35</v>
      </c>
      <c r="E115" s="8">
        <v>1.7083333333333299</v>
      </c>
      <c r="F115" s="6" t="s">
        <v>4124</v>
      </c>
      <c r="G115">
        <v>140</v>
      </c>
      <c r="H115">
        <v>140</v>
      </c>
      <c r="I115">
        <v>67.2</v>
      </c>
      <c r="J115">
        <v>52.67</v>
      </c>
      <c r="K115">
        <v>50.65</v>
      </c>
      <c r="L115">
        <v>0.86539999999999995</v>
      </c>
      <c r="M115">
        <v>50.65</v>
      </c>
      <c r="N115">
        <v>0</v>
      </c>
      <c r="O115">
        <v>1228.857</v>
      </c>
      <c r="P115">
        <v>-174.59299999999999</v>
      </c>
      <c r="Q115">
        <v>1227.857</v>
      </c>
      <c r="R115">
        <v>-174.59299999999999</v>
      </c>
      <c r="S115">
        <v>0</v>
      </c>
      <c r="T115">
        <v>203.452</v>
      </c>
      <c r="U115">
        <v>0</v>
      </c>
      <c r="V115">
        <v>203.452</v>
      </c>
      <c r="W115" s="2">
        <v>0</v>
      </c>
      <c r="X115" s="2">
        <v>0</v>
      </c>
      <c r="Y115"/>
      <c r="Z115" s="2" t="s">
        <v>1468</v>
      </c>
      <c r="AA115" s="2">
        <v>140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183</v>
      </c>
    </row>
    <row r="116" spans="1:38" s="2" customFormat="1" x14ac:dyDescent="0.35">
      <c r="A116" s="7" t="s">
        <v>0</v>
      </c>
      <c r="B116" s="13"/>
      <c r="C116" s="3">
        <v>44341.750000002881</v>
      </c>
      <c r="D116" s="7">
        <v>37</v>
      </c>
      <c r="E116" s="8">
        <v>1.75</v>
      </c>
      <c r="F116" s="6" t="s">
        <v>4125</v>
      </c>
      <c r="G116">
        <v>120</v>
      </c>
      <c r="H116">
        <v>120</v>
      </c>
      <c r="I116">
        <v>67.2</v>
      </c>
      <c r="J116">
        <v>52.67</v>
      </c>
      <c r="K116">
        <v>50.65</v>
      </c>
      <c r="L116">
        <v>0.86539999999999995</v>
      </c>
      <c r="M116">
        <v>50.65</v>
      </c>
      <c r="N116">
        <v>0</v>
      </c>
      <c r="O116">
        <v>782.98099999999999</v>
      </c>
      <c r="P116">
        <v>-359.26400000000001</v>
      </c>
      <c r="Q116">
        <v>781.98099999999999</v>
      </c>
      <c r="R116">
        <v>-359.26400000000001</v>
      </c>
      <c r="S116">
        <v>0</v>
      </c>
      <c r="T116">
        <v>220.71899999999999</v>
      </c>
      <c r="U116">
        <v>0</v>
      </c>
      <c r="V116">
        <v>220.71899999999999</v>
      </c>
      <c r="W116" s="2">
        <v>0</v>
      </c>
      <c r="X116" s="2">
        <v>2</v>
      </c>
      <c r="Y116"/>
      <c r="Z116" s="2" t="s">
        <v>1468</v>
      </c>
      <c r="AA116" s="2">
        <v>120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187</v>
      </c>
    </row>
    <row r="117" spans="1:38" s="2" customFormat="1" x14ac:dyDescent="0.35">
      <c r="A117" s="7" t="s">
        <v>0</v>
      </c>
      <c r="B117" s="13"/>
      <c r="C117" s="3">
        <v>44341.791666669553</v>
      </c>
      <c r="D117" s="7">
        <v>39</v>
      </c>
      <c r="E117" s="8">
        <v>1.7916666666666601</v>
      </c>
      <c r="F117" s="6" t="s">
        <v>4126</v>
      </c>
      <c r="G117">
        <v>120</v>
      </c>
      <c r="H117">
        <v>120</v>
      </c>
      <c r="I117">
        <v>67.2</v>
      </c>
      <c r="J117">
        <v>52.67</v>
      </c>
      <c r="K117">
        <v>50.65</v>
      </c>
      <c r="L117">
        <v>0.86539999999999995</v>
      </c>
      <c r="M117">
        <v>50.65</v>
      </c>
      <c r="N117">
        <v>0</v>
      </c>
      <c r="O117">
        <v>450.36700000000002</v>
      </c>
      <c r="P117">
        <v>-337.33199999999999</v>
      </c>
      <c r="Q117">
        <v>449.36700000000002</v>
      </c>
      <c r="R117">
        <v>-337.33199999999999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0</v>
      </c>
      <c r="Y117"/>
      <c r="Z117" s="2" t="s">
        <v>1468</v>
      </c>
      <c r="AA117" s="2">
        <v>120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200</v>
      </c>
    </row>
    <row r="118" spans="1:38" s="2" customFormat="1" x14ac:dyDescent="0.35">
      <c r="A118" s="7" t="s">
        <v>0</v>
      </c>
      <c r="B118" s="13"/>
      <c r="C118" s="3">
        <v>44341.833333336224</v>
      </c>
      <c r="D118" s="7">
        <v>41</v>
      </c>
      <c r="E118" s="8">
        <v>1.8333333333333299</v>
      </c>
      <c r="F118" s="6" t="s">
        <v>4127</v>
      </c>
      <c r="G118">
        <v>118</v>
      </c>
      <c r="H118">
        <v>118</v>
      </c>
      <c r="I118">
        <v>67.2</v>
      </c>
      <c r="J118">
        <v>52.67</v>
      </c>
      <c r="K118">
        <v>50.65</v>
      </c>
      <c r="L118">
        <v>0.86539999999999995</v>
      </c>
      <c r="M118">
        <v>50.65</v>
      </c>
      <c r="N118">
        <v>0</v>
      </c>
      <c r="O118">
        <v>628.57299999999998</v>
      </c>
      <c r="P118">
        <v>-304.68400000000003</v>
      </c>
      <c r="Q118">
        <v>627.57299999999998</v>
      </c>
      <c r="R118">
        <v>-304.68400000000003</v>
      </c>
      <c r="S118">
        <v>0</v>
      </c>
      <c r="T118">
        <v>0</v>
      </c>
      <c r="U118">
        <v>0</v>
      </c>
      <c r="V118">
        <v>0</v>
      </c>
      <c r="W118" s="2">
        <v>0</v>
      </c>
      <c r="X118" s="2">
        <v>0</v>
      </c>
      <c r="Y118"/>
      <c r="Z118" s="2" t="s">
        <v>1468</v>
      </c>
      <c r="AA118" s="2">
        <v>118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203</v>
      </c>
    </row>
    <row r="119" spans="1:38" s="2" customFormat="1" x14ac:dyDescent="0.35">
      <c r="A119" s="7" t="s">
        <v>0</v>
      </c>
      <c r="B119" s="13"/>
      <c r="C119" s="3">
        <v>44341.875000002896</v>
      </c>
      <c r="D119" s="7">
        <v>43</v>
      </c>
      <c r="E119" s="8">
        <v>1.875</v>
      </c>
      <c r="F119" s="6" t="s">
        <v>4128</v>
      </c>
      <c r="G119">
        <v>115</v>
      </c>
      <c r="H119">
        <v>115</v>
      </c>
      <c r="I119">
        <v>67.2</v>
      </c>
      <c r="J119">
        <v>52.67</v>
      </c>
      <c r="K119">
        <v>50.65</v>
      </c>
      <c r="L119">
        <v>0.86539999999999995</v>
      </c>
      <c r="M119">
        <v>50.65</v>
      </c>
      <c r="N119">
        <v>0</v>
      </c>
      <c r="O119">
        <v>302.12900000000002</v>
      </c>
      <c r="P119">
        <v>-190.66800000000001</v>
      </c>
      <c r="Q119">
        <v>301.12900000000002</v>
      </c>
      <c r="R119">
        <v>-190.66800000000001</v>
      </c>
      <c r="S119">
        <v>0</v>
      </c>
      <c r="T119">
        <v>0</v>
      </c>
      <c r="U119">
        <v>0</v>
      </c>
      <c r="V119">
        <v>0</v>
      </c>
      <c r="W119" s="2">
        <v>0</v>
      </c>
      <c r="X119" s="2">
        <v>0</v>
      </c>
      <c r="Y119"/>
      <c r="Z119" s="2" t="s">
        <v>1468</v>
      </c>
      <c r="AA119" s="2">
        <v>115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197</v>
      </c>
    </row>
    <row r="120" spans="1:38" s="2" customFormat="1" x14ac:dyDescent="0.35">
      <c r="A120" s="7" t="s">
        <v>0</v>
      </c>
      <c r="B120" s="13"/>
      <c r="C120" s="3">
        <v>44341.916666669567</v>
      </c>
      <c r="D120" s="7">
        <v>45</v>
      </c>
      <c r="E120" s="8">
        <v>1.9166666666666601</v>
      </c>
      <c r="F120" s="6" t="s">
        <v>4129</v>
      </c>
      <c r="G120">
        <v>33.5</v>
      </c>
      <c r="H120">
        <v>33.5</v>
      </c>
      <c r="I120">
        <v>67.2</v>
      </c>
      <c r="J120">
        <v>52.67</v>
      </c>
      <c r="K120">
        <v>50.65</v>
      </c>
      <c r="L120">
        <v>0.86539999999999995</v>
      </c>
      <c r="M120">
        <v>50.65</v>
      </c>
      <c r="N120">
        <v>0</v>
      </c>
      <c r="O120">
        <v>349.62599999999998</v>
      </c>
      <c r="P120">
        <v>-386.36099999999999</v>
      </c>
      <c r="Q120">
        <v>349.62599999999998</v>
      </c>
      <c r="R120">
        <v>-385.36099999999999</v>
      </c>
      <c r="S120">
        <v>0</v>
      </c>
      <c r="T120">
        <v>3.1110000000000002</v>
      </c>
      <c r="U120">
        <v>0</v>
      </c>
      <c r="V120">
        <v>3.1110000000000002</v>
      </c>
      <c r="W120" s="2">
        <v>-112.5</v>
      </c>
      <c r="X120" s="2">
        <v>0</v>
      </c>
      <c r="Y120"/>
      <c r="Z120" s="2" t="s">
        <v>1468</v>
      </c>
      <c r="AA120" s="2" t="s">
        <v>1468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185</v>
      </c>
    </row>
    <row r="121" spans="1:38" s="2" customFormat="1" x14ac:dyDescent="0.35">
      <c r="A121" s="7" t="s">
        <v>0</v>
      </c>
      <c r="B121" s="13"/>
      <c r="C121" s="3">
        <v>44341.958333336239</v>
      </c>
      <c r="D121" s="7">
        <v>47</v>
      </c>
      <c r="E121" s="8">
        <v>1.9583333333333299</v>
      </c>
      <c r="F121" s="6" t="s">
        <v>4130</v>
      </c>
      <c r="G121">
        <v>97</v>
      </c>
      <c r="H121">
        <v>97</v>
      </c>
      <c r="I121">
        <v>67.2</v>
      </c>
      <c r="J121">
        <v>52.67</v>
      </c>
      <c r="K121">
        <v>50.65</v>
      </c>
      <c r="L121">
        <v>0.86539999999999995</v>
      </c>
      <c r="M121">
        <v>50.65</v>
      </c>
      <c r="N121">
        <v>0</v>
      </c>
      <c r="O121">
        <v>644.26300000000003</v>
      </c>
      <c r="P121">
        <v>-402.834</v>
      </c>
      <c r="Q121">
        <v>643.26300000000003</v>
      </c>
      <c r="R121">
        <v>-402.834</v>
      </c>
      <c r="S121">
        <v>-100</v>
      </c>
      <c r="T121">
        <v>0</v>
      </c>
      <c r="U121">
        <v>-100</v>
      </c>
      <c r="V121">
        <v>0</v>
      </c>
      <c r="W121" s="2">
        <v>-452.5</v>
      </c>
      <c r="X121" s="2">
        <v>382.5</v>
      </c>
      <c r="Y121"/>
      <c r="Z121" s="2" t="s">
        <v>1468</v>
      </c>
      <c r="AA121" s="2">
        <v>97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184</v>
      </c>
    </row>
    <row r="122" spans="1:38" s="2" customFormat="1" x14ac:dyDescent="0.35">
      <c r="A122" s="7" t="s">
        <v>0</v>
      </c>
      <c r="B122" s="13">
        <v>44342</v>
      </c>
      <c r="C122" s="3">
        <v>44342.00000000291</v>
      </c>
      <c r="D122" s="7">
        <v>1</v>
      </c>
      <c r="E122" s="8">
        <v>2</v>
      </c>
      <c r="F122" s="6" t="s">
        <v>4131</v>
      </c>
      <c r="G122">
        <v>97</v>
      </c>
      <c r="H122">
        <v>97</v>
      </c>
      <c r="I122">
        <v>69</v>
      </c>
      <c r="J122">
        <v>52.67</v>
      </c>
      <c r="K122">
        <v>50.85</v>
      </c>
      <c r="L122">
        <v>0.86319999999999997</v>
      </c>
      <c r="M122">
        <v>50.85</v>
      </c>
      <c r="N122">
        <v>0</v>
      </c>
      <c r="O122">
        <v>791.35</v>
      </c>
      <c r="P122">
        <v>-138.48400000000001</v>
      </c>
      <c r="Q122">
        <v>790.35</v>
      </c>
      <c r="R122">
        <v>-138.48400000000001</v>
      </c>
      <c r="S122">
        <v>-300</v>
      </c>
      <c r="T122">
        <v>19.917000000000002</v>
      </c>
      <c r="U122">
        <v>-300</v>
      </c>
      <c r="V122">
        <v>19.917000000000002</v>
      </c>
      <c r="W122" s="2">
        <v>-452.5</v>
      </c>
      <c r="X122" s="2">
        <v>381.98399999999998</v>
      </c>
      <c r="Y122"/>
      <c r="Z122" s="2" t="s">
        <v>1468</v>
      </c>
      <c r="AA122" s="2">
        <v>97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186</v>
      </c>
    </row>
    <row r="123" spans="1:38" s="2" customFormat="1" x14ac:dyDescent="0.35">
      <c r="A123" s="7" t="s">
        <v>0</v>
      </c>
      <c r="B123" s="13"/>
      <c r="C123" s="3">
        <v>44342.041666669582</v>
      </c>
      <c r="D123" s="7">
        <v>3</v>
      </c>
      <c r="E123" s="8">
        <v>2.0416666666666599</v>
      </c>
      <c r="F123" s="6" t="s">
        <v>4132</v>
      </c>
      <c r="G123">
        <v>96.9</v>
      </c>
      <c r="H123">
        <v>96.9</v>
      </c>
      <c r="I123">
        <v>69</v>
      </c>
      <c r="J123">
        <v>52.67</v>
      </c>
      <c r="K123">
        <v>50.85</v>
      </c>
      <c r="L123">
        <v>0.86319999999999997</v>
      </c>
      <c r="M123">
        <v>50.85</v>
      </c>
      <c r="N123">
        <v>0</v>
      </c>
      <c r="O123">
        <v>603.19200000000001</v>
      </c>
      <c r="P123">
        <v>-104.333</v>
      </c>
      <c r="Q123">
        <v>602.19200000000001</v>
      </c>
      <c r="R123">
        <v>-104.333</v>
      </c>
      <c r="S123">
        <v>-300</v>
      </c>
      <c r="T123">
        <v>0</v>
      </c>
      <c r="U123">
        <v>-300</v>
      </c>
      <c r="V123">
        <v>0</v>
      </c>
      <c r="W123" s="2">
        <v>-452.5</v>
      </c>
      <c r="X123" s="2">
        <v>507.39100000000002</v>
      </c>
      <c r="Y123"/>
      <c r="Z123" s="2" t="s">
        <v>1468</v>
      </c>
      <c r="AA123" s="2">
        <v>96.9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186</v>
      </c>
    </row>
    <row r="124" spans="1:38" s="2" customFormat="1" x14ac:dyDescent="0.35">
      <c r="A124" s="7" t="s">
        <v>0</v>
      </c>
      <c r="B124" s="13"/>
      <c r="C124" s="3">
        <v>44342.083333336253</v>
      </c>
      <c r="D124" s="7">
        <v>5</v>
      </c>
      <c r="E124" s="8">
        <v>2.0833333333333299</v>
      </c>
      <c r="F124" s="6" t="s">
        <v>4133</v>
      </c>
      <c r="G124">
        <v>96.9</v>
      </c>
      <c r="H124">
        <v>96.9</v>
      </c>
      <c r="I124">
        <v>69</v>
      </c>
      <c r="J124">
        <v>52.67</v>
      </c>
      <c r="K124">
        <v>50.85</v>
      </c>
      <c r="L124">
        <v>0.86319999999999997</v>
      </c>
      <c r="M124">
        <v>50.85</v>
      </c>
      <c r="N124">
        <v>0</v>
      </c>
      <c r="O124">
        <v>586</v>
      </c>
      <c r="P124">
        <v>-102</v>
      </c>
      <c r="Q124">
        <v>585</v>
      </c>
      <c r="R124">
        <v>-102</v>
      </c>
      <c r="S124">
        <v>-299.5</v>
      </c>
      <c r="T124">
        <v>22.067</v>
      </c>
      <c r="U124">
        <v>-299.5</v>
      </c>
      <c r="V124">
        <v>22.067</v>
      </c>
      <c r="W124" s="2">
        <v>-1326.5</v>
      </c>
      <c r="X124" s="2">
        <v>507.5</v>
      </c>
      <c r="Y124"/>
      <c r="Z124" s="2" t="s">
        <v>1468</v>
      </c>
      <c r="AA124" s="2">
        <v>96.9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179</v>
      </c>
    </row>
    <row r="125" spans="1:38" s="2" customFormat="1" x14ac:dyDescent="0.35">
      <c r="A125" s="7" t="s">
        <v>0</v>
      </c>
      <c r="B125" s="13"/>
      <c r="C125" s="3">
        <v>44342.125000002925</v>
      </c>
      <c r="D125" s="7">
        <v>7</v>
      </c>
      <c r="E125" s="8">
        <v>2.125</v>
      </c>
      <c r="F125" s="6" t="s">
        <v>4134</v>
      </c>
      <c r="G125">
        <v>96.9</v>
      </c>
      <c r="H125">
        <v>96.9</v>
      </c>
      <c r="I125">
        <v>69</v>
      </c>
      <c r="J125">
        <v>52.67</v>
      </c>
      <c r="K125">
        <v>50.85</v>
      </c>
      <c r="L125">
        <v>0.86319999999999997</v>
      </c>
      <c r="M125">
        <v>50.85</v>
      </c>
      <c r="N125">
        <v>0</v>
      </c>
      <c r="O125">
        <v>594.35400000000004</v>
      </c>
      <c r="P125">
        <v>-135.79</v>
      </c>
      <c r="Q125">
        <v>593.35400000000004</v>
      </c>
      <c r="R125">
        <v>-135.79</v>
      </c>
      <c r="S125">
        <v>-300</v>
      </c>
      <c r="T125">
        <v>0</v>
      </c>
      <c r="U125">
        <v>-300</v>
      </c>
      <c r="V125">
        <v>0</v>
      </c>
      <c r="W125" s="2">
        <v>-1326.5</v>
      </c>
      <c r="X125" s="2">
        <v>507.5</v>
      </c>
      <c r="Y125"/>
      <c r="Z125" s="2" t="s">
        <v>1468</v>
      </c>
      <c r="AA125" s="2">
        <v>96.9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176</v>
      </c>
    </row>
    <row r="126" spans="1:38" s="2" customFormat="1" x14ac:dyDescent="0.35">
      <c r="A126" s="7" t="s">
        <v>0</v>
      </c>
      <c r="B126" s="13"/>
      <c r="C126" s="3">
        <v>44342.166666669596</v>
      </c>
      <c r="D126" s="7">
        <v>9</v>
      </c>
      <c r="E126" s="8">
        <v>2.1666666666666599</v>
      </c>
      <c r="F126" s="6" t="s">
        <v>4135</v>
      </c>
      <c r="G126">
        <v>96.9</v>
      </c>
      <c r="H126">
        <v>96.9</v>
      </c>
      <c r="I126">
        <v>69</v>
      </c>
      <c r="J126">
        <v>52.67</v>
      </c>
      <c r="K126">
        <v>50.85</v>
      </c>
      <c r="L126">
        <v>0.86319999999999997</v>
      </c>
      <c r="M126">
        <v>50.85</v>
      </c>
      <c r="N126">
        <v>0</v>
      </c>
      <c r="O126">
        <v>610.78300000000002</v>
      </c>
      <c r="P126">
        <v>-141.37299999999999</v>
      </c>
      <c r="Q126">
        <v>609.78300000000002</v>
      </c>
      <c r="R126">
        <v>-141.37299999999999</v>
      </c>
      <c r="S126">
        <v>-300</v>
      </c>
      <c r="T126">
        <v>0</v>
      </c>
      <c r="U126">
        <v>-300</v>
      </c>
      <c r="V126">
        <v>0</v>
      </c>
      <c r="W126" s="2">
        <v>-1326.5</v>
      </c>
      <c r="X126" s="2">
        <v>507.5</v>
      </c>
      <c r="Y126"/>
      <c r="Z126" s="2" t="s">
        <v>1468</v>
      </c>
      <c r="AA126" s="2">
        <v>96.9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170</v>
      </c>
    </row>
    <row r="127" spans="1:38" s="2" customFormat="1" x14ac:dyDescent="0.35">
      <c r="A127" s="7" t="s">
        <v>0</v>
      </c>
      <c r="B127" s="13"/>
      <c r="C127" s="3">
        <v>44342.208333336268</v>
      </c>
      <c r="D127" s="7">
        <v>11</v>
      </c>
      <c r="E127" s="8">
        <v>2.2083333333333299</v>
      </c>
      <c r="F127" s="6" t="s">
        <v>4136</v>
      </c>
      <c r="G127">
        <v>96.9</v>
      </c>
      <c r="H127">
        <v>96.9</v>
      </c>
      <c r="I127">
        <v>69</v>
      </c>
      <c r="J127">
        <v>52.67</v>
      </c>
      <c r="K127">
        <v>50.85</v>
      </c>
      <c r="L127">
        <v>0.86319999999999997</v>
      </c>
      <c r="M127">
        <v>50.85</v>
      </c>
      <c r="N127">
        <v>0</v>
      </c>
      <c r="O127">
        <v>414.74099999999999</v>
      </c>
      <c r="P127">
        <v>-232.57900000000001</v>
      </c>
      <c r="Q127">
        <v>413.74099999999999</v>
      </c>
      <c r="R127">
        <v>-232.57900000000001</v>
      </c>
      <c r="S127">
        <v>-130.5</v>
      </c>
      <c r="T127">
        <v>0</v>
      </c>
      <c r="U127">
        <v>-130.5</v>
      </c>
      <c r="V127">
        <v>0</v>
      </c>
      <c r="W127" s="2">
        <v>-1326.5</v>
      </c>
      <c r="X127" s="2">
        <v>507.5</v>
      </c>
      <c r="Y127"/>
      <c r="Z127" s="2" t="s">
        <v>1468</v>
      </c>
      <c r="AA127" s="2">
        <v>96.9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176</v>
      </c>
    </row>
    <row r="128" spans="1:38" s="2" customFormat="1" x14ac:dyDescent="0.35">
      <c r="A128" s="7" t="s">
        <v>0</v>
      </c>
      <c r="B128" s="13"/>
      <c r="C128" s="3">
        <v>44342.250000002939</v>
      </c>
      <c r="D128" s="7">
        <v>13</v>
      </c>
      <c r="E128" s="8">
        <v>2.25</v>
      </c>
      <c r="F128" s="6" t="s">
        <v>4137</v>
      </c>
      <c r="G128">
        <v>97</v>
      </c>
      <c r="H128">
        <v>97</v>
      </c>
      <c r="I128">
        <v>69</v>
      </c>
      <c r="J128">
        <v>52.67</v>
      </c>
      <c r="K128">
        <v>50.85</v>
      </c>
      <c r="L128">
        <v>0.86319999999999997</v>
      </c>
      <c r="M128">
        <v>50.85</v>
      </c>
      <c r="N128">
        <v>0</v>
      </c>
      <c r="O128">
        <v>439.73599999999999</v>
      </c>
      <c r="P128">
        <v>-254.44499999999999</v>
      </c>
      <c r="Q128">
        <v>438.73599999999999</v>
      </c>
      <c r="R128">
        <v>-254.44499999999999</v>
      </c>
      <c r="S128">
        <v>0</v>
      </c>
      <c r="T128">
        <v>0</v>
      </c>
      <c r="U128">
        <v>0</v>
      </c>
      <c r="V128">
        <v>0</v>
      </c>
      <c r="W128" s="2">
        <v>-1326.5</v>
      </c>
      <c r="X128" s="2">
        <v>507.5</v>
      </c>
      <c r="Y128"/>
      <c r="Z128" s="2" t="s">
        <v>1468</v>
      </c>
      <c r="AA128" s="2">
        <v>97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187</v>
      </c>
    </row>
    <row r="129" spans="1:38" s="2" customFormat="1" x14ac:dyDescent="0.35">
      <c r="A129" s="7" t="s">
        <v>0</v>
      </c>
      <c r="B129" s="13"/>
      <c r="C129" s="3">
        <v>44342.291666669611</v>
      </c>
      <c r="D129" s="7">
        <v>15</v>
      </c>
      <c r="E129" s="8">
        <v>2.2916666666666599</v>
      </c>
      <c r="F129" s="6" t="s">
        <v>4138</v>
      </c>
      <c r="G129">
        <v>110</v>
      </c>
      <c r="H129">
        <v>110</v>
      </c>
      <c r="I129">
        <v>69</v>
      </c>
      <c r="J129">
        <v>52.67</v>
      </c>
      <c r="K129">
        <v>50.85</v>
      </c>
      <c r="L129">
        <v>0.86319999999999997</v>
      </c>
      <c r="M129">
        <v>50.85</v>
      </c>
      <c r="N129">
        <v>0</v>
      </c>
      <c r="O129">
        <v>490.68299999999999</v>
      </c>
      <c r="P129">
        <v>-238.03800000000001</v>
      </c>
      <c r="Q129">
        <v>489.68299999999999</v>
      </c>
      <c r="R129">
        <v>-238.03800000000001</v>
      </c>
      <c r="S129">
        <v>0</v>
      </c>
      <c r="T129">
        <v>114.14400000000001</v>
      </c>
      <c r="U129">
        <v>0</v>
      </c>
      <c r="V129">
        <v>114.14400000000001</v>
      </c>
      <c r="W129" s="2">
        <v>-1326.5</v>
      </c>
      <c r="X129" s="2">
        <v>507.5</v>
      </c>
      <c r="Y129"/>
      <c r="Z129" s="2" t="s">
        <v>1468</v>
      </c>
      <c r="AA129" s="2">
        <v>110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177</v>
      </c>
    </row>
    <row r="130" spans="1:38" s="2" customFormat="1" x14ac:dyDescent="0.35">
      <c r="A130" s="7" t="s">
        <v>0</v>
      </c>
      <c r="B130" s="13"/>
      <c r="C130" s="3">
        <v>44342.333333336283</v>
      </c>
      <c r="D130" s="7">
        <v>17</v>
      </c>
      <c r="E130" s="8">
        <v>2.3333333333333299</v>
      </c>
      <c r="F130" s="6" t="s">
        <v>4139</v>
      </c>
      <c r="G130">
        <v>108.9</v>
      </c>
      <c r="H130">
        <v>108.9</v>
      </c>
      <c r="I130">
        <v>69</v>
      </c>
      <c r="J130">
        <v>52.67</v>
      </c>
      <c r="K130">
        <v>50.85</v>
      </c>
      <c r="L130">
        <v>0.86319999999999997</v>
      </c>
      <c r="M130">
        <v>50.85</v>
      </c>
      <c r="N130">
        <v>0</v>
      </c>
      <c r="O130">
        <v>630.31700000000001</v>
      </c>
      <c r="P130">
        <v>-295.57499999999999</v>
      </c>
      <c r="Q130">
        <v>630.31700000000001</v>
      </c>
      <c r="R130">
        <v>-295.57499999999999</v>
      </c>
      <c r="S130">
        <v>0</v>
      </c>
      <c r="T130">
        <v>251.52</v>
      </c>
      <c r="U130">
        <v>0</v>
      </c>
      <c r="V130">
        <v>250.52</v>
      </c>
      <c r="W130" s="2">
        <v>-532.5</v>
      </c>
      <c r="X130" s="2">
        <v>125</v>
      </c>
      <c r="Y130"/>
      <c r="Z130" s="2" t="s">
        <v>1468</v>
      </c>
      <c r="AA130" s="2">
        <v>108.9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177</v>
      </c>
    </row>
    <row r="131" spans="1:38" s="2" customFormat="1" x14ac:dyDescent="0.35">
      <c r="A131" s="7" t="s">
        <v>0</v>
      </c>
      <c r="B131" s="13"/>
      <c r="C131" s="3">
        <v>44342.375000002954</v>
      </c>
      <c r="D131" s="7">
        <v>19</v>
      </c>
      <c r="E131" s="8">
        <v>2.375</v>
      </c>
      <c r="F131" s="6" t="s">
        <v>4140</v>
      </c>
      <c r="G131">
        <v>107.9</v>
      </c>
      <c r="H131">
        <v>107.9</v>
      </c>
      <c r="I131">
        <v>69</v>
      </c>
      <c r="J131">
        <v>52.67</v>
      </c>
      <c r="K131">
        <v>50.85</v>
      </c>
      <c r="L131">
        <v>0.86319999999999997</v>
      </c>
      <c r="M131">
        <v>50.85</v>
      </c>
      <c r="N131">
        <v>0</v>
      </c>
      <c r="O131">
        <v>625.18799999999999</v>
      </c>
      <c r="P131">
        <v>-182.517</v>
      </c>
      <c r="Q131">
        <v>625.18799999999999</v>
      </c>
      <c r="R131">
        <v>-182.517</v>
      </c>
      <c r="S131">
        <v>0</v>
      </c>
      <c r="T131">
        <v>181.18199999999999</v>
      </c>
      <c r="U131">
        <v>0</v>
      </c>
      <c r="V131">
        <v>180.18199999999999</v>
      </c>
      <c r="W131" s="2">
        <v>-482.5</v>
      </c>
      <c r="X131" s="2">
        <v>0</v>
      </c>
      <c r="Y131"/>
      <c r="Z131" s="2" t="s">
        <v>1468</v>
      </c>
      <c r="AA131" s="2">
        <v>107.9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171</v>
      </c>
    </row>
    <row r="132" spans="1:38" s="2" customFormat="1" x14ac:dyDescent="0.35">
      <c r="A132" s="7" t="s">
        <v>0</v>
      </c>
      <c r="B132" s="13"/>
      <c r="C132" s="3">
        <v>44342.416666669626</v>
      </c>
      <c r="D132" s="7">
        <v>21</v>
      </c>
      <c r="E132" s="8">
        <v>2.4166666666666599</v>
      </c>
      <c r="F132" s="6" t="s">
        <v>4141</v>
      </c>
      <c r="G132">
        <v>105</v>
      </c>
      <c r="H132">
        <v>105</v>
      </c>
      <c r="I132">
        <v>69</v>
      </c>
      <c r="J132">
        <v>52.67</v>
      </c>
      <c r="K132">
        <v>50.85</v>
      </c>
      <c r="L132">
        <v>0.86319999999999997</v>
      </c>
      <c r="M132">
        <v>50.85</v>
      </c>
      <c r="N132">
        <v>0</v>
      </c>
      <c r="O132">
        <v>492.44499999999999</v>
      </c>
      <c r="P132">
        <v>-316.84199999999998</v>
      </c>
      <c r="Q132">
        <v>491.44499999999999</v>
      </c>
      <c r="R132">
        <v>-316.84199999999998</v>
      </c>
      <c r="S132">
        <v>0</v>
      </c>
      <c r="T132">
        <v>166.71</v>
      </c>
      <c r="U132">
        <v>0</v>
      </c>
      <c r="V132">
        <v>166.71</v>
      </c>
      <c r="W132" s="2">
        <v>-381.5</v>
      </c>
      <c r="X132" s="2">
        <v>0</v>
      </c>
      <c r="Y132"/>
      <c r="Z132" s="2" t="s">
        <v>1468</v>
      </c>
      <c r="AA132" s="2">
        <v>105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167</v>
      </c>
    </row>
    <row r="133" spans="1:38" s="2" customFormat="1" x14ac:dyDescent="0.35">
      <c r="A133" s="7" t="s">
        <v>0</v>
      </c>
      <c r="B133" s="13"/>
      <c r="C133" s="3">
        <v>44342.458333336297</v>
      </c>
      <c r="D133" s="7">
        <v>23</v>
      </c>
      <c r="E133" s="8">
        <v>2.4583333333333299</v>
      </c>
      <c r="F133" s="6" t="s">
        <v>4142</v>
      </c>
      <c r="G133">
        <v>97</v>
      </c>
      <c r="H133">
        <v>97</v>
      </c>
      <c r="I133">
        <v>69</v>
      </c>
      <c r="J133">
        <v>52.67</v>
      </c>
      <c r="K133">
        <v>50.85</v>
      </c>
      <c r="L133">
        <v>0.86319999999999997</v>
      </c>
      <c r="M133">
        <v>50.85</v>
      </c>
      <c r="N133">
        <v>0</v>
      </c>
      <c r="O133">
        <v>502.44299999999998</v>
      </c>
      <c r="P133">
        <v>-500.77600000000001</v>
      </c>
      <c r="Q133">
        <v>501.44299999999998</v>
      </c>
      <c r="R133">
        <v>-500.77600000000001</v>
      </c>
      <c r="S133">
        <v>0</v>
      </c>
      <c r="T133">
        <v>175.447</v>
      </c>
      <c r="U133">
        <v>0</v>
      </c>
      <c r="V133">
        <v>175.447</v>
      </c>
      <c r="W133" s="2">
        <v>-377.5</v>
      </c>
      <c r="X133" s="2">
        <v>0</v>
      </c>
      <c r="Y133"/>
      <c r="Z133" s="2" t="s">
        <v>1468</v>
      </c>
      <c r="AA133" s="2">
        <v>97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165</v>
      </c>
    </row>
    <row r="134" spans="1:38" s="2" customFormat="1" x14ac:dyDescent="0.35">
      <c r="A134" s="7" t="s">
        <v>0</v>
      </c>
      <c r="B134" s="13"/>
      <c r="C134" s="3">
        <v>44342.500000002969</v>
      </c>
      <c r="D134" s="7">
        <v>25</v>
      </c>
      <c r="E134" s="8">
        <v>2.5</v>
      </c>
      <c r="F134" s="6" t="s">
        <v>4143</v>
      </c>
      <c r="G134">
        <v>95</v>
      </c>
      <c r="H134">
        <v>95</v>
      </c>
      <c r="I134">
        <v>69</v>
      </c>
      <c r="J134">
        <v>52.67</v>
      </c>
      <c r="K134">
        <v>50.85</v>
      </c>
      <c r="L134">
        <v>0.86319999999999997</v>
      </c>
      <c r="M134">
        <v>50.85</v>
      </c>
      <c r="N134">
        <v>0</v>
      </c>
      <c r="O134">
        <v>636.70799999999997</v>
      </c>
      <c r="P134">
        <v>-674.096</v>
      </c>
      <c r="Q134">
        <v>635.70799999999997</v>
      </c>
      <c r="R134">
        <v>-674.096</v>
      </c>
      <c r="S134">
        <v>0</v>
      </c>
      <c r="T134">
        <v>137</v>
      </c>
      <c r="U134">
        <v>0</v>
      </c>
      <c r="V134">
        <v>137</v>
      </c>
      <c r="W134" s="2">
        <v>-400.8</v>
      </c>
      <c r="X134" s="2">
        <v>0</v>
      </c>
      <c r="Y134"/>
      <c r="Z134" s="2" t="s">
        <v>1468</v>
      </c>
      <c r="AA134" s="2">
        <v>95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170</v>
      </c>
    </row>
    <row r="135" spans="1:38" s="2" customFormat="1" x14ac:dyDescent="0.35">
      <c r="A135" s="7" t="s">
        <v>0</v>
      </c>
      <c r="B135" s="13"/>
      <c r="C135" s="3">
        <v>44342.54166666964</v>
      </c>
      <c r="D135" s="7">
        <v>27</v>
      </c>
      <c r="E135" s="8">
        <v>2.5416666666666599</v>
      </c>
      <c r="F135" s="6" t="s">
        <v>4144</v>
      </c>
      <c r="G135">
        <v>97</v>
      </c>
      <c r="H135">
        <v>97</v>
      </c>
      <c r="I135">
        <v>69</v>
      </c>
      <c r="J135">
        <v>52.67</v>
      </c>
      <c r="K135">
        <v>50.85</v>
      </c>
      <c r="L135">
        <v>0.86319999999999997</v>
      </c>
      <c r="M135">
        <v>50.85</v>
      </c>
      <c r="N135">
        <v>0</v>
      </c>
      <c r="O135">
        <v>655.36900000000003</v>
      </c>
      <c r="P135">
        <v>-335.5</v>
      </c>
      <c r="Q135">
        <v>654.36900000000003</v>
      </c>
      <c r="R135">
        <v>-335.5</v>
      </c>
      <c r="S135">
        <v>0</v>
      </c>
      <c r="T135">
        <v>21.777999999999999</v>
      </c>
      <c r="U135">
        <v>0</v>
      </c>
      <c r="V135">
        <v>21.777999999999999</v>
      </c>
      <c r="W135" s="2">
        <v>-400.8</v>
      </c>
      <c r="X135" s="2">
        <v>0</v>
      </c>
      <c r="Y135"/>
      <c r="Z135" s="2" t="s">
        <v>1468</v>
      </c>
      <c r="AA135" s="2">
        <v>97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169</v>
      </c>
    </row>
    <row r="136" spans="1:38" s="2" customFormat="1" x14ac:dyDescent="0.35">
      <c r="A136" s="7" t="s">
        <v>0</v>
      </c>
      <c r="B136" s="13"/>
      <c r="C136" s="3">
        <v>44342.583333336312</v>
      </c>
      <c r="D136" s="7">
        <v>29</v>
      </c>
      <c r="E136" s="8">
        <v>2.5833333333333299</v>
      </c>
      <c r="F136" s="6" t="s">
        <v>4145</v>
      </c>
      <c r="G136">
        <v>97</v>
      </c>
      <c r="H136">
        <v>97</v>
      </c>
      <c r="I136">
        <v>69</v>
      </c>
      <c r="J136">
        <v>52.67</v>
      </c>
      <c r="K136">
        <v>50.85</v>
      </c>
      <c r="L136">
        <v>0.86319999999999997</v>
      </c>
      <c r="M136">
        <v>50.85</v>
      </c>
      <c r="N136">
        <v>0</v>
      </c>
      <c r="O136">
        <v>533.5</v>
      </c>
      <c r="P136">
        <v>-373.85899999999998</v>
      </c>
      <c r="Q136">
        <v>532.5</v>
      </c>
      <c r="R136">
        <v>-373.85899999999998</v>
      </c>
      <c r="S136">
        <v>0</v>
      </c>
      <c r="T136">
        <v>0</v>
      </c>
      <c r="U136">
        <v>0</v>
      </c>
      <c r="V136">
        <v>0</v>
      </c>
      <c r="W136" s="2">
        <v>-400.78</v>
      </c>
      <c r="X136" s="2">
        <v>0</v>
      </c>
      <c r="Y136"/>
      <c r="Z136" s="2" t="s">
        <v>1468</v>
      </c>
      <c r="AA136" s="2">
        <v>97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162</v>
      </c>
    </row>
    <row r="137" spans="1:38" s="2" customFormat="1" x14ac:dyDescent="0.35">
      <c r="A137" s="7" t="s">
        <v>0</v>
      </c>
      <c r="B137" s="13"/>
      <c r="C137" s="3">
        <v>44342.625000002983</v>
      </c>
      <c r="D137" s="7">
        <v>31</v>
      </c>
      <c r="E137" s="8">
        <v>2.625</v>
      </c>
      <c r="F137" s="6" t="s">
        <v>4146</v>
      </c>
      <c r="G137">
        <v>37.5</v>
      </c>
      <c r="H137">
        <v>37.5</v>
      </c>
      <c r="I137">
        <v>69</v>
      </c>
      <c r="J137">
        <v>52.67</v>
      </c>
      <c r="K137">
        <v>50.85</v>
      </c>
      <c r="L137">
        <v>0.86319999999999997</v>
      </c>
      <c r="M137">
        <v>50.85</v>
      </c>
      <c r="N137">
        <v>8.7799999999999994</v>
      </c>
      <c r="O137">
        <v>401.78300000000002</v>
      </c>
      <c r="P137">
        <v>-899.82</v>
      </c>
      <c r="Q137">
        <v>401.78300000000002</v>
      </c>
      <c r="R137">
        <v>-898.82</v>
      </c>
      <c r="S137">
        <v>0</v>
      </c>
      <c r="T137">
        <v>0</v>
      </c>
      <c r="U137">
        <v>0</v>
      </c>
      <c r="V137">
        <v>0</v>
      </c>
      <c r="W137" s="2">
        <v>-490.8</v>
      </c>
      <c r="X137" s="2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171</v>
      </c>
    </row>
    <row r="138" spans="1:38" s="2" customFormat="1" x14ac:dyDescent="0.35">
      <c r="A138" s="7" t="s">
        <v>0</v>
      </c>
      <c r="B138" s="13"/>
      <c r="C138" s="3">
        <v>44342.666666669655</v>
      </c>
      <c r="D138" s="7">
        <v>33</v>
      </c>
      <c r="E138" s="8">
        <v>2.6666666666666599</v>
      </c>
      <c r="F138" s="6" t="s">
        <v>4147</v>
      </c>
      <c r="G138">
        <v>37.75</v>
      </c>
      <c r="H138">
        <v>37.75</v>
      </c>
      <c r="I138">
        <v>69</v>
      </c>
      <c r="J138">
        <v>52.67</v>
      </c>
      <c r="K138">
        <v>50.85</v>
      </c>
      <c r="L138">
        <v>0.86319999999999997</v>
      </c>
      <c r="M138">
        <v>50.85</v>
      </c>
      <c r="N138">
        <v>8.7799999999999994</v>
      </c>
      <c r="O138">
        <v>229.42099999999999</v>
      </c>
      <c r="P138">
        <v>-432.28399999999999</v>
      </c>
      <c r="Q138">
        <v>229.42099999999999</v>
      </c>
      <c r="R138">
        <v>-431.28399999999999</v>
      </c>
      <c r="S138">
        <v>0</v>
      </c>
      <c r="T138">
        <v>0</v>
      </c>
      <c r="U138">
        <v>0</v>
      </c>
      <c r="V138">
        <v>0</v>
      </c>
      <c r="W138" s="2">
        <v>-398.28699999999998</v>
      </c>
      <c r="X138" s="2">
        <v>0</v>
      </c>
      <c r="Y138"/>
      <c r="Z138" s="2" t="s">
        <v>1468</v>
      </c>
      <c r="AA138" s="2" t="s">
        <v>1468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182</v>
      </c>
    </row>
    <row r="139" spans="1:38" s="2" customFormat="1" x14ac:dyDescent="0.35">
      <c r="A139" s="7" t="s">
        <v>0</v>
      </c>
      <c r="B139" s="13"/>
      <c r="C139" s="3">
        <v>44342.708333336326</v>
      </c>
      <c r="D139" s="7">
        <v>35</v>
      </c>
      <c r="E139" s="8">
        <v>2.7083333333333299</v>
      </c>
      <c r="F139" s="6" t="s">
        <v>4148</v>
      </c>
      <c r="G139">
        <v>37.979999999999997</v>
      </c>
      <c r="H139">
        <v>37.979999999999997</v>
      </c>
      <c r="I139">
        <v>69</v>
      </c>
      <c r="J139">
        <v>52.67</v>
      </c>
      <c r="K139">
        <v>50.85</v>
      </c>
      <c r="L139">
        <v>0.86319999999999997</v>
      </c>
      <c r="M139">
        <v>50.85</v>
      </c>
      <c r="N139">
        <v>8.7799999999999994</v>
      </c>
      <c r="O139">
        <v>292.71699999999998</v>
      </c>
      <c r="P139">
        <v>-365.63299999999998</v>
      </c>
      <c r="Q139">
        <v>292.71699999999998</v>
      </c>
      <c r="R139">
        <v>-364.63299999999998</v>
      </c>
      <c r="S139">
        <v>0</v>
      </c>
      <c r="T139">
        <v>0</v>
      </c>
      <c r="U139">
        <v>0</v>
      </c>
      <c r="V139">
        <v>0</v>
      </c>
      <c r="W139" s="2">
        <v>-270.786</v>
      </c>
      <c r="X139" s="2">
        <v>0</v>
      </c>
      <c r="Y139"/>
      <c r="Z139" s="2" t="s">
        <v>1468</v>
      </c>
      <c r="AA139" s="2" t="s">
        <v>1468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188</v>
      </c>
    </row>
    <row r="140" spans="1:38" s="2" customFormat="1" x14ac:dyDescent="0.35">
      <c r="A140" s="7" t="s">
        <v>0</v>
      </c>
      <c r="B140" s="13"/>
      <c r="C140" s="3">
        <v>44342.750000002998</v>
      </c>
      <c r="D140" s="7">
        <v>37</v>
      </c>
      <c r="E140" s="8">
        <v>2.75</v>
      </c>
      <c r="F140" s="6" t="s">
        <v>4149</v>
      </c>
      <c r="G140">
        <v>38.15</v>
      </c>
      <c r="H140">
        <v>38.15</v>
      </c>
      <c r="I140">
        <v>69</v>
      </c>
      <c r="J140">
        <v>52.67</v>
      </c>
      <c r="K140">
        <v>50.85</v>
      </c>
      <c r="L140">
        <v>0.86319999999999997</v>
      </c>
      <c r="M140">
        <v>50.85</v>
      </c>
      <c r="N140">
        <v>8.7799999999999994</v>
      </c>
      <c r="O140">
        <v>368</v>
      </c>
      <c r="P140">
        <v>-584.79999999999995</v>
      </c>
      <c r="Q140">
        <v>368</v>
      </c>
      <c r="R140">
        <v>-583.79999999999995</v>
      </c>
      <c r="S140">
        <v>0</v>
      </c>
      <c r="T140">
        <v>0</v>
      </c>
      <c r="U140">
        <v>0</v>
      </c>
      <c r="V140">
        <v>0</v>
      </c>
      <c r="W140" s="2">
        <v>-158.30000000000001</v>
      </c>
      <c r="X140" s="2">
        <v>0</v>
      </c>
      <c r="Y140"/>
      <c r="Z140" s="2" t="s">
        <v>1468</v>
      </c>
      <c r="AA140" s="2" t="s">
        <v>1468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195</v>
      </c>
    </row>
    <row r="141" spans="1:38" s="2" customFormat="1" x14ac:dyDescent="0.35">
      <c r="A141" s="7" t="s">
        <v>0</v>
      </c>
      <c r="B141" s="13"/>
      <c r="C141" s="3">
        <v>44342.791666669669</v>
      </c>
      <c r="D141" s="7">
        <v>39</v>
      </c>
      <c r="E141" s="8">
        <v>2.7916666666666599</v>
      </c>
      <c r="F141" s="6" t="s">
        <v>4150</v>
      </c>
      <c r="G141">
        <v>38.200000000000003</v>
      </c>
      <c r="H141">
        <v>38.200000000000003</v>
      </c>
      <c r="I141">
        <v>69</v>
      </c>
      <c r="J141">
        <v>52.67</v>
      </c>
      <c r="K141">
        <v>50.85</v>
      </c>
      <c r="L141">
        <v>0.86319999999999997</v>
      </c>
      <c r="M141">
        <v>50.85</v>
      </c>
      <c r="N141">
        <v>8.7799999999999994</v>
      </c>
      <c r="O141">
        <v>355.01100000000002</v>
      </c>
      <c r="P141">
        <v>-433.24200000000002</v>
      </c>
      <c r="Q141">
        <v>355.01100000000002</v>
      </c>
      <c r="R141">
        <v>-432.24200000000002</v>
      </c>
      <c r="S141">
        <v>0</v>
      </c>
      <c r="T141">
        <v>0</v>
      </c>
      <c r="U141">
        <v>0</v>
      </c>
      <c r="V141">
        <v>0</v>
      </c>
      <c r="W141" s="2">
        <v>-128.30000000000001</v>
      </c>
      <c r="X141" s="2">
        <v>0</v>
      </c>
      <c r="Y141"/>
      <c r="Z141" s="2" t="s">
        <v>1468</v>
      </c>
      <c r="AA141" s="2" t="s">
        <v>1468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205</v>
      </c>
    </row>
    <row r="142" spans="1:38" s="2" customFormat="1" x14ac:dyDescent="0.35">
      <c r="A142" s="7" t="s">
        <v>0</v>
      </c>
      <c r="B142" s="13"/>
      <c r="C142" s="3">
        <v>44342.833333336341</v>
      </c>
      <c r="D142" s="7">
        <v>41</v>
      </c>
      <c r="E142" s="8">
        <v>2.8333333333333299</v>
      </c>
      <c r="F142" s="6" t="s">
        <v>4151</v>
      </c>
      <c r="G142">
        <v>113.95</v>
      </c>
      <c r="H142">
        <v>113.95</v>
      </c>
      <c r="I142">
        <v>69</v>
      </c>
      <c r="J142">
        <v>52.67</v>
      </c>
      <c r="K142">
        <v>50.85</v>
      </c>
      <c r="L142">
        <v>0.86319999999999997</v>
      </c>
      <c r="M142">
        <v>50.85</v>
      </c>
      <c r="N142">
        <v>0</v>
      </c>
      <c r="O142">
        <v>429.11</v>
      </c>
      <c r="P142">
        <v>-403.17700000000002</v>
      </c>
      <c r="Q142">
        <v>428.11</v>
      </c>
      <c r="R142">
        <v>-403.17700000000002</v>
      </c>
      <c r="S142">
        <v>0</v>
      </c>
      <c r="T142">
        <v>0</v>
      </c>
      <c r="U142">
        <v>0</v>
      </c>
      <c r="V142">
        <v>0</v>
      </c>
      <c r="W142" s="2">
        <v>-53.3</v>
      </c>
      <c r="X142" s="2">
        <v>0</v>
      </c>
      <c r="Y142"/>
      <c r="Z142" s="2" t="s">
        <v>1468</v>
      </c>
      <c r="AA142" s="2">
        <v>113.95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212</v>
      </c>
    </row>
    <row r="143" spans="1:38" s="2" customFormat="1" x14ac:dyDescent="0.35">
      <c r="A143" s="7" t="s">
        <v>0</v>
      </c>
      <c r="B143" s="13"/>
      <c r="C143" s="3">
        <v>44342.875000003012</v>
      </c>
      <c r="D143" s="7">
        <v>43</v>
      </c>
      <c r="E143" s="8">
        <v>2.875</v>
      </c>
      <c r="F143" s="6" t="s">
        <v>4152</v>
      </c>
      <c r="G143">
        <v>124</v>
      </c>
      <c r="H143">
        <v>124</v>
      </c>
      <c r="I143">
        <v>69</v>
      </c>
      <c r="J143">
        <v>52.67</v>
      </c>
      <c r="K143">
        <v>50.85</v>
      </c>
      <c r="L143">
        <v>0.86319999999999997</v>
      </c>
      <c r="M143">
        <v>50.85</v>
      </c>
      <c r="N143">
        <v>0</v>
      </c>
      <c r="O143">
        <v>415.86</v>
      </c>
      <c r="P143">
        <v>-257.83999999999997</v>
      </c>
      <c r="Q143">
        <v>414.86</v>
      </c>
      <c r="R143">
        <v>-257.83999999999997</v>
      </c>
      <c r="S143">
        <v>0</v>
      </c>
      <c r="T143">
        <v>34.649000000000001</v>
      </c>
      <c r="U143">
        <v>0</v>
      </c>
      <c r="V143">
        <v>34.649000000000001</v>
      </c>
      <c r="W143" s="2">
        <v>-158.30000000000001</v>
      </c>
      <c r="X143" s="2">
        <v>0</v>
      </c>
      <c r="Y143"/>
      <c r="Z143" s="2" t="s">
        <v>1468</v>
      </c>
      <c r="AA143" s="2">
        <v>124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210</v>
      </c>
    </row>
    <row r="144" spans="1:38" s="2" customFormat="1" x14ac:dyDescent="0.35">
      <c r="A144" s="7" t="s">
        <v>0</v>
      </c>
      <c r="B144" s="13"/>
      <c r="C144" s="3">
        <v>44342.916666669684</v>
      </c>
      <c r="D144" s="7">
        <v>45</v>
      </c>
      <c r="E144" s="8">
        <v>2.9166666666666599</v>
      </c>
      <c r="F144" s="6" t="s">
        <v>4153</v>
      </c>
      <c r="G144">
        <v>108.99984000000001</v>
      </c>
      <c r="H144">
        <v>108.99984000000001</v>
      </c>
      <c r="I144">
        <v>69</v>
      </c>
      <c r="J144">
        <v>52.67</v>
      </c>
      <c r="K144">
        <v>50.85</v>
      </c>
      <c r="L144">
        <v>0.86319999999999997</v>
      </c>
      <c r="M144">
        <v>50.85</v>
      </c>
      <c r="N144">
        <v>0</v>
      </c>
      <c r="O144">
        <v>702.62900000000002</v>
      </c>
      <c r="P144">
        <v>-344.24799999999999</v>
      </c>
      <c r="Q144">
        <v>702.62900000000002</v>
      </c>
      <c r="R144">
        <v>-344.24799999999999</v>
      </c>
      <c r="S144">
        <v>0</v>
      </c>
      <c r="T144">
        <v>143.91900000000001</v>
      </c>
      <c r="U144">
        <v>0</v>
      </c>
      <c r="V144">
        <v>142.91900000000001</v>
      </c>
      <c r="W144" s="2">
        <v>-323.3</v>
      </c>
      <c r="X144" s="2">
        <v>0</v>
      </c>
      <c r="Y144"/>
      <c r="Z144" s="2" t="s">
        <v>1468</v>
      </c>
      <c r="AA144" s="2">
        <v>108.99984000000001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206</v>
      </c>
    </row>
    <row r="145" spans="1:38" s="2" customFormat="1" x14ac:dyDescent="0.35">
      <c r="A145" s="7" t="s">
        <v>0</v>
      </c>
      <c r="B145" s="13"/>
      <c r="C145" s="3">
        <v>44342.958333336355</v>
      </c>
      <c r="D145" s="7">
        <v>47</v>
      </c>
      <c r="E145" s="8">
        <v>2.9583333333333299</v>
      </c>
      <c r="F145" s="6" t="s">
        <v>4154</v>
      </c>
      <c r="G145">
        <v>95</v>
      </c>
      <c r="H145">
        <v>95</v>
      </c>
      <c r="I145">
        <v>69</v>
      </c>
      <c r="J145">
        <v>52.67</v>
      </c>
      <c r="K145">
        <v>50.85</v>
      </c>
      <c r="L145">
        <v>0.86319999999999997</v>
      </c>
      <c r="M145">
        <v>50.85</v>
      </c>
      <c r="N145">
        <v>0</v>
      </c>
      <c r="O145">
        <v>663.529</v>
      </c>
      <c r="P145">
        <v>-303.52800000000002</v>
      </c>
      <c r="Q145">
        <v>662.529</v>
      </c>
      <c r="R145">
        <v>-303.52800000000002</v>
      </c>
      <c r="S145">
        <v>-200</v>
      </c>
      <c r="T145">
        <v>85</v>
      </c>
      <c r="U145">
        <v>-200</v>
      </c>
      <c r="V145">
        <v>85</v>
      </c>
      <c r="W145" s="2">
        <v>-332.3</v>
      </c>
      <c r="X145" s="2">
        <v>0</v>
      </c>
      <c r="Y145"/>
      <c r="Z145" s="2" t="s">
        <v>1468</v>
      </c>
      <c r="AA145" s="2">
        <v>95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192</v>
      </c>
    </row>
    <row r="146" spans="1:38" s="2" customFormat="1" x14ac:dyDescent="0.35">
      <c r="A146" s="7" t="s">
        <v>0</v>
      </c>
      <c r="B146" s="13">
        <v>44343</v>
      </c>
      <c r="C146" s="3">
        <v>44343.000000003027</v>
      </c>
      <c r="D146" s="7">
        <v>1</v>
      </c>
      <c r="E146" s="8">
        <v>3</v>
      </c>
      <c r="F146" s="6" t="s">
        <v>4155</v>
      </c>
      <c r="G146">
        <v>89</v>
      </c>
      <c r="H146">
        <v>89</v>
      </c>
      <c r="I146">
        <v>69.8</v>
      </c>
      <c r="J146">
        <v>52.67</v>
      </c>
      <c r="K146">
        <v>49.25</v>
      </c>
      <c r="L146">
        <v>0.85819999999999996</v>
      </c>
      <c r="M146">
        <v>49.25</v>
      </c>
      <c r="N146">
        <v>0</v>
      </c>
      <c r="O146">
        <v>410.58699999999999</v>
      </c>
      <c r="P146">
        <v>-291.35500000000002</v>
      </c>
      <c r="Q146">
        <v>409.58699999999999</v>
      </c>
      <c r="R146">
        <v>-291.35500000000002</v>
      </c>
      <c r="S146">
        <v>-200</v>
      </c>
      <c r="T146">
        <v>85</v>
      </c>
      <c r="U146">
        <v>-200</v>
      </c>
      <c r="V146">
        <v>85</v>
      </c>
      <c r="W146" s="2">
        <v>-333.3</v>
      </c>
      <c r="X146" s="2">
        <v>322.5</v>
      </c>
      <c r="Y146"/>
      <c r="Z146" s="2" t="s">
        <v>1468</v>
      </c>
      <c r="AA146" s="2">
        <v>89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192</v>
      </c>
    </row>
    <row r="147" spans="1:38" s="2" customFormat="1" x14ac:dyDescent="0.35">
      <c r="A147" s="7" t="s">
        <v>0</v>
      </c>
      <c r="B147" s="13"/>
      <c r="C147" s="3">
        <v>44343.041666669698</v>
      </c>
      <c r="D147" s="7">
        <v>3</v>
      </c>
      <c r="E147" s="8">
        <v>4.1666666666666664E-2</v>
      </c>
      <c r="F147" s="6" t="s">
        <v>4156</v>
      </c>
      <c r="G147">
        <v>38.200000000000003</v>
      </c>
      <c r="H147">
        <v>38.200000000000003</v>
      </c>
      <c r="I147">
        <v>69.8</v>
      </c>
      <c r="J147">
        <v>52.67</v>
      </c>
      <c r="K147">
        <v>49.25</v>
      </c>
      <c r="L147">
        <v>0.85819999999999996</v>
      </c>
      <c r="M147">
        <v>49.25</v>
      </c>
      <c r="N147">
        <v>0</v>
      </c>
      <c r="O147">
        <v>395.85</v>
      </c>
      <c r="P147">
        <v>-442.30099999999999</v>
      </c>
      <c r="Q147">
        <v>395.85</v>
      </c>
      <c r="R147">
        <v>-441.30099999999999</v>
      </c>
      <c r="S147">
        <v>-200</v>
      </c>
      <c r="T147">
        <v>85</v>
      </c>
      <c r="U147">
        <v>-200</v>
      </c>
      <c r="V147">
        <v>85</v>
      </c>
      <c r="W147" s="2">
        <v>-583.29999999999995</v>
      </c>
      <c r="X147" s="2">
        <v>445</v>
      </c>
      <c r="Y147"/>
      <c r="Z147" s="2" t="s">
        <v>1468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195</v>
      </c>
    </row>
    <row r="148" spans="1:38" s="2" customFormat="1" x14ac:dyDescent="0.35">
      <c r="A148" s="7" t="s">
        <v>0</v>
      </c>
      <c r="B148" s="13"/>
      <c r="C148" s="3">
        <v>44343.08333333637</v>
      </c>
      <c r="D148" s="7">
        <v>5</v>
      </c>
      <c r="E148" s="8">
        <v>8.3333333333333301E-2</v>
      </c>
      <c r="F148" s="6" t="s">
        <v>4157</v>
      </c>
      <c r="G148">
        <v>46.87</v>
      </c>
      <c r="H148">
        <v>46.87</v>
      </c>
      <c r="I148">
        <v>69.8</v>
      </c>
      <c r="J148">
        <v>52.67</v>
      </c>
      <c r="K148">
        <v>49.25</v>
      </c>
      <c r="L148">
        <v>0.85819999999999996</v>
      </c>
      <c r="M148">
        <v>49.25</v>
      </c>
      <c r="N148">
        <v>0</v>
      </c>
      <c r="O148">
        <v>321.19799999999998</v>
      </c>
      <c r="P148">
        <v>-207.52600000000001</v>
      </c>
      <c r="Q148">
        <v>321.19799999999998</v>
      </c>
      <c r="R148">
        <v>-207.52600000000001</v>
      </c>
      <c r="S148">
        <v>-200</v>
      </c>
      <c r="T148">
        <v>85</v>
      </c>
      <c r="U148">
        <v>-199</v>
      </c>
      <c r="V148">
        <v>85</v>
      </c>
      <c r="W148" s="2">
        <v>-832.3</v>
      </c>
      <c r="X148" s="2">
        <v>322.5</v>
      </c>
      <c r="Y148"/>
      <c r="Z148" s="2" t="s">
        <v>1468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191</v>
      </c>
    </row>
    <row r="149" spans="1:38" s="2" customFormat="1" x14ac:dyDescent="0.35">
      <c r="A149" s="7" t="s">
        <v>0</v>
      </c>
      <c r="B149" s="13"/>
      <c r="C149" s="3">
        <v>44343.125000003041</v>
      </c>
      <c r="D149" s="7">
        <v>7</v>
      </c>
      <c r="E149" s="8">
        <v>0.125</v>
      </c>
      <c r="F149" s="6" t="s">
        <v>4158</v>
      </c>
      <c r="G149">
        <v>43.76</v>
      </c>
      <c r="H149">
        <v>43.76</v>
      </c>
      <c r="I149">
        <v>69.8</v>
      </c>
      <c r="J149">
        <v>52.67</v>
      </c>
      <c r="K149">
        <v>49.25</v>
      </c>
      <c r="L149">
        <v>0.85819999999999996</v>
      </c>
      <c r="M149">
        <v>49.25</v>
      </c>
      <c r="N149">
        <v>0</v>
      </c>
      <c r="O149">
        <v>182.428</v>
      </c>
      <c r="P149">
        <v>-236.19300000000001</v>
      </c>
      <c r="Q149">
        <v>182.428</v>
      </c>
      <c r="R149">
        <v>-236.19300000000001</v>
      </c>
      <c r="S149">
        <v>-200</v>
      </c>
      <c r="T149">
        <v>85</v>
      </c>
      <c r="U149">
        <v>-199</v>
      </c>
      <c r="V149">
        <v>85</v>
      </c>
      <c r="W149" s="2">
        <v>-832.3</v>
      </c>
      <c r="X149" s="2">
        <v>322.5</v>
      </c>
      <c r="Y149"/>
      <c r="Z149" s="2" t="s">
        <v>1468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199</v>
      </c>
    </row>
    <row r="150" spans="1:38" s="2" customFormat="1" x14ac:dyDescent="0.35">
      <c r="A150" s="7" t="s">
        <v>0</v>
      </c>
      <c r="B150" s="13"/>
      <c r="C150" s="3">
        <v>44343.166666669713</v>
      </c>
      <c r="D150" s="7">
        <v>9</v>
      </c>
      <c r="E150" s="8">
        <v>0.16666666666666599</v>
      </c>
      <c r="F150" s="6" t="s">
        <v>4159</v>
      </c>
      <c r="G150">
        <v>87.99</v>
      </c>
      <c r="H150">
        <v>87.99</v>
      </c>
      <c r="I150">
        <v>69.8</v>
      </c>
      <c r="J150">
        <v>52.67</v>
      </c>
      <c r="K150">
        <v>49.25</v>
      </c>
      <c r="L150">
        <v>0.85819999999999996</v>
      </c>
      <c r="M150">
        <v>49.25</v>
      </c>
      <c r="N150">
        <v>0</v>
      </c>
      <c r="O150">
        <v>430.00599999999997</v>
      </c>
      <c r="P150">
        <v>-154.47900000000001</v>
      </c>
      <c r="Q150">
        <v>429.00599999999997</v>
      </c>
      <c r="R150">
        <v>-154.47900000000001</v>
      </c>
      <c r="S150">
        <v>-200</v>
      </c>
      <c r="T150">
        <v>85</v>
      </c>
      <c r="U150">
        <v>-200</v>
      </c>
      <c r="V150">
        <v>85</v>
      </c>
      <c r="W150" s="2">
        <v>-723.3</v>
      </c>
      <c r="X150" s="2">
        <v>322.5</v>
      </c>
      <c r="Y150"/>
      <c r="Z150" s="2" t="s">
        <v>1468</v>
      </c>
      <c r="AA150" s="2">
        <v>87.99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196</v>
      </c>
    </row>
    <row r="151" spans="1:38" s="2" customFormat="1" x14ac:dyDescent="0.35">
      <c r="A151" s="7" t="s">
        <v>0</v>
      </c>
      <c r="B151" s="13"/>
      <c r="C151" s="3">
        <v>44343.208333336384</v>
      </c>
      <c r="D151" s="7">
        <v>11</v>
      </c>
      <c r="E151" s="8">
        <v>0.20833333333333301</v>
      </c>
      <c r="F151" s="6" t="s">
        <v>4160</v>
      </c>
      <c r="G151">
        <v>65.63</v>
      </c>
      <c r="H151">
        <v>65.63</v>
      </c>
      <c r="I151">
        <v>69.8</v>
      </c>
      <c r="J151">
        <v>52.67</v>
      </c>
      <c r="K151">
        <v>49.25</v>
      </c>
      <c r="L151">
        <v>0.85819999999999996</v>
      </c>
      <c r="M151">
        <v>49.25</v>
      </c>
      <c r="N151">
        <v>0</v>
      </c>
      <c r="O151">
        <v>177.131</v>
      </c>
      <c r="P151">
        <v>-177.38</v>
      </c>
      <c r="Q151">
        <v>177.131</v>
      </c>
      <c r="R151">
        <v>-177.38</v>
      </c>
      <c r="S151">
        <v>-200</v>
      </c>
      <c r="T151">
        <v>85</v>
      </c>
      <c r="U151">
        <v>-199</v>
      </c>
      <c r="V151">
        <v>85</v>
      </c>
      <c r="W151" s="2">
        <v>-1083.3</v>
      </c>
      <c r="X151" s="2">
        <v>541.5</v>
      </c>
      <c r="Y151"/>
      <c r="Z151" s="2" t="s">
        <v>1468</v>
      </c>
      <c r="AA151" s="2">
        <v>65.63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189</v>
      </c>
    </row>
    <row r="152" spans="1:38" s="2" customFormat="1" x14ac:dyDescent="0.35">
      <c r="A152" s="7" t="s">
        <v>0</v>
      </c>
      <c r="B152" s="13"/>
      <c r="C152" s="3">
        <v>44343.250000003056</v>
      </c>
      <c r="D152" s="7">
        <v>13</v>
      </c>
      <c r="E152" s="8">
        <v>0.25</v>
      </c>
      <c r="F152" s="6" t="s">
        <v>4161</v>
      </c>
      <c r="G152">
        <v>10.6</v>
      </c>
      <c r="H152">
        <v>10.6</v>
      </c>
      <c r="I152">
        <v>69.8</v>
      </c>
      <c r="J152">
        <v>52.67</v>
      </c>
      <c r="K152">
        <v>49.25</v>
      </c>
      <c r="L152">
        <v>0.85819999999999996</v>
      </c>
      <c r="M152">
        <v>49.25</v>
      </c>
      <c r="N152">
        <v>0</v>
      </c>
      <c r="O152">
        <v>78.566999999999993</v>
      </c>
      <c r="P152">
        <v>-869.84299999999996</v>
      </c>
      <c r="Q152">
        <v>78.566999999999993</v>
      </c>
      <c r="R152">
        <v>-868.84299999999996</v>
      </c>
      <c r="S152">
        <v>0</v>
      </c>
      <c r="T152">
        <v>85</v>
      </c>
      <c r="U152">
        <v>0</v>
      </c>
      <c r="V152">
        <v>85</v>
      </c>
      <c r="W152" s="2">
        <v>-923.3</v>
      </c>
      <c r="X152" s="2">
        <v>322.5</v>
      </c>
      <c r="Y152"/>
      <c r="Z152" s="2">
        <v>10.6</v>
      </c>
      <c r="AA152" s="2" t="s">
        <v>1468</v>
      </c>
      <c r="AB152"/>
      <c r="AC152"/>
      <c r="AD152"/>
      <c r="AE152"/>
      <c r="AF152" s="2">
        <v>52</v>
      </c>
      <c r="AG152"/>
      <c r="AH152"/>
      <c r="AI152"/>
      <c r="AJ152"/>
      <c r="AK152"/>
      <c r="AL152">
        <v>203</v>
      </c>
    </row>
    <row r="153" spans="1:38" s="2" customFormat="1" x14ac:dyDescent="0.35">
      <c r="A153" s="7" t="s">
        <v>0</v>
      </c>
      <c r="B153" s="13"/>
      <c r="C153" s="3">
        <v>44343.291666669727</v>
      </c>
      <c r="D153" s="7">
        <v>15</v>
      </c>
      <c r="E153" s="8">
        <v>0.29166666666666602</v>
      </c>
      <c r="F153" s="6" t="s">
        <v>4162</v>
      </c>
      <c r="G153">
        <v>94.7</v>
      </c>
      <c r="H153">
        <v>94.7</v>
      </c>
      <c r="I153">
        <v>69.8</v>
      </c>
      <c r="J153">
        <v>52.67</v>
      </c>
      <c r="K153">
        <v>49.25</v>
      </c>
      <c r="L153">
        <v>0.85819999999999996</v>
      </c>
      <c r="M153">
        <v>49.25</v>
      </c>
      <c r="N153">
        <v>0</v>
      </c>
      <c r="O153">
        <v>309.44600000000003</v>
      </c>
      <c r="P153">
        <v>-320.29899999999998</v>
      </c>
      <c r="Q153">
        <v>308.44600000000003</v>
      </c>
      <c r="R153">
        <v>-320.29899999999998</v>
      </c>
      <c r="S153">
        <v>0</v>
      </c>
      <c r="T153">
        <v>148.26300000000001</v>
      </c>
      <c r="U153">
        <v>0</v>
      </c>
      <c r="V153">
        <v>148.26300000000001</v>
      </c>
      <c r="W153" s="2">
        <v>-23.3</v>
      </c>
      <c r="X153" s="2">
        <v>322.5</v>
      </c>
      <c r="Y153"/>
      <c r="Z153" s="2" t="s">
        <v>1468</v>
      </c>
      <c r="AA153" s="2">
        <v>94.7</v>
      </c>
      <c r="AB153"/>
      <c r="AC153"/>
      <c r="AD153"/>
      <c r="AE153"/>
      <c r="AF153" s="2">
        <v>64</v>
      </c>
      <c r="AG153"/>
      <c r="AH153"/>
      <c r="AI153"/>
      <c r="AJ153"/>
      <c r="AK153"/>
      <c r="AL153">
        <v>203</v>
      </c>
    </row>
    <row r="154" spans="1:38" s="2" customFormat="1" x14ac:dyDescent="0.35">
      <c r="A154" s="7" t="s">
        <v>0</v>
      </c>
      <c r="B154" s="13"/>
      <c r="C154" s="3">
        <v>44343.333333336399</v>
      </c>
      <c r="D154" s="7">
        <v>17</v>
      </c>
      <c r="E154" s="8">
        <v>0.33333333333333298</v>
      </c>
      <c r="F154" s="6" t="s">
        <v>4163</v>
      </c>
      <c r="G154">
        <v>113.8</v>
      </c>
      <c r="H154">
        <v>113.8</v>
      </c>
      <c r="I154">
        <v>69.8</v>
      </c>
      <c r="J154">
        <v>52.72</v>
      </c>
      <c r="K154">
        <v>49.25</v>
      </c>
      <c r="L154">
        <v>0.85819999999999996</v>
      </c>
      <c r="M154">
        <v>49.25</v>
      </c>
      <c r="N154">
        <v>0</v>
      </c>
      <c r="O154">
        <v>201.792</v>
      </c>
      <c r="P154">
        <v>-150.69999999999999</v>
      </c>
      <c r="Q154">
        <v>201.792</v>
      </c>
      <c r="R154">
        <v>-150.69999999999999</v>
      </c>
      <c r="S154">
        <v>0</v>
      </c>
      <c r="T154">
        <v>136.46299999999999</v>
      </c>
      <c r="U154">
        <v>0</v>
      </c>
      <c r="V154">
        <v>135.46299999999999</v>
      </c>
      <c r="W154" s="2">
        <v>0</v>
      </c>
      <c r="X154" s="2">
        <v>0</v>
      </c>
      <c r="Y154"/>
      <c r="Z154" s="2" t="s">
        <v>1468</v>
      </c>
      <c r="AA154" s="2">
        <v>113.8</v>
      </c>
      <c r="AB154"/>
      <c r="AC154"/>
      <c r="AD154"/>
      <c r="AE154"/>
      <c r="AF154" s="2">
        <v>55</v>
      </c>
      <c r="AG154"/>
      <c r="AH154"/>
      <c r="AI154"/>
      <c r="AJ154"/>
      <c r="AK154"/>
      <c r="AL154">
        <v>194</v>
      </c>
    </row>
    <row r="155" spans="1:38" s="2" customFormat="1" x14ac:dyDescent="0.35">
      <c r="A155" s="7" t="s">
        <v>0</v>
      </c>
      <c r="B155" s="13"/>
      <c r="C155" s="3">
        <v>44343.37500000307</v>
      </c>
      <c r="D155" s="7">
        <v>19</v>
      </c>
      <c r="E155" s="8">
        <v>0.375</v>
      </c>
      <c r="F155" s="6" t="s">
        <v>4164</v>
      </c>
      <c r="G155">
        <v>113.8</v>
      </c>
      <c r="H155">
        <v>113.8</v>
      </c>
      <c r="I155">
        <v>69.8</v>
      </c>
      <c r="J155">
        <v>52.52</v>
      </c>
      <c r="K155">
        <v>49.25</v>
      </c>
      <c r="L155">
        <v>0.85819999999999996</v>
      </c>
      <c r="M155">
        <v>49.25</v>
      </c>
      <c r="N155">
        <v>0</v>
      </c>
      <c r="O155">
        <v>198.667</v>
      </c>
      <c r="P155">
        <v>-99</v>
      </c>
      <c r="Q155">
        <v>198.667</v>
      </c>
      <c r="R155">
        <v>-99</v>
      </c>
      <c r="S155">
        <v>0</v>
      </c>
      <c r="T155">
        <v>67</v>
      </c>
      <c r="U155">
        <v>0</v>
      </c>
      <c r="V155">
        <v>66</v>
      </c>
      <c r="W155" s="2">
        <v>-275</v>
      </c>
      <c r="X155" s="2">
        <v>0</v>
      </c>
      <c r="Y155"/>
      <c r="Z155" s="2" t="s">
        <v>1468</v>
      </c>
      <c r="AA155" s="2">
        <v>113.8</v>
      </c>
      <c r="AB155"/>
      <c r="AC155"/>
      <c r="AD155"/>
      <c r="AE155"/>
      <c r="AF155" s="2">
        <v>51.95</v>
      </c>
      <c r="AG155"/>
      <c r="AH155"/>
      <c r="AI155"/>
      <c r="AJ155"/>
      <c r="AK155"/>
      <c r="AL155">
        <v>188</v>
      </c>
    </row>
    <row r="156" spans="1:38" s="2" customFormat="1" x14ac:dyDescent="0.35">
      <c r="A156" s="7" t="s">
        <v>0</v>
      </c>
      <c r="B156" s="13"/>
      <c r="C156" s="3">
        <v>44343.416666669742</v>
      </c>
      <c r="D156" s="7">
        <v>21</v>
      </c>
      <c r="E156" s="8">
        <v>0.41666666666666602</v>
      </c>
      <c r="F156" s="6" t="s">
        <v>4165</v>
      </c>
      <c r="G156">
        <v>85</v>
      </c>
      <c r="H156">
        <v>85</v>
      </c>
      <c r="I156">
        <v>69.8</v>
      </c>
      <c r="J156">
        <v>52.57</v>
      </c>
      <c r="K156">
        <v>49.25</v>
      </c>
      <c r="L156">
        <v>0.85819999999999996</v>
      </c>
      <c r="M156">
        <v>49.25</v>
      </c>
      <c r="N156">
        <v>0</v>
      </c>
      <c r="O156">
        <v>108.16800000000001</v>
      </c>
      <c r="P156">
        <v>-89.2</v>
      </c>
      <c r="Q156">
        <v>107.16800000000001</v>
      </c>
      <c r="R156">
        <v>-89.2</v>
      </c>
      <c r="S156">
        <v>0</v>
      </c>
      <c r="T156">
        <v>0</v>
      </c>
      <c r="U156">
        <v>0</v>
      </c>
      <c r="V156">
        <v>0</v>
      </c>
      <c r="W156" s="2">
        <v>-385</v>
      </c>
      <c r="X156" s="2">
        <v>0</v>
      </c>
      <c r="Y156"/>
      <c r="Z156" s="2" t="s">
        <v>1468</v>
      </c>
      <c r="AA156" s="2">
        <v>85</v>
      </c>
      <c r="AB156"/>
      <c r="AC156"/>
      <c r="AD156"/>
      <c r="AE156"/>
      <c r="AF156" s="2">
        <v>51.95</v>
      </c>
      <c r="AG156"/>
      <c r="AH156"/>
      <c r="AI156"/>
      <c r="AJ156"/>
      <c r="AK156"/>
      <c r="AL156">
        <v>183</v>
      </c>
    </row>
    <row r="157" spans="1:38" s="2" customFormat="1" x14ac:dyDescent="0.35">
      <c r="A157" s="7" t="s">
        <v>0</v>
      </c>
      <c r="B157" s="13"/>
      <c r="C157" s="3">
        <v>44343.458333336413</v>
      </c>
      <c r="D157" s="7">
        <v>23</v>
      </c>
      <c r="E157" s="8">
        <v>0.45833333333333298</v>
      </c>
      <c r="F157" s="6" t="s">
        <v>4166</v>
      </c>
      <c r="G157">
        <v>40</v>
      </c>
      <c r="H157">
        <v>40</v>
      </c>
      <c r="I157">
        <v>69.8</v>
      </c>
      <c r="J157">
        <v>52.31</v>
      </c>
      <c r="K157">
        <v>49.25</v>
      </c>
      <c r="L157">
        <v>0.85819999999999996</v>
      </c>
      <c r="M157">
        <v>49.25</v>
      </c>
      <c r="N157">
        <v>0</v>
      </c>
      <c r="O157">
        <v>134.739</v>
      </c>
      <c r="P157">
        <v>-207.98699999999999</v>
      </c>
      <c r="Q157">
        <v>134.739</v>
      </c>
      <c r="R157">
        <v>-206.98699999999999</v>
      </c>
      <c r="S157">
        <v>0</v>
      </c>
      <c r="T157">
        <v>0</v>
      </c>
      <c r="U157">
        <v>0</v>
      </c>
      <c r="V157">
        <v>0</v>
      </c>
      <c r="W157" s="2">
        <v>-375</v>
      </c>
      <c r="X157" s="2">
        <v>0</v>
      </c>
      <c r="Y157"/>
      <c r="Z157" s="2" t="s">
        <v>1468</v>
      </c>
      <c r="AA157" s="2" t="s">
        <v>1468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182</v>
      </c>
    </row>
    <row r="158" spans="1:38" s="2" customFormat="1" x14ac:dyDescent="0.35">
      <c r="A158" s="7" t="s">
        <v>0</v>
      </c>
      <c r="B158" s="13"/>
      <c r="C158" s="3">
        <v>44343.500000003085</v>
      </c>
      <c r="D158" s="7">
        <v>25</v>
      </c>
      <c r="E158" s="8">
        <v>0.5</v>
      </c>
      <c r="F158" s="6" t="s">
        <v>4167</v>
      </c>
      <c r="G158">
        <v>11</v>
      </c>
      <c r="H158">
        <v>11</v>
      </c>
      <c r="I158">
        <v>69.8</v>
      </c>
      <c r="J158">
        <v>52.89</v>
      </c>
      <c r="K158">
        <v>49.25</v>
      </c>
      <c r="L158">
        <v>0.85819999999999996</v>
      </c>
      <c r="M158">
        <v>49.25</v>
      </c>
      <c r="N158">
        <v>0</v>
      </c>
      <c r="O158">
        <v>5.0000000000000001E-3</v>
      </c>
      <c r="P158">
        <v>-326.25900000000001</v>
      </c>
      <c r="Q158">
        <v>5.0000000000000001E-3</v>
      </c>
      <c r="R158">
        <v>-325.25900000000001</v>
      </c>
      <c r="S158">
        <v>0</v>
      </c>
      <c r="T158">
        <v>0</v>
      </c>
      <c r="U158">
        <v>0</v>
      </c>
      <c r="V158">
        <v>0</v>
      </c>
      <c r="W158" s="2">
        <v>-375</v>
      </c>
      <c r="X158" s="2">
        <v>0</v>
      </c>
      <c r="Y158"/>
      <c r="Z158" s="2">
        <v>11</v>
      </c>
      <c r="AA158" s="2" t="s">
        <v>1468</v>
      </c>
      <c r="AB158"/>
      <c r="AC158"/>
      <c r="AD158"/>
      <c r="AE158"/>
      <c r="AF158" s="2">
        <v>51.95</v>
      </c>
      <c r="AG158"/>
      <c r="AH158"/>
      <c r="AI158"/>
      <c r="AJ158"/>
      <c r="AK158"/>
      <c r="AL158">
        <v>181</v>
      </c>
    </row>
    <row r="159" spans="1:38" s="2" customFormat="1" x14ac:dyDescent="0.35">
      <c r="A159" s="7" t="s">
        <v>0</v>
      </c>
      <c r="B159" s="13"/>
      <c r="C159" s="3">
        <v>44343.541666669757</v>
      </c>
      <c r="D159" s="7">
        <v>27</v>
      </c>
      <c r="E159" s="8">
        <v>0.54166666666666596</v>
      </c>
      <c r="F159" s="6" t="s">
        <v>4168</v>
      </c>
      <c r="G159">
        <v>38.25</v>
      </c>
      <c r="H159">
        <v>38.25</v>
      </c>
      <c r="I159">
        <v>69.8</v>
      </c>
      <c r="J159">
        <v>53.35</v>
      </c>
      <c r="K159">
        <v>49.25</v>
      </c>
      <c r="L159">
        <v>0.85819999999999996</v>
      </c>
      <c r="M159">
        <v>49.25</v>
      </c>
      <c r="N159">
        <v>0</v>
      </c>
      <c r="O159">
        <v>12.500999999999999</v>
      </c>
      <c r="P159">
        <v>-188.97</v>
      </c>
      <c r="Q159">
        <v>12.500999999999999</v>
      </c>
      <c r="R159">
        <v>-187.97</v>
      </c>
      <c r="S159">
        <v>0</v>
      </c>
      <c r="T159">
        <v>0</v>
      </c>
      <c r="U159">
        <v>0</v>
      </c>
      <c r="V159">
        <v>0</v>
      </c>
      <c r="W159" s="2">
        <v>-375</v>
      </c>
      <c r="X159" s="2">
        <v>0</v>
      </c>
      <c r="Y159"/>
      <c r="Z159" s="2" t="s">
        <v>1468</v>
      </c>
      <c r="AA159" s="2" t="s">
        <v>1468</v>
      </c>
      <c r="AB159"/>
      <c r="AC159"/>
      <c r="AD159"/>
      <c r="AE159"/>
      <c r="AF159" s="2">
        <v>51</v>
      </c>
      <c r="AG159"/>
      <c r="AH159"/>
      <c r="AI159"/>
      <c r="AJ159"/>
      <c r="AK159"/>
      <c r="AL159">
        <v>175</v>
      </c>
    </row>
    <row r="160" spans="1:38" s="2" customFormat="1" x14ac:dyDescent="0.35">
      <c r="A160" s="7" t="s">
        <v>0</v>
      </c>
      <c r="B160" s="13"/>
      <c r="C160" s="3">
        <v>44343.583333336428</v>
      </c>
      <c r="D160" s="7">
        <v>29</v>
      </c>
      <c r="E160" s="8">
        <v>0.58333333333333304</v>
      </c>
      <c r="F160" s="6" t="s">
        <v>4169</v>
      </c>
      <c r="G160">
        <v>38.65</v>
      </c>
      <c r="H160">
        <v>38.65</v>
      </c>
      <c r="I160">
        <v>69.8</v>
      </c>
      <c r="J160">
        <v>52.75</v>
      </c>
      <c r="K160">
        <v>49.25</v>
      </c>
      <c r="L160">
        <v>0.85819999999999996</v>
      </c>
      <c r="M160">
        <v>49.25</v>
      </c>
      <c r="N160">
        <v>0</v>
      </c>
      <c r="O160">
        <v>0</v>
      </c>
      <c r="P160">
        <v>-285.65699999999998</v>
      </c>
      <c r="Q160">
        <v>0</v>
      </c>
      <c r="R160">
        <v>-284.65699999999998</v>
      </c>
      <c r="S160">
        <v>0</v>
      </c>
      <c r="T160">
        <v>0</v>
      </c>
      <c r="U160">
        <v>0</v>
      </c>
      <c r="V160">
        <v>0</v>
      </c>
      <c r="W160" s="2">
        <v>-375</v>
      </c>
      <c r="X160" s="2">
        <v>3.867</v>
      </c>
      <c r="Y160"/>
      <c r="Z160" s="2" t="s">
        <v>1468</v>
      </c>
      <c r="AA160" s="2" t="s">
        <v>1468</v>
      </c>
      <c r="AB160"/>
      <c r="AC160"/>
      <c r="AD160"/>
      <c r="AE160"/>
      <c r="AF160" s="2">
        <v>51.95</v>
      </c>
      <c r="AG160"/>
      <c r="AH160"/>
      <c r="AI160"/>
      <c r="AJ160"/>
      <c r="AK160"/>
      <c r="AL160">
        <v>176</v>
      </c>
    </row>
    <row r="161" spans="1:73" s="2" customFormat="1" x14ac:dyDescent="0.35">
      <c r="A161" s="7" t="s">
        <v>0</v>
      </c>
      <c r="B161" s="13"/>
      <c r="C161" s="3">
        <v>44343.6250000031</v>
      </c>
      <c r="D161" s="7">
        <v>31</v>
      </c>
      <c r="E161" s="8">
        <v>0.625</v>
      </c>
      <c r="F161" s="6" t="s">
        <v>4170</v>
      </c>
      <c r="G161">
        <v>38.65</v>
      </c>
      <c r="H161">
        <v>38.65</v>
      </c>
      <c r="I161">
        <v>69.8</v>
      </c>
      <c r="J161">
        <v>52.5</v>
      </c>
      <c r="K161">
        <v>49.25</v>
      </c>
      <c r="L161">
        <v>0.85819999999999996</v>
      </c>
      <c r="M161">
        <v>49.25</v>
      </c>
      <c r="N161">
        <v>0</v>
      </c>
      <c r="O161">
        <v>8.75</v>
      </c>
      <c r="P161">
        <v>-476.03</v>
      </c>
      <c r="Q161">
        <v>8.75</v>
      </c>
      <c r="R161">
        <v>-475.03</v>
      </c>
      <c r="S161">
        <v>0</v>
      </c>
      <c r="T161">
        <v>0</v>
      </c>
      <c r="U161">
        <v>0</v>
      </c>
      <c r="V161">
        <v>0</v>
      </c>
      <c r="W161" s="2">
        <v>-300</v>
      </c>
      <c r="X161" s="2">
        <v>150.261</v>
      </c>
      <c r="Y161"/>
      <c r="Z161" s="2" t="s">
        <v>1468</v>
      </c>
      <c r="AA161" s="2" t="s">
        <v>1468</v>
      </c>
      <c r="AB161"/>
      <c r="AC161"/>
      <c r="AD161"/>
      <c r="AE161"/>
      <c r="AF161" s="2">
        <v>51.95</v>
      </c>
      <c r="AG161"/>
      <c r="AH161"/>
      <c r="AI161"/>
      <c r="AJ161"/>
      <c r="AK161"/>
      <c r="AL161">
        <v>188</v>
      </c>
    </row>
    <row r="162" spans="1:73" s="2" customFormat="1" x14ac:dyDescent="0.35">
      <c r="A162" s="7" t="s">
        <v>0</v>
      </c>
      <c r="B162" s="13"/>
      <c r="C162" s="3">
        <v>44343.666666669771</v>
      </c>
      <c r="D162" s="7">
        <v>33</v>
      </c>
      <c r="E162" s="8">
        <v>0.66666666666666596</v>
      </c>
      <c r="F162" s="6" t="s">
        <v>4171</v>
      </c>
      <c r="G162">
        <v>11</v>
      </c>
      <c r="H162">
        <v>11</v>
      </c>
      <c r="I162">
        <v>69.8</v>
      </c>
      <c r="J162">
        <v>52.18</v>
      </c>
      <c r="K162">
        <v>49.25</v>
      </c>
      <c r="L162">
        <v>0.85819999999999996</v>
      </c>
      <c r="M162">
        <v>49.25</v>
      </c>
      <c r="N162">
        <v>0</v>
      </c>
      <c r="O162">
        <v>44.152000000000001</v>
      </c>
      <c r="P162">
        <v>-186.49700000000001</v>
      </c>
      <c r="Q162">
        <v>44.152000000000001</v>
      </c>
      <c r="R162">
        <v>-185.49700000000001</v>
      </c>
      <c r="S162">
        <v>0</v>
      </c>
      <c r="T162">
        <v>0</v>
      </c>
      <c r="U162">
        <v>0</v>
      </c>
      <c r="V162">
        <v>0</v>
      </c>
      <c r="W162" s="2">
        <v>-150</v>
      </c>
      <c r="X162" s="2">
        <v>6.2679999999999998</v>
      </c>
      <c r="Y162"/>
      <c r="Z162" s="2">
        <v>11</v>
      </c>
      <c r="AA162" s="2" t="s">
        <v>1468</v>
      </c>
      <c r="AB162"/>
      <c r="AC162"/>
      <c r="AD162"/>
      <c r="AE162"/>
      <c r="AF162" s="2">
        <v>51</v>
      </c>
      <c r="AG162"/>
      <c r="AH162"/>
      <c r="AI162"/>
      <c r="AJ162"/>
      <c r="AK162"/>
      <c r="AL162">
        <v>200</v>
      </c>
    </row>
    <row r="163" spans="1:73" s="2" customFormat="1" x14ac:dyDescent="0.35">
      <c r="A163" s="7" t="s">
        <v>0</v>
      </c>
      <c r="B163" s="13"/>
      <c r="C163" s="3">
        <v>44343.708333336443</v>
      </c>
      <c r="D163" s="7">
        <v>35</v>
      </c>
      <c r="E163" s="8">
        <v>0.70833333333333304</v>
      </c>
      <c r="F163" s="6" t="s">
        <v>4172</v>
      </c>
      <c r="G163">
        <v>42.16</v>
      </c>
      <c r="H163">
        <v>42.16</v>
      </c>
      <c r="I163">
        <v>69.8</v>
      </c>
      <c r="J163">
        <v>51.63</v>
      </c>
      <c r="K163">
        <v>49.25</v>
      </c>
      <c r="L163">
        <v>0.85819999999999996</v>
      </c>
      <c r="M163">
        <v>49.25</v>
      </c>
      <c r="N163">
        <v>0</v>
      </c>
      <c r="O163">
        <v>210.233</v>
      </c>
      <c r="P163">
        <v>-476.517</v>
      </c>
      <c r="Q163">
        <v>210.233</v>
      </c>
      <c r="R163">
        <v>-475.517</v>
      </c>
      <c r="S163">
        <v>0</v>
      </c>
      <c r="T163">
        <v>6.6349999999999998</v>
      </c>
      <c r="U163">
        <v>0</v>
      </c>
      <c r="V163">
        <v>6.6349999999999998</v>
      </c>
      <c r="W163" s="2">
        <v>-50</v>
      </c>
      <c r="X163" s="2">
        <v>0</v>
      </c>
      <c r="Y163"/>
      <c r="Z163" s="2" t="s">
        <v>1468</v>
      </c>
      <c r="AA163" s="2" t="s">
        <v>1468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212</v>
      </c>
    </row>
    <row r="164" spans="1:73" s="2" customFormat="1" x14ac:dyDescent="0.35">
      <c r="A164" s="7" t="s">
        <v>0</v>
      </c>
      <c r="B164" s="13"/>
      <c r="C164" s="3">
        <v>44343.750000003114</v>
      </c>
      <c r="D164" s="7">
        <v>37</v>
      </c>
      <c r="E164" s="8">
        <v>0.75</v>
      </c>
      <c r="F164" s="6" t="s">
        <v>4173</v>
      </c>
      <c r="G164">
        <v>42.65</v>
      </c>
      <c r="H164">
        <v>42.65</v>
      </c>
      <c r="I164">
        <v>69.8</v>
      </c>
      <c r="J164">
        <v>51.58</v>
      </c>
      <c r="K164">
        <v>49.25</v>
      </c>
      <c r="L164">
        <v>0.85819999999999996</v>
      </c>
      <c r="M164">
        <v>49.25</v>
      </c>
      <c r="N164">
        <v>0</v>
      </c>
      <c r="O164">
        <v>171</v>
      </c>
      <c r="P164">
        <v>-283.38900000000001</v>
      </c>
      <c r="Q164">
        <v>171</v>
      </c>
      <c r="R164">
        <v>-282.38900000000001</v>
      </c>
      <c r="S164">
        <v>0</v>
      </c>
      <c r="T164">
        <v>0</v>
      </c>
      <c r="U164">
        <v>0</v>
      </c>
      <c r="V164">
        <v>0</v>
      </c>
      <c r="W164" s="2">
        <v>-30</v>
      </c>
      <c r="X164" s="2">
        <v>0</v>
      </c>
      <c r="Y164"/>
      <c r="Z164" s="2" t="s">
        <v>1468</v>
      </c>
      <c r="AA164" s="2" t="s">
        <v>1468</v>
      </c>
      <c r="AB164"/>
      <c r="AC164"/>
      <c r="AD164"/>
      <c r="AE164"/>
      <c r="AF164" s="2">
        <v>63.9</v>
      </c>
      <c r="AG164"/>
      <c r="AH164"/>
      <c r="AI164"/>
      <c r="AJ164"/>
      <c r="AK164"/>
      <c r="AL164">
        <v>217</v>
      </c>
    </row>
    <row r="165" spans="1:73" s="2" customFormat="1" x14ac:dyDescent="0.35">
      <c r="A165" s="7" t="s">
        <v>0</v>
      </c>
      <c r="B165" s="13"/>
      <c r="C165" s="3">
        <v>44343.791666669786</v>
      </c>
      <c r="D165" s="7">
        <v>39</v>
      </c>
      <c r="E165" s="8">
        <v>0.79166666666666596</v>
      </c>
      <c r="F165" s="6" t="s">
        <v>4174</v>
      </c>
      <c r="G165">
        <v>43</v>
      </c>
      <c r="H165">
        <v>43</v>
      </c>
      <c r="I165">
        <v>69.8</v>
      </c>
      <c r="J165">
        <v>51.58</v>
      </c>
      <c r="K165">
        <v>49.25</v>
      </c>
      <c r="L165">
        <v>0.85819999999999996</v>
      </c>
      <c r="M165">
        <v>49.25</v>
      </c>
      <c r="N165">
        <v>0</v>
      </c>
      <c r="O165">
        <v>206.35</v>
      </c>
      <c r="P165">
        <v>-343.483</v>
      </c>
      <c r="Q165">
        <v>206.35</v>
      </c>
      <c r="R165">
        <v>-342.483</v>
      </c>
      <c r="S165">
        <v>0</v>
      </c>
      <c r="T165">
        <v>15.112</v>
      </c>
      <c r="U165">
        <v>0</v>
      </c>
      <c r="V165">
        <v>15.112</v>
      </c>
      <c r="W165" s="2">
        <v>-30</v>
      </c>
      <c r="X165" s="2">
        <v>0</v>
      </c>
      <c r="Y165"/>
      <c r="Z165" s="2" t="s">
        <v>1468</v>
      </c>
      <c r="AA165" s="2" t="s">
        <v>1468</v>
      </c>
      <c r="AB165"/>
      <c r="AC165"/>
      <c r="AD165"/>
      <c r="AE165"/>
      <c r="AF165" s="2">
        <v>63</v>
      </c>
      <c r="AG165"/>
      <c r="AH165"/>
      <c r="AI165"/>
      <c r="AJ165"/>
      <c r="AK165"/>
      <c r="AL165">
        <v>229</v>
      </c>
    </row>
    <row r="166" spans="1:73" s="2" customFormat="1" x14ac:dyDescent="0.35">
      <c r="A166" s="7" t="s">
        <v>0</v>
      </c>
      <c r="B166" s="13"/>
      <c r="C166" s="3">
        <v>44343.833333336457</v>
      </c>
      <c r="D166" s="7">
        <v>41</v>
      </c>
      <c r="E166" s="8">
        <v>0.83333333333333304</v>
      </c>
      <c r="F166" s="6" t="s">
        <v>4175</v>
      </c>
      <c r="G166">
        <v>108.9</v>
      </c>
      <c r="H166">
        <v>108.9</v>
      </c>
      <c r="I166">
        <v>69.8</v>
      </c>
      <c r="J166">
        <v>51.58</v>
      </c>
      <c r="K166">
        <v>49.25</v>
      </c>
      <c r="L166">
        <v>0.85819999999999996</v>
      </c>
      <c r="M166">
        <v>49.25</v>
      </c>
      <c r="N166">
        <v>0</v>
      </c>
      <c r="O166">
        <v>286.27800000000002</v>
      </c>
      <c r="P166">
        <v>-368.50799999999998</v>
      </c>
      <c r="Q166">
        <v>286.27800000000002</v>
      </c>
      <c r="R166">
        <v>-368.50799999999998</v>
      </c>
      <c r="S166">
        <v>0</v>
      </c>
      <c r="T166">
        <v>171</v>
      </c>
      <c r="U166">
        <v>0</v>
      </c>
      <c r="V166">
        <v>170</v>
      </c>
      <c r="W166" s="2">
        <v>-30</v>
      </c>
      <c r="X166" s="2">
        <v>0</v>
      </c>
      <c r="Y166"/>
      <c r="Z166" s="2" t="s">
        <v>1468</v>
      </c>
      <c r="AA166" s="2">
        <v>108.9</v>
      </c>
      <c r="AB166"/>
      <c r="AC166"/>
      <c r="AD166"/>
      <c r="AE166"/>
      <c r="AF166" s="2">
        <v>61.9</v>
      </c>
      <c r="AG166"/>
      <c r="AH166"/>
      <c r="AI166"/>
      <c r="AJ166"/>
      <c r="AK166"/>
      <c r="AL166">
        <v>234</v>
      </c>
    </row>
    <row r="167" spans="1:73" s="2" customFormat="1" x14ac:dyDescent="0.35">
      <c r="A167" s="7" t="s">
        <v>0</v>
      </c>
      <c r="B167" s="13"/>
      <c r="C167" s="3">
        <v>44343.875000003129</v>
      </c>
      <c r="D167" s="7">
        <v>43</v>
      </c>
      <c r="E167" s="8">
        <v>0.875</v>
      </c>
      <c r="F167" s="6" t="s">
        <v>4176</v>
      </c>
      <c r="G167">
        <v>114</v>
      </c>
      <c r="H167">
        <v>114</v>
      </c>
      <c r="I167">
        <v>69.8</v>
      </c>
      <c r="J167">
        <v>51.58</v>
      </c>
      <c r="K167">
        <v>49.25</v>
      </c>
      <c r="L167">
        <v>0.85819999999999996</v>
      </c>
      <c r="M167">
        <v>49.25</v>
      </c>
      <c r="N167">
        <v>0</v>
      </c>
      <c r="O167">
        <v>409.63299999999998</v>
      </c>
      <c r="P167">
        <v>-327.125</v>
      </c>
      <c r="Q167">
        <v>408.63299999999998</v>
      </c>
      <c r="R167">
        <v>-327.125</v>
      </c>
      <c r="S167">
        <v>0</v>
      </c>
      <c r="T167">
        <v>131.506</v>
      </c>
      <c r="U167">
        <v>0</v>
      </c>
      <c r="V167">
        <v>131.506</v>
      </c>
      <c r="W167" s="2">
        <v>-30</v>
      </c>
      <c r="X167" s="2">
        <v>0</v>
      </c>
      <c r="Y167"/>
      <c r="Z167" s="2" t="s">
        <v>1468</v>
      </c>
      <c r="AA167" s="2">
        <v>114</v>
      </c>
      <c r="AB167"/>
      <c r="AC167"/>
      <c r="AD167"/>
      <c r="AE167"/>
      <c r="AF167" s="2">
        <v>55</v>
      </c>
      <c r="AG167"/>
      <c r="AH167"/>
      <c r="AI167"/>
      <c r="AJ167"/>
      <c r="AK167"/>
      <c r="AL167">
        <v>232</v>
      </c>
    </row>
    <row r="168" spans="1:73" s="2" customFormat="1" x14ac:dyDescent="0.35">
      <c r="A168" s="7" t="s">
        <v>0</v>
      </c>
      <c r="B168" s="13"/>
      <c r="C168" s="3">
        <v>44343.9166666698</v>
      </c>
      <c r="D168" s="7">
        <v>45</v>
      </c>
      <c r="E168" s="8">
        <v>0.91666666666666596</v>
      </c>
      <c r="F168" s="6" t="s">
        <v>4177</v>
      </c>
      <c r="G168">
        <v>83.5</v>
      </c>
      <c r="H168">
        <v>83.5</v>
      </c>
      <c r="I168">
        <v>69.8</v>
      </c>
      <c r="J168">
        <v>51.58</v>
      </c>
      <c r="K168">
        <v>49.25</v>
      </c>
      <c r="L168">
        <v>0.85819999999999996</v>
      </c>
      <c r="M168">
        <v>49.25</v>
      </c>
      <c r="N168">
        <v>0</v>
      </c>
      <c r="O168">
        <v>350.072</v>
      </c>
      <c r="P168">
        <v>-409.76299999999998</v>
      </c>
      <c r="Q168">
        <v>349.072</v>
      </c>
      <c r="R168">
        <v>-409.76299999999998</v>
      </c>
      <c r="S168">
        <v>0</v>
      </c>
      <c r="T168">
        <v>102.328</v>
      </c>
      <c r="U168">
        <v>0</v>
      </c>
      <c r="V168">
        <v>102.328</v>
      </c>
      <c r="W168" s="2">
        <v>-149</v>
      </c>
      <c r="X168" s="2">
        <v>0</v>
      </c>
      <c r="Y168"/>
      <c r="Z168" s="2" t="s">
        <v>1468</v>
      </c>
      <c r="AA168" s="2">
        <v>83.5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224</v>
      </c>
    </row>
    <row r="169" spans="1:73" s="2" customFormat="1" x14ac:dyDescent="0.35">
      <c r="A169" s="7" t="s">
        <v>0</v>
      </c>
      <c r="B169" s="13"/>
      <c r="C169" s="3">
        <v>44343.958333336472</v>
      </c>
      <c r="D169" s="7">
        <v>47</v>
      </c>
      <c r="E169" s="8">
        <v>0.95833333333333304</v>
      </c>
      <c r="F169" s="6" t="s">
        <v>4178</v>
      </c>
      <c r="G169">
        <v>43.15</v>
      </c>
      <c r="H169">
        <v>43.15</v>
      </c>
      <c r="I169">
        <v>69.8</v>
      </c>
      <c r="J169">
        <v>51.58</v>
      </c>
      <c r="K169">
        <v>49.25</v>
      </c>
      <c r="L169">
        <v>0.85819999999999996</v>
      </c>
      <c r="M169">
        <v>49.25</v>
      </c>
      <c r="N169">
        <v>0</v>
      </c>
      <c r="O169">
        <v>228.90899999999999</v>
      </c>
      <c r="P169">
        <v>-380.928</v>
      </c>
      <c r="Q169">
        <v>228.90899999999999</v>
      </c>
      <c r="R169">
        <v>-379.928</v>
      </c>
      <c r="S169">
        <v>-100</v>
      </c>
      <c r="T169">
        <v>85</v>
      </c>
      <c r="U169">
        <v>-100</v>
      </c>
      <c r="V169">
        <v>85</v>
      </c>
      <c r="W169" s="2">
        <v>-225</v>
      </c>
      <c r="X169" s="2">
        <v>268</v>
      </c>
      <c r="Y169"/>
      <c r="Z169" s="2" t="s">
        <v>1468</v>
      </c>
      <c r="AA169" s="2" t="s">
        <v>1468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214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3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3572-A7E2-466C-9A4B-8ACE61705A41}">
  <sheetPr codeName="Sheet22"/>
  <dimension ref="A1:BU172"/>
  <sheetViews>
    <sheetView topLeftCell="B1" workbookViewId="0">
      <selection activeCell="J7" sqref="J7"/>
    </sheetView>
  </sheetViews>
  <sheetFormatPr defaultRowHeight="14.5" x14ac:dyDescent="0.35"/>
  <cols>
    <col min="2" max="2" width="10.453125" bestFit="1" customWidth="1"/>
    <col min="3" max="3" width="14" customWidth="1"/>
  </cols>
  <sheetData>
    <row r="1" spans="1:38" s="2" customFormat="1" x14ac:dyDescent="0.35"/>
    <row r="2" spans="1:38" s="2" customFormat="1" x14ac:dyDescent="0.35">
      <c r="A2" s="7" t="s">
        <v>0</v>
      </c>
      <c r="B2" s="13">
        <v>44344</v>
      </c>
      <c r="C2" s="3">
        <v>44344.000000003143</v>
      </c>
      <c r="D2" s="7">
        <v>1</v>
      </c>
      <c r="E2" s="8">
        <v>1</v>
      </c>
      <c r="F2" s="6" t="s">
        <v>4179</v>
      </c>
      <c r="G2">
        <v>52.12</v>
      </c>
      <c r="H2">
        <v>52.12</v>
      </c>
      <c r="I2">
        <v>61.7</v>
      </c>
      <c r="J2">
        <v>51.58</v>
      </c>
      <c r="K2">
        <v>48.25</v>
      </c>
      <c r="L2">
        <v>0.85909999999999997</v>
      </c>
      <c r="M2">
        <v>48.25</v>
      </c>
      <c r="N2">
        <v>0</v>
      </c>
      <c r="O2">
        <v>336.346</v>
      </c>
      <c r="P2">
        <v>-406.38799999999998</v>
      </c>
      <c r="Q2">
        <v>336.346</v>
      </c>
      <c r="R2">
        <v>-406.38799999999998</v>
      </c>
      <c r="S2">
        <v>-200</v>
      </c>
      <c r="T2">
        <v>85</v>
      </c>
      <c r="U2">
        <v>-199</v>
      </c>
      <c r="V2">
        <v>85</v>
      </c>
      <c r="W2" s="2">
        <v>-300</v>
      </c>
      <c r="X2" s="2">
        <v>268</v>
      </c>
      <c r="Y2"/>
      <c r="Z2" s="2" t="s">
        <v>1468</v>
      </c>
      <c r="AA2" s="2">
        <v>52.12</v>
      </c>
      <c r="AB2"/>
      <c r="AC2"/>
      <c r="AD2"/>
      <c r="AE2"/>
      <c r="AF2" s="2" t="s">
        <v>1468</v>
      </c>
      <c r="AG2"/>
      <c r="AH2"/>
      <c r="AI2"/>
      <c r="AJ2"/>
      <c r="AK2"/>
      <c r="AL2">
        <v>210</v>
      </c>
    </row>
    <row r="3" spans="1:38" s="2" customFormat="1" x14ac:dyDescent="0.35">
      <c r="A3" s="7" t="s">
        <v>0</v>
      </c>
      <c r="B3" s="13"/>
      <c r="C3" s="3">
        <v>44344.041666669815</v>
      </c>
      <c r="D3" s="7">
        <v>3</v>
      </c>
      <c r="E3" s="8">
        <v>1.0416666666666601</v>
      </c>
      <c r="F3" s="6" t="s">
        <v>4180</v>
      </c>
      <c r="G3">
        <v>51.570399999999999</v>
      </c>
      <c r="H3">
        <v>51.570399999999999</v>
      </c>
      <c r="I3">
        <v>61.7</v>
      </c>
      <c r="J3">
        <v>51.58</v>
      </c>
      <c r="K3">
        <v>48.25</v>
      </c>
      <c r="L3">
        <v>0.85909999999999997</v>
      </c>
      <c r="M3">
        <v>48.25</v>
      </c>
      <c r="N3">
        <v>0</v>
      </c>
      <c r="O3">
        <v>296.065</v>
      </c>
      <c r="P3">
        <v>-257.96899999999999</v>
      </c>
      <c r="Q3">
        <v>296.065</v>
      </c>
      <c r="R3">
        <v>-257.96899999999999</v>
      </c>
      <c r="S3">
        <v>-200</v>
      </c>
      <c r="T3">
        <v>85</v>
      </c>
      <c r="U3">
        <v>-199</v>
      </c>
      <c r="V3">
        <v>85</v>
      </c>
      <c r="W3" s="2">
        <v>-475.476</v>
      </c>
      <c r="X3" s="2">
        <v>268</v>
      </c>
      <c r="Y3"/>
      <c r="Z3" s="2" t="s">
        <v>1468</v>
      </c>
      <c r="AA3" s="2">
        <v>51.570399999999999</v>
      </c>
      <c r="AB3"/>
      <c r="AC3"/>
      <c r="AD3"/>
      <c r="AE3"/>
      <c r="AF3" s="2" t="s">
        <v>1468</v>
      </c>
      <c r="AG3"/>
      <c r="AH3"/>
      <c r="AI3"/>
      <c r="AJ3"/>
      <c r="AK3"/>
      <c r="AL3">
        <v>210</v>
      </c>
    </row>
    <row r="4" spans="1:38" s="2" customFormat="1" x14ac:dyDescent="0.35">
      <c r="A4" s="7" t="s">
        <v>0</v>
      </c>
      <c r="B4" s="13"/>
      <c r="C4" s="3">
        <v>44344.083333336486</v>
      </c>
      <c r="D4" s="7">
        <v>5</v>
      </c>
      <c r="E4" s="8">
        <v>1.0833333333333299</v>
      </c>
      <c r="F4" s="6" t="s">
        <v>4181</v>
      </c>
      <c r="G4">
        <v>80</v>
      </c>
      <c r="H4">
        <v>80</v>
      </c>
      <c r="I4">
        <v>61.7</v>
      </c>
      <c r="J4">
        <v>51.58</v>
      </c>
      <c r="K4">
        <v>48.25</v>
      </c>
      <c r="L4">
        <v>0.85909999999999997</v>
      </c>
      <c r="M4">
        <v>48.25</v>
      </c>
      <c r="N4">
        <v>0</v>
      </c>
      <c r="O4">
        <v>260.19600000000003</v>
      </c>
      <c r="P4">
        <v>-97.64</v>
      </c>
      <c r="Q4">
        <v>259.19600000000003</v>
      </c>
      <c r="R4">
        <v>-97.64</v>
      </c>
      <c r="S4">
        <v>-200</v>
      </c>
      <c r="T4">
        <v>85</v>
      </c>
      <c r="U4">
        <v>-200</v>
      </c>
      <c r="V4">
        <v>85</v>
      </c>
      <c r="W4" s="2">
        <v>-474.72699999999998</v>
      </c>
      <c r="X4" s="2">
        <v>268</v>
      </c>
      <c r="Y4"/>
      <c r="Z4" s="2" t="s">
        <v>1468</v>
      </c>
      <c r="AA4" s="2">
        <v>80</v>
      </c>
      <c r="AB4"/>
      <c r="AC4"/>
      <c r="AD4"/>
      <c r="AE4"/>
      <c r="AF4" s="2" t="s">
        <v>1468</v>
      </c>
      <c r="AG4"/>
      <c r="AH4"/>
      <c r="AI4"/>
      <c r="AJ4"/>
      <c r="AK4"/>
      <c r="AL4">
        <v>222</v>
      </c>
    </row>
    <row r="5" spans="1:38" s="2" customFormat="1" x14ac:dyDescent="0.35">
      <c r="A5" s="7" t="s">
        <v>0</v>
      </c>
      <c r="B5" s="13"/>
      <c r="C5" s="3">
        <v>44344.125000003158</v>
      </c>
      <c r="D5" s="7">
        <v>7</v>
      </c>
      <c r="E5" s="8">
        <v>1.125</v>
      </c>
      <c r="F5" s="6" t="s">
        <v>4182</v>
      </c>
      <c r="G5">
        <v>88</v>
      </c>
      <c r="H5">
        <v>88</v>
      </c>
      <c r="I5">
        <v>61.7</v>
      </c>
      <c r="J5">
        <v>51.58</v>
      </c>
      <c r="K5">
        <v>48.25</v>
      </c>
      <c r="L5">
        <v>0.85909999999999997</v>
      </c>
      <c r="M5">
        <v>48.25</v>
      </c>
      <c r="N5">
        <v>0</v>
      </c>
      <c r="O5">
        <v>655.76199999999994</v>
      </c>
      <c r="P5">
        <v>-101.001</v>
      </c>
      <c r="Q5">
        <v>654.76199999999994</v>
      </c>
      <c r="R5">
        <v>-101.001</v>
      </c>
      <c r="S5">
        <v>-200</v>
      </c>
      <c r="T5">
        <v>85</v>
      </c>
      <c r="U5">
        <v>-200</v>
      </c>
      <c r="V5">
        <v>85</v>
      </c>
      <c r="W5" s="2">
        <v>-474.5</v>
      </c>
      <c r="X5" s="2">
        <v>268</v>
      </c>
      <c r="Y5"/>
      <c r="Z5" s="2" t="s">
        <v>1468</v>
      </c>
      <c r="AA5" s="2">
        <v>88</v>
      </c>
      <c r="AB5"/>
      <c r="AC5"/>
      <c r="AD5"/>
      <c r="AE5"/>
      <c r="AF5" s="2" t="s">
        <v>1468</v>
      </c>
      <c r="AG5"/>
      <c r="AH5"/>
      <c r="AI5"/>
      <c r="AJ5"/>
      <c r="AK5"/>
      <c r="AL5">
        <v>222</v>
      </c>
    </row>
    <row r="6" spans="1:38" s="2" customFormat="1" x14ac:dyDescent="0.35">
      <c r="A6" s="7" t="s">
        <v>0</v>
      </c>
      <c r="B6" s="13"/>
      <c r="C6" s="3">
        <v>44344.166666669829</v>
      </c>
      <c r="D6" s="7">
        <v>9</v>
      </c>
      <c r="E6" s="8">
        <v>1.1666666666666601</v>
      </c>
      <c r="F6" s="6" t="s">
        <v>4183</v>
      </c>
      <c r="G6">
        <v>86</v>
      </c>
      <c r="H6">
        <v>86</v>
      </c>
      <c r="I6">
        <v>61.7</v>
      </c>
      <c r="J6">
        <v>51.58</v>
      </c>
      <c r="K6">
        <v>48.25</v>
      </c>
      <c r="L6">
        <v>0.85909999999999997</v>
      </c>
      <c r="M6">
        <v>48.25</v>
      </c>
      <c r="N6">
        <v>0</v>
      </c>
      <c r="O6">
        <v>253.864</v>
      </c>
      <c r="P6">
        <v>-50.171999999999997</v>
      </c>
      <c r="Q6">
        <v>252.864</v>
      </c>
      <c r="R6">
        <v>-50.171999999999997</v>
      </c>
      <c r="S6">
        <v>-187.5</v>
      </c>
      <c r="T6">
        <v>85</v>
      </c>
      <c r="U6">
        <v>-187.5</v>
      </c>
      <c r="V6">
        <v>85</v>
      </c>
      <c r="W6" s="2">
        <v>-408</v>
      </c>
      <c r="X6" s="2">
        <v>268</v>
      </c>
      <c r="Y6"/>
      <c r="Z6" s="2" t="s">
        <v>1468</v>
      </c>
      <c r="AA6" s="2">
        <v>86</v>
      </c>
      <c r="AB6"/>
      <c r="AC6"/>
      <c r="AD6"/>
      <c r="AE6"/>
      <c r="AF6" s="2" t="s">
        <v>1468</v>
      </c>
      <c r="AG6"/>
      <c r="AH6"/>
      <c r="AI6"/>
      <c r="AJ6"/>
      <c r="AK6"/>
      <c r="AL6">
        <v>223</v>
      </c>
    </row>
    <row r="7" spans="1:38" s="2" customFormat="1" x14ac:dyDescent="0.35">
      <c r="A7" s="7" t="s">
        <v>0</v>
      </c>
      <c r="B7" s="13"/>
      <c r="C7" s="3">
        <v>44344.208333336501</v>
      </c>
      <c r="D7" s="7">
        <v>11</v>
      </c>
      <c r="E7" s="8">
        <v>1.2083333333333299</v>
      </c>
      <c r="F7" s="6" t="s">
        <v>4184</v>
      </c>
      <c r="G7">
        <v>80</v>
      </c>
      <c r="H7">
        <v>80</v>
      </c>
      <c r="I7">
        <v>61.7</v>
      </c>
      <c r="J7">
        <v>51.58</v>
      </c>
      <c r="K7">
        <v>48.25</v>
      </c>
      <c r="L7">
        <v>0.85909999999999997</v>
      </c>
      <c r="M7">
        <v>48.25</v>
      </c>
      <c r="N7">
        <v>0</v>
      </c>
      <c r="O7">
        <v>269.52100000000002</v>
      </c>
      <c r="P7">
        <v>-277.59399999999999</v>
      </c>
      <c r="Q7">
        <v>268.52100000000002</v>
      </c>
      <c r="R7">
        <v>-277.59399999999999</v>
      </c>
      <c r="S7">
        <v>-57.5</v>
      </c>
      <c r="T7">
        <v>85</v>
      </c>
      <c r="U7">
        <v>-57.5</v>
      </c>
      <c r="V7">
        <v>85</v>
      </c>
      <c r="W7" s="2">
        <v>-325.5</v>
      </c>
      <c r="X7" s="2">
        <v>268</v>
      </c>
      <c r="Y7"/>
      <c r="Z7" s="2" t="s">
        <v>1468</v>
      </c>
      <c r="AA7" s="2">
        <v>80</v>
      </c>
      <c r="AB7"/>
      <c r="AC7"/>
      <c r="AD7"/>
      <c r="AE7"/>
      <c r="AF7" s="2" t="s">
        <v>1468</v>
      </c>
      <c r="AG7"/>
      <c r="AH7"/>
      <c r="AI7"/>
      <c r="AJ7"/>
      <c r="AK7"/>
      <c r="AL7">
        <v>223</v>
      </c>
    </row>
    <row r="8" spans="1:38" s="2" customFormat="1" x14ac:dyDescent="0.35">
      <c r="A8" s="7" t="s">
        <v>0</v>
      </c>
      <c r="B8" s="13"/>
      <c r="C8" s="3">
        <v>44344.250000003172</v>
      </c>
      <c r="D8" s="7">
        <v>13</v>
      </c>
      <c r="E8" s="8">
        <v>1.25</v>
      </c>
      <c r="F8" s="6" t="s">
        <v>4185</v>
      </c>
      <c r="G8">
        <v>90</v>
      </c>
      <c r="H8">
        <v>90</v>
      </c>
      <c r="I8">
        <v>61.7</v>
      </c>
      <c r="J8">
        <v>51.58</v>
      </c>
      <c r="K8">
        <v>48.25</v>
      </c>
      <c r="L8">
        <v>0.85909999999999997</v>
      </c>
      <c r="M8">
        <v>48.25</v>
      </c>
      <c r="N8">
        <v>0</v>
      </c>
      <c r="O8">
        <v>425.54</v>
      </c>
      <c r="P8">
        <v>-357.17700000000002</v>
      </c>
      <c r="Q8">
        <v>424.54</v>
      </c>
      <c r="R8">
        <v>-357.17700000000002</v>
      </c>
      <c r="S8">
        <v>0</v>
      </c>
      <c r="T8">
        <v>85</v>
      </c>
      <c r="U8">
        <v>0</v>
      </c>
      <c r="V8">
        <v>85</v>
      </c>
      <c r="W8" s="2">
        <v>-175.5</v>
      </c>
      <c r="X8" s="2">
        <v>268</v>
      </c>
      <c r="Y8"/>
      <c r="Z8" s="2" t="s">
        <v>1468</v>
      </c>
      <c r="AA8" s="2">
        <v>90</v>
      </c>
      <c r="AB8"/>
      <c r="AC8"/>
      <c r="AD8"/>
      <c r="AE8"/>
      <c r="AF8" s="2" t="s">
        <v>1468</v>
      </c>
      <c r="AG8"/>
      <c r="AH8"/>
      <c r="AI8"/>
      <c r="AJ8"/>
      <c r="AK8"/>
      <c r="AL8">
        <v>238</v>
      </c>
    </row>
    <row r="9" spans="1:38" s="2" customFormat="1" x14ac:dyDescent="0.35">
      <c r="A9" s="7" t="s">
        <v>0</v>
      </c>
      <c r="B9" s="13"/>
      <c r="C9" s="3">
        <v>44344.291666669844</v>
      </c>
      <c r="D9" s="7">
        <v>15</v>
      </c>
      <c r="E9" s="8">
        <v>1.2916666666666601</v>
      </c>
      <c r="F9" s="6" t="s">
        <v>4186</v>
      </c>
      <c r="G9">
        <v>43.15</v>
      </c>
      <c r="H9">
        <v>43.15</v>
      </c>
      <c r="I9">
        <v>61.7</v>
      </c>
      <c r="J9">
        <v>51.58</v>
      </c>
      <c r="K9">
        <v>48.25</v>
      </c>
      <c r="L9">
        <v>0.85909999999999997</v>
      </c>
      <c r="M9">
        <v>48.25</v>
      </c>
      <c r="N9">
        <v>0</v>
      </c>
      <c r="O9">
        <v>291.363</v>
      </c>
      <c r="P9">
        <v>-391.39100000000002</v>
      </c>
      <c r="Q9">
        <v>291.363</v>
      </c>
      <c r="R9">
        <v>-390.39100000000002</v>
      </c>
      <c r="S9">
        <v>0</v>
      </c>
      <c r="T9">
        <v>1.3879999999999999</v>
      </c>
      <c r="U9">
        <v>0</v>
      </c>
      <c r="V9">
        <v>1.3879999999999999</v>
      </c>
      <c r="W9" s="2">
        <v>0</v>
      </c>
      <c r="X9" s="2">
        <v>0</v>
      </c>
      <c r="Y9"/>
      <c r="Z9" s="2" t="s">
        <v>1468</v>
      </c>
      <c r="AA9" s="2" t="s">
        <v>1468</v>
      </c>
      <c r="AB9"/>
      <c r="AC9"/>
      <c r="AD9"/>
      <c r="AE9"/>
      <c r="AF9" s="2" t="s">
        <v>1468</v>
      </c>
      <c r="AG9"/>
      <c r="AH9"/>
      <c r="AI9"/>
      <c r="AJ9"/>
      <c r="AK9"/>
      <c r="AL9">
        <v>236</v>
      </c>
    </row>
    <row r="10" spans="1:38" s="2" customFormat="1" x14ac:dyDescent="0.35">
      <c r="A10" s="7" t="s">
        <v>0</v>
      </c>
      <c r="B10" s="13"/>
      <c r="C10" s="3">
        <v>44344.333333336515</v>
      </c>
      <c r="D10" s="7">
        <v>17</v>
      </c>
      <c r="E10" s="8">
        <v>1.3333333333333299</v>
      </c>
      <c r="F10" s="6" t="s">
        <v>4187</v>
      </c>
      <c r="G10">
        <v>113.9067</v>
      </c>
      <c r="H10">
        <v>113.9067</v>
      </c>
      <c r="I10">
        <v>61.7</v>
      </c>
      <c r="J10">
        <v>51.82</v>
      </c>
      <c r="K10">
        <v>48.25</v>
      </c>
      <c r="L10">
        <v>0.85909999999999997</v>
      </c>
      <c r="M10">
        <v>48.25</v>
      </c>
      <c r="N10">
        <v>0</v>
      </c>
      <c r="O10">
        <v>319.33499999999998</v>
      </c>
      <c r="P10">
        <v>-308.92500000000001</v>
      </c>
      <c r="Q10">
        <v>318.33499999999998</v>
      </c>
      <c r="R10">
        <v>-308.92500000000001</v>
      </c>
      <c r="S10">
        <v>0</v>
      </c>
      <c r="T10">
        <v>121.527</v>
      </c>
      <c r="U10">
        <v>0</v>
      </c>
      <c r="V10">
        <v>121.527</v>
      </c>
      <c r="W10" s="2">
        <v>0</v>
      </c>
      <c r="X10" s="2">
        <v>0</v>
      </c>
      <c r="Y10"/>
      <c r="Z10" s="2" t="s">
        <v>1468</v>
      </c>
      <c r="AA10" s="2">
        <v>113.9067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228</v>
      </c>
    </row>
    <row r="11" spans="1:38" s="2" customFormat="1" x14ac:dyDescent="0.35">
      <c r="A11" s="7" t="s">
        <v>0</v>
      </c>
      <c r="B11" s="13"/>
      <c r="C11" s="3">
        <v>44344.375000003187</v>
      </c>
      <c r="D11" s="7">
        <v>19</v>
      </c>
      <c r="E11" s="8">
        <v>1.375</v>
      </c>
      <c r="F11" s="6" t="s">
        <v>4188</v>
      </c>
      <c r="G11">
        <v>114.8</v>
      </c>
      <c r="H11">
        <v>114.8</v>
      </c>
      <c r="I11">
        <v>61.7</v>
      </c>
      <c r="J11">
        <v>51.82</v>
      </c>
      <c r="K11">
        <v>48.25</v>
      </c>
      <c r="L11">
        <v>0.85909999999999997</v>
      </c>
      <c r="M11">
        <v>48.25</v>
      </c>
      <c r="N11">
        <v>0</v>
      </c>
      <c r="O11">
        <v>355.41699999999997</v>
      </c>
      <c r="P11">
        <v>-295.18799999999999</v>
      </c>
      <c r="Q11">
        <v>354.41699999999997</v>
      </c>
      <c r="R11">
        <v>-295.18799999999999</v>
      </c>
      <c r="S11">
        <v>0</v>
      </c>
      <c r="T11">
        <v>44</v>
      </c>
      <c r="U11">
        <v>0</v>
      </c>
      <c r="V11">
        <v>44</v>
      </c>
      <c r="W11" s="2">
        <v>0</v>
      </c>
      <c r="X11" s="2">
        <v>0</v>
      </c>
      <c r="Y11"/>
      <c r="Z11" s="2" t="s">
        <v>1468</v>
      </c>
      <c r="AA11" s="2">
        <v>114.8</v>
      </c>
      <c r="AB11"/>
      <c r="AC11"/>
      <c r="AD11"/>
      <c r="AE11"/>
      <c r="AF11" s="2">
        <v>54</v>
      </c>
      <c r="AG11"/>
      <c r="AH11"/>
      <c r="AI11"/>
      <c r="AJ11"/>
      <c r="AK11"/>
      <c r="AL11">
        <v>220</v>
      </c>
    </row>
    <row r="12" spans="1:38" s="2" customFormat="1" x14ac:dyDescent="0.35">
      <c r="A12" s="7" t="s">
        <v>0</v>
      </c>
      <c r="B12" s="13"/>
      <c r="C12" s="3">
        <v>44344.416666669858</v>
      </c>
      <c r="D12" s="7">
        <v>21</v>
      </c>
      <c r="E12" s="8">
        <v>1.4166666666666601</v>
      </c>
      <c r="F12" s="6" t="s">
        <v>4189</v>
      </c>
      <c r="G12">
        <v>43.15</v>
      </c>
      <c r="H12">
        <v>43.15</v>
      </c>
      <c r="I12">
        <v>61.7</v>
      </c>
      <c r="J12">
        <v>51.47</v>
      </c>
      <c r="K12">
        <v>48.25</v>
      </c>
      <c r="L12">
        <v>0.85909999999999997</v>
      </c>
      <c r="M12">
        <v>48.25</v>
      </c>
      <c r="N12">
        <v>0</v>
      </c>
      <c r="O12">
        <v>135.96700000000001</v>
      </c>
      <c r="P12">
        <v>-364.964</v>
      </c>
      <c r="Q12">
        <v>135.96700000000001</v>
      </c>
      <c r="R12">
        <v>-363.964</v>
      </c>
      <c r="S12">
        <v>0</v>
      </c>
      <c r="T12">
        <v>14.5</v>
      </c>
      <c r="U12">
        <v>0</v>
      </c>
      <c r="V12">
        <v>14.5</v>
      </c>
      <c r="W12" s="2">
        <v>0</v>
      </c>
      <c r="X12" s="2">
        <v>0</v>
      </c>
      <c r="Y12"/>
      <c r="Z12" s="2" t="s">
        <v>1468</v>
      </c>
      <c r="AA12" s="2" t="s">
        <v>1468</v>
      </c>
      <c r="AB12"/>
      <c r="AC12"/>
      <c r="AD12"/>
      <c r="AE12"/>
      <c r="AF12" s="2">
        <v>65.55</v>
      </c>
      <c r="AG12"/>
      <c r="AH12"/>
      <c r="AI12"/>
      <c r="AJ12"/>
      <c r="AK12"/>
      <c r="AL12">
        <v>217</v>
      </c>
    </row>
    <row r="13" spans="1:38" s="2" customFormat="1" x14ac:dyDescent="0.35">
      <c r="A13" s="7" t="s">
        <v>0</v>
      </c>
      <c r="B13" s="13"/>
      <c r="C13" s="3">
        <v>44344.45833333653</v>
      </c>
      <c r="D13" s="7">
        <v>23</v>
      </c>
      <c r="E13" s="8">
        <v>1.4583333333333299</v>
      </c>
      <c r="F13" s="6" t="s">
        <v>4190</v>
      </c>
      <c r="G13">
        <v>43.15</v>
      </c>
      <c r="H13">
        <v>43.15</v>
      </c>
      <c r="I13">
        <v>61.7</v>
      </c>
      <c r="J13">
        <v>51.35</v>
      </c>
      <c r="K13">
        <v>48.25</v>
      </c>
      <c r="L13">
        <v>0.85909999999999997</v>
      </c>
      <c r="M13">
        <v>48.25</v>
      </c>
      <c r="N13">
        <v>0</v>
      </c>
      <c r="O13">
        <v>52.841999999999999</v>
      </c>
      <c r="P13">
        <v>-316.35000000000002</v>
      </c>
      <c r="Q13">
        <v>52.841999999999999</v>
      </c>
      <c r="R13">
        <v>-315.35000000000002</v>
      </c>
      <c r="S13">
        <v>0</v>
      </c>
      <c r="T13">
        <v>86.888999999999996</v>
      </c>
      <c r="U13">
        <v>0</v>
      </c>
      <c r="V13">
        <v>86.888999999999996</v>
      </c>
      <c r="W13" s="2">
        <v>0</v>
      </c>
      <c r="X13" s="2">
        <v>108.166</v>
      </c>
      <c r="Y13"/>
      <c r="Z13" s="2" t="s">
        <v>1468</v>
      </c>
      <c r="AA13" s="2" t="s">
        <v>1468</v>
      </c>
      <c r="AB13"/>
      <c r="AC13"/>
      <c r="AD13"/>
      <c r="AE13"/>
      <c r="AF13" s="2">
        <v>67.5</v>
      </c>
      <c r="AG13"/>
      <c r="AH13"/>
      <c r="AI13"/>
      <c r="AJ13"/>
      <c r="AK13"/>
      <c r="AL13">
        <v>217</v>
      </c>
    </row>
    <row r="14" spans="1:38" s="2" customFormat="1" x14ac:dyDescent="0.35">
      <c r="A14" s="7" t="s">
        <v>0</v>
      </c>
      <c r="B14" s="13"/>
      <c r="C14" s="3">
        <v>44344.500000003201</v>
      </c>
      <c r="D14" s="7">
        <v>25</v>
      </c>
      <c r="E14" s="8">
        <v>1.5</v>
      </c>
      <c r="F14" s="6" t="s">
        <v>4191</v>
      </c>
      <c r="G14">
        <v>39.299999999999997</v>
      </c>
      <c r="H14">
        <v>39.299999999999997</v>
      </c>
      <c r="I14">
        <v>61.7</v>
      </c>
      <c r="J14">
        <v>51.16</v>
      </c>
      <c r="K14">
        <v>48.25</v>
      </c>
      <c r="L14">
        <v>0.85909999999999997</v>
      </c>
      <c r="M14">
        <v>48.25</v>
      </c>
      <c r="N14">
        <v>0</v>
      </c>
      <c r="O14">
        <v>75.524000000000001</v>
      </c>
      <c r="P14">
        <v>-289.41199999999998</v>
      </c>
      <c r="Q14">
        <v>75.524000000000001</v>
      </c>
      <c r="R14">
        <v>-288.41199999999998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126.1</v>
      </c>
      <c r="Y14"/>
      <c r="Z14" s="2" t="s">
        <v>1468</v>
      </c>
      <c r="AA14" s="2" t="s">
        <v>1468</v>
      </c>
      <c r="AB14"/>
      <c r="AC14"/>
      <c r="AD14"/>
      <c r="AE14"/>
      <c r="AF14" s="2">
        <v>65.55</v>
      </c>
      <c r="AG14"/>
      <c r="AH14"/>
      <c r="AI14"/>
      <c r="AJ14"/>
      <c r="AK14"/>
      <c r="AL14">
        <v>208</v>
      </c>
    </row>
    <row r="15" spans="1:38" s="2" customFormat="1" x14ac:dyDescent="0.35">
      <c r="A15" s="7" t="s">
        <v>0</v>
      </c>
      <c r="B15" s="13"/>
      <c r="C15" s="3">
        <v>44344.541666669873</v>
      </c>
      <c r="D15" s="7">
        <v>27</v>
      </c>
      <c r="E15" s="8">
        <v>1.5416666666666601</v>
      </c>
      <c r="F15" s="6" t="s">
        <v>4192</v>
      </c>
      <c r="G15">
        <v>33.47</v>
      </c>
      <c r="H15">
        <v>33.47</v>
      </c>
      <c r="I15">
        <v>61.7</v>
      </c>
      <c r="J15">
        <v>51.34</v>
      </c>
      <c r="K15">
        <v>48.25</v>
      </c>
      <c r="L15">
        <v>0.85909999999999997</v>
      </c>
      <c r="M15">
        <v>48.25</v>
      </c>
      <c r="N15">
        <v>0</v>
      </c>
      <c r="O15">
        <v>13.766999999999999</v>
      </c>
      <c r="P15">
        <v>-592.05100000000004</v>
      </c>
      <c r="Q15">
        <v>13.766999999999999</v>
      </c>
      <c r="R15">
        <v>-591.05100000000004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0</v>
      </c>
      <c r="Y15"/>
      <c r="Z15" s="2" t="s">
        <v>1468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205</v>
      </c>
    </row>
    <row r="16" spans="1:38" s="2" customFormat="1" x14ac:dyDescent="0.35">
      <c r="A16" s="7" t="s">
        <v>0</v>
      </c>
      <c r="B16" s="13"/>
      <c r="C16" s="3">
        <v>44344.583333336544</v>
      </c>
      <c r="D16" s="7">
        <v>29</v>
      </c>
      <c r="E16" s="8">
        <v>1.5833333333333299</v>
      </c>
      <c r="F16" s="6" t="s">
        <v>4193</v>
      </c>
      <c r="G16">
        <v>39.5</v>
      </c>
      <c r="H16">
        <v>39.5</v>
      </c>
      <c r="I16">
        <v>61.7</v>
      </c>
      <c r="J16">
        <v>51.86</v>
      </c>
      <c r="K16">
        <v>48.25</v>
      </c>
      <c r="L16">
        <v>0.85909999999999997</v>
      </c>
      <c r="M16">
        <v>48.25</v>
      </c>
      <c r="N16">
        <v>0</v>
      </c>
      <c r="O16">
        <v>2.1000000000000001E-2</v>
      </c>
      <c r="P16">
        <v>-367.84800000000001</v>
      </c>
      <c r="Q16">
        <v>2.1000000000000001E-2</v>
      </c>
      <c r="R16">
        <v>-366.84800000000001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205</v>
      </c>
    </row>
    <row r="17" spans="1:38" s="2" customFormat="1" x14ac:dyDescent="0.35">
      <c r="A17" s="7" t="s">
        <v>0</v>
      </c>
      <c r="B17" s="13"/>
      <c r="C17" s="3">
        <v>44344.625000003216</v>
      </c>
      <c r="D17" s="7">
        <v>31</v>
      </c>
      <c r="E17" s="8">
        <v>1.625</v>
      </c>
      <c r="F17" s="6" t="s">
        <v>4194</v>
      </c>
      <c r="G17">
        <v>45</v>
      </c>
      <c r="H17">
        <v>45</v>
      </c>
      <c r="I17">
        <v>61.7</v>
      </c>
      <c r="J17">
        <v>51.91</v>
      </c>
      <c r="K17">
        <v>48.25</v>
      </c>
      <c r="L17">
        <v>0.85909999999999997</v>
      </c>
      <c r="M17">
        <v>48.25</v>
      </c>
      <c r="N17">
        <v>26.27</v>
      </c>
      <c r="O17">
        <v>34.654000000000003</v>
      </c>
      <c r="P17">
        <v>-149.666</v>
      </c>
      <c r="Q17">
        <v>34.654000000000003</v>
      </c>
      <c r="R17">
        <v>-148.666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216</v>
      </c>
    </row>
    <row r="18" spans="1:38" s="2" customFormat="1" x14ac:dyDescent="0.35">
      <c r="A18" s="7" t="s">
        <v>0</v>
      </c>
      <c r="B18" s="13"/>
      <c r="C18" s="3">
        <v>44344.666666669887</v>
      </c>
      <c r="D18" s="7">
        <v>33</v>
      </c>
      <c r="E18" s="8">
        <v>1.6666666666666601</v>
      </c>
      <c r="F18" s="6" t="s">
        <v>4195</v>
      </c>
      <c r="G18">
        <v>25</v>
      </c>
      <c r="H18">
        <v>25</v>
      </c>
      <c r="I18">
        <v>61.7</v>
      </c>
      <c r="J18">
        <v>50.79</v>
      </c>
      <c r="K18">
        <v>48.25</v>
      </c>
      <c r="L18">
        <v>0.85909999999999997</v>
      </c>
      <c r="M18">
        <v>48.25</v>
      </c>
      <c r="N18">
        <v>26.27</v>
      </c>
      <c r="O18">
        <v>105.17</v>
      </c>
      <c r="P18">
        <v>-348.59899999999999</v>
      </c>
      <c r="Q18">
        <v>105.17</v>
      </c>
      <c r="R18">
        <v>-347.59899999999999</v>
      </c>
      <c r="S18">
        <v>0</v>
      </c>
      <c r="T18">
        <v>21.468</v>
      </c>
      <c r="U18">
        <v>0</v>
      </c>
      <c r="V18">
        <v>21.468</v>
      </c>
      <c r="W18" s="2">
        <v>0</v>
      </c>
      <c r="X18" s="2">
        <v>0</v>
      </c>
      <c r="Y18"/>
      <c r="Z18" s="2" t="s">
        <v>1468</v>
      </c>
      <c r="AA18" s="2" t="s">
        <v>1468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221</v>
      </c>
    </row>
    <row r="19" spans="1:38" s="2" customFormat="1" x14ac:dyDescent="0.35">
      <c r="A19" s="7" t="s">
        <v>0</v>
      </c>
      <c r="B19" s="13"/>
      <c r="C19" s="3">
        <v>44344.708333336559</v>
      </c>
      <c r="D19" s="7">
        <v>35</v>
      </c>
      <c r="E19" s="8">
        <v>1.7083333333333299</v>
      </c>
      <c r="F19" s="6" t="s">
        <v>4196</v>
      </c>
      <c r="G19">
        <v>45</v>
      </c>
      <c r="H19">
        <v>45</v>
      </c>
      <c r="I19">
        <v>61.7</v>
      </c>
      <c r="J19">
        <v>51.02</v>
      </c>
      <c r="K19">
        <v>48.25</v>
      </c>
      <c r="L19">
        <v>0.85909999999999997</v>
      </c>
      <c r="M19">
        <v>48.25</v>
      </c>
      <c r="N19">
        <v>26.27</v>
      </c>
      <c r="O19">
        <v>1.25</v>
      </c>
      <c r="P19">
        <v>-562.43100000000004</v>
      </c>
      <c r="Q19">
        <v>1.25</v>
      </c>
      <c r="R19">
        <v>-561.43100000000004</v>
      </c>
      <c r="S19">
        <v>0</v>
      </c>
      <c r="T19">
        <v>195.08699999999999</v>
      </c>
      <c r="U19">
        <v>0</v>
      </c>
      <c r="V19">
        <v>195.08699999999999</v>
      </c>
      <c r="W19" s="2">
        <v>0</v>
      </c>
      <c r="X19" s="2">
        <v>0</v>
      </c>
      <c r="Y19"/>
      <c r="Z19" s="2" t="s">
        <v>1468</v>
      </c>
      <c r="AA19" s="2" t="s">
        <v>1468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226</v>
      </c>
    </row>
    <row r="20" spans="1:38" s="2" customFormat="1" x14ac:dyDescent="0.35">
      <c r="A20" s="7" t="s">
        <v>0</v>
      </c>
      <c r="B20" s="13"/>
      <c r="C20" s="3">
        <v>44344.750000003231</v>
      </c>
      <c r="D20" s="7">
        <v>37</v>
      </c>
      <c r="E20" s="8">
        <v>1.75</v>
      </c>
      <c r="F20" s="6" t="s">
        <v>4197</v>
      </c>
      <c r="G20">
        <v>109</v>
      </c>
      <c r="H20">
        <v>109</v>
      </c>
      <c r="I20">
        <v>61.7</v>
      </c>
      <c r="J20">
        <v>51.71</v>
      </c>
      <c r="K20">
        <v>48.25</v>
      </c>
      <c r="L20">
        <v>0.85909999999999997</v>
      </c>
      <c r="M20">
        <v>48.25</v>
      </c>
      <c r="N20">
        <v>0</v>
      </c>
      <c r="O20">
        <v>150</v>
      </c>
      <c r="P20">
        <v>-389.53899999999999</v>
      </c>
      <c r="Q20">
        <v>150</v>
      </c>
      <c r="R20">
        <v>-389.53899999999999</v>
      </c>
      <c r="S20">
        <v>0</v>
      </c>
      <c r="T20">
        <v>250</v>
      </c>
      <c r="U20">
        <v>0</v>
      </c>
      <c r="V20">
        <v>249</v>
      </c>
      <c r="W20" s="2">
        <v>0</v>
      </c>
      <c r="X20" s="2">
        <v>0</v>
      </c>
      <c r="Y20"/>
      <c r="Z20" s="2" t="s">
        <v>1468</v>
      </c>
      <c r="AA20" s="2">
        <v>109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231</v>
      </c>
    </row>
    <row r="21" spans="1:38" s="2" customFormat="1" x14ac:dyDescent="0.35">
      <c r="A21" s="7" t="s">
        <v>0</v>
      </c>
      <c r="B21" s="13"/>
      <c r="C21" s="3">
        <v>44344.791666669902</v>
      </c>
      <c r="D21" s="7">
        <v>39</v>
      </c>
      <c r="E21" s="8">
        <v>1.7916666666666601</v>
      </c>
      <c r="F21" s="6" t="s">
        <v>4198</v>
      </c>
      <c r="G21">
        <v>109.00004</v>
      </c>
      <c r="H21">
        <v>109.00004</v>
      </c>
      <c r="I21">
        <v>61.7</v>
      </c>
      <c r="J21">
        <v>51.71</v>
      </c>
      <c r="K21">
        <v>48.25</v>
      </c>
      <c r="L21">
        <v>0.85909999999999997</v>
      </c>
      <c r="M21">
        <v>48.25</v>
      </c>
      <c r="N21">
        <v>0</v>
      </c>
      <c r="O21">
        <v>288.41699999999997</v>
      </c>
      <c r="P21">
        <v>-396.84500000000003</v>
      </c>
      <c r="Q21">
        <v>288.41699999999997</v>
      </c>
      <c r="R21">
        <v>-396.84500000000003</v>
      </c>
      <c r="S21">
        <v>0</v>
      </c>
      <c r="T21">
        <v>127.303</v>
      </c>
      <c r="U21">
        <v>0</v>
      </c>
      <c r="V21">
        <v>126.303</v>
      </c>
      <c r="W21" s="2">
        <v>0</v>
      </c>
      <c r="X21" s="2">
        <v>0</v>
      </c>
      <c r="Y21"/>
      <c r="Z21" s="2" t="s">
        <v>1468</v>
      </c>
      <c r="AA21" s="2">
        <v>109.00004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235</v>
      </c>
    </row>
    <row r="22" spans="1:38" s="2" customFormat="1" x14ac:dyDescent="0.35">
      <c r="A22" s="7" t="s">
        <v>0</v>
      </c>
      <c r="B22" s="13"/>
      <c r="C22" s="3">
        <v>44344.833333336574</v>
      </c>
      <c r="D22" s="7">
        <v>41</v>
      </c>
      <c r="E22" s="8">
        <v>1.8333333333333299</v>
      </c>
      <c r="F22" s="6" t="s">
        <v>4199</v>
      </c>
      <c r="G22">
        <v>110.99986</v>
      </c>
      <c r="H22">
        <v>110.99986</v>
      </c>
      <c r="I22">
        <v>61.7</v>
      </c>
      <c r="J22">
        <v>51.71</v>
      </c>
      <c r="K22">
        <v>48.25</v>
      </c>
      <c r="L22">
        <v>0.85909999999999997</v>
      </c>
      <c r="M22">
        <v>48.25</v>
      </c>
      <c r="N22">
        <v>0</v>
      </c>
      <c r="O22">
        <v>246.767</v>
      </c>
      <c r="P22">
        <v>-336.29199999999997</v>
      </c>
      <c r="Q22">
        <v>246.767</v>
      </c>
      <c r="R22">
        <v>-336.29199999999997</v>
      </c>
      <c r="S22">
        <v>0</v>
      </c>
      <c r="T22">
        <v>198.41399999999999</v>
      </c>
      <c r="U22">
        <v>0</v>
      </c>
      <c r="V22">
        <v>197.41399999999999</v>
      </c>
      <c r="W22" s="2">
        <v>0</v>
      </c>
      <c r="X22" s="2">
        <v>0</v>
      </c>
      <c r="Y22"/>
      <c r="Z22" s="2" t="s">
        <v>1468</v>
      </c>
      <c r="AA22" s="2">
        <v>110.99986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238</v>
      </c>
    </row>
    <row r="23" spans="1:38" s="2" customFormat="1" x14ac:dyDescent="0.35">
      <c r="A23" s="7" t="s">
        <v>0</v>
      </c>
      <c r="B23" s="13"/>
      <c r="C23" s="3">
        <v>44344.875000003245</v>
      </c>
      <c r="D23" s="7">
        <v>43</v>
      </c>
      <c r="E23" s="8">
        <v>1.875</v>
      </c>
      <c r="F23" s="6" t="s">
        <v>4200</v>
      </c>
      <c r="G23">
        <v>111</v>
      </c>
      <c r="H23">
        <v>111</v>
      </c>
      <c r="I23">
        <v>61.7</v>
      </c>
      <c r="J23">
        <v>51.71</v>
      </c>
      <c r="K23">
        <v>48.25</v>
      </c>
      <c r="L23">
        <v>0.85909999999999997</v>
      </c>
      <c r="M23">
        <v>48.25</v>
      </c>
      <c r="N23">
        <v>0</v>
      </c>
      <c r="O23">
        <v>229.22900000000001</v>
      </c>
      <c r="P23">
        <v>-296.36799999999999</v>
      </c>
      <c r="Q23">
        <v>229.22900000000001</v>
      </c>
      <c r="R23">
        <v>-296.36799999999999</v>
      </c>
      <c r="S23">
        <v>0</v>
      </c>
      <c r="T23">
        <v>171</v>
      </c>
      <c r="U23">
        <v>0</v>
      </c>
      <c r="V23">
        <v>170</v>
      </c>
      <c r="W23" s="2">
        <v>0</v>
      </c>
      <c r="X23" s="2">
        <v>0</v>
      </c>
      <c r="Y23"/>
      <c r="Z23" s="2" t="s">
        <v>1468</v>
      </c>
      <c r="AA23" s="2">
        <v>111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226</v>
      </c>
    </row>
    <row r="24" spans="1:38" s="2" customFormat="1" x14ac:dyDescent="0.35">
      <c r="A24" s="7" t="s">
        <v>0</v>
      </c>
      <c r="B24" s="13"/>
      <c r="C24" s="3">
        <v>44344.916666669917</v>
      </c>
      <c r="D24" s="7">
        <v>45</v>
      </c>
      <c r="E24" s="8">
        <v>1.9166666666666601</v>
      </c>
      <c r="F24" s="6" t="s">
        <v>4201</v>
      </c>
      <c r="G24">
        <v>109</v>
      </c>
      <c r="H24">
        <v>109</v>
      </c>
      <c r="I24">
        <v>61.7</v>
      </c>
      <c r="J24">
        <v>51.71</v>
      </c>
      <c r="K24">
        <v>48.25</v>
      </c>
      <c r="L24">
        <v>0.85909999999999997</v>
      </c>
      <c r="M24">
        <v>48.25</v>
      </c>
      <c r="N24">
        <v>0</v>
      </c>
      <c r="O24">
        <v>264.56700000000001</v>
      </c>
      <c r="P24">
        <v>-388.04300000000001</v>
      </c>
      <c r="Q24">
        <v>264.56700000000001</v>
      </c>
      <c r="R24">
        <v>-388.04300000000001</v>
      </c>
      <c r="S24">
        <v>0</v>
      </c>
      <c r="T24">
        <v>250</v>
      </c>
      <c r="U24">
        <v>0</v>
      </c>
      <c r="V24">
        <v>249</v>
      </c>
      <c r="W24" s="2">
        <v>-146</v>
      </c>
      <c r="X24" s="2">
        <v>0</v>
      </c>
      <c r="Y24"/>
      <c r="Z24" s="2" t="s">
        <v>1468</v>
      </c>
      <c r="AA24" s="2">
        <v>109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225</v>
      </c>
    </row>
    <row r="25" spans="1:38" s="2" customFormat="1" x14ac:dyDescent="0.35">
      <c r="A25" s="7" t="s">
        <v>0</v>
      </c>
      <c r="B25" s="13"/>
      <c r="C25" s="3">
        <v>44344.958333336588</v>
      </c>
      <c r="D25" s="7">
        <v>47</v>
      </c>
      <c r="E25" s="8">
        <v>1.9583333333333299</v>
      </c>
      <c r="F25" s="6" t="s">
        <v>4202</v>
      </c>
      <c r="G25">
        <v>85</v>
      </c>
      <c r="H25">
        <v>85</v>
      </c>
      <c r="I25">
        <v>61.7</v>
      </c>
      <c r="J25">
        <v>51.71</v>
      </c>
      <c r="K25">
        <v>48.25</v>
      </c>
      <c r="L25">
        <v>0.85909999999999997</v>
      </c>
      <c r="M25">
        <v>48.25</v>
      </c>
      <c r="N25">
        <v>0</v>
      </c>
      <c r="O25">
        <v>329.85</v>
      </c>
      <c r="P25">
        <v>-310.00799999999998</v>
      </c>
      <c r="Q25">
        <v>328.85</v>
      </c>
      <c r="R25">
        <v>-310.00799999999998</v>
      </c>
      <c r="S25">
        <v>0</v>
      </c>
      <c r="T25">
        <v>0</v>
      </c>
      <c r="U25">
        <v>0</v>
      </c>
      <c r="V25">
        <v>0</v>
      </c>
      <c r="W25" s="2">
        <v>-221</v>
      </c>
      <c r="X25" s="2">
        <v>0</v>
      </c>
      <c r="Y25"/>
      <c r="Z25" s="2" t="s">
        <v>1468</v>
      </c>
      <c r="AA25" s="2">
        <v>85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215</v>
      </c>
    </row>
    <row r="26" spans="1:38" s="2" customFormat="1" x14ac:dyDescent="0.35">
      <c r="A26" s="7" t="s">
        <v>0</v>
      </c>
      <c r="B26" s="13">
        <v>44345</v>
      </c>
      <c r="C26" s="3">
        <v>44345.00000000326</v>
      </c>
      <c r="D26" s="7">
        <v>1</v>
      </c>
      <c r="E26" s="8">
        <v>2</v>
      </c>
      <c r="F26" s="6" t="s">
        <v>4203</v>
      </c>
      <c r="G26">
        <v>46.7</v>
      </c>
      <c r="H26">
        <v>46.7</v>
      </c>
      <c r="I26">
        <v>61.7</v>
      </c>
      <c r="J26">
        <v>51.71</v>
      </c>
      <c r="K26">
        <v>48.25</v>
      </c>
      <c r="L26">
        <v>0.85909999999999997</v>
      </c>
      <c r="M26">
        <v>48.25</v>
      </c>
      <c r="N26">
        <v>0</v>
      </c>
      <c r="O26">
        <v>334.96199999999999</v>
      </c>
      <c r="P26">
        <v>-418.06599999999997</v>
      </c>
      <c r="Q26">
        <v>334.96199999999999</v>
      </c>
      <c r="R26">
        <v>-417.06599999999997</v>
      </c>
      <c r="S26">
        <v>-150</v>
      </c>
      <c r="T26">
        <v>0</v>
      </c>
      <c r="U26">
        <v>-150</v>
      </c>
      <c r="V26">
        <v>0</v>
      </c>
      <c r="W26" s="2">
        <v>-371</v>
      </c>
      <c r="X26" s="2">
        <v>0</v>
      </c>
      <c r="Y26"/>
      <c r="Z26" s="2" t="s">
        <v>1468</v>
      </c>
      <c r="AA26" s="2" t="s">
        <v>1468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209</v>
      </c>
    </row>
    <row r="27" spans="1:38" s="2" customFormat="1" x14ac:dyDescent="0.35">
      <c r="A27" s="7" t="s">
        <v>0</v>
      </c>
      <c r="B27" s="13"/>
      <c r="C27" s="3">
        <v>44345.041666669931</v>
      </c>
      <c r="D27" s="7">
        <v>3</v>
      </c>
      <c r="E27" s="8">
        <v>2.0416666666666599</v>
      </c>
      <c r="F27" s="6" t="s">
        <v>4204</v>
      </c>
      <c r="G27">
        <v>56.958849999999998</v>
      </c>
      <c r="H27">
        <v>56.958849999999998</v>
      </c>
      <c r="I27">
        <v>61.7</v>
      </c>
      <c r="J27">
        <v>51.71</v>
      </c>
      <c r="K27">
        <v>48.25</v>
      </c>
      <c r="L27">
        <v>0.85909999999999997</v>
      </c>
      <c r="M27">
        <v>48.25</v>
      </c>
      <c r="N27">
        <v>0</v>
      </c>
      <c r="O27">
        <v>414.53300000000002</v>
      </c>
      <c r="P27">
        <v>-277.81400000000002</v>
      </c>
      <c r="Q27">
        <v>414.53300000000002</v>
      </c>
      <c r="R27">
        <v>-277.81400000000002</v>
      </c>
      <c r="S27">
        <v>-150</v>
      </c>
      <c r="T27">
        <v>0</v>
      </c>
      <c r="U27">
        <v>-149</v>
      </c>
      <c r="V27">
        <v>0</v>
      </c>
      <c r="W27" s="2">
        <v>-408.5</v>
      </c>
      <c r="X27" s="2">
        <v>0</v>
      </c>
      <c r="Y27"/>
      <c r="Z27" s="2" t="s">
        <v>1468</v>
      </c>
      <c r="AA27" s="2">
        <v>56.958849999999998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211</v>
      </c>
    </row>
    <row r="28" spans="1:38" s="2" customFormat="1" x14ac:dyDescent="0.35">
      <c r="A28" s="7" t="s">
        <v>0</v>
      </c>
      <c r="B28" s="13"/>
      <c r="C28" s="3">
        <v>44345.083333336603</v>
      </c>
      <c r="D28" s="7">
        <v>5</v>
      </c>
      <c r="E28" s="8">
        <v>2.0833333333333299</v>
      </c>
      <c r="F28" s="6" t="s">
        <v>4205</v>
      </c>
      <c r="G28">
        <v>81</v>
      </c>
      <c r="H28">
        <v>81</v>
      </c>
      <c r="I28">
        <v>61.7</v>
      </c>
      <c r="J28">
        <v>51.71</v>
      </c>
      <c r="K28">
        <v>48.25</v>
      </c>
      <c r="L28">
        <v>0.85909999999999997</v>
      </c>
      <c r="M28">
        <v>48.25</v>
      </c>
      <c r="N28">
        <v>0</v>
      </c>
      <c r="O28">
        <v>335.05599999999998</v>
      </c>
      <c r="P28">
        <v>-130.58600000000001</v>
      </c>
      <c r="Q28">
        <v>334.05599999999998</v>
      </c>
      <c r="R28">
        <v>-130.58600000000001</v>
      </c>
      <c r="S28">
        <v>-150</v>
      </c>
      <c r="T28">
        <v>0</v>
      </c>
      <c r="U28">
        <v>-150</v>
      </c>
      <c r="V28">
        <v>0</v>
      </c>
      <c r="W28" s="2">
        <v>-408.5</v>
      </c>
      <c r="X28" s="2">
        <v>0</v>
      </c>
      <c r="Y28"/>
      <c r="Z28" s="2" t="s">
        <v>1468</v>
      </c>
      <c r="AA28" s="2">
        <v>81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208</v>
      </c>
    </row>
    <row r="29" spans="1:38" s="2" customFormat="1" x14ac:dyDescent="0.35">
      <c r="A29" s="7" t="s">
        <v>0</v>
      </c>
      <c r="B29" s="13"/>
      <c r="C29" s="3">
        <v>44345.125000003274</v>
      </c>
      <c r="D29" s="7">
        <v>7</v>
      </c>
      <c r="E29" s="8">
        <v>2.125</v>
      </c>
      <c r="F29" s="6" t="s">
        <v>4206</v>
      </c>
      <c r="G29">
        <v>53.38</v>
      </c>
      <c r="H29">
        <v>53.38</v>
      </c>
      <c r="I29">
        <v>61.7</v>
      </c>
      <c r="J29">
        <v>51.71</v>
      </c>
      <c r="K29">
        <v>48.25</v>
      </c>
      <c r="L29">
        <v>0.85909999999999997</v>
      </c>
      <c r="M29">
        <v>48.25</v>
      </c>
      <c r="N29">
        <v>0</v>
      </c>
      <c r="O29">
        <v>187.667</v>
      </c>
      <c r="P29">
        <v>-141.49199999999999</v>
      </c>
      <c r="Q29">
        <v>187.667</v>
      </c>
      <c r="R29">
        <v>-141.49199999999999</v>
      </c>
      <c r="S29">
        <v>-150</v>
      </c>
      <c r="T29">
        <v>0</v>
      </c>
      <c r="U29">
        <v>-149</v>
      </c>
      <c r="V29">
        <v>0</v>
      </c>
      <c r="W29" s="2">
        <v>-371</v>
      </c>
      <c r="X29" s="2">
        <v>0</v>
      </c>
      <c r="Y29"/>
      <c r="Z29" s="2" t="s">
        <v>1468</v>
      </c>
      <c r="AA29" s="2">
        <v>53.38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207</v>
      </c>
    </row>
    <row r="30" spans="1:38" s="2" customFormat="1" x14ac:dyDescent="0.35">
      <c r="A30" s="7" t="s">
        <v>0</v>
      </c>
      <c r="B30" s="13"/>
      <c r="C30" s="3">
        <v>44345.166666669946</v>
      </c>
      <c r="D30" s="7">
        <v>9</v>
      </c>
      <c r="E30" s="8">
        <v>2.1666666666666599</v>
      </c>
      <c r="F30" s="6" t="s">
        <v>4207</v>
      </c>
      <c r="G30">
        <v>46</v>
      </c>
      <c r="H30">
        <v>46</v>
      </c>
      <c r="I30">
        <v>61.7</v>
      </c>
      <c r="J30">
        <v>51.71</v>
      </c>
      <c r="K30">
        <v>48.25</v>
      </c>
      <c r="L30">
        <v>0.85909999999999997</v>
      </c>
      <c r="M30">
        <v>48.25</v>
      </c>
      <c r="N30">
        <v>0</v>
      </c>
      <c r="O30">
        <v>150</v>
      </c>
      <c r="P30">
        <v>-192.88499999999999</v>
      </c>
      <c r="Q30">
        <v>150</v>
      </c>
      <c r="R30">
        <v>-191.88499999999999</v>
      </c>
      <c r="S30">
        <v>-150</v>
      </c>
      <c r="T30">
        <v>0</v>
      </c>
      <c r="U30">
        <v>-150</v>
      </c>
      <c r="V30">
        <v>0</v>
      </c>
      <c r="W30" s="2">
        <v>-320</v>
      </c>
      <c r="X30" s="2">
        <v>0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205</v>
      </c>
    </row>
    <row r="31" spans="1:38" s="2" customFormat="1" x14ac:dyDescent="0.35">
      <c r="A31" s="7" t="s">
        <v>0</v>
      </c>
      <c r="B31" s="13"/>
      <c r="C31" s="3">
        <v>44345.208333336617</v>
      </c>
      <c r="D31" s="7">
        <v>11</v>
      </c>
      <c r="E31" s="8">
        <v>2.2083333333333299</v>
      </c>
      <c r="F31" s="6" t="s">
        <v>4208</v>
      </c>
      <c r="G31">
        <v>51.7</v>
      </c>
      <c r="H31">
        <v>51.7</v>
      </c>
      <c r="I31">
        <v>61.7</v>
      </c>
      <c r="J31">
        <v>51.71</v>
      </c>
      <c r="K31">
        <v>48.25</v>
      </c>
      <c r="L31">
        <v>0.85909999999999997</v>
      </c>
      <c r="M31">
        <v>48.25</v>
      </c>
      <c r="N31">
        <v>0</v>
      </c>
      <c r="O31">
        <v>150</v>
      </c>
      <c r="P31">
        <v>-146.60900000000001</v>
      </c>
      <c r="Q31">
        <v>150</v>
      </c>
      <c r="R31">
        <v>-146.60900000000001</v>
      </c>
      <c r="S31">
        <v>-150</v>
      </c>
      <c r="T31">
        <v>0</v>
      </c>
      <c r="U31">
        <v>-149</v>
      </c>
      <c r="V31">
        <v>0</v>
      </c>
      <c r="W31" s="2">
        <v>-246</v>
      </c>
      <c r="X31" s="2">
        <v>50</v>
      </c>
      <c r="Y31"/>
      <c r="Z31" s="2" t="s">
        <v>1468</v>
      </c>
      <c r="AA31" s="2">
        <v>51.7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201</v>
      </c>
    </row>
    <row r="32" spans="1:38" s="2" customFormat="1" x14ac:dyDescent="0.35">
      <c r="A32" s="7" t="s">
        <v>0</v>
      </c>
      <c r="B32" s="13"/>
      <c r="C32" s="3">
        <v>44345.250000003289</v>
      </c>
      <c r="D32" s="7">
        <v>13</v>
      </c>
      <c r="E32" s="8">
        <v>2.25</v>
      </c>
      <c r="F32" s="6" t="s">
        <v>4209</v>
      </c>
      <c r="G32">
        <v>46</v>
      </c>
      <c r="H32">
        <v>46</v>
      </c>
      <c r="I32">
        <v>61.7</v>
      </c>
      <c r="J32">
        <v>51.71</v>
      </c>
      <c r="K32">
        <v>48.25</v>
      </c>
      <c r="L32">
        <v>0.85909999999999997</v>
      </c>
      <c r="M32">
        <v>48.25</v>
      </c>
      <c r="N32">
        <v>0</v>
      </c>
      <c r="O32">
        <v>98.322000000000003</v>
      </c>
      <c r="P32">
        <v>-120.116</v>
      </c>
      <c r="Q32">
        <v>98.322000000000003</v>
      </c>
      <c r="R32">
        <v>-119.116</v>
      </c>
      <c r="S32">
        <v>-150</v>
      </c>
      <c r="T32">
        <v>0</v>
      </c>
      <c r="U32">
        <v>-150</v>
      </c>
      <c r="V32">
        <v>0</v>
      </c>
      <c r="W32" s="2">
        <v>-196</v>
      </c>
      <c r="X32" s="2">
        <v>25</v>
      </c>
      <c r="Y32"/>
      <c r="Z32" s="2" t="s">
        <v>1468</v>
      </c>
      <c r="AA32" s="2" t="s">
        <v>1468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196</v>
      </c>
    </row>
    <row r="33" spans="1:38" s="2" customFormat="1" x14ac:dyDescent="0.35">
      <c r="A33" s="7" t="s">
        <v>0</v>
      </c>
      <c r="B33" s="13"/>
      <c r="C33" s="3">
        <v>44345.29166666996</v>
      </c>
      <c r="D33" s="7">
        <v>15</v>
      </c>
      <c r="E33" s="8">
        <v>2.2916666666666599</v>
      </c>
      <c r="F33" s="6" t="s">
        <v>4210</v>
      </c>
      <c r="G33">
        <v>46</v>
      </c>
      <c r="H33">
        <v>46</v>
      </c>
      <c r="I33">
        <v>61.7</v>
      </c>
      <c r="J33">
        <v>51.71</v>
      </c>
      <c r="K33">
        <v>48.25</v>
      </c>
      <c r="L33">
        <v>0.85909999999999997</v>
      </c>
      <c r="M33">
        <v>48.25</v>
      </c>
      <c r="N33">
        <v>0</v>
      </c>
      <c r="O33">
        <v>222.84899999999999</v>
      </c>
      <c r="P33">
        <v>-293.04500000000002</v>
      </c>
      <c r="Q33">
        <v>222.84899999999999</v>
      </c>
      <c r="R33">
        <v>-292.04500000000002</v>
      </c>
      <c r="S33">
        <v>-75</v>
      </c>
      <c r="T33">
        <v>19.832000000000001</v>
      </c>
      <c r="U33">
        <v>-75</v>
      </c>
      <c r="V33">
        <v>19.832000000000001</v>
      </c>
      <c r="W33" s="2">
        <v>-146</v>
      </c>
      <c r="X33" s="2">
        <v>0</v>
      </c>
      <c r="Y33"/>
      <c r="Z33" s="2" t="s">
        <v>1468</v>
      </c>
      <c r="AA33" s="2" t="s">
        <v>1468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197</v>
      </c>
    </row>
    <row r="34" spans="1:38" s="2" customFormat="1" x14ac:dyDescent="0.35">
      <c r="A34" s="7" t="s">
        <v>0</v>
      </c>
      <c r="B34" s="13"/>
      <c r="C34" s="3">
        <v>44345.333333336632</v>
      </c>
      <c r="D34" s="7">
        <v>17</v>
      </c>
      <c r="E34" s="8">
        <v>2.3333333333333299</v>
      </c>
      <c r="F34" s="6" t="s">
        <v>4211</v>
      </c>
      <c r="G34">
        <v>88.5</v>
      </c>
      <c r="H34">
        <v>88.5</v>
      </c>
      <c r="I34">
        <v>61.7</v>
      </c>
      <c r="J34">
        <v>51.71</v>
      </c>
      <c r="K34">
        <v>48.25</v>
      </c>
      <c r="L34">
        <v>0.85909999999999997</v>
      </c>
      <c r="M34">
        <v>48.25</v>
      </c>
      <c r="N34">
        <v>0</v>
      </c>
      <c r="O34">
        <v>409.15100000000001</v>
      </c>
      <c r="P34">
        <v>-332.30599999999998</v>
      </c>
      <c r="Q34">
        <v>408.15100000000001</v>
      </c>
      <c r="R34">
        <v>-332.30599999999998</v>
      </c>
      <c r="S34">
        <v>0</v>
      </c>
      <c r="T34">
        <v>25.611000000000001</v>
      </c>
      <c r="U34">
        <v>0</v>
      </c>
      <c r="V34">
        <v>25.611000000000001</v>
      </c>
      <c r="W34" s="2">
        <v>0</v>
      </c>
      <c r="X34" s="2">
        <v>0</v>
      </c>
      <c r="Y34"/>
      <c r="Z34" s="2" t="s">
        <v>1468</v>
      </c>
      <c r="AA34" s="2">
        <v>88.5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186</v>
      </c>
    </row>
    <row r="35" spans="1:38" s="2" customFormat="1" x14ac:dyDescent="0.35">
      <c r="A35" s="7" t="s">
        <v>0</v>
      </c>
      <c r="B35" s="13"/>
      <c r="C35" s="3">
        <v>44345.375000003303</v>
      </c>
      <c r="D35" s="7">
        <v>19</v>
      </c>
      <c r="E35" s="8">
        <v>2.375</v>
      </c>
      <c r="F35" s="6" t="s">
        <v>4212</v>
      </c>
      <c r="G35">
        <v>36.1</v>
      </c>
      <c r="H35">
        <v>36.1</v>
      </c>
      <c r="I35">
        <v>61.7</v>
      </c>
      <c r="J35">
        <v>51.71</v>
      </c>
      <c r="K35">
        <v>48.25</v>
      </c>
      <c r="L35">
        <v>0.85909999999999997</v>
      </c>
      <c r="M35">
        <v>48.25</v>
      </c>
      <c r="N35">
        <v>0</v>
      </c>
      <c r="O35">
        <v>197.547</v>
      </c>
      <c r="P35">
        <v>-287.50799999999998</v>
      </c>
      <c r="Q35">
        <v>197.547</v>
      </c>
      <c r="R35">
        <v>-286.50799999999998</v>
      </c>
      <c r="S35">
        <v>0</v>
      </c>
      <c r="T35">
        <v>40</v>
      </c>
      <c r="U35">
        <v>0</v>
      </c>
      <c r="V35">
        <v>40</v>
      </c>
      <c r="W35" s="2">
        <v>0</v>
      </c>
      <c r="X35" s="2">
        <v>0</v>
      </c>
      <c r="Y35"/>
      <c r="Z35" s="2" t="s">
        <v>1468</v>
      </c>
      <c r="AA35" s="2" t="s">
        <v>1468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178</v>
      </c>
    </row>
    <row r="36" spans="1:38" s="2" customFormat="1" x14ac:dyDescent="0.35">
      <c r="A36" s="7" t="s">
        <v>0</v>
      </c>
      <c r="B36" s="13"/>
      <c r="C36" s="3">
        <v>44345.416666669975</v>
      </c>
      <c r="D36" s="7">
        <v>21</v>
      </c>
      <c r="E36" s="8">
        <v>2.4166666666666599</v>
      </c>
      <c r="F36" s="6" t="s">
        <v>4213</v>
      </c>
      <c r="G36">
        <v>35.5</v>
      </c>
      <c r="H36">
        <v>35.5</v>
      </c>
      <c r="I36">
        <v>61.7</v>
      </c>
      <c r="J36">
        <v>51.71</v>
      </c>
      <c r="K36">
        <v>48.25</v>
      </c>
      <c r="L36">
        <v>0.85909999999999997</v>
      </c>
      <c r="M36">
        <v>48.25</v>
      </c>
      <c r="N36">
        <v>0</v>
      </c>
      <c r="O36">
        <v>152.89599999999999</v>
      </c>
      <c r="P36">
        <v>-280.8</v>
      </c>
      <c r="Q36">
        <v>152.89599999999999</v>
      </c>
      <c r="R36">
        <v>-279.8</v>
      </c>
      <c r="S36">
        <v>0</v>
      </c>
      <c r="T36">
        <v>0</v>
      </c>
      <c r="U36">
        <v>0</v>
      </c>
      <c r="V36">
        <v>0</v>
      </c>
      <c r="W36" s="2">
        <v>0</v>
      </c>
      <c r="X36" s="2">
        <v>0</v>
      </c>
      <c r="Y36"/>
      <c r="Z36" s="2" t="s">
        <v>1468</v>
      </c>
      <c r="AA36" s="2" t="s">
        <v>1468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168</v>
      </c>
    </row>
    <row r="37" spans="1:38" s="2" customFormat="1" x14ac:dyDescent="0.35">
      <c r="A37" s="7" t="s">
        <v>0</v>
      </c>
      <c r="B37" s="13"/>
      <c r="C37" s="3">
        <v>44345.458333336646</v>
      </c>
      <c r="D37" s="7">
        <v>23</v>
      </c>
      <c r="E37" s="8">
        <v>2.4583333333333299</v>
      </c>
      <c r="F37" s="6" t="s">
        <v>4214</v>
      </c>
      <c r="G37">
        <v>0</v>
      </c>
      <c r="H37">
        <v>0</v>
      </c>
      <c r="I37">
        <v>61.7</v>
      </c>
      <c r="J37">
        <v>51.71</v>
      </c>
      <c r="K37">
        <v>48.25</v>
      </c>
      <c r="L37">
        <v>0.85909999999999997</v>
      </c>
      <c r="M37">
        <v>48.25</v>
      </c>
      <c r="N37">
        <v>0</v>
      </c>
      <c r="O37">
        <v>92.8</v>
      </c>
      <c r="P37">
        <v>-262.54199999999997</v>
      </c>
      <c r="Q37">
        <v>92.8</v>
      </c>
      <c r="R37">
        <v>-261.54199999999997</v>
      </c>
      <c r="S37">
        <v>0</v>
      </c>
      <c r="T37">
        <v>0</v>
      </c>
      <c r="U37">
        <v>0</v>
      </c>
      <c r="V37">
        <v>0</v>
      </c>
      <c r="W37" s="2">
        <v>0</v>
      </c>
      <c r="X37" s="2">
        <v>0</v>
      </c>
      <c r="Y37"/>
      <c r="Z37" s="2">
        <v>0</v>
      </c>
      <c r="AA37" s="2" t="s">
        <v>1468</v>
      </c>
      <c r="AB37"/>
      <c r="AC37"/>
      <c r="AD37"/>
      <c r="AE37"/>
      <c r="AF37" s="2">
        <v>55</v>
      </c>
      <c r="AG37"/>
      <c r="AH37"/>
      <c r="AI37"/>
      <c r="AJ37"/>
      <c r="AK37"/>
      <c r="AL37">
        <v>158</v>
      </c>
    </row>
    <row r="38" spans="1:38" s="2" customFormat="1" x14ac:dyDescent="0.35">
      <c r="A38" s="7" t="s">
        <v>0</v>
      </c>
      <c r="B38" s="13"/>
      <c r="C38" s="3">
        <v>44345.500000003318</v>
      </c>
      <c r="D38" s="7">
        <v>25</v>
      </c>
      <c r="E38" s="8">
        <v>2.5</v>
      </c>
      <c r="F38" s="6" t="s">
        <v>4215</v>
      </c>
      <c r="G38">
        <v>36.25</v>
      </c>
      <c r="H38">
        <v>36.25</v>
      </c>
      <c r="I38">
        <v>61.7</v>
      </c>
      <c r="J38">
        <v>51.71</v>
      </c>
      <c r="K38">
        <v>48.25</v>
      </c>
      <c r="L38">
        <v>0.85909999999999997</v>
      </c>
      <c r="M38">
        <v>48.25</v>
      </c>
      <c r="N38">
        <v>0</v>
      </c>
      <c r="O38">
        <v>106.5</v>
      </c>
      <c r="P38">
        <v>-155.84</v>
      </c>
      <c r="Q38">
        <v>106.5</v>
      </c>
      <c r="R38">
        <v>-154.84</v>
      </c>
      <c r="S38">
        <v>0</v>
      </c>
      <c r="T38">
        <v>10.5</v>
      </c>
      <c r="U38">
        <v>0</v>
      </c>
      <c r="V38">
        <v>10.5</v>
      </c>
      <c r="W38" s="2">
        <v>0</v>
      </c>
      <c r="X38" s="2">
        <v>0</v>
      </c>
      <c r="Y38"/>
      <c r="Z38" s="2" t="s">
        <v>1468</v>
      </c>
      <c r="AA38" s="2" t="s">
        <v>1468</v>
      </c>
      <c r="AB38"/>
      <c r="AC38"/>
      <c r="AD38"/>
      <c r="AE38"/>
      <c r="AF38" s="2">
        <v>55</v>
      </c>
      <c r="AG38"/>
      <c r="AH38"/>
      <c r="AI38"/>
      <c r="AJ38"/>
      <c r="AK38"/>
      <c r="AL38">
        <v>155</v>
      </c>
    </row>
    <row r="39" spans="1:38" s="2" customFormat="1" x14ac:dyDescent="0.35">
      <c r="A39" s="7" t="s">
        <v>0</v>
      </c>
      <c r="B39" s="13"/>
      <c r="C39" s="3">
        <v>44345.541666669989</v>
      </c>
      <c r="D39" s="7">
        <v>27</v>
      </c>
      <c r="E39" s="8">
        <v>2.5416666666666599</v>
      </c>
      <c r="F39" s="6" t="s">
        <v>4216</v>
      </c>
      <c r="G39">
        <v>110</v>
      </c>
      <c r="H39">
        <v>110</v>
      </c>
      <c r="I39">
        <v>61.7</v>
      </c>
      <c r="J39">
        <v>51.71</v>
      </c>
      <c r="K39">
        <v>48.25</v>
      </c>
      <c r="L39">
        <v>0.85909999999999997</v>
      </c>
      <c r="M39">
        <v>48.25</v>
      </c>
      <c r="N39">
        <v>0</v>
      </c>
      <c r="O39">
        <v>457.45</v>
      </c>
      <c r="P39">
        <v>-53.454999999999998</v>
      </c>
      <c r="Q39">
        <v>456.44900000000001</v>
      </c>
      <c r="R39">
        <v>-53.454999999999998</v>
      </c>
      <c r="S39">
        <v>0</v>
      </c>
      <c r="T39">
        <v>127.3</v>
      </c>
      <c r="U39">
        <v>0</v>
      </c>
      <c r="V39">
        <v>127.3</v>
      </c>
      <c r="W39" s="2">
        <v>0</v>
      </c>
      <c r="X39" s="2">
        <v>0</v>
      </c>
      <c r="Y39"/>
      <c r="Z39" s="2" t="s">
        <v>1468</v>
      </c>
      <c r="AA39" s="2">
        <v>110</v>
      </c>
      <c r="AB39"/>
      <c r="AC39"/>
      <c r="AD39"/>
      <c r="AE39"/>
      <c r="AF39" s="2">
        <v>54</v>
      </c>
      <c r="AG39"/>
      <c r="AH39"/>
      <c r="AI39"/>
      <c r="AJ39"/>
      <c r="AK39"/>
      <c r="AL39">
        <v>151</v>
      </c>
    </row>
    <row r="40" spans="1:38" s="2" customFormat="1" x14ac:dyDescent="0.35">
      <c r="A40" s="7" t="s">
        <v>0</v>
      </c>
      <c r="B40" s="13"/>
      <c r="C40" s="3">
        <v>44345.583333336661</v>
      </c>
      <c r="D40" s="7">
        <v>29</v>
      </c>
      <c r="E40" s="8">
        <v>2.5833333333333299</v>
      </c>
      <c r="F40" s="6" t="s">
        <v>4217</v>
      </c>
      <c r="G40">
        <v>85</v>
      </c>
      <c r="H40">
        <v>85</v>
      </c>
      <c r="I40">
        <v>61.7</v>
      </c>
      <c r="J40">
        <v>51.71</v>
      </c>
      <c r="K40">
        <v>48.25</v>
      </c>
      <c r="L40">
        <v>0.85909999999999997</v>
      </c>
      <c r="M40">
        <v>48.25</v>
      </c>
      <c r="N40">
        <v>0</v>
      </c>
      <c r="O40">
        <v>420.69900000000001</v>
      </c>
      <c r="P40">
        <v>-14.68</v>
      </c>
      <c r="Q40">
        <v>419.69900000000001</v>
      </c>
      <c r="R40">
        <v>-14.68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0</v>
      </c>
      <c r="Y40"/>
      <c r="Z40" s="2" t="s">
        <v>1468</v>
      </c>
      <c r="AA40" s="2">
        <v>85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158</v>
      </c>
    </row>
    <row r="41" spans="1:38" s="2" customFormat="1" x14ac:dyDescent="0.35">
      <c r="A41" s="7" t="s">
        <v>0</v>
      </c>
      <c r="B41" s="13"/>
      <c r="C41" s="3">
        <v>44345.625000003332</v>
      </c>
      <c r="D41" s="7">
        <v>31</v>
      </c>
      <c r="E41" s="8">
        <v>2.625</v>
      </c>
      <c r="F41" s="6" t="s">
        <v>4218</v>
      </c>
      <c r="G41">
        <v>39.75</v>
      </c>
      <c r="H41">
        <v>39.75</v>
      </c>
      <c r="I41">
        <v>61.7</v>
      </c>
      <c r="J41">
        <v>51.71</v>
      </c>
      <c r="K41">
        <v>48.25</v>
      </c>
      <c r="L41">
        <v>0.85909999999999997</v>
      </c>
      <c r="M41">
        <v>48.25</v>
      </c>
      <c r="N41">
        <v>0</v>
      </c>
      <c r="O41">
        <v>169.77799999999999</v>
      </c>
      <c r="P41">
        <v>-246.363</v>
      </c>
      <c r="Q41">
        <v>169.77799999999999</v>
      </c>
      <c r="R41">
        <v>-245.363</v>
      </c>
      <c r="S41">
        <v>0</v>
      </c>
      <c r="T41">
        <v>10.667</v>
      </c>
      <c r="U41">
        <v>0</v>
      </c>
      <c r="V41">
        <v>10.667</v>
      </c>
      <c r="W41" s="2">
        <v>0</v>
      </c>
      <c r="X41" s="2">
        <v>0</v>
      </c>
      <c r="Y41"/>
      <c r="Z41" s="2" t="s">
        <v>1468</v>
      </c>
      <c r="AA41" s="2" t="s">
        <v>1468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172</v>
      </c>
    </row>
    <row r="42" spans="1:38" s="2" customFormat="1" x14ac:dyDescent="0.35">
      <c r="A42" s="7" t="s">
        <v>0</v>
      </c>
      <c r="B42" s="13"/>
      <c r="C42" s="3">
        <v>44345.666666670004</v>
      </c>
      <c r="D42" s="7">
        <v>33</v>
      </c>
      <c r="E42" s="8">
        <v>2.6666666666666599</v>
      </c>
      <c r="F42" s="6" t="s">
        <v>4219</v>
      </c>
      <c r="G42">
        <v>77.599999999999994</v>
      </c>
      <c r="H42">
        <v>77.599999999999994</v>
      </c>
      <c r="I42">
        <v>61.7</v>
      </c>
      <c r="J42">
        <v>51.71</v>
      </c>
      <c r="K42">
        <v>48.25</v>
      </c>
      <c r="L42">
        <v>0.85909999999999997</v>
      </c>
      <c r="M42">
        <v>48.25</v>
      </c>
      <c r="N42">
        <v>0</v>
      </c>
      <c r="O42">
        <v>202.624</v>
      </c>
      <c r="P42">
        <v>-136.01499999999999</v>
      </c>
      <c r="Q42">
        <v>201.624</v>
      </c>
      <c r="R42">
        <v>-136.01499999999999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Y42"/>
      <c r="Z42" s="2" t="s">
        <v>1468</v>
      </c>
      <c r="AA42" s="2">
        <v>77.599999999999994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190</v>
      </c>
    </row>
    <row r="43" spans="1:38" s="2" customFormat="1" x14ac:dyDescent="0.35">
      <c r="A43" s="7" t="s">
        <v>0</v>
      </c>
      <c r="B43" s="13"/>
      <c r="C43" s="3">
        <v>44345.708333336675</v>
      </c>
      <c r="D43" s="7">
        <v>35</v>
      </c>
      <c r="E43" s="8">
        <v>2.7083333333333299</v>
      </c>
      <c r="F43" s="6" t="s">
        <v>4220</v>
      </c>
      <c r="G43">
        <v>85</v>
      </c>
      <c r="H43">
        <v>85</v>
      </c>
      <c r="I43">
        <v>61.7</v>
      </c>
      <c r="J43">
        <v>51.71</v>
      </c>
      <c r="K43">
        <v>48.25</v>
      </c>
      <c r="L43">
        <v>0.85909999999999997</v>
      </c>
      <c r="M43">
        <v>48.25</v>
      </c>
      <c r="N43">
        <v>0</v>
      </c>
      <c r="O43">
        <v>411.06700000000001</v>
      </c>
      <c r="P43">
        <v>-397.17500000000001</v>
      </c>
      <c r="Q43">
        <v>410.06700000000001</v>
      </c>
      <c r="R43">
        <v>-397.17500000000001</v>
      </c>
      <c r="S43">
        <v>0</v>
      </c>
      <c r="T43">
        <v>87.028999999999996</v>
      </c>
      <c r="U43">
        <v>0</v>
      </c>
      <c r="V43">
        <v>87.028999999999996</v>
      </c>
      <c r="W43" s="2">
        <v>0</v>
      </c>
      <c r="X43" s="2">
        <v>0</v>
      </c>
      <c r="Y43"/>
      <c r="Z43" s="2" t="s">
        <v>1468</v>
      </c>
      <c r="AA43" s="2">
        <v>85</v>
      </c>
      <c r="AB43"/>
      <c r="AC43"/>
      <c r="AD43"/>
      <c r="AE43"/>
      <c r="AF43" s="2">
        <v>59.9</v>
      </c>
      <c r="AG43"/>
      <c r="AH43"/>
      <c r="AI43"/>
      <c r="AJ43"/>
      <c r="AK43"/>
      <c r="AL43">
        <v>193</v>
      </c>
    </row>
    <row r="44" spans="1:38" s="2" customFormat="1" x14ac:dyDescent="0.35">
      <c r="A44" s="7" t="s">
        <v>0</v>
      </c>
      <c r="B44" s="13"/>
      <c r="C44" s="3">
        <v>44345.750000003347</v>
      </c>
      <c r="D44" s="7">
        <v>37</v>
      </c>
      <c r="E44" s="8">
        <v>2.75</v>
      </c>
      <c r="F44" s="6" t="s">
        <v>4221</v>
      </c>
      <c r="G44">
        <v>39.85</v>
      </c>
      <c r="H44">
        <v>39.85</v>
      </c>
      <c r="I44">
        <v>61.7</v>
      </c>
      <c r="J44">
        <v>51.71</v>
      </c>
      <c r="K44">
        <v>48.25</v>
      </c>
      <c r="L44">
        <v>0.85909999999999997</v>
      </c>
      <c r="M44">
        <v>48.25</v>
      </c>
      <c r="N44">
        <v>0</v>
      </c>
      <c r="O44">
        <v>220.03299999999999</v>
      </c>
      <c r="P44">
        <v>-660.56799999999998</v>
      </c>
      <c r="Q44">
        <v>220.03299999999999</v>
      </c>
      <c r="R44">
        <v>-659.56799999999998</v>
      </c>
      <c r="S44">
        <v>0</v>
      </c>
      <c r="T44">
        <v>41.481999999999999</v>
      </c>
      <c r="U44">
        <v>0</v>
      </c>
      <c r="V44">
        <v>41.481999999999999</v>
      </c>
      <c r="W44" s="2">
        <v>0</v>
      </c>
      <c r="X44" s="2">
        <v>298.5</v>
      </c>
      <c r="Y44"/>
      <c r="Z44" s="2" t="s">
        <v>1468</v>
      </c>
      <c r="AA44" s="2" t="s">
        <v>1468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209</v>
      </c>
    </row>
    <row r="45" spans="1:38" s="2" customFormat="1" x14ac:dyDescent="0.35">
      <c r="A45" s="7" t="s">
        <v>0</v>
      </c>
      <c r="B45" s="13"/>
      <c r="C45" s="3">
        <v>44345.791666670018</v>
      </c>
      <c r="D45" s="7">
        <v>39</v>
      </c>
      <c r="E45" s="8">
        <v>2.7916666666666599</v>
      </c>
      <c r="F45" s="6" t="s">
        <v>4222</v>
      </c>
      <c r="G45">
        <v>111.3</v>
      </c>
      <c r="H45">
        <v>111.3</v>
      </c>
      <c r="I45">
        <v>61.7</v>
      </c>
      <c r="J45">
        <v>51.71</v>
      </c>
      <c r="K45">
        <v>48.25</v>
      </c>
      <c r="L45">
        <v>0.85909999999999997</v>
      </c>
      <c r="M45">
        <v>48.25</v>
      </c>
      <c r="N45">
        <v>0</v>
      </c>
      <c r="O45">
        <v>402.10300000000001</v>
      </c>
      <c r="P45">
        <v>-266.66399999999999</v>
      </c>
      <c r="Q45">
        <v>401.10300000000001</v>
      </c>
      <c r="R45">
        <v>-266.66399999999999</v>
      </c>
      <c r="S45">
        <v>0</v>
      </c>
      <c r="T45">
        <v>40</v>
      </c>
      <c r="U45">
        <v>0</v>
      </c>
      <c r="V45">
        <v>40</v>
      </c>
      <c r="W45" s="2">
        <v>0</v>
      </c>
      <c r="X45" s="2">
        <v>300</v>
      </c>
      <c r="Y45"/>
      <c r="Z45" s="2" t="s">
        <v>1468</v>
      </c>
      <c r="AA45" s="2">
        <v>111.3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218</v>
      </c>
    </row>
    <row r="46" spans="1:38" s="2" customFormat="1" x14ac:dyDescent="0.35">
      <c r="A46" s="7" t="s">
        <v>0</v>
      </c>
      <c r="B46" s="13"/>
      <c r="C46" s="3">
        <v>44345.83333333669</v>
      </c>
      <c r="D46" s="7">
        <v>41</v>
      </c>
      <c r="E46" s="8">
        <v>2.8333333333333299</v>
      </c>
      <c r="F46" s="6" t="s">
        <v>4223</v>
      </c>
      <c r="G46">
        <v>107</v>
      </c>
      <c r="H46">
        <v>107</v>
      </c>
      <c r="I46">
        <v>61.7</v>
      </c>
      <c r="J46">
        <v>51.71</v>
      </c>
      <c r="K46">
        <v>48.25</v>
      </c>
      <c r="L46">
        <v>0.85909999999999997</v>
      </c>
      <c r="M46">
        <v>48.25</v>
      </c>
      <c r="N46">
        <v>0</v>
      </c>
      <c r="O46">
        <v>233.22499999999999</v>
      </c>
      <c r="P46">
        <v>-252.125</v>
      </c>
      <c r="Q46">
        <v>233.22499999999999</v>
      </c>
      <c r="R46">
        <v>-252.125</v>
      </c>
      <c r="S46">
        <v>0</v>
      </c>
      <c r="T46">
        <v>132.44900000000001</v>
      </c>
      <c r="U46">
        <v>0</v>
      </c>
      <c r="V46">
        <v>131.44900000000001</v>
      </c>
      <c r="W46" s="2">
        <v>0</v>
      </c>
      <c r="X46" s="2">
        <v>0</v>
      </c>
      <c r="Y46"/>
      <c r="Z46" s="2" t="s">
        <v>1468</v>
      </c>
      <c r="AA46" s="2">
        <v>107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226</v>
      </c>
    </row>
    <row r="47" spans="1:38" s="2" customFormat="1" x14ac:dyDescent="0.35">
      <c r="A47" s="7" t="s">
        <v>0</v>
      </c>
      <c r="B47" s="13"/>
      <c r="C47" s="3">
        <v>44345.875000003361</v>
      </c>
      <c r="D47" s="7">
        <v>43</v>
      </c>
      <c r="E47" s="8">
        <v>2.875</v>
      </c>
      <c r="F47" s="6" t="s">
        <v>4224</v>
      </c>
      <c r="G47">
        <v>108</v>
      </c>
      <c r="H47">
        <v>108</v>
      </c>
      <c r="I47">
        <v>61.7</v>
      </c>
      <c r="J47">
        <v>51.71</v>
      </c>
      <c r="K47">
        <v>48.25</v>
      </c>
      <c r="L47">
        <v>0.85909999999999997</v>
      </c>
      <c r="M47">
        <v>48.25</v>
      </c>
      <c r="N47">
        <v>0</v>
      </c>
      <c r="O47">
        <v>291.38299999999998</v>
      </c>
      <c r="P47">
        <v>-288.13299999999998</v>
      </c>
      <c r="Q47">
        <v>291.06200000000001</v>
      </c>
      <c r="R47">
        <v>-288.13299999999998</v>
      </c>
      <c r="S47">
        <v>0</v>
      </c>
      <c r="T47">
        <v>167</v>
      </c>
      <c r="U47">
        <v>0</v>
      </c>
      <c r="V47">
        <v>166.322</v>
      </c>
      <c r="W47" s="2">
        <v>0</v>
      </c>
      <c r="X47" s="2">
        <v>0</v>
      </c>
      <c r="Y47"/>
      <c r="Z47" s="2" t="s">
        <v>1468</v>
      </c>
      <c r="AA47" s="2">
        <v>108</v>
      </c>
      <c r="AB47"/>
      <c r="AC47"/>
      <c r="AD47"/>
      <c r="AE47"/>
      <c r="AF47" s="2">
        <v>51.5</v>
      </c>
      <c r="AG47"/>
      <c r="AH47"/>
      <c r="AI47"/>
      <c r="AJ47"/>
      <c r="AK47"/>
      <c r="AL47">
        <v>229</v>
      </c>
    </row>
    <row r="48" spans="1:38" s="2" customFormat="1" x14ac:dyDescent="0.35">
      <c r="A48" s="7" t="s">
        <v>0</v>
      </c>
      <c r="B48" s="13"/>
      <c r="C48" s="3">
        <v>44345.916666670033</v>
      </c>
      <c r="D48" s="7">
        <v>45</v>
      </c>
      <c r="E48" s="8">
        <v>2.9166666666666599</v>
      </c>
      <c r="F48" s="6" t="s">
        <v>4225</v>
      </c>
      <c r="G48">
        <v>108</v>
      </c>
      <c r="H48">
        <v>108</v>
      </c>
      <c r="I48">
        <v>61.7</v>
      </c>
      <c r="J48">
        <v>51.71</v>
      </c>
      <c r="K48">
        <v>48.25</v>
      </c>
      <c r="L48">
        <v>0.85909999999999997</v>
      </c>
      <c r="M48">
        <v>48.25</v>
      </c>
      <c r="N48">
        <v>0</v>
      </c>
      <c r="O48">
        <v>177.80799999999999</v>
      </c>
      <c r="P48">
        <v>-327.39100000000002</v>
      </c>
      <c r="Q48">
        <v>177.792</v>
      </c>
      <c r="R48">
        <v>-327.39100000000002</v>
      </c>
      <c r="S48">
        <v>0</v>
      </c>
      <c r="T48">
        <v>207.88399999999999</v>
      </c>
      <c r="U48">
        <v>0</v>
      </c>
      <c r="V48">
        <v>206.90100000000001</v>
      </c>
      <c r="W48" s="2">
        <v>-348</v>
      </c>
      <c r="X48" s="2">
        <v>0</v>
      </c>
      <c r="Y48"/>
      <c r="Z48" s="2" t="s">
        <v>1468</v>
      </c>
      <c r="AA48" s="2">
        <v>108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217</v>
      </c>
    </row>
    <row r="49" spans="1:38" s="2" customFormat="1" x14ac:dyDescent="0.35">
      <c r="A49" s="7" t="s">
        <v>0</v>
      </c>
      <c r="B49" s="13"/>
      <c r="C49" s="3">
        <v>44345.958333336705</v>
      </c>
      <c r="D49" s="7">
        <v>47</v>
      </c>
      <c r="E49" s="8">
        <v>2.9583333333333299</v>
      </c>
      <c r="F49" s="6" t="s">
        <v>4226</v>
      </c>
      <c r="G49">
        <v>95</v>
      </c>
      <c r="H49">
        <v>95</v>
      </c>
      <c r="I49">
        <v>61.7</v>
      </c>
      <c r="J49">
        <v>51.71</v>
      </c>
      <c r="K49">
        <v>48.25</v>
      </c>
      <c r="L49">
        <v>0.85909999999999997</v>
      </c>
      <c r="M49">
        <v>48.25</v>
      </c>
      <c r="N49">
        <v>0</v>
      </c>
      <c r="O49">
        <v>784.71500000000003</v>
      </c>
      <c r="P49">
        <v>-266.55500000000001</v>
      </c>
      <c r="Q49">
        <v>783.71500000000003</v>
      </c>
      <c r="R49">
        <v>-266.55500000000001</v>
      </c>
      <c r="S49">
        <v>-250</v>
      </c>
      <c r="T49">
        <v>0</v>
      </c>
      <c r="U49">
        <v>-250</v>
      </c>
      <c r="V49">
        <v>0</v>
      </c>
      <c r="W49" s="2">
        <v>-878.5</v>
      </c>
      <c r="X49" s="2">
        <v>287.5</v>
      </c>
      <c r="Y49"/>
      <c r="Z49" s="2" t="s">
        <v>1468</v>
      </c>
      <c r="AA49" s="2">
        <v>95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210</v>
      </c>
    </row>
    <row r="50" spans="1:38" s="2" customFormat="1" x14ac:dyDescent="0.35">
      <c r="A50" s="7" t="s">
        <v>0</v>
      </c>
      <c r="B50" s="13">
        <v>44346</v>
      </c>
      <c r="C50" s="3">
        <v>44346.000000003376</v>
      </c>
      <c r="D50" s="7">
        <v>1</v>
      </c>
      <c r="E50" s="8">
        <v>3</v>
      </c>
      <c r="F50" s="6" t="s">
        <v>4227</v>
      </c>
      <c r="G50">
        <v>43.3</v>
      </c>
      <c r="H50">
        <v>43.3</v>
      </c>
      <c r="I50">
        <v>61.7</v>
      </c>
      <c r="J50">
        <v>51.71</v>
      </c>
      <c r="K50">
        <v>48.25</v>
      </c>
      <c r="L50">
        <v>0.85909999999999997</v>
      </c>
      <c r="M50">
        <v>48.25</v>
      </c>
      <c r="N50">
        <v>0</v>
      </c>
      <c r="O50">
        <v>767.79200000000003</v>
      </c>
      <c r="P50">
        <v>-472.255</v>
      </c>
      <c r="Q50">
        <v>767.79200000000003</v>
      </c>
      <c r="R50">
        <v>-472.255</v>
      </c>
      <c r="S50">
        <v>-500</v>
      </c>
      <c r="T50">
        <v>0</v>
      </c>
      <c r="U50">
        <v>-499</v>
      </c>
      <c r="V50">
        <v>0</v>
      </c>
      <c r="W50" s="2">
        <v>-1277.5</v>
      </c>
      <c r="X50" s="2">
        <v>287.5</v>
      </c>
      <c r="Y50"/>
      <c r="Z50" s="2" t="s">
        <v>1468</v>
      </c>
      <c r="AA50" s="2" t="s">
        <v>1468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201</v>
      </c>
    </row>
    <row r="51" spans="1:38" s="2" customFormat="1" x14ac:dyDescent="0.35">
      <c r="A51" s="7" t="s">
        <v>0</v>
      </c>
      <c r="B51" s="13"/>
      <c r="C51" s="3">
        <v>44346.041666670048</v>
      </c>
      <c r="D51" s="7">
        <v>3</v>
      </c>
      <c r="E51" s="8">
        <v>4.1666666666666664E-2</v>
      </c>
      <c r="F51" s="6" t="s">
        <v>4228</v>
      </c>
      <c r="G51">
        <v>42.02</v>
      </c>
      <c r="H51">
        <v>42.02</v>
      </c>
      <c r="I51">
        <v>61.7</v>
      </c>
      <c r="J51">
        <v>51.71</v>
      </c>
      <c r="K51">
        <v>48.25</v>
      </c>
      <c r="L51">
        <v>0.85909999999999997</v>
      </c>
      <c r="M51">
        <v>48.25</v>
      </c>
      <c r="N51">
        <v>0</v>
      </c>
      <c r="O51">
        <v>665.755</v>
      </c>
      <c r="P51">
        <v>-205.23099999999999</v>
      </c>
      <c r="Q51">
        <v>665.755</v>
      </c>
      <c r="R51">
        <v>-205.23099999999999</v>
      </c>
      <c r="S51">
        <v>-500</v>
      </c>
      <c r="T51">
        <v>0</v>
      </c>
      <c r="U51">
        <v>-499</v>
      </c>
      <c r="V51">
        <v>0</v>
      </c>
      <c r="W51" s="2">
        <v>-1122</v>
      </c>
      <c r="X51" s="2">
        <v>287.5</v>
      </c>
      <c r="Y51"/>
      <c r="Z51" s="2" t="s">
        <v>1468</v>
      </c>
      <c r="AA51" s="2" t="s">
        <v>1468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201</v>
      </c>
    </row>
    <row r="52" spans="1:38" s="2" customFormat="1" x14ac:dyDescent="0.35">
      <c r="A52" s="7" t="s">
        <v>0</v>
      </c>
      <c r="B52" s="13"/>
      <c r="C52" s="3">
        <v>44346.083333336719</v>
      </c>
      <c r="D52" s="7">
        <v>5</v>
      </c>
      <c r="E52" s="8">
        <v>8.3333333333333301E-2</v>
      </c>
      <c r="F52" s="6" t="s">
        <v>4229</v>
      </c>
      <c r="G52">
        <v>85</v>
      </c>
      <c r="H52">
        <v>85</v>
      </c>
      <c r="I52">
        <v>61.7</v>
      </c>
      <c r="J52">
        <v>51.71</v>
      </c>
      <c r="K52">
        <v>48.25</v>
      </c>
      <c r="L52">
        <v>0.85909999999999997</v>
      </c>
      <c r="M52">
        <v>48.25</v>
      </c>
      <c r="N52">
        <v>0</v>
      </c>
      <c r="O52">
        <v>873.649</v>
      </c>
      <c r="P52">
        <v>-246.43299999999999</v>
      </c>
      <c r="Q52">
        <v>872.649</v>
      </c>
      <c r="R52">
        <v>-246.43299999999999</v>
      </c>
      <c r="S52">
        <v>-600</v>
      </c>
      <c r="T52">
        <v>0</v>
      </c>
      <c r="U52">
        <v>-600</v>
      </c>
      <c r="V52">
        <v>0</v>
      </c>
      <c r="W52" s="2">
        <v>-1039.5</v>
      </c>
      <c r="X52" s="2">
        <v>287.5</v>
      </c>
      <c r="Y52"/>
      <c r="Z52" s="2" t="s">
        <v>1468</v>
      </c>
      <c r="AA52" s="2">
        <v>85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201</v>
      </c>
    </row>
    <row r="53" spans="1:38" s="2" customFormat="1" x14ac:dyDescent="0.35">
      <c r="A53" s="7" t="s">
        <v>0</v>
      </c>
      <c r="B53" s="13"/>
      <c r="C53" s="3">
        <v>44346.125000003391</v>
      </c>
      <c r="D53" s="7">
        <v>7</v>
      </c>
      <c r="E53" s="8">
        <v>0.125</v>
      </c>
      <c r="F53" s="6" t="s">
        <v>4230</v>
      </c>
      <c r="G53">
        <v>85</v>
      </c>
      <c r="H53">
        <v>85</v>
      </c>
      <c r="I53">
        <v>61.7</v>
      </c>
      <c r="J53">
        <v>51.71</v>
      </c>
      <c r="K53">
        <v>48.25</v>
      </c>
      <c r="L53">
        <v>0.85909999999999997</v>
      </c>
      <c r="M53">
        <v>48.25</v>
      </c>
      <c r="N53">
        <v>0</v>
      </c>
      <c r="O53">
        <v>839.90300000000002</v>
      </c>
      <c r="P53">
        <v>-248.642</v>
      </c>
      <c r="Q53">
        <v>838.90300000000002</v>
      </c>
      <c r="R53">
        <v>-248.642</v>
      </c>
      <c r="S53">
        <v>-600</v>
      </c>
      <c r="T53">
        <v>52.889000000000003</v>
      </c>
      <c r="U53">
        <v>-600</v>
      </c>
      <c r="V53">
        <v>52.889000000000003</v>
      </c>
      <c r="W53" s="2">
        <v>-1014.5</v>
      </c>
      <c r="X53" s="2">
        <v>287.5</v>
      </c>
      <c r="Y53"/>
      <c r="Z53" s="2" t="s">
        <v>1468</v>
      </c>
      <c r="AA53" s="2">
        <v>85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197</v>
      </c>
    </row>
    <row r="54" spans="1:38" s="2" customFormat="1" x14ac:dyDescent="0.35">
      <c r="A54" s="7" t="s">
        <v>0</v>
      </c>
      <c r="B54" s="13"/>
      <c r="C54" s="3">
        <v>44346.166666670062</v>
      </c>
      <c r="D54" s="7">
        <v>9</v>
      </c>
      <c r="E54" s="8">
        <v>0.16666666666666599</v>
      </c>
      <c r="F54" s="6" t="s">
        <v>4231</v>
      </c>
      <c r="G54">
        <v>40</v>
      </c>
      <c r="H54">
        <v>40</v>
      </c>
      <c r="I54">
        <v>61.7</v>
      </c>
      <c r="J54">
        <v>51.71</v>
      </c>
      <c r="K54">
        <v>48.25</v>
      </c>
      <c r="L54">
        <v>0.85909999999999997</v>
      </c>
      <c r="M54">
        <v>48.25</v>
      </c>
      <c r="N54">
        <v>0</v>
      </c>
      <c r="O54">
        <v>701.16700000000003</v>
      </c>
      <c r="P54">
        <v>-220.2</v>
      </c>
      <c r="Q54">
        <v>701.16700000000003</v>
      </c>
      <c r="R54">
        <v>-219.2</v>
      </c>
      <c r="S54">
        <v>-600</v>
      </c>
      <c r="T54">
        <v>0</v>
      </c>
      <c r="U54">
        <v>-600</v>
      </c>
      <c r="V54">
        <v>0</v>
      </c>
      <c r="W54" s="2">
        <v>-1014.5</v>
      </c>
      <c r="X54" s="2">
        <v>287.5</v>
      </c>
      <c r="Y54"/>
      <c r="Z54" s="2" t="s">
        <v>1468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190</v>
      </c>
    </row>
    <row r="55" spans="1:38" s="2" customFormat="1" x14ac:dyDescent="0.35">
      <c r="A55" s="7" t="s">
        <v>0</v>
      </c>
      <c r="B55" s="13"/>
      <c r="C55" s="3">
        <v>44346.208333336734</v>
      </c>
      <c r="D55" s="7">
        <v>11</v>
      </c>
      <c r="E55" s="8">
        <v>0.20833333333333301</v>
      </c>
      <c r="F55" s="6" t="s">
        <v>4232</v>
      </c>
      <c r="G55">
        <v>35</v>
      </c>
      <c r="H55">
        <v>35</v>
      </c>
      <c r="I55">
        <v>61.7</v>
      </c>
      <c r="J55">
        <v>51.71</v>
      </c>
      <c r="K55">
        <v>48.25</v>
      </c>
      <c r="L55">
        <v>0.85909999999999997</v>
      </c>
      <c r="M55">
        <v>48.25</v>
      </c>
      <c r="N55">
        <v>0</v>
      </c>
      <c r="O55">
        <v>636.48</v>
      </c>
      <c r="P55">
        <v>-156.52099999999999</v>
      </c>
      <c r="Q55">
        <v>636.48</v>
      </c>
      <c r="R55">
        <v>-155.52099999999999</v>
      </c>
      <c r="S55">
        <v>-600</v>
      </c>
      <c r="T55">
        <v>0</v>
      </c>
      <c r="U55">
        <v>-600</v>
      </c>
      <c r="V55">
        <v>0</v>
      </c>
      <c r="W55" s="2">
        <v>-1014.5</v>
      </c>
      <c r="X55" s="2">
        <v>287.5</v>
      </c>
      <c r="Y55"/>
      <c r="Z55" s="2" t="s">
        <v>1468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182</v>
      </c>
    </row>
    <row r="56" spans="1:38" s="2" customFormat="1" x14ac:dyDescent="0.35">
      <c r="A56" s="7" t="s">
        <v>0</v>
      </c>
      <c r="B56" s="13"/>
      <c r="C56" s="3">
        <v>44346.250000003405</v>
      </c>
      <c r="D56" s="7">
        <v>13</v>
      </c>
      <c r="E56" s="8">
        <v>0.25</v>
      </c>
      <c r="F56" s="6" t="s">
        <v>4233</v>
      </c>
      <c r="G56">
        <v>35</v>
      </c>
      <c r="H56">
        <v>35</v>
      </c>
      <c r="I56">
        <v>61.7</v>
      </c>
      <c r="J56">
        <v>51.71</v>
      </c>
      <c r="K56">
        <v>48.25</v>
      </c>
      <c r="L56">
        <v>0.85909999999999997</v>
      </c>
      <c r="M56">
        <v>48.25</v>
      </c>
      <c r="N56">
        <v>0</v>
      </c>
      <c r="O56">
        <v>586.93399999999997</v>
      </c>
      <c r="P56">
        <v>-152.32599999999999</v>
      </c>
      <c r="Q56">
        <v>586.93399999999997</v>
      </c>
      <c r="R56">
        <v>-151.32599999999999</v>
      </c>
      <c r="S56">
        <v>-600</v>
      </c>
      <c r="T56">
        <v>49.2</v>
      </c>
      <c r="U56">
        <v>-600</v>
      </c>
      <c r="V56">
        <v>49.2</v>
      </c>
      <c r="W56" s="2">
        <v>-729.5</v>
      </c>
      <c r="X56" s="2">
        <v>287.5</v>
      </c>
      <c r="Y56"/>
      <c r="Z56" s="2" t="s">
        <v>1468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172</v>
      </c>
    </row>
    <row r="57" spans="1:38" s="2" customFormat="1" x14ac:dyDescent="0.35">
      <c r="A57" s="7" t="s">
        <v>0</v>
      </c>
      <c r="B57" s="13"/>
      <c r="C57" s="3">
        <v>44346.291666670077</v>
      </c>
      <c r="D57" s="7">
        <v>15</v>
      </c>
      <c r="E57" s="8">
        <v>0.29166666666666602</v>
      </c>
      <c r="F57" s="6" t="s">
        <v>4234</v>
      </c>
      <c r="G57">
        <v>88.5</v>
      </c>
      <c r="H57">
        <v>88.5</v>
      </c>
      <c r="I57">
        <v>61.7</v>
      </c>
      <c r="J57">
        <v>51.71</v>
      </c>
      <c r="K57">
        <v>48.25</v>
      </c>
      <c r="L57">
        <v>0.85909999999999997</v>
      </c>
      <c r="M57">
        <v>48.25</v>
      </c>
      <c r="N57">
        <v>0</v>
      </c>
      <c r="O57">
        <v>977.77599999999995</v>
      </c>
      <c r="P57">
        <v>-133.13900000000001</v>
      </c>
      <c r="Q57">
        <v>976.77599999999995</v>
      </c>
      <c r="R57">
        <v>-133.13900000000001</v>
      </c>
      <c r="S57">
        <v>-600</v>
      </c>
      <c r="T57">
        <v>39.112000000000002</v>
      </c>
      <c r="U57">
        <v>-600</v>
      </c>
      <c r="V57">
        <v>39.112000000000002</v>
      </c>
      <c r="W57" s="2">
        <v>-696</v>
      </c>
      <c r="X57" s="2">
        <v>0</v>
      </c>
      <c r="Y57"/>
      <c r="Z57" s="2" t="s">
        <v>1468</v>
      </c>
      <c r="AA57" s="2">
        <v>88.5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162</v>
      </c>
    </row>
    <row r="58" spans="1:38" s="2" customFormat="1" x14ac:dyDescent="0.35">
      <c r="A58" s="7" t="s">
        <v>0</v>
      </c>
      <c r="B58" s="13"/>
      <c r="C58" s="3">
        <v>44346.333333336748</v>
      </c>
      <c r="D58" s="7">
        <v>17</v>
      </c>
      <c r="E58" s="8">
        <v>0.33333333333333298</v>
      </c>
      <c r="F58" s="6" t="s">
        <v>4235</v>
      </c>
      <c r="G58">
        <v>88</v>
      </c>
      <c r="H58">
        <v>88</v>
      </c>
      <c r="I58">
        <v>61.7</v>
      </c>
      <c r="J58">
        <v>51.71</v>
      </c>
      <c r="K58">
        <v>48.25</v>
      </c>
      <c r="L58">
        <v>0.85909999999999997</v>
      </c>
      <c r="M58">
        <v>48.25</v>
      </c>
      <c r="N58">
        <v>0</v>
      </c>
      <c r="O58">
        <v>1166.3779999999999</v>
      </c>
      <c r="P58">
        <v>-259.024</v>
      </c>
      <c r="Q58">
        <v>1165.3779999999999</v>
      </c>
      <c r="R58">
        <v>-259.024</v>
      </c>
      <c r="S58">
        <v>-600</v>
      </c>
      <c r="T58">
        <v>103.944</v>
      </c>
      <c r="U58">
        <v>-600</v>
      </c>
      <c r="V58">
        <v>103.944</v>
      </c>
      <c r="W58" s="2">
        <v>-651</v>
      </c>
      <c r="X58" s="2">
        <v>0</v>
      </c>
      <c r="Y58"/>
      <c r="Z58" s="2" t="s">
        <v>1468</v>
      </c>
      <c r="AA58" s="2">
        <v>88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151</v>
      </c>
    </row>
    <row r="59" spans="1:38" s="2" customFormat="1" x14ac:dyDescent="0.35">
      <c r="A59" s="7" t="s">
        <v>0</v>
      </c>
      <c r="B59" s="13"/>
      <c r="C59" s="3">
        <v>44346.37500000342</v>
      </c>
      <c r="D59" s="7">
        <v>19</v>
      </c>
      <c r="E59" s="8">
        <v>0.375</v>
      </c>
      <c r="F59" s="6" t="s">
        <v>4236</v>
      </c>
      <c r="G59">
        <v>105</v>
      </c>
      <c r="H59">
        <v>105</v>
      </c>
      <c r="I59">
        <v>61.7</v>
      </c>
      <c r="J59">
        <v>51.71</v>
      </c>
      <c r="K59">
        <v>48.25</v>
      </c>
      <c r="L59">
        <v>0.85909999999999997</v>
      </c>
      <c r="M59">
        <v>48.25</v>
      </c>
      <c r="N59">
        <v>0</v>
      </c>
      <c r="O59">
        <v>1346.27</v>
      </c>
      <c r="P59">
        <v>-216.91200000000001</v>
      </c>
      <c r="Q59">
        <v>1345.27</v>
      </c>
      <c r="R59">
        <v>-216.91200000000001</v>
      </c>
      <c r="S59">
        <v>-450</v>
      </c>
      <c r="T59">
        <v>242.553</v>
      </c>
      <c r="U59">
        <v>-450</v>
      </c>
      <c r="V59">
        <v>242.553</v>
      </c>
      <c r="W59" s="2">
        <v>-516</v>
      </c>
      <c r="X59" s="2">
        <v>0</v>
      </c>
      <c r="Y59"/>
      <c r="Z59" s="2" t="s">
        <v>1468</v>
      </c>
      <c r="AA59" s="2">
        <v>105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141</v>
      </c>
    </row>
    <row r="60" spans="1:38" s="2" customFormat="1" x14ac:dyDescent="0.35">
      <c r="A60" s="7" t="s">
        <v>0</v>
      </c>
      <c r="B60" s="13"/>
      <c r="C60" s="3">
        <v>44346.416666670091</v>
      </c>
      <c r="D60" s="7">
        <v>21</v>
      </c>
      <c r="E60" s="8">
        <v>0.41666666666666602</v>
      </c>
      <c r="F60" s="6" t="s">
        <v>4237</v>
      </c>
      <c r="G60">
        <v>91</v>
      </c>
      <c r="H60">
        <v>91</v>
      </c>
      <c r="I60">
        <v>61.7</v>
      </c>
      <c r="J60">
        <v>51.71</v>
      </c>
      <c r="K60">
        <v>48.25</v>
      </c>
      <c r="L60">
        <v>0.85909999999999997</v>
      </c>
      <c r="M60">
        <v>48.25</v>
      </c>
      <c r="N60">
        <v>0</v>
      </c>
      <c r="O60">
        <v>1130.617</v>
      </c>
      <c r="P60">
        <v>-208.74</v>
      </c>
      <c r="Q60">
        <v>1129.617</v>
      </c>
      <c r="R60">
        <v>-208.74</v>
      </c>
      <c r="S60">
        <v>-450</v>
      </c>
      <c r="T60">
        <v>110.24</v>
      </c>
      <c r="U60">
        <v>-450</v>
      </c>
      <c r="V60">
        <v>110.24</v>
      </c>
      <c r="W60" s="2">
        <v>-466</v>
      </c>
      <c r="X60" s="2">
        <v>0</v>
      </c>
      <c r="Y60"/>
      <c r="Z60" s="2" t="s">
        <v>1468</v>
      </c>
      <c r="AA60" s="2">
        <v>91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128</v>
      </c>
    </row>
    <row r="61" spans="1:38" s="2" customFormat="1" x14ac:dyDescent="0.35">
      <c r="A61" s="7" t="s">
        <v>0</v>
      </c>
      <c r="B61" s="13"/>
      <c r="C61" s="3">
        <v>44346.458333336763</v>
      </c>
      <c r="D61" s="7">
        <v>23</v>
      </c>
      <c r="E61" s="8">
        <v>0.45833333333333298</v>
      </c>
      <c r="F61" s="6" t="s">
        <v>4238</v>
      </c>
      <c r="G61">
        <v>87.5</v>
      </c>
      <c r="H61">
        <v>87.5</v>
      </c>
      <c r="I61">
        <v>61.7</v>
      </c>
      <c r="J61">
        <v>51.71</v>
      </c>
      <c r="K61">
        <v>48.25</v>
      </c>
      <c r="L61">
        <v>0.85909999999999997</v>
      </c>
      <c r="M61">
        <v>48.25</v>
      </c>
      <c r="N61">
        <v>0</v>
      </c>
      <c r="O61">
        <v>961.12</v>
      </c>
      <c r="P61">
        <v>-254.39500000000001</v>
      </c>
      <c r="Q61">
        <v>960.12</v>
      </c>
      <c r="R61">
        <v>-254.39500000000001</v>
      </c>
      <c r="S61">
        <v>-450</v>
      </c>
      <c r="T61">
        <v>0</v>
      </c>
      <c r="U61">
        <v>-450</v>
      </c>
      <c r="V61">
        <v>0</v>
      </c>
      <c r="W61" s="2">
        <v>-436</v>
      </c>
      <c r="X61" s="2">
        <v>0</v>
      </c>
      <c r="Y61"/>
      <c r="Z61" s="2" t="s">
        <v>1468</v>
      </c>
      <c r="AA61" s="2">
        <v>87.5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121</v>
      </c>
    </row>
    <row r="62" spans="1:38" s="2" customFormat="1" x14ac:dyDescent="0.35">
      <c r="A62" s="7" t="s">
        <v>0</v>
      </c>
      <c r="B62" s="13"/>
      <c r="C62" s="3">
        <v>44346.500000003434</v>
      </c>
      <c r="D62" s="7">
        <v>25</v>
      </c>
      <c r="E62" s="8">
        <v>0.5</v>
      </c>
      <c r="F62" s="6" t="s">
        <v>4239</v>
      </c>
      <c r="G62">
        <v>12</v>
      </c>
      <c r="H62">
        <v>12</v>
      </c>
      <c r="I62">
        <v>61.7</v>
      </c>
      <c r="J62">
        <v>51.71</v>
      </c>
      <c r="K62">
        <v>48.25</v>
      </c>
      <c r="L62">
        <v>0.85909999999999997</v>
      </c>
      <c r="M62">
        <v>48.25</v>
      </c>
      <c r="N62">
        <v>0</v>
      </c>
      <c r="O62">
        <v>609.274</v>
      </c>
      <c r="P62">
        <v>-293.63200000000001</v>
      </c>
      <c r="Q62">
        <v>609.274</v>
      </c>
      <c r="R62">
        <v>-292.63200000000001</v>
      </c>
      <c r="S62">
        <v>-450</v>
      </c>
      <c r="T62">
        <v>23.111000000000001</v>
      </c>
      <c r="U62">
        <v>-450</v>
      </c>
      <c r="V62">
        <v>23.111000000000001</v>
      </c>
      <c r="W62" s="2">
        <v>-436</v>
      </c>
      <c r="X62" s="2">
        <v>0</v>
      </c>
      <c r="Y62"/>
      <c r="Z62" s="2">
        <v>12</v>
      </c>
      <c r="AA62" s="2" t="s">
        <v>1468</v>
      </c>
      <c r="AB62"/>
      <c r="AC62"/>
      <c r="AD62"/>
      <c r="AE62"/>
      <c r="AF62" s="2">
        <v>56.65</v>
      </c>
      <c r="AG62"/>
      <c r="AH62"/>
      <c r="AI62"/>
      <c r="AJ62"/>
      <c r="AK62"/>
      <c r="AL62">
        <v>114</v>
      </c>
    </row>
    <row r="63" spans="1:38" s="2" customFormat="1" x14ac:dyDescent="0.35">
      <c r="A63" s="7" t="s">
        <v>0</v>
      </c>
      <c r="B63" s="13"/>
      <c r="C63" s="3">
        <v>44346.541666670106</v>
      </c>
      <c r="D63" s="7">
        <v>27</v>
      </c>
      <c r="E63" s="8">
        <v>0.54166666666666596</v>
      </c>
      <c r="F63" s="6" t="s">
        <v>4240</v>
      </c>
      <c r="G63">
        <v>87</v>
      </c>
      <c r="H63">
        <v>87</v>
      </c>
      <c r="I63">
        <v>61.7</v>
      </c>
      <c r="J63">
        <v>51.71</v>
      </c>
      <c r="K63">
        <v>48.25</v>
      </c>
      <c r="L63">
        <v>0.85909999999999997</v>
      </c>
      <c r="M63">
        <v>48.25</v>
      </c>
      <c r="N63">
        <v>0</v>
      </c>
      <c r="O63">
        <v>741.18700000000001</v>
      </c>
      <c r="P63">
        <v>-254.00800000000001</v>
      </c>
      <c r="Q63">
        <v>740.18700000000001</v>
      </c>
      <c r="R63">
        <v>-254.00800000000001</v>
      </c>
      <c r="S63">
        <v>-400</v>
      </c>
      <c r="T63">
        <v>43.805999999999997</v>
      </c>
      <c r="U63">
        <v>-400</v>
      </c>
      <c r="V63">
        <v>43.805999999999997</v>
      </c>
      <c r="W63" s="2">
        <v>-436</v>
      </c>
      <c r="X63" s="2">
        <v>0</v>
      </c>
      <c r="Y63"/>
      <c r="Z63" s="2" t="s">
        <v>1468</v>
      </c>
      <c r="AA63" s="2">
        <v>87</v>
      </c>
      <c r="AB63"/>
      <c r="AC63"/>
      <c r="AD63"/>
      <c r="AE63"/>
      <c r="AF63" s="2">
        <v>50.95</v>
      </c>
      <c r="AG63"/>
      <c r="AH63"/>
      <c r="AI63"/>
      <c r="AJ63"/>
      <c r="AK63"/>
      <c r="AL63">
        <v>109</v>
      </c>
    </row>
    <row r="64" spans="1:38" s="2" customFormat="1" x14ac:dyDescent="0.35">
      <c r="A64" s="7" t="s">
        <v>0</v>
      </c>
      <c r="B64" s="13"/>
      <c r="C64" s="3">
        <v>44346.583333336777</v>
      </c>
      <c r="D64" s="7">
        <v>29</v>
      </c>
      <c r="E64" s="8">
        <v>0.58333333333333304</v>
      </c>
      <c r="F64" s="6" t="s">
        <v>4241</v>
      </c>
      <c r="G64">
        <v>80</v>
      </c>
      <c r="H64">
        <v>80</v>
      </c>
      <c r="I64">
        <v>61.7</v>
      </c>
      <c r="J64">
        <v>51.71</v>
      </c>
      <c r="K64">
        <v>48.25</v>
      </c>
      <c r="L64">
        <v>0.85909999999999997</v>
      </c>
      <c r="M64">
        <v>48.25</v>
      </c>
      <c r="N64">
        <v>0</v>
      </c>
      <c r="O64">
        <v>590.96600000000001</v>
      </c>
      <c r="P64">
        <v>-167.73599999999999</v>
      </c>
      <c r="Q64">
        <v>589.96600000000001</v>
      </c>
      <c r="R64">
        <v>-167.73599999999999</v>
      </c>
      <c r="S64">
        <v>-400</v>
      </c>
      <c r="T64">
        <v>24</v>
      </c>
      <c r="U64">
        <v>-400</v>
      </c>
      <c r="V64">
        <v>24</v>
      </c>
      <c r="W64" s="2">
        <v>-436</v>
      </c>
      <c r="X64" s="2">
        <v>0</v>
      </c>
      <c r="Y64"/>
      <c r="Z64" s="2" t="s">
        <v>1468</v>
      </c>
      <c r="AA64" s="2">
        <v>80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105</v>
      </c>
    </row>
    <row r="65" spans="1:38" s="2" customFormat="1" x14ac:dyDescent="0.35">
      <c r="A65" s="7" t="s">
        <v>0</v>
      </c>
      <c r="B65" s="13"/>
      <c r="C65" s="3">
        <v>44346.625000003449</v>
      </c>
      <c r="D65" s="7">
        <v>31</v>
      </c>
      <c r="E65" s="8">
        <v>0.625</v>
      </c>
      <c r="F65" s="6" t="s">
        <v>4242</v>
      </c>
      <c r="G65">
        <v>80</v>
      </c>
      <c r="H65">
        <v>80</v>
      </c>
      <c r="I65">
        <v>61.7</v>
      </c>
      <c r="J65">
        <v>51.71</v>
      </c>
      <c r="K65">
        <v>48.25</v>
      </c>
      <c r="L65">
        <v>0.85909999999999997</v>
      </c>
      <c r="M65">
        <v>48.25</v>
      </c>
      <c r="N65">
        <v>0</v>
      </c>
      <c r="O65">
        <v>482.24400000000003</v>
      </c>
      <c r="P65">
        <v>-52.002000000000002</v>
      </c>
      <c r="Q65">
        <v>481.24400000000003</v>
      </c>
      <c r="R65">
        <v>-52.002000000000002</v>
      </c>
      <c r="S65">
        <v>-400</v>
      </c>
      <c r="T65">
        <v>0</v>
      </c>
      <c r="U65">
        <v>-400</v>
      </c>
      <c r="V65">
        <v>0</v>
      </c>
      <c r="W65" s="2">
        <v>-75</v>
      </c>
      <c r="X65" s="2">
        <v>0</v>
      </c>
      <c r="Y65"/>
      <c r="Z65" s="2" t="s">
        <v>1468</v>
      </c>
      <c r="AA65" s="2">
        <v>80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114</v>
      </c>
    </row>
    <row r="66" spans="1:38" s="2" customFormat="1" x14ac:dyDescent="0.35">
      <c r="A66" s="7" t="s">
        <v>0</v>
      </c>
      <c r="B66" s="13"/>
      <c r="C66" s="3">
        <v>44346.66666667012</v>
      </c>
      <c r="D66" s="7">
        <v>33</v>
      </c>
      <c r="E66" s="8">
        <v>0.66666666666666596</v>
      </c>
      <c r="F66" s="6" t="s">
        <v>4243</v>
      </c>
      <c r="G66">
        <v>12</v>
      </c>
      <c r="H66">
        <v>12</v>
      </c>
      <c r="I66">
        <v>61.7</v>
      </c>
      <c r="J66">
        <v>51.71</v>
      </c>
      <c r="K66">
        <v>48.25</v>
      </c>
      <c r="L66">
        <v>0.85909999999999997</v>
      </c>
      <c r="M66">
        <v>48.25</v>
      </c>
      <c r="N66">
        <v>0</v>
      </c>
      <c r="O66">
        <v>420.98200000000003</v>
      </c>
      <c r="P66">
        <v>-303.548</v>
      </c>
      <c r="Q66">
        <v>420.98200000000003</v>
      </c>
      <c r="R66">
        <v>-302.548</v>
      </c>
      <c r="S66">
        <v>-310</v>
      </c>
      <c r="T66">
        <v>6.8540000000000001</v>
      </c>
      <c r="U66">
        <v>-310</v>
      </c>
      <c r="V66">
        <v>6.8540000000000001</v>
      </c>
      <c r="W66" s="2">
        <v>-75</v>
      </c>
      <c r="X66" s="2">
        <v>0</v>
      </c>
      <c r="Y66"/>
      <c r="Z66" s="2">
        <v>12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134</v>
      </c>
    </row>
    <row r="67" spans="1:38" s="2" customFormat="1" x14ac:dyDescent="0.35">
      <c r="A67" s="7" t="s">
        <v>0</v>
      </c>
      <c r="B67" s="13"/>
      <c r="C67" s="3">
        <v>44346.708333336792</v>
      </c>
      <c r="D67" s="7">
        <v>35</v>
      </c>
      <c r="E67" s="8">
        <v>0.70833333333333304</v>
      </c>
      <c r="F67" s="6" t="s">
        <v>4244</v>
      </c>
      <c r="G67">
        <v>12.05</v>
      </c>
      <c r="H67">
        <v>12.05</v>
      </c>
      <c r="I67">
        <v>61.7</v>
      </c>
      <c r="J67">
        <v>51.71</v>
      </c>
      <c r="K67">
        <v>48.25</v>
      </c>
      <c r="L67">
        <v>0.85909999999999997</v>
      </c>
      <c r="M67">
        <v>48.25</v>
      </c>
      <c r="N67">
        <v>0</v>
      </c>
      <c r="O67">
        <v>361.56700000000001</v>
      </c>
      <c r="P67">
        <v>-369.15300000000002</v>
      </c>
      <c r="Q67">
        <v>361.56700000000001</v>
      </c>
      <c r="R67">
        <v>-368.15300000000002</v>
      </c>
      <c r="S67">
        <v>-210</v>
      </c>
      <c r="T67">
        <v>7.1109999999999998</v>
      </c>
      <c r="U67">
        <v>-210</v>
      </c>
      <c r="V67">
        <v>7.1109999999999998</v>
      </c>
      <c r="W67" s="2">
        <v>0</v>
      </c>
      <c r="X67" s="2">
        <v>88</v>
      </c>
      <c r="Y67"/>
      <c r="Z67" s="2">
        <v>12.05</v>
      </c>
      <c r="AA67" s="2" t="s">
        <v>1468</v>
      </c>
      <c r="AB67"/>
      <c r="AC67"/>
      <c r="AD67"/>
      <c r="AE67"/>
      <c r="AF67" s="2">
        <v>52.9</v>
      </c>
      <c r="AG67"/>
      <c r="AH67"/>
      <c r="AI67"/>
      <c r="AJ67"/>
      <c r="AK67"/>
      <c r="AL67">
        <v>157</v>
      </c>
    </row>
    <row r="68" spans="1:38" s="2" customFormat="1" x14ac:dyDescent="0.35">
      <c r="A68" s="7" t="s">
        <v>0</v>
      </c>
      <c r="B68" s="13"/>
      <c r="C68" s="3">
        <v>44346.750000003463</v>
      </c>
      <c r="D68" s="7">
        <v>37</v>
      </c>
      <c r="E68" s="8">
        <v>0.75</v>
      </c>
      <c r="F68" s="6" t="s">
        <v>4245</v>
      </c>
      <c r="G68">
        <v>30</v>
      </c>
      <c r="H68">
        <v>30</v>
      </c>
      <c r="I68">
        <v>61.7</v>
      </c>
      <c r="J68">
        <v>51.71</v>
      </c>
      <c r="K68">
        <v>48.25</v>
      </c>
      <c r="L68">
        <v>0.85909999999999997</v>
      </c>
      <c r="M68">
        <v>48.25</v>
      </c>
      <c r="N68">
        <v>0</v>
      </c>
      <c r="O68">
        <v>335.42399999999998</v>
      </c>
      <c r="P68">
        <v>-341.58199999999999</v>
      </c>
      <c r="Q68">
        <v>335.42399999999998</v>
      </c>
      <c r="R68">
        <v>-340.58199999999999</v>
      </c>
      <c r="S68">
        <v>-210</v>
      </c>
      <c r="T68">
        <v>42.933</v>
      </c>
      <c r="U68">
        <v>-210</v>
      </c>
      <c r="V68">
        <v>42.933</v>
      </c>
      <c r="W68" s="2">
        <v>0</v>
      </c>
      <c r="X68" s="2">
        <v>133</v>
      </c>
      <c r="Y68"/>
      <c r="Z68" s="2" t="s">
        <v>1468</v>
      </c>
      <c r="AA68" s="2" t="s">
        <v>1468</v>
      </c>
      <c r="AB68"/>
      <c r="AC68"/>
      <c r="AD68"/>
      <c r="AE68"/>
      <c r="AF68" s="2">
        <v>56</v>
      </c>
      <c r="AG68"/>
      <c r="AH68"/>
      <c r="AI68"/>
      <c r="AJ68"/>
      <c r="AK68"/>
      <c r="AL68">
        <v>161</v>
      </c>
    </row>
    <row r="69" spans="1:38" s="2" customFormat="1" x14ac:dyDescent="0.35">
      <c r="A69" s="7" t="s">
        <v>0</v>
      </c>
      <c r="B69" s="13"/>
      <c r="C69" s="3">
        <v>44346.791666670135</v>
      </c>
      <c r="D69" s="7">
        <v>39</v>
      </c>
      <c r="E69" s="8">
        <v>0.79166666666666596</v>
      </c>
      <c r="F69" s="6" t="s">
        <v>4246</v>
      </c>
      <c r="G69">
        <v>52.41</v>
      </c>
      <c r="H69">
        <v>52.41</v>
      </c>
      <c r="I69">
        <v>61.7</v>
      </c>
      <c r="J69">
        <v>51.71</v>
      </c>
      <c r="K69">
        <v>48.25</v>
      </c>
      <c r="L69">
        <v>0.85909999999999997</v>
      </c>
      <c r="M69">
        <v>48.25</v>
      </c>
      <c r="N69">
        <v>0</v>
      </c>
      <c r="O69">
        <v>348.53500000000003</v>
      </c>
      <c r="P69">
        <v>-344.47899999999998</v>
      </c>
      <c r="Q69">
        <v>348.53500000000003</v>
      </c>
      <c r="R69">
        <v>-344.47899999999998</v>
      </c>
      <c r="S69">
        <v>-210</v>
      </c>
      <c r="T69">
        <v>80.25</v>
      </c>
      <c r="U69">
        <v>-209</v>
      </c>
      <c r="V69">
        <v>80.25</v>
      </c>
      <c r="W69" s="2">
        <v>-30</v>
      </c>
      <c r="X69" s="2">
        <v>131.05699999999999</v>
      </c>
      <c r="Y69"/>
      <c r="Z69" s="2" t="s">
        <v>1468</v>
      </c>
      <c r="AA69" s="2">
        <v>52.41</v>
      </c>
      <c r="AB69"/>
      <c r="AC69"/>
      <c r="AD69"/>
      <c r="AE69"/>
      <c r="AF69" s="2">
        <v>56</v>
      </c>
      <c r="AG69"/>
      <c r="AH69"/>
      <c r="AI69"/>
      <c r="AJ69"/>
      <c r="AK69"/>
      <c r="AL69">
        <v>169</v>
      </c>
    </row>
    <row r="70" spans="1:38" s="2" customFormat="1" x14ac:dyDescent="0.35">
      <c r="A70" s="7" t="s">
        <v>0</v>
      </c>
      <c r="B70" s="13"/>
      <c r="C70" s="3">
        <v>44346.833333336806</v>
      </c>
      <c r="D70" s="7">
        <v>41</v>
      </c>
      <c r="E70" s="8">
        <v>0.83333333333333304</v>
      </c>
      <c r="F70" s="6" t="s">
        <v>4247</v>
      </c>
      <c r="G70">
        <v>91</v>
      </c>
      <c r="H70">
        <v>91</v>
      </c>
      <c r="I70">
        <v>61.7</v>
      </c>
      <c r="J70">
        <v>51.71</v>
      </c>
      <c r="K70">
        <v>48.25</v>
      </c>
      <c r="L70">
        <v>0.85909999999999997</v>
      </c>
      <c r="M70">
        <v>48.25</v>
      </c>
      <c r="N70">
        <v>0</v>
      </c>
      <c r="O70">
        <v>502.15</v>
      </c>
      <c r="P70">
        <v>-313.99099999999999</v>
      </c>
      <c r="Q70">
        <v>501.15</v>
      </c>
      <c r="R70">
        <v>-313.99099999999999</v>
      </c>
      <c r="S70">
        <v>-210</v>
      </c>
      <c r="T70">
        <v>176.982</v>
      </c>
      <c r="U70">
        <v>-210</v>
      </c>
      <c r="V70">
        <v>176.982</v>
      </c>
      <c r="W70" s="2">
        <v>-30</v>
      </c>
      <c r="X70" s="2">
        <v>0</v>
      </c>
      <c r="Y70"/>
      <c r="Z70" s="2" t="s">
        <v>1468</v>
      </c>
      <c r="AA70" s="2">
        <v>91</v>
      </c>
      <c r="AB70"/>
      <c r="AC70"/>
      <c r="AD70"/>
      <c r="AE70"/>
      <c r="AF70" s="2">
        <v>56</v>
      </c>
      <c r="AG70"/>
      <c r="AH70"/>
      <c r="AI70"/>
      <c r="AJ70"/>
      <c r="AK70"/>
      <c r="AL70">
        <v>178</v>
      </c>
    </row>
    <row r="71" spans="1:38" s="2" customFormat="1" x14ac:dyDescent="0.35">
      <c r="A71" s="7" t="s">
        <v>0</v>
      </c>
      <c r="B71" s="13"/>
      <c r="C71" s="3">
        <v>44346.875000003478</v>
      </c>
      <c r="D71" s="7">
        <v>43</v>
      </c>
      <c r="E71" s="8">
        <v>0.875</v>
      </c>
      <c r="F71" s="6" t="s">
        <v>4248</v>
      </c>
      <c r="G71">
        <v>103.5</v>
      </c>
      <c r="H71">
        <v>103.5</v>
      </c>
      <c r="I71">
        <v>61.7</v>
      </c>
      <c r="J71">
        <v>51.71</v>
      </c>
      <c r="K71">
        <v>48.25</v>
      </c>
      <c r="L71">
        <v>0.85909999999999997</v>
      </c>
      <c r="M71">
        <v>48.25</v>
      </c>
      <c r="N71">
        <v>0</v>
      </c>
      <c r="O71">
        <v>530.23299999999995</v>
      </c>
      <c r="P71">
        <v>-185.4</v>
      </c>
      <c r="Q71">
        <v>529.23299999999995</v>
      </c>
      <c r="R71">
        <v>-185.4</v>
      </c>
      <c r="S71">
        <v>-200</v>
      </c>
      <c r="T71">
        <v>162.26499999999999</v>
      </c>
      <c r="U71">
        <v>-200</v>
      </c>
      <c r="V71">
        <v>162.26499999999999</v>
      </c>
      <c r="W71" s="2">
        <v>-300.5</v>
      </c>
      <c r="X71" s="2">
        <v>0</v>
      </c>
      <c r="Y71"/>
      <c r="Z71" s="2" t="s">
        <v>1468</v>
      </c>
      <c r="AA71" s="2">
        <v>103.5</v>
      </c>
      <c r="AB71"/>
      <c r="AC71"/>
      <c r="AD71"/>
      <c r="AE71"/>
      <c r="AF71" s="2">
        <v>52.9</v>
      </c>
      <c r="AG71"/>
      <c r="AH71"/>
      <c r="AI71"/>
      <c r="AJ71"/>
      <c r="AK71"/>
      <c r="AL71">
        <v>182</v>
      </c>
    </row>
    <row r="72" spans="1:38" s="2" customFormat="1" x14ac:dyDescent="0.35">
      <c r="A72" s="7" t="s">
        <v>0</v>
      </c>
      <c r="B72" s="13"/>
      <c r="C72" s="3">
        <v>44346.916666670149</v>
      </c>
      <c r="D72" s="7">
        <v>45</v>
      </c>
      <c r="E72" s="8">
        <v>0.91666666666666596</v>
      </c>
      <c r="F72" s="6" t="s">
        <v>4249</v>
      </c>
      <c r="G72">
        <v>107</v>
      </c>
      <c r="H72">
        <v>107</v>
      </c>
      <c r="I72">
        <v>61.7</v>
      </c>
      <c r="J72">
        <v>51.71</v>
      </c>
      <c r="K72">
        <v>48.25</v>
      </c>
      <c r="L72">
        <v>0.85909999999999997</v>
      </c>
      <c r="M72">
        <v>48.25</v>
      </c>
      <c r="N72">
        <v>0</v>
      </c>
      <c r="O72">
        <v>530.07500000000005</v>
      </c>
      <c r="P72">
        <v>-188.61699999999999</v>
      </c>
      <c r="Q72">
        <v>530.07500000000005</v>
      </c>
      <c r="R72">
        <v>-188.61699999999999</v>
      </c>
      <c r="S72">
        <v>-200</v>
      </c>
      <c r="T72">
        <v>250</v>
      </c>
      <c r="U72">
        <v>-200</v>
      </c>
      <c r="V72">
        <v>249</v>
      </c>
      <c r="W72" s="2">
        <v>-540.5</v>
      </c>
      <c r="X72" s="2">
        <v>0</v>
      </c>
      <c r="Y72"/>
      <c r="Z72" s="2" t="s">
        <v>1468</v>
      </c>
      <c r="AA72" s="2">
        <v>107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178</v>
      </c>
    </row>
    <row r="73" spans="1:38" s="2" customFormat="1" x14ac:dyDescent="0.35">
      <c r="A73" s="7" t="s">
        <v>0</v>
      </c>
      <c r="B73" s="13"/>
      <c r="C73" s="3">
        <v>44346.958333336821</v>
      </c>
      <c r="D73" s="7">
        <v>47</v>
      </c>
      <c r="E73" s="8">
        <v>0.95833333333333304</v>
      </c>
      <c r="F73" s="6" t="s">
        <v>4250</v>
      </c>
      <c r="G73">
        <v>114.5</v>
      </c>
      <c r="H73">
        <v>114.5</v>
      </c>
      <c r="I73">
        <v>61.7</v>
      </c>
      <c r="J73">
        <v>51.71</v>
      </c>
      <c r="K73">
        <v>48.25</v>
      </c>
      <c r="L73">
        <v>0.85909999999999997</v>
      </c>
      <c r="M73">
        <v>48.25</v>
      </c>
      <c r="N73">
        <v>0</v>
      </c>
      <c r="O73">
        <v>1057.2449999999999</v>
      </c>
      <c r="P73">
        <v>-155.52199999999999</v>
      </c>
      <c r="Q73">
        <v>1056.2449999999999</v>
      </c>
      <c r="R73">
        <v>-155.52199999999999</v>
      </c>
      <c r="S73">
        <v>0</v>
      </c>
      <c r="T73">
        <v>0</v>
      </c>
      <c r="U73">
        <v>0</v>
      </c>
      <c r="V73">
        <v>0</v>
      </c>
      <c r="W73" s="2">
        <v>-885.5</v>
      </c>
      <c r="X73" s="2">
        <v>417.06599999999997</v>
      </c>
      <c r="Y73"/>
      <c r="Z73" s="2" t="s">
        <v>1468</v>
      </c>
      <c r="AA73" s="2">
        <v>114.5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168</v>
      </c>
    </row>
    <row r="74" spans="1:38" s="2" customFormat="1" x14ac:dyDescent="0.35">
      <c r="A74" s="7" t="s">
        <v>0</v>
      </c>
      <c r="B74" s="13">
        <v>44347</v>
      </c>
      <c r="C74" s="3">
        <v>44347.000000003492</v>
      </c>
      <c r="D74" s="7">
        <v>1</v>
      </c>
      <c r="E74" s="8">
        <v>1</v>
      </c>
      <c r="F74" s="6" t="s">
        <v>4251</v>
      </c>
      <c r="G74">
        <v>85</v>
      </c>
      <c r="H74">
        <v>85</v>
      </c>
      <c r="I74">
        <v>61.7</v>
      </c>
      <c r="J74">
        <v>51.71</v>
      </c>
      <c r="K74">
        <v>48.25</v>
      </c>
      <c r="L74">
        <v>0.86</v>
      </c>
      <c r="M74">
        <v>48.25</v>
      </c>
      <c r="N74">
        <v>0</v>
      </c>
      <c r="O74">
        <v>826.27499999999998</v>
      </c>
      <c r="P74">
        <v>-173.25</v>
      </c>
      <c r="Q74">
        <v>825.27499999999998</v>
      </c>
      <c r="R74">
        <v>-173.25</v>
      </c>
      <c r="S74">
        <v>-550</v>
      </c>
      <c r="T74">
        <v>0</v>
      </c>
      <c r="U74">
        <v>-550</v>
      </c>
      <c r="V74">
        <v>0</v>
      </c>
      <c r="W74" s="2">
        <v>-885.5</v>
      </c>
      <c r="X74" s="2">
        <v>417.19200000000001</v>
      </c>
      <c r="Y74"/>
      <c r="Z74" s="2" t="s">
        <v>1468</v>
      </c>
      <c r="AA74" s="2">
        <v>85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164</v>
      </c>
    </row>
    <row r="75" spans="1:38" s="2" customFormat="1" x14ac:dyDescent="0.35">
      <c r="A75" s="7" t="s">
        <v>0</v>
      </c>
      <c r="B75" s="13"/>
      <c r="C75" s="3">
        <v>44347.041666670164</v>
      </c>
      <c r="D75" s="7">
        <v>3</v>
      </c>
      <c r="E75" s="8">
        <v>1.0416666666666601</v>
      </c>
      <c r="F75" s="6" t="s">
        <v>4252</v>
      </c>
      <c r="G75">
        <v>84.957710000000006</v>
      </c>
      <c r="H75">
        <v>84.957710000000006</v>
      </c>
      <c r="I75">
        <v>61.7</v>
      </c>
      <c r="J75">
        <v>51.71</v>
      </c>
      <c r="K75">
        <v>48.25</v>
      </c>
      <c r="L75">
        <v>0.86</v>
      </c>
      <c r="M75">
        <v>48.25</v>
      </c>
      <c r="N75">
        <v>0</v>
      </c>
      <c r="O75">
        <v>710.53800000000001</v>
      </c>
      <c r="P75">
        <v>-165</v>
      </c>
      <c r="Q75">
        <v>709.53800000000001</v>
      </c>
      <c r="R75">
        <v>-165</v>
      </c>
      <c r="S75">
        <v>-550</v>
      </c>
      <c r="T75">
        <v>88.155000000000001</v>
      </c>
      <c r="U75">
        <v>-550</v>
      </c>
      <c r="V75">
        <v>88.155000000000001</v>
      </c>
      <c r="W75" s="2">
        <v>-835.5</v>
      </c>
      <c r="X75" s="2">
        <v>417.03899999999999</v>
      </c>
      <c r="Y75"/>
      <c r="Z75" s="2" t="s">
        <v>1468</v>
      </c>
      <c r="AA75" s="2">
        <v>84.957710000000006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168</v>
      </c>
    </row>
    <row r="76" spans="1:38" s="2" customFormat="1" x14ac:dyDescent="0.35">
      <c r="A76" s="7" t="s">
        <v>0</v>
      </c>
      <c r="B76" s="13"/>
      <c r="C76" s="3">
        <v>44347.083333336835</v>
      </c>
      <c r="D76" s="7">
        <v>5</v>
      </c>
      <c r="E76" s="8">
        <v>1.0833333333333299</v>
      </c>
      <c r="F76" s="6" t="s">
        <v>4253</v>
      </c>
      <c r="G76">
        <v>44.74</v>
      </c>
      <c r="H76">
        <v>44.74</v>
      </c>
      <c r="I76">
        <v>61.7</v>
      </c>
      <c r="J76">
        <v>51.71</v>
      </c>
      <c r="K76">
        <v>48.25</v>
      </c>
      <c r="L76">
        <v>0.86</v>
      </c>
      <c r="M76">
        <v>48.25</v>
      </c>
      <c r="N76">
        <v>0</v>
      </c>
      <c r="O76">
        <v>617.90300000000002</v>
      </c>
      <c r="P76">
        <v>-173.42500000000001</v>
      </c>
      <c r="Q76">
        <v>617.90300000000002</v>
      </c>
      <c r="R76">
        <v>-173.42500000000001</v>
      </c>
      <c r="S76">
        <v>-550</v>
      </c>
      <c r="T76">
        <v>30.222000000000001</v>
      </c>
      <c r="U76">
        <v>-549</v>
      </c>
      <c r="V76">
        <v>30.222000000000001</v>
      </c>
      <c r="W76" s="2">
        <v>-720.5</v>
      </c>
      <c r="X76" s="2">
        <v>417.08800000000002</v>
      </c>
      <c r="Y76"/>
      <c r="Z76" s="2" t="s">
        <v>1468</v>
      </c>
      <c r="AA76" s="2" t="s">
        <v>1468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169</v>
      </c>
    </row>
    <row r="77" spans="1:38" s="2" customFormat="1" x14ac:dyDescent="0.35">
      <c r="A77" s="7" t="s">
        <v>0</v>
      </c>
      <c r="B77" s="13"/>
      <c r="C77" s="3">
        <v>44347.125000003507</v>
      </c>
      <c r="D77" s="7">
        <v>7</v>
      </c>
      <c r="E77" s="8">
        <v>1.125</v>
      </c>
      <c r="F77" s="6" t="s">
        <v>4254</v>
      </c>
      <c r="G77">
        <v>82</v>
      </c>
      <c r="H77">
        <v>82</v>
      </c>
      <c r="I77">
        <v>61.7</v>
      </c>
      <c r="J77">
        <v>51.71</v>
      </c>
      <c r="K77">
        <v>48.25</v>
      </c>
      <c r="L77">
        <v>0.86</v>
      </c>
      <c r="M77">
        <v>48.25</v>
      </c>
      <c r="N77">
        <v>0</v>
      </c>
      <c r="O77">
        <v>769.32799999999997</v>
      </c>
      <c r="P77">
        <v>-83.206999999999994</v>
      </c>
      <c r="Q77">
        <v>768.32799999999997</v>
      </c>
      <c r="R77">
        <v>-83.206999999999994</v>
      </c>
      <c r="S77">
        <v>-600</v>
      </c>
      <c r="T77">
        <v>0</v>
      </c>
      <c r="U77">
        <v>-600</v>
      </c>
      <c r="V77">
        <v>0</v>
      </c>
      <c r="W77" s="2">
        <v>-970.5</v>
      </c>
      <c r="X77" s="2">
        <v>417.12099999999998</v>
      </c>
      <c r="Y77"/>
      <c r="Z77" s="2" t="s">
        <v>1468</v>
      </c>
      <c r="AA77" s="2">
        <v>82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172</v>
      </c>
    </row>
    <row r="78" spans="1:38" s="2" customFormat="1" x14ac:dyDescent="0.35">
      <c r="A78" s="7" t="s">
        <v>0</v>
      </c>
      <c r="B78" s="13"/>
      <c r="C78" s="3">
        <v>44347.166666670179</v>
      </c>
      <c r="D78" s="7">
        <v>9</v>
      </c>
      <c r="E78" s="8">
        <v>1.1666666666666601</v>
      </c>
      <c r="F78" s="6" t="s">
        <v>4255</v>
      </c>
      <c r="G78">
        <v>47.57</v>
      </c>
      <c r="H78">
        <v>47.57</v>
      </c>
      <c r="I78">
        <v>61.7</v>
      </c>
      <c r="J78">
        <v>51.71</v>
      </c>
      <c r="K78">
        <v>48.25</v>
      </c>
      <c r="L78">
        <v>0.86</v>
      </c>
      <c r="M78">
        <v>48.25</v>
      </c>
      <c r="N78">
        <v>0</v>
      </c>
      <c r="O78">
        <v>655.798</v>
      </c>
      <c r="P78">
        <v>-123.756</v>
      </c>
      <c r="Q78">
        <v>655.798</v>
      </c>
      <c r="R78">
        <v>-123.756</v>
      </c>
      <c r="S78">
        <v>-600</v>
      </c>
      <c r="T78">
        <v>0</v>
      </c>
      <c r="U78">
        <v>-599</v>
      </c>
      <c r="V78">
        <v>0</v>
      </c>
      <c r="W78" s="2">
        <v>-970.5</v>
      </c>
      <c r="X78" s="2">
        <v>417.09300000000002</v>
      </c>
      <c r="Y78"/>
      <c r="Z78" s="2" t="s">
        <v>1468</v>
      </c>
      <c r="AA78" s="2" t="s">
        <v>1468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167</v>
      </c>
    </row>
    <row r="79" spans="1:38" s="2" customFormat="1" x14ac:dyDescent="0.35">
      <c r="A79" s="7" t="s">
        <v>0</v>
      </c>
      <c r="B79" s="13"/>
      <c r="C79" s="3">
        <v>44347.20833333685</v>
      </c>
      <c r="D79" s="7">
        <v>11</v>
      </c>
      <c r="E79" s="8">
        <v>1.2083333333333299</v>
      </c>
      <c r="F79" s="6" t="s">
        <v>4256</v>
      </c>
      <c r="G79">
        <v>62.26</v>
      </c>
      <c r="H79">
        <v>62.26</v>
      </c>
      <c r="I79">
        <v>61.7</v>
      </c>
      <c r="J79">
        <v>51.71</v>
      </c>
      <c r="K79">
        <v>48.25</v>
      </c>
      <c r="L79">
        <v>0.86</v>
      </c>
      <c r="M79">
        <v>48.25</v>
      </c>
      <c r="N79">
        <v>0</v>
      </c>
      <c r="O79">
        <v>525.68299999999999</v>
      </c>
      <c r="P79">
        <v>-331.6</v>
      </c>
      <c r="Q79">
        <v>525.68299999999999</v>
      </c>
      <c r="R79">
        <v>-331.6</v>
      </c>
      <c r="S79">
        <v>-252.5</v>
      </c>
      <c r="T79">
        <v>0</v>
      </c>
      <c r="U79">
        <v>-251.5</v>
      </c>
      <c r="V79">
        <v>0</v>
      </c>
      <c r="W79" s="2">
        <v>-970.5</v>
      </c>
      <c r="X79" s="2">
        <v>416.93099999999998</v>
      </c>
      <c r="Y79"/>
      <c r="Z79" s="2" t="s">
        <v>1468</v>
      </c>
      <c r="AA79" s="2">
        <v>62.26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164</v>
      </c>
    </row>
    <row r="80" spans="1:38" s="2" customFormat="1" x14ac:dyDescent="0.35">
      <c r="A80" s="7" t="s">
        <v>0</v>
      </c>
      <c r="B80" s="13"/>
      <c r="C80" s="3">
        <v>44347.250000003522</v>
      </c>
      <c r="D80" s="7">
        <v>13</v>
      </c>
      <c r="E80" s="8">
        <v>1.25</v>
      </c>
      <c r="F80" s="6" t="s">
        <v>4257</v>
      </c>
      <c r="G80">
        <v>82.5</v>
      </c>
      <c r="H80">
        <v>82.5</v>
      </c>
      <c r="I80">
        <v>61.7</v>
      </c>
      <c r="J80">
        <v>51.71</v>
      </c>
      <c r="K80">
        <v>48.25</v>
      </c>
      <c r="L80">
        <v>0.86</v>
      </c>
      <c r="M80">
        <v>48.25</v>
      </c>
      <c r="N80">
        <v>0</v>
      </c>
      <c r="O80">
        <v>82.5</v>
      </c>
      <c r="P80">
        <v>1</v>
      </c>
      <c r="Q80">
        <v>560.56899999999996</v>
      </c>
      <c r="R80">
        <v>-271.428</v>
      </c>
      <c r="S80">
        <v>559.56899999999996</v>
      </c>
      <c r="T80">
        <v>-271.428</v>
      </c>
      <c r="U80">
        <v>-190</v>
      </c>
      <c r="V80">
        <v>0</v>
      </c>
      <c r="W80" s="2">
        <v>-765.5</v>
      </c>
      <c r="X80" s="2">
        <v>416.5</v>
      </c>
      <c r="Y80"/>
      <c r="Z80" s="2" t="s">
        <v>1468</v>
      </c>
      <c r="AA80" s="2">
        <v>82.5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165</v>
      </c>
    </row>
    <row r="81" spans="1:38" s="2" customFormat="1" x14ac:dyDescent="0.35">
      <c r="A81" s="7" t="s">
        <v>0</v>
      </c>
      <c r="B81" s="13"/>
      <c r="C81" s="3">
        <v>44347.291666670193</v>
      </c>
      <c r="D81" s="7">
        <v>15</v>
      </c>
      <c r="E81" s="8">
        <v>1.2916666666666601</v>
      </c>
      <c r="F81" s="6" t="s">
        <v>4258</v>
      </c>
      <c r="G81">
        <v>93</v>
      </c>
      <c r="H81">
        <v>93</v>
      </c>
      <c r="I81">
        <v>61.7</v>
      </c>
      <c r="J81">
        <v>51.71</v>
      </c>
      <c r="K81">
        <v>48.25</v>
      </c>
      <c r="L81">
        <v>0.86</v>
      </c>
      <c r="M81">
        <v>48.25</v>
      </c>
      <c r="N81">
        <v>0</v>
      </c>
      <c r="O81">
        <v>572.49199999999996</v>
      </c>
      <c r="P81">
        <v>-280.25799999999998</v>
      </c>
      <c r="Q81">
        <v>571.49199999999996</v>
      </c>
      <c r="R81">
        <v>-280.25799999999998</v>
      </c>
      <c r="S81">
        <v>-225</v>
      </c>
      <c r="T81">
        <v>0</v>
      </c>
      <c r="U81">
        <v>-225</v>
      </c>
      <c r="V81">
        <v>0</v>
      </c>
      <c r="W81" s="2">
        <v>-195.5</v>
      </c>
      <c r="X81" s="2">
        <v>0</v>
      </c>
      <c r="Y81"/>
      <c r="Z81" s="2" t="s">
        <v>1468</v>
      </c>
      <c r="AA81" s="2">
        <v>93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155</v>
      </c>
    </row>
    <row r="82" spans="1:38" s="2" customFormat="1" x14ac:dyDescent="0.35">
      <c r="A82" s="7" t="s">
        <v>0</v>
      </c>
      <c r="B82" s="13"/>
      <c r="C82" s="3">
        <v>44347.333333336865</v>
      </c>
      <c r="D82" s="7">
        <v>17</v>
      </c>
      <c r="E82" s="8">
        <v>1.3333333333333299</v>
      </c>
      <c r="F82" s="6" t="s">
        <v>4259</v>
      </c>
      <c r="G82">
        <v>94.95</v>
      </c>
      <c r="H82">
        <v>94.95</v>
      </c>
      <c r="I82">
        <v>61.7</v>
      </c>
      <c r="J82">
        <v>51.71</v>
      </c>
      <c r="K82">
        <v>48.25</v>
      </c>
      <c r="L82">
        <v>0.86</v>
      </c>
      <c r="M82">
        <v>48.25</v>
      </c>
      <c r="N82">
        <v>0</v>
      </c>
      <c r="O82">
        <v>934.93399999999997</v>
      </c>
      <c r="P82">
        <v>-210</v>
      </c>
      <c r="Q82">
        <v>933.93399999999997</v>
      </c>
      <c r="R82">
        <v>-210</v>
      </c>
      <c r="S82">
        <v>-450</v>
      </c>
      <c r="T82">
        <v>28.611999999999998</v>
      </c>
      <c r="U82">
        <v>-450</v>
      </c>
      <c r="V82">
        <v>28.611999999999998</v>
      </c>
      <c r="W82" s="2">
        <v>-195.5</v>
      </c>
      <c r="X82" s="2">
        <v>0</v>
      </c>
      <c r="Y82"/>
      <c r="Z82" s="2" t="s">
        <v>1468</v>
      </c>
      <c r="AA82" s="2">
        <v>94.95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144</v>
      </c>
    </row>
    <row r="83" spans="1:38" s="2" customFormat="1" x14ac:dyDescent="0.35">
      <c r="A83" s="7" t="s">
        <v>0</v>
      </c>
      <c r="B83" s="13"/>
      <c r="C83" s="3">
        <v>44347.375000003536</v>
      </c>
      <c r="D83" s="7">
        <v>19</v>
      </c>
      <c r="E83" s="8">
        <v>1.375</v>
      </c>
      <c r="F83" s="6" t="s">
        <v>4260</v>
      </c>
      <c r="G83">
        <v>105</v>
      </c>
      <c r="H83">
        <v>105</v>
      </c>
      <c r="I83">
        <v>61.7</v>
      </c>
      <c r="J83">
        <v>51.67</v>
      </c>
      <c r="K83">
        <v>48.25</v>
      </c>
      <c r="L83">
        <v>0.86</v>
      </c>
      <c r="M83">
        <v>48.25</v>
      </c>
      <c r="N83">
        <v>0</v>
      </c>
      <c r="O83">
        <v>1222.3710000000001</v>
      </c>
      <c r="P83">
        <v>-203</v>
      </c>
      <c r="Q83">
        <v>1221.3710000000001</v>
      </c>
      <c r="R83">
        <v>-203</v>
      </c>
      <c r="S83">
        <v>-450</v>
      </c>
      <c r="T83">
        <v>146</v>
      </c>
      <c r="U83">
        <v>-450</v>
      </c>
      <c r="V83">
        <v>146</v>
      </c>
      <c r="W83" s="2">
        <v>-195.5</v>
      </c>
      <c r="X83" s="2">
        <v>31.393999999999998</v>
      </c>
      <c r="Y83"/>
      <c r="Z83" s="2" t="s">
        <v>1468</v>
      </c>
      <c r="AA83" s="2">
        <v>105</v>
      </c>
      <c r="AB83"/>
      <c r="AC83"/>
      <c r="AD83"/>
      <c r="AE83"/>
      <c r="AF83" s="2">
        <v>59.95</v>
      </c>
      <c r="AG83"/>
      <c r="AH83"/>
      <c r="AI83"/>
      <c r="AJ83"/>
      <c r="AK83"/>
      <c r="AL83">
        <v>132</v>
      </c>
    </row>
    <row r="84" spans="1:38" s="2" customFormat="1" x14ac:dyDescent="0.35">
      <c r="A84" s="7" t="s">
        <v>0</v>
      </c>
      <c r="B84" s="13"/>
      <c r="C84" s="3">
        <v>44347.416666670208</v>
      </c>
      <c r="D84" s="7">
        <v>21</v>
      </c>
      <c r="E84" s="8">
        <v>1.4166666666666601</v>
      </c>
      <c r="F84" s="6" t="s">
        <v>4261</v>
      </c>
      <c r="G84">
        <v>94.95</v>
      </c>
      <c r="H84">
        <v>94.95</v>
      </c>
      <c r="I84">
        <v>61.7</v>
      </c>
      <c r="J84">
        <v>51.36</v>
      </c>
      <c r="K84">
        <v>48.25</v>
      </c>
      <c r="L84">
        <v>0.86</v>
      </c>
      <c r="M84">
        <v>48.25</v>
      </c>
      <c r="N84">
        <v>0</v>
      </c>
      <c r="O84">
        <v>835.62199999999996</v>
      </c>
      <c r="P84">
        <v>-233.96700000000001</v>
      </c>
      <c r="Q84">
        <v>834.62199999999996</v>
      </c>
      <c r="R84">
        <v>-233.96700000000001</v>
      </c>
      <c r="S84">
        <v>-450</v>
      </c>
      <c r="T84">
        <v>146</v>
      </c>
      <c r="U84">
        <v>-450</v>
      </c>
      <c r="V84">
        <v>146</v>
      </c>
      <c r="W84" s="2">
        <v>0</v>
      </c>
      <c r="X84" s="2">
        <v>28.893999999999998</v>
      </c>
      <c r="Y84"/>
      <c r="Z84" s="2" t="s">
        <v>1468</v>
      </c>
      <c r="AA84" s="2">
        <v>94.95</v>
      </c>
      <c r="AB84"/>
      <c r="AC84"/>
      <c r="AD84"/>
      <c r="AE84"/>
      <c r="AF84" s="2">
        <v>62</v>
      </c>
      <c r="AG84"/>
      <c r="AH84"/>
      <c r="AI84"/>
      <c r="AJ84"/>
      <c r="AK84"/>
      <c r="AL84">
        <v>116</v>
      </c>
    </row>
    <row r="85" spans="1:38" s="2" customFormat="1" x14ac:dyDescent="0.35">
      <c r="A85" s="7" t="s">
        <v>0</v>
      </c>
      <c r="B85" s="13"/>
      <c r="C85" s="3">
        <v>44347.458333336879</v>
      </c>
      <c r="D85" s="7">
        <v>23</v>
      </c>
      <c r="E85" s="8">
        <v>1.4583333333333299</v>
      </c>
      <c r="F85" s="6" t="s">
        <v>4262</v>
      </c>
      <c r="G85">
        <v>88.6</v>
      </c>
      <c r="H85">
        <v>88.6</v>
      </c>
      <c r="I85">
        <v>61.7</v>
      </c>
      <c r="J85">
        <v>51.56</v>
      </c>
      <c r="K85">
        <v>48.25</v>
      </c>
      <c r="L85">
        <v>0.86</v>
      </c>
      <c r="M85">
        <v>48.25</v>
      </c>
      <c r="N85">
        <v>0</v>
      </c>
      <c r="O85">
        <v>735.88400000000001</v>
      </c>
      <c r="P85">
        <v>-274.66699999999997</v>
      </c>
      <c r="Q85">
        <v>734.88400000000001</v>
      </c>
      <c r="R85">
        <v>-274.66699999999997</v>
      </c>
      <c r="S85">
        <v>-450</v>
      </c>
      <c r="T85">
        <v>0</v>
      </c>
      <c r="U85">
        <v>-450</v>
      </c>
      <c r="V85">
        <v>0</v>
      </c>
      <c r="W85" s="2">
        <v>0</v>
      </c>
      <c r="X85" s="2">
        <v>25.01</v>
      </c>
      <c r="Y85"/>
      <c r="Z85" s="2" t="s">
        <v>1468</v>
      </c>
      <c r="AA85" s="2">
        <v>88.6</v>
      </c>
      <c r="AB85"/>
      <c r="AC85"/>
      <c r="AD85"/>
      <c r="AE85"/>
      <c r="AF85" s="2">
        <v>62</v>
      </c>
      <c r="AG85"/>
      <c r="AH85"/>
      <c r="AI85"/>
      <c r="AJ85"/>
      <c r="AK85"/>
      <c r="AL85">
        <v>101</v>
      </c>
    </row>
    <row r="86" spans="1:38" s="2" customFormat="1" x14ac:dyDescent="0.35">
      <c r="A86" s="7" t="s">
        <v>0</v>
      </c>
      <c r="B86" s="13"/>
      <c r="C86" s="3">
        <v>44347.500000003551</v>
      </c>
      <c r="D86" s="7">
        <v>25</v>
      </c>
      <c r="E86" s="8">
        <v>1.5</v>
      </c>
      <c r="F86" s="6" t="s">
        <v>4263</v>
      </c>
      <c r="G86">
        <v>43.77</v>
      </c>
      <c r="H86">
        <v>43.77</v>
      </c>
      <c r="I86">
        <v>61.7</v>
      </c>
      <c r="J86">
        <v>51.37</v>
      </c>
      <c r="K86">
        <v>48.25</v>
      </c>
      <c r="L86">
        <v>0.86</v>
      </c>
      <c r="M86">
        <v>48.25</v>
      </c>
      <c r="N86">
        <v>0</v>
      </c>
      <c r="O86">
        <v>449.16699999999997</v>
      </c>
      <c r="P86">
        <v>-304.70800000000003</v>
      </c>
      <c r="Q86">
        <v>449.16699999999997</v>
      </c>
      <c r="R86">
        <v>-304.70800000000003</v>
      </c>
      <c r="S86">
        <v>-450</v>
      </c>
      <c r="T86">
        <v>0</v>
      </c>
      <c r="U86">
        <v>-449</v>
      </c>
      <c r="V86">
        <v>0</v>
      </c>
      <c r="W86" s="2">
        <v>-75</v>
      </c>
      <c r="X86" s="2">
        <v>135.434</v>
      </c>
      <c r="Y86"/>
      <c r="Z86" s="2" t="s">
        <v>1468</v>
      </c>
      <c r="AA86" s="2" t="s">
        <v>1468</v>
      </c>
      <c r="AB86"/>
      <c r="AC86"/>
      <c r="AD86"/>
      <c r="AE86"/>
      <c r="AF86" s="2">
        <v>55</v>
      </c>
      <c r="AG86"/>
      <c r="AH86"/>
      <c r="AI86"/>
      <c r="AJ86"/>
      <c r="AK86"/>
      <c r="AL86">
        <v>100</v>
      </c>
    </row>
    <row r="87" spans="1:38" s="2" customFormat="1" x14ac:dyDescent="0.35">
      <c r="A87" s="7" t="s">
        <v>0</v>
      </c>
      <c r="B87" s="13"/>
      <c r="C87" s="3">
        <v>44347.541666670222</v>
      </c>
      <c r="D87" s="7">
        <v>27</v>
      </c>
      <c r="E87" s="8">
        <v>1.5416666666666601</v>
      </c>
      <c r="F87" s="6" t="s">
        <v>4264</v>
      </c>
      <c r="G87">
        <v>40.119999999999997</v>
      </c>
      <c r="H87">
        <v>40.119999999999997</v>
      </c>
      <c r="I87">
        <v>61.7</v>
      </c>
      <c r="J87">
        <v>51.37</v>
      </c>
      <c r="K87">
        <v>48.25</v>
      </c>
      <c r="L87">
        <v>0.86</v>
      </c>
      <c r="M87">
        <v>48.25</v>
      </c>
      <c r="N87">
        <v>0</v>
      </c>
      <c r="O87">
        <v>827.82</v>
      </c>
      <c r="P87">
        <v>-422.41</v>
      </c>
      <c r="Q87">
        <v>827.82</v>
      </c>
      <c r="R87">
        <v>-422.41</v>
      </c>
      <c r="S87">
        <v>-900</v>
      </c>
      <c r="T87">
        <v>73.466999999999999</v>
      </c>
      <c r="U87">
        <v>-899</v>
      </c>
      <c r="V87">
        <v>73.466999999999999</v>
      </c>
      <c r="W87" s="2">
        <v>-182.5</v>
      </c>
      <c r="X87" s="2">
        <v>140.292</v>
      </c>
      <c r="Y87"/>
      <c r="Z87" s="2" t="s">
        <v>1468</v>
      </c>
      <c r="AA87" s="2" t="s">
        <v>1468</v>
      </c>
      <c r="AB87"/>
      <c r="AC87"/>
      <c r="AD87"/>
      <c r="AE87"/>
      <c r="AF87" s="2">
        <v>53</v>
      </c>
      <c r="AG87"/>
      <c r="AH87"/>
      <c r="AI87"/>
      <c r="AJ87"/>
      <c r="AK87"/>
      <c r="AL87">
        <v>98</v>
      </c>
    </row>
    <row r="88" spans="1:38" s="2" customFormat="1" x14ac:dyDescent="0.35">
      <c r="A88" s="7" t="s">
        <v>0</v>
      </c>
      <c r="B88" s="13"/>
      <c r="C88" s="3">
        <v>44347.583333336894</v>
      </c>
      <c r="D88" s="7">
        <v>29</v>
      </c>
      <c r="E88" s="8">
        <v>1.5833333333333299</v>
      </c>
      <c r="F88" s="6" t="s">
        <v>4265</v>
      </c>
      <c r="G88">
        <v>40.75</v>
      </c>
      <c r="H88">
        <v>40.75</v>
      </c>
      <c r="I88">
        <v>61.7</v>
      </c>
      <c r="J88">
        <v>51.37</v>
      </c>
      <c r="K88">
        <v>48.25</v>
      </c>
      <c r="L88">
        <v>0.86</v>
      </c>
      <c r="M88">
        <v>48.25</v>
      </c>
      <c r="N88">
        <v>0</v>
      </c>
      <c r="O88">
        <v>698.58399999999995</v>
      </c>
      <c r="P88">
        <v>-145.91399999999999</v>
      </c>
      <c r="Q88">
        <v>698.58399999999995</v>
      </c>
      <c r="R88">
        <v>-145.91399999999999</v>
      </c>
      <c r="S88">
        <v>-900</v>
      </c>
      <c r="T88">
        <v>0</v>
      </c>
      <c r="U88">
        <v>-899</v>
      </c>
      <c r="V88">
        <v>0</v>
      </c>
      <c r="W88" s="2">
        <v>-182.5</v>
      </c>
      <c r="X88" s="2">
        <v>0</v>
      </c>
      <c r="Y88"/>
      <c r="Z88" s="2" t="s">
        <v>1468</v>
      </c>
      <c r="AA88" s="2" t="s">
        <v>1468</v>
      </c>
      <c r="AB88"/>
      <c r="AC88"/>
      <c r="AD88"/>
      <c r="AE88"/>
      <c r="AF88" s="2">
        <v>53</v>
      </c>
      <c r="AG88"/>
      <c r="AH88"/>
      <c r="AI88"/>
      <c r="AJ88"/>
      <c r="AK88"/>
      <c r="AL88">
        <v>99</v>
      </c>
    </row>
    <row r="89" spans="1:38" s="2" customFormat="1" x14ac:dyDescent="0.35">
      <c r="A89" s="7" t="s">
        <v>0</v>
      </c>
      <c r="B89" s="13"/>
      <c r="C89" s="3">
        <v>44347.625000003565</v>
      </c>
      <c r="D89" s="7">
        <v>31</v>
      </c>
      <c r="E89" s="8">
        <v>1.625</v>
      </c>
      <c r="F89" s="6" t="s">
        <v>4266</v>
      </c>
      <c r="G89">
        <v>39.450000000000003</v>
      </c>
      <c r="H89">
        <v>39.450000000000003</v>
      </c>
      <c r="I89">
        <v>61.7</v>
      </c>
      <c r="J89">
        <v>51.48</v>
      </c>
      <c r="K89">
        <v>48.25</v>
      </c>
      <c r="L89">
        <v>0.86</v>
      </c>
      <c r="M89">
        <v>48.25</v>
      </c>
      <c r="N89">
        <v>0</v>
      </c>
      <c r="O89">
        <v>328.565</v>
      </c>
      <c r="P89">
        <v>-40.402000000000001</v>
      </c>
      <c r="Q89">
        <v>328.565</v>
      </c>
      <c r="R89">
        <v>-40.402000000000001</v>
      </c>
      <c r="S89">
        <v>-897.5</v>
      </c>
      <c r="T89">
        <v>0</v>
      </c>
      <c r="U89">
        <v>-896.5</v>
      </c>
      <c r="V89">
        <v>0</v>
      </c>
      <c r="W89" s="2">
        <v>-182.5</v>
      </c>
      <c r="X89" s="2">
        <v>0</v>
      </c>
      <c r="Y89"/>
      <c r="Z89" s="2" t="s">
        <v>1468</v>
      </c>
      <c r="AA89" s="2" t="s">
        <v>1468</v>
      </c>
      <c r="AB89"/>
      <c r="AC89"/>
      <c r="AD89"/>
      <c r="AE89"/>
      <c r="AF89" s="2">
        <v>54</v>
      </c>
      <c r="AG89"/>
      <c r="AH89"/>
      <c r="AI89"/>
      <c r="AJ89"/>
      <c r="AK89"/>
      <c r="AL89">
        <v>110</v>
      </c>
    </row>
    <row r="90" spans="1:38" s="2" customFormat="1" x14ac:dyDescent="0.35">
      <c r="A90" s="7" t="s">
        <v>0</v>
      </c>
      <c r="B90" s="13"/>
      <c r="C90" s="3">
        <v>44347.666666670237</v>
      </c>
      <c r="D90" s="7">
        <v>33</v>
      </c>
      <c r="E90" s="8">
        <v>1.6666666666666601</v>
      </c>
      <c r="F90" s="6" t="s">
        <v>4267</v>
      </c>
      <c r="G90">
        <v>38.380000000000003</v>
      </c>
      <c r="H90">
        <v>38.380000000000003</v>
      </c>
      <c r="I90">
        <v>61.7</v>
      </c>
      <c r="J90">
        <v>51.41</v>
      </c>
      <c r="K90">
        <v>48.25</v>
      </c>
      <c r="L90">
        <v>0.86</v>
      </c>
      <c r="M90">
        <v>48.25</v>
      </c>
      <c r="N90">
        <v>0</v>
      </c>
      <c r="O90">
        <v>548.04200000000003</v>
      </c>
      <c r="P90">
        <v>-103.628</v>
      </c>
      <c r="Q90">
        <v>548.04200000000003</v>
      </c>
      <c r="R90">
        <v>-103.628</v>
      </c>
      <c r="S90">
        <v>-790</v>
      </c>
      <c r="T90">
        <v>0</v>
      </c>
      <c r="U90">
        <v>-789</v>
      </c>
      <c r="V90">
        <v>0</v>
      </c>
      <c r="W90" s="2">
        <v>-182.5</v>
      </c>
      <c r="X90" s="2">
        <v>0</v>
      </c>
      <c r="Y90"/>
      <c r="Z90" s="2" t="s">
        <v>1468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127</v>
      </c>
    </row>
    <row r="91" spans="1:38" s="2" customFormat="1" x14ac:dyDescent="0.35">
      <c r="A91" s="7" t="s">
        <v>0</v>
      </c>
      <c r="B91" s="13"/>
      <c r="C91" s="3">
        <v>44347.708333336908</v>
      </c>
      <c r="D91" s="7">
        <v>35</v>
      </c>
      <c r="E91" s="8">
        <v>1.7083333333333299</v>
      </c>
      <c r="F91" s="6" t="s">
        <v>4268</v>
      </c>
      <c r="G91">
        <v>85</v>
      </c>
      <c r="H91">
        <v>85</v>
      </c>
      <c r="I91">
        <v>61.7</v>
      </c>
      <c r="J91">
        <v>51.62</v>
      </c>
      <c r="K91">
        <v>48.25</v>
      </c>
      <c r="L91">
        <v>0.86</v>
      </c>
      <c r="M91">
        <v>48.25</v>
      </c>
      <c r="N91">
        <v>0</v>
      </c>
      <c r="O91">
        <v>482.31</v>
      </c>
      <c r="P91">
        <v>-257.05500000000001</v>
      </c>
      <c r="Q91">
        <v>481.31</v>
      </c>
      <c r="R91">
        <v>-257.05500000000001</v>
      </c>
      <c r="S91">
        <v>-155</v>
      </c>
      <c r="T91">
        <v>0</v>
      </c>
      <c r="U91">
        <v>-155</v>
      </c>
      <c r="V91">
        <v>0</v>
      </c>
      <c r="W91" s="2">
        <v>-182.5</v>
      </c>
      <c r="X91" s="2">
        <v>0</v>
      </c>
      <c r="Y91"/>
      <c r="Z91" s="2" t="s">
        <v>1468</v>
      </c>
      <c r="AA91" s="2">
        <v>85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134</v>
      </c>
    </row>
    <row r="92" spans="1:38" s="2" customFormat="1" x14ac:dyDescent="0.35">
      <c r="A92" s="7" t="s">
        <v>0</v>
      </c>
      <c r="B92" s="13"/>
      <c r="C92" s="3">
        <v>44347.75000000358</v>
      </c>
      <c r="D92" s="7">
        <v>37</v>
      </c>
      <c r="E92" s="8">
        <v>1.75</v>
      </c>
      <c r="F92" s="6" t="s">
        <v>4269</v>
      </c>
      <c r="G92">
        <v>50</v>
      </c>
      <c r="H92">
        <v>50</v>
      </c>
      <c r="I92">
        <v>61.7</v>
      </c>
      <c r="J92">
        <v>51.53</v>
      </c>
      <c r="K92">
        <v>48.25</v>
      </c>
      <c r="L92">
        <v>0.86</v>
      </c>
      <c r="M92">
        <v>48.25</v>
      </c>
      <c r="N92">
        <v>0</v>
      </c>
      <c r="O92">
        <v>664.21799999999996</v>
      </c>
      <c r="P92">
        <v>-672.70899999999995</v>
      </c>
      <c r="Q92">
        <v>664.21799999999996</v>
      </c>
      <c r="R92">
        <v>-671.70899999999995</v>
      </c>
      <c r="S92">
        <v>-210</v>
      </c>
      <c r="T92">
        <v>0</v>
      </c>
      <c r="U92">
        <v>-210</v>
      </c>
      <c r="V92">
        <v>0</v>
      </c>
      <c r="W92" s="2">
        <v>-182.5</v>
      </c>
      <c r="X92" s="2">
        <v>0</v>
      </c>
      <c r="Y92"/>
      <c r="Z92" s="2" t="s">
        <v>1468</v>
      </c>
      <c r="AA92" s="2" t="s">
        <v>1468</v>
      </c>
      <c r="AB92"/>
      <c r="AC92"/>
      <c r="AD92"/>
      <c r="AE92"/>
      <c r="AF92" s="2">
        <v>53</v>
      </c>
      <c r="AG92"/>
      <c r="AH92"/>
      <c r="AI92"/>
      <c r="AJ92"/>
      <c r="AK92"/>
      <c r="AL92">
        <v>141</v>
      </c>
    </row>
    <row r="93" spans="1:38" s="2" customFormat="1" x14ac:dyDescent="0.35">
      <c r="A93" s="7" t="s">
        <v>0</v>
      </c>
      <c r="B93" s="13"/>
      <c r="C93" s="3">
        <v>44347.791666670251</v>
      </c>
      <c r="D93" s="7">
        <v>39</v>
      </c>
      <c r="E93" s="8">
        <v>1.7916666666666601</v>
      </c>
      <c r="F93" s="6" t="s">
        <v>4270</v>
      </c>
      <c r="G93">
        <v>70.760000000000005</v>
      </c>
      <c r="H93">
        <v>70.760000000000005</v>
      </c>
      <c r="I93">
        <v>61.7</v>
      </c>
      <c r="J93">
        <v>51.53</v>
      </c>
      <c r="K93">
        <v>48.25</v>
      </c>
      <c r="L93">
        <v>0.86</v>
      </c>
      <c r="M93">
        <v>48.25</v>
      </c>
      <c r="N93">
        <v>0</v>
      </c>
      <c r="O93">
        <v>490.78399999999999</v>
      </c>
      <c r="P93">
        <v>-386.93799999999999</v>
      </c>
      <c r="Q93">
        <v>490.78399999999999</v>
      </c>
      <c r="R93">
        <v>-386.93799999999999</v>
      </c>
      <c r="S93">
        <v>-210</v>
      </c>
      <c r="T93">
        <v>0</v>
      </c>
      <c r="U93">
        <v>-209</v>
      </c>
      <c r="V93">
        <v>0</v>
      </c>
      <c r="W93" s="2">
        <v>-157.5</v>
      </c>
      <c r="X93" s="2">
        <v>0</v>
      </c>
      <c r="Y93"/>
      <c r="Z93" s="2" t="s">
        <v>1468</v>
      </c>
      <c r="AA93" s="2">
        <v>70.760000000000005</v>
      </c>
      <c r="AB93"/>
      <c r="AC93"/>
      <c r="AD93"/>
      <c r="AE93"/>
      <c r="AF93" s="2">
        <v>54</v>
      </c>
      <c r="AG93"/>
      <c r="AH93"/>
      <c r="AI93"/>
      <c r="AJ93"/>
      <c r="AK93"/>
      <c r="AL93">
        <v>149</v>
      </c>
    </row>
    <row r="94" spans="1:38" s="2" customFormat="1" x14ac:dyDescent="0.35">
      <c r="A94" s="7" t="s">
        <v>0</v>
      </c>
      <c r="B94" s="13"/>
      <c r="C94" s="3">
        <v>44347.833333336923</v>
      </c>
      <c r="D94" s="7">
        <v>41</v>
      </c>
      <c r="E94" s="8">
        <v>1.8333333333333299</v>
      </c>
      <c r="F94" s="6" t="s">
        <v>4271</v>
      </c>
      <c r="G94">
        <v>92.1</v>
      </c>
      <c r="H94">
        <v>92.1</v>
      </c>
      <c r="I94">
        <v>61.7</v>
      </c>
      <c r="J94">
        <v>51.53</v>
      </c>
      <c r="K94">
        <v>48.25</v>
      </c>
      <c r="L94">
        <v>0.86</v>
      </c>
      <c r="M94">
        <v>48.25</v>
      </c>
      <c r="N94">
        <v>0</v>
      </c>
      <c r="O94">
        <v>515.33299999999997</v>
      </c>
      <c r="P94">
        <v>-301.43900000000002</v>
      </c>
      <c r="Q94">
        <v>514.33299999999997</v>
      </c>
      <c r="R94">
        <v>-301.43900000000002</v>
      </c>
      <c r="S94">
        <v>-210</v>
      </c>
      <c r="T94">
        <v>0</v>
      </c>
      <c r="U94">
        <v>-210</v>
      </c>
      <c r="V94">
        <v>0</v>
      </c>
      <c r="W94" s="2">
        <v>-157.5</v>
      </c>
      <c r="X94" s="2">
        <v>0</v>
      </c>
      <c r="Y94"/>
      <c r="Z94" s="2" t="s">
        <v>1468</v>
      </c>
      <c r="AA94" s="2">
        <v>92.1</v>
      </c>
      <c r="AB94"/>
      <c r="AC94"/>
      <c r="AD94"/>
      <c r="AE94"/>
      <c r="AF94" s="2">
        <v>53</v>
      </c>
      <c r="AG94"/>
      <c r="AH94"/>
      <c r="AI94"/>
      <c r="AJ94"/>
      <c r="AK94"/>
      <c r="AL94">
        <v>158</v>
      </c>
    </row>
    <row r="95" spans="1:38" s="2" customFormat="1" x14ac:dyDescent="0.35">
      <c r="A95" s="7" t="s">
        <v>0</v>
      </c>
      <c r="B95" s="13"/>
      <c r="C95" s="3">
        <v>44347.875000003594</v>
      </c>
      <c r="D95" s="7">
        <v>43</v>
      </c>
      <c r="E95" s="8">
        <v>1.875</v>
      </c>
      <c r="F95" s="6" t="s">
        <v>4272</v>
      </c>
      <c r="G95">
        <v>92.1</v>
      </c>
      <c r="H95">
        <v>92.1</v>
      </c>
      <c r="I95">
        <v>61.7</v>
      </c>
      <c r="J95">
        <v>51.53</v>
      </c>
      <c r="K95">
        <v>48.25</v>
      </c>
      <c r="L95">
        <v>0.86</v>
      </c>
      <c r="M95">
        <v>48.25</v>
      </c>
      <c r="N95">
        <v>0</v>
      </c>
      <c r="O95">
        <v>505.017</v>
      </c>
      <c r="P95">
        <v>-194.80500000000001</v>
      </c>
      <c r="Q95">
        <v>504.017</v>
      </c>
      <c r="R95">
        <v>-194.80500000000001</v>
      </c>
      <c r="S95">
        <v>-200</v>
      </c>
      <c r="T95">
        <v>0</v>
      </c>
      <c r="U95">
        <v>-200</v>
      </c>
      <c r="V95">
        <v>0</v>
      </c>
      <c r="W95" s="2">
        <v>-305</v>
      </c>
      <c r="X95" s="2">
        <v>0</v>
      </c>
      <c r="Y95"/>
      <c r="Z95" s="2" t="s">
        <v>1468</v>
      </c>
      <c r="AA95" s="2">
        <v>92.1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155</v>
      </c>
    </row>
    <row r="96" spans="1:38" s="2" customFormat="1" x14ac:dyDescent="0.35">
      <c r="A96" s="7" t="s">
        <v>0</v>
      </c>
      <c r="B96" s="13"/>
      <c r="C96" s="3">
        <v>44347.916666670266</v>
      </c>
      <c r="D96" s="7">
        <v>45</v>
      </c>
      <c r="E96" s="8">
        <v>1.9166666666666601</v>
      </c>
      <c r="F96" s="6" t="s">
        <v>4273</v>
      </c>
      <c r="G96">
        <v>83.2</v>
      </c>
      <c r="H96">
        <v>83.2</v>
      </c>
      <c r="I96">
        <v>61.7</v>
      </c>
      <c r="J96">
        <v>51.53</v>
      </c>
      <c r="K96">
        <v>48.25</v>
      </c>
      <c r="L96">
        <v>0.86</v>
      </c>
      <c r="M96">
        <v>48.25</v>
      </c>
      <c r="N96">
        <v>0</v>
      </c>
      <c r="O96">
        <v>626.88</v>
      </c>
      <c r="P96">
        <v>-252.99199999999999</v>
      </c>
      <c r="Q96">
        <v>625.88</v>
      </c>
      <c r="R96">
        <v>-252.99199999999999</v>
      </c>
      <c r="S96">
        <v>-392.5</v>
      </c>
      <c r="T96">
        <v>57.2</v>
      </c>
      <c r="U96">
        <v>-392.5</v>
      </c>
      <c r="V96">
        <v>57.2</v>
      </c>
      <c r="W96" s="2">
        <v>-610.5</v>
      </c>
      <c r="X96" s="2">
        <v>0</v>
      </c>
      <c r="Y96"/>
      <c r="Z96" s="2" t="s">
        <v>1468</v>
      </c>
      <c r="AA96" s="2">
        <v>83.2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140</v>
      </c>
    </row>
    <row r="97" spans="1:38" s="2" customFormat="1" x14ac:dyDescent="0.35">
      <c r="A97" s="7" t="s">
        <v>0</v>
      </c>
      <c r="B97" s="13"/>
      <c r="C97" s="3">
        <v>44347.958333336937</v>
      </c>
      <c r="D97" s="7">
        <v>47</v>
      </c>
      <c r="E97" s="8">
        <v>1.9583333333333299</v>
      </c>
      <c r="F97" s="6" t="s">
        <v>4274</v>
      </c>
      <c r="G97">
        <v>94</v>
      </c>
      <c r="H97">
        <v>94</v>
      </c>
      <c r="I97">
        <v>61.7</v>
      </c>
      <c r="J97">
        <v>51.53</v>
      </c>
      <c r="K97">
        <v>48.25</v>
      </c>
      <c r="L97">
        <v>0.86</v>
      </c>
      <c r="M97">
        <v>48.25</v>
      </c>
      <c r="N97">
        <v>0</v>
      </c>
      <c r="O97">
        <v>832.404</v>
      </c>
      <c r="P97">
        <v>-121.31399999999999</v>
      </c>
      <c r="Q97">
        <v>831.404</v>
      </c>
      <c r="R97">
        <v>-121.31399999999999</v>
      </c>
      <c r="S97">
        <v>0</v>
      </c>
      <c r="T97">
        <v>0</v>
      </c>
      <c r="U97">
        <v>0</v>
      </c>
      <c r="V97">
        <v>0</v>
      </c>
      <c r="W97" s="2">
        <v>-885.5</v>
      </c>
      <c r="X97" s="2">
        <v>999</v>
      </c>
      <c r="Y97"/>
      <c r="Z97" s="2" t="s">
        <v>1468</v>
      </c>
      <c r="AA97" s="2">
        <v>94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128</v>
      </c>
    </row>
    <row r="98" spans="1:38" s="2" customFormat="1" x14ac:dyDescent="0.35">
      <c r="A98" s="7" t="s">
        <v>0</v>
      </c>
      <c r="B98" s="13">
        <v>44348</v>
      </c>
      <c r="C98" s="3">
        <v>44348</v>
      </c>
      <c r="D98" s="7">
        <v>1</v>
      </c>
      <c r="E98" s="8">
        <v>2</v>
      </c>
      <c r="F98" s="6" t="s">
        <v>4275</v>
      </c>
      <c r="G98">
        <v>99</v>
      </c>
      <c r="H98">
        <v>99</v>
      </c>
      <c r="I98">
        <v>64</v>
      </c>
      <c r="J98">
        <v>51.53</v>
      </c>
      <c r="K98">
        <v>47.9</v>
      </c>
      <c r="L98">
        <v>0.86280000000000001</v>
      </c>
      <c r="M98">
        <v>47.9</v>
      </c>
      <c r="N98">
        <v>0</v>
      </c>
      <c r="O98">
        <v>1084.9290000000001</v>
      </c>
      <c r="P98">
        <v>-37.637999999999998</v>
      </c>
      <c r="Q98">
        <v>1083.9290000000001</v>
      </c>
      <c r="R98">
        <v>-37.637999999999998</v>
      </c>
      <c r="S98">
        <v>-700</v>
      </c>
      <c r="T98">
        <v>89.278000000000006</v>
      </c>
      <c r="U98">
        <v>-700</v>
      </c>
      <c r="V98">
        <v>89.278000000000006</v>
      </c>
      <c r="W98">
        <v>-1342</v>
      </c>
      <c r="X98">
        <v>999</v>
      </c>
      <c r="Y98"/>
      <c r="Z98" s="2" t="s">
        <v>1468</v>
      </c>
      <c r="AA98" s="2">
        <v>99</v>
      </c>
      <c r="AB98"/>
      <c r="AC98"/>
      <c r="AD98" s="2">
        <v>20</v>
      </c>
      <c r="AE98" s="2" t="s">
        <v>1</v>
      </c>
      <c r="AF98" s="2" t="s">
        <v>1468</v>
      </c>
      <c r="AG98"/>
      <c r="AH98"/>
      <c r="AI98"/>
      <c r="AJ98"/>
      <c r="AK98"/>
      <c r="AL98">
        <v>122</v>
      </c>
    </row>
    <row r="99" spans="1:38" s="2" customFormat="1" x14ac:dyDescent="0.35">
      <c r="A99" s="7" t="s">
        <v>0</v>
      </c>
      <c r="B99" s="13"/>
      <c r="C99" s="3">
        <v>44348.041666666672</v>
      </c>
      <c r="D99" s="7">
        <v>3</v>
      </c>
      <c r="E99" s="8">
        <v>2.0416666666666599</v>
      </c>
      <c r="F99" s="6" t="s">
        <v>4276</v>
      </c>
      <c r="G99">
        <v>88.75</v>
      </c>
      <c r="H99">
        <v>88.75</v>
      </c>
      <c r="I99">
        <v>64</v>
      </c>
      <c r="J99">
        <v>51.53</v>
      </c>
      <c r="K99">
        <v>47.9</v>
      </c>
      <c r="L99">
        <v>0.86280000000000001</v>
      </c>
      <c r="M99">
        <v>47.9</v>
      </c>
      <c r="N99">
        <v>0</v>
      </c>
      <c r="O99">
        <v>1041.396</v>
      </c>
      <c r="P99">
        <v>-114.083</v>
      </c>
      <c r="Q99">
        <v>1040.396</v>
      </c>
      <c r="R99">
        <v>-114.083</v>
      </c>
      <c r="S99">
        <v>-739.5</v>
      </c>
      <c r="T99">
        <v>67.5</v>
      </c>
      <c r="U99">
        <v>-739.5</v>
      </c>
      <c r="V99">
        <v>67.5</v>
      </c>
      <c r="W99">
        <v>-1305.5</v>
      </c>
      <c r="X99">
        <v>999</v>
      </c>
      <c r="Y99"/>
      <c r="Z99" s="2" t="s">
        <v>1468</v>
      </c>
      <c r="AA99" s="2">
        <v>88.75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117</v>
      </c>
    </row>
    <row r="100" spans="1:38" s="2" customFormat="1" x14ac:dyDescent="0.35">
      <c r="A100" s="7" t="s">
        <v>0</v>
      </c>
      <c r="B100" s="13"/>
      <c r="C100" s="3">
        <v>44348.083333333343</v>
      </c>
      <c r="D100" s="7">
        <v>5</v>
      </c>
      <c r="E100" s="8">
        <v>2.0833333333333299</v>
      </c>
      <c r="F100" s="6" t="s">
        <v>4277</v>
      </c>
      <c r="G100">
        <v>89</v>
      </c>
      <c r="H100">
        <v>89</v>
      </c>
      <c r="I100">
        <v>64</v>
      </c>
      <c r="J100">
        <v>51.53</v>
      </c>
      <c r="K100">
        <v>47.9</v>
      </c>
      <c r="L100">
        <v>0.86280000000000001</v>
      </c>
      <c r="M100">
        <v>47.9</v>
      </c>
      <c r="N100">
        <v>0</v>
      </c>
      <c r="O100">
        <v>967.98500000000001</v>
      </c>
      <c r="P100">
        <v>-211.767</v>
      </c>
      <c r="Q100">
        <v>966.98500000000001</v>
      </c>
      <c r="R100">
        <v>-211.767</v>
      </c>
      <c r="S100">
        <v>-739.5</v>
      </c>
      <c r="T100">
        <v>67.5</v>
      </c>
      <c r="U100">
        <v>-739.5</v>
      </c>
      <c r="V100">
        <v>67.5</v>
      </c>
      <c r="W100">
        <v>-1355.5</v>
      </c>
      <c r="X100">
        <v>999</v>
      </c>
      <c r="Y100"/>
      <c r="Z100" s="2" t="s">
        <v>1468</v>
      </c>
      <c r="AA100" s="2">
        <v>89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116</v>
      </c>
    </row>
    <row r="101" spans="1:38" s="2" customFormat="1" x14ac:dyDescent="0.35">
      <c r="A101" s="7" t="s">
        <v>0</v>
      </c>
      <c r="B101" s="13"/>
      <c r="C101" s="3">
        <v>44348.125000000015</v>
      </c>
      <c r="D101" s="7">
        <v>7</v>
      </c>
      <c r="E101" s="8">
        <v>2.125</v>
      </c>
      <c r="F101" s="6" t="s">
        <v>4278</v>
      </c>
      <c r="G101">
        <v>46.68</v>
      </c>
      <c r="H101">
        <v>46.68</v>
      </c>
      <c r="I101">
        <v>64</v>
      </c>
      <c r="J101">
        <v>51.53</v>
      </c>
      <c r="K101">
        <v>47.9</v>
      </c>
      <c r="L101">
        <v>0.86280000000000001</v>
      </c>
      <c r="M101">
        <v>47.9</v>
      </c>
      <c r="N101">
        <v>0</v>
      </c>
      <c r="O101">
        <v>843.79899999999998</v>
      </c>
      <c r="P101">
        <v>-210.43799999999999</v>
      </c>
      <c r="Q101">
        <v>843.79899999999998</v>
      </c>
      <c r="R101">
        <v>-210.43799999999999</v>
      </c>
      <c r="S101">
        <v>-740</v>
      </c>
      <c r="T101">
        <v>67.5</v>
      </c>
      <c r="U101">
        <v>-739</v>
      </c>
      <c r="V101">
        <v>67.5</v>
      </c>
      <c r="W101">
        <v>-1504.5</v>
      </c>
      <c r="X101">
        <v>999</v>
      </c>
      <c r="Y101"/>
      <c r="Z101" s="2" t="s">
        <v>1468</v>
      </c>
      <c r="AA101" s="2" t="s">
        <v>1468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117</v>
      </c>
    </row>
    <row r="102" spans="1:38" s="2" customFormat="1" x14ac:dyDescent="0.35">
      <c r="A102" s="7" t="s">
        <v>0</v>
      </c>
      <c r="B102" s="13"/>
      <c r="C102" s="3">
        <v>44348.166666666686</v>
      </c>
      <c r="D102" s="7">
        <v>9</v>
      </c>
      <c r="E102" s="8">
        <v>2.1666666666666599</v>
      </c>
      <c r="F102" s="6" t="s">
        <v>4279</v>
      </c>
      <c r="G102">
        <v>50.03</v>
      </c>
      <c r="H102">
        <v>50.03</v>
      </c>
      <c r="I102">
        <v>64</v>
      </c>
      <c r="J102">
        <v>51.53</v>
      </c>
      <c r="K102">
        <v>47.9</v>
      </c>
      <c r="L102">
        <v>0.86280000000000001</v>
      </c>
      <c r="M102">
        <v>47.9</v>
      </c>
      <c r="N102">
        <v>0</v>
      </c>
      <c r="O102">
        <v>727.95799999999997</v>
      </c>
      <c r="P102">
        <v>-259.91699999999997</v>
      </c>
      <c r="Q102">
        <v>727.95799999999997</v>
      </c>
      <c r="R102">
        <v>-259.91699999999997</v>
      </c>
      <c r="S102">
        <v>-740</v>
      </c>
      <c r="T102">
        <v>67.5</v>
      </c>
      <c r="U102">
        <v>-739</v>
      </c>
      <c r="V102">
        <v>67.5</v>
      </c>
      <c r="W102">
        <v>-1504.5</v>
      </c>
      <c r="X102">
        <v>999</v>
      </c>
      <c r="Y102"/>
      <c r="Z102" s="2" t="s">
        <v>1468</v>
      </c>
      <c r="AA102" s="2">
        <v>50.03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119</v>
      </c>
    </row>
    <row r="103" spans="1:38" s="2" customFormat="1" x14ac:dyDescent="0.35">
      <c r="A103" s="7" t="s">
        <v>0</v>
      </c>
      <c r="B103" s="13"/>
      <c r="C103" s="3">
        <v>44348.208333333358</v>
      </c>
      <c r="D103" s="7">
        <v>11</v>
      </c>
      <c r="E103" s="8">
        <v>2.2083333333333299</v>
      </c>
      <c r="F103" s="6" t="s">
        <v>4280</v>
      </c>
      <c r="G103">
        <v>62.26</v>
      </c>
      <c r="H103">
        <v>62.26</v>
      </c>
      <c r="I103">
        <v>64</v>
      </c>
      <c r="J103">
        <v>51.53</v>
      </c>
      <c r="K103">
        <v>47.9</v>
      </c>
      <c r="L103">
        <v>0.86280000000000001</v>
      </c>
      <c r="M103">
        <v>47.9</v>
      </c>
      <c r="N103">
        <v>0</v>
      </c>
      <c r="O103">
        <v>768.52099999999996</v>
      </c>
      <c r="P103">
        <v>-483.37700000000001</v>
      </c>
      <c r="Q103">
        <v>768.52099999999996</v>
      </c>
      <c r="R103">
        <v>-483.37700000000001</v>
      </c>
      <c r="S103">
        <v>-531.5</v>
      </c>
      <c r="T103">
        <v>67.5</v>
      </c>
      <c r="U103">
        <v>-530.5</v>
      </c>
      <c r="V103">
        <v>67.5</v>
      </c>
      <c r="W103">
        <v>-1505.5</v>
      </c>
      <c r="X103">
        <v>998.44100000000003</v>
      </c>
      <c r="Y103"/>
      <c r="Z103" s="2" t="s">
        <v>1468</v>
      </c>
      <c r="AA103" s="2">
        <v>62.26</v>
      </c>
      <c r="AB103"/>
      <c r="AC103"/>
      <c r="AD103"/>
      <c r="AE103"/>
      <c r="AF103" s="2">
        <v>51</v>
      </c>
      <c r="AG103"/>
      <c r="AH103"/>
      <c r="AI103"/>
      <c r="AJ103"/>
      <c r="AK103"/>
      <c r="AL103">
        <v>152</v>
      </c>
    </row>
    <row r="104" spans="1:38" s="2" customFormat="1" x14ac:dyDescent="0.35">
      <c r="A104" s="7" t="s">
        <v>0</v>
      </c>
      <c r="B104" s="13"/>
      <c r="C104" s="3">
        <v>44348.250000000029</v>
      </c>
      <c r="D104" s="7">
        <v>13</v>
      </c>
      <c r="E104" s="8">
        <v>2.25</v>
      </c>
      <c r="F104" s="6" t="s">
        <v>4281</v>
      </c>
      <c r="G104">
        <v>69.5304</v>
      </c>
      <c r="H104">
        <v>69.5304</v>
      </c>
      <c r="I104">
        <v>64</v>
      </c>
      <c r="J104">
        <v>51.53</v>
      </c>
      <c r="K104">
        <v>47.9</v>
      </c>
      <c r="L104">
        <v>0.86280000000000001</v>
      </c>
      <c r="M104">
        <v>47.9</v>
      </c>
      <c r="N104">
        <v>0</v>
      </c>
      <c r="O104">
        <v>640.14800000000002</v>
      </c>
      <c r="P104">
        <v>-547.10500000000002</v>
      </c>
      <c r="Q104">
        <v>640.14800000000002</v>
      </c>
      <c r="R104">
        <v>-547.10500000000002</v>
      </c>
      <c r="S104">
        <v>-127.5</v>
      </c>
      <c r="T104">
        <v>0</v>
      </c>
      <c r="U104">
        <v>-126.5</v>
      </c>
      <c r="V104">
        <v>0</v>
      </c>
      <c r="W104">
        <v>-1135.5</v>
      </c>
      <c r="X104">
        <v>998.00199999999995</v>
      </c>
      <c r="Y104"/>
      <c r="Z104" s="2" t="s">
        <v>1468</v>
      </c>
      <c r="AA104" s="2">
        <v>69.5304</v>
      </c>
      <c r="AB104"/>
      <c r="AC104"/>
      <c r="AD104"/>
      <c r="AE104"/>
      <c r="AF104" s="2">
        <v>55</v>
      </c>
      <c r="AG104"/>
      <c r="AH104"/>
      <c r="AI104"/>
      <c r="AJ104"/>
      <c r="AK104"/>
      <c r="AL104">
        <v>174</v>
      </c>
    </row>
    <row r="105" spans="1:38" s="2" customFormat="1" x14ac:dyDescent="0.35">
      <c r="A105" s="7" t="s">
        <v>0</v>
      </c>
      <c r="B105" s="13"/>
      <c r="C105" s="3">
        <v>44348.291666666701</v>
      </c>
      <c r="D105" s="7">
        <v>15</v>
      </c>
      <c r="E105" s="8">
        <v>2.2916666666666599</v>
      </c>
      <c r="F105" s="6" t="s">
        <v>4282</v>
      </c>
      <c r="G105">
        <v>18.3</v>
      </c>
      <c r="H105">
        <v>18.3</v>
      </c>
      <c r="I105">
        <v>64</v>
      </c>
      <c r="J105">
        <v>51.53</v>
      </c>
      <c r="K105">
        <v>47.9</v>
      </c>
      <c r="L105">
        <v>0.86280000000000001</v>
      </c>
      <c r="M105">
        <v>47.9</v>
      </c>
      <c r="N105">
        <v>0</v>
      </c>
      <c r="O105">
        <v>172.761</v>
      </c>
      <c r="P105">
        <v>-649.81299999999999</v>
      </c>
      <c r="Q105">
        <v>172.761</v>
      </c>
      <c r="R105">
        <v>-648.81299999999999</v>
      </c>
      <c r="S105">
        <v>-212.5</v>
      </c>
      <c r="T105">
        <v>0</v>
      </c>
      <c r="U105">
        <v>-212.5</v>
      </c>
      <c r="V105">
        <v>0</v>
      </c>
      <c r="W105">
        <v>-834.5</v>
      </c>
      <c r="X105">
        <v>0</v>
      </c>
      <c r="Y105"/>
      <c r="Z105" s="2">
        <v>18.3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174</v>
      </c>
    </row>
    <row r="106" spans="1:38" s="2" customFormat="1" x14ac:dyDescent="0.35">
      <c r="A106" s="7" t="s">
        <v>0</v>
      </c>
      <c r="B106" s="13"/>
      <c r="C106" s="3">
        <v>44348.333333333372</v>
      </c>
      <c r="D106" s="7">
        <v>17</v>
      </c>
      <c r="E106" s="8">
        <v>2.3333333333333299</v>
      </c>
      <c r="F106" s="6" t="s">
        <v>4283</v>
      </c>
      <c r="G106">
        <v>25.5</v>
      </c>
      <c r="H106">
        <v>25.5</v>
      </c>
      <c r="I106">
        <v>64</v>
      </c>
      <c r="J106">
        <v>52.37</v>
      </c>
      <c r="K106">
        <v>47.9</v>
      </c>
      <c r="L106">
        <v>0.86280000000000001</v>
      </c>
      <c r="M106">
        <v>47.9</v>
      </c>
      <c r="N106">
        <v>0</v>
      </c>
      <c r="O106">
        <v>277.91699999999997</v>
      </c>
      <c r="P106">
        <v>-360.73399999999998</v>
      </c>
      <c r="Q106">
        <v>277.91699999999997</v>
      </c>
      <c r="R106">
        <v>-359.73399999999998</v>
      </c>
      <c r="S106">
        <v>0</v>
      </c>
      <c r="T106">
        <v>0</v>
      </c>
      <c r="U106">
        <v>0</v>
      </c>
      <c r="V106">
        <v>0</v>
      </c>
      <c r="W106">
        <v>-815.5</v>
      </c>
      <c r="X106">
        <v>143.51499999999999</v>
      </c>
      <c r="Y106"/>
      <c r="Z106" s="2" t="s">
        <v>1468</v>
      </c>
      <c r="AA106" s="2" t="s">
        <v>1468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167</v>
      </c>
    </row>
    <row r="107" spans="1:38" s="2" customFormat="1" x14ac:dyDescent="0.35">
      <c r="A107" s="7" t="s">
        <v>0</v>
      </c>
      <c r="B107" s="13"/>
      <c r="C107" s="3">
        <v>44348.375000000044</v>
      </c>
      <c r="D107" s="7">
        <v>19</v>
      </c>
      <c r="E107" s="8">
        <v>2.375</v>
      </c>
      <c r="F107" s="6" t="s">
        <v>4284</v>
      </c>
      <c r="G107">
        <v>70</v>
      </c>
      <c r="H107">
        <v>70</v>
      </c>
      <c r="I107">
        <v>64</v>
      </c>
      <c r="J107">
        <v>53.01</v>
      </c>
      <c r="K107">
        <v>47.9</v>
      </c>
      <c r="L107">
        <v>0.86280000000000001</v>
      </c>
      <c r="M107">
        <v>47.9</v>
      </c>
      <c r="N107">
        <v>0</v>
      </c>
      <c r="O107">
        <v>296.25200000000001</v>
      </c>
      <c r="P107">
        <v>-285.49200000000002</v>
      </c>
      <c r="Q107">
        <v>295.25200000000001</v>
      </c>
      <c r="R107">
        <v>-285.49200000000002</v>
      </c>
      <c r="S107">
        <v>0</v>
      </c>
      <c r="T107">
        <v>0</v>
      </c>
      <c r="U107">
        <v>0</v>
      </c>
      <c r="V107">
        <v>0</v>
      </c>
      <c r="W107">
        <v>-816</v>
      </c>
      <c r="X107">
        <v>302.5</v>
      </c>
      <c r="Y107"/>
      <c r="Z107" s="2" t="s">
        <v>1468</v>
      </c>
      <c r="AA107" s="2">
        <v>70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159</v>
      </c>
    </row>
    <row r="108" spans="1:38" s="2" customFormat="1" x14ac:dyDescent="0.35">
      <c r="A108" s="7" t="s">
        <v>0</v>
      </c>
      <c r="B108" s="13"/>
      <c r="C108" s="3">
        <v>44348.416666666715</v>
      </c>
      <c r="D108" s="7">
        <v>21</v>
      </c>
      <c r="E108" s="8">
        <v>2.4166666666666599</v>
      </c>
      <c r="F108" s="6" t="s">
        <v>4285</v>
      </c>
      <c r="G108">
        <v>28.1</v>
      </c>
      <c r="H108">
        <v>28.1</v>
      </c>
      <c r="I108">
        <v>64</v>
      </c>
      <c r="J108">
        <v>52.93</v>
      </c>
      <c r="K108">
        <v>47.9</v>
      </c>
      <c r="L108">
        <v>0.86280000000000001</v>
      </c>
      <c r="M108">
        <v>47.9</v>
      </c>
      <c r="N108">
        <v>0</v>
      </c>
      <c r="O108">
        <v>161.43199999999999</v>
      </c>
      <c r="P108">
        <v>-318.99900000000002</v>
      </c>
      <c r="Q108">
        <v>161.43199999999999</v>
      </c>
      <c r="R108">
        <v>-317.99900000000002</v>
      </c>
      <c r="S108">
        <v>0</v>
      </c>
      <c r="T108">
        <v>50.389000000000003</v>
      </c>
      <c r="U108">
        <v>0</v>
      </c>
      <c r="V108">
        <v>50.389000000000003</v>
      </c>
      <c r="W108">
        <v>-816</v>
      </c>
      <c r="X108">
        <v>302.5</v>
      </c>
      <c r="Y108"/>
      <c r="Z108" s="2" t="s">
        <v>1468</v>
      </c>
      <c r="AA108" s="2" t="s">
        <v>1468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148</v>
      </c>
    </row>
    <row r="109" spans="1:38" s="2" customFormat="1" x14ac:dyDescent="0.35">
      <c r="A109" s="7" t="s">
        <v>0</v>
      </c>
      <c r="B109" s="13"/>
      <c r="C109" s="3">
        <v>44348.458333333387</v>
      </c>
      <c r="D109" s="7">
        <v>23</v>
      </c>
      <c r="E109" s="8">
        <v>2.4583333333333299</v>
      </c>
      <c r="F109" s="6" t="s">
        <v>4286</v>
      </c>
      <c r="G109">
        <v>92.95</v>
      </c>
      <c r="H109">
        <v>92.95</v>
      </c>
      <c r="I109">
        <v>64</v>
      </c>
      <c r="J109">
        <v>52.93</v>
      </c>
      <c r="K109">
        <v>47.9</v>
      </c>
      <c r="L109">
        <v>0.86280000000000001</v>
      </c>
      <c r="M109">
        <v>47.9</v>
      </c>
      <c r="N109">
        <v>0</v>
      </c>
      <c r="O109">
        <v>376.21499999999997</v>
      </c>
      <c r="P109">
        <v>-202.87899999999999</v>
      </c>
      <c r="Q109">
        <v>375.21499999999997</v>
      </c>
      <c r="R109">
        <v>-202.87899999999999</v>
      </c>
      <c r="S109">
        <v>0</v>
      </c>
      <c r="T109">
        <v>0</v>
      </c>
      <c r="U109">
        <v>0</v>
      </c>
      <c r="V109">
        <v>0</v>
      </c>
      <c r="W109">
        <v>-784.5</v>
      </c>
      <c r="X109">
        <v>157.946</v>
      </c>
      <c r="Y109"/>
      <c r="Z109" s="2" t="s">
        <v>1468</v>
      </c>
      <c r="AA109" s="2">
        <v>92.95</v>
      </c>
      <c r="AB109"/>
      <c r="AC109" s="2" t="e">
        <v>#REF!</v>
      </c>
      <c r="AD109"/>
      <c r="AE109"/>
      <c r="AF109" s="2" t="s">
        <v>1468</v>
      </c>
      <c r="AG109"/>
      <c r="AH109"/>
      <c r="AI109"/>
      <c r="AJ109"/>
      <c r="AK109"/>
      <c r="AL109">
        <v>144</v>
      </c>
    </row>
    <row r="110" spans="1:38" s="2" customFormat="1" x14ac:dyDescent="0.35">
      <c r="A110" s="7" t="s">
        <v>0</v>
      </c>
      <c r="B110" s="13"/>
      <c r="C110" s="3">
        <v>44348.500000000058</v>
      </c>
      <c r="D110" s="7">
        <v>25</v>
      </c>
      <c r="E110" s="8">
        <v>2.5</v>
      </c>
      <c r="F110" s="6" t="s">
        <v>4287</v>
      </c>
      <c r="G110">
        <v>92.95</v>
      </c>
      <c r="H110">
        <v>92.95</v>
      </c>
      <c r="I110">
        <v>64</v>
      </c>
      <c r="J110">
        <v>52.6</v>
      </c>
      <c r="K110">
        <v>47.9</v>
      </c>
      <c r="L110">
        <v>0.86280000000000001</v>
      </c>
      <c r="M110">
        <v>47.9</v>
      </c>
      <c r="N110">
        <v>0</v>
      </c>
      <c r="O110">
        <v>325.08100000000002</v>
      </c>
      <c r="P110">
        <v>-264.98899999999998</v>
      </c>
      <c r="Q110">
        <v>324.08100000000002</v>
      </c>
      <c r="R110">
        <v>-264.98899999999998</v>
      </c>
      <c r="S110">
        <v>0</v>
      </c>
      <c r="T110">
        <v>0</v>
      </c>
      <c r="U110">
        <v>0</v>
      </c>
      <c r="V110">
        <v>0</v>
      </c>
      <c r="W110">
        <v>-784.5</v>
      </c>
      <c r="X110">
        <v>0</v>
      </c>
      <c r="Y110"/>
      <c r="Z110" s="2" t="s">
        <v>1468</v>
      </c>
      <c r="AA110" s="2">
        <v>92.95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138</v>
      </c>
    </row>
    <row r="111" spans="1:38" s="2" customFormat="1" x14ac:dyDescent="0.35">
      <c r="A111" s="7" t="s">
        <v>0</v>
      </c>
      <c r="B111" s="13"/>
      <c r="C111" s="3">
        <v>44348.54166666673</v>
      </c>
      <c r="D111" s="7">
        <v>27</v>
      </c>
      <c r="E111" s="8">
        <v>2.5416666666666599</v>
      </c>
      <c r="F111" s="6" t="s">
        <v>4288</v>
      </c>
      <c r="G111">
        <v>91.7</v>
      </c>
      <c r="H111">
        <v>91.7</v>
      </c>
      <c r="I111">
        <v>64</v>
      </c>
      <c r="J111">
        <v>52.84</v>
      </c>
      <c r="K111">
        <v>47.9</v>
      </c>
      <c r="L111">
        <v>0.86280000000000001</v>
      </c>
      <c r="M111">
        <v>47.9</v>
      </c>
      <c r="N111">
        <v>0</v>
      </c>
      <c r="O111">
        <v>328.81099999999998</v>
      </c>
      <c r="P111">
        <v>-185.19200000000001</v>
      </c>
      <c r="Q111">
        <v>327.81099999999998</v>
      </c>
      <c r="R111">
        <v>-185.19200000000001</v>
      </c>
      <c r="S111">
        <v>0</v>
      </c>
      <c r="T111">
        <v>0</v>
      </c>
      <c r="U111">
        <v>0</v>
      </c>
      <c r="V111">
        <v>0</v>
      </c>
      <c r="W111">
        <v>-785.5</v>
      </c>
      <c r="X111">
        <v>0</v>
      </c>
      <c r="Y111"/>
      <c r="Z111" s="2" t="s">
        <v>1468</v>
      </c>
      <c r="AA111" s="2">
        <v>91.7</v>
      </c>
      <c r="AB111"/>
      <c r="AC111"/>
      <c r="AD111"/>
      <c r="AE111"/>
      <c r="AF111" s="2">
        <v>51</v>
      </c>
      <c r="AG111"/>
      <c r="AH111"/>
      <c r="AI111"/>
      <c r="AJ111"/>
      <c r="AK111"/>
      <c r="AL111">
        <v>134</v>
      </c>
    </row>
    <row r="112" spans="1:38" s="2" customFormat="1" x14ac:dyDescent="0.35">
      <c r="A112" s="7" t="s">
        <v>0</v>
      </c>
      <c r="B112" s="13"/>
      <c r="C112" s="3">
        <v>44348.583333333401</v>
      </c>
      <c r="D112" s="7">
        <v>29</v>
      </c>
      <c r="E112" s="8">
        <v>2.5833333333333299</v>
      </c>
      <c r="F112" s="6" t="s">
        <v>4289</v>
      </c>
      <c r="G112">
        <v>30</v>
      </c>
      <c r="H112">
        <v>30</v>
      </c>
      <c r="I112">
        <v>64</v>
      </c>
      <c r="J112">
        <v>52.55</v>
      </c>
      <c r="K112">
        <v>47.9</v>
      </c>
      <c r="L112">
        <v>0.86280000000000001</v>
      </c>
      <c r="M112">
        <v>47.9</v>
      </c>
      <c r="N112">
        <v>0</v>
      </c>
      <c r="O112">
        <v>285</v>
      </c>
      <c r="P112">
        <v>-338.22</v>
      </c>
      <c r="Q112">
        <v>285</v>
      </c>
      <c r="R112">
        <v>-337.22</v>
      </c>
      <c r="S112">
        <v>0</v>
      </c>
      <c r="T112">
        <v>0</v>
      </c>
      <c r="U112">
        <v>0</v>
      </c>
      <c r="V112">
        <v>0</v>
      </c>
      <c r="W112">
        <v>-785.5</v>
      </c>
      <c r="X112">
        <v>0</v>
      </c>
      <c r="Y112"/>
      <c r="Z112" s="2" t="s">
        <v>1468</v>
      </c>
      <c r="AA112" s="2" t="s">
        <v>1468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135</v>
      </c>
    </row>
    <row r="113" spans="1:38" s="2" customFormat="1" x14ac:dyDescent="0.35">
      <c r="A113" s="7" t="s">
        <v>0</v>
      </c>
      <c r="B113" s="13"/>
      <c r="C113" s="3">
        <v>44348.625000000073</v>
      </c>
      <c r="D113" s="7">
        <v>31</v>
      </c>
      <c r="E113" s="8">
        <v>2.625</v>
      </c>
      <c r="F113" s="6" t="s">
        <v>4290</v>
      </c>
      <c r="G113">
        <v>91.75</v>
      </c>
      <c r="H113">
        <v>91.75</v>
      </c>
      <c r="I113">
        <v>64</v>
      </c>
      <c r="J113">
        <v>52.55</v>
      </c>
      <c r="K113">
        <v>47.9</v>
      </c>
      <c r="L113">
        <v>0.86280000000000001</v>
      </c>
      <c r="M113">
        <v>47.9</v>
      </c>
      <c r="N113">
        <v>0</v>
      </c>
      <c r="O113">
        <v>344.69900000000001</v>
      </c>
      <c r="P113">
        <v>-333.45</v>
      </c>
      <c r="Q113">
        <v>343.69900000000001</v>
      </c>
      <c r="R113">
        <v>-333.45</v>
      </c>
      <c r="S113">
        <v>0</v>
      </c>
      <c r="T113">
        <v>0</v>
      </c>
      <c r="U113">
        <v>0</v>
      </c>
      <c r="V113">
        <v>0</v>
      </c>
      <c r="W113">
        <v>-785.5</v>
      </c>
      <c r="X113">
        <v>0</v>
      </c>
      <c r="Y113"/>
      <c r="Z113" s="2" t="s">
        <v>1468</v>
      </c>
      <c r="AA113" s="2">
        <v>91.75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146</v>
      </c>
    </row>
    <row r="114" spans="1:38" s="2" customFormat="1" x14ac:dyDescent="0.35">
      <c r="A114" s="7" t="s">
        <v>0</v>
      </c>
      <c r="B114" s="13"/>
      <c r="C114" s="3">
        <v>44348.666666666744</v>
      </c>
      <c r="D114" s="7">
        <v>33</v>
      </c>
      <c r="E114" s="8">
        <v>2.6666666666666599</v>
      </c>
      <c r="F114" s="6" t="s">
        <v>4291</v>
      </c>
      <c r="G114">
        <v>91.7</v>
      </c>
      <c r="H114">
        <v>91.7</v>
      </c>
      <c r="I114">
        <v>64</v>
      </c>
      <c r="J114">
        <v>52.65</v>
      </c>
      <c r="K114">
        <v>47.9</v>
      </c>
      <c r="L114">
        <v>0.86280000000000001</v>
      </c>
      <c r="M114">
        <v>47.9</v>
      </c>
      <c r="N114">
        <v>0</v>
      </c>
      <c r="O114">
        <v>295.08300000000003</v>
      </c>
      <c r="P114">
        <v>-265.71600000000001</v>
      </c>
      <c r="Q114">
        <v>294.08300000000003</v>
      </c>
      <c r="R114">
        <v>-265.71600000000001</v>
      </c>
      <c r="S114">
        <v>0</v>
      </c>
      <c r="T114">
        <v>0</v>
      </c>
      <c r="U114">
        <v>0</v>
      </c>
      <c r="V114">
        <v>0</v>
      </c>
      <c r="W114">
        <v>-468</v>
      </c>
      <c r="X114">
        <v>0</v>
      </c>
      <c r="Y114"/>
      <c r="Z114" s="2" t="s">
        <v>1468</v>
      </c>
      <c r="AA114" s="2">
        <v>91.7</v>
      </c>
      <c r="AB114"/>
      <c r="AC114"/>
      <c r="AD114"/>
      <c r="AE114"/>
      <c r="AF114" s="2">
        <v>53</v>
      </c>
      <c r="AG114"/>
      <c r="AH114"/>
      <c r="AI114"/>
      <c r="AJ114"/>
      <c r="AK114"/>
      <c r="AL114">
        <v>161</v>
      </c>
    </row>
    <row r="115" spans="1:38" s="2" customFormat="1" x14ac:dyDescent="0.35">
      <c r="A115" s="7" t="s">
        <v>0</v>
      </c>
      <c r="B115" s="13"/>
      <c r="C115" s="3">
        <v>44348.708333333416</v>
      </c>
      <c r="D115" s="7">
        <v>35</v>
      </c>
      <c r="E115" s="8">
        <v>2.7083333333333299</v>
      </c>
      <c r="F115" s="6" t="s">
        <v>4292</v>
      </c>
      <c r="G115">
        <v>30.25</v>
      </c>
      <c r="H115">
        <v>30.25</v>
      </c>
      <c r="I115">
        <v>64</v>
      </c>
      <c r="J115">
        <v>52.36</v>
      </c>
      <c r="K115">
        <v>47.9</v>
      </c>
      <c r="L115">
        <v>0.86280000000000001</v>
      </c>
      <c r="M115">
        <v>47.9</v>
      </c>
      <c r="N115">
        <v>0</v>
      </c>
      <c r="O115">
        <v>219.95699999999999</v>
      </c>
      <c r="P115">
        <v>-249.84899999999999</v>
      </c>
      <c r="Q115">
        <v>219.95699999999999</v>
      </c>
      <c r="R115">
        <v>-248.84899999999999</v>
      </c>
      <c r="S115">
        <v>0</v>
      </c>
      <c r="T115">
        <v>0</v>
      </c>
      <c r="U115">
        <v>0</v>
      </c>
      <c r="V115">
        <v>0</v>
      </c>
      <c r="W115">
        <v>-418</v>
      </c>
      <c r="X115">
        <v>0</v>
      </c>
      <c r="Y115"/>
      <c r="Z115" s="2" t="s">
        <v>1468</v>
      </c>
      <c r="AA115" s="2" t="s">
        <v>1468</v>
      </c>
      <c r="AB115"/>
      <c r="AC115"/>
      <c r="AD115"/>
      <c r="AE115"/>
      <c r="AF115" s="2">
        <v>58.5</v>
      </c>
      <c r="AG115"/>
      <c r="AH115"/>
      <c r="AI115"/>
      <c r="AJ115"/>
      <c r="AK115"/>
      <c r="AL115">
        <v>163</v>
      </c>
    </row>
    <row r="116" spans="1:38" s="2" customFormat="1" x14ac:dyDescent="0.35">
      <c r="A116" s="7" t="s">
        <v>0</v>
      </c>
      <c r="B116" s="13"/>
      <c r="C116" s="3">
        <v>44348.750000000087</v>
      </c>
      <c r="D116" s="7">
        <v>37</v>
      </c>
      <c r="E116" s="8">
        <v>2.75</v>
      </c>
      <c r="F116" s="6" t="s">
        <v>4293</v>
      </c>
      <c r="G116">
        <v>94.75</v>
      </c>
      <c r="H116">
        <v>94.75</v>
      </c>
      <c r="I116">
        <v>64</v>
      </c>
      <c r="J116">
        <v>52.36</v>
      </c>
      <c r="K116">
        <v>47.9</v>
      </c>
      <c r="L116">
        <v>0.86280000000000001</v>
      </c>
      <c r="M116">
        <v>47.9</v>
      </c>
      <c r="N116">
        <v>0</v>
      </c>
      <c r="O116">
        <v>403.00099999999998</v>
      </c>
      <c r="P116">
        <v>-409.26900000000001</v>
      </c>
      <c r="Q116">
        <v>402.00099999999998</v>
      </c>
      <c r="R116">
        <v>-409.26900000000001</v>
      </c>
      <c r="S116">
        <v>0</v>
      </c>
      <c r="T116">
        <v>29.866</v>
      </c>
      <c r="U116">
        <v>0</v>
      </c>
      <c r="V116">
        <v>29.866</v>
      </c>
      <c r="W116">
        <v>-418</v>
      </c>
      <c r="X116">
        <v>0</v>
      </c>
      <c r="Y116"/>
      <c r="Z116" s="2" t="s">
        <v>1468</v>
      </c>
      <c r="AA116" s="2">
        <v>94.75</v>
      </c>
      <c r="AB116"/>
      <c r="AC116"/>
      <c r="AD116"/>
      <c r="AE116"/>
      <c r="AF116" s="2">
        <v>58.5</v>
      </c>
      <c r="AG116"/>
      <c r="AH116"/>
      <c r="AI116"/>
      <c r="AJ116"/>
      <c r="AK116"/>
      <c r="AL116">
        <v>164</v>
      </c>
    </row>
    <row r="117" spans="1:38" s="2" customFormat="1" x14ac:dyDescent="0.35">
      <c r="A117" s="7" t="s">
        <v>0</v>
      </c>
      <c r="B117" s="13"/>
      <c r="C117" s="3">
        <v>44348.791666666759</v>
      </c>
      <c r="D117" s="7">
        <v>39</v>
      </c>
      <c r="E117" s="8">
        <v>2.7916666666666599</v>
      </c>
      <c r="F117" s="6" t="s">
        <v>4294</v>
      </c>
      <c r="G117">
        <v>30.7</v>
      </c>
      <c r="H117">
        <v>30.7</v>
      </c>
      <c r="I117">
        <v>64</v>
      </c>
      <c r="J117">
        <v>52.36</v>
      </c>
      <c r="K117">
        <v>47.9</v>
      </c>
      <c r="L117">
        <v>0.86280000000000001</v>
      </c>
      <c r="M117">
        <v>47.9</v>
      </c>
      <c r="N117">
        <v>0</v>
      </c>
      <c r="O117">
        <v>196.255</v>
      </c>
      <c r="P117">
        <v>-448.04700000000003</v>
      </c>
      <c r="Q117">
        <v>196.255</v>
      </c>
      <c r="R117">
        <v>-447.04700000000003</v>
      </c>
      <c r="S117">
        <v>0</v>
      </c>
      <c r="T117">
        <v>85.478999999999999</v>
      </c>
      <c r="U117">
        <v>0</v>
      </c>
      <c r="V117">
        <v>85.478999999999999</v>
      </c>
      <c r="W117">
        <v>-148</v>
      </c>
      <c r="X117">
        <v>0</v>
      </c>
      <c r="Y117"/>
      <c r="Z117" s="2" t="s">
        <v>1468</v>
      </c>
      <c r="AA117" s="2" t="s">
        <v>1468</v>
      </c>
      <c r="AB117"/>
      <c r="AC117"/>
      <c r="AD117"/>
      <c r="AE117"/>
      <c r="AF117" s="2">
        <v>66</v>
      </c>
      <c r="AG117"/>
      <c r="AH117"/>
      <c r="AI117"/>
      <c r="AJ117"/>
      <c r="AK117"/>
      <c r="AL117">
        <v>174</v>
      </c>
    </row>
    <row r="118" spans="1:38" s="2" customFormat="1" x14ac:dyDescent="0.35">
      <c r="A118" s="7" t="s">
        <v>0</v>
      </c>
      <c r="B118" s="13"/>
      <c r="C118" s="3">
        <v>44348.83333333343</v>
      </c>
      <c r="D118" s="7">
        <v>41</v>
      </c>
      <c r="E118" s="8">
        <v>2.8333333333333299</v>
      </c>
      <c r="F118" s="6" t="s">
        <v>4295</v>
      </c>
      <c r="G118">
        <v>94.75</v>
      </c>
      <c r="H118">
        <v>94.75</v>
      </c>
      <c r="I118">
        <v>64</v>
      </c>
      <c r="J118">
        <v>52.36</v>
      </c>
      <c r="K118">
        <v>47.9</v>
      </c>
      <c r="L118">
        <v>0.86280000000000001</v>
      </c>
      <c r="M118">
        <v>47.9</v>
      </c>
      <c r="N118">
        <v>0</v>
      </c>
      <c r="O118">
        <v>306.89600000000002</v>
      </c>
      <c r="P118">
        <v>-293.642</v>
      </c>
      <c r="Q118">
        <v>305.89600000000002</v>
      </c>
      <c r="R118">
        <v>-293.642</v>
      </c>
      <c r="S118">
        <v>0</v>
      </c>
      <c r="T118">
        <v>34.298999999999999</v>
      </c>
      <c r="U118">
        <v>0</v>
      </c>
      <c r="V118">
        <v>34.298999999999999</v>
      </c>
      <c r="W118">
        <v>-448</v>
      </c>
      <c r="X118">
        <v>0</v>
      </c>
      <c r="Y118"/>
      <c r="Z118" s="2" t="s">
        <v>1468</v>
      </c>
      <c r="AA118" s="2">
        <v>94.75</v>
      </c>
      <c r="AB118"/>
      <c r="AC118"/>
      <c r="AD118"/>
      <c r="AE118"/>
      <c r="AF118" s="2">
        <v>58.5</v>
      </c>
      <c r="AG118"/>
      <c r="AH118"/>
      <c r="AI118"/>
      <c r="AJ118"/>
      <c r="AK118"/>
      <c r="AL118">
        <v>161</v>
      </c>
    </row>
    <row r="119" spans="1:38" s="2" customFormat="1" x14ac:dyDescent="0.35">
      <c r="A119" s="7" t="s">
        <v>0</v>
      </c>
      <c r="B119" s="13"/>
      <c r="C119" s="3">
        <v>44348.875000000102</v>
      </c>
      <c r="D119" s="7">
        <v>43</v>
      </c>
      <c r="E119" s="8">
        <v>2.875</v>
      </c>
      <c r="F119" s="6" t="s">
        <v>4296</v>
      </c>
      <c r="G119">
        <v>88.25</v>
      </c>
      <c r="H119">
        <v>88.25</v>
      </c>
      <c r="I119">
        <v>64</v>
      </c>
      <c r="J119">
        <v>52.36</v>
      </c>
      <c r="K119">
        <v>47.9</v>
      </c>
      <c r="L119">
        <v>0.86280000000000001</v>
      </c>
      <c r="M119">
        <v>47.9</v>
      </c>
      <c r="N119">
        <v>0</v>
      </c>
      <c r="O119">
        <v>639.6</v>
      </c>
      <c r="P119">
        <v>-525.33900000000006</v>
      </c>
      <c r="Q119">
        <v>638.6</v>
      </c>
      <c r="R119">
        <v>-525.33900000000006</v>
      </c>
      <c r="S119">
        <v>0</v>
      </c>
      <c r="T119">
        <v>0</v>
      </c>
      <c r="U119">
        <v>0</v>
      </c>
      <c r="V119">
        <v>0</v>
      </c>
      <c r="W119">
        <v>-498</v>
      </c>
      <c r="X119">
        <v>0</v>
      </c>
      <c r="Y119"/>
      <c r="Z119" s="2" t="s">
        <v>1468</v>
      </c>
      <c r="AA119" s="2">
        <v>88.25</v>
      </c>
      <c r="AB119"/>
      <c r="AC119"/>
      <c r="AD119"/>
      <c r="AE119"/>
      <c r="AF119" s="2">
        <v>60</v>
      </c>
      <c r="AG119"/>
      <c r="AH119"/>
      <c r="AI119"/>
      <c r="AJ119"/>
      <c r="AK119"/>
      <c r="AL119">
        <v>151</v>
      </c>
    </row>
    <row r="120" spans="1:38" s="2" customFormat="1" x14ac:dyDescent="0.35">
      <c r="A120" s="7" t="s">
        <v>0</v>
      </c>
      <c r="B120" s="13"/>
      <c r="C120" s="3">
        <v>44348.916666666773</v>
      </c>
      <c r="D120" s="7">
        <v>45</v>
      </c>
      <c r="E120" s="8">
        <v>2.9166666666666599</v>
      </c>
      <c r="F120" s="6" t="s">
        <v>4297</v>
      </c>
      <c r="G120">
        <v>56.6</v>
      </c>
      <c r="H120">
        <v>56.6</v>
      </c>
      <c r="I120">
        <v>64</v>
      </c>
      <c r="J120">
        <v>52.36</v>
      </c>
      <c r="K120">
        <v>47.9</v>
      </c>
      <c r="L120">
        <v>0.86280000000000001</v>
      </c>
      <c r="M120">
        <v>47.9</v>
      </c>
      <c r="N120">
        <v>0</v>
      </c>
      <c r="O120">
        <v>665.58299999999997</v>
      </c>
      <c r="P120">
        <v>-346.77800000000002</v>
      </c>
      <c r="Q120">
        <v>665.58299999999997</v>
      </c>
      <c r="R120">
        <v>-346.77800000000002</v>
      </c>
      <c r="S120">
        <v>-450</v>
      </c>
      <c r="T120">
        <v>29.745999999999999</v>
      </c>
      <c r="U120">
        <v>-449</v>
      </c>
      <c r="V120">
        <v>29.745999999999999</v>
      </c>
      <c r="W120">
        <v>-706</v>
      </c>
      <c r="X120">
        <v>0</v>
      </c>
      <c r="Y120"/>
      <c r="Z120" s="2" t="s">
        <v>1468</v>
      </c>
      <c r="AA120" s="2">
        <v>56.6</v>
      </c>
      <c r="AB120"/>
      <c r="AC120"/>
      <c r="AD120"/>
      <c r="AE120"/>
      <c r="AF120" s="2">
        <v>54</v>
      </c>
      <c r="AG120"/>
      <c r="AH120"/>
      <c r="AI120"/>
      <c r="AJ120"/>
      <c r="AK120"/>
      <c r="AL120">
        <v>139</v>
      </c>
    </row>
    <row r="121" spans="1:38" s="2" customFormat="1" x14ac:dyDescent="0.35">
      <c r="A121" s="7" t="s">
        <v>0</v>
      </c>
      <c r="B121" s="13"/>
      <c r="C121" s="3">
        <v>44348.958333333445</v>
      </c>
      <c r="D121" s="7">
        <v>47</v>
      </c>
      <c r="E121" s="8">
        <v>2.9583333333333299</v>
      </c>
      <c r="F121" s="6" t="s">
        <v>4298</v>
      </c>
      <c r="G121">
        <v>92.25</v>
      </c>
      <c r="H121">
        <v>92.25</v>
      </c>
      <c r="I121">
        <v>64</v>
      </c>
      <c r="J121">
        <v>52.36</v>
      </c>
      <c r="K121">
        <v>47.9</v>
      </c>
      <c r="L121">
        <v>0.86280000000000001</v>
      </c>
      <c r="M121">
        <v>47.9</v>
      </c>
      <c r="N121">
        <v>0</v>
      </c>
      <c r="O121">
        <v>856.50400000000002</v>
      </c>
      <c r="P121">
        <v>-118.491</v>
      </c>
      <c r="Q121">
        <v>855.50400000000002</v>
      </c>
      <c r="R121">
        <v>-118.491</v>
      </c>
      <c r="S121">
        <v>-640</v>
      </c>
      <c r="T121">
        <v>332.5</v>
      </c>
      <c r="U121">
        <v>-640</v>
      </c>
      <c r="V121">
        <v>332.5</v>
      </c>
      <c r="W121">
        <v>-475.5</v>
      </c>
      <c r="X121">
        <v>422.66500000000002</v>
      </c>
      <c r="Y121"/>
      <c r="Z121" s="2" t="s">
        <v>1468</v>
      </c>
      <c r="AA121" s="2">
        <v>92.25</v>
      </c>
      <c r="AB121"/>
      <c r="AC121"/>
      <c r="AD121"/>
      <c r="AE121"/>
      <c r="AF121" s="2">
        <v>54</v>
      </c>
      <c r="AG121"/>
      <c r="AH121"/>
      <c r="AI121"/>
      <c r="AJ121"/>
      <c r="AK121"/>
      <c r="AL121">
        <v>113</v>
      </c>
    </row>
    <row r="122" spans="1:38" s="2" customFormat="1" x14ac:dyDescent="0.35">
      <c r="A122" s="7" t="s">
        <v>0</v>
      </c>
      <c r="B122" s="13">
        <v>44349</v>
      </c>
      <c r="C122" s="3">
        <v>44349.000000000116</v>
      </c>
      <c r="D122" s="7">
        <v>1</v>
      </c>
      <c r="E122" s="8">
        <v>3</v>
      </c>
      <c r="F122" s="6" t="s">
        <v>4299</v>
      </c>
      <c r="G122">
        <v>49.390909999999998</v>
      </c>
      <c r="H122">
        <v>49.390909999999998</v>
      </c>
      <c r="I122">
        <v>63.7</v>
      </c>
      <c r="J122">
        <v>52.36</v>
      </c>
      <c r="K122">
        <v>46.4</v>
      </c>
      <c r="L122">
        <v>0.86150000000000004</v>
      </c>
      <c r="M122">
        <v>46.4</v>
      </c>
      <c r="N122">
        <v>0</v>
      </c>
      <c r="O122">
        <v>862.91099999999994</v>
      </c>
      <c r="P122">
        <v>-644.14700000000005</v>
      </c>
      <c r="Q122">
        <v>862.91099999999994</v>
      </c>
      <c r="R122">
        <v>-644.14700000000005</v>
      </c>
      <c r="S122">
        <v>-640</v>
      </c>
      <c r="T122">
        <v>332.5</v>
      </c>
      <c r="U122">
        <v>-639</v>
      </c>
      <c r="V122">
        <v>332.5</v>
      </c>
      <c r="W122">
        <v>-670.5</v>
      </c>
      <c r="X122">
        <v>422.66399999999999</v>
      </c>
      <c r="Y122"/>
      <c r="Z122" s="2" t="s">
        <v>1468</v>
      </c>
      <c r="AA122" s="2" t="s">
        <v>1468</v>
      </c>
      <c r="AB122"/>
      <c r="AC122"/>
      <c r="AD122"/>
      <c r="AE122"/>
      <c r="AF122" s="2">
        <v>54</v>
      </c>
      <c r="AG122"/>
      <c r="AH122"/>
      <c r="AI122"/>
      <c r="AJ122"/>
      <c r="AK122"/>
      <c r="AL122">
        <v>114</v>
      </c>
    </row>
    <row r="123" spans="1:38" s="2" customFormat="1" x14ac:dyDescent="0.35">
      <c r="A123" s="7" t="s">
        <v>0</v>
      </c>
      <c r="B123" s="13"/>
      <c r="C123" s="3">
        <v>44349.041666666788</v>
      </c>
      <c r="D123" s="7">
        <v>3</v>
      </c>
      <c r="E123" s="8">
        <v>4.1666666666666664E-2</v>
      </c>
      <c r="F123" s="6" t="s">
        <v>4300</v>
      </c>
      <c r="G123">
        <v>91</v>
      </c>
      <c r="H123">
        <v>91</v>
      </c>
      <c r="I123">
        <v>63.7</v>
      </c>
      <c r="J123">
        <v>52.36</v>
      </c>
      <c r="K123">
        <v>46.4</v>
      </c>
      <c r="L123">
        <v>0.86150000000000004</v>
      </c>
      <c r="M123">
        <v>46.4</v>
      </c>
      <c r="N123">
        <v>0</v>
      </c>
      <c r="O123">
        <v>655.04899999999998</v>
      </c>
      <c r="P123">
        <v>-110.822</v>
      </c>
      <c r="Q123">
        <v>654.04899999999998</v>
      </c>
      <c r="R123">
        <v>-110.822</v>
      </c>
      <c r="S123">
        <v>-640</v>
      </c>
      <c r="T123">
        <v>332.5</v>
      </c>
      <c r="U123">
        <v>-640</v>
      </c>
      <c r="V123">
        <v>332.5</v>
      </c>
      <c r="W123">
        <v>-508</v>
      </c>
      <c r="X123">
        <v>422.65600000000001</v>
      </c>
      <c r="Y123"/>
      <c r="Z123" s="2" t="s">
        <v>1468</v>
      </c>
      <c r="AA123" s="2">
        <v>91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113</v>
      </c>
    </row>
    <row r="124" spans="1:38" s="2" customFormat="1" x14ac:dyDescent="0.35">
      <c r="A124" s="7" t="s">
        <v>0</v>
      </c>
      <c r="B124" s="13"/>
      <c r="C124" s="3">
        <v>44349.083333333459</v>
      </c>
      <c r="D124" s="7">
        <v>5</v>
      </c>
      <c r="E124" s="8">
        <v>8.3333333333333301E-2</v>
      </c>
      <c r="F124" s="6" t="s">
        <v>4301</v>
      </c>
      <c r="G124">
        <v>90</v>
      </c>
      <c r="H124">
        <v>90</v>
      </c>
      <c r="I124">
        <v>63.7</v>
      </c>
      <c r="J124">
        <v>52.36</v>
      </c>
      <c r="K124">
        <v>46.4</v>
      </c>
      <c r="L124">
        <v>0.86150000000000004</v>
      </c>
      <c r="M124">
        <v>46.4</v>
      </c>
      <c r="N124">
        <v>0</v>
      </c>
      <c r="O124">
        <v>649.49099999999999</v>
      </c>
      <c r="P124">
        <v>-174.12700000000001</v>
      </c>
      <c r="Q124">
        <v>648.49099999999999</v>
      </c>
      <c r="R124">
        <v>-174.12700000000001</v>
      </c>
      <c r="S124">
        <v>-640</v>
      </c>
      <c r="T124">
        <v>332.5</v>
      </c>
      <c r="U124">
        <v>-640</v>
      </c>
      <c r="V124">
        <v>332.5</v>
      </c>
      <c r="W124">
        <v>-1048</v>
      </c>
      <c r="X124">
        <v>422.94900000000001</v>
      </c>
      <c r="Y124"/>
      <c r="Z124" s="2" t="s">
        <v>1468</v>
      </c>
      <c r="AA124" s="2">
        <v>90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111</v>
      </c>
    </row>
    <row r="125" spans="1:38" s="2" customFormat="1" x14ac:dyDescent="0.35">
      <c r="A125" s="7" t="s">
        <v>0</v>
      </c>
      <c r="B125" s="13"/>
      <c r="C125" s="3">
        <v>44349.125000000131</v>
      </c>
      <c r="D125" s="7">
        <v>7</v>
      </c>
      <c r="E125" s="8">
        <v>0.125</v>
      </c>
      <c r="F125" s="6" t="s">
        <v>4302</v>
      </c>
      <c r="G125">
        <v>88</v>
      </c>
      <c r="H125">
        <v>88</v>
      </c>
      <c r="I125">
        <v>63.7</v>
      </c>
      <c r="J125">
        <v>52.36</v>
      </c>
      <c r="K125">
        <v>46.4</v>
      </c>
      <c r="L125">
        <v>0.86150000000000004</v>
      </c>
      <c r="M125">
        <v>46.4</v>
      </c>
      <c r="N125">
        <v>0</v>
      </c>
      <c r="O125">
        <v>481.08300000000003</v>
      </c>
      <c r="P125">
        <v>-180.6</v>
      </c>
      <c r="Q125">
        <v>480.08300000000003</v>
      </c>
      <c r="R125">
        <v>-180.6</v>
      </c>
      <c r="S125">
        <v>-640</v>
      </c>
      <c r="T125">
        <v>347.16699999999997</v>
      </c>
      <c r="U125">
        <v>-640</v>
      </c>
      <c r="V125">
        <v>347.16699999999997</v>
      </c>
      <c r="W125">
        <v>-1018</v>
      </c>
      <c r="X125">
        <v>422.14299999999997</v>
      </c>
      <c r="Y125"/>
      <c r="Z125" s="2" t="s">
        <v>1468</v>
      </c>
      <c r="AA125" s="2">
        <v>88</v>
      </c>
      <c r="AB125"/>
      <c r="AC125"/>
      <c r="AD125"/>
      <c r="AE125"/>
      <c r="AF125" s="2">
        <v>52</v>
      </c>
      <c r="AG125"/>
      <c r="AH125"/>
      <c r="AI125"/>
      <c r="AJ125"/>
      <c r="AK125"/>
      <c r="AL125">
        <v>106</v>
      </c>
    </row>
    <row r="126" spans="1:38" s="2" customFormat="1" x14ac:dyDescent="0.35">
      <c r="A126" s="7" t="s">
        <v>0</v>
      </c>
      <c r="B126" s="13"/>
      <c r="C126" s="3">
        <v>44349.166666666802</v>
      </c>
      <c r="D126" s="7">
        <v>9</v>
      </c>
      <c r="E126" s="8">
        <v>0.16666666666666599</v>
      </c>
      <c r="F126" s="6" t="s">
        <v>4303</v>
      </c>
      <c r="G126">
        <v>50.64</v>
      </c>
      <c r="H126">
        <v>50.64</v>
      </c>
      <c r="I126">
        <v>63.7</v>
      </c>
      <c r="J126">
        <v>52.36</v>
      </c>
      <c r="K126">
        <v>46.4</v>
      </c>
      <c r="L126">
        <v>0.86150000000000004</v>
      </c>
      <c r="M126">
        <v>46.4</v>
      </c>
      <c r="N126">
        <v>0</v>
      </c>
      <c r="O126">
        <v>328.03300000000002</v>
      </c>
      <c r="P126">
        <v>-287.52600000000001</v>
      </c>
      <c r="Q126">
        <v>328.03300000000002</v>
      </c>
      <c r="R126">
        <v>-287.52600000000001</v>
      </c>
      <c r="S126">
        <v>-640</v>
      </c>
      <c r="T126">
        <v>332.5</v>
      </c>
      <c r="U126">
        <v>-639</v>
      </c>
      <c r="V126">
        <v>332.5</v>
      </c>
      <c r="W126">
        <v>-1268</v>
      </c>
      <c r="X126">
        <v>423</v>
      </c>
      <c r="Y126"/>
      <c r="Z126" s="2" t="s">
        <v>1468</v>
      </c>
      <c r="AA126" s="2">
        <v>50.64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106</v>
      </c>
    </row>
    <row r="127" spans="1:38" s="2" customFormat="1" x14ac:dyDescent="0.35">
      <c r="A127" s="7" t="s">
        <v>0</v>
      </c>
      <c r="B127" s="13"/>
      <c r="C127" s="3">
        <v>44349.208333333474</v>
      </c>
      <c r="D127" s="7">
        <v>11</v>
      </c>
      <c r="E127" s="8">
        <v>0.20833333333333301</v>
      </c>
      <c r="F127" s="6" t="s">
        <v>4304</v>
      </c>
      <c r="G127">
        <v>50.5</v>
      </c>
      <c r="H127">
        <v>50.5</v>
      </c>
      <c r="I127">
        <v>63.7</v>
      </c>
      <c r="J127">
        <v>52.36</v>
      </c>
      <c r="K127">
        <v>46.4</v>
      </c>
      <c r="L127">
        <v>0.86150000000000004</v>
      </c>
      <c r="M127">
        <v>46.4</v>
      </c>
      <c r="N127">
        <v>0</v>
      </c>
      <c r="O127">
        <v>391.06299999999999</v>
      </c>
      <c r="P127">
        <v>-340.767</v>
      </c>
      <c r="Q127">
        <v>391.06299999999999</v>
      </c>
      <c r="R127">
        <v>-340.767</v>
      </c>
      <c r="S127">
        <v>-640</v>
      </c>
      <c r="T127">
        <v>332.5</v>
      </c>
      <c r="U127">
        <v>-639</v>
      </c>
      <c r="V127">
        <v>332.5</v>
      </c>
      <c r="W127">
        <v>-1168</v>
      </c>
      <c r="X127">
        <v>657</v>
      </c>
      <c r="Y127"/>
      <c r="Z127" s="2" t="s">
        <v>1468</v>
      </c>
      <c r="AA127" s="2">
        <v>50.5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123</v>
      </c>
    </row>
    <row r="128" spans="1:38" s="2" customFormat="1" x14ac:dyDescent="0.35">
      <c r="A128" s="7" t="s">
        <v>0</v>
      </c>
      <c r="B128" s="13"/>
      <c r="C128" s="3">
        <v>44349.250000000146</v>
      </c>
      <c r="D128" s="7">
        <v>13</v>
      </c>
      <c r="E128" s="8">
        <v>0.25</v>
      </c>
      <c r="F128" s="6" t="s">
        <v>4305</v>
      </c>
      <c r="G128">
        <v>65.06</v>
      </c>
      <c r="H128">
        <v>65.06</v>
      </c>
      <c r="I128">
        <v>63.7</v>
      </c>
      <c r="J128">
        <v>52.36</v>
      </c>
      <c r="K128">
        <v>46.4</v>
      </c>
      <c r="L128">
        <v>0.86150000000000004</v>
      </c>
      <c r="M128">
        <v>46.4</v>
      </c>
      <c r="N128">
        <v>0</v>
      </c>
      <c r="O128">
        <v>542.65899999999999</v>
      </c>
      <c r="P128">
        <v>-796.88300000000004</v>
      </c>
      <c r="Q128">
        <v>542.65899999999999</v>
      </c>
      <c r="R128">
        <v>-796.88300000000004</v>
      </c>
      <c r="S128">
        <v>-395</v>
      </c>
      <c r="T128">
        <v>332.5</v>
      </c>
      <c r="U128">
        <v>-394</v>
      </c>
      <c r="V128">
        <v>332.5</v>
      </c>
      <c r="W128">
        <v>-1168</v>
      </c>
      <c r="X128">
        <v>657</v>
      </c>
      <c r="Y128"/>
      <c r="Z128" s="2" t="s">
        <v>1468</v>
      </c>
      <c r="AA128" s="2">
        <v>65.06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141</v>
      </c>
    </row>
    <row r="129" spans="1:38" s="2" customFormat="1" x14ac:dyDescent="0.35">
      <c r="A129" s="7" t="s">
        <v>0</v>
      </c>
      <c r="B129" s="13"/>
      <c r="C129" s="3">
        <v>44349.291666666817</v>
      </c>
      <c r="D129" s="7">
        <v>15</v>
      </c>
      <c r="E129" s="8">
        <v>0.29166666666666602</v>
      </c>
      <c r="F129" s="6" t="s">
        <v>4306</v>
      </c>
      <c r="G129">
        <v>18.600000000000001</v>
      </c>
      <c r="H129">
        <v>18.600000000000001</v>
      </c>
      <c r="I129">
        <v>63.7</v>
      </c>
      <c r="J129">
        <v>52.36</v>
      </c>
      <c r="K129">
        <v>46.4</v>
      </c>
      <c r="L129">
        <v>0.86150000000000004</v>
      </c>
      <c r="M129">
        <v>46.4</v>
      </c>
      <c r="N129">
        <v>0</v>
      </c>
      <c r="O129">
        <v>338.47500000000002</v>
      </c>
      <c r="P129">
        <v>-618.25800000000004</v>
      </c>
      <c r="Q129">
        <v>338.47500000000002</v>
      </c>
      <c r="R129">
        <v>-617.25800000000004</v>
      </c>
      <c r="S129">
        <v>-250</v>
      </c>
      <c r="T129">
        <v>0</v>
      </c>
      <c r="U129">
        <v>-250</v>
      </c>
      <c r="V129">
        <v>0</v>
      </c>
      <c r="W129">
        <v>-967</v>
      </c>
      <c r="X129">
        <v>423</v>
      </c>
      <c r="Y129"/>
      <c r="Z129" s="2">
        <v>18.600000000000001</v>
      </c>
      <c r="AA129" s="2" t="s">
        <v>1468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151</v>
      </c>
    </row>
    <row r="130" spans="1:38" s="2" customFormat="1" x14ac:dyDescent="0.35">
      <c r="A130" s="7" t="s">
        <v>0</v>
      </c>
      <c r="B130" s="13"/>
      <c r="C130" s="3">
        <v>44349.333333333489</v>
      </c>
      <c r="D130" s="7">
        <v>17</v>
      </c>
      <c r="E130" s="8">
        <v>0.33333333333333298</v>
      </c>
      <c r="F130" s="6" t="s">
        <v>4307</v>
      </c>
      <c r="G130">
        <v>97</v>
      </c>
      <c r="H130">
        <v>97</v>
      </c>
      <c r="I130">
        <v>63.7</v>
      </c>
      <c r="J130">
        <v>51.89</v>
      </c>
      <c r="K130">
        <v>46.4</v>
      </c>
      <c r="L130">
        <v>0.86150000000000004</v>
      </c>
      <c r="M130">
        <v>46.4</v>
      </c>
      <c r="N130">
        <v>0</v>
      </c>
      <c r="O130">
        <v>565.52700000000004</v>
      </c>
      <c r="P130">
        <v>-329.97399999999999</v>
      </c>
      <c r="Q130">
        <v>564.52700000000004</v>
      </c>
      <c r="R130">
        <v>-329.97399999999999</v>
      </c>
      <c r="S130">
        <v>-112.5</v>
      </c>
      <c r="T130">
        <v>52.444000000000003</v>
      </c>
      <c r="U130">
        <v>-112.5</v>
      </c>
      <c r="V130">
        <v>52.444000000000003</v>
      </c>
      <c r="W130">
        <v>-553</v>
      </c>
      <c r="X130">
        <v>0</v>
      </c>
      <c r="Y130"/>
      <c r="Z130" s="2" t="s">
        <v>1468</v>
      </c>
      <c r="AA130" s="2">
        <v>97</v>
      </c>
      <c r="AB130"/>
      <c r="AC130"/>
      <c r="AD130"/>
      <c r="AE130"/>
      <c r="AF130" s="2">
        <v>51.5</v>
      </c>
      <c r="AG130"/>
      <c r="AH130"/>
      <c r="AI130"/>
      <c r="AJ130"/>
      <c r="AK130"/>
      <c r="AL130">
        <v>144</v>
      </c>
    </row>
    <row r="131" spans="1:38" s="2" customFormat="1" x14ac:dyDescent="0.35">
      <c r="A131" s="7" t="s">
        <v>0</v>
      </c>
      <c r="B131" s="13"/>
      <c r="C131" s="3">
        <v>44349.37500000016</v>
      </c>
      <c r="D131" s="7">
        <v>19</v>
      </c>
      <c r="E131" s="8">
        <v>0.375</v>
      </c>
      <c r="F131" s="6" t="s">
        <v>4308</v>
      </c>
      <c r="G131">
        <v>93.75</v>
      </c>
      <c r="H131">
        <v>93.75</v>
      </c>
      <c r="I131">
        <v>63.7</v>
      </c>
      <c r="J131">
        <v>51.92</v>
      </c>
      <c r="K131">
        <v>46.4</v>
      </c>
      <c r="L131">
        <v>0.86150000000000004</v>
      </c>
      <c r="M131">
        <v>46.4</v>
      </c>
      <c r="N131">
        <v>0</v>
      </c>
      <c r="O131">
        <v>448.27300000000002</v>
      </c>
      <c r="P131">
        <v>-376.86700000000002</v>
      </c>
      <c r="Q131">
        <v>447.27300000000002</v>
      </c>
      <c r="R131">
        <v>-376.86700000000002</v>
      </c>
      <c r="S131">
        <v>-112.5</v>
      </c>
      <c r="T131">
        <v>182.352</v>
      </c>
      <c r="U131">
        <v>-112.5</v>
      </c>
      <c r="V131">
        <v>182.352</v>
      </c>
      <c r="W131">
        <v>-638</v>
      </c>
      <c r="X131">
        <v>0</v>
      </c>
      <c r="Y131"/>
      <c r="Z131" s="2" t="s">
        <v>1468</v>
      </c>
      <c r="AA131" s="2">
        <v>93.75</v>
      </c>
      <c r="AB131" s="2" t="e">
        <v>#REF!</v>
      </c>
      <c r="AC131"/>
      <c r="AD131"/>
      <c r="AE131"/>
      <c r="AF131" s="2">
        <v>51.85</v>
      </c>
      <c r="AG131"/>
      <c r="AH131"/>
      <c r="AI131"/>
      <c r="AJ131"/>
      <c r="AK131"/>
      <c r="AL131">
        <v>138</v>
      </c>
    </row>
    <row r="132" spans="1:38" s="2" customFormat="1" x14ac:dyDescent="0.35">
      <c r="A132" s="7" t="s">
        <v>0</v>
      </c>
      <c r="B132" s="13"/>
      <c r="C132" s="3">
        <v>44349.416666666832</v>
      </c>
      <c r="D132" s="7">
        <v>21</v>
      </c>
      <c r="E132" s="8">
        <v>0.41666666666666602</v>
      </c>
      <c r="F132" s="6" t="s">
        <v>4309</v>
      </c>
      <c r="G132">
        <v>47.33</v>
      </c>
      <c r="H132">
        <v>47.33</v>
      </c>
      <c r="I132">
        <v>63.7</v>
      </c>
      <c r="J132">
        <v>51.49</v>
      </c>
      <c r="K132">
        <v>46.4</v>
      </c>
      <c r="L132">
        <v>0.86150000000000004</v>
      </c>
      <c r="M132">
        <v>46.4</v>
      </c>
      <c r="N132">
        <v>0</v>
      </c>
      <c r="O132">
        <v>419.94200000000001</v>
      </c>
      <c r="P132">
        <v>-384.66699999999997</v>
      </c>
      <c r="Q132">
        <v>419.94200000000001</v>
      </c>
      <c r="R132">
        <v>-384.66699999999997</v>
      </c>
      <c r="S132">
        <v>-112.5</v>
      </c>
      <c r="T132">
        <v>0</v>
      </c>
      <c r="U132">
        <v>-111.5</v>
      </c>
      <c r="V132">
        <v>0</v>
      </c>
      <c r="W132">
        <v>-518</v>
      </c>
      <c r="X132">
        <v>0</v>
      </c>
      <c r="Y132"/>
      <c r="Z132" s="2" t="s">
        <v>1468</v>
      </c>
      <c r="AA132" s="2" t="s">
        <v>1468</v>
      </c>
      <c r="AB132"/>
      <c r="AC132"/>
      <c r="AD132"/>
      <c r="AE132"/>
      <c r="AF132" s="2">
        <v>53.75</v>
      </c>
      <c r="AG132"/>
      <c r="AH132"/>
      <c r="AI132"/>
      <c r="AJ132"/>
      <c r="AK132"/>
      <c r="AL132">
        <v>129</v>
      </c>
    </row>
    <row r="133" spans="1:38" s="2" customFormat="1" x14ac:dyDescent="0.35">
      <c r="A133" s="7" t="s">
        <v>0</v>
      </c>
      <c r="B133" s="13"/>
      <c r="C133" s="3">
        <v>44349.458333333503</v>
      </c>
      <c r="D133" s="7">
        <v>23</v>
      </c>
      <c r="E133" s="8">
        <v>0.45833333333333298</v>
      </c>
      <c r="F133" s="6" t="s">
        <v>4310</v>
      </c>
      <c r="G133">
        <v>95</v>
      </c>
      <c r="H133">
        <v>95</v>
      </c>
      <c r="I133">
        <v>63.7</v>
      </c>
      <c r="J133">
        <v>51.63</v>
      </c>
      <c r="K133">
        <v>46.4</v>
      </c>
      <c r="L133">
        <v>0.86150000000000004</v>
      </c>
      <c r="M133">
        <v>46.4</v>
      </c>
      <c r="N133">
        <v>0</v>
      </c>
      <c r="O133">
        <v>382.67099999999999</v>
      </c>
      <c r="P133">
        <v>-331.05</v>
      </c>
      <c r="Q133">
        <v>381.67099999999999</v>
      </c>
      <c r="R133">
        <v>-331.05</v>
      </c>
      <c r="S133">
        <v>-112.5</v>
      </c>
      <c r="T133">
        <v>233.16200000000001</v>
      </c>
      <c r="U133">
        <v>-112.5</v>
      </c>
      <c r="V133">
        <v>233.16200000000001</v>
      </c>
      <c r="W133">
        <v>-458</v>
      </c>
      <c r="X133">
        <v>98.667000000000002</v>
      </c>
      <c r="Y133"/>
      <c r="Z133" s="2" t="s">
        <v>1468</v>
      </c>
      <c r="AA133" s="2">
        <v>95</v>
      </c>
      <c r="AB133"/>
      <c r="AC133"/>
      <c r="AD133"/>
      <c r="AE133"/>
      <c r="AF133" s="2">
        <v>53.5</v>
      </c>
      <c r="AG133"/>
      <c r="AH133"/>
      <c r="AI133"/>
      <c r="AJ133"/>
      <c r="AK133"/>
      <c r="AL133">
        <v>128</v>
      </c>
    </row>
    <row r="134" spans="1:38" s="2" customFormat="1" x14ac:dyDescent="0.35">
      <c r="A134" s="7" t="s">
        <v>0</v>
      </c>
      <c r="B134" s="13"/>
      <c r="C134" s="3">
        <v>44349.500000000175</v>
      </c>
      <c r="D134" s="7">
        <v>25</v>
      </c>
      <c r="E134" s="8">
        <v>0.5</v>
      </c>
      <c r="F134" s="6" t="s">
        <v>4311</v>
      </c>
      <c r="G134">
        <v>94.85</v>
      </c>
      <c r="H134">
        <v>94.85</v>
      </c>
      <c r="I134">
        <v>63.7</v>
      </c>
      <c r="J134">
        <v>51.47</v>
      </c>
      <c r="K134">
        <v>46.4</v>
      </c>
      <c r="L134">
        <v>0.86150000000000004</v>
      </c>
      <c r="M134">
        <v>46.4</v>
      </c>
      <c r="N134">
        <v>0</v>
      </c>
      <c r="O134">
        <v>544.35699999999997</v>
      </c>
      <c r="P134">
        <v>-294.11700000000002</v>
      </c>
      <c r="Q134">
        <v>543.35699999999997</v>
      </c>
      <c r="R134">
        <v>-294.11700000000002</v>
      </c>
      <c r="S134">
        <v>-112.5</v>
      </c>
      <c r="T134">
        <v>40</v>
      </c>
      <c r="U134">
        <v>-112.5</v>
      </c>
      <c r="V134">
        <v>40</v>
      </c>
      <c r="W134">
        <v>-508</v>
      </c>
      <c r="X134">
        <v>101</v>
      </c>
      <c r="Y134"/>
      <c r="Z134" s="2" t="s">
        <v>1468</v>
      </c>
      <c r="AA134" s="2">
        <v>94.85</v>
      </c>
      <c r="AB134"/>
      <c r="AC134"/>
      <c r="AD134"/>
      <c r="AE134"/>
      <c r="AF134" s="2">
        <v>52</v>
      </c>
      <c r="AG134"/>
      <c r="AH134"/>
      <c r="AI134"/>
      <c r="AJ134"/>
      <c r="AK134"/>
      <c r="AL134">
        <v>123</v>
      </c>
    </row>
    <row r="135" spans="1:38" s="2" customFormat="1" x14ac:dyDescent="0.35">
      <c r="A135" s="7" t="s">
        <v>0</v>
      </c>
      <c r="B135" s="13"/>
      <c r="C135" s="3">
        <v>44349.541666666846</v>
      </c>
      <c r="D135" s="7">
        <v>27</v>
      </c>
      <c r="E135" s="8">
        <v>0.54166666666666596</v>
      </c>
      <c r="F135" s="6" t="s">
        <v>4312</v>
      </c>
      <c r="G135">
        <v>90</v>
      </c>
      <c r="H135">
        <v>90</v>
      </c>
      <c r="I135">
        <v>63.7</v>
      </c>
      <c r="J135">
        <v>51.21</v>
      </c>
      <c r="K135">
        <v>46.4</v>
      </c>
      <c r="L135">
        <v>0.86150000000000004</v>
      </c>
      <c r="M135">
        <v>46.4</v>
      </c>
      <c r="N135">
        <v>0</v>
      </c>
      <c r="O135">
        <v>462.94400000000002</v>
      </c>
      <c r="P135">
        <v>-319.74200000000002</v>
      </c>
      <c r="Q135">
        <v>461.94400000000002</v>
      </c>
      <c r="R135">
        <v>-319.74200000000002</v>
      </c>
      <c r="S135">
        <v>-112.5</v>
      </c>
      <c r="T135">
        <v>0</v>
      </c>
      <c r="U135">
        <v>-112.5</v>
      </c>
      <c r="V135">
        <v>0</v>
      </c>
      <c r="W135">
        <v>-508</v>
      </c>
      <c r="X135">
        <v>99</v>
      </c>
      <c r="Y135"/>
      <c r="Z135" s="2" t="s">
        <v>1468</v>
      </c>
      <c r="AA135" s="2">
        <v>90</v>
      </c>
      <c r="AB135"/>
      <c r="AC135"/>
      <c r="AD135"/>
      <c r="AE135"/>
      <c r="AF135" s="2">
        <v>52</v>
      </c>
      <c r="AG135"/>
      <c r="AH135"/>
      <c r="AI135"/>
      <c r="AJ135"/>
      <c r="AK135"/>
      <c r="AL135">
        <v>123</v>
      </c>
    </row>
    <row r="136" spans="1:38" s="2" customFormat="1" x14ac:dyDescent="0.35">
      <c r="A136" s="7" t="s">
        <v>0</v>
      </c>
      <c r="B136" s="13"/>
      <c r="C136" s="3">
        <v>44349.583333333518</v>
      </c>
      <c r="D136" s="7">
        <v>29</v>
      </c>
      <c r="E136" s="8">
        <v>0.58333333333333304</v>
      </c>
      <c r="F136" s="6" t="s">
        <v>4313</v>
      </c>
      <c r="G136">
        <v>95</v>
      </c>
      <c r="H136">
        <v>95</v>
      </c>
      <c r="I136">
        <v>63.7</v>
      </c>
      <c r="J136">
        <v>51.11</v>
      </c>
      <c r="K136">
        <v>46.4</v>
      </c>
      <c r="L136">
        <v>0.86150000000000004</v>
      </c>
      <c r="M136">
        <v>46.4</v>
      </c>
      <c r="N136">
        <v>0</v>
      </c>
      <c r="O136">
        <v>485.59800000000001</v>
      </c>
      <c r="P136">
        <v>-174.459</v>
      </c>
      <c r="Q136">
        <v>484.59800000000001</v>
      </c>
      <c r="R136">
        <v>-174.459</v>
      </c>
      <c r="S136">
        <v>-112.5</v>
      </c>
      <c r="T136">
        <v>72.638999999999996</v>
      </c>
      <c r="U136">
        <v>-112.5</v>
      </c>
      <c r="V136">
        <v>72.638999999999996</v>
      </c>
      <c r="W136">
        <v>-507.7</v>
      </c>
      <c r="X136">
        <v>97</v>
      </c>
      <c r="Y136"/>
      <c r="Z136" s="2" t="s">
        <v>1468</v>
      </c>
      <c r="AA136" s="2">
        <v>95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126</v>
      </c>
    </row>
    <row r="137" spans="1:38" s="2" customFormat="1" x14ac:dyDescent="0.35">
      <c r="A137" s="7" t="s">
        <v>0</v>
      </c>
      <c r="B137" s="13"/>
      <c r="C137" s="3">
        <v>44349.625000000189</v>
      </c>
      <c r="D137" s="7">
        <v>31</v>
      </c>
      <c r="E137" s="8">
        <v>0.625</v>
      </c>
      <c r="F137" s="6" t="s">
        <v>4314</v>
      </c>
      <c r="G137">
        <v>94.657989999999998</v>
      </c>
      <c r="H137">
        <v>94.657989999999998</v>
      </c>
      <c r="I137">
        <v>63.7</v>
      </c>
      <c r="J137">
        <v>50.95</v>
      </c>
      <c r="K137">
        <v>46.4</v>
      </c>
      <c r="L137">
        <v>0.86150000000000004</v>
      </c>
      <c r="M137">
        <v>46.4</v>
      </c>
      <c r="N137">
        <v>0</v>
      </c>
      <c r="O137">
        <v>629.40599999999995</v>
      </c>
      <c r="P137">
        <v>-235.13300000000001</v>
      </c>
      <c r="Q137">
        <v>628.40599999999995</v>
      </c>
      <c r="R137">
        <v>-235.13300000000001</v>
      </c>
      <c r="S137">
        <v>-112.5</v>
      </c>
      <c r="T137">
        <v>0</v>
      </c>
      <c r="U137">
        <v>-112.5</v>
      </c>
      <c r="V137">
        <v>0</v>
      </c>
      <c r="W137">
        <v>-507.72300000000001</v>
      </c>
      <c r="X137">
        <v>97</v>
      </c>
      <c r="Y137"/>
      <c r="Z137" s="2" t="s">
        <v>1468</v>
      </c>
      <c r="AA137" s="2">
        <v>94.657989999999998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135</v>
      </c>
    </row>
    <row r="138" spans="1:38" s="2" customFormat="1" x14ac:dyDescent="0.35">
      <c r="A138" s="7" t="s">
        <v>0</v>
      </c>
      <c r="B138" s="13"/>
      <c r="C138" s="3">
        <v>44349.666666666861</v>
      </c>
      <c r="D138" s="7">
        <v>33</v>
      </c>
      <c r="E138" s="8">
        <v>0.66666666666666596</v>
      </c>
      <c r="F138" s="6" t="s">
        <v>4315</v>
      </c>
      <c r="G138">
        <v>100</v>
      </c>
      <c r="H138">
        <v>100</v>
      </c>
      <c r="I138">
        <v>63.7</v>
      </c>
      <c r="J138">
        <v>51.75</v>
      </c>
      <c r="K138">
        <v>46.4</v>
      </c>
      <c r="L138">
        <v>0.86150000000000004</v>
      </c>
      <c r="M138">
        <v>46.4</v>
      </c>
      <c r="N138">
        <v>0</v>
      </c>
      <c r="O138">
        <v>399.14100000000002</v>
      </c>
      <c r="P138">
        <v>-206.42599999999999</v>
      </c>
      <c r="Q138">
        <v>398.14100000000002</v>
      </c>
      <c r="R138">
        <v>-206.42599999999999</v>
      </c>
      <c r="S138">
        <v>-47.5</v>
      </c>
      <c r="T138">
        <v>0</v>
      </c>
      <c r="U138">
        <v>-47.5</v>
      </c>
      <c r="V138">
        <v>0</v>
      </c>
      <c r="W138">
        <v>-398</v>
      </c>
      <c r="X138">
        <v>252.13800000000001</v>
      </c>
      <c r="Y138"/>
      <c r="Z138" s="2" t="s">
        <v>1468</v>
      </c>
      <c r="AA138" s="2">
        <v>100</v>
      </c>
      <c r="AB138"/>
      <c r="AC138"/>
      <c r="AD138"/>
      <c r="AE138"/>
      <c r="AF138" s="2">
        <v>52</v>
      </c>
      <c r="AG138"/>
      <c r="AH138"/>
      <c r="AI138"/>
      <c r="AJ138"/>
      <c r="AK138"/>
      <c r="AL138">
        <v>136</v>
      </c>
    </row>
    <row r="139" spans="1:38" s="2" customFormat="1" x14ac:dyDescent="0.35">
      <c r="A139" s="7" t="s">
        <v>0</v>
      </c>
      <c r="B139" s="13"/>
      <c r="C139" s="3">
        <v>44349.708333333532</v>
      </c>
      <c r="D139" s="7">
        <v>35</v>
      </c>
      <c r="E139" s="8">
        <v>0.70833333333333304</v>
      </c>
      <c r="F139" s="6" t="s">
        <v>4316</v>
      </c>
      <c r="G139">
        <v>100.1</v>
      </c>
      <c r="H139">
        <v>100.1</v>
      </c>
      <c r="I139">
        <v>63.7</v>
      </c>
      <c r="J139">
        <v>51.24</v>
      </c>
      <c r="K139">
        <v>46.4</v>
      </c>
      <c r="L139">
        <v>0.86150000000000004</v>
      </c>
      <c r="M139">
        <v>46.4</v>
      </c>
      <c r="N139">
        <v>0</v>
      </c>
      <c r="O139">
        <v>515.26800000000003</v>
      </c>
      <c r="P139">
        <v>-290.5</v>
      </c>
      <c r="Q139">
        <v>514.26800000000003</v>
      </c>
      <c r="R139">
        <v>-290.5</v>
      </c>
      <c r="S139">
        <v>-10</v>
      </c>
      <c r="T139">
        <v>88.835999999999999</v>
      </c>
      <c r="U139">
        <v>-10</v>
      </c>
      <c r="V139">
        <v>88.835999999999999</v>
      </c>
      <c r="W139">
        <v>-458</v>
      </c>
      <c r="X139">
        <v>397.5</v>
      </c>
      <c r="Y139"/>
      <c r="Z139" s="2" t="s">
        <v>1468</v>
      </c>
      <c r="AA139" s="2">
        <v>100.1</v>
      </c>
      <c r="AB139"/>
      <c r="AC139"/>
      <c r="AD139"/>
      <c r="AE139"/>
      <c r="AF139" s="2">
        <v>53.7</v>
      </c>
      <c r="AG139"/>
      <c r="AH139"/>
      <c r="AI139"/>
      <c r="AJ139"/>
      <c r="AK139"/>
      <c r="AL139">
        <v>146</v>
      </c>
    </row>
    <row r="140" spans="1:38" s="2" customFormat="1" x14ac:dyDescent="0.35">
      <c r="A140" s="7" t="s">
        <v>0</v>
      </c>
      <c r="B140" s="13"/>
      <c r="C140" s="3">
        <v>44349.750000000204</v>
      </c>
      <c r="D140" s="7">
        <v>37</v>
      </c>
      <c r="E140" s="8">
        <v>0.75</v>
      </c>
      <c r="F140" s="6" t="s">
        <v>4317</v>
      </c>
      <c r="G140">
        <v>115</v>
      </c>
      <c r="H140">
        <v>115</v>
      </c>
      <c r="I140">
        <v>63.7</v>
      </c>
      <c r="J140">
        <v>51.16</v>
      </c>
      <c r="K140">
        <v>46.4</v>
      </c>
      <c r="L140">
        <v>0.86150000000000004</v>
      </c>
      <c r="M140">
        <v>46.4</v>
      </c>
      <c r="N140">
        <v>0</v>
      </c>
      <c r="O140">
        <v>1008.414</v>
      </c>
      <c r="P140">
        <v>-263.17500000000001</v>
      </c>
      <c r="Q140">
        <v>1007.414</v>
      </c>
      <c r="R140">
        <v>-263.17500000000001</v>
      </c>
      <c r="S140">
        <v>-10</v>
      </c>
      <c r="T140">
        <v>198.864</v>
      </c>
      <c r="U140">
        <v>-10</v>
      </c>
      <c r="V140">
        <v>198.864</v>
      </c>
      <c r="W140">
        <v>-388</v>
      </c>
      <c r="X140">
        <v>238.416</v>
      </c>
      <c r="Y140"/>
      <c r="Z140" s="2" t="s">
        <v>1468</v>
      </c>
      <c r="AA140" s="2">
        <v>115</v>
      </c>
      <c r="AB140"/>
      <c r="AC140"/>
      <c r="AD140"/>
      <c r="AE140"/>
      <c r="AF140" s="2">
        <v>53.7</v>
      </c>
      <c r="AG140"/>
      <c r="AH140"/>
      <c r="AI140"/>
      <c r="AJ140"/>
      <c r="AK140"/>
      <c r="AL140">
        <v>162</v>
      </c>
    </row>
    <row r="141" spans="1:38" s="2" customFormat="1" x14ac:dyDescent="0.35">
      <c r="A141" s="7" t="s">
        <v>0</v>
      </c>
      <c r="B141" s="13"/>
      <c r="C141" s="3">
        <v>44349.791666666875</v>
      </c>
      <c r="D141" s="7">
        <v>39</v>
      </c>
      <c r="E141" s="8">
        <v>0.79166666666666596</v>
      </c>
      <c r="F141" s="6" t="s">
        <v>4318</v>
      </c>
      <c r="G141">
        <v>110</v>
      </c>
      <c r="H141">
        <v>110</v>
      </c>
      <c r="I141">
        <v>63.7</v>
      </c>
      <c r="J141">
        <v>51.16</v>
      </c>
      <c r="K141">
        <v>46.4</v>
      </c>
      <c r="L141">
        <v>0.86150000000000004</v>
      </c>
      <c r="M141">
        <v>46.4</v>
      </c>
      <c r="N141">
        <v>0</v>
      </c>
      <c r="O141">
        <v>951.48099999999999</v>
      </c>
      <c r="P141">
        <v>-254.03899999999999</v>
      </c>
      <c r="Q141">
        <v>950.48099999999999</v>
      </c>
      <c r="R141">
        <v>-254.03899999999999</v>
      </c>
      <c r="S141">
        <v>-160</v>
      </c>
      <c r="T141">
        <v>222.02799999999999</v>
      </c>
      <c r="U141">
        <v>-160</v>
      </c>
      <c r="V141">
        <v>222.02799999999999</v>
      </c>
      <c r="W141">
        <v>-368</v>
      </c>
      <c r="X141">
        <v>276.2</v>
      </c>
      <c r="Y141"/>
      <c r="Z141" s="2" t="s">
        <v>1468</v>
      </c>
      <c r="AA141" s="2">
        <v>110</v>
      </c>
      <c r="AB141"/>
      <c r="AC141"/>
      <c r="AD141"/>
      <c r="AE141"/>
      <c r="AF141" s="2">
        <v>54</v>
      </c>
      <c r="AG141"/>
      <c r="AH141"/>
      <c r="AI141"/>
      <c r="AJ141"/>
      <c r="AK141"/>
      <c r="AL141">
        <v>168</v>
      </c>
    </row>
    <row r="142" spans="1:38" s="2" customFormat="1" x14ac:dyDescent="0.35">
      <c r="A142" s="7" t="s">
        <v>0</v>
      </c>
      <c r="B142" s="13"/>
      <c r="C142" s="3">
        <v>44349.833333333547</v>
      </c>
      <c r="D142" s="7">
        <v>41</v>
      </c>
      <c r="E142" s="8">
        <v>0.83333333333333304</v>
      </c>
      <c r="F142" s="6" t="s">
        <v>4319</v>
      </c>
      <c r="G142">
        <v>111.9</v>
      </c>
      <c r="H142">
        <v>111.9</v>
      </c>
      <c r="I142">
        <v>63.7</v>
      </c>
      <c r="J142">
        <v>51.16</v>
      </c>
      <c r="K142">
        <v>46.4</v>
      </c>
      <c r="L142">
        <v>0.86150000000000004</v>
      </c>
      <c r="M142">
        <v>46.4</v>
      </c>
      <c r="N142">
        <v>0</v>
      </c>
      <c r="O142">
        <v>857.19</v>
      </c>
      <c r="P142">
        <v>-240.767</v>
      </c>
      <c r="Q142">
        <v>857.19</v>
      </c>
      <c r="R142">
        <v>-240.767</v>
      </c>
      <c r="S142">
        <v>-160</v>
      </c>
      <c r="T142">
        <v>250</v>
      </c>
      <c r="U142">
        <v>-160</v>
      </c>
      <c r="V142">
        <v>249</v>
      </c>
      <c r="W142">
        <v>-367.81</v>
      </c>
      <c r="X142">
        <v>0</v>
      </c>
      <c r="Y142"/>
      <c r="Z142" s="2" t="s">
        <v>1468</v>
      </c>
      <c r="AA142" s="2">
        <v>111.9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176</v>
      </c>
    </row>
    <row r="143" spans="1:38" s="2" customFormat="1" x14ac:dyDescent="0.35">
      <c r="A143" s="7" t="s">
        <v>0</v>
      </c>
      <c r="B143" s="13"/>
      <c r="C143" s="3">
        <v>44349.875000000218</v>
      </c>
      <c r="D143" s="7">
        <v>43</v>
      </c>
      <c r="E143" s="8">
        <v>0.875</v>
      </c>
      <c r="F143" s="6" t="s">
        <v>4320</v>
      </c>
      <c r="G143">
        <v>110</v>
      </c>
      <c r="H143">
        <v>110</v>
      </c>
      <c r="I143">
        <v>63.7</v>
      </c>
      <c r="J143">
        <v>51.16</v>
      </c>
      <c r="K143">
        <v>46.4</v>
      </c>
      <c r="L143">
        <v>0.86150000000000004</v>
      </c>
      <c r="M143">
        <v>46.4</v>
      </c>
      <c r="N143">
        <v>0</v>
      </c>
      <c r="O143">
        <v>967.23599999999999</v>
      </c>
      <c r="P143">
        <v>-213.12299999999999</v>
      </c>
      <c r="Q143">
        <v>966.23599999999999</v>
      </c>
      <c r="R143">
        <v>-213.12299999999999</v>
      </c>
      <c r="S143">
        <v>-200</v>
      </c>
      <c r="T143">
        <v>218.804</v>
      </c>
      <c r="U143">
        <v>-200</v>
      </c>
      <c r="V143">
        <v>218.804</v>
      </c>
      <c r="W143">
        <v>-418</v>
      </c>
      <c r="X143">
        <v>0</v>
      </c>
      <c r="Y143"/>
      <c r="Z143" s="2" t="s">
        <v>1468</v>
      </c>
      <c r="AA143" s="2">
        <v>110</v>
      </c>
      <c r="AB143"/>
      <c r="AC143"/>
      <c r="AD143"/>
      <c r="AE143"/>
      <c r="AF143" s="2">
        <v>53.7</v>
      </c>
      <c r="AG143"/>
      <c r="AH143"/>
      <c r="AI143"/>
      <c r="AJ143"/>
      <c r="AK143"/>
      <c r="AL143">
        <v>176</v>
      </c>
    </row>
    <row r="144" spans="1:38" s="2" customFormat="1" x14ac:dyDescent="0.35">
      <c r="A144" s="7" t="s">
        <v>0</v>
      </c>
      <c r="B144" s="13"/>
      <c r="C144" s="3">
        <v>44349.91666666689</v>
      </c>
      <c r="D144" s="7">
        <v>45</v>
      </c>
      <c r="E144" s="8">
        <v>0.91666666666666596</v>
      </c>
      <c r="F144" s="6" t="s">
        <v>4321</v>
      </c>
      <c r="G144">
        <v>100</v>
      </c>
      <c r="H144">
        <v>100</v>
      </c>
      <c r="I144">
        <v>63.7</v>
      </c>
      <c r="J144">
        <v>51.16</v>
      </c>
      <c r="K144">
        <v>46.4</v>
      </c>
      <c r="L144">
        <v>0.86150000000000004</v>
      </c>
      <c r="M144">
        <v>46.4</v>
      </c>
      <c r="N144">
        <v>0</v>
      </c>
      <c r="O144">
        <v>820.86599999999999</v>
      </c>
      <c r="P144">
        <v>-172.792</v>
      </c>
      <c r="Q144">
        <v>819.86599999999999</v>
      </c>
      <c r="R144">
        <v>-172.792</v>
      </c>
      <c r="S144">
        <v>-300</v>
      </c>
      <c r="T144">
        <v>199.79499999999999</v>
      </c>
      <c r="U144">
        <v>-300</v>
      </c>
      <c r="V144">
        <v>199.79499999999999</v>
      </c>
      <c r="W144">
        <v>-359.5</v>
      </c>
      <c r="X144">
        <v>0</v>
      </c>
      <c r="Y144"/>
      <c r="Z144" s="2" t="s">
        <v>1468</v>
      </c>
      <c r="AA144" s="2">
        <v>100</v>
      </c>
      <c r="AB144"/>
      <c r="AC144"/>
      <c r="AD144"/>
      <c r="AE144"/>
      <c r="AF144" s="2">
        <v>50.5</v>
      </c>
      <c r="AG144"/>
      <c r="AH144"/>
      <c r="AI144"/>
      <c r="AJ144"/>
      <c r="AK144"/>
      <c r="AL144">
        <v>154</v>
      </c>
    </row>
    <row r="145" spans="1:38" s="2" customFormat="1" x14ac:dyDescent="0.35">
      <c r="A145" s="7" t="s">
        <v>0</v>
      </c>
      <c r="B145" s="13"/>
      <c r="C145" s="3">
        <v>44349.958333333561</v>
      </c>
      <c r="D145" s="7">
        <v>47</v>
      </c>
      <c r="E145" s="8">
        <v>0.95833333333333304</v>
      </c>
      <c r="F145" s="6" t="s">
        <v>4322</v>
      </c>
      <c r="G145">
        <v>86.95</v>
      </c>
      <c r="H145">
        <v>86.95</v>
      </c>
      <c r="I145">
        <v>63.7</v>
      </c>
      <c r="J145">
        <v>51.16</v>
      </c>
      <c r="K145">
        <v>46.4</v>
      </c>
      <c r="L145">
        <v>0.86150000000000004</v>
      </c>
      <c r="M145">
        <v>46.4</v>
      </c>
      <c r="N145">
        <v>0</v>
      </c>
      <c r="O145">
        <v>630.53599999999994</v>
      </c>
      <c r="P145">
        <v>-199.512</v>
      </c>
      <c r="Q145">
        <v>629.53599999999994</v>
      </c>
      <c r="R145">
        <v>-199.512</v>
      </c>
      <c r="S145">
        <v>-600</v>
      </c>
      <c r="T145">
        <v>242.816</v>
      </c>
      <c r="U145">
        <v>-600</v>
      </c>
      <c r="V145">
        <v>242.816</v>
      </c>
      <c r="W145">
        <v>0</v>
      </c>
      <c r="X145">
        <v>997.5</v>
      </c>
      <c r="Y145"/>
      <c r="Z145" s="2" t="s">
        <v>1468</v>
      </c>
      <c r="AA145" s="2">
        <v>86.95</v>
      </c>
      <c r="AB145"/>
      <c r="AC145"/>
      <c r="AD145"/>
      <c r="AE145"/>
      <c r="AF145" s="2">
        <v>54</v>
      </c>
      <c r="AG145"/>
      <c r="AH145"/>
      <c r="AI145"/>
      <c r="AJ145"/>
      <c r="AK145"/>
      <c r="AL145">
        <v>129</v>
      </c>
    </row>
    <row r="146" spans="1:38" s="2" customFormat="1" x14ac:dyDescent="0.35">
      <c r="A146" s="7" t="s">
        <v>0</v>
      </c>
      <c r="B146" s="13">
        <v>44350</v>
      </c>
      <c r="C146" s="3">
        <v>44350.000000000233</v>
      </c>
      <c r="D146" s="7">
        <v>1</v>
      </c>
      <c r="E146" s="8">
        <v>1</v>
      </c>
      <c r="F146" s="6" t="s">
        <v>4323</v>
      </c>
      <c r="G146">
        <v>46.750129999999999</v>
      </c>
      <c r="H146">
        <v>46.750129999999999</v>
      </c>
      <c r="I146">
        <v>63.2</v>
      </c>
      <c r="J146">
        <v>51.16</v>
      </c>
      <c r="K146">
        <v>46</v>
      </c>
      <c r="L146">
        <v>0.85940000000000005</v>
      </c>
      <c r="M146">
        <v>46</v>
      </c>
      <c r="N146">
        <v>0</v>
      </c>
      <c r="O146">
        <v>646.66700000000003</v>
      </c>
      <c r="P146">
        <v>-571.95500000000004</v>
      </c>
      <c r="Q146">
        <v>646.66700000000003</v>
      </c>
      <c r="R146">
        <v>-571.95500000000004</v>
      </c>
      <c r="S146">
        <v>-600</v>
      </c>
      <c r="T146">
        <v>165</v>
      </c>
      <c r="U146">
        <v>-599</v>
      </c>
      <c r="V146">
        <v>165</v>
      </c>
      <c r="W146">
        <v>-11.5</v>
      </c>
      <c r="X146">
        <v>1191.5</v>
      </c>
      <c r="Y146"/>
      <c r="Z146" s="2" t="s">
        <v>1468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121</v>
      </c>
    </row>
    <row r="147" spans="1:38" s="2" customFormat="1" x14ac:dyDescent="0.35">
      <c r="A147" s="7" t="s">
        <v>0</v>
      </c>
      <c r="B147" s="13"/>
      <c r="C147" s="3">
        <v>44350.041666666904</v>
      </c>
      <c r="D147" s="7">
        <v>3</v>
      </c>
      <c r="E147" s="8">
        <v>1.0416666666666601</v>
      </c>
      <c r="F147" s="6" t="s">
        <v>4324</v>
      </c>
      <c r="G147">
        <v>44.28</v>
      </c>
      <c r="H147">
        <v>44.28</v>
      </c>
      <c r="I147">
        <v>63.2</v>
      </c>
      <c r="J147">
        <v>51.16</v>
      </c>
      <c r="K147">
        <v>46</v>
      </c>
      <c r="L147">
        <v>0.85940000000000005</v>
      </c>
      <c r="M147">
        <v>46</v>
      </c>
      <c r="N147">
        <v>0</v>
      </c>
      <c r="O147">
        <v>562.00900000000001</v>
      </c>
      <c r="P147">
        <v>-441.31599999999997</v>
      </c>
      <c r="Q147">
        <v>562.00900000000001</v>
      </c>
      <c r="R147">
        <v>-441.31599999999997</v>
      </c>
      <c r="S147">
        <v>-600</v>
      </c>
      <c r="T147">
        <v>165</v>
      </c>
      <c r="U147">
        <v>-599</v>
      </c>
      <c r="V147">
        <v>165</v>
      </c>
      <c r="W147">
        <v>-199.5</v>
      </c>
      <c r="X147">
        <v>1157.5</v>
      </c>
      <c r="Y147"/>
      <c r="Z147" s="2" t="s">
        <v>1468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123</v>
      </c>
    </row>
    <row r="148" spans="1:38" s="2" customFormat="1" x14ac:dyDescent="0.35">
      <c r="A148" s="7" t="s">
        <v>0</v>
      </c>
      <c r="B148" s="13"/>
      <c r="C148" s="3">
        <v>44350.083333333576</v>
      </c>
      <c r="D148" s="7">
        <v>5</v>
      </c>
      <c r="E148" s="8">
        <v>1.0833333333333299</v>
      </c>
      <c r="F148" s="6" t="s">
        <v>4325</v>
      </c>
      <c r="G148">
        <v>43.21</v>
      </c>
      <c r="H148">
        <v>43.21</v>
      </c>
      <c r="I148">
        <v>63.2</v>
      </c>
      <c r="J148">
        <v>51.16</v>
      </c>
      <c r="K148">
        <v>46</v>
      </c>
      <c r="L148">
        <v>0.85940000000000005</v>
      </c>
      <c r="M148">
        <v>46</v>
      </c>
      <c r="N148">
        <v>0</v>
      </c>
      <c r="O148">
        <v>555</v>
      </c>
      <c r="P148">
        <v>-247.92500000000001</v>
      </c>
      <c r="Q148">
        <v>555</v>
      </c>
      <c r="R148">
        <v>-247.92500000000001</v>
      </c>
      <c r="S148">
        <v>-600</v>
      </c>
      <c r="T148">
        <v>165</v>
      </c>
      <c r="U148">
        <v>-599</v>
      </c>
      <c r="V148">
        <v>165</v>
      </c>
      <c r="W148">
        <v>-199.5</v>
      </c>
      <c r="X148">
        <v>1167.5</v>
      </c>
      <c r="Y148"/>
      <c r="Z148" s="2" t="s">
        <v>1468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122</v>
      </c>
    </row>
    <row r="149" spans="1:38" s="2" customFormat="1" x14ac:dyDescent="0.35">
      <c r="A149" s="7" t="s">
        <v>0</v>
      </c>
      <c r="B149" s="13"/>
      <c r="C149" s="3">
        <v>44350.125000000247</v>
      </c>
      <c r="D149" s="7">
        <v>7</v>
      </c>
      <c r="E149" s="8">
        <v>1.125</v>
      </c>
      <c r="F149" s="6" t="s">
        <v>4326</v>
      </c>
      <c r="G149">
        <v>42.72</v>
      </c>
      <c r="H149">
        <v>42.72</v>
      </c>
      <c r="I149">
        <v>63.2</v>
      </c>
      <c r="J149">
        <v>51.16</v>
      </c>
      <c r="K149">
        <v>46</v>
      </c>
      <c r="L149">
        <v>0.85940000000000005</v>
      </c>
      <c r="M149">
        <v>46</v>
      </c>
      <c r="N149">
        <v>0</v>
      </c>
      <c r="O149">
        <v>555</v>
      </c>
      <c r="P149">
        <v>-394.14800000000002</v>
      </c>
      <c r="Q149">
        <v>555</v>
      </c>
      <c r="R149">
        <v>-394.14800000000002</v>
      </c>
      <c r="S149">
        <v>-600</v>
      </c>
      <c r="T149">
        <v>165</v>
      </c>
      <c r="U149">
        <v>-599</v>
      </c>
      <c r="V149">
        <v>165</v>
      </c>
      <c r="W149">
        <v>-199.5</v>
      </c>
      <c r="X149">
        <v>1167.5</v>
      </c>
      <c r="Y149"/>
      <c r="Z149" s="2" t="s">
        <v>1468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125</v>
      </c>
    </row>
    <row r="150" spans="1:38" s="2" customFormat="1" x14ac:dyDescent="0.35">
      <c r="A150" s="7" t="s">
        <v>0</v>
      </c>
      <c r="B150" s="13"/>
      <c r="C150" s="3">
        <v>44350.166666666919</v>
      </c>
      <c r="D150" s="7">
        <v>9</v>
      </c>
      <c r="E150" s="8">
        <v>1.1666666666666601</v>
      </c>
      <c r="F150" s="6" t="s">
        <v>4327</v>
      </c>
      <c r="G150">
        <v>44.42</v>
      </c>
      <c r="H150">
        <v>44.42</v>
      </c>
      <c r="I150">
        <v>63.2</v>
      </c>
      <c r="J150">
        <v>51.16</v>
      </c>
      <c r="K150">
        <v>46</v>
      </c>
      <c r="L150">
        <v>0.85940000000000005</v>
      </c>
      <c r="M150">
        <v>46</v>
      </c>
      <c r="N150">
        <v>0</v>
      </c>
      <c r="O150">
        <v>587.54200000000003</v>
      </c>
      <c r="P150">
        <v>-468.34199999999998</v>
      </c>
      <c r="Q150">
        <v>587.54200000000003</v>
      </c>
      <c r="R150">
        <v>-468.34199999999998</v>
      </c>
      <c r="S150">
        <v>-600</v>
      </c>
      <c r="T150">
        <v>165</v>
      </c>
      <c r="U150">
        <v>-599</v>
      </c>
      <c r="V150">
        <v>165</v>
      </c>
      <c r="W150">
        <v>-199.5</v>
      </c>
      <c r="X150">
        <v>1257.5</v>
      </c>
      <c r="Y150"/>
      <c r="Z150" s="2" t="s">
        <v>1468</v>
      </c>
      <c r="AA150" s="2" t="s">
        <v>1468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137</v>
      </c>
    </row>
    <row r="151" spans="1:38" s="2" customFormat="1" x14ac:dyDescent="0.35">
      <c r="A151" s="7" t="s">
        <v>0</v>
      </c>
      <c r="B151" s="13"/>
      <c r="C151" s="3">
        <v>44350.20833333359</v>
      </c>
      <c r="D151" s="7">
        <v>11</v>
      </c>
      <c r="E151" s="8">
        <v>1.2083333333333299</v>
      </c>
      <c r="F151" s="6" t="s">
        <v>4328</v>
      </c>
      <c r="G151">
        <v>89</v>
      </c>
      <c r="H151">
        <v>89</v>
      </c>
      <c r="I151">
        <v>63.2</v>
      </c>
      <c r="J151">
        <v>51.16</v>
      </c>
      <c r="K151">
        <v>46</v>
      </c>
      <c r="L151">
        <v>0.85940000000000005</v>
      </c>
      <c r="M151">
        <v>46</v>
      </c>
      <c r="N151">
        <v>0</v>
      </c>
      <c r="O151">
        <v>554.88599999999997</v>
      </c>
      <c r="P151">
        <v>-310.077</v>
      </c>
      <c r="Q151">
        <v>553.88599999999997</v>
      </c>
      <c r="R151">
        <v>-310.077</v>
      </c>
      <c r="S151">
        <v>-300</v>
      </c>
      <c r="T151">
        <v>165</v>
      </c>
      <c r="U151">
        <v>-300</v>
      </c>
      <c r="V151">
        <v>165</v>
      </c>
      <c r="W151">
        <v>-199.5</v>
      </c>
      <c r="X151">
        <v>1166.5</v>
      </c>
      <c r="Y151"/>
      <c r="Z151" s="2" t="s">
        <v>1468</v>
      </c>
      <c r="AA151" s="2">
        <v>89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142</v>
      </c>
    </row>
    <row r="152" spans="1:38" s="2" customFormat="1" x14ac:dyDescent="0.35">
      <c r="A152" s="7" t="s">
        <v>0</v>
      </c>
      <c r="B152" s="13"/>
      <c r="C152" s="3">
        <v>44350.250000000262</v>
      </c>
      <c r="D152" s="7">
        <v>13</v>
      </c>
      <c r="E152" s="8">
        <v>1.25</v>
      </c>
      <c r="F152" s="6" t="s">
        <v>4329</v>
      </c>
      <c r="G152">
        <v>10.1</v>
      </c>
      <c r="H152">
        <v>10.1</v>
      </c>
      <c r="I152">
        <v>63.2</v>
      </c>
      <c r="J152">
        <v>51.16</v>
      </c>
      <c r="K152">
        <v>46</v>
      </c>
      <c r="L152">
        <v>0.85940000000000005</v>
      </c>
      <c r="M152">
        <v>46</v>
      </c>
      <c r="N152">
        <v>0</v>
      </c>
      <c r="O152">
        <v>541.65800000000002</v>
      </c>
      <c r="P152">
        <v>-1400.69</v>
      </c>
      <c r="Q152">
        <v>541.65800000000002</v>
      </c>
      <c r="R152">
        <v>-1399.69</v>
      </c>
      <c r="S152">
        <v>0</v>
      </c>
      <c r="T152">
        <v>165</v>
      </c>
      <c r="U152">
        <v>0</v>
      </c>
      <c r="V152">
        <v>165</v>
      </c>
      <c r="W152">
        <v>-199.5</v>
      </c>
      <c r="X152">
        <v>1156.5</v>
      </c>
      <c r="Y152"/>
      <c r="Z152" s="2">
        <v>10.1</v>
      </c>
      <c r="AA152" s="2" t="s">
        <v>1468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157</v>
      </c>
    </row>
    <row r="153" spans="1:38" s="2" customFormat="1" x14ac:dyDescent="0.35">
      <c r="A153" s="7" t="s">
        <v>0</v>
      </c>
      <c r="B153" s="13"/>
      <c r="C153" s="3">
        <v>44350.291666666933</v>
      </c>
      <c r="D153" s="7">
        <v>15</v>
      </c>
      <c r="E153" s="8">
        <v>1.2916666666666601</v>
      </c>
      <c r="F153" s="6" t="s">
        <v>4330</v>
      </c>
      <c r="G153">
        <v>10.1</v>
      </c>
      <c r="H153">
        <v>10.1</v>
      </c>
      <c r="I153">
        <v>63.2</v>
      </c>
      <c r="J153">
        <v>51.16</v>
      </c>
      <c r="K153">
        <v>46</v>
      </c>
      <c r="L153">
        <v>0.85940000000000005</v>
      </c>
      <c r="M153">
        <v>46</v>
      </c>
      <c r="N153">
        <v>0</v>
      </c>
      <c r="O153">
        <v>146.27199999999999</v>
      </c>
      <c r="P153">
        <v>-1123.3979999999999</v>
      </c>
      <c r="Q153">
        <v>146.27199999999999</v>
      </c>
      <c r="R153">
        <v>-1122.3979999999999</v>
      </c>
      <c r="S153">
        <v>0</v>
      </c>
      <c r="T153">
        <v>0</v>
      </c>
      <c r="U153">
        <v>0</v>
      </c>
      <c r="V153">
        <v>0</v>
      </c>
      <c r="W153">
        <v>-199.39599999999999</v>
      </c>
      <c r="X153">
        <v>777.5</v>
      </c>
      <c r="Y153"/>
      <c r="Z153" s="2">
        <v>10.1</v>
      </c>
      <c r="AA153" s="2" t="s">
        <v>1468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164</v>
      </c>
    </row>
    <row r="154" spans="1:38" s="2" customFormat="1" x14ac:dyDescent="0.35">
      <c r="A154" s="7" t="s">
        <v>0</v>
      </c>
      <c r="B154" s="13"/>
      <c r="C154" s="3">
        <v>44350.333333333605</v>
      </c>
      <c r="D154" s="7">
        <v>17</v>
      </c>
      <c r="E154" s="8">
        <v>1.3333333333333299</v>
      </c>
      <c r="F154" s="6" t="s">
        <v>4331</v>
      </c>
      <c r="G154">
        <v>25</v>
      </c>
      <c r="H154">
        <v>25</v>
      </c>
      <c r="I154">
        <v>63.2</v>
      </c>
      <c r="J154">
        <v>51.16</v>
      </c>
      <c r="K154">
        <v>46</v>
      </c>
      <c r="L154">
        <v>0.85940000000000005</v>
      </c>
      <c r="M154">
        <v>46</v>
      </c>
      <c r="N154">
        <v>0</v>
      </c>
      <c r="O154">
        <v>202.32300000000001</v>
      </c>
      <c r="P154">
        <v>-661.43100000000004</v>
      </c>
      <c r="Q154">
        <v>202.32300000000001</v>
      </c>
      <c r="R154">
        <v>-660.43100000000004</v>
      </c>
      <c r="S154">
        <v>0</v>
      </c>
      <c r="T154">
        <v>41.777999999999999</v>
      </c>
      <c r="U154">
        <v>0</v>
      </c>
      <c r="V154">
        <v>41.777999999999999</v>
      </c>
      <c r="W154">
        <v>-11.492000000000001</v>
      </c>
      <c r="X154">
        <v>0</v>
      </c>
      <c r="Y154"/>
      <c r="Z154" s="2" t="s">
        <v>1468</v>
      </c>
      <c r="AA154" s="2" t="s">
        <v>1468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170</v>
      </c>
    </row>
    <row r="155" spans="1:38" s="2" customFormat="1" x14ac:dyDescent="0.35">
      <c r="A155" s="7" t="s">
        <v>0</v>
      </c>
      <c r="B155" s="13"/>
      <c r="C155" s="3">
        <v>44350.375000000276</v>
      </c>
      <c r="D155" s="7">
        <v>19</v>
      </c>
      <c r="E155" s="8">
        <v>1.375</v>
      </c>
      <c r="F155" s="6" t="s">
        <v>4332</v>
      </c>
      <c r="G155">
        <v>100</v>
      </c>
      <c r="H155">
        <v>100</v>
      </c>
      <c r="I155">
        <v>63.2</v>
      </c>
      <c r="J155">
        <v>51.16</v>
      </c>
      <c r="K155">
        <v>46</v>
      </c>
      <c r="L155">
        <v>0.85940000000000005</v>
      </c>
      <c r="M155">
        <v>46</v>
      </c>
      <c r="N155">
        <v>0</v>
      </c>
      <c r="O155">
        <v>365.69200000000001</v>
      </c>
      <c r="P155">
        <v>-268.52100000000002</v>
      </c>
      <c r="Q155">
        <v>364.69200000000001</v>
      </c>
      <c r="R155">
        <v>-268.52100000000002</v>
      </c>
      <c r="S155">
        <v>0</v>
      </c>
      <c r="T155">
        <v>207</v>
      </c>
      <c r="U155">
        <v>0</v>
      </c>
      <c r="V155">
        <v>207</v>
      </c>
      <c r="W155">
        <v>0</v>
      </c>
      <c r="X155">
        <v>0</v>
      </c>
      <c r="Y155"/>
      <c r="Z155" s="2" t="s">
        <v>1468</v>
      </c>
      <c r="AA155" s="2">
        <v>100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167</v>
      </c>
    </row>
    <row r="156" spans="1:38" s="2" customFormat="1" x14ac:dyDescent="0.35">
      <c r="A156" s="7" t="s">
        <v>0</v>
      </c>
      <c r="B156" s="13"/>
      <c r="C156" s="3">
        <v>44350.416666666948</v>
      </c>
      <c r="D156" s="7">
        <v>21</v>
      </c>
      <c r="E156" s="8">
        <v>1.4166666666666601</v>
      </c>
      <c r="F156" s="6" t="s">
        <v>4333</v>
      </c>
      <c r="G156">
        <v>30.15</v>
      </c>
      <c r="H156">
        <v>30.15</v>
      </c>
      <c r="I156">
        <v>63.2</v>
      </c>
      <c r="J156">
        <v>52.13</v>
      </c>
      <c r="K156">
        <v>46</v>
      </c>
      <c r="L156">
        <v>0.85940000000000005</v>
      </c>
      <c r="M156">
        <v>46</v>
      </c>
      <c r="N156">
        <v>0</v>
      </c>
      <c r="O156">
        <v>167.2</v>
      </c>
      <c r="P156">
        <v>-283.327</v>
      </c>
      <c r="Q156">
        <v>167.2</v>
      </c>
      <c r="R156">
        <v>-282.327</v>
      </c>
      <c r="S156">
        <v>0</v>
      </c>
      <c r="T156">
        <v>38.222000000000001</v>
      </c>
      <c r="U156">
        <v>0</v>
      </c>
      <c r="V156">
        <v>38.222000000000001</v>
      </c>
      <c r="W156">
        <v>0</v>
      </c>
      <c r="X156">
        <v>0</v>
      </c>
      <c r="Y156"/>
      <c r="Z156" s="2" t="s">
        <v>1468</v>
      </c>
      <c r="AA156" s="2" t="s">
        <v>1468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161</v>
      </c>
    </row>
    <row r="157" spans="1:38" s="2" customFormat="1" x14ac:dyDescent="0.35">
      <c r="A157" s="7" t="s">
        <v>0</v>
      </c>
      <c r="B157" s="13"/>
      <c r="C157" s="3">
        <v>44350.45833333362</v>
      </c>
      <c r="D157" s="7">
        <v>23</v>
      </c>
      <c r="E157" s="8">
        <v>1.4583333333333299</v>
      </c>
      <c r="F157" s="6" t="s">
        <v>4334</v>
      </c>
      <c r="G157">
        <v>100</v>
      </c>
      <c r="H157">
        <v>100</v>
      </c>
      <c r="I157">
        <v>63.2</v>
      </c>
      <c r="J157">
        <v>51.83</v>
      </c>
      <c r="K157">
        <v>46</v>
      </c>
      <c r="L157">
        <v>0.85940000000000005</v>
      </c>
      <c r="M157">
        <v>46</v>
      </c>
      <c r="N157">
        <v>0</v>
      </c>
      <c r="O157">
        <v>329.63200000000001</v>
      </c>
      <c r="P157">
        <v>-182.75</v>
      </c>
      <c r="Q157">
        <v>328.63200000000001</v>
      </c>
      <c r="R157">
        <v>-182.75</v>
      </c>
      <c r="S157">
        <v>0</v>
      </c>
      <c r="T157">
        <v>0</v>
      </c>
      <c r="U157">
        <v>0</v>
      </c>
      <c r="V157">
        <v>0</v>
      </c>
      <c r="W157">
        <v>-99</v>
      </c>
      <c r="X157">
        <v>0</v>
      </c>
      <c r="Y157"/>
      <c r="Z157" s="2" t="s">
        <v>1468</v>
      </c>
      <c r="AA157" s="2">
        <v>100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159</v>
      </c>
    </row>
    <row r="158" spans="1:38" s="2" customFormat="1" x14ac:dyDescent="0.35">
      <c r="A158" s="7" t="s">
        <v>0</v>
      </c>
      <c r="B158" s="13"/>
      <c r="C158" s="3">
        <v>44350.500000000291</v>
      </c>
      <c r="D158" s="7">
        <v>25</v>
      </c>
      <c r="E158" s="8">
        <v>1.5</v>
      </c>
      <c r="F158" s="6" t="s">
        <v>4335</v>
      </c>
      <c r="G158">
        <v>79.95</v>
      </c>
      <c r="H158">
        <v>79.95</v>
      </c>
      <c r="I158">
        <v>63.2</v>
      </c>
      <c r="J158">
        <v>51.52</v>
      </c>
      <c r="K158">
        <v>46</v>
      </c>
      <c r="L158">
        <v>0.85940000000000005</v>
      </c>
      <c r="M158">
        <v>46</v>
      </c>
      <c r="N158">
        <v>0</v>
      </c>
      <c r="O158">
        <v>264.625</v>
      </c>
      <c r="P158">
        <v>-243.542</v>
      </c>
      <c r="Q158">
        <v>263.625</v>
      </c>
      <c r="R158">
        <v>-243.542</v>
      </c>
      <c r="S158">
        <v>0</v>
      </c>
      <c r="T158">
        <v>11.555999999999999</v>
      </c>
      <c r="U158">
        <v>0</v>
      </c>
      <c r="V158">
        <v>11.555999999999999</v>
      </c>
      <c r="W158">
        <v>-100</v>
      </c>
      <c r="X158">
        <v>0</v>
      </c>
      <c r="Y158"/>
      <c r="Z158" s="2" t="s">
        <v>1468</v>
      </c>
      <c r="AA158" s="2">
        <v>79.95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148</v>
      </c>
    </row>
    <row r="159" spans="1:38" s="2" customFormat="1" x14ac:dyDescent="0.35">
      <c r="A159" s="7" t="s">
        <v>0</v>
      </c>
      <c r="B159" s="13"/>
      <c r="C159" s="3">
        <v>44350.541666666963</v>
      </c>
      <c r="D159" s="7">
        <v>27</v>
      </c>
      <c r="E159" s="8">
        <v>1.5416666666666601</v>
      </c>
      <c r="F159" s="6" t="s">
        <v>4336</v>
      </c>
      <c r="G159">
        <v>18.600000000000001</v>
      </c>
      <c r="H159">
        <v>18.600000000000001</v>
      </c>
      <c r="I159">
        <v>63.2</v>
      </c>
      <c r="J159">
        <v>51.42</v>
      </c>
      <c r="K159">
        <v>46</v>
      </c>
      <c r="L159">
        <v>0.85940000000000005</v>
      </c>
      <c r="M159">
        <v>46</v>
      </c>
      <c r="N159">
        <v>0</v>
      </c>
      <c r="O159">
        <v>127.776</v>
      </c>
      <c r="P159">
        <v>-614.31100000000004</v>
      </c>
      <c r="Q159">
        <v>127.776</v>
      </c>
      <c r="R159">
        <v>-613.31100000000004</v>
      </c>
      <c r="S159">
        <v>0</v>
      </c>
      <c r="T159">
        <v>0</v>
      </c>
      <c r="U159">
        <v>0</v>
      </c>
      <c r="V159">
        <v>0</v>
      </c>
      <c r="W159">
        <v>-100</v>
      </c>
      <c r="X159">
        <v>0</v>
      </c>
      <c r="Y159"/>
      <c r="Z159" s="2">
        <v>18.600000000000001</v>
      </c>
      <c r="AA159" s="2" t="s">
        <v>1468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150</v>
      </c>
    </row>
    <row r="160" spans="1:38" s="2" customFormat="1" x14ac:dyDescent="0.35">
      <c r="A160" s="7" t="s">
        <v>0</v>
      </c>
      <c r="B160" s="13"/>
      <c r="C160" s="3">
        <v>44350.583333333634</v>
      </c>
      <c r="D160" s="7">
        <v>29</v>
      </c>
      <c r="E160" s="8">
        <v>1.5833333333333299</v>
      </c>
      <c r="F160" s="6" t="s">
        <v>4337</v>
      </c>
      <c r="G160">
        <v>80</v>
      </c>
      <c r="H160">
        <v>80</v>
      </c>
      <c r="I160">
        <v>63.2</v>
      </c>
      <c r="J160">
        <v>51</v>
      </c>
      <c r="K160">
        <v>46</v>
      </c>
      <c r="L160">
        <v>0.85940000000000005</v>
      </c>
      <c r="M160">
        <v>46</v>
      </c>
      <c r="N160">
        <v>0</v>
      </c>
      <c r="O160">
        <v>247.78899999999999</v>
      </c>
      <c r="P160">
        <v>-123.58499999999999</v>
      </c>
      <c r="Q160">
        <v>246.78899999999999</v>
      </c>
      <c r="R160">
        <v>-123.58499999999999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s">
        <v>1468</v>
      </c>
      <c r="AA160" s="2">
        <v>80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147</v>
      </c>
    </row>
    <row r="161" spans="1:73" s="2" customFormat="1" x14ac:dyDescent="0.35">
      <c r="A161" s="7" t="s">
        <v>0</v>
      </c>
      <c r="B161" s="13"/>
      <c r="C161" s="3">
        <v>44350.625000000306</v>
      </c>
      <c r="D161" s="7">
        <v>31</v>
      </c>
      <c r="E161" s="8">
        <v>1.625</v>
      </c>
      <c r="F161" s="6" t="s">
        <v>4338</v>
      </c>
      <c r="G161">
        <v>28.9</v>
      </c>
      <c r="H161">
        <v>28.9</v>
      </c>
      <c r="I161">
        <v>63.2</v>
      </c>
      <c r="J161">
        <v>50.69</v>
      </c>
      <c r="K161">
        <v>46</v>
      </c>
      <c r="L161">
        <v>0.85940000000000005</v>
      </c>
      <c r="M161">
        <v>46</v>
      </c>
      <c r="N161">
        <v>0</v>
      </c>
      <c r="O161">
        <v>97.5</v>
      </c>
      <c r="P161">
        <v>-322.54500000000002</v>
      </c>
      <c r="Q161">
        <v>97.5</v>
      </c>
      <c r="R161">
        <v>-321.54500000000002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198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158</v>
      </c>
    </row>
    <row r="162" spans="1:73" s="2" customFormat="1" x14ac:dyDescent="0.35">
      <c r="A162" s="7" t="s">
        <v>0</v>
      </c>
      <c r="B162" s="13"/>
      <c r="C162" s="3">
        <v>44350.666666666977</v>
      </c>
      <c r="D162" s="7">
        <v>33</v>
      </c>
      <c r="E162" s="8">
        <v>1.6666666666666601</v>
      </c>
      <c r="F162" s="6" t="s">
        <v>4339</v>
      </c>
      <c r="G162">
        <v>30.15</v>
      </c>
      <c r="H162">
        <v>30.15</v>
      </c>
      <c r="I162">
        <v>63.2</v>
      </c>
      <c r="J162">
        <v>50.66</v>
      </c>
      <c r="K162">
        <v>46</v>
      </c>
      <c r="L162">
        <v>0.85940000000000005</v>
      </c>
      <c r="M162">
        <v>46</v>
      </c>
      <c r="N162">
        <v>0</v>
      </c>
      <c r="O162">
        <v>170.005</v>
      </c>
      <c r="P162">
        <v>-236.42</v>
      </c>
      <c r="Q162">
        <v>170.005</v>
      </c>
      <c r="R162">
        <v>-235.42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286.25</v>
      </c>
      <c r="Y162"/>
      <c r="Z162" s="2" t="s">
        <v>1468</v>
      </c>
      <c r="AA162" s="2" t="s">
        <v>1468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168</v>
      </c>
    </row>
    <row r="163" spans="1:73" s="2" customFormat="1" x14ac:dyDescent="0.35">
      <c r="A163" s="7" t="s">
        <v>0</v>
      </c>
      <c r="B163" s="13"/>
      <c r="C163" s="3">
        <v>44350.708333333649</v>
      </c>
      <c r="D163" s="7">
        <v>35</v>
      </c>
      <c r="E163" s="8">
        <v>1.7083333333333299</v>
      </c>
      <c r="F163" s="6" t="s">
        <v>4340</v>
      </c>
      <c r="G163">
        <v>109</v>
      </c>
      <c r="H163">
        <v>109</v>
      </c>
      <c r="I163">
        <v>63.2</v>
      </c>
      <c r="J163">
        <v>50.14</v>
      </c>
      <c r="K163">
        <v>46</v>
      </c>
      <c r="L163">
        <v>0.85940000000000005</v>
      </c>
      <c r="M163">
        <v>46</v>
      </c>
      <c r="N163">
        <v>0</v>
      </c>
      <c r="O163">
        <v>458.06200000000001</v>
      </c>
      <c r="P163">
        <v>-327.17</v>
      </c>
      <c r="Q163">
        <v>457.06200000000001</v>
      </c>
      <c r="R163">
        <v>-327.17</v>
      </c>
      <c r="S163">
        <v>0</v>
      </c>
      <c r="T163">
        <v>98.998999999999995</v>
      </c>
      <c r="U163">
        <v>0</v>
      </c>
      <c r="V163">
        <v>98.998999999999995</v>
      </c>
      <c r="W163">
        <v>0</v>
      </c>
      <c r="X163">
        <v>699</v>
      </c>
      <c r="Y163"/>
      <c r="Z163" s="2" t="s">
        <v>1468</v>
      </c>
      <c r="AA163" s="2">
        <v>109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175</v>
      </c>
    </row>
    <row r="164" spans="1:73" s="2" customFormat="1" x14ac:dyDescent="0.35">
      <c r="A164" s="7" t="s">
        <v>0</v>
      </c>
      <c r="B164" s="13"/>
      <c r="C164" s="3">
        <v>44350.75000000032</v>
      </c>
      <c r="D164" s="7">
        <v>37</v>
      </c>
      <c r="E164" s="8">
        <v>1.75</v>
      </c>
      <c r="F164" s="6" t="s">
        <v>4341</v>
      </c>
      <c r="G164">
        <v>30.15</v>
      </c>
      <c r="H164">
        <v>30.15</v>
      </c>
      <c r="I164">
        <v>63.2</v>
      </c>
      <c r="J164">
        <v>50.14</v>
      </c>
      <c r="K164">
        <v>46</v>
      </c>
      <c r="L164">
        <v>0.85940000000000005</v>
      </c>
      <c r="M164">
        <v>46</v>
      </c>
      <c r="N164">
        <v>0</v>
      </c>
      <c r="O164">
        <v>115.259</v>
      </c>
      <c r="P164">
        <v>-474.00099999999998</v>
      </c>
      <c r="Q164">
        <v>115.259</v>
      </c>
      <c r="R164">
        <v>-473.00099999999998</v>
      </c>
      <c r="S164">
        <v>0</v>
      </c>
      <c r="T164">
        <v>205.03299999999999</v>
      </c>
      <c r="U164">
        <v>0</v>
      </c>
      <c r="V164">
        <v>205.03299999999999</v>
      </c>
      <c r="W164">
        <v>0</v>
      </c>
      <c r="X164">
        <v>564.29999999999995</v>
      </c>
      <c r="Y164"/>
      <c r="Z164" s="2" t="s">
        <v>1468</v>
      </c>
      <c r="AA164" s="2" t="s">
        <v>1468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180</v>
      </c>
    </row>
    <row r="165" spans="1:73" s="2" customFormat="1" x14ac:dyDescent="0.35">
      <c r="A165" s="7" t="s">
        <v>0</v>
      </c>
      <c r="B165" s="13"/>
      <c r="C165" s="3">
        <v>44350.791666666992</v>
      </c>
      <c r="D165" s="7">
        <v>39</v>
      </c>
      <c r="E165" s="8">
        <v>1.7916666666666601</v>
      </c>
      <c r="F165" s="6" t="s">
        <v>4342</v>
      </c>
      <c r="G165">
        <v>110.9</v>
      </c>
      <c r="H165">
        <v>110.9</v>
      </c>
      <c r="I165">
        <v>63.2</v>
      </c>
      <c r="J165">
        <v>50.14</v>
      </c>
      <c r="K165">
        <v>46</v>
      </c>
      <c r="L165">
        <v>0.85940000000000005</v>
      </c>
      <c r="M165">
        <v>46</v>
      </c>
      <c r="N165">
        <v>0</v>
      </c>
      <c r="O165">
        <v>139.47</v>
      </c>
      <c r="P165">
        <v>-294.72500000000002</v>
      </c>
      <c r="Q165">
        <v>139.47</v>
      </c>
      <c r="R165">
        <v>-294.72500000000002</v>
      </c>
      <c r="S165">
        <v>0</v>
      </c>
      <c r="T165">
        <v>238.32900000000001</v>
      </c>
      <c r="U165">
        <v>0</v>
      </c>
      <c r="V165">
        <v>237.32900000000001</v>
      </c>
      <c r="W165">
        <v>0</v>
      </c>
      <c r="X165">
        <v>340.5</v>
      </c>
      <c r="Y165"/>
      <c r="Z165" s="2" t="s">
        <v>1468</v>
      </c>
      <c r="AA165" s="2">
        <v>110.9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185</v>
      </c>
    </row>
    <row r="166" spans="1:73" s="2" customFormat="1" x14ac:dyDescent="0.35">
      <c r="A166" s="7" t="s">
        <v>0</v>
      </c>
      <c r="B166" s="13"/>
      <c r="C166" s="3">
        <v>44350.833333333663</v>
      </c>
      <c r="D166" s="7">
        <v>41</v>
      </c>
      <c r="E166" s="8">
        <v>1.8333333333333299</v>
      </c>
      <c r="F166" s="6" t="s">
        <v>4343</v>
      </c>
      <c r="G166">
        <v>19.100000000000001</v>
      </c>
      <c r="H166">
        <v>19.100000000000001</v>
      </c>
      <c r="I166">
        <v>63.2</v>
      </c>
      <c r="J166">
        <v>50.14</v>
      </c>
      <c r="K166">
        <v>46</v>
      </c>
      <c r="L166">
        <v>0.85940000000000005</v>
      </c>
      <c r="M166">
        <v>46</v>
      </c>
      <c r="N166">
        <v>0</v>
      </c>
      <c r="O166">
        <v>29.629000000000001</v>
      </c>
      <c r="P166">
        <v>-423.52499999999998</v>
      </c>
      <c r="Q166">
        <v>29.629000000000001</v>
      </c>
      <c r="R166">
        <v>-422.52499999999998</v>
      </c>
      <c r="S166">
        <v>0</v>
      </c>
      <c r="T166">
        <v>0</v>
      </c>
      <c r="U166">
        <v>0</v>
      </c>
      <c r="V166">
        <v>0</v>
      </c>
      <c r="W166">
        <v>-30</v>
      </c>
      <c r="X166">
        <v>268.39600000000002</v>
      </c>
      <c r="Y166"/>
      <c r="Z166" s="2">
        <v>19.100000000000001</v>
      </c>
      <c r="AA166" s="2" t="s">
        <v>1468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185</v>
      </c>
    </row>
    <row r="167" spans="1:73" s="2" customFormat="1" x14ac:dyDescent="0.35">
      <c r="A167" s="7" t="s">
        <v>0</v>
      </c>
      <c r="B167" s="13"/>
      <c r="C167" s="3">
        <v>44350.875000000335</v>
      </c>
      <c r="D167" s="7">
        <v>43</v>
      </c>
      <c r="E167" s="8">
        <v>1.875</v>
      </c>
      <c r="F167" s="6" t="s">
        <v>4344</v>
      </c>
      <c r="G167">
        <v>19.100000000000001</v>
      </c>
      <c r="H167">
        <v>19.100000000000001</v>
      </c>
      <c r="I167">
        <v>63.2</v>
      </c>
      <c r="J167">
        <v>50.14</v>
      </c>
      <c r="K167">
        <v>46</v>
      </c>
      <c r="L167">
        <v>0.85940000000000005</v>
      </c>
      <c r="M167">
        <v>46</v>
      </c>
      <c r="N167">
        <v>0</v>
      </c>
      <c r="O167">
        <v>84.510999999999996</v>
      </c>
      <c r="P167">
        <v>-446.73599999999999</v>
      </c>
      <c r="Q167">
        <v>84.510999999999996</v>
      </c>
      <c r="R167">
        <v>-445.73599999999999</v>
      </c>
      <c r="S167">
        <v>0</v>
      </c>
      <c r="T167">
        <v>0</v>
      </c>
      <c r="U167">
        <v>0</v>
      </c>
      <c r="V167">
        <v>0</v>
      </c>
      <c r="W167">
        <v>-188.5</v>
      </c>
      <c r="X167">
        <v>161.86600000000001</v>
      </c>
      <c r="Y167"/>
      <c r="Z167" s="2">
        <v>19.100000000000001</v>
      </c>
      <c r="AA167" s="2" t="s">
        <v>1468</v>
      </c>
      <c r="AB167"/>
      <c r="AC167"/>
      <c r="AD167"/>
      <c r="AE167"/>
      <c r="AF167" s="2">
        <v>55</v>
      </c>
      <c r="AG167"/>
      <c r="AH167"/>
      <c r="AI167"/>
      <c r="AJ167"/>
      <c r="AK167"/>
      <c r="AL167">
        <v>184</v>
      </c>
    </row>
    <row r="168" spans="1:73" s="2" customFormat="1" x14ac:dyDescent="0.35">
      <c r="A168" s="7" t="s">
        <v>0</v>
      </c>
      <c r="B168" s="13"/>
      <c r="C168" s="3">
        <v>44350.916666667006</v>
      </c>
      <c r="D168" s="7">
        <v>45</v>
      </c>
      <c r="E168" s="8">
        <v>1.9166666666666601</v>
      </c>
      <c r="F168" s="6" t="s">
        <v>4345</v>
      </c>
      <c r="G168">
        <v>109.5</v>
      </c>
      <c r="H168">
        <v>109.5</v>
      </c>
      <c r="I168">
        <v>63.2</v>
      </c>
      <c r="J168">
        <v>50.14</v>
      </c>
      <c r="K168">
        <v>46</v>
      </c>
      <c r="L168">
        <v>0.85940000000000005</v>
      </c>
      <c r="M168">
        <v>46</v>
      </c>
      <c r="N168">
        <v>0</v>
      </c>
      <c r="O168">
        <v>286.89</v>
      </c>
      <c r="P168">
        <v>-234.19</v>
      </c>
      <c r="Q168">
        <v>285.89</v>
      </c>
      <c r="R168">
        <v>-234.19</v>
      </c>
      <c r="S168">
        <v>0</v>
      </c>
      <c r="T168">
        <v>53.334000000000003</v>
      </c>
      <c r="U168">
        <v>0</v>
      </c>
      <c r="V168">
        <v>53.334000000000003</v>
      </c>
      <c r="W168">
        <v>-183.5</v>
      </c>
      <c r="X168">
        <v>131.82300000000001</v>
      </c>
      <c r="Y168"/>
      <c r="Z168" s="2" t="s">
        <v>1468</v>
      </c>
      <c r="AA168" s="2">
        <v>109.5</v>
      </c>
      <c r="AB168"/>
      <c r="AC168"/>
      <c r="AD168"/>
      <c r="AE168"/>
      <c r="AF168" s="2">
        <v>71</v>
      </c>
      <c r="AG168"/>
      <c r="AH168"/>
      <c r="AI168"/>
      <c r="AJ168"/>
      <c r="AK168"/>
      <c r="AL168">
        <v>162</v>
      </c>
    </row>
    <row r="169" spans="1:73" s="2" customFormat="1" x14ac:dyDescent="0.35">
      <c r="A169" s="7" t="s">
        <v>0</v>
      </c>
      <c r="B169" s="13"/>
      <c r="C169" s="3">
        <v>44350.958333333678</v>
      </c>
      <c r="D169" s="7">
        <v>47</v>
      </c>
      <c r="E169" s="8">
        <v>1.9583333333333299</v>
      </c>
      <c r="F169" s="6" t="s">
        <v>4346</v>
      </c>
      <c r="G169">
        <v>100</v>
      </c>
      <c r="H169">
        <v>100</v>
      </c>
      <c r="I169">
        <v>63.2</v>
      </c>
      <c r="J169">
        <v>50.14</v>
      </c>
      <c r="K169">
        <v>46</v>
      </c>
      <c r="L169">
        <v>0.85940000000000005</v>
      </c>
      <c r="M169">
        <v>46</v>
      </c>
      <c r="N169">
        <v>0</v>
      </c>
      <c r="O169">
        <v>724.53399999999999</v>
      </c>
      <c r="P169">
        <v>-204.96</v>
      </c>
      <c r="Q169">
        <v>723.53399999999999</v>
      </c>
      <c r="R169">
        <v>-204.96</v>
      </c>
      <c r="S169">
        <v>0</v>
      </c>
      <c r="T169">
        <v>0</v>
      </c>
      <c r="U169">
        <v>0</v>
      </c>
      <c r="V169">
        <v>0</v>
      </c>
      <c r="W169">
        <v>-213.5</v>
      </c>
      <c r="X169">
        <v>0</v>
      </c>
      <c r="Y169"/>
      <c r="Z169" s="2" t="s">
        <v>1468</v>
      </c>
      <c r="AA169" s="2">
        <v>100</v>
      </c>
      <c r="AB169"/>
      <c r="AC169"/>
      <c r="AD169"/>
      <c r="AE169"/>
      <c r="AF169" s="2">
        <v>52</v>
      </c>
      <c r="AG169"/>
      <c r="AH169"/>
      <c r="AI169"/>
      <c r="AJ169"/>
      <c r="AK169"/>
      <c r="AL169">
        <v>149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2:B25"/>
    <mergeCell ref="B26:B49"/>
    <mergeCell ref="B146:B169"/>
    <mergeCell ref="B122:B145"/>
    <mergeCell ref="B98:B121"/>
    <mergeCell ref="B50:B73"/>
    <mergeCell ref="B74:B97"/>
  </mergeCells>
  <conditionalFormatting sqref="BC170:BC172">
    <cfRule type="cellIs" dxfId="3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943C-3315-466A-B685-67CD1DCE7BA1}">
  <sheetPr codeName="Sheet23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44351</v>
      </c>
      <c r="C2" s="3">
        <v>44351.000000000349</v>
      </c>
      <c r="D2" s="7">
        <v>1</v>
      </c>
      <c r="E2" s="8">
        <v>2</v>
      </c>
      <c r="F2" s="6" t="s">
        <v>4347</v>
      </c>
      <c r="G2">
        <v>53.59</v>
      </c>
      <c r="H2">
        <v>53.59</v>
      </c>
      <c r="I2">
        <v>63.2</v>
      </c>
      <c r="J2">
        <v>50.14</v>
      </c>
      <c r="K2">
        <v>45.51</v>
      </c>
      <c r="L2">
        <v>0.85919999999999996</v>
      </c>
      <c r="M2">
        <v>45.51</v>
      </c>
      <c r="N2">
        <v>0</v>
      </c>
      <c r="O2">
        <v>517.62800000000004</v>
      </c>
      <c r="P2">
        <v>-200.24700000000001</v>
      </c>
      <c r="Q2">
        <v>517.62800000000004</v>
      </c>
      <c r="R2">
        <v>-200.24700000000001</v>
      </c>
      <c r="S2">
        <v>-500</v>
      </c>
      <c r="T2">
        <v>175</v>
      </c>
      <c r="U2">
        <v>-499</v>
      </c>
      <c r="V2">
        <v>175</v>
      </c>
      <c r="W2">
        <v>-258.5</v>
      </c>
      <c r="X2">
        <v>0</v>
      </c>
      <c r="Y2"/>
      <c r="Z2" s="2" t="s">
        <v>1468</v>
      </c>
      <c r="AA2" s="2">
        <v>53.59</v>
      </c>
      <c r="AB2"/>
      <c r="AC2"/>
      <c r="AD2"/>
      <c r="AE2"/>
      <c r="AF2" s="2" t="s">
        <v>1468</v>
      </c>
      <c r="AG2"/>
      <c r="AH2"/>
      <c r="AI2"/>
      <c r="AJ2"/>
      <c r="AK2"/>
      <c r="AL2">
        <v>149</v>
      </c>
    </row>
    <row r="3" spans="1:38" s="2" customFormat="1" x14ac:dyDescent="0.35">
      <c r="A3" s="7" t="s">
        <v>0</v>
      </c>
      <c r="B3" s="13"/>
      <c r="C3" s="3">
        <v>44351.041666667021</v>
      </c>
      <c r="D3" s="7">
        <v>3</v>
      </c>
      <c r="E3" s="8">
        <v>2.0416666666666599</v>
      </c>
      <c r="F3" s="6" t="s">
        <v>4348</v>
      </c>
      <c r="G3">
        <v>49.8</v>
      </c>
      <c r="H3">
        <v>49.8</v>
      </c>
      <c r="I3">
        <v>63.2</v>
      </c>
      <c r="J3">
        <v>50.14</v>
      </c>
      <c r="K3">
        <v>45.51</v>
      </c>
      <c r="L3">
        <v>0.85919999999999996</v>
      </c>
      <c r="M3">
        <v>45.51</v>
      </c>
      <c r="N3">
        <v>0</v>
      </c>
      <c r="O3">
        <v>413.66899999999998</v>
      </c>
      <c r="P3">
        <v>-268.34899999999999</v>
      </c>
      <c r="Q3">
        <v>413.66899999999998</v>
      </c>
      <c r="R3">
        <v>-268.34899999999999</v>
      </c>
      <c r="S3">
        <v>-500</v>
      </c>
      <c r="T3">
        <v>175</v>
      </c>
      <c r="U3">
        <v>-499</v>
      </c>
      <c r="V3">
        <v>175</v>
      </c>
      <c r="W3">
        <v>-257.5</v>
      </c>
      <c r="X3">
        <v>0</v>
      </c>
      <c r="Y3"/>
      <c r="Z3" s="2" t="s">
        <v>1468</v>
      </c>
      <c r="AA3" s="2" t="s">
        <v>1468</v>
      </c>
      <c r="AB3"/>
      <c r="AC3"/>
      <c r="AD3"/>
      <c r="AE3"/>
      <c r="AF3" s="2" t="s">
        <v>1468</v>
      </c>
      <c r="AG3"/>
      <c r="AH3"/>
      <c r="AI3"/>
      <c r="AJ3"/>
      <c r="AK3"/>
      <c r="AL3">
        <v>149</v>
      </c>
    </row>
    <row r="4" spans="1:38" s="2" customFormat="1" x14ac:dyDescent="0.35">
      <c r="A4" s="7" t="s">
        <v>0</v>
      </c>
      <c r="B4" s="13"/>
      <c r="C4" s="3">
        <v>44351.083333333692</v>
      </c>
      <c r="D4" s="7">
        <v>5</v>
      </c>
      <c r="E4" s="8">
        <v>2.0833333333333299</v>
      </c>
      <c r="F4" s="6" t="s">
        <v>4349</v>
      </c>
      <c r="G4">
        <v>48.84</v>
      </c>
      <c r="H4">
        <v>48.84</v>
      </c>
      <c r="I4">
        <v>63.2</v>
      </c>
      <c r="J4">
        <v>50.14</v>
      </c>
      <c r="K4">
        <v>45.51</v>
      </c>
      <c r="L4">
        <v>0.85919999999999996</v>
      </c>
      <c r="M4">
        <v>45.51</v>
      </c>
      <c r="N4">
        <v>0</v>
      </c>
      <c r="O4">
        <v>345.5</v>
      </c>
      <c r="P4">
        <v>-363.29599999999999</v>
      </c>
      <c r="Q4">
        <v>345.5</v>
      </c>
      <c r="R4">
        <v>-363.29599999999999</v>
      </c>
      <c r="S4">
        <v>-500</v>
      </c>
      <c r="T4">
        <v>175</v>
      </c>
      <c r="U4">
        <v>-499</v>
      </c>
      <c r="V4">
        <v>175</v>
      </c>
      <c r="W4">
        <v>-257.5</v>
      </c>
      <c r="X4">
        <v>0</v>
      </c>
      <c r="Y4"/>
      <c r="Z4" s="2" t="s">
        <v>1468</v>
      </c>
      <c r="AA4" s="2" t="s">
        <v>1468</v>
      </c>
      <c r="AB4"/>
      <c r="AC4"/>
      <c r="AD4"/>
      <c r="AE4"/>
      <c r="AF4" s="2" t="s">
        <v>1468</v>
      </c>
      <c r="AG4"/>
      <c r="AH4"/>
      <c r="AI4"/>
      <c r="AJ4"/>
      <c r="AK4"/>
      <c r="AL4">
        <v>145</v>
      </c>
    </row>
    <row r="5" spans="1:38" s="2" customFormat="1" x14ac:dyDescent="0.35">
      <c r="A5" s="7" t="s">
        <v>0</v>
      </c>
      <c r="B5" s="13"/>
      <c r="C5" s="3">
        <v>44351.125000000364</v>
      </c>
      <c r="D5" s="7">
        <v>7</v>
      </c>
      <c r="E5" s="8">
        <v>2.125</v>
      </c>
      <c r="F5" s="6" t="s">
        <v>4350</v>
      </c>
      <c r="G5">
        <v>48.48</v>
      </c>
      <c r="H5">
        <v>48.48</v>
      </c>
      <c r="I5">
        <v>63.2</v>
      </c>
      <c r="J5">
        <v>50.14</v>
      </c>
      <c r="K5">
        <v>45.51</v>
      </c>
      <c r="L5">
        <v>0.85919999999999996</v>
      </c>
      <c r="M5">
        <v>45.51</v>
      </c>
      <c r="N5">
        <v>0</v>
      </c>
      <c r="O5">
        <v>381.08300000000003</v>
      </c>
      <c r="P5">
        <v>-253.7</v>
      </c>
      <c r="Q5">
        <v>381.08300000000003</v>
      </c>
      <c r="R5">
        <v>-253.7</v>
      </c>
      <c r="S5">
        <v>-500</v>
      </c>
      <c r="T5">
        <v>175</v>
      </c>
      <c r="U5">
        <v>-499</v>
      </c>
      <c r="V5">
        <v>175</v>
      </c>
      <c r="W5">
        <v>-258.26100000000002</v>
      </c>
      <c r="X5">
        <v>0</v>
      </c>
      <c r="Y5"/>
      <c r="Z5" s="2" t="s">
        <v>1468</v>
      </c>
      <c r="AA5" s="2" t="s">
        <v>1468</v>
      </c>
      <c r="AB5"/>
      <c r="AC5"/>
      <c r="AD5"/>
      <c r="AE5"/>
      <c r="AF5" s="2" t="s">
        <v>1468</v>
      </c>
      <c r="AG5"/>
      <c r="AH5"/>
      <c r="AI5"/>
      <c r="AJ5"/>
      <c r="AK5"/>
      <c r="AL5">
        <v>146</v>
      </c>
    </row>
    <row r="6" spans="1:38" s="2" customFormat="1" x14ac:dyDescent="0.35">
      <c r="A6" s="7" t="s">
        <v>0</v>
      </c>
      <c r="B6" s="13"/>
      <c r="C6" s="3">
        <v>44351.166666667035</v>
      </c>
      <c r="D6" s="7">
        <v>9</v>
      </c>
      <c r="E6" s="8">
        <v>2.1666666666666599</v>
      </c>
      <c r="F6" s="6" t="s">
        <v>4351</v>
      </c>
      <c r="G6">
        <v>49.96</v>
      </c>
      <c r="H6">
        <v>49.96</v>
      </c>
      <c r="I6">
        <v>63.2</v>
      </c>
      <c r="J6">
        <v>50.14</v>
      </c>
      <c r="K6">
        <v>45.51</v>
      </c>
      <c r="L6">
        <v>0.85919999999999996</v>
      </c>
      <c r="M6">
        <v>45.51</v>
      </c>
      <c r="N6">
        <v>0</v>
      </c>
      <c r="O6">
        <v>343.83300000000003</v>
      </c>
      <c r="P6">
        <v>-159.74199999999999</v>
      </c>
      <c r="Q6">
        <v>343.83300000000003</v>
      </c>
      <c r="R6">
        <v>-159.74199999999999</v>
      </c>
      <c r="S6">
        <v>-500</v>
      </c>
      <c r="T6">
        <v>175</v>
      </c>
      <c r="U6">
        <v>-499</v>
      </c>
      <c r="V6">
        <v>175</v>
      </c>
      <c r="W6">
        <v>-233.5</v>
      </c>
      <c r="X6">
        <v>0</v>
      </c>
      <c r="Y6"/>
      <c r="Z6" s="2" t="s">
        <v>1468</v>
      </c>
      <c r="AA6" s="2" t="s">
        <v>1468</v>
      </c>
      <c r="AB6"/>
      <c r="AC6"/>
      <c r="AD6"/>
      <c r="AE6"/>
      <c r="AF6" s="2" t="s">
        <v>1468</v>
      </c>
      <c r="AG6"/>
      <c r="AH6"/>
      <c r="AI6"/>
      <c r="AJ6"/>
      <c r="AK6"/>
      <c r="AL6">
        <v>154</v>
      </c>
    </row>
    <row r="7" spans="1:38" s="2" customFormat="1" x14ac:dyDescent="0.35">
      <c r="A7" s="7" t="s">
        <v>0</v>
      </c>
      <c r="B7" s="13"/>
      <c r="C7" s="3">
        <v>44351.208333333707</v>
      </c>
      <c r="D7" s="7">
        <v>11</v>
      </c>
      <c r="E7" s="8">
        <v>2.2083333333333299</v>
      </c>
      <c r="F7" s="6" t="s">
        <v>4352</v>
      </c>
      <c r="G7">
        <v>61.25</v>
      </c>
      <c r="H7">
        <v>61.25</v>
      </c>
      <c r="I7">
        <v>63.2</v>
      </c>
      <c r="J7">
        <v>50.14</v>
      </c>
      <c r="K7">
        <v>45.51</v>
      </c>
      <c r="L7">
        <v>0.85919999999999996</v>
      </c>
      <c r="M7">
        <v>45.51</v>
      </c>
      <c r="N7">
        <v>0</v>
      </c>
      <c r="O7">
        <v>303.46100000000001</v>
      </c>
      <c r="P7">
        <v>-297.42500000000001</v>
      </c>
      <c r="Q7">
        <v>303.46100000000001</v>
      </c>
      <c r="R7">
        <v>-297.42500000000001</v>
      </c>
      <c r="S7">
        <v>-420</v>
      </c>
      <c r="T7">
        <v>175</v>
      </c>
      <c r="U7">
        <v>-419</v>
      </c>
      <c r="V7">
        <v>175</v>
      </c>
      <c r="W7">
        <v>-207.5</v>
      </c>
      <c r="X7">
        <v>220</v>
      </c>
      <c r="Y7"/>
      <c r="Z7" s="2" t="s">
        <v>1468</v>
      </c>
      <c r="AA7" s="2">
        <v>61.25</v>
      </c>
      <c r="AB7"/>
      <c r="AC7"/>
      <c r="AD7"/>
      <c r="AE7"/>
      <c r="AF7" s="2" t="s">
        <v>1468</v>
      </c>
      <c r="AG7"/>
      <c r="AH7"/>
      <c r="AI7"/>
      <c r="AJ7"/>
      <c r="AK7"/>
      <c r="AL7">
        <v>175</v>
      </c>
    </row>
    <row r="8" spans="1:38" s="2" customFormat="1" x14ac:dyDescent="0.35">
      <c r="A8" s="7" t="s">
        <v>0</v>
      </c>
      <c r="B8" s="13"/>
      <c r="C8" s="3">
        <v>44351.250000000378</v>
      </c>
      <c r="D8" s="7">
        <v>13</v>
      </c>
      <c r="E8" s="8">
        <v>2.25</v>
      </c>
      <c r="F8" s="6" t="s">
        <v>4353</v>
      </c>
      <c r="G8">
        <v>88</v>
      </c>
      <c r="H8">
        <v>88</v>
      </c>
      <c r="I8">
        <v>63.2</v>
      </c>
      <c r="J8">
        <v>50.14</v>
      </c>
      <c r="K8">
        <v>45.51</v>
      </c>
      <c r="L8">
        <v>0.85919999999999996</v>
      </c>
      <c r="M8">
        <v>45.51</v>
      </c>
      <c r="N8">
        <v>0</v>
      </c>
      <c r="O8">
        <v>565.72900000000004</v>
      </c>
      <c r="P8">
        <v>-337.96699999999998</v>
      </c>
      <c r="Q8">
        <v>564.72900000000004</v>
      </c>
      <c r="R8">
        <v>-337.96699999999998</v>
      </c>
      <c r="S8">
        <v>-197.5</v>
      </c>
      <c r="T8">
        <v>100</v>
      </c>
      <c r="U8">
        <v>-197.5</v>
      </c>
      <c r="V8">
        <v>100</v>
      </c>
      <c r="W8">
        <v>-158.5</v>
      </c>
      <c r="X8">
        <v>75</v>
      </c>
      <c r="Y8"/>
      <c r="Z8" s="2" t="s">
        <v>1468</v>
      </c>
      <c r="AA8" s="2">
        <v>88</v>
      </c>
      <c r="AB8"/>
      <c r="AC8"/>
      <c r="AD8"/>
      <c r="AE8"/>
      <c r="AF8" s="2">
        <v>57.5</v>
      </c>
      <c r="AG8"/>
      <c r="AH8"/>
      <c r="AI8"/>
      <c r="AJ8"/>
      <c r="AK8"/>
      <c r="AL8">
        <v>181</v>
      </c>
    </row>
    <row r="9" spans="1:38" s="2" customFormat="1" x14ac:dyDescent="0.35">
      <c r="A9" s="7" t="s">
        <v>0</v>
      </c>
      <c r="B9" s="13"/>
      <c r="C9" s="3">
        <v>44351.29166666705</v>
      </c>
      <c r="D9" s="7">
        <v>15</v>
      </c>
      <c r="E9" s="8">
        <v>2.2916666666666599</v>
      </c>
      <c r="F9" s="6" t="s">
        <v>4354</v>
      </c>
      <c r="G9">
        <v>11.11</v>
      </c>
      <c r="H9">
        <v>11.11</v>
      </c>
      <c r="I9">
        <v>63.2</v>
      </c>
      <c r="J9">
        <v>50.14</v>
      </c>
      <c r="K9">
        <v>45.51</v>
      </c>
      <c r="L9">
        <v>0.85919999999999996</v>
      </c>
      <c r="M9">
        <v>45.51</v>
      </c>
      <c r="N9">
        <v>0</v>
      </c>
      <c r="O9">
        <v>359.089</v>
      </c>
      <c r="P9">
        <v>-723.58</v>
      </c>
      <c r="Q9">
        <v>359.089</v>
      </c>
      <c r="R9">
        <v>-722.58</v>
      </c>
      <c r="S9">
        <v>0</v>
      </c>
      <c r="T9">
        <v>0</v>
      </c>
      <c r="U9">
        <v>0</v>
      </c>
      <c r="V9">
        <v>0</v>
      </c>
      <c r="W9">
        <v>0</v>
      </c>
      <c r="X9">
        <v>90</v>
      </c>
      <c r="Y9"/>
      <c r="Z9" s="2">
        <v>11.11</v>
      </c>
      <c r="AA9" s="2" t="s">
        <v>1468</v>
      </c>
      <c r="AB9"/>
      <c r="AC9"/>
      <c r="AD9"/>
      <c r="AE9"/>
      <c r="AF9" s="2">
        <v>68</v>
      </c>
      <c r="AG9"/>
      <c r="AH9"/>
      <c r="AI9"/>
      <c r="AJ9"/>
      <c r="AK9"/>
      <c r="AL9">
        <v>177</v>
      </c>
    </row>
    <row r="10" spans="1:38" s="2" customFormat="1" x14ac:dyDescent="0.35">
      <c r="A10" s="7" t="s">
        <v>0</v>
      </c>
      <c r="B10" s="13"/>
      <c r="C10" s="3">
        <v>44351.333333333721</v>
      </c>
      <c r="D10" s="7">
        <v>17</v>
      </c>
      <c r="E10" s="8">
        <v>2.3333333333333299</v>
      </c>
      <c r="F10" s="6" t="s">
        <v>4355</v>
      </c>
      <c r="G10">
        <v>88</v>
      </c>
      <c r="H10">
        <v>88</v>
      </c>
      <c r="I10">
        <v>63.2</v>
      </c>
      <c r="J10">
        <v>50.35</v>
      </c>
      <c r="K10">
        <v>45.51</v>
      </c>
      <c r="L10">
        <v>0.85919999999999996</v>
      </c>
      <c r="M10">
        <v>45.51</v>
      </c>
      <c r="N10">
        <v>0</v>
      </c>
      <c r="O10">
        <v>491.17500000000001</v>
      </c>
      <c r="P10">
        <v>-480.82</v>
      </c>
      <c r="Q10">
        <v>490.17500000000001</v>
      </c>
      <c r="R10">
        <v>-480.82</v>
      </c>
      <c r="S10">
        <v>0</v>
      </c>
      <c r="T10">
        <v>0</v>
      </c>
      <c r="U10">
        <v>0</v>
      </c>
      <c r="V10">
        <v>0</v>
      </c>
      <c r="W10">
        <v>0</v>
      </c>
      <c r="X10">
        <v>104</v>
      </c>
      <c r="Y10"/>
      <c r="Z10" s="2" t="s">
        <v>1468</v>
      </c>
      <c r="AA10" s="2">
        <v>88</v>
      </c>
      <c r="AB10"/>
      <c r="AC10"/>
      <c r="AD10"/>
      <c r="AE10"/>
      <c r="AF10" s="2">
        <v>70</v>
      </c>
      <c r="AG10"/>
      <c r="AH10"/>
      <c r="AI10"/>
      <c r="AJ10"/>
      <c r="AK10"/>
      <c r="AL10">
        <v>169</v>
      </c>
    </row>
    <row r="11" spans="1:38" s="2" customFormat="1" x14ac:dyDescent="0.35">
      <c r="A11" s="7" t="s">
        <v>0</v>
      </c>
      <c r="B11" s="13"/>
      <c r="C11" s="3">
        <v>44351.375000000393</v>
      </c>
      <c r="D11" s="7">
        <v>19</v>
      </c>
      <c r="E11" s="8">
        <v>2.375</v>
      </c>
      <c r="F11" s="6" t="s">
        <v>4356</v>
      </c>
      <c r="G11">
        <v>30</v>
      </c>
      <c r="H11">
        <v>30</v>
      </c>
      <c r="I11">
        <v>63.2</v>
      </c>
      <c r="J11">
        <v>50.1</v>
      </c>
      <c r="K11">
        <v>45.51</v>
      </c>
      <c r="L11">
        <v>0.85919999999999996</v>
      </c>
      <c r="M11">
        <v>45.51</v>
      </c>
      <c r="N11">
        <v>0</v>
      </c>
      <c r="O11">
        <v>470</v>
      </c>
      <c r="P11">
        <v>-551.66899999999998</v>
      </c>
      <c r="Q11">
        <v>470</v>
      </c>
      <c r="R11">
        <v>-550.66899999999998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/>
      <c r="Z11" s="2" t="s">
        <v>1468</v>
      </c>
      <c r="AA11" s="2" t="s">
        <v>1468</v>
      </c>
      <c r="AB11"/>
      <c r="AC11"/>
      <c r="AD11"/>
      <c r="AE11"/>
      <c r="AF11" s="2">
        <v>68</v>
      </c>
      <c r="AG11"/>
      <c r="AH11"/>
      <c r="AI11"/>
      <c r="AJ11"/>
      <c r="AK11"/>
      <c r="AL11">
        <v>169</v>
      </c>
    </row>
    <row r="12" spans="1:38" s="2" customFormat="1" x14ac:dyDescent="0.35">
      <c r="A12" s="7" t="s">
        <v>0</v>
      </c>
      <c r="B12" s="13"/>
      <c r="C12" s="3">
        <v>44351.416666667064</v>
      </c>
      <c r="D12" s="7">
        <v>21</v>
      </c>
      <c r="E12" s="8">
        <v>2.4166666666666599</v>
      </c>
      <c r="F12" s="6" t="s">
        <v>4357</v>
      </c>
      <c r="G12">
        <v>88</v>
      </c>
      <c r="H12">
        <v>88</v>
      </c>
      <c r="I12">
        <v>63.2</v>
      </c>
      <c r="J12">
        <v>49.75</v>
      </c>
      <c r="K12">
        <v>45.51</v>
      </c>
      <c r="L12">
        <v>0.85919999999999996</v>
      </c>
      <c r="M12">
        <v>45.51</v>
      </c>
      <c r="N12">
        <v>0</v>
      </c>
      <c r="O12">
        <v>470.00099999999998</v>
      </c>
      <c r="P12">
        <v>-412.87400000000002</v>
      </c>
      <c r="Q12">
        <v>469.00099999999998</v>
      </c>
      <c r="R12">
        <v>-412.87400000000002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/>
      <c r="Z12" s="2" t="s">
        <v>1468</v>
      </c>
      <c r="AA12" s="2">
        <v>88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166</v>
      </c>
    </row>
    <row r="13" spans="1:38" s="2" customFormat="1" x14ac:dyDescent="0.35">
      <c r="A13" s="7" t="s">
        <v>0</v>
      </c>
      <c r="B13" s="13"/>
      <c r="C13" s="3">
        <v>44351.458333333736</v>
      </c>
      <c r="D13" s="7">
        <v>23</v>
      </c>
      <c r="E13" s="8">
        <v>2.4583333333333299</v>
      </c>
      <c r="F13" s="6" t="s">
        <v>4358</v>
      </c>
      <c r="G13">
        <v>88</v>
      </c>
      <c r="H13">
        <v>88</v>
      </c>
      <c r="I13">
        <v>63.2</v>
      </c>
      <c r="J13">
        <v>49.71</v>
      </c>
      <c r="K13">
        <v>45.51</v>
      </c>
      <c r="L13">
        <v>0.85919999999999996</v>
      </c>
      <c r="M13">
        <v>45.51</v>
      </c>
      <c r="N13">
        <v>0</v>
      </c>
      <c r="O13">
        <v>524.18299999999999</v>
      </c>
      <c r="P13">
        <v>-465.09399999999999</v>
      </c>
      <c r="Q13">
        <v>523.18299999999999</v>
      </c>
      <c r="R13">
        <v>-465.09399999999999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/>
      <c r="Z13" s="2" t="s">
        <v>1468</v>
      </c>
      <c r="AA13" s="2">
        <v>88</v>
      </c>
      <c r="AB13"/>
      <c r="AC13"/>
      <c r="AD13"/>
      <c r="AE13"/>
      <c r="AF13" s="2">
        <v>68</v>
      </c>
      <c r="AG13"/>
      <c r="AH13"/>
      <c r="AI13"/>
      <c r="AJ13"/>
      <c r="AK13"/>
      <c r="AL13">
        <v>162</v>
      </c>
    </row>
    <row r="14" spans="1:38" s="2" customFormat="1" x14ac:dyDescent="0.35">
      <c r="A14" s="7" t="s">
        <v>0</v>
      </c>
      <c r="B14" s="13"/>
      <c r="C14" s="3">
        <v>44351.500000000407</v>
      </c>
      <c r="D14" s="7">
        <v>25</v>
      </c>
      <c r="E14" s="8">
        <v>2.5</v>
      </c>
      <c r="F14" s="6" t="s">
        <v>4359</v>
      </c>
      <c r="G14">
        <v>88</v>
      </c>
      <c r="H14">
        <v>88</v>
      </c>
      <c r="I14">
        <v>63.2</v>
      </c>
      <c r="J14">
        <v>49.74</v>
      </c>
      <c r="K14">
        <v>45.51</v>
      </c>
      <c r="L14">
        <v>0.85919999999999996</v>
      </c>
      <c r="M14">
        <v>45.51</v>
      </c>
      <c r="N14">
        <v>0</v>
      </c>
      <c r="O14">
        <v>470</v>
      </c>
      <c r="P14">
        <v>-328.1</v>
      </c>
      <c r="Q14">
        <v>469</v>
      </c>
      <c r="R14">
        <v>-328.1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/>
      <c r="Z14" s="2" t="s">
        <v>1468</v>
      </c>
      <c r="AA14" s="2">
        <v>88</v>
      </c>
      <c r="AB14"/>
      <c r="AC14"/>
      <c r="AD14"/>
      <c r="AE14"/>
      <c r="AF14" s="2">
        <v>69.95</v>
      </c>
      <c r="AG14"/>
      <c r="AH14"/>
      <c r="AI14"/>
      <c r="AJ14"/>
      <c r="AK14"/>
      <c r="AL14">
        <v>157</v>
      </c>
    </row>
    <row r="15" spans="1:38" s="2" customFormat="1" x14ac:dyDescent="0.35">
      <c r="A15" s="7" t="s">
        <v>0</v>
      </c>
      <c r="B15" s="13"/>
      <c r="C15" s="3">
        <v>44351.541666667079</v>
      </c>
      <c r="D15" s="7">
        <v>27</v>
      </c>
      <c r="E15" s="8">
        <v>2.5416666666666599</v>
      </c>
      <c r="F15" s="6" t="s">
        <v>4360</v>
      </c>
      <c r="G15">
        <v>88</v>
      </c>
      <c r="H15">
        <v>88</v>
      </c>
      <c r="I15">
        <v>63.2</v>
      </c>
      <c r="J15">
        <v>49.84</v>
      </c>
      <c r="K15">
        <v>45.51</v>
      </c>
      <c r="L15">
        <v>0.85919999999999996</v>
      </c>
      <c r="M15">
        <v>45.51</v>
      </c>
      <c r="N15">
        <v>0</v>
      </c>
      <c r="O15">
        <v>503.89699999999999</v>
      </c>
      <c r="P15">
        <v>-373.50200000000001</v>
      </c>
      <c r="Q15">
        <v>502.89699999999999</v>
      </c>
      <c r="R15">
        <v>-373.50200000000001</v>
      </c>
      <c r="S15">
        <v>0</v>
      </c>
      <c r="T15">
        <v>45.332999999999998</v>
      </c>
      <c r="U15">
        <v>0</v>
      </c>
      <c r="V15">
        <v>45.332999999999998</v>
      </c>
      <c r="W15">
        <v>0</v>
      </c>
      <c r="X15">
        <v>0</v>
      </c>
      <c r="Y15"/>
      <c r="Z15" s="2" t="s">
        <v>1468</v>
      </c>
      <c r="AA15" s="2">
        <v>88</v>
      </c>
      <c r="AB15"/>
      <c r="AC15"/>
      <c r="AD15"/>
      <c r="AE15"/>
      <c r="AF15" s="2">
        <v>74</v>
      </c>
      <c r="AG15"/>
      <c r="AH15"/>
      <c r="AI15"/>
      <c r="AJ15"/>
      <c r="AK15"/>
      <c r="AL15">
        <v>156</v>
      </c>
    </row>
    <row r="16" spans="1:38" s="2" customFormat="1" x14ac:dyDescent="0.35">
      <c r="A16" s="7" t="s">
        <v>0</v>
      </c>
      <c r="B16" s="13"/>
      <c r="C16" s="3">
        <v>44351.58333333375</v>
      </c>
      <c r="D16" s="7">
        <v>29</v>
      </c>
      <c r="E16" s="8">
        <v>2.5833333333333299</v>
      </c>
      <c r="F16" s="6" t="s">
        <v>4361</v>
      </c>
      <c r="G16">
        <v>88</v>
      </c>
      <c r="H16">
        <v>88</v>
      </c>
      <c r="I16">
        <v>63.2</v>
      </c>
      <c r="J16">
        <v>49.84</v>
      </c>
      <c r="K16">
        <v>45.51</v>
      </c>
      <c r="L16">
        <v>0.85919999999999996</v>
      </c>
      <c r="M16">
        <v>45.51</v>
      </c>
      <c r="N16">
        <v>0</v>
      </c>
      <c r="O16">
        <v>561.726</v>
      </c>
      <c r="P16">
        <v>-296.24599999999998</v>
      </c>
      <c r="Q16">
        <v>560.726</v>
      </c>
      <c r="R16">
        <v>-296.24599999999998</v>
      </c>
      <c r="S16">
        <v>0</v>
      </c>
      <c r="T16">
        <v>0</v>
      </c>
      <c r="U16">
        <v>0</v>
      </c>
      <c r="V16">
        <v>0</v>
      </c>
      <c r="W16">
        <v>0</v>
      </c>
      <c r="X16">
        <v>77.5</v>
      </c>
      <c r="Y16"/>
      <c r="Z16" s="2" t="s">
        <v>1468</v>
      </c>
      <c r="AA16" s="2">
        <v>88</v>
      </c>
      <c r="AB16"/>
      <c r="AC16"/>
      <c r="AD16"/>
      <c r="AE16"/>
      <c r="AF16" s="2">
        <v>69</v>
      </c>
      <c r="AG16"/>
      <c r="AH16"/>
      <c r="AI16"/>
      <c r="AJ16"/>
      <c r="AK16"/>
      <c r="AL16">
        <v>159</v>
      </c>
    </row>
    <row r="17" spans="1:38" s="2" customFormat="1" x14ac:dyDescent="0.35">
      <c r="A17" s="7" t="s">
        <v>0</v>
      </c>
      <c r="B17" s="13"/>
      <c r="C17" s="3">
        <v>44351.625000000422</v>
      </c>
      <c r="D17" s="7">
        <v>31</v>
      </c>
      <c r="E17" s="8">
        <v>2.625</v>
      </c>
      <c r="F17" s="6" t="s">
        <v>4362</v>
      </c>
      <c r="G17">
        <v>88</v>
      </c>
      <c r="H17">
        <v>88</v>
      </c>
      <c r="I17">
        <v>63.2</v>
      </c>
      <c r="J17">
        <v>51.13</v>
      </c>
      <c r="K17">
        <v>45.51</v>
      </c>
      <c r="L17">
        <v>0.85919999999999996</v>
      </c>
      <c r="M17">
        <v>45.51</v>
      </c>
      <c r="N17">
        <v>0</v>
      </c>
      <c r="O17">
        <v>493.01</v>
      </c>
      <c r="P17">
        <v>-217.30199999999999</v>
      </c>
      <c r="Q17">
        <v>492.01</v>
      </c>
      <c r="R17">
        <v>-217.30199999999999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/>
      <c r="Z17" s="2" t="s">
        <v>1468</v>
      </c>
      <c r="AA17" s="2">
        <v>88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165</v>
      </c>
    </row>
    <row r="18" spans="1:38" s="2" customFormat="1" x14ac:dyDescent="0.35">
      <c r="A18" s="7" t="s">
        <v>0</v>
      </c>
      <c r="B18" s="13"/>
      <c r="C18" s="3">
        <v>44351.666666667094</v>
      </c>
      <c r="D18" s="7">
        <v>33</v>
      </c>
      <c r="E18" s="8">
        <v>2.6666666666666599</v>
      </c>
      <c r="F18" s="6" t="s">
        <v>4363</v>
      </c>
      <c r="G18">
        <v>20.5</v>
      </c>
      <c r="H18">
        <v>20.5</v>
      </c>
      <c r="I18">
        <v>63.2</v>
      </c>
      <c r="J18">
        <v>50.64</v>
      </c>
      <c r="K18">
        <v>45.51</v>
      </c>
      <c r="L18">
        <v>0.85919999999999996</v>
      </c>
      <c r="M18">
        <v>45.51</v>
      </c>
      <c r="N18">
        <v>0</v>
      </c>
      <c r="O18">
        <v>217.91300000000001</v>
      </c>
      <c r="P18">
        <v>-455.5</v>
      </c>
      <c r="Q18">
        <v>217.91300000000001</v>
      </c>
      <c r="R18">
        <v>-454.5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/>
      <c r="Z18" s="2" t="s">
        <v>1468</v>
      </c>
      <c r="AA18" s="2" t="s">
        <v>1468</v>
      </c>
      <c r="AB18"/>
      <c r="AC18"/>
      <c r="AD18"/>
      <c r="AE18"/>
      <c r="AF18" s="2">
        <v>63.5</v>
      </c>
      <c r="AG18"/>
      <c r="AH18"/>
      <c r="AI18"/>
      <c r="AJ18"/>
      <c r="AK18"/>
      <c r="AL18">
        <v>177</v>
      </c>
    </row>
    <row r="19" spans="1:38" s="2" customFormat="1" x14ac:dyDescent="0.35">
      <c r="A19" s="7" t="s">
        <v>0</v>
      </c>
      <c r="B19" s="13"/>
      <c r="C19" s="3">
        <v>44351.708333333765</v>
      </c>
      <c r="D19" s="7">
        <v>35</v>
      </c>
      <c r="E19" s="8">
        <v>2.7083333333333299</v>
      </c>
      <c r="F19" s="6" t="s">
        <v>4364</v>
      </c>
      <c r="G19">
        <v>20.05</v>
      </c>
      <c r="H19">
        <v>20.05</v>
      </c>
      <c r="I19">
        <v>63.2</v>
      </c>
      <c r="J19">
        <v>50.05</v>
      </c>
      <c r="K19">
        <v>45.51</v>
      </c>
      <c r="L19">
        <v>0.85919999999999996</v>
      </c>
      <c r="M19">
        <v>45.51</v>
      </c>
      <c r="N19">
        <v>0</v>
      </c>
      <c r="O19">
        <v>83.126999999999995</v>
      </c>
      <c r="P19">
        <v>-340.327</v>
      </c>
      <c r="Q19">
        <v>83.126999999999995</v>
      </c>
      <c r="R19">
        <v>-339.327</v>
      </c>
      <c r="S19">
        <v>0</v>
      </c>
      <c r="T19">
        <v>19.696999999999999</v>
      </c>
      <c r="U19">
        <v>0</v>
      </c>
      <c r="V19">
        <v>19.696999999999999</v>
      </c>
      <c r="W19">
        <v>0</v>
      </c>
      <c r="X19">
        <v>107</v>
      </c>
      <c r="Y19"/>
      <c r="Z19" s="2" t="s">
        <v>1468</v>
      </c>
      <c r="AA19" s="2" t="s">
        <v>1468</v>
      </c>
      <c r="AB19"/>
      <c r="AC19"/>
      <c r="AD19"/>
      <c r="AE19"/>
      <c r="AF19" s="2">
        <v>104</v>
      </c>
      <c r="AG19"/>
      <c r="AH19"/>
      <c r="AI19"/>
      <c r="AJ19"/>
      <c r="AK19"/>
      <c r="AL19">
        <v>184</v>
      </c>
    </row>
    <row r="20" spans="1:38" s="2" customFormat="1" x14ac:dyDescent="0.35">
      <c r="A20" s="7" t="s">
        <v>0</v>
      </c>
      <c r="B20" s="13"/>
      <c r="C20" s="3">
        <v>44351.750000000437</v>
      </c>
      <c r="D20" s="7">
        <v>37</v>
      </c>
      <c r="E20" s="8">
        <v>2.75</v>
      </c>
      <c r="F20" s="6" t="s">
        <v>4365</v>
      </c>
      <c r="G20">
        <v>20.05</v>
      </c>
      <c r="H20">
        <v>20.05</v>
      </c>
      <c r="I20">
        <v>63.2</v>
      </c>
      <c r="J20">
        <v>50.21</v>
      </c>
      <c r="K20">
        <v>45.51</v>
      </c>
      <c r="L20">
        <v>0.85919999999999996</v>
      </c>
      <c r="M20">
        <v>45.51</v>
      </c>
      <c r="N20">
        <v>0</v>
      </c>
      <c r="O20">
        <v>155.875</v>
      </c>
      <c r="P20">
        <v>-392.83199999999999</v>
      </c>
      <c r="Q20">
        <v>155.875</v>
      </c>
      <c r="R20">
        <v>-391.83199999999999</v>
      </c>
      <c r="S20">
        <v>0</v>
      </c>
      <c r="T20">
        <v>10.266999999999999</v>
      </c>
      <c r="U20">
        <v>0</v>
      </c>
      <c r="V20">
        <v>10.266999999999999</v>
      </c>
      <c r="W20">
        <v>0</v>
      </c>
      <c r="X20">
        <v>25.5</v>
      </c>
      <c r="Y20"/>
      <c r="Z20" s="2" t="s">
        <v>1468</v>
      </c>
      <c r="AA20" s="2" t="s">
        <v>1468</v>
      </c>
      <c r="AB20"/>
      <c r="AC20"/>
      <c r="AD20"/>
      <c r="AE20"/>
      <c r="AF20" s="2">
        <v>68</v>
      </c>
      <c r="AG20"/>
      <c r="AH20"/>
      <c r="AI20"/>
      <c r="AJ20"/>
      <c r="AK20"/>
      <c r="AL20">
        <v>189</v>
      </c>
    </row>
    <row r="21" spans="1:38" s="2" customFormat="1" x14ac:dyDescent="0.35">
      <c r="A21" s="7" t="s">
        <v>0</v>
      </c>
      <c r="B21" s="13"/>
      <c r="C21" s="3">
        <v>44351.791666667108</v>
      </c>
      <c r="D21" s="7">
        <v>39</v>
      </c>
      <c r="E21" s="8">
        <v>2.7916666666666599</v>
      </c>
      <c r="F21" s="6" t="s">
        <v>4366</v>
      </c>
      <c r="G21">
        <v>102.9</v>
      </c>
      <c r="H21">
        <v>102.9</v>
      </c>
      <c r="I21">
        <v>63.2</v>
      </c>
      <c r="J21">
        <v>50.21</v>
      </c>
      <c r="K21">
        <v>45.51</v>
      </c>
      <c r="L21">
        <v>0.85919999999999996</v>
      </c>
      <c r="M21">
        <v>45.51</v>
      </c>
      <c r="N21">
        <v>0</v>
      </c>
      <c r="O21">
        <v>218.5</v>
      </c>
      <c r="P21">
        <v>-352.35</v>
      </c>
      <c r="Q21">
        <v>217.5</v>
      </c>
      <c r="R21">
        <v>-352.35</v>
      </c>
      <c r="S21">
        <v>0</v>
      </c>
      <c r="T21">
        <v>187.333</v>
      </c>
      <c r="U21">
        <v>0</v>
      </c>
      <c r="V21">
        <v>187.333</v>
      </c>
      <c r="W21">
        <v>0</v>
      </c>
      <c r="X21">
        <v>0</v>
      </c>
      <c r="Y21"/>
      <c r="Z21" s="2" t="s">
        <v>1468</v>
      </c>
      <c r="AA21" s="2">
        <v>102.9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198</v>
      </c>
    </row>
    <row r="22" spans="1:38" s="2" customFormat="1" x14ac:dyDescent="0.35">
      <c r="A22" s="7" t="s">
        <v>0</v>
      </c>
      <c r="B22" s="13"/>
      <c r="C22" s="3">
        <v>44351.83333333378</v>
      </c>
      <c r="D22" s="7">
        <v>41</v>
      </c>
      <c r="E22" s="8">
        <v>2.8333333333333299</v>
      </c>
      <c r="F22" s="6" t="s">
        <v>4367</v>
      </c>
      <c r="G22">
        <v>106.9</v>
      </c>
      <c r="H22">
        <v>106.9</v>
      </c>
      <c r="I22">
        <v>63.2</v>
      </c>
      <c r="J22">
        <v>50.21</v>
      </c>
      <c r="K22">
        <v>45.51</v>
      </c>
      <c r="L22">
        <v>0.85919999999999996</v>
      </c>
      <c r="M22">
        <v>45.51</v>
      </c>
      <c r="N22">
        <v>0</v>
      </c>
      <c r="O22">
        <v>347.30599999999998</v>
      </c>
      <c r="P22">
        <v>-273.529</v>
      </c>
      <c r="Q22">
        <v>347.30599999999998</v>
      </c>
      <c r="R22">
        <v>-273.529</v>
      </c>
      <c r="S22">
        <v>0</v>
      </c>
      <c r="T22">
        <v>243.333</v>
      </c>
      <c r="U22">
        <v>0</v>
      </c>
      <c r="V22">
        <v>242.333</v>
      </c>
      <c r="W22">
        <v>0</v>
      </c>
      <c r="X22">
        <v>0</v>
      </c>
      <c r="Y22"/>
      <c r="Z22" s="2" t="s">
        <v>1468</v>
      </c>
      <c r="AA22" s="2">
        <v>106.9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208</v>
      </c>
    </row>
    <row r="23" spans="1:38" s="2" customFormat="1" x14ac:dyDescent="0.35">
      <c r="A23" s="7" t="s">
        <v>0</v>
      </c>
      <c r="B23" s="13"/>
      <c r="C23" s="3">
        <v>44351.875000000451</v>
      </c>
      <c r="D23" s="7">
        <v>43</v>
      </c>
      <c r="E23" s="8">
        <v>2.875</v>
      </c>
      <c r="F23" s="6" t="s">
        <v>4368</v>
      </c>
      <c r="G23">
        <v>104.9</v>
      </c>
      <c r="H23">
        <v>104.9</v>
      </c>
      <c r="I23">
        <v>63.2</v>
      </c>
      <c r="J23">
        <v>50.21</v>
      </c>
      <c r="K23">
        <v>45.51</v>
      </c>
      <c r="L23">
        <v>0.85919999999999996</v>
      </c>
      <c r="M23">
        <v>45.51</v>
      </c>
      <c r="N23">
        <v>0</v>
      </c>
      <c r="O23">
        <v>204.75800000000001</v>
      </c>
      <c r="P23">
        <v>-265.44200000000001</v>
      </c>
      <c r="Q23">
        <v>204.75800000000001</v>
      </c>
      <c r="R23">
        <v>-265.44200000000001</v>
      </c>
      <c r="S23">
        <v>0</v>
      </c>
      <c r="T23">
        <v>248.11099999999999</v>
      </c>
      <c r="U23">
        <v>0</v>
      </c>
      <c r="V23">
        <v>247.11099999999999</v>
      </c>
      <c r="W23">
        <v>0</v>
      </c>
      <c r="X23">
        <v>0</v>
      </c>
      <c r="Y23"/>
      <c r="Z23" s="2" t="s">
        <v>1468</v>
      </c>
      <c r="AA23" s="2">
        <v>104.9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211</v>
      </c>
    </row>
    <row r="24" spans="1:38" s="2" customFormat="1" x14ac:dyDescent="0.35">
      <c r="A24" s="7" t="s">
        <v>0</v>
      </c>
      <c r="B24" s="13"/>
      <c r="C24" s="3">
        <v>44351.916666667123</v>
      </c>
      <c r="D24" s="7">
        <v>45</v>
      </c>
      <c r="E24" s="8">
        <v>2.9166666666666599</v>
      </c>
      <c r="F24" s="6" t="s">
        <v>4369</v>
      </c>
      <c r="G24">
        <v>95</v>
      </c>
      <c r="H24">
        <v>95</v>
      </c>
      <c r="I24">
        <v>63.2</v>
      </c>
      <c r="J24">
        <v>50.21</v>
      </c>
      <c r="K24">
        <v>45.51</v>
      </c>
      <c r="L24">
        <v>0.85919999999999996</v>
      </c>
      <c r="M24">
        <v>45.51</v>
      </c>
      <c r="N24">
        <v>0</v>
      </c>
      <c r="O24">
        <v>267.74</v>
      </c>
      <c r="P24">
        <v>-298.78300000000002</v>
      </c>
      <c r="Q24">
        <v>267.255</v>
      </c>
      <c r="R24">
        <v>-298.78300000000002</v>
      </c>
      <c r="S24">
        <v>0</v>
      </c>
      <c r="T24">
        <v>176.88900000000001</v>
      </c>
      <c r="U24">
        <v>0</v>
      </c>
      <c r="V24">
        <v>176.374</v>
      </c>
      <c r="W24">
        <v>-185.5</v>
      </c>
      <c r="X24">
        <v>0</v>
      </c>
      <c r="Y24"/>
      <c r="Z24" s="2" t="s">
        <v>1468</v>
      </c>
      <c r="AA24" s="2">
        <v>95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206</v>
      </c>
    </row>
    <row r="25" spans="1:38" s="2" customFormat="1" x14ac:dyDescent="0.35">
      <c r="A25" s="7" t="s">
        <v>0</v>
      </c>
      <c r="B25" s="13"/>
      <c r="C25" s="3">
        <v>44351.958333333794</v>
      </c>
      <c r="D25" s="7">
        <v>47</v>
      </c>
      <c r="E25" s="8">
        <v>2.9583333333333299</v>
      </c>
      <c r="F25" s="6" t="s">
        <v>4370</v>
      </c>
      <c r="G25">
        <v>87</v>
      </c>
      <c r="H25">
        <v>87</v>
      </c>
      <c r="I25">
        <v>63.2</v>
      </c>
      <c r="J25">
        <v>50.21</v>
      </c>
      <c r="K25">
        <v>45.51</v>
      </c>
      <c r="L25">
        <v>0.85919999999999996</v>
      </c>
      <c r="M25">
        <v>45.51</v>
      </c>
      <c r="N25">
        <v>0</v>
      </c>
      <c r="O25">
        <v>647.25199999999995</v>
      </c>
      <c r="P25">
        <v>-198.67400000000001</v>
      </c>
      <c r="Q25">
        <v>646.25199999999995</v>
      </c>
      <c r="R25">
        <v>-198.67400000000001</v>
      </c>
      <c r="S25">
        <v>-300</v>
      </c>
      <c r="T25">
        <v>40</v>
      </c>
      <c r="U25">
        <v>-300</v>
      </c>
      <c r="V25">
        <v>40</v>
      </c>
      <c r="W25">
        <v>-548.5</v>
      </c>
      <c r="X25">
        <v>345</v>
      </c>
      <c r="Y25"/>
      <c r="Z25" s="2" t="s">
        <v>1468</v>
      </c>
      <c r="AA25" s="2">
        <v>87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190</v>
      </c>
    </row>
    <row r="26" spans="1:38" s="2" customFormat="1" x14ac:dyDescent="0.35">
      <c r="A26" s="7" t="s">
        <v>0</v>
      </c>
      <c r="B26" s="13">
        <v>44352</v>
      </c>
      <c r="C26" s="3">
        <v>44352.000000000466</v>
      </c>
      <c r="D26" s="7">
        <v>1</v>
      </c>
      <c r="E26" s="8">
        <v>3</v>
      </c>
      <c r="F26" s="6" t="s">
        <v>4371</v>
      </c>
      <c r="G26">
        <v>87</v>
      </c>
      <c r="H26">
        <v>87</v>
      </c>
      <c r="I26">
        <v>63.2</v>
      </c>
      <c r="J26">
        <v>50.21</v>
      </c>
      <c r="K26">
        <v>45.51</v>
      </c>
      <c r="L26">
        <v>0.85919999999999996</v>
      </c>
      <c r="M26">
        <v>45.51</v>
      </c>
      <c r="N26">
        <v>0</v>
      </c>
      <c r="O26">
        <v>768.35799999999995</v>
      </c>
      <c r="P26">
        <v>-149.119</v>
      </c>
      <c r="Q26">
        <v>767.35799999999995</v>
      </c>
      <c r="R26">
        <v>-149.119</v>
      </c>
      <c r="S26">
        <v>-400</v>
      </c>
      <c r="T26">
        <v>0</v>
      </c>
      <c r="U26">
        <v>-400</v>
      </c>
      <c r="V26">
        <v>0</v>
      </c>
      <c r="W26">
        <v>-599.5</v>
      </c>
      <c r="X26">
        <v>344.33</v>
      </c>
      <c r="Y26"/>
      <c r="Z26" s="2" t="s">
        <v>1468</v>
      </c>
      <c r="AA26" s="2">
        <v>87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183</v>
      </c>
    </row>
    <row r="27" spans="1:38" s="2" customFormat="1" x14ac:dyDescent="0.35">
      <c r="A27" s="7" t="s">
        <v>0</v>
      </c>
      <c r="B27" s="13"/>
      <c r="C27" s="3">
        <v>44352.041666667137</v>
      </c>
      <c r="D27" s="7">
        <v>3</v>
      </c>
      <c r="E27" s="8">
        <v>4.1666666666666664E-2</v>
      </c>
      <c r="F27" s="6" t="s">
        <v>4372</v>
      </c>
      <c r="G27">
        <v>51.5</v>
      </c>
      <c r="H27">
        <v>51.5</v>
      </c>
      <c r="I27">
        <v>63.2</v>
      </c>
      <c r="J27">
        <v>50.21</v>
      </c>
      <c r="K27">
        <v>45.51</v>
      </c>
      <c r="L27">
        <v>0.85919999999999996</v>
      </c>
      <c r="M27">
        <v>45.51</v>
      </c>
      <c r="N27">
        <v>0</v>
      </c>
      <c r="O27">
        <v>599.51700000000005</v>
      </c>
      <c r="P27">
        <v>-160.40299999999999</v>
      </c>
      <c r="Q27">
        <v>599.51700000000005</v>
      </c>
      <c r="R27">
        <v>-160.40299999999999</v>
      </c>
      <c r="S27">
        <v>-500</v>
      </c>
      <c r="T27">
        <v>56.759</v>
      </c>
      <c r="U27">
        <v>-499</v>
      </c>
      <c r="V27">
        <v>56.759</v>
      </c>
      <c r="W27">
        <v>-849.5</v>
      </c>
      <c r="X27">
        <v>345</v>
      </c>
      <c r="Y27"/>
      <c r="Z27" s="2" t="s">
        <v>1468</v>
      </c>
      <c r="AA27" s="2">
        <v>51.5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180</v>
      </c>
    </row>
    <row r="28" spans="1:38" s="2" customFormat="1" x14ac:dyDescent="0.35">
      <c r="A28" s="7" t="s">
        <v>0</v>
      </c>
      <c r="B28" s="13"/>
      <c r="C28" s="3">
        <v>44352.083333333809</v>
      </c>
      <c r="D28" s="7">
        <v>5</v>
      </c>
      <c r="E28" s="8">
        <v>8.3333333333333301E-2</v>
      </c>
      <c r="F28" s="6" t="s">
        <v>4373</v>
      </c>
      <c r="G28">
        <v>46.61</v>
      </c>
      <c r="H28">
        <v>46.61</v>
      </c>
      <c r="I28">
        <v>63.2</v>
      </c>
      <c r="J28">
        <v>50.21</v>
      </c>
      <c r="K28">
        <v>45.51</v>
      </c>
      <c r="L28">
        <v>0.85919999999999996</v>
      </c>
      <c r="M28">
        <v>45.51</v>
      </c>
      <c r="N28">
        <v>0</v>
      </c>
      <c r="O28">
        <v>633.25</v>
      </c>
      <c r="P28">
        <v>-170.47900000000001</v>
      </c>
      <c r="Q28">
        <v>633.25</v>
      </c>
      <c r="R28">
        <v>-170.47900000000001</v>
      </c>
      <c r="S28">
        <v>-500</v>
      </c>
      <c r="T28">
        <v>0</v>
      </c>
      <c r="U28">
        <v>-499</v>
      </c>
      <c r="V28">
        <v>0</v>
      </c>
      <c r="W28">
        <v>-1048.5</v>
      </c>
      <c r="X28">
        <v>345</v>
      </c>
      <c r="Y28"/>
      <c r="Z28" s="2" t="s">
        <v>1468</v>
      </c>
      <c r="AA28" s="2" t="s">
        <v>1468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175</v>
      </c>
    </row>
    <row r="29" spans="1:38" s="2" customFormat="1" x14ac:dyDescent="0.35">
      <c r="A29" s="7" t="s">
        <v>0</v>
      </c>
      <c r="B29" s="13"/>
      <c r="C29" s="3">
        <v>44352.12500000048</v>
      </c>
      <c r="D29" s="7">
        <v>7</v>
      </c>
      <c r="E29" s="8">
        <v>0.125</v>
      </c>
      <c r="F29" s="6" t="s">
        <v>4374</v>
      </c>
      <c r="G29">
        <v>45.56</v>
      </c>
      <c r="H29">
        <v>45.56</v>
      </c>
      <c r="I29">
        <v>63.2</v>
      </c>
      <c r="J29">
        <v>50.21</v>
      </c>
      <c r="K29">
        <v>45.51</v>
      </c>
      <c r="L29">
        <v>0.85919999999999996</v>
      </c>
      <c r="M29">
        <v>45.51</v>
      </c>
      <c r="N29">
        <v>0</v>
      </c>
      <c r="O29">
        <v>597</v>
      </c>
      <c r="P29">
        <v>-187.23699999999999</v>
      </c>
      <c r="Q29">
        <v>597</v>
      </c>
      <c r="R29">
        <v>-187.23699999999999</v>
      </c>
      <c r="S29">
        <v>-500</v>
      </c>
      <c r="T29">
        <v>0</v>
      </c>
      <c r="U29">
        <v>-499</v>
      </c>
      <c r="V29">
        <v>0</v>
      </c>
      <c r="W29">
        <v>-1048.5</v>
      </c>
      <c r="X29">
        <v>345</v>
      </c>
      <c r="Y29"/>
      <c r="Z29" s="2" t="s">
        <v>1468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175</v>
      </c>
    </row>
    <row r="30" spans="1:38" s="2" customFormat="1" x14ac:dyDescent="0.35">
      <c r="A30" s="7" t="s">
        <v>0</v>
      </c>
      <c r="B30" s="13"/>
      <c r="C30" s="3">
        <v>44352.166666667152</v>
      </c>
      <c r="D30" s="7">
        <v>9</v>
      </c>
      <c r="E30" s="8">
        <v>0.16666666666666599</v>
      </c>
      <c r="F30" s="6" t="s">
        <v>4375</v>
      </c>
      <c r="G30">
        <v>45.07</v>
      </c>
      <c r="H30">
        <v>45.07</v>
      </c>
      <c r="I30">
        <v>63.2</v>
      </c>
      <c r="J30">
        <v>50.21</v>
      </c>
      <c r="K30">
        <v>45.51</v>
      </c>
      <c r="L30">
        <v>0.85919999999999996</v>
      </c>
      <c r="M30">
        <v>45.51</v>
      </c>
      <c r="N30">
        <v>0</v>
      </c>
      <c r="O30">
        <v>489.24200000000002</v>
      </c>
      <c r="P30">
        <v>-112.881</v>
      </c>
      <c r="Q30">
        <v>489.24200000000002</v>
      </c>
      <c r="R30">
        <v>-112.881</v>
      </c>
      <c r="S30">
        <v>-500</v>
      </c>
      <c r="T30">
        <v>0</v>
      </c>
      <c r="U30">
        <v>-499</v>
      </c>
      <c r="V30">
        <v>0</v>
      </c>
      <c r="W30">
        <v>-1098.5</v>
      </c>
      <c r="X30">
        <v>345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171</v>
      </c>
    </row>
    <row r="31" spans="1:38" s="2" customFormat="1" x14ac:dyDescent="0.35">
      <c r="A31" s="7" t="s">
        <v>0</v>
      </c>
      <c r="B31" s="13"/>
      <c r="C31" s="3">
        <v>44352.208333333823</v>
      </c>
      <c r="D31" s="7">
        <v>11</v>
      </c>
      <c r="E31" s="8">
        <v>0.20833333333333301</v>
      </c>
      <c r="F31" s="6" t="s">
        <v>4376</v>
      </c>
      <c r="G31">
        <v>44.46</v>
      </c>
      <c r="H31">
        <v>44.46</v>
      </c>
      <c r="I31">
        <v>63.2</v>
      </c>
      <c r="J31">
        <v>50.21</v>
      </c>
      <c r="K31">
        <v>45.51</v>
      </c>
      <c r="L31">
        <v>0.85919999999999996</v>
      </c>
      <c r="M31">
        <v>45.51</v>
      </c>
      <c r="N31">
        <v>0</v>
      </c>
      <c r="O31">
        <v>410</v>
      </c>
      <c r="P31">
        <v>-0.95299999999999996</v>
      </c>
      <c r="Q31">
        <v>410</v>
      </c>
      <c r="R31">
        <v>-0.95299999999999996</v>
      </c>
      <c r="S31">
        <v>-500</v>
      </c>
      <c r="T31">
        <v>0</v>
      </c>
      <c r="U31">
        <v>-499</v>
      </c>
      <c r="V31">
        <v>0</v>
      </c>
      <c r="W31">
        <v>-986</v>
      </c>
      <c r="X31">
        <v>417.5</v>
      </c>
      <c r="Y31"/>
      <c r="Z31" s="2" t="s">
        <v>1468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164</v>
      </c>
    </row>
    <row r="32" spans="1:38" s="2" customFormat="1" x14ac:dyDescent="0.35">
      <c r="A32" s="7" t="s">
        <v>0</v>
      </c>
      <c r="B32" s="13"/>
      <c r="C32" s="3">
        <v>44352.250000000495</v>
      </c>
      <c r="D32" s="7">
        <v>13</v>
      </c>
      <c r="E32" s="8">
        <v>0.25</v>
      </c>
      <c r="F32" s="6" t="s">
        <v>4377</v>
      </c>
      <c r="G32">
        <v>51</v>
      </c>
      <c r="H32">
        <v>51</v>
      </c>
      <c r="I32">
        <v>63.2</v>
      </c>
      <c r="J32">
        <v>50.21</v>
      </c>
      <c r="K32">
        <v>45.51</v>
      </c>
      <c r="L32">
        <v>0.85919999999999996</v>
      </c>
      <c r="M32">
        <v>45.51</v>
      </c>
      <c r="N32">
        <v>0</v>
      </c>
      <c r="O32">
        <v>480.83300000000003</v>
      </c>
      <c r="P32">
        <v>-9.7690000000000001</v>
      </c>
      <c r="Q32">
        <v>480.83300000000003</v>
      </c>
      <c r="R32">
        <v>-9.7690000000000001</v>
      </c>
      <c r="S32">
        <v>-500</v>
      </c>
      <c r="T32">
        <v>0</v>
      </c>
      <c r="U32">
        <v>-499</v>
      </c>
      <c r="V32">
        <v>0</v>
      </c>
      <c r="W32">
        <v>-449.5</v>
      </c>
      <c r="X32">
        <v>435</v>
      </c>
      <c r="Y32"/>
      <c r="Z32" s="2" t="s">
        <v>1468</v>
      </c>
      <c r="AA32" s="2">
        <v>51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156</v>
      </c>
    </row>
    <row r="33" spans="1:38" s="2" customFormat="1" x14ac:dyDescent="0.35">
      <c r="A33" s="7" t="s">
        <v>0</v>
      </c>
      <c r="B33" s="13"/>
      <c r="C33" s="3">
        <v>44352.291666667166</v>
      </c>
      <c r="D33" s="7">
        <v>15</v>
      </c>
      <c r="E33" s="8">
        <v>0.29166666666666602</v>
      </c>
      <c r="F33" s="6" t="s">
        <v>4378</v>
      </c>
      <c r="G33">
        <v>24.25</v>
      </c>
      <c r="H33">
        <v>24.25</v>
      </c>
      <c r="I33">
        <v>63.2</v>
      </c>
      <c r="J33">
        <v>50.21</v>
      </c>
      <c r="K33">
        <v>45.51</v>
      </c>
      <c r="L33">
        <v>0.85919999999999996</v>
      </c>
      <c r="M33">
        <v>45.51</v>
      </c>
      <c r="N33">
        <v>0</v>
      </c>
      <c r="O33">
        <v>351.28300000000002</v>
      </c>
      <c r="P33">
        <v>-360.58300000000003</v>
      </c>
      <c r="Q33">
        <v>351.28300000000002</v>
      </c>
      <c r="R33">
        <v>-359.58300000000003</v>
      </c>
      <c r="S33">
        <v>-300</v>
      </c>
      <c r="T33">
        <v>0</v>
      </c>
      <c r="U33">
        <v>-300</v>
      </c>
      <c r="V33">
        <v>0</v>
      </c>
      <c r="W33">
        <v>0</v>
      </c>
      <c r="X33">
        <v>0</v>
      </c>
      <c r="Y33"/>
      <c r="Z33" s="2" t="s">
        <v>1468</v>
      </c>
      <c r="AA33" s="2" t="s">
        <v>1468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161</v>
      </c>
    </row>
    <row r="34" spans="1:38" s="2" customFormat="1" x14ac:dyDescent="0.35">
      <c r="A34" s="7" t="s">
        <v>0</v>
      </c>
      <c r="B34" s="13"/>
      <c r="C34" s="3">
        <v>44352.333333333838</v>
      </c>
      <c r="D34" s="7">
        <v>17</v>
      </c>
      <c r="E34" s="8">
        <v>0.33333333333333298</v>
      </c>
      <c r="F34" s="6" t="s">
        <v>4379</v>
      </c>
      <c r="G34">
        <v>83.9</v>
      </c>
      <c r="H34">
        <v>83.9</v>
      </c>
      <c r="I34">
        <v>63.2</v>
      </c>
      <c r="J34">
        <v>50.21</v>
      </c>
      <c r="K34">
        <v>45.51</v>
      </c>
      <c r="L34">
        <v>0.85919999999999996</v>
      </c>
      <c r="M34">
        <v>45.51</v>
      </c>
      <c r="N34">
        <v>0</v>
      </c>
      <c r="O34">
        <v>566.91899999999998</v>
      </c>
      <c r="P34">
        <v>-232.70500000000001</v>
      </c>
      <c r="Q34">
        <v>565.91899999999998</v>
      </c>
      <c r="R34">
        <v>-232.70500000000001</v>
      </c>
      <c r="S34">
        <v>-300</v>
      </c>
      <c r="T34">
        <v>15.5</v>
      </c>
      <c r="U34">
        <v>-300</v>
      </c>
      <c r="V34">
        <v>15.5</v>
      </c>
      <c r="W34">
        <v>0</v>
      </c>
      <c r="X34">
        <v>0</v>
      </c>
      <c r="Y34"/>
      <c r="Z34" s="2" t="s">
        <v>1468</v>
      </c>
      <c r="AA34" s="2">
        <v>83.9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150</v>
      </c>
    </row>
    <row r="35" spans="1:38" s="2" customFormat="1" x14ac:dyDescent="0.35">
      <c r="A35" s="7" t="s">
        <v>0</v>
      </c>
      <c r="B35" s="13"/>
      <c r="C35" s="3">
        <v>44352.375000000509</v>
      </c>
      <c r="D35" s="7">
        <v>19</v>
      </c>
      <c r="E35" s="8">
        <v>0.375</v>
      </c>
      <c r="F35" s="6" t="s">
        <v>4380</v>
      </c>
      <c r="G35">
        <v>101</v>
      </c>
      <c r="H35">
        <v>101</v>
      </c>
      <c r="I35">
        <v>63.2</v>
      </c>
      <c r="J35">
        <v>50.21</v>
      </c>
      <c r="K35">
        <v>45.51</v>
      </c>
      <c r="L35">
        <v>0.85919999999999996</v>
      </c>
      <c r="M35">
        <v>45.51</v>
      </c>
      <c r="N35">
        <v>0</v>
      </c>
      <c r="O35">
        <v>779.51700000000005</v>
      </c>
      <c r="P35">
        <v>-267.49200000000002</v>
      </c>
      <c r="Q35">
        <v>778.51700000000005</v>
      </c>
      <c r="R35">
        <v>-267.49200000000002</v>
      </c>
      <c r="S35">
        <v>-300</v>
      </c>
      <c r="T35">
        <v>164.566</v>
      </c>
      <c r="U35">
        <v>-300</v>
      </c>
      <c r="V35">
        <v>164.566</v>
      </c>
      <c r="W35">
        <v>0</v>
      </c>
      <c r="X35">
        <v>0</v>
      </c>
      <c r="Y35"/>
      <c r="Z35" s="2" t="s">
        <v>1468</v>
      </c>
      <c r="AA35" s="2">
        <v>101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141</v>
      </c>
    </row>
    <row r="36" spans="1:38" s="2" customFormat="1" x14ac:dyDescent="0.35">
      <c r="A36" s="7" t="s">
        <v>0</v>
      </c>
      <c r="B36" s="13"/>
      <c r="C36" s="3">
        <v>44352.416666667181</v>
      </c>
      <c r="D36" s="7">
        <v>21</v>
      </c>
      <c r="E36" s="8">
        <v>0.41666666666666602</v>
      </c>
      <c r="F36" s="6" t="s">
        <v>4381</v>
      </c>
      <c r="G36">
        <v>91.25</v>
      </c>
      <c r="H36">
        <v>91.25</v>
      </c>
      <c r="I36">
        <v>63.2</v>
      </c>
      <c r="J36">
        <v>50.21</v>
      </c>
      <c r="K36">
        <v>45.51</v>
      </c>
      <c r="L36">
        <v>0.85919999999999996</v>
      </c>
      <c r="M36">
        <v>45.51</v>
      </c>
      <c r="N36">
        <v>0</v>
      </c>
      <c r="O36">
        <v>534.86300000000006</v>
      </c>
      <c r="P36">
        <v>-331.43</v>
      </c>
      <c r="Q36">
        <v>533.86300000000006</v>
      </c>
      <c r="R36">
        <v>-331.43</v>
      </c>
      <c r="S36">
        <v>-300</v>
      </c>
      <c r="T36">
        <v>164.4</v>
      </c>
      <c r="U36">
        <v>-300</v>
      </c>
      <c r="V36">
        <v>164.4</v>
      </c>
      <c r="W36">
        <v>0</v>
      </c>
      <c r="X36">
        <v>0</v>
      </c>
      <c r="Y36"/>
      <c r="Z36" s="2" t="s">
        <v>1468</v>
      </c>
      <c r="AA36" s="2">
        <v>91.25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133</v>
      </c>
    </row>
    <row r="37" spans="1:38" s="2" customFormat="1" x14ac:dyDescent="0.35">
      <c r="A37" s="7" t="s">
        <v>0</v>
      </c>
      <c r="B37" s="13"/>
      <c r="C37" s="3">
        <v>44352.458333333852</v>
      </c>
      <c r="D37" s="7">
        <v>23</v>
      </c>
      <c r="E37" s="8">
        <v>0.45833333333333298</v>
      </c>
      <c r="F37" s="6" t="s">
        <v>4382</v>
      </c>
      <c r="G37">
        <v>54.1</v>
      </c>
      <c r="H37">
        <v>54.1</v>
      </c>
      <c r="I37">
        <v>63.2</v>
      </c>
      <c r="J37">
        <v>50.21</v>
      </c>
      <c r="K37">
        <v>45.51</v>
      </c>
      <c r="L37">
        <v>0.85919999999999996</v>
      </c>
      <c r="M37">
        <v>45.51</v>
      </c>
      <c r="N37">
        <v>0</v>
      </c>
      <c r="O37">
        <v>554.96400000000006</v>
      </c>
      <c r="P37">
        <v>-314.875</v>
      </c>
      <c r="Q37">
        <v>554.96400000000006</v>
      </c>
      <c r="R37">
        <v>-314.875</v>
      </c>
      <c r="S37">
        <v>-300</v>
      </c>
      <c r="T37">
        <v>20.733000000000001</v>
      </c>
      <c r="U37">
        <v>-299</v>
      </c>
      <c r="V37">
        <v>20.733000000000001</v>
      </c>
      <c r="W37">
        <v>0</v>
      </c>
      <c r="X37">
        <v>0</v>
      </c>
      <c r="Y37"/>
      <c r="Z37" s="2" t="s">
        <v>1468</v>
      </c>
      <c r="AA37" s="2">
        <v>54.1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130</v>
      </c>
    </row>
    <row r="38" spans="1:38" s="2" customFormat="1" x14ac:dyDescent="0.35">
      <c r="A38" s="7" t="s">
        <v>0</v>
      </c>
      <c r="B38" s="13"/>
      <c r="C38" s="3">
        <v>44352.500000000524</v>
      </c>
      <c r="D38" s="7">
        <v>25</v>
      </c>
      <c r="E38" s="8">
        <v>0.5</v>
      </c>
      <c r="F38" s="6" t="s">
        <v>4383</v>
      </c>
      <c r="G38">
        <v>44.55</v>
      </c>
      <c r="H38">
        <v>44.55</v>
      </c>
      <c r="I38">
        <v>63.2</v>
      </c>
      <c r="J38">
        <v>50.21</v>
      </c>
      <c r="K38">
        <v>45.51</v>
      </c>
      <c r="L38">
        <v>0.85919999999999996</v>
      </c>
      <c r="M38">
        <v>45.51</v>
      </c>
      <c r="N38">
        <v>0</v>
      </c>
      <c r="O38">
        <v>432.70499999999998</v>
      </c>
      <c r="P38">
        <v>-331.45499999999998</v>
      </c>
      <c r="Q38">
        <v>432.70499999999998</v>
      </c>
      <c r="R38">
        <v>-331.45499999999998</v>
      </c>
      <c r="S38">
        <v>-300</v>
      </c>
      <c r="T38">
        <v>16.632999999999999</v>
      </c>
      <c r="U38">
        <v>-299</v>
      </c>
      <c r="V38">
        <v>16.632999999999999</v>
      </c>
      <c r="W38">
        <v>0</v>
      </c>
      <c r="X38">
        <v>0</v>
      </c>
      <c r="Y38"/>
      <c r="Z38" s="2" t="s">
        <v>1468</v>
      </c>
      <c r="AA38" s="2" t="s">
        <v>1468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130</v>
      </c>
    </row>
    <row r="39" spans="1:38" s="2" customFormat="1" x14ac:dyDescent="0.35">
      <c r="A39" s="7" t="s">
        <v>0</v>
      </c>
      <c r="B39" s="13"/>
      <c r="C39" s="3">
        <v>44352.541666667195</v>
      </c>
      <c r="D39" s="7">
        <v>27</v>
      </c>
      <c r="E39" s="8">
        <v>0.54166666666666596</v>
      </c>
      <c r="F39" s="6" t="s">
        <v>4384</v>
      </c>
      <c r="G39">
        <v>80</v>
      </c>
      <c r="H39">
        <v>80</v>
      </c>
      <c r="I39">
        <v>63.2</v>
      </c>
      <c r="J39">
        <v>50.21</v>
      </c>
      <c r="K39">
        <v>45.51</v>
      </c>
      <c r="L39">
        <v>0.85919999999999996</v>
      </c>
      <c r="M39">
        <v>45.51</v>
      </c>
      <c r="N39">
        <v>0</v>
      </c>
      <c r="O39">
        <v>707.04399999999998</v>
      </c>
      <c r="P39">
        <v>-281.67</v>
      </c>
      <c r="Q39">
        <v>706.04399999999998</v>
      </c>
      <c r="R39">
        <v>-281.67</v>
      </c>
      <c r="S39">
        <v>-300</v>
      </c>
      <c r="T39">
        <v>21.067</v>
      </c>
      <c r="U39">
        <v>-300</v>
      </c>
      <c r="V39">
        <v>21.067</v>
      </c>
      <c r="W39">
        <v>0</v>
      </c>
      <c r="X39">
        <v>0</v>
      </c>
      <c r="Y39"/>
      <c r="Z39" s="2" t="s">
        <v>1468</v>
      </c>
      <c r="AA39" s="2">
        <v>80</v>
      </c>
      <c r="AB39"/>
      <c r="AC39"/>
      <c r="AD39"/>
      <c r="AE39"/>
      <c r="AF39" s="2">
        <v>55</v>
      </c>
      <c r="AG39"/>
      <c r="AH39"/>
      <c r="AI39"/>
      <c r="AJ39"/>
      <c r="AK39"/>
      <c r="AL39">
        <v>128</v>
      </c>
    </row>
    <row r="40" spans="1:38" s="2" customFormat="1" x14ac:dyDescent="0.35">
      <c r="A40" s="7" t="s">
        <v>0</v>
      </c>
      <c r="B40" s="13"/>
      <c r="C40" s="3">
        <v>44352.583333333867</v>
      </c>
      <c r="D40" s="7">
        <v>29</v>
      </c>
      <c r="E40" s="8">
        <v>0.58333333333333304</v>
      </c>
      <c r="F40" s="6" t="s">
        <v>4385</v>
      </c>
      <c r="G40">
        <v>57.11</v>
      </c>
      <c r="H40">
        <v>57.11</v>
      </c>
      <c r="I40">
        <v>63.2</v>
      </c>
      <c r="J40">
        <v>50.21</v>
      </c>
      <c r="K40">
        <v>45.51</v>
      </c>
      <c r="L40">
        <v>0.85919999999999996</v>
      </c>
      <c r="M40">
        <v>45.51</v>
      </c>
      <c r="N40">
        <v>0</v>
      </c>
      <c r="O40">
        <v>502.75900000000001</v>
      </c>
      <c r="P40">
        <v>-242.51</v>
      </c>
      <c r="Q40">
        <v>502.75900000000001</v>
      </c>
      <c r="R40">
        <v>-242.51</v>
      </c>
      <c r="S40">
        <v>-300</v>
      </c>
      <c r="T40">
        <v>0</v>
      </c>
      <c r="U40">
        <v>-299</v>
      </c>
      <c r="V40">
        <v>0</v>
      </c>
      <c r="W40">
        <v>0</v>
      </c>
      <c r="X40">
        <v>0</v>
      </c>
      <c r="Y40"/>
      <c r="Z40" s="2" t="s">
        <v>1468</v>
      </c>
      <c r="AA40" s="2">
        <v>57.11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132</v>
      </c>
    </row>
    <row r="41" spans="1:38" s="2" customFormat="1" x14ac:dyDescent="0.35">
      <c r="A41" s="7" t="s">
        <v>0</v>
      </c>
      <c r="B41" s="13"/>
      <c r="C41" s="3">
        <v>44352.625000000538</v>
      </c>
      <c r="D41" s="7">
        <v>31</v>
      </c>
      <c r="E41" s="8">
        <v>0.625</v>
      </c>
      <c r="F41" s="6" t="s">
        <v>4386</v>
      </c>
      <c r="G41">
        <v>51.55</v>
      </c>
      <c r="H41">
        <v>51.55</v>
      </c>
      <c r="I41">
        <v>63.2</v>
      </c>
      <c r="J41">
        <v>50.21</v>
      </c>
      <c r="K41">
        <v>45.51</v>
      </c>
      <c r="L41">
        <v>0.85919999999999996</v>
      </c>
      <c r="M41">
        <v>45.51</v>
      </c>
      <c r="N41">
        <v>0</v>
      </c>
      <c r="O41">
        <v>534.26199999999994</v>
      </c>
      <c r="P41">
        <v>-385.09199999999998</v>
      </c>
      <c r="Q41">
        <v>534.26199999999994</v>
      </c>
      <c r="R41">
        <v>-385.09199999999998</v>
      </c>
      <c r="S41">
        <v>-300</v>
      </c>
      <c r="T41">
        <v>0</v>
      </c>
      <c r="U41">
        <v>-299</v>
      </c>
      <c r="V41">
        <v>0</v>
      </c>
      <c r="W41">
        <v>0</v>
      </c>
      <c r="X41">
        <v>0</v>
      </c>
      <c r="Y41"/>
      <c r="Z41" s="2" t="s">
        <v>1468</v>
      </c>
      <c r="AA41" s="2">
        <v>51.55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146</v>
      </c>
    </row>
    <row r="42" spans="1:38" s="2" customFormat="1" x14ac:dyDescent="0.35">
      <c r="A42" s="7" t="s">
        <v>0</v>
      </c>
      <c r="B42" s="13"/>
      <c r="C42" s="3">
        <v>44352.66666666721</v>
      </c>
      <c r="D42" s="7">
        <v>33</v>
      </c>
      <c r="E42" s="8">
        <v>0.66666666666666596</v>
      </c>
      <c r="F42" s="6" t="s">
        <v>4387</v>
      </c>
      <c r="G42">
        <v>80</v>
      </c>
      <c r="H42">
        <v>80</v>
      </c>
      <c r="I42">
        <v>63.2</v>
      </c>
      <c r="J42">
        <v>50.21</v>
      </c>
      <c r="K42">
        <v>45.51</v>
      </c>
      <c r="L42">
        <v>0.85919999999999996</v>
      </c>
      <c r="M42">
        <v>45.51</v>
      </c>
      <c r="N42">
        <v>0</v>
      </c>
      <c r="O42">
        <v>518.19000000000005</v>
      </c>
      <c r="P42">
        <v>-268.05200000000002</v>
      </c>
      <c r="Q42">
        <v>517.19000000000005</v>
      </c>
      <c r="R42">
        <v>-268.05200000000002</v>
      </c>
      <c r="S42">
        <v>-210</v>
      </c>
      <c r="T42">
        <v>0</v>
      </c>
      <c r="U42">
        <v>-210</v>
      </c>
      <c r="V42">
        <v>0</v>
      </c>
      <c r="W42">
        <v>0</v>
      </c>
      <c r="X42">
        <v>0</v>
      </c>
      <c r="Y42"/>
      <c r="Z42" s="2" t="s">
        <v>1468</v>
      </c>
      <c r="AA42" s="2">
        <v>80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166</v>
      </c>
    </row>
    <row r="43" spans="1:38" s="2" customFormat="1" x14ac:dyDescent="0.35">
      <c r="A43" s="7" t="s">
        <v>0</v>
      </c>
      <c r="B43" s="13"/>
      <c r="C43" s="3">
        <v>44352.708333333881</v>
      </c>
      <c r="D43" s="7">
        <v>35</v>
      </c>
      <c r="E43" s="8">
        <v>0.70833333333333304</v>
      </c>
      <c r="F43" s="6" t="s">
        <v>4388</v>
      </c>
      <c r="G43">
        <v>87.5</v>
      </c>
      <c r="H43">
        <v>87.5</v>
      </c>
      <c r="I43">
        <v>63.2</v>
      </c>
      <c r="J43">
        <v>50.21</v>
      </c>
      <c r="K43">
        <v>45.51</v>
      </c>
      <c r="L43">
        <v>0.85919999999999996</v>
      </c>
      <c r="M43">
        <v>45.51</v>
      </c>
      <c r="N43">
        <v>0</v>
      </c>
      <c r="O43">
        <v>565.94299999999998</v>
      </c>
      <c r="P43">
        <v>-278.49799999999999</v>
      </c>
      <c r="Q43">
        <v>564.94299999999998</v>
      </c>
      <c r="R43">
        <v>-278.49799999999999</v>
      </c>
      <c r="S43">
        <v>0</v>
      </c>
      <c r="T43">
        <v>75.435000000000002</v>
      </c>
      <c r="U43">
        <v>0</v>
      </c>
      <c r="V43">
        <v>75.435000000000002</v>
      </c>
      <c r="W43">
        <v>0</v>
      </c>
      <c r="X43">
        <v>0</v>
      </c>
      <c r="Y43"/>
      <c r="Z43" s="2" t="s">
        <v>1468</v>
      </c>
      <c r="AA43" s="2">
        <v>87.5</v>
      </c>
      <c r="AB43"/>
      <c r="AC43"/>
      <c r="AD43"/>
      <c r="AE43"/>
      <c r="AF43" s="2">
        <v>62</v>
      </c>
      <c r="AG43"/>
      <c r="AH43"/>
      <c r="AI43"/>
      <c r="AJ43"/>
      <c r="AK43"/>
      <c r="AL43">
        <v>176</v>
      </c>
    </row>
    <row r="44" spans="1:38" s="2" customFormat="1" x14ac:dyDescent="0.35">
      <c r="A44" s="7" t="s">
        <v>0</v>
      </c>
      <c r="B44" s="13"/>
      <c r="C44" s="3">
        <v>44352.750000000553</v>
      </c>
      <c r="D44" s="7">
        <v>37</v>
      </c>
      <c r="E44" s="8">
        <v>0.75</v>
      </c>
      <c r="F44" s="6" t="s">
        <v>4389</v>
      </c>
      <c r="G44">
        <v>80</v>
      </c>
      <c r="H44">
        <v>80</v>
      </c>
      <c r="I44">
        <v>63.2</v>
      </c>
      <c r="J44">
        <v>50.21</v>
      </c>
      <c r="K44">
        <v>45.51</v>
      </c>
      <c r="L44">
        <v>0.85919999999999996</v>
      </c>
      <c r="M44">
        <v>45.51</v>
      </c>
      <c r="N44">
        <v>0</v>
      </c>
      <c r="O44">
        <v>284.733</v>
      </c>
      <c r="P44">
        <v>-278.55799999999999</v>
      </c>
      <c r="Q44">
        <v>283.733</v>
      </c>
      <c r="R44">
        <v>-278.55799999999999</v>
      </c>
      <c r="S44">
        <v>0</v>
      </c>
      <c r="T44">
        <v>93.332999999999998</v>
      </c>
      <c r="U44">
        <v>0</v>
      </c>
      <c r="V44">
        <v>93.332999999999998</v>
      </c>
      <c r="W44">
        <v>0</v>
      </c>
      <c r="X44">
        <v>0</v>
      </c>
      <c r="Y44"/>
      <c r="Z44" s="2" t="s">
        <v>1468</v>
      </c>
      <c r="AA44" s="2">
        <v>80</v>
      </c>
      <c r="AB44"/>
      <c r="AC44"/>
      <c r="AD44"/>
      <c r="AE44"/>
      <c r="AF44" s="2">
        <v>61.95</v>
      </c>
      <c r="AG44"/>
      <c r="AH44"/>
      <c r="AI44"/>
      <c r="AJ44"/>
      <c r="AK44"/>
      <c r="AL44">
        <v>181</v>
      </c>
    </row>
    <row r="45" spans="1:38" s="2" customFormat="1" x14ac:dyDescent="0.35">
      <c r="A45" s="7" t="s">
        <v>0</v>
      </c>
      <c r="B45" s="13"/>
      <c r="C45" s="3">
        <v>44352.791666667224</v>
      </c>
      <c r="D45" s="7">
        <v>39</v>
      </c>
      <c r="E45" s="8">
        <v>0.79166666666666596</v>
      </c>
      <c r="F45" s="6" t="s">
        <v>4390</v>
      </c>
      <c r="G45">
        <v>18.100000000000001</v>
      </c>
      <c r="H45">
        <v>18.100000000000001</v>
      </c>
      <c r="I45">
        <v>63.2</v>
      </c>
      <c r="J45">
        <v>50.21</v>
      </c>
      <c r="K45">
        <v>45.51</v>
      </c>
      <c r="L45">
        <v>0.85919999999999996</v>
      </c>
      <c r="M45">
        <v>45.51</v>
      </c>
      <c r="N45">
        <v>0</v>
      </c>
      <c r="O45">
        <v>163.161</v>
      </c>
      <c r="P45">
        <v>-282.42500000000001</v>
      </c>
      <c r="Q45">
        <v>163.161</v>
      </c>
      <c r="R45">
        <v>-281.42500000000001</v>
      </c>
      <c r="S45">
        <v>0</v>
      </c>
      <c r="T45">
        <v>108.444</v>
      </c>
      <c r="U45">
        <v>0</v>
      </c>
      <c r="V45">
        <v>108.444</v>
      </c>
      <c r="W45">
        <v>0</v>
      </c>
      <c r="X45">
        <v>0</v>
      </c>
      <c r="Y45"/>
      <c r="Z45" s="2">
        <v>18.100000000000001</v>
      </c>
      <c r="AA45" s="2" t="s">
        <v>1468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189</v>
      </c>
    </row>
    <row r="46" spans="1:38" s="2" customFormat="1" x14ac:dyDescent="0.35">
      <c r="A46" s="7" t="s">
        <v>0</v>
      </c>
      <c r="B46" s="13"/>
      <c r="C46" s="3">
        <v>44352.833333333896</v>
      </c>
      <c r="D46" s="7">
        <v>41</v>
      </c>
      <c r="E46" s="8">
        <v>0.83333333333333304</v>
      </c>
      <c r="F46" s="6" t="s">
        <v>4391</v>
      </c>
      <c r="G46">
        <v>18.100000000000001</v>
      </c>
      <c r="H46">
        <v>18.100000000000001</v>
      </c>
      <c r="I46">
        <v>63.2</v>
      </c>
      <c r="J46">
        <v>50.21</v>
      </c>
      <c r="K46">
        <v>45.51</v>
      </c>
      <c r="L46">
        <v>0.85919999999999996</v>
      </c>
      <c r="M46">
        <v>45.51</v>
      </c>
      <c r="N46">
        <v>0</v>
      </c>
      <c r="O46">
        <v>52.963999999999999</v>
      </c>
      <c r="P46">
        <v>-329.14699999999999</v>
      </c>
      <c r="Q46">
        <v>52.963999999999999</v>
      </c>
      <c r="R46">
        <v>-328.14699999999999</v>
      </c>
      <c r="S46">
        <v>0</v>
      </c>
      <c r="T46">
        <v>179.77799999999999</v>
      </c>
      <c r="U46">
        <v>0</v>
      </c>
      <c r="V46">
        <v>179.77799999999999</v>
      </c>
      <c r="W46">
        <v>0</v>
      </c>
      <c r="X46">
        <v>0</v>
      </c>
      <c r="Y46"/>
      <c r="Z46" s="2">
        <v>18.100000000000001</v>
      </c>
      <c r="AA46" s="2" t="s">
        <v>1468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196</v>
      </c>
    </row>
    <row r="47" spans="1:38" s="2" customFormat="1" x14ac:dyDescent="0.35">
      <c r="A47" s="7" t="s">
        <v>0</v>
      </c>
      <c r="B47" s="13"/>
      <c r="C47" s="3">
        <v>44352.875000000568</v>
      </c>
      <c r="D47" s="7">
        <v>43</v>
      </c>
      <c r="E47" s="8">
        <v>0.875</v>
      </c>
      <c r="F47" s="6" t="s">
        <v>4392</v>
      </c>
      <c r="G47">
        <v>18.100000000000001</v>
      </c>
      <c r="H47">
        <v>18.100000000000001</v>
      </c>
      <c r="I47">
        <v>63.2</v>
      </c>
      <c r="J47">
        <v>50.21</v>
      </c>
      <c r="K47">
        <v>45.51</v>
      </c>
      <c r="L47">
        <v>0.85919999999999996</v>
      </c>
      <c r="M47">
        <v>45.51</v>
      </c>
      <c r="N47">
        <v>0</v>
      </c>
      <c r="O47">
        <v>17.5</v>
      </c>
      <c r="P47">
        <v>-335.73599999999999</v>
      </c>
      <c r="Q47">
        <v>17.5</v>
      </c>
      <c r="R47">
        <v>-334.73599999999999</v>
      </c>
      <c r="S47">
        <v>0</v>
      </c>
      <c r="T47">
        <v>199.06700000000001</v>
      </c>
      <c r="U47">
        <v>0</v>
      </c>
      <c r="V47">
        <v>199.06700000000001</v>
      </c>
      <c r="W47">
        <v>0</v>
      </c>
      <c r="X47">
        <v>0</v>
      </c>
      <c r="Y47"/>
      <c r="Z47" s="2">
        <v>18.100000000000001</v>
      </c>
      <c r="AA47" s="2" t="s">
        <v>1468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201</v>
      </c>
    </row>
    <row r="48" spans="1:38" s="2" customFormat="1" x14ac:dyDescent="0.35">
      <c r="A48" s="7" t="s">
        <v>0</v>
      </c>
      <c r="B48" s="13"/>
      <c r="C48" s="3">
        <v>44352.916666667239</v>
      </c>
      <c r="D48" s="7">
        <v>45</v>
      </c>
      <c r="E48" s="8">
        <v>0.91666666666666596</v>
      </c>
      <c r="F48" s="6" t="s">
        <v>4393</v>
      </c>
      <c r="G48">
        <v>18.100000000000001</v>
      </c>
      <c r="H48">
        <v>18.100000000000001</v>
      </c>
      <c r="I48">
        <v>63.2</v>
      </c>
      <c r="J48">
        <v>50.21</v>
      </c>
      <c r="K48">
        <v>45.51</v>
      </c>
      <c r="L48">
        <v>0.85919999999999996</v>
      </c>
      <c r="M48">
        <v>45.51</v>
      </c>
      <c r="N48">
        <v>0</v>
      </c>
      <c r="O48">
        <v>39.082999999999998</v>
      </c>
      <c r="P48">
        <v>-344.53199999999998</v>
      </c>
      <c r="Q48">
        <v>39.082999999999998</v>
      </c>
      <c r="R48">
        <v>-343.53199999999998</v>
      </c>
      <c r="S48">
        <v>0</v>
      </c>
      <c r="T48">
        <v>173.22200000000001</v>
      </c>
      <c r="U48">
        <v>0</v>
      </c>
      <c r="V48">
        <v>173.22200000000001</v>
      </c>
      <c r="W48">
        <v>0</v>
      </c>
      <c r="X48">
        <v>0</v>
      </c>
      <c r="Y48"/>
      <c r="Z48" s="2">
        <v>18.100000000000001</v>
      </c>
      <c r="AA48" s="2" t="s">
        <v>1468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190</v>
      </c>
    </row>
    <row r="49" spans="1:38" s="2" customFormat="1" x14ac:dyDescent="0.35">
      <c r="A49" s="7" t="s">
        <v>0</v>
      </c>
      <c r="B49" s="13"/>
      <c r="C49" s="3">
        <v>44352.958333333911</v>
      </c>
      <c r="D49" s="7">
        <v>47</v>
      </c>
      <c r="E49" s="8">
        <v>0.95833333333333304</v>
      </c>
      <c r="F49" s="6" t="s">
        <v>4394</v>
      </c>
      <c r="G49">
        <v>18.100000000000001</v>
      </c>
      <c r="H49">
        <v>18.100000000000001</v>
      </c>
      <c r="I49">
        <v>63.2</v>
      </c>
      <c r="J49">
        <v>50.21</v>
      </c>
      <c r="K49">
        <v>45.51</v>
      </c>
      <c r="L49">
        <v>0.85919999999999996</v>
      </c>
      <c r="M49">
        <v>45.51</v>
      </c>
      <c r="N49">
        <v>0</v>
      </c>
      <c r="O49">
        <v>262.89400000000001</v>
      </c>
      <c r="P49">
        <v>-336.81700000000001</v>
      </c>
      <c r="Q49">
        <v>262.89400000000001</v>
      </c>
      <c r="R49">
        <v>-335.81700000000001</v>
      </c>
      <c r="S49">
        <v>-200</v>
      </c>
      <c r="T49">
        <v>11.59</v>
      </c>
      <c r="U49">
        <v>-200</v>
      </c>
      <c r="V49">
        <v>11.59</v>
      </c>
      <c r="W49">
        <v>-172</v>
      </c>
      <c r="X49">
        <v>230</v>
      </c>
      <c r="Y49"/>
      <c r="Z49" s="2">
        <v>18.100000000000001</v>
      </c>
      <c r="AA49" s="2" t="s">
        <v>1468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178</v>
      </c>
    </row>
    <row r="50" spans="1:38" s="2" customFormat="1" x14ac:dyDescent="0.35">
      <c r="A50" s="7" t="s">
        <v>0</v>
      </c>
      <c r="B50" s="13">
        <v>44353</v>
      </c>
      <c r="C50" s="3">
        <v>44353.000000000582</v>
      </c>
      <c r="D50" s="7">
        <v>1</v>
      </c>
      <c r="E50" s="8">
        <v>1</v>
      </c>
      <c r="F50" s="6" t="s">
        <v>4395</v>
      </c>
      <c r="G50">
        <v>18.010000000000002</v>
      </c>
      <c r="H50">
        <v>18.010000000000002</v>
      </c>
      <c r="I50">
        <v>63.2</v>
      </c>
      <c r="J50">
        <v>50.21</v>
      </c>
      <c r="K50">
        <v>45.51</v>
      </c>
      <c r="L50">
        <v>0.85919999999999996</v>
      </c>
      <c r="M50">
        <v>45.51</v>
      </c>
      <c r="N50">
        <v>0</v>
      </c>
      <c r="O50">
        <v>388</v>
      </c>
      <c r="P50">
        <v>-431.21899999999999</v>
      </c>
      <c r="Q50">
        <v>388</v>
      </c>
      <c r="R50">
        <v>-430.21899999999999</v>
      </c>
      <c r="S50">
        <v>-400</v>
      </c>
      <c r="T50">
        <v>23.2</v>
      </c>
      <c r="U50">
        <v>-400</v>
      </c>
      <c r="V50">
        <v>23.2</v>
      </c>
      <c r="W50">
        <v>-247</v>
      </c>
      <c r="X50">
        <v>230</v>
      </c>
      <c r="Y50"/>
      <c r="Z50" s="2">
        <v>18.010000000000002</v>
      </c>
      <c r="AA50" s="2" t="s">
        <v>1468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172</v>
      </c>
    </row>
    <row r="51" spans="1:38" s="2" customFormat="1" x14ac:dyDescent="0.35">
      <c r="A51" s="7" t="s">
        <v>0</v>
      </c>
      <c r="B51" s="13"/>
      <c r="C51" s="3">
        <v>44353.041666667254</v>
      </c>
      <c r="D51" s="7">
        <v>3</v>
      </c>
      <c r="E51" s="8">
        <v>1.0416666666666601</v>
      </c>
      <c r="F51" s="6" t="s">
        <v>4396</v>
      </c>
      <c r="G51">
        <v>52.17</v>
      </c>
      <c r="H51">
        <v>52.17</v>
      </c>
      <c r="I51">
        <v>63.2</v>
      </c>
      <c r="J51">
        <v>50.21</v>
      </c>
      <c r="K51">
        <v>45.51</v>
      </c>
      <c r="L51">
        <v>0.85919999999999996</v>
      </c>
      <c r="M51">
        <v>45.51</v>
      </c>
      <c r="N51">
        <v>0</v>
      </c>
      <c r="O51">
        <v>582.26099999999997</v>
      </c>
      <c r="P51">
        <v>-321.911</v>
      </c>
      <c r="Q51">
        <v>582.26099999999997</v>
      </c>
      <c r="R51">
        <v>-321.911</v>
      </c>
      <c r="S51">
        <v>-400</v>
      </c>
      <c r="T51">
        <v>0</v>
      </c>
      <c r="U51">
        <v>-399</v>
      </c>
      <c r="V51">
        <v>0</v>
      </c>
      <c r="W51">
        <v>-297</v>
      </c>
      <c r="X51">
        <v>230</v>
      </c>
      <c r="Y51"/>
      <c r="Z51" s="2" t="s">
        <v>1468</v>
      </c>
      <c r="AA51" s="2">
        <v>52.17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171</v>
      </c>
    </row>
    <row r="52" spans="1:38" s="2" customFormat="1" x14ac:dyDescent="0.35">
      <c r="A52" s="7" t="s">
        <v>0</v>
      </c>
      <c r="B52" s="13"/>
      <c r="C52" s="3">
        <v>44353.083333333925</v>
      </c>
      <c r="D52" s="7">
        <v>5</v>
      </c>
      <c r="E52" s="8">
        <v>1.0833333333333299</v>
      </c>
      <c r="F52" s="6" t="s">
        <v>4397</v>
      </c>
      <c r="G52">
        <v>48.59</v>
      </c>
      <c r="H52">
        <v>48.59</v>
      </c>
      <c r="I52">
        <v>63.2</v>
      </c>
      <c r="J52">
        <v>50.21</v>
      </c>
      <c r="K52">
        <v>45.51</v>
      </c>
      <c r="L52">
        <v>0.85919999999999996</v>
      </c>
      <c r="M52">
        <v>45.51</v>
      </c>
      <c r="N52">
        <v>0</v>
      </c>
      <c r="O52">
        <v>555.59299999999996</v>
      </c>
      <c r="P52">
        <v>-389.82600000000002</v>
      </c>
      <c r="Q52">
        <v>555.59299999999996</v>
      </c>
      <c r="R52">
        <v>-389.82600000000002</v>
      </c>
      <c r="S52">
        <v>-500</v>
      </c>
      <c r="T52">
        <v>0</v>
      </c>
      <c r="U52">
        <v>-499</v>
      </c>
      <c r="V52">
        <v>0</v>
      </c>
      <c r="W52">
        <v>-297</v>
      </c>
      <c r="X52">
        <v>230</v>
      </c>
      <c r="Y52"/>
      <c r="Z52" s="2" t="s">
        <v>1468</v>
      </c>
      <c r="AA52" s="2" t="s">
        <v>1468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169</v>
      </c>
    </row>
    <row r="53" spans="1:38" s="2" customFormat="1" x14ac:dyDescent="0.35">
      <c r="A53" s="7" t="s">
        <v>0</v>
      </c>
      <c r="B53" s="13"/>
      <c r="C53" s="3">
        <v>44353.125000000597</v>
      </c>
      <c r="D53" s="7">
        <v>7</v>
      </c>
      <c r="E53" s="8">
        <v>1.125</v>
      </c>
      <c r="F53" s="6" t="s">
        <v>4398</v>
      </c>
      <c r="G53">
        <v>42.86</v>
      </c>
      <c r="H53">
        <v>42.86</v>
      </c>
      <c r="I53">
        <v>63.2</v>
      </c>
      <c r="J53">
        <v>50.21</v>
      </c>
      <c r="K53">
        <v>45.51</v>
      </c>
      <c r="L53">
        <v>0.85919999999999996</v>
      </c>
      <c r="M53">
        <v>45.51</v>
      </c>
      <c r="N53">
        <v>0</v>
      </c>
      <c r="O53">
        <v>595.85</v>
      </c>
      <c r="P53">
        <v>-192.93299999999999</v>
      </c>
      <c r="Q53">
        <v>595.85</v>
      </c>
      <c r="R53">
        <v>-192.93299999999999</v>
      </c>
      <c r="S53">
        <v>-500</v>
      </c>
      <c r="T53">
        <v>0</v>
      </c>
      <c r="U53">
        <v>-499</v>
      </c>
      <c r="V53">
        <v>0</v>
      </c>
      <c r="W53">
        <v>-296.11399999999998</v>
      </c>
      <c r="X53">
        <v>230</v>
      </c>
      <c r="Y53"/>
      <c r="Z53" s="2" t="s">
        <v>1468</v>
      </c>
      <c r="AA53" s="2" t="s">
        <v>1468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171</v>
      </c>
    </row>
    <row r="54" spans="1:38" s="2" customFormat="1" x14ac:dyDescent="0.35">
      <c r="A54" s="7" t="s">
        <v>0</v>
      </c>
      <c r="B54" s="13"/>
      <c r="C54" s="3">
        <v>44353.166666667268</v>
      </c>
      <c r="D54" s="7">
        <v>9</v>
      </c>
      <c r="E54" s="8">
        <v>1.1666666666666601</v>
      </c>
      <c r="F54" s="6" t="s">
        <v>4399</v>
      </c>
      <c r="G54">
        <v>44.990400000000001</v>
      </c>
      <c r="H54">
        <v>44.990400000000001</v>
      </c>
      <c r="I54">
        <v>63.2</v>
      </c>
      <c r="J54">
        <v>50.21</v>
      </c>
      <c r="K54">
        <v>45.51</v>
      </c>
      <c r="L54">
        <v>0.85919999999999996</v>
      </c>
      <c r="M54">
        <v>45.51</v>
      </c>
      <c r="N54">
        <v>0</v>
      </c>
      <c r="O54">
        <v>555.50199999999995</v>
      </c>
      <c r="P54">
        <v>-109.77800000000001</v>
      </c>
      <c r="Q54">
        <v>555.50199999999995</v>
      </c>
      <c r="R54">
        <v>-109.77800000000001</v>
      </c>
      <c r="S54">
        <v>-500</v>
      </c>
      <c r="T54">
        <v>0</v>
      </c>
      <c r="U54">
        <v>-499</v>
      </c>
      <c r="V54">
        <v>0</v>
      </c>
      <c r="W54">
        <v>-297</v>
      </c>
      <c r="X54">
        <v>230</v>
      </c>
      <c r="Y54"/>
      <c r="Z54" s="2" t="s">
        <v>1468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168</v>
      </c>
    </row>
    <row r="55" spans="1:38" s="2" customFormat="1" x14ac:dyDescent="0.35">
      <c r="A55" s="7" t="s">
        <v>0</v>
      </c>
      <c r="B55" s="13"/>
      <c r="C55" s="3">
        <v>44353.20833333394</v>
      </c>
      <c r="D55" s="7">
        <v>11</v>
      </c>
      <c r="E55" s="8">
        <v>1.2083333333333299</v>
      </c>
      <c r="F55" s="6" t="s">
        <v>4400</v>
      </c>
      <c r="G55">
        <v>30.98</v>
      </c>
      <c r="H55">
        <v>30.98</v>
      </c>
      <c r="I55">
        <v>63.2</v>
      </c>
      <c r="J55">
        <v>50.21</v>
      </c>
      <c r="K55">
        <v>45.51</v>
      </c>
      <c r="L55">
        <v>0.85919999999999996</v>
      </c>
      <c r="M55">
        <v>45.51</v>
      </c>
      <c r="N55">
        <v>0</v>
      </c>
      <c r="O55">
        <v>555.5</v>
      </c>
      <c r="P55">
        <v>-204.37100000000001</v>
      </c>
      <c r="Q55">
        <v>555.5</v>
      </c>
      <c r="R55">
        <v>-204.37100000000001</v>
      </c>
      <c r="S55">
        <v>-500</v>
      </c>
      <c r="T55">
        <v>0</v>
      </c>
      <c r="U55">
        <v>-499</v>
      </c>
      <c r="V55">
        <v>0</v>
      </c>
      <c r="W55">
        <v>-222</v>
      </c>
      <c r="X55">
        <v>230</v>
      </c>
      <c r="Y55"/>
      <c r="Z55" s="2" t="s">
        <v>1468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165</v>
      </c>
    </row>
    <row r="56" spans="1:38" s="2" customFormat="1" x14ac:dyDescent="0.35">
      <c r="A56" s="7" t="s">
        <v>0</v>
      </c>
      <c r="B56" s="13"/>
      <c r="C56" s="3">
        <v>44353.250000000611</v>
      </c>
      <c r="D56" s="7">
        <v>13</v>
      </c>
      <c r="E56" s="8">
        <v>1.25</v>
      </c>
      <c r="F56" s="6" t="s">
        <v>4401</v>
      </c>
      <c r="G56">
        <v>38.61</v>
      </c>
      <c r="H56">
        <v>38.61</v>
      </c>
      <c r="I56">
        <v>63.2</v>
      </c>
      <c r="J56">
        <v>50.21</v>
      </c>
      <c r="K56">
        <v>45.51</v>
      </c>
      <c r="L56">
        <v>0.85919999999999996</v>
      </c>
      <c r="M56">
        <v>45.51</v>
      </c>
      <c r="N56">
        <v>0</v>
      </c>
      <c r="O56">
        <v>555.5</v>
      </c>
      <c r="P56">
        <v>-123.258</v>
      </c>
      <c r="Q56">
        <v>555.5</v>
      </c>
      <c r="R56">
        <v>-123.258</v>
      </c>
      <c r="S56">
        <v>-500</v>
      </c>
      <c r="T56">
        <v>0</v>
      </c>
      <c r="U56">
        <v>-499</v>
      </c>
      <c r="V56">
        <v>0</v>
      </c>
      <c r="W56">
        <v>-147</v>
      </c>
      <c r="X56">
        <v>230</v>
      </c>
      <c r="Y56"/>
      <c r="Z56" s="2" t="s">
        <v>1468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166</v>
      </c>
    </row>
    <row r="57" spans="1:38" s="2" customFormat="1" x14ac:dyDescent="0.35">
      <c r="A57" s="7" t="s">
        <v>0</v>
      </c>
      <c r="B57" s="13"/>
      <c r="C57" s="3">
        <v>44353.291666667283</v>
      </c>
      <c r="D57" s="7">
        <v>15</v>
      </c>
      <c r="E57" s="8">
        <v>1.2916666666666601</v>
      </c>
      <c r="F57" s="6" t="s">
        <v>4402</v>
      </c>
      <c r="G57">
        <v>48.16</v>
      </c>
      <c r="H57">
        <v>48.16</v>
      </c>
      <c r="I57">
        <v>63.2</v>
      </c>
      <c r="J57">
        <v>50.21</v>
      </c>
      <c r="K57">
        <v>45.51</v>
      </c>
      <c r="L57">
        <v>0.85919999999999996</v>
      </c>
      <c r="M57">
        <v>45.51</v>
      </c>
      <c r="N57">
        <v>0</v>
      </c>
      <c r="O57">
        <v>653.99</v>
      </c>
      <c r="P57">
        <v>-360.32299999999998</v>
      </c>
      <c r="Q57">
        <v>653.99</v>
      </c>
      <c r="R57">
        <v>-360.32299999999998</v>
      </c>
      <c r="S57">
        <v>-500</v>
      </c>
      <c r="T57">
        <v>0</v>
      </c>
      <c r="U57">
        <v>-499</v>
      </c>
      <c r="V57">
        <v>0</v>
      </c>
      <c r="W57">
        <v>0</v>
      </c>
      <c r="X57">
        <v>0</v>
      </c>
      <c r="Y57"/>
      <c r="Z57" s="2" t="s">
        <v>1468</v>
      </c>
      <c r="AA57" s="2" t="s">
        <v>1468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175</v>
      </c>
    </row>
    <row r="58" spans="1:38" s="2" customFormat="1" x14ac:dyDescent="0.35">
      <c r="A58" s="7" t="s">
        <v>0</v>
      </c>
      <c r="B58" s="13"/>
      <c r="C58" s="3">
        <v>44353.333333333954</v>
      </c>
      <c r="D58" s="7">
        <v>17</v>
      </c>
      <c r="E58" s="8">
        <v>1.3333333333333299</v>
      </c>
      <c r="F58" s="6" t="s">
        <v>4403</v>
      </c>
      <c r="G58">
        <v>21</v>
      </c>
      <c r="H58">
        <v>21</v>
      </c>
      <c r="I58">
        <v>63.2</v>
      </c>
      <c r="J58">
        <v>50.21</v>
      </c>
      <c r="K58">
        <v>45.51</v>
      </c>
      <c r="L58">
        <v>0.85919999999999996</v>
      </c>
      <c r="M58">
        <v>45.51</v>
      </c>
      <c r="N58">
        <v>0</v>
      </c>
      <c r="O58">
        <v>418.88099999999997</v>
      </c>
      <c r="P58">
        <v>-439.822</v>
      </c>
      <c r="Q58">
        <v>418.88099999999997</v>
      </c>
      <c r="R58">
        <v>-438.822</v>
      </c>
      <c r="S58">
        <v>-350</v>
      </c>
      <c r="T58">
        <v>0</v>
      </c>
      <c r="U58">
        <v>-350</v>
      </c>
      <c r="V58">
        <v>0</v>
      </c>
      <c r="W58">
        <v>0</v>
      </c>
      <c r="X58">
        <v>0</v>
      </c>
      <c r="Y58"/>
      <c r="Z58" s="2" t="s">
        <v>1468</v>
      </c>
      <c r="AA58" s="2" t="s">
        <v>1468</v>
      </c>
      <c r="AB58"/>
      <c r="AC58"/>
      <c r="AD58"/>
      <c r="AE58"/>
      <c r="AF58" s="2">
        <v>54</v>
      </c>
      <c r="AG58"/>
      <c r="AH58"/>
      <c r="AI58"/>
      <c r="AJ58"/>
      <c r="AK58"/>
      <c r="AL58">
        <v>182</v>
      </c>
    </row>
    <row r="59" spans="1:38" s="2" customFormat="1" x14ac:dyDescent="0.35">
      <c r="A59" s="7" t="s">
        <v>0</v>
      </c>
      <c r="B59" s="13"/>
      <c r="C59" s="3">
        <v>44353.375000000626</v>
      </c>
      <c r="D59" s="7">
        <v>19</v>
      </c>
      <c r="E59" s="8">
        <v>1.375</v>
      </c>
      <c r="F59" s="6" t="s">
        <v>4404</v>
      </c>
      <c r="G59">
        <v>21</v>
      </c>
      <c r="H59">
        <v>21</v>
      </c>
      <c r="I59">
        <v>63.2</v>
      </c>
      <c r="J59">
        <v>50.21</v>
      </c>
      <c r="K59">
        <v>45.51</v>
      </c>
      <c r="L59">
        <v>0.85919999999999996</v>
      </c>
      <c r="M59">
        <v>45.51</v>
      </c>
      <c r="N59">
        <v>0</v>
      </c>
      <c r="O59">
        <v>428.983</v>
      </c>
      <c r="P59">
        <v>-570.70600000000002</v>
      </c>
      <c r="Q59">
        <v>428.983</v>
      </c>
      <c r="R59">
        <v>-569.70600000000002</v>
      </c>
      <c r="S59">
        <v>-200</v>
      </c>
      <c r="T59">
        <v>7.5</v>
      </c>
      <c r="U59">
        <v>-200</v>
      </c>
      <c r="V59">
        <v>7.5</v>
      </c>
      <c r="W59">
        <v>0</v>
      </c>
      <c r="X59">
        <v>0</v>
      </c>
      <c r="Y59"/>
      <c r="Z59" s="2" t="s">
        <v>1468</v>
      </c>
      <c r="AA59" s="2" t="s">
        <v>1468</v>
      </c>
      <c r="AB59"/>
      <c r="AC59"/>
      <c r="AD59"/>
      <c r="AE59"/>
      <c r="AF59" s="2">
        <v>59.58</v>
      </c>
      <c r="AG59"/>
      <c r="AH59"/>
      <c r="AI59"/>
      <c r="AJ59"/>
      <c r="AK59"/>
      <c r="AL59">
        <v>185</v>
      </c>
    </row>
    <row r="60" spans="1:38" s="2" customFormat="1" x14ac:dyDescent="0.35">
      <c r="A60" s="7" t="s">
        <v>0</v>
      </c>
      <c r="B60" s="13"/>
      <c r="C60" s="3">
        <v>44353.416666667297</v>
      </c>
      <c r="D60" s="7">
        <v>21</v>
      </c>
      <c r="E60" s="8">
        <v>1.4166666666666601</v>
      </c>
      <c r="F60" s="6" t="s">
        <v>4405</v>
      </c>
      <c r="G60">
        <v>21</v>
      </c>
      <c r="H60">
        <v>21</v>
      </c>
      <c r="I60">
        <v>63.2</v>
      </c>
      <c r="J60">
        <v>50.21</v>
      </c>
      <c r="K60">
        <v>45.51</v>
      </c>
      <c r="L60">
        <v>0.85919999999999996</v>
      </c>
      <c r="M60">
        <v>45.51</v>
      </c>
      <c r="N60">
        <v>0</v>
      </c>
      <c r="O60">
        <v>474.65</v>
      </c>
      <c r="P60">
        <v>-610.59900000000005</v>
      </c>
      <c r="Q60">
        <v>474.65</v>
      </c>
      <c r="R60">
        <v>-609.59900000000005</v>
      </c>
      <c r="S60">
        <v>-200</v>
      </c>
      <c r="T60">
        <v>0</v>
      </c>
      <c r="U60">
        <v>-200</v>
      </c>
      <c r="V60">
        <v>0</v>
      </c>
      <c r="W60">
        <v>0</v>
      </c>
      <c r="X60">
        <v>0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181</v>
      </c>
    </row>
    <row r="61" spans="1:38" s="2" customFormat="1" x14ac:dyDescent="0.35">
      <c r="A61" s="7" t="s">
        <v>0</v>
      </c>
      <c r="B61" s="13"/>
      <c r="C61" s="3">
        <v>44353.458333333969</v>
      </c>
      <c r="D61" s="7">
        <v>23</v>
      </c>
      <c r="E61" s="8">
        <v>1.4583333333333299</v>
      </c>
      <c r="F61" s="6" t="s">
        <v>4406</v>
      </c>
      <c r="G61">
        <v>20.8</v>
      </c>
      <c r="H61">
        <v>20.8</v>
      </c>
      <c r="I61">
        <v>63.2</v>
      </c>
      <c r="J61">
        <v>50.21</v>
      </c>
      <c r="K61">
        <v>45.51</v>
      </c>
      <c r="L61">
        <v>0.85919999999999996</v>
      </c>
      <c r="M61">
        <v>45.51</v>
      </c>
      <c r="N61">
        <v>0</v>
      </c>
      <c r="O61">
        <v>437.15</v>
      </c>
      <c r="P61">
        <v>-685.68600000000004</v>
      </c>
      <c r="Q61">
        <v>437.15</v>
      </c>
      <c r="R61">
        <v>-684.68600000000004</v>
      </c>
      <c r="S61">
        <v>-100</v>
      </c>
      <c r="T61">
        <v>0</v>
      </c>
      <c r="U61">
        <v>-100</v>
      </c>
      <c r="V61">
        <v>0</v>
      </c>
      <c r="W61">
        <v>0</v>
      </c>
      <c r="X61">
        <v>0</v>
      </c>
      <c r="Y61"/>
      <c r="Z61" s="2" t="s">
        <v>1468</v>
      </c>
      <c r="AA61" s="2" t="s">
        <v>1468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178</v>
      </c>
    </row>
    <row r="62" spans="1:38" s="2" customFormat="1" x14ac:dyDescent="0.35">
      <c r="A62" s="7" t="s">
        <v>0</v>
      </c>
      <c r="B62" s="13"/>
      <c r="C62" s="3">
        <v>44353.50000000064</v>
      </c>
      <c r="D62" s="7">
        <v>25</v>
      </c>
      <c r="E62" s="8">
        <v>1.5</v>
      </c>
      <c r="F62" s="6" t="s">
        <v>4407</v>
      </c>
      <c r="G62">
        <v>21</v>
      </c>
      <c r="H62">
        <v>21</v>
      </c>
      <c r="I62">
        <v>63.2</v>
      </c>
      <c r="J62">
        <v>50.21</v>
      </c>
      <c r="K62">
        <v>45.51</v>
      </c>
      <c r="L62">
        <v>0.85919999999999996</v>
      </c>
      <c r="M62">
        <v>45.51</v>
      </c>
      <c r="N62">
        <v>0</v>
      </c>
      <c r="O62">
        <v>384.56700000000001</v>
      </c>
      <c r="P62">
        <v>-435.22199999999998</v>
      </c>
      <c r="Q62">
        <v>384.56700000000001</v>
      </c>
      <c r="R62">
        <v>-434.22199999999998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/>
      <c r="Z62" s="2" t="s">
        <v>1468</v>
      </c>
      <c r="AA62" s="2" t="s">
        <v>1468</v>
      </c>
      <c r="AB62"/>
      <c r="AC62"/>
      <c r="AD62"/>
      <c r="AE62"/>
      <c r="AF62" s="2">
        <v>84.56</v>
      </c>
      <c r="AG62"/>
      <c r="AH62"/>
      <c r="AI62"/>
      <c r="AJ62"/>
      <c r="AK62"/>
      <c r="AL62">
        <v>170</v>
      </c>
    </row>
    <row r="63" spans="1:38" s="2" customFormat="1" x14ac:dyDescent="0.35">
      <c r="A63" s="7" t="s">
        <v>0</v>
      </c>
      <c r="B63" s="13"/>
      <c r="C63" s="3">
        <v>44353.541666667312</v>
      </c>
      <c r="D63" s="7">
        <v>27</v>
      </c>
      <c r="E63" s="8">
        <v>1.5416666666666601</v>
      </c>
      <c r="F63" s="6" t="s">
        <v>4408</v>
      </c>
      <c r="G63">
        <v>20.9</v>
      </c>
      <c r="H63">
        <v>20.9</v>
      </c>
      <c r="I63">
        <v>63.2</v>
      </c>
      <c r="J63">
        <v>50.21</v>
      </c>
      <c r="K63">
        <v>45.51</v>
      </c>
      <c r="L63">
        <v>0.85919999999999996</v>
      </c>
      <c r="M63">
        <v>45.51</v>
      </c>
      <c r="N63">
        <v>0</v>
      </c>
      <c r="O63">
        <v>374.21600000000001</v>
      </c>
      <c r="P63">
        <v>-562.79999999999995</v>
      </c>
      <c r="Q63">
        <v>374.21600000000001</v>
      </c>
      <c r="R63">
        <v>-561.79999999999995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/>
      <c r="Z63" s="2" t="s">
        <v>1468</v>
      </c>
      <c r="AA63" s="2" t="s">
        <v>1468</v>
      </c>
      <c r="AB63"/>
      <c r="AC63"/>
      <c r="AD63"/>
      <c r="AE63"/>
      <c r="AF63" s="2">
        <v>58.85</v>
      </c>
      <c r="AG63"/>
      <c r="AH63"/>
      <c r="AI63"/>
      <c r="AJ63"/>
      <c r="AK63"/>
      <c r="AL63">
        <v>164</v>
      </c>
    </row>
    <row r="64" spans="1:38" s="2" customFormat="1" x14ac:dyDescent="0.35">
      <c r="A64" s="7" t="s">
        <v>0</v>
      </c>
      <c r="B64" s="13"/>
      <c r="C64" s="3">
        <v>44353.583333333983</v>
      </c>
      <c r="D64" s="7">
        <v>29</v>
      </c>
      <c r="E64" s="8">
        <v>1.5833333333333299</v>
      </c>
      <c r="F64" s="6" t="s">
        <v>4409</v>
      </c>
      <c r="G64">
        <v>20.85</v>
      </c>
      <c r="H64">
        <v>20.85</v>
      </c>
      <c r="I64">
        <v>63.2</v>
      </c>
      <c r="J64">
        <v>50.21</v>
      </c>
      <c r="K64">
        <v>45.51</v>
      </c>
      <c r="L64">
        <v>0.85919999999999996</v>
      </c>
      <c r="M64">
        <v>45.51</v>
      </c>
      <c r="N64">
        <v>0</v>
      </c>
      <c r="O64">
        <v>315</v>
      </c>
      <c r="P64">
        <v>-573.14700000000005</v>
      </c>
      <c r="Q64">
        <v>315</v>
      </c>
      <c r="R64">
        <v>-572.14700000000005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/>
      <c r="Z64" s="2" t="s">
        <v>1468</v>
      </c>
      <c r="AA64" s="2" t="s">
        <v>1468</v>
      </c>
      <c r="AB64"/>
      <c r="AC64"/>
      <c r="AD64"/>
      <c r="AE64"/>
      <c r="AF64" s="2">
        <v>58.85</v>
      </c>
      <c r="AG64"/>
      <c r="AH64"/>
      <c r="AI64"/>
      <c r="AJ64"/>
      <c r="AK64"/>
      <c r="AL64">
        <v>169</v>
      </c>
    </row>
    <row r="65" spans="1:38" s="2" customFormat="1" x14ac:dyDescent="0.35">
      <c r="A65" s="7" t="s">
        <v>0</v>
      </c>
      <c r="B65" s="13"/>
      <c r="C65" s="3">
        <v>44353.625000000655</v>
      </c>
      <c r="D65" s="7">
        <v>31</v>
      </c>
      <c r="E65" s="8">
        <v>1.625</v>
      </c>
      <c r="F65" s="6" t="s">
        <v>4410</v>
      </c>
      <c r="G65">
        <v>21.45</v>
      </c>
      <c r="H65">
        <v>21.45</v>
      </c>
      <c r="I65">
        <v>63.2</v>
      </c>
      <c r="J65">
        <v>50.21</v>
      </c>
      <c r="K65">
        <v>45.51</v>
      </c>
      <c r="L65">
        <v>0.85919999999999996</v>
      </c>
      <c r="M65">
        <v>45.51</v>
      </c>
      <c r="N65">
        <v>0</v>
      </c>
      <c r="O65">
        <v>278.16699999999997</v>
      </c>
      <c r="P65">
        <v>-556.97299999999996</v>
      </c>
      <c r="Q65">
        <v>278.16699999999997</v>
      </c>
      <c r="R65">
        <v>-555.97299999999996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/>
      <c r="Z65" s="2" t="s">
        <v>1468</v>
      </c>
      <c r="AA65" s="2" t="s">
        <v>1468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177</v>
      </c>
    </row>
    <row r="66" spans="1:38" s="2" customFormat="1" x14ac:dyDescent="0.35">
      <c r="A66" s="7" t="s">
        <v>0</v>
      </c>
      <c r="B66" s="13"/>
      <c r="C66" s="3">
        <v>44353.666666667326</v>
      </c>
      <c r="D66" s="7">
        <v>33</v>
      </c>
      <c r="E66" s="8">
        <v>1.6666666666666601</v>
      </c>
      <c r="F66" s="6" t="s">
        <v>4411</v>
      </c>
      <c r="G66">
        <v>22.35</v>
      </c>
      <c r="H66">
        <v>22.35</v>
      </c>
      <c r="I66">
        <v>63.2</v>
      </c>
      <c r="J66">
        <v>50.21</v>
      </c>
      <c r="K66">
        <v>45.51</v>
      </c>
      <c r="L66">
        <v>0.85919999999999996</v>
      </c>
      <c r="M66">
        <v>45.51</v>
      </c>
      <c r="N66">
        <v>0</v>
      </c>
      <c r="O66">
        <v>240.35300000000001</v>
      </c>
      <c r="P66">
        <v>-383.34800000000001</v>
      </c>
      <c r="Q66">
        <v>240.35300000000001</v>
      </c>
      <c r="R66">
        <v>-382.34800000000001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/>
      <c r="Z66" s="2" t="s">
        <v>1468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188</v>
      </c>
    </row>
    <row r="67" spans="1:38" s="2" customFormat="1" x14ac:dyDescent="0.35">
      <c r="A67" s="7" t="s">
        <v>0</v>
      </c>
      <c r="B67" s="13"/>
      <c r="C67" s="3">
        <v>44353.708333333998</v>
      </c>
      <c r="D67" s="7">
        <v>35</v>
      </c>
      <c r="E67" s="8">
        <v>1.7083333333333299</v>
      </c>
      <c r="F67" s="6" t="s">
        <v>4412</v>
      </c>
      <c r="G67">
        <v>92</v>
      </c>
      <c r="H67">
        <v>92</v>
      </c>
      <c r="I67">
        <v>63.2</v>
      </c>
      <c r="J67">
        <v>50.21</v>
      </c>
      <c r="K67">
        <v>45.51</v>
      </c>
      <c r="L67">
        <v>0.85919999999999996</v>
      </c>
      <c r="M67">
        <v>45.51</v>
      </c>
      <c r="N67">
        <v>0</v>
      </c>
      <c r="O67">
        <v>281.125</v>
      </c>
      <c r="P67">
        <v>-304.017</v>
      </c>
      <c r="Q67">
        <v>280.125</v>
      </c>
      <c r="R67">
        <v>-304.017</v>
      </c>
      <c r="S67">
        <v>0</v>
      </c>
      <c r="T67">
        <v>112.601</v>
      </c>
      <c r="U67">
        <v>0</v>
      </c>
      <c r="V67">
        <v>112.601</v>
      </c>
      <c r="W67">
        <v>0</v>
      </c>
      <c r="X67">
        <v>0</v>
      </c>
      <c r="Y67"/>
      <c r="Z67" s="2" t="s">
        <v>1468</v>
      </c>
      <c r="AA67" s="2">
        <v>92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193</v>
      </c>
    </row>
    <row r="68" spans="1:38" s="2" customFormat="1" x14ac:dyDescent="0.35">
      <c r="A68" s="7" t="s">
        <v>0</v>
      </c>
      <c r="B68" s="13"/>
      <c r="C68" s="3">
        <v>44353.750000000669</v>
      </c>
      <c r="D68" s="7">
        <v>37</v>
      </c>
      <c r="E68" s="8">
        <v>1.75</v>
      </c>
      <c r="F68" s="6" t="s">
        <v>4413</v>
      </c>
      <c r="G68">
        <v>99</v>
      </c>
      <c r="H68">
        <v>99</v>
      </c>
      <c r="I68">
        <v>63.2</v>
      </c>
      <c r="J68">
        <v>50.21</v>
      </c>
      <c r="K68">
        <v>45.51</v>
      </c>
      <c r="L68">
        <v>0.85919999999999996</v>
      </c>
      <c r="M68">
        <v>45.51</v>
      </c>
      <c r="N68">
        <v>0</v>
      </c>
      <c r="O68">
        <v>267.5</v>
      </c>
      <c r="P68">
        <v>-312.3</v>
      </c>
      <c r="Q68">
        <v>266.5</v>
      </c>
      <c r="R68">
        <v>-312.3</v>
      </c>
      <c r="S68">
        <v>0</v>
      </c>
      <c r="T68">
        <v>49.2</v>
      </c>
      <c r="U68">
        <v>0</v>
      </c>
      <c r="V68">
        <v>49.2</v>
      </c>
      <c r="W68">
        <v>0</v>
      </c>
      <c r="X68">
        <v>0</v>
      </c>
      <c r="Y68"/>
      <c r="Z68" s="2" t="s">
        <v>1468</v>
      </c>
      <c r="AA68" s="2">
        <v>99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204</v>
      </c>
    </row>
    <row r="69" spans="1:38" s="2" customFormat="1" x14ac:dyDescent="0.35">
      <c r="A69" s="7" t="s">
        <v>0</v>
      </c>
      <c r="B69" s="13"/>
      <c r="C69" s="3">
        <v>44353.791666667341</v>
      </c>
      <c r="D69" s="7">
        <v>39</v>
      </c>
      <c r="E69" s="8">
        <v>1.7916666666666601</v>
      </c>
      <c r="F69" s="6" t="s">
        <v>4414</v>
      </c>
      <c r="G69">
        <v>30</v>
      </c>
      <c r="H69">
        <v>30</v>
      </c>
      <c r="I69">
        <v>63.2</v>
      </c>
      <c r="J69">
        <v>50.21</v>
      </c>
      <c r="K69">
        <v>45.51</v>
      </c>
      <c r="L69">
        <v>0.85919999999999996</v>
      </c>
      <c r="M69">
        <v>45.51</v>
      </c>
      <c r="N69">
        <v>0</v>
      </c>
      <c r="O69">
        <v>94.23</v>
      </c>
      <c r="P69">
        <v>-270.375</v>
      </c>
      <c r="Q69">
        <v>94.23</v>
      </c>
      <c r="R69">
        <v>-269.375</v>
      </c>
      <c r="S69">
        <v>0</v>
      </c>
      <c r="T69">
        <v>66</v>
      </c>
      <c r="U69">
        <v>0</v>
      </c>
      <c r="V69">
        <v>66</v>
      </c>
      <c r="W69">
        <v>0</v>
      </c>
      <c r="X69">
        <v>0</v>
      </c>
      <c r="Y69"/>
      <c r="Z69" s="2" t="s">
        <v>1468</v>
      </c>
      <c r="AA69" s="2" t="s">
        <v>1468</v>
      </c>
      <c r="AB69"/>
      <c r="AC69"/>
      <c r="AD69"/>
      <c r="AE69"/>
      <c r="AF69" s="2">
        <v>64.900000000000006</v>
      </c>
      <c r="AG69"/>
      <c r="AH69"/>
      <c r="AI69"/>
      <c r="AJ69"/>
      <c r="AK69"/>
      <c r="AL69">
        <v>213</v>
      </c>
    </row>
    <row r="70" spans="1:38" s="2" customFormat="1" x14ac:dyDescent="0.35">
      <c r="A70" s="7" t="s">
        <v>0</v>
      </c>
      <c r="B70" s="13"/>
      <c r="C70" s="3">
        <v>44353.833333334012</v>
      </c>
      <c r="D70" s="7">
        <v>41</v>
      </c>
      <c r="E70" s="8">
        <v>1.8333333333333299</v>
      </c>
      <c r="F70" s="6" t="s">
        <v>4415</v>
      </c>
      <c r="G70">
        <v>32</v>
      </c>
      <c r="H70">
        <v>32</v>
      </c>
      <c r="I70">
        <v>63.2</v>
      </c>
      <c r="J70">
        <v>50.21</v>
      </c>
      <c r="K70">
        <v>45.51</v>
      </c>
      <c r="L70">
        <v>0.85919999999999996</v>
      </c>
      <c r="M70">
        <v>45.51</v>
      </c>
      <c r="N70">
        <v>0</v>
      </c>
      <c r="O70">
        <v>166.875</v>
      </c>
      <c r="P70">
        <v>-203</v>
      </c>
      <c r="Q70">
        <v>166.875</v>
      </c>
      <c r="R70">
        <v>-202</v>
      </c>
      <c r="S70">
        <v>0</v>
      </c>
      <c r="T70">
        <v>0</v>
      </c>
      <c r="U70">
        <v>0</v>
      </c>
      <c r="V70">
        <v>0</v>
      </c>
      <c r="W70">
        <v>0</v>
      </c>
      <c r="X70">
        <v>76</v>
      </c>
      <c r="Y70"/>
      <c r="Z70" s="2" t="s">
        <v>1468</v>
      </c>
      <c r="AA70" s="2" t="s">
        <v>1468</v>
      </c>
      <c r="AB70"/>
      <c r="AC70"/>
      <c r="AD70"/>
      <c r="AE70"/>
      <c r="AF70" s="2">
        <v>79.95</v>
      </c>
      <c r="AG70"/>
      <c r="AH70"/>
      <c r="AI70"/>
      <c r="AJ70"/>
      <c r="AK70"/>
      <c r="AL70">
        <v>216</v>
      </c>
    </row>
    <row r="71" spans="1:38" s="2" customFormat="1" x14ac:dyDescent="0.35">
      <c r="A71" s="7" t="s">
        <v>0</v>
      </c>
      <c r="B71" s="13"/>
      <c r="C71" s="3">
        <v>44353.875000000684</v>
      </c>
      <c r="D71" s="7">
        <v>43</v>
      </c>
      <c r="E71" s="8">
        <v>1.875</v>
      </c>
      <c r="F71" s="6" t="s">
        <v>4416</v>
      </c>
      <c r="G71">
        <v>100</v>
      </c>
      <c r="H71">
        <v>100</v>
      </c>
      <c r="I71">
        <v>63.2</v>
      </c>
      <c r="J71">
        <v>50.21</v>
      </c>
      <c r="K71">
        <v>45.51</v>
      </c>
      <c r="L71">
        <v>0.85919999999999996</v>
      </c>
      <c r="M71">
        <v>45.51</v>
      </c>
      <c r="N71">
        <v>0</v>
      </c>
      <c r="O71">
        <v>226.321</v>
      </c>
      <c r="P71">
        <v>-213.54499999999999</v>
      </c>
      <c r="Q71">
        <v>226.321</v>
      </c>
      <c r="R71">
        <v>-213.54499999999999</v>
      </c>
      <c r="S71">
        <v>0</v>
      </c>
      <c r="T71">
        <v>66</v>
      </c>
      <c r="U71">
        <v>0</v>
      </c>
      <c r="V71">
        <v>65</v>
      </c>
      <c r="W71">
        <v>0</v>
      </c>
      <c r="X71">
        <v>0</v>
      </c>
      <c r="Y71"/>
      <c r="Z71" s="2" t="s">
        <v>1468</v>
      </c>
      <c r="AA71" s="2">
        <v>100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221</v>
      </c>
    </row>
    <row r="72" spans="1:38" s="2" customFormat="1" x14ac:dyDescent="0.35">
      <c r="A72" s="7" t="s">
        <v>0</v>
      </c>
      <c r="B72" s="13"/>
      <c r="C72" s="3">
        <v>44353.916666667355</v>
      </c>
      <c r="D72" s="7">
        <v>45</v>
      </c>
      <c r="E72" s="8">
        <v>1.9166666666666601</v>
      </c>
      <c r="F72" s="6" t="s">
        <v>4417</v>
      </c>
      <c r="G72">
        <v>22.75</v>
      </c>
      <c r="H72">
        <v>22.75</v>
      </c>
      <c r="I72">
        <v>63.2</v>
      </c>
      <c r="J72">
        <v>50.21</v>
      </c>
      <c r="K72">
        <v>45.51</v>
      </c>
      <c r="L72">
        <v>0.85919999999999996</v>
      </c>
      <c r="M72">
        <v>45.51</v>
      </c>
      <c r="N72">
        <v>0</v>
      </c>
      <c r="O72">
        <v>180.55</v>
      </c>
      <c r="P72">
        <v>-277.81299999999999</v>
      </c>
      <c r="Q72">
        <v>180.55</v>
      </c>
      <c r="R72">
        <v>-276.81299999999999</v>
      </c>
      <c r="S72">
        <v>0</v>
      </c>
      <c r="T72">
        <v>39.6</v>
      </c>
      <c r="U72">
        <v>0</v>
      </c>
      <c r="V72">
        <v>39.6</v>
      </c>
      <c r="W72">
        <v>0</v>
      </c>
      <c r="X72">
        <v>0</v>
      </c>
      <c r="Y72"/>
      <c r="Z72" s="2" t="s">
        <v>1468</v>
      </c>
      <c r="AA72" s="2" t="s">
        <v>1468</v>
      </c>
      <c r="AB72"/>
      <c r="AC72"/>
      <c r="AD72"/>
      <c r="AE72"/>
      <c r="AF72" s="2">
        <v>60.7</v>
      </c>
      <c r="AG72"/>
      <c r="AH72"/>
      <c r="AI72"/>
      <c r="AJ72"/>
      <c r="AK72"/>
      <c r="AL72">
        <v>211</v>
      </c>
    </row>
    <row r="73" spans="1:38" s="2" customFormat="1" x14ac:dyDescent="0.35">
      <c r="A73" s="7" t="s">
        <v>0</v>
      </c>
      <c r="B73" s="13"/>
      <c r="C73" s="3">
        <v>44353.958333334027</v>
      </c>
      <c r="D73" s="7">
        <v>47</v>
      </c>
      <c r="E73" s="8">
        <v>1.9583333333333299</v>
      </c>
      <c r="F73" s="6" t="s">
        <v>4418</v>
      </c>
      <c r="G73">
        <v>92.5</v>
      </c>
      <c r="H73">
        <v>92.5</v>
      </c>
      <c r="I73">
        <v>63.2</v>
      </c>
      <c r="J73">
        <v>50.21</v>
      </c>
      <c r="K73">
        <v>45.51</v>
      </c>
      <c r="L73">
        <v>0.85919999999999996</v>
      </c>
      <c r="M73">
        <v>45.51</v>
      </c>
      <c r="N73">
        <v>0</v>
      </c>
      <c r="O73">
        <v>345.49900000000002</v>
      </c>
      <c r="P73">
        <v>-220.82499999999999</v>
      </c>
      <c r="Q73">
        <v>344.49900000000002</v>
      </c>
      <c r="R73">
        <v>-220.82499999999999</v>
      </c>
      <c r="S73">
        <v>-250</v>
      </c>
      <c r="T73">
        <v>227</v>
      </c>
      <c r="U73">
        <v>-250</v>
      </c>
      <c r="V73">
        <v>227</v>
      </c>
      <c r="W73">
        <v>-278</v>
      </c>
      <c r="X73">
        <v>392.5</v>
      </c>
      <c r="Y73"/>
      <c r="Z73" s="2" t="s">
        <v>1468</v>
      </c>
      <c r="AA73" s="2">
        <v>92.5</v>
      </c>
      <c r="AB73"/>
      <c r="AC73"/>
      <c r="AD73"/>
      <c r="AE73"/>
      <c r="AF73" s="2">
        <v>52</v>
      </c>
      <c r="AG73"/>
      <c r="AH73"/>
      <c r="AI73"/>
      <c r="AJ73"/>
      <c r="AK73"/>
      <c r="AL73">
        <v>195</v>
      </c>
    </row>
    <row r="74" spans="1:38" s="2" customFormat="1" x14ac:dyDescent="0.35">
      <c r="A74" s="7" t="s">
        <v>0</v>
      </c>
      <c r="B74" s="13">
        <v>44354</v>
      </c>
      <c r="C74" s="3">
        <v>44354.000000000698</v>
      </c>
      <c r="D74" s="7">
        <v>1</v>
      </c>
      <c r="E74" s="8">
        <v>2</v>
      </c>
      <c r="F74" s="6" t="s">
        <v>4419</v>
      </c>
      <c r="G74">
        <v>49.28</v>
      </c>
      <c r="H74">
        <v>49.28</v>
      </c>
      <c r="I74">
        <v>64.099999999999994</v>
      </c>
      <c r="J74">
        <v>50.21</v>
      </c>
      <c r="K74">
        <v>46.15</v>
      </c>
      <c r="L74">
        <v>0.85950000000000004</v>
      </c>
      <c r="M74">
        <v>46.15</v>
      </c>
      <c r="N74">
        <v>0</v>
      </c>
      <c r="O74">
        <v>192.72900000000001</v>
      </c>
      <c r="P74">
        <v>-435.78899999999999</v>
      </c>
      <c r="Q74">
        <v>192.72900000000001</v>
      </c>
      <c r="R74">
        <v>-435.78899999999999</v>
      </c>
      <c r="S74">
        <v>-250</v>
      </c>
      <c r="T74">
        <v>300.5</v>
      </c>
      <c r="U74">
        <v>-249</v>
      </c>
      <c r="V74">
        <v>300.5</v>
      </c>
      <c r="W74">
        <v>-378</v>
      </c>
      <c r="X74">
        <v>392.5</v>
      </c>
      <c r="Y74"/>
      <c r="Z74" s="2" t="s">
        <v>1468</v>
      </c>
      <c r="AA74" s="2" t="s">
        <v>1468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193</v>
      </c>
    </row>
    <row r="75" spans="1:38" s="2" customFormat="1" x14ac:dyDescent="0.35">
      <c r="A75" s="7" t="s">
        <v>0</v>
      </c>
      <c r="B75" s="13"/>
      <c r="C75" s="3">
        <v>44354.04166666737</v>
      </c>
      <c r="D75" s="7">
        <v>3</v>
      </c>
      <c r="E75" s="8">
        <v>2.0416666666666599</v>
      </c>
      <c r="F75" s="6" t="s">
        <v>4420</v>
      </c>
      <c r="G75">
        <v>22.75</v>
      </c>
      <c r="H75">
        <v>22.75</v>
      </c>
      <c r="I75">
        <v>64.099999999999994</v>
      </c>
      <c r="J75">
        <v>50.21</v>
      </c>
      <c r="K75">
        <v>46.15</v>
      </c>
      <c r="L75">
        <v>0.85950000000000004</v>
      </c>
      <c r="M75">
        <v>46.15</v>
      </c>
      <c r="N75">
        <v>0</v>
      </c>
      <c r="O75">
        <v>134.083</v>
      </c>
      <c r="P75">
        <v>-506.16800000000001</v>
      </c>
      <c r="Q75">
        <v>134.083</v>
      </c>
      <c r="R75">
        <v>-505.16800000000001</v>
      </c>
      <c r="S75">
        <v>-250</v>
      </c>
      <c r="T75">
        <v>300.5</v>
      </c>
      <c r="U75">
        <v>-250</v>
      </c>
      <c r="V75">
        <v>300.5</v>
      </c>
      <c r="W75">
        <v>-377.51499999999999</v>
      </c>
      <c r="X75">
        <v>392.5</v>
      </c>
      <c r="Y75"/>
      <c r="Z75" s="2" t="s">
        <v>1468</v>
      </c>
      <c r="AA75" s="2" t="s">
        <v>1468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191</v>
      </c>
    </row>
    <row r="76" spans="1:38" s="2" customFormat="1" x14ac:dyDescent="0.35">
      <c r="A76" s="7" t="s">
        <v>0</v>
      </c>
      <c r="B76" s="13"/>
      <c r="C76" s="3">
        <v>44354.083333334042</v>
      </c>
      <c r="D76" s="7">
        <v>5</v>
      </c>
      <c r="E76" s="8">
        <v>2.0833333333333299</v>
      </c>
      <c r="F76" s="6" t="s">
        <v>4421</v>
      </c>
      <c r="G76">
        <v>50.010129999999997</v>
      </c>
      <c r="H76">
        <v>50.010129999999997</v>
      </c>
      <c r="I76">
        <v>64.099999999999994</v>
      </c>
      <c r="J76">
        <v>50.21</v>
      </c>
      <c r="K76">
        <v>46.15</v>
      </c>
      <c r="L76">
        <v>0.85950000000000004</v>
      </c>
      <c r="M76">
        <v>46.15</v>
      </c>
      <c r="N76">
        <v>0</v>
      </c>
      <c r="O76">
        <v>174.244</v>
      </c>
      <c r="P76">
        <v>-325.21699999999998</v>
      </c>
      <c r="Q76">
        <v>174.244</v>
      </c>
      <c r="R76">
        <v>-325.21699999999998</v>
      </c>
      <c r="S76">
        <v>-250</v>
      </c>
      <c r="T76">
        <v>300.5</v>
      </c>
      <c r="U76">
        <v>-249</v>
      </c>
      <c r="V76">
        <v>300.5</v>
      </c>
      <c r="W76">
        <v>-414.5</v>
      </c>
      <c r="X76">
        <v>392.5</v>
      </c>
      <c r="Y76"/>
      <c r="Z76" s="2" t="s">
        <v>1468</v>
      </c>
      <c r="AA76" s="2">
        <v>50.010129999999997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189</v>
      </c>
    </row>
    <row r="77" spans="1:38" s="2" customFormat="1" x14ac:dyDescent="0.35">
      <c r="A77" s="7" t="s">
        <v>0</v>
      </c>
      <c r="B77" s="13"/>
      <c r="C77" s="3">
        <v>44354.125000000713</v>
      </c>
      <c r="D77" s="7">
        <v>7</v>
      </c>
      <c r="E77" s="8">
        <v>2.125</v>
      </c>
      <c r="F77" s="6" t="s">
        <v>4422</v>
      </c>
      <c r="G77">
        <v>49.69</v>
      </c>
      <c r="H77">
        <v>49.69</v>
      </c>
      <c r="I77">
        <v>64.099999999999994</v>
      </c>
      <c r="J77">
        <v>50.21</v>
      </c>
      <c r="K77">
        <v>46.15</v>
      </c>
      <c r="L77">
        <v>0.85950000000000004</v>
      </c>
      <c r="M77">
        <v>46.15</v>
      </c>
      <c r="N77">
        <v>0</v>
      </c>
      <c r="O77">
        <v>90</v>
      </c>
      <c r="P77">
        <v>-317.38799999999998</v>
      </c>
      <c r="Q77">
        <v>90</v>
      </c>
      <c r="R77">
        <v>-317.38799999999998</v>
      </c>
      <c r="S77">
        <v>-250</v>
      </c>
      <c r="T77">
        <v>300.5</v>
      </c>
      <c r="U77">
        <v>-249</v>
      </c>
      <c r="V77">
        <v>300.5</v>
      </c>
      <c r="W77">
        <v>-328</v>
      </c>
      <c r="X77">
        <v>392.5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189</v>
      </c>
    </row>
    <row r="78" spans="1:38" s="2" customFormat="1" x14ac:dyDescent="0.35">
      <c r="A78" s="7" t="s">
        <v>0</v>
      </c>
      <c r="B78" s="13"/>
      <c r="C78" s="3">
        <v>44354.166666667385</v>
      </c>
      <c r="D78" s="7">
        <v>9</v>
      </c>
      <c r="E78" s="8">
        <v>2.1666666666666599</v>
      </c>
      <c r="F78" s="6" t="s">
        <v>4423</v>
      </c>
      <c r="G78">
        <v>52.510129999999997</v>
      </c>
      <c r="H78">
        <v>52.510129999999997</v>
      </c>
      <c r="I78">
        <v>64.099999999999994</v>
      </c>
      <c r="J78">
        <v>50.21</v>
      </c>
      <c r="K78">
        <v>46.15</v>
      </c>
      <c r="L78">
        <v>0.85950000000000004</v>
      </c>
      <c r="M78">
        <v>46.15</v>
      </c>
      <c r="N78">
        <v>0</v>
      </c>
      <c r="O78">
        <v>207.286</v>
      </c>
      <c r="P78">
        <v>-376.233</v>
      </c>
      <c r="Q78">
        <v>207.286</v>
      </c>
      <c r="R78">
        <v>-376.233</v>
      </c>
      <c r="S78">
        <v>-237.5</v>
      </c>
      <c r="T78">
        <v>300.5</v>
      </c>
      <c r="U78">
        <v>-236.5</v>
      </c>
      <c r="V78">
        <v>300.5</v>
      </c>
      <c r="W78">
        <v>-328</v>
      </c>
      <c r="X78">
        <v>392.5</v>
      </c>
      <c r="Y78"/>
      <c r="Z78" s="2" t="s">
        <v>1468</v>
      </c>
      <c r="AA78" s="2">
        <v>52.510129999999997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198</v>
      </c>
    </row>
    <row r="79" spans="1:38" s="2" customFormat="1" x14ac:dyDescent="0.35">
      <c r="A79" s="7" t="s">
        <v>0</v>
      </c>
      <c r="B79" s="13"/>
      <c r="C79" s="3">
        <v>44354.208333334056</v>
      </c>
      <c r="D79" s="7">
        <v>11</v>
      </c>
      <c r="E79" s="8">
        <v>2.2083333333333299</v>
      </c>
      <c r="F79" s="6" t="s">
        <v>4424</v>
      </c>
      <c r="G79">
        <v>22.25</v>
      </c>
      <c r="H79">
        <v>22.25</v>
      </c>
      <c r="I79">
        <v>64.099999999999994</v>
      </c>
      <c r="J79">
        <v>50.21</v>
      </c>
      <c r="K79">
        <v>46.15</v>
      </c>
      <c r="L79">
        <v>0.85950000000000004</v>
      </c>
      <c r="M79">
        <v>46.15</v>
      </c>
      <c r="N79">
        <v>0</v>
      </c>
      <c r="O79">
        <v>54.15</v>
      </c>
      <c r="P79">
        <v>-654.00599999999997</v>
      </c>
      <c r="Q79">
        <v>54.15</v>
      </c>
      <c r="R79">
        <v>-653.00599999999997</v>
      </c>
      <c r="S79">
        <v>0</v>
      </c>
      <c r="T79">
        <v>319.16699999999997</v>
      </c>
      <c r="U79">
        <v>0</v>
      </c>
      <c r="V79">
        <v>319.16699999999997</v>
      </c>
      <c r="W79">
        <v>-328</v>
      </c>
      <c r="X79">
        <v>392.5</v>
      </c>
      <c r="Y79"/>
      <c r="Z79" s="2" t="s">
        <v>1468</v>
      </c>
      <c r="AA79" s="2" t="s">
        <v>1468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213</v>
      </c>
    </row>
    <row r="80" spans="1:38" s="2" customFormat="1" x14ac:dyDescent="0.35">
      <c r="A80" s="7" t="s">
        <v>0</v>
      </c>
      <c r="B80" s="13"/>
      <c r="C80" s="3">
        <v>44354.250000000728</v>
      </c>
      <c r="D80" s="7">
        <v>13</v>
      </c>
      <c r="E80" s="8">
        <v>2.25</v>
      </c>
      <c r="F80" s="6" t="s">
        <v>4425</v>
      </c>
      <c r="G80">
        <v>73.550129999999996</v>
      </c>
      <c r="H80">
        <v>73.550129999999996</v>
      </c>
      <c r="I80">
        <v>64.099999999999994</v>
      </c>
      <c r="J80">
        <v>50.21</v>
      </c>
      <c r="K80">
        <v>46.15</v>
      </c>
      <c r="L80">
        <v>0.85950000000000004</v>
      </c>
      <c r="M80">
        <v>46.15</v>
      </c>
      <c r="N80">
        <v>0</v>
      </c>
      <c r="O80">
        <v>343.14699999999999</v>
      </c>
      <c r="P80">
        <v>-908.63099999999997</v>
      </c>
      <c r="Q80">
        <v>343.14699999999999</v>
      </c>
      <c r="R80">
        <v>-908.63099999999997</v>
      </c>
      <c r="S80">
        <v>0</v>
      </c>
      <c r="T80">
        <v>600</v>
      </c>
      <c r="U80">
        <v>0</v>
      </c>
      <c r="V80">
        <v>599</v>
      </c>
      <c r="W80">
        <v>-228</v>
      </c>
      <c r="X80">
        <v>392.5</v>
      </c>
      <c r="Y80"/>
      <c r="Z80" s="2" t="s">
        <v>1468</v>
      </c>
      <c r="AA80" s="2">
        <v>73.550129999999996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212</v>
      </c>
    </row>
    <row r="81" spans="1:38" s="2" customFormat="1" x14ac:dyDescent="0.35">
      <c r="A81" s="7" t="s">
        <v>0</v>
      </c>
      <c r="B81" s="13"/>
      <c r="C81" s="3">
        <v>44354.291666667399</v>
      </c>
      <c r="D81" s="7">
        <v>15</v>
      </c>
      <c r="E81" s="8">
        <v>2.2916666666666599</v>
      </c>
      <c r="F81" s="6" t="s">
        <v>4426</v>
      </c>
      <c r="G81">
        <v>24.14</v>
      </c>
      <c r="H81">
        <v>24.14</v>
      </c>
      <c r="I81">
        <v>64.099999999999994</v>
      </c>
      <c r="J81">
        <v>50.21</v>
      </c>
      <c r="K81">
        <v>46.15</v>
      </c>
      <c r="L81">
        <v>0.85950000000000004</v>
      </c>
      <c r="M81">
        <v>46.15</v>
      </c>
      <c r="N81">
        <v>0</v>
      </c>
      <c r="O81">
        <v>119</v>
      </c>
      <c r="P81">
        <v>-1221.749</v>
      </c>
      <c r="Q81">
        <v>119</v>
      </c>
      <c r="R81">
        <v>-1220.749</v>
      </c>
      <c r="S81">
        <v>0</v>
      </c>
      <c r="T81">
        <v>782</v>
      </c>
      <c r="U81">
        <v>0</v>
      </c>
      <c r="V81">
        <v>782</v>
      </c>
      <c r="W81">
        <v>-178</v>
      </c>
      <c r="X81">
        <v>250</v>
      </c>
      <c r="Y81"/>
      <c r="Z81" s="2" t="s">
        <v>1468</v>
      </c>
      <c r="AA81" s="2" t="s">
        <v>1468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208</v>
      </c>
    </row>
    <row r="82" spans="1:38" s="2" customFormat="1" x14ac:dyDescent="0.35">
      <c r="A82" s="7" t="s">
        <v>0</v>
      </c>
      <c r="B82" s="13"/>
      <c r="C82" s="3">
        <v>44354.333333334071</v>
      </c>
      <c r="D82" s="7">
        <v>17</v>
      </c>
      <c r="E82" s="8">
        <v>2.3333333333333299</v>
      </c>
      <c r="F82" s="6" t="s">
        <v>4427</v>
      </c>
      <c r="G82">
        <v>24.69</v>
      </c>
      <c r="H82">
        <v>24.69</v>
      </c>
      <c r="I82">
        <v>64.099999999999994</v>
      </c>
      <c r="J82">
        <v>50.21</v>
      </c>
      <c r="K82">
        <v>46.15</v>
      </c>
      <c r="L82">
        <v>0.85950000000000004</v>
      </c>
      <c r="M82">
        <v>46.15</v>
      </c>
      <c r="N82">
        <v>0</v>
      </c>
      <c r="O82">
        <v>186</v>
      </c>
      <c r="P82">
        <v>-420.411</v>
      </c>
      <c r="Q82">
        <v>186</v>
      </c>
      <c r="R82">
        <v>-419.411</v>
      </c>
      <c r="S82">
        <v>0</v>
      </c>
      <c r="T82">
        <v>100.2</v>
      </c>
      <c r="U82">
        <v>0</v>
      </c>
      <c r="V82">
        <v>100.2</v>
      </c>
      <c r="W82">
        <v>0</v>
      </c>
      <c r="X82">
        <v>0</v>
      </c>
      <c r="Y82"/>
      <c r="Z82" s="2" t="s">
        <v>1468</v>
      </c>
      <c r="AA82" s="2" t="s">
        <v>1468</v>
      </c>
      <c r="AB82"/>
      <c r="AC82"/>
      <c r="AD82"/>
      <c r="AE82"/>
      <c r="AF82" s="2">
        <v>64</v>
      </c>
      <c r="AG82"/>
      <c r="AH82"/>
      <c r="AI82"/>
      <c r="AJ82"/>
      <c r="AK82"/>
      <c r="AL82">
        <v>204</v>
      </c>
    </row>
    <row r="83" spans="1:38" s="2" customFormat="1" x14ac:dyDescent="0.35">
      <c r="A83" s="7" t="s">
        <v>0</v>
      </c>
      <c r="B83" s="13"/>
      <c r="C83" s="3">
        <v>44354.375000000742</v>
      </c>
      <c r="D83" s="7">
        <v>19</v>
      </c>
      <c r="E83" s="8">
        <v>2.375</v>
      </c>
      <c r="F83" s="6" t="s">
        <v>4428</v>
      </c>
      <c r="G83">
        <v>24.75</v>
      </c>
      <c r="H83">
        <v>24.75</v>
      </c>
      <c r="I83">
        <v>64.099999999999994</v>
      </c>
      <c r="J83">
        <v>50.21</v>
      </c>
      <c r="K83">
        <v>46.15</v>
      </c>
      <c r="L83">
        <v>0.85950000000000004</v>
      </c>
      <c r="M83">
        <v>46.15</v>
      </c>
      <c r="N83">
        <v>0</v>
      </c>
      <c r="O83">
        <v>174</v>
      </c>
      <c r="P83">
        <v>-253.858</v>
      </c>
      <c r="Q83">
        <v>174</v>
      </c>
      <c r="R83">
        <v>-252.858</v>
      </c>
      <c r="S83">
        <v>0</v>
      </c>
      <c r="T83">
        <v>25.667000000000002</v>
      </c>
      <c r="U83">
        <v>0</v>
      </c>
      <c r="V83">
        <v>25.667000000000002</v>
      </c>
      <c r="W83">
        <v>0</v>
      </c>
      <c r="X83">
        <v>0</v>
      </c>
      <c r="Y83"/>
      <c r="Z83" s="2" t="s">
        <v>1468</v>
      </c>
      <c r="AA83" s="2" t="s">
        <v>1468</v>
      </c>
      <c r="AB83"/>
      <c r="AC83"/>
      <c r="AD83"/>
      <c r="AE83"/>
      <c r="AF83" s="2">
        <v>64</v>
      </c>
      <c r="AG83"/>
      <c r="AH83"/>
      <c r="AI83"/>
      <c r="AJ83"/>
      <c r="AK83"/>
      <c r="AL83">
        <v>194</v>
      </c>
    </row>
    <row r="84" spans="1:38" s="2" customFormat="1" x14ac:dyDescent="0.35">
      <c r="A84" s="7" t="s">
        <v>0</v>
      </c>
      <c r="B84" s="13"/>
      <c r="C84" s="3">
        <v>44354.416666667414</v>
      </c>
      <c r="D84" s="7">
        <v>21</v>
      </c>
      <c r="E84" s="8">
        <v>2.4166666666666599</v>
      </c>
      <c r="F84" s="6" t="s">
        <v>4429</v>
      </c>
      <c r="G84">
        <v>24.72</v>
      </c>
      <c r="H84">
        <v>24.72</v>
      </c>
      <c r="I84">
        <v>64.099999999999994</v>
      </c>
      <c r="J84">
        <v>50.21</v>
      </c>
      <c r="K84">
        <v>46.15</v>
      </c>
      <c r="L84">
        <v>0.85950000000000004</v>
      </c>
      <c r="M84">
        <v>46.15</v>
      </c>
      <c r="N84">
        <v>0</v>
      </c>
      <c r="O84">
        <v>211.69800000000001</v>
      </c>
      <c r="P84">
        <v>-319.86700000000002</v>
      </c>
      <c r="Q84">
        <v>211.69800000000001</v>
      </c>
      <c r="R84">
        <v>-318.86700000000002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 t="s">
        <v>1468</v>
      </c>
      <c r="AB84"/>
      <c r="AC84"/>
      <c r="AD84"/>
      <c r="AE84"/>
      <c r="AF84" s="2">
        <v>59.12</v>
      </c>
      <c r="AG84"/>
      <c r="AH84"/>
      <c r="AI84"/>
      <c r="AJ84"/>
      <c r="AK84"/>
      <c r="AL84">
        <v>186</v>
      </c>
    </row>
    <row r="85" spans="1:38" s="2" customFormat="1" x14ac:dyDescent="0.35">
      <c r="A85" s="7" t="s">
        <v>0</v>
      </c>
      <c r="B85" s="13"/>
      <c r="C85" s="3">
        <v>44354.458333334085</v>
      </c>
      <c r="D85" s="7">
        <v>23</v>
      </c>
      <c r="E85" s="8">
        <v>2.4583333333333299</v>
      </c>
      <c r="F85" s="6" t="s">
        <v>4430</v>
      </c>
      <c r="G85">
        <v>22.75</v>
      </c>
      <c r="H85">
        <v>22.75</v>
      </c>
      <c r="I85">
        <v>64.099999999999994</v>
      </c>
      <c r="J85">
        <v>50.21</v>
      </c>
      <c r="K85">
        <v>46.15</v>
      </c>
      <c r="L85">
        <v>0.85950000000000004</v>
      </c>
      <c r="M85">
        <v>46.15</v>
      </c>
      <c r="N85">
        <v>0</v>
      </c>
      <c r="O85">
        <v>111.6</v>
      </c>
      <c r="P85">
        <v>-347.13299999999998</v>
      </c>
      <c r="Q85">
        <v>111.6</v>
      </c>
      <c r="R85">
        <v>-346.13299999999998</v>
      </c>
      <c r="S85">
        <v>0</v>
      </c>
      <c r="T85">
        <v>31.332999999999998</v>
      </c>
      <c r="U85">
        <v>0</v>
      </c>
      <c r="V85">
        <v>31.332999999999998</v>
      </c>
      <c r="W85">
        <v>0</v>
      </c>
      <c r="X85">
        <v>0</v>
      </c>
      <c r="Y85"/>
      <c r="Z85" s="2" t="s">
        <v>1468</v>
      </c>
      <c r="AA85" s="2" t="s">
        <v>1468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177</v>
      </c>
    </row>
    <row r="86" spans="1:38" s="2" customFormat="1" x14ac:dyDescent="0.35">
      <c r="A86" s="7" t="s">
        <v>0</v>
      </c>
      <c r="B86" s="13"/>
      <c r="C86" s="3">
        <v>44354.500000000757</v>
      </c>
      <c r="D86" s="7">
        <v>25</v>
      </c>
      <c r="E86" s="8">
        <v>2.5</v>
      </c>
      <c r="F86" s="6" t="s">
        <v>4431</v>
      </c>
      <c r="G86">
        <v>88.5</v>
      </c>
      <c r="H86">
        <v>88.5</v>
      </c>
      <c r="I86">
        <v>64.099999999999994</v>
      </c>
      <c r="J86">
        <v>50.21</v>
      </c>
      <c r="K86">
        <v>46.15</v>
      </c>
      <c r="L86">
        <v>0.85950000000000004</v>
      </c>
      <c r="M86">
        <v>46.15</v>
      </c>
      <c r="N86">
        <v>0</v>
      </c>
      <c r="O86">
        <v>214.25</v>
      </c>
      <c r="P86">
        <v>-235.7</v>
      </c>
      <c r="Q86">
        <v>213.25</v>
      </c>
      <c r="R86">
        <v>-235.7</v>
      </c>
      <c r="S86">
        <v>0</v>
      </c>
      <c r="T86">
        <v>27.1</v>
      </c>
      <c r="U86">
        <v>0</v>
      </c>
      <c r="V86">
        <v>27.1</v>
      </c>
      <c r="W86">
        <v>0</v>
      </c>
      <c r="X86">
        <v>0</v>
      </c>
      <c r="Y86"/>
      <c r="Z86" s="2" t="s">
        <v>1468</v>
      </c>
      <c r="AA86" s="2">
        <v>88.5</v>
      </c>
      <c r="AB86"/>
      <c r="AC86"/>
      <c r="AD86"/>
      <c r="AE86"/>
      <c r="AF86" s="2">
        <v>52</v>
      </c>
      <c r="AG86"/>
      <c r="AH86"/>
      <c r="AI86"/>
      <c r="AJ86"/>
      <c r="AK86"/>
      <c r="AL86">
        <v>170</v>
      </c>
    </row>
    <row r="87" spans="1:38" s="2" customFormat="1" x14ac:dyDescent="0.35">
      <c r="A87" s="7" t="s">
        <v>0</v>
      </c>
      <c r="B87" s="13"/>
      <c r="C87" s="3">
        <v>44354.541666667428</v>
      </c>
      <c r="D87" s="7">
        <v>27</v>
      </c>
      <c r="E87" s="8">
        <v>2.5416666666666599</v>
      </c>
      <c r="F87" s="6" t="s">
        <v>4432</v>
      </c>
      <c r="G87">
        <v>88</v>
      </c>
      <c r="H87">
        <v>88</v>
      </c>
      <c r="I87">
        <v>64.099999999999994</v>
      </c>
      <c r="J87">
        <v>51.02</v>
      </c>
      <c r="K87">
        <v>46.15</v>
      </c>
      <c r="L87">
        <v>0.85950000000000004</v>
      </c>
      <c r="M87">
        <v>46.15</v>
      </c>
      <c r="N87">
        <v>0</v>
      </c>
      <c r="O87">
        <v>198.191</v>
      </c>
      <c r="P87">
        <v>-192.6</v>
      </c>
      <c r="Q87">
        <v>197.191</v>
      </c>
      <c r="R87">
        <v>-192.6</v>
      </c>
      <c r="S87">
        <v>0</v>
      </c>
      <c r="T87">
        <v>44.383000000000003</v>
      </c>
      <c r="U87">
        <v>0</v>
      </c>
      <c r="V87">
        <v>44.383000000000003</v>
      </c>
      <c r="W87">
        <v>0</v>
      </c>
      <c r="X87">
        <v>0</v>
      </c>
      <c r="Y87"/>
      <c r="Z87" s="2" t="s">
        <v>1468</v>
      </c>
      <c r="AA87" s="2">
        <v>88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170</v>
      </c>
    </row>
    <row r="88" spans="1:38" s="2" customFormat="1" x14ac:dyDescent="0.35">
      <c r="A88" s="7" t="s">
        <v>0</v>
      </c>
      <c r="B88" s="13"/>
      <c r="C88" s="3">
        <v>44354.5833333341</v>
      </c>
      <c r="D88" s="7">
        <v>29</v>
      </c>
      <c r="E88" s="8">
        <v>2.5833333333333299</v>
      </c>
      <c r="F88" s="6" t="s">
        <v>4433</v>
      </c>
      <c r="G88">
        <v>86</v>
      </c>
      <c r="H88">
        <v>86</v>
      </c>
      <c r="I88">
        <v>64.099999999999994</v>
      </c>
      <c r="J88">
        <v>51.4</v>
      </c>
      <c r="K88">
        <v>46.15</v>
      </c>
      <c r="L88">
        <v>0.85950000000000004</v>
      </c>
      <c r="M88">
        <v>46.15</v>
      </c>
      <c r="N88">
        <v>0</v>
      </c>
      <c r="O88">
        <v>257.97500000000002</v>
      </c>
      <c r="P88">
        <v>-194.011</v>
      </c>
      <c r="Q88">
        <v>256.97500000000002</v>
      </c>
      <c r="R88">
        <v>-194.011</v>
      </c>
      <c r="S88">
        <v>0</v>
      </c>
      <c r="T88">
        <v>28.2</v>
      </c>
      <c r="U88">
        <v>0</v>
      </c>
      <c r="V88">
        <v>28.2</v>
      </c>
      <c r="W88">
        <v>0</v>
      </c>
      <c r="X88">
        <v>0</v>
      </c>
      <c r="Y88"/>
      <c r="Z88" s="2" t="s">
        <v>1468</v>
      </c>
      <c r="AA88" s="2">
        <v>86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161</v>
      </c>
    </row>
    <row r="89" spans="1:38" s="2" customFormat="1" x14ac:dyDescent="0.35">
      <c r="A89" s="7" t="s">
        <v>0</v>
      </c>
      <c r="B89" s="13"/>
      <c r="C89" s="3">
        <v>44354.625000000771</v>
      </c>
      <c r="D89" s="7">
        <v>31</v>
      </c>
      <c r="E89" s="8">
        <v>2.625</v>
      </c>
      <c r="F89" s="6" t="s">
        <v>4434</v>
      </c>
      <c r="G89">
        <v>22.25</v>
      </c>
      <c r="H89">
        <v>22.25</v>
      </c>
      <c r="I89">
        <v>64.099999999999994</v>
      </c>
      <c r="J89">
        <v>51.92</v>
      </c>
      <c r="K89">
        <v>46.15</v>
      </c>
      <c r="L89">
        <v>0.85950000000000004</v>
      </c>
      <c r="M89">
        <v>46.15</v>
      </c>
      <c r="N89">
        <v>0</v>
      </c>
      <c r="O89">
        <v>22.25</v>
      </c>
      <c r="P89">
        <v>1</v>
      </c>
      <c r="Q89">
        <v>57.432000000000002</v>
      </c>
      <c r="R89">
        <v>-708.48699999999997</v>
      </c>
      <c r="S89">
        <v>57.432000000000002</v>
      </c>
      <c r="T89">
        <v>-707.48699999999997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174</v>
      </c>
    </row>
    <row r="90" spans="1:38" s="2" customFormat="1" x14ac:dyDescent="0.35">
      <c r="A90" s="7" t="s">
        <v>0</v>
      </c>
      <c r="B90" s="13"/>
      <c r="C90" s="3">
        <v>44354.666666667443</v>
      </c>
      <c r="D90" s="7">
        <v>33</v>
      </c>
      <c r="E90" s="8">
        <v>2.6666666666666599</v>
      </c>
      <c r="F90" s="6" t="s">
        <v>4435</v>
      </c>
      <c r="G90">
        <v>25</v>
      </c>
      <c r="H90">
        <v>25</v>
      </c>
      <c r="I90">
        <v>64.099999999999994</v>
      </c>
      <c r="J90">
        <v>51.72</v>
      </c>
      <c r="K90">
        <v>46.15</v>
      </c>
      <c r="L90">
        <v>0.85950000000000004</v>
      </c>
      <c r="M90">
        <v>46.15</v>
      </c>
      <c r="N90">
        <v>0</v>
      </c>
      <c r="O90">
        <v>31.134</v>
      </c>
      <c r="P90">
        <v>-249.85</v>
      </c>
      <c r="Q90">
        <v>31.134</v>
      </c>
      <c r="R90">
        <v>-248.85</v>
      </c>
      <c r="S90">
        <v>0</v>
      </c>
      <c r="T90">
        <v>2</v>
      </c>
      <c r="U90">
        <v>0</v>
      </c>
      <c r="V90">
        <v>2</v>
      </c>
      <c r="W90">
        <v>0</v>
      </c>
      <c r="X90">
        <v>0</v>
      </c>
      <c r="Y90"/>
      <c r="Z90" s="2" t="s">
        <v>1468</v>
      </c>
      <c r="AA90" s="2" t="s">
        <v>1468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179</v>
      </c>
    </row>
    <row r="91" spans="1:38" s="2" customFormat="1" x14ac:dyDescent="0.35">
      <c r="A91" s="7" t="s">
        <v>0</v>
      </c>
      <c r="B91" s="13"/>
      <c r="C91" s="3">
        <v>44354.708333334114</v>
      </c>
      <c r="D91" s="7">
        <v>35</v>
      </c>
      <c r="E91" s="8">
        <v>2.7083333333333299</v>
      </c>
      <c r="F91" s="6" t="s">
        <v>4436</v>
      </c>
      <c r="G91">
        <v>71.4255</v>
      </c>
      <c r="H91">
        <v>71.4255</v>
      </c>
      <c r="I91">
        <v>64.099999999999994</v>
      </c>
      <c r="J91">
        <v>51.45</v>
      </c>
      <c r="K91">
        <v>46.15</v>
      </c>
      <c r="L91">
        <v>0.85950000000000004</v>
      </c>
      <c r="M91">
        <v>46.15</v>
      </c>
      <c r="N91">
        <v>0</v>
      </c>
      <c r="O91">
        <v>129.684</v>
      </c>
      <c r="P91">
        <v>-306.16300000000001</v>
      </c>
      <c r="Q91">
        <v>128.684</v>
      </c>
      <c r="R91">
        <v>-306.16300000000001</v>
      </c>
      <c r="S91">
        <v>0</v>
      </c>
      <c r="T91">
        <v>195.267</v>
      </c>
      <c r="U91">
        <v>0</v>
      </c>
      <c r="V91">
        <v>195.267</v>
      </c>
      <c r="W91">
        <v>0</v>
      </c>
      <c r="X91">
        <v>0</v>
      </c>
      <c r="Y91"/>
      <c r="Z91" s="2" t="s">
        <v>1468</v>
      </c>
      <c r="AA91" s="2">
        <v>71.4255</v>
      </c>
      <c r="AB91"/>
      <c r="AC91"/>
      <c r="AD91"/>
      <c r="AE91"/>
      <c r="AF91" s="2">
        <v>54.5</v>
      </c>
      <c r="AG91"/>
      <c r="AH91"/>
      <c r="AI91"/>
      <c r="AJ91"/>
      <c r="AK91"/>
      <c r="AL91">
        <v>185</v>
      </c>
    </row>
    <row r="92" spans="1:38" s="2" customFormat="1" x14ac:dyDescent="0.35">
      <c r="A92" s="7" t="s">
        <v>0</v>
      </c>
      <c r="B92" s="13"/>
      <c r="C92" s="3">
        <v>44354.750000000786</v>
      </c>
      <c r="D92" s="7">
        <v>37</v>
      </c>
      <c r="E92" s="8">
        <v>2.75</v>
      </c>
      <c r="F92" s="6" t="s">
        <v>4437</v>
      </c>
      <c r="G92">
        <v>103.88</v>
      </c>
      <c r="H92">
        <v>103.88</v>
      </c>
      <c r="I92">
        <v>64.099999999999994</v>
      </c>
      <c r="J92">
        <v>51.31</v>
      </c>
      <c r="K92">
        <v>46.15</v>
      </c>
      <c r="L92">
        <v>0.85950000000000004</v>
      </c>
      <c r="M92">
        <v>46.15</v>
      </c>
      <c r="N92">
        <v>0</v>
      </c>
      <c r="O92">
        <v>193.97</v>
      </c>
      <c r="P92">
        <v>-216.89500000000001</v>
      </c>
      <c r="Q92">
        <v>192.97</v>
      </c>
      <c r="R92">
        <v>-216.89500000000001</v>
      </c>
      <c r="S92">
        <v>0</v>
      </c>
      <c r="T92">
        <v>32.933</v>
      </c>
      <c r="U92">
        <v>0</v>
      </c>
      <c r="V92">
        <v>32.933</v>
      </c>
      <c r="W92">
        <v>0</v>
      </c>
      <c r="X92">
        <v>0</v>
      </c>
      <c r="Y92"/>
      <c r="Z92" s="2" t="s">
        <v>1468</v>
      </c>
      <c r="AA92" s="2">
        <v>103.88</v>
      </c>
      <c r="AB92"/>
      <c r="AC92"/>
      <c r="AD92"/>
      <c r="AE92"/>
      <c r="AF92" s="2">
        <v>55</v>
      </c>
      <c r="AG92"/>
      <c r="AH92"/>
      <c r="AI92"/>
      <c r="AJ92"/>
      <c r="AK92"/>
      <c r="AL92">
        <v>185</v>
      </c>
    </row>
    <row r="93" spans="1:38" s="2" customFormat="1" x14ac:dyDescent="0.35">
      <c r="A93" s="7" t="s">
        <v>0</v>
      </c>
      <c r="B93" s="13"/>
      <c r="C93" s="3">
        <v>44354.791666667457</v>
      </c>
      <c r="D93" s="7">
        <v>39</v>
      </c>
      <c r="E93" s="8">
        <v>2.7916666666666599</v>
      </c>
      <c r="F93" s="6" t="s">
        <v>4438</v>
      </c>
      <c r="G93">
        <v>25</v>
      </c>
      <c r="H93">
        <v>25</v>
      </c>
      <c r="I93">
        <v>64.099999999999994</v>
      </c>
      <c r="J93">
        <v>51.31</v>
      </c>
      <c r="K93">
        <v>46.15</v>
      </c>
      <c r="L93">
        <v>0.85950000000000004</v>
      </c>
      <c r="M93">
        <v>46.15</v>
      </c>
      <c r="N93">
        <v>0</v>
      </c>
      <c r="O93">
        <v>136.81399999999999</v>
      </c>
      <c r="P93">
        <v>-481.62299999999999</v>
      </c>
      <c r="Q93">
        <v>136.81399999999999</v>
      </c>
      <c r="R93">
        <v>-480.62299999999999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/>
      <c r="Z93" s="2" t="s">
        <v>1468</v>
      </c>
      <c r="AA93" s="2" t="s">
        <v>1468</v>
      </c>
      <c r="AB93"/>
      <c r="AC93"/>
      <c r="AD93"/>
      <c r="AE93"/>
      <c r="AF93" s="2">
        <v>54.4</v>
      </c>
      <c r="AG93"/>
      <c r="AH93"/>
      <c r="AI93"/>
      <c r="AJ93"/>
      <c r="AK93"/>
      <c r="AL93">
        <v>195</v>
      </c>
    </row>
    <row r="94" spans="1:38" s="2" customFormat="1" x14ac:dyDescent="0.35">
      <c r="A94" s="7" t="s">
        <v>0</v>
      </c>
      <c r="B94" s="13"/>
      <c r="C94" s="3">
        <v>44354.833333334129</v>
      </c>
      <c r="D94" s="7">
        <v>41</v>
      </c>
      <c r="E94" s="8">
        <v>2.8333333333333299</v>
      </c>
      <c r="F94" s="6" t="s">
        <v>4439</v>
      </c>
      <c r="G94">
        <v>105</v>
      </c>
      <c r="H94">
        <v>105</v>
      </c>
      <c r="I94">
        <v>64.099999999999994</v>
      </c>
      <c r="J94">
        <v>51.31</v>
      </c>
      <c r="K94">
        <v>46.15</v>
      </c>
      <c r="L94">
        <v>0.85950000000000004</v>
      </c>
      <c r="M94">
        <v>46.15</v>
      </c>
      <c r="N94">
        <v>0</v>
      </c>
      <c r="O94">
        <v>283.767</v>
      </c>
      <c r="P94">
        <v>-234.87299999999999</v>
      </c>
      <c r="Q94">
        <v>282.767</v>
      </c>
      <c r="R94">
        <v>-234.87299999999999</v>
      </c>
      <c r="S94">
        <v>0</v>
      </c>
      <c r="T94">
        <v>80.933000000000007</v>
      </c>
      <c r="U94">
        <v>0</v>
      </c>
      <c r="V94">
        <v>80.933000000000007</v>
      </c>
      <c r="W94">
        <v>-189</v>
      </c>
      <c r="X94">
        <v>0</v>
      </c>
      <c r="Y94"/>
      <c r="Z94" s="2" t="s">
        <v>1468</v>
      </c>
      <c r="AA94" s="2">
        <v>105</v>
      </c>
      <c r="AB94"/>
      <c r="AC94"/>
      <c r="AD94"/>
      <c r="AE94"/>
      <c r="AF94" s="2">
        <v>53.75</v>
      </c>
      <c r="AG94"/>
      <c r="AH94"/>
      <c r="AI94"/>
      <c r="AJ94"/>
      <c r="AK94"/>
      <c r="AL94">
        <v>198</v>
      </c>
    </row>
    <row r="95" spans="1:38" s="2" customFormat="1" x14ac:dyDescent="0.35">
      <c r="A95" s="7" t="s">
        <v>0</v>
      </c>
      <c r="B95" s="13"/>
      <c r="C95" s="3">
        <v>44354.8750000008</v>
      </c>
      <c r="D95" s="7">
        <v>43</v>
      </c>
      <c r="E95" s="8">
        <v>2.875</v>
      </c>
      <c r="F95" s="6" t="s">
        <v>4440</v>
      </c>
      <c r="G95">
        <v>30</v>
      </c>
      <c r="H95">
        <v>30</v>
      </c>
      <c r="I95">
        <v>64.099999999999994</v>
      </c>
      <c r="J95">
        <v>51.31</v>
      </c>
      <c r="K95">
        <v>46.15</v>
      </c>
      <c r="L95">
        <v>0.85950000000000004</v>
      </c>
      <c r="M95">
        <v>46.15</v>
      </c>
      <c r="N95">
        <v>0</v>
      </c>
      <c r="O95">
        <v>259.35000000000002</v>
      </c>
      <c r="P95">
        <v>-328.78</v>
      </c>
      <c r="Q95">
        <v>259.35000000000002</v>
      </c>
      <c r="R95">
        <v>-327.78</v>
      </c>
      <c r="S95">
        <v>0</v>
      </c>
      <c r="T95">
        <v>20.510999999999999</v>
      </c>
      <c r="U95">
        <v>0</v>
      </c>
      <c r="V95">
        <v>20.510999999999999</v>
      </c>
      <c r="W95">
        <v>-269</v>
      </c>
      <c r="X95">
        <v>0</v>
      </c>
      <c r="Y95"/>
      <c r="Z95" s="2" t="s">
        <v>1468</v>
      </c>
      <c r="AA95" s="2" t="s">
        <v>1468</v>
      </c>
      <c r="AB95"/>
      <c r="AC95"/>
      <c r="AD95"/>
      <c r="AE95"/>
      <c r="AF95" s="2">
        <v>53</v>
      </c>
      <c r="AG95"/>
      <c r="AH95"/>
      <c r="AI95"/>
      <c r="AJ95"/>
      <c r="AK95"/>
      <c r="AL95">
        <v>190</v>
      </c>
    </row>
    <row r="96" spans="1:38" s="2" customFormat="1" x14ac:dyDescent="0.35">
      <c r="A96" s="7" t="s">
        <v>0</v>
      </c>
      <c r="B96" s="13"/>
      <c r="C96" s="3">
        <v>44354.916666667472</v>
      </c>
      <c r="D96" s="7">
        <v>45</v>
      </c>
      <c r="E96" s="8">
        <v>2.9166666666666599</v>
      </c>
      <c r="F96" s="6" t="s">
        <v>4441</v>
      </c>
      <c r="G96">
        <v>30</v>
      </c>
      <c r="H96">
        <v>30</v>
      </c>
      <c r="I96">
        <v>64.099999999999994</v>
      </c>
      <c r="J96">
        <v>51.31</v>
      </c>
      <c r="K96">
        <v>46.15</v>
      </c>
      <c r="L96">
        <v>0.85950000000000004</v>
      </c>
      <c r="M96">
        <v>46.15</v>
      </c>
      <c r="N96">
        <v>0</v>
      </c>
      <c r="O96">
        <v>399.548</v>
      </c>
      <c r="P96">
        <v>-467.89400000000001</v>
      </c>
      <c r="Q96">
        <v>399.548</v>
      </c>
      <c r="R96">
        <v>-466.89400000000001</v>
      </c>
      <c r="S96">
        <v>0</v>
      </c>
      <c r="T96">
        <v>5.3330000000000002</v>
      </c>
      <c r="U96">
        <v>0</v>
      </c>
      <c r="V96">
        <v>5.3330000000000002</v>
      </c>
      <c r="W96">
        <v>-289</v>
      </c>
      <c r="X96">
        <v>0</v>
      </c>
      <c r="Y96"/>
      <c r="Z96" s="2" t="s">
        <v>1468</v>
      </c>
      <c r="AA96" s="2" t="s">
        <v>1468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156</v>
      </c>
    </row>
    <row r="97" spans="1:38" s="2" customFormat="1" x14ac:dyDescent="0.35">
      <c r="A97" s="7" t="s">
        <v>0</v>
      </c>
      <c r="B97" s="13"/>
      <c r="C97" s="3">
        <v>44354.958333334143</v>
      </c>
      <c r="D97" s="7">
        <v>47</v>
      </c>
      <c r="E97" s="8">
        <v>2.9583333333333299</v>
      </c>
      <c r="F97" s="6" t="s">
        <v>4442</v>
      </c>
      <c r="G97">
        <v>58.33</v>
      </c>
      <c r="H97">
        <v>58.33</v>
      </c>
      <c r="I97">
        <v>64.099999999999994</v>
      </c>
      <c r="J97">
        <v>51.31</v>
      </c>
      <c r="K97">
        <v>46.15</v>
      </c>
      <c r="L97">
        <v>0.85950000000000004</v>
      </c>
      <c r="M97">
        <v>46.15</v>
      </c>
      <c r="N97">
        <v>0</v>
      </c>
      <c r="O97">
        <v>648.36699999999996</v>
      </c>
      <c r="P97">
        <v>-492.41399999999999</v>
      </c>
      <c r="Q97">
        <v>648.36699999999996</v>
      </c>
      <c r="R97">
        <v>-492.41399999999999</v>
      </c>
      <c r="S97">
        <v>-565</v>
      </c>
      <c r="T97">
        <v>121.6</v>
      </c>
      <c r="U97">
        <v>-564</v>
      </c>
      <c r="V97">
        <v>121.6</v>
      </c>
      <c r="W97">
        <v>-486.5</v>
      </c>
      <c r="X97">
        <v>415</v>
      </c>
      <c r="Y97"/>
      <c r="Z97" s="2" t="s">
        <v>1468</v>
      </c>
      <c r="AA97" s="2">
        <v>58.33</v>
      </c>
      <c r="AB97"/>
      <c r="AC97"/>
      <c r="AD97"/>
      <c r="AE97"/>
      <c r="AF97" s="2">
        <v>55</v>
      </c>
      <c r="AG97"/>
      <c r="AH97"/>
      <c r="AI97"/>
      <c r="AJ97"/>
      <c r="AK97"/>
      <c r="AL97">
        <v>141</v>
      </c>
    </row>
    <row r="98" spans="1:38" s="2" customFormat="1" x14ac:dyDescent="0.35">
      <c r="A98" s="7" t="s">
        <v>0</v>
      </c>
      <c r="B98" s="13">
        <v>44355</v>
      </c>
      <c r="C98" s="3">
        <v>44355.000000000815</v>
      </c>
      <c r="D98" s="7">
        <v>1</v>
      </c>
      <c r="E98" s="8">
        <v>3</v>
      </c>
      <c r="F98" s="6" t="s">
        <v>4443</v>
      </c>
      <c r="G98">
        <v>53.85013</v>
      </c>
      <c r="H98">
        <v>53.85013</v>
      </c>
      <c r="I98">
        <v>68.2</v>
      </c>
      <c r="J98">
        <v>51.31</v>
      </c>
      <c r="K98">
        <v>46.76</v>
      </c>
      <c r="L98">
        <v>0.85960000000000003</v>
      </c>
      <c r="M98">
        <v>46.76</v>
      </c>
      <c r="N98">
        <v>0</v>
      </c>
      <c r="O98">
        <v>644.45100000000002</v>
      </c>
      <c r="P98">
        <v>-204.566</v>
      </c>
      <c r="Q98">
        <v>644.45100000000002</v>
      </c>
      <c r="R98">
        <v>-204.566</v>
      </c>
      <c r="S98">
        <v>-680</v>
      </c>
      <c r="T98">
        <v>121</v>
      </c>
      <c r="U98">
        <v>-679</v>
      </c>
      <c r="V98">
        <v>121</v>
      </c>
      <c r="W98">
        <v>-536.5</v>
      </c>
      <c r="X98">
        <v>530</v>
      </c>
      <c r="Y98"/>
      <c r="Z98" s="2" t="s">
        <v>1468</v>
      </c>
      <c r="AA98" s="2">
        <v>53.85013</v>
      </c>
      <c r="AB98"/>
      <c r="AC98"/>
      <c r="AD98"/>
      <c r="AE98"/>
      <c r="AF98" s="2">
        <v>55</v>
      </c>
      <c r="AG98"/>
      <c r="AH98"/>
      <c r="AI98"/>
      <c r="AJ98"/>
      <c r="AK98"/>
      <c r="AL98">
        <v>143</v>
      </c>
    </row>
    <row r="99" spans="1:38" s="2" customFormat="1" x14ac:dyDescent="0.35">
      <c r="A99" s="7" t="s">
        <v>0</v>
      </c>
      <c r="B99" s="13"/>
      <c r="C99" s="3">
        <v>44355.041666667486</v>
      </c>
      <c r="D99" s="7">
        <v>3</v>
      </c>
      <c r="E99" s="8">
        <v>4.1666666666666664E-2</v>
      </c>
      <c r="F99" s="6" t="s">
        <v>4444</v>
      </c>
      <c r="G99">
        <v>51.91</v>
      </c>
      <c r="H99">
        <v>51.91</v>
      </c>
      <c r="I99">
        <v>68.2</v>
      </c>
      <c r="J99">
        <v>51.31</v>
      </c>
      <c r="K99">
        <v>46.76</v>
      </c>
      <c r="L99">
        <v>0.85960000000000003</v>
      </c>
      <c r="M99">
        <v>46.76</v>
      </c>
      <c r="N99">
        <v>0</v>
      </c>
      <c r="O99">
        <v>549.16700000000003</v>
      </c>
      <c r="P99">
        <v>-176.38</v>
      </c>
      <c r="Q99">
        <v>549.16700000000003</v>
      </c>
      <c r="R99">
        <v>-176.38</v>
      </c>
      <c r="S99">
        <v>-740</v>
      </c>
      <c r="T99">
        <v>115</v>
      </c>
      <c r="U99">
        <v>-739</v>
      </c>
      <c r="V99">
        <v>115</v>
      </c>
      <c r="W99">
        <v>-561.5</v>
      </c>
      <c r="X99">
        <v>529.56899999999996</v>
      </c>
      <c r="Y99"/>
      <c r="Z99" s="2" t="s">
        <v>1468</v>
      </c>
      <c r="AA99" s="2">
        <v>51.91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144</v>
      </c>
    </row>
    <row r="100" spans="1:38" s="2" customFormat="1" x14ac:dyDescent="0.35">
      <c r="A100" s="7" t="s">
        <v>0</v>
      </c>
      <c r="B100" s="13"/>
      <c r="C100" s="3">
        <v>44355.083333334158</v>
      </c>
      <c r="D100" s="7">
        <v>5</v>
      </c>
      <c r="E100" s="8">
        <v>8.3333333333333301E-2</v>
      </c>
      <c r="F100" s="6" t="s">
        <v>4445</v>
      </c>
      <c r="G100">
        <v>50.5</v>
      </c>
      <c r="H100">
        <v>50.5</v>
      </c>
      <c r="I100">
        <v>68.2</v>
      </c>
      <c r="J100">
        <v>51.31</v>
      </c>
      <c r="K100">
        <v>46.76</v>
      </c>
      <c r="L100">
        <v>0.85960000000000003</v>
      </c>
      <c r="M100">
        <v>46.76</v>
      </c>
      <c r="N100">
        <v>0</v>
      </c>
      <c r="O100">
        <v>575.92899999999997</v>
      </c>
      <c r="P100">
        <v>-189.88800000000001</v>
      </c>
      <c r="Q100">
        <v>575.92899999999997</v>
      </c>
      <c r="R100">
        <v>-189.88800000000001</v>
      </c>
      <c r="S100">
        <v>-752.5</v>
      </c>
      <c r="T100">
        <v>115</v>
      </c>
      <c r="U100">
        <v>-751.5</v>
      </c>
      <c r="V100">
        <v>115</v>
      </c>
      <c r="W100">
        <v>-1061.5</v>
      </c>
      <c r="X100">
        <v>530</v>
      </c>
      <c r="Y100"/>
      <c r="Z100" s="2" t="s">
        <v>1468</v>
      </c>
      <c r="AA100" s="2">
        <v>50.5</v>
      </c>
      <c r="AB100"/>
      <c r="AC100"/>
      <c r="AD100"/>
      <c r="AE100"/>
      <c r="AF100" s="2">
        <v>51.5</v>
      </c>
      <c r="AG100"/>
      <c r="AH100"/>
      <c r="AI100"/>
      <c r="AJ100"/>
      <c r="AK100"/>
      <c r="AL100">
        <v>138</v>
      </c>
    </row>
    <row r="101" spans="1:38" s="2" customFormat="1" x14ac:dyDescent="0.35">
      <c r="A101" s="7" t="s">
        <v>0</v>
      </c>
      <c r="B101" s="13"/>
      <c r="C101" s="3">
        <v>44355.125000000829</v>
      </c>
      <c r="D101" s="7">
        <v>7</v>
      </c>
      <c r="E101" s="8">
        <v>0.125</v>
      </c>
      <c r="F101" s="6" t="s">
        <v>4446</v>
      </c>
      <c r="G101">
        <v>53.26</v>
      </c>
      <c r="H101">
        <v>53.26</v>
      </c>
      <c r="I101">
        <v>68.2</v>
      </c>
      <c r="J101">
        <v>51.31</v>
      </c>
      <c r="K101">
        <v>46.76</v>
      </c>
      <c r="L101">
        <v>0.85960000000000003</v>
      </c>
      <c r="M101">
        <v>46.76</v>
      </c>
      <c r="N101">
        <v>0</v>
      </c>
      <c r="O101">
        <v>693.03599999999994</v>
      </c>
      <c r="P101">
        <v>-154.13</v>
      </c>
      <c r="Q101">
        <v>693.03599999999994</v>
      </c>
      <c r="R101">
        <v>-154.13</v>
      </c>
      <c r="S101">
        <v>-727.5</v>
      </c>
      <c r="T101">
        <v>115</v>
      </c>
      <c r="U101">
        <v>-726.5</v>
      </c>
      <c r="V101">
        <v>115</v>
      </c>
      <c r="W101">
        <v>-1311.5</v>
      </c>
      <c r="X101">
        <v>530</v>
      </c>
      <c r="Y101"/>
      <c r="Z101" s="2" t="s">
        <v>1468</v>
      </c>
      <c r="AA101" s="2">
        <v>53.26</v>
      </c>
      <c r="AB101"/>
      <c r="AC101"/>
      <c r="AD101"/>
      <c r="AE101"/>
      <c r="AF101" s="2">
        <v>51.5</v>
      </c>
      <c r="AG101"/>
      <c r="AH101"/>
      <c r="AI101"/>
      <c r="AJ101"/>
      <c r="AK101"/>
      <c r="AL101">
        <v>137</v>
      </c>
    </row>
    <row r="102" spans="1:38" s="2" customFormat="1" x14ac:dyDescent="0.35">
      <c r="A102" s="7" t="s">
        <v>0</v>
      </c>
      <c r="B102" s="13"/>
      <c r="C102" s="3">
        <v>44355.166666667501</v>
      </c>
      <c r="D102" s="7">
        <v>9</v>
      </c>
      <c r="E102" s="8">
        <v>0.16666666666666599</v>
      </c>
      <c r="F102" s="6" t="s">
        <v>4447</v>
      </c>
      <c r="G102">
        <v>58.1</v>
      </c>
      <c r="H102">
        <v>58.1</v>
      </c>
      <c r="I102">
        <v>68.2</v>
      </c>
      <c r="J102">
        <v>51.31</v>
      </c>
      <c r="K102">
        <v>46.76</v>
      </c>
      <c r="L102">
        <v>0.85960000000000003</v>
      </c>
      <c r="M102">
        <v>46.76</v>
      </c>
      <c r="N102">
        <v>0</v>
      </c>
      <c r="O102">
        <v>678.00400000000002</v>
      </c>
      <c r="P102">
        <v>-178.59200000000001</v>
      </c>
      <c r="Q102">
        <v>678.00400000000002</v>
      </c>
      <c r="R102">
        <v>-178.59200000000001</v>
      </c>
      <c r="S102">
        <v>-625</v>
      </c>
      <c r="T102">
        <v>115</v>
      </c>
      <c r="U102">
        <v>-624</v>
      </c>
      <c r="V102">
        <v>115</v>
      </c>
      <c r="W102">
        <v>-1311.5</v>
      </c>
      <c r="X102">
        <v>530</v>
      </c>
      <c r="Y102"/>
      <c r="Z102" s="2" t="s">
        <v>1468</v>
      </c>
      <c r="AA102" s="2">
        <v>58.1</v>
      </c>
      <c r="AB102"/>
      <c r="AC102"/>
      <c r="AD102"/>
      <c r="AE102"/>
      <c r="AF102" s="2">
        <v>51.5</v>
      </c>
      <c r="AG102"/>
      <c r="AH102"/>
      <c r="AI102"/>
      <c r="AJ102"/>
      <c r="AK102"/>
      <c r="AL102">
        <v>130</v>
      </c>
    </row>
    <row r="103" spans="1:38" s="2" customFormat="1" x14ac:dyDescent="0.35">
      <c r="A103" s="7" t="s">
        <v>0</v>
      </c>
      <c r="B103" s="13"/>
      <c r="C103" s="3">
        <v>44355.208333334172</v>
      </c>
      <c r="D103" s="7">
        <v>11</v>
      </c>
      <c r="E103" s="8">
        <v>0.20833333333333301</v>
      </c>
      <c r="F103" s="6" t="s">
        <v>4448</v>
      </c>
      <c r="G103">
        <v>99.499889999999994</v>
      </c>
      <c r="H103">
        <v>99.499889999999994</v>
      </c>
      <c r="I103">
        <v>68.2</v>
      </c>
      <c r="J103">
        <v>51.31</v>
      </c>
      <c r="K103">
        <v>46.76</v>
      </c>
      <c r="L103">
        <v>0.85960000000000003</v>
      </c>
      <c r="M103">
        <v>46.76</v>
      </c>
      <c r="N103">
        <v>0</v>
      </c>
      <c r="O103">
        <v>549.322</v>
      </c>
      <c r="P103">
        <v>-338.28699999999998</v>
      </c>
      <c r="Q103">
        <v>549.322</v>
      </c>
      <c r="R103">
        <v>-338.28699999999998</v>
      </c>
      <c r="S103">
        <v>-380</v>
      </c>
      <c r="T103">
        <v>223.53299999999999</v>
      </c>
      <c r="U103">
        <v>-380</v>
      </c>
      <c r="V103">
        <v>222.53299999999999</v>
      </c>
      <c r="W103">
        <v>-1311.5</v>
      </c>
      <c r="X103">
        <v>530</v>
      </c>
      <c r="Y103"/>
      <c r="Z103" s="2" t="s">
        <v>1468</v>
      </c>
      <c r="AA103" s="2">
        <v>99.499889999999994</v>
      </c>
      <c r="AB103"/>
      <c r="AC103"/>
      <c r="AD103"/>
      <c r="AE103"/>
      <c r="AF103" s="2">
        <v>51.5</v>
      </c>
      <c r="AG103"/>
      <c r="AH103"/>
      <c r="AI103"/>
      <c r="AJ103"/>
      <c r="AK103"/>
      <c r="AL103">
        <v>136</v>
      </c>
    </row>
    <row r="104" spans="1:38" s="2" customFormat="1" x14ac:dyDescent="0.35">
      <c r="A104" s="7" t="s">
        <v>0</v>
      </c>
      <c r="B104" s="13"/>
      <c r="C104" s="3">
        <v>44355.250000000844</v>
      </c>
      <c r="D104" s="7">
        <v>13</v>
      </c>
      <c r="E104" s="8">
        <v>0.25</v>
      </c>
      <c r="F104" s="6" t="s">
        <v>4449</v>
      </c>
      <c r="G104">
        <v>132</v>
      </c>
      <c r="H104">
        <v>132</v>
      </c>
      <c r="I104">
        <v>68.2</v>
      </c>
      <c r="J104">
        <v>51.31</v>
      </c>
      <c r="K104">
        <v>46.76</v>
      </c>
      <c r="L104">
        <v>0.85960000000000003</v>
      </c>
      <c r="M104">
        <v>46.76</v>
      </c>
      <c r="N104">
        <v>0</v>
      </c>
      <c r="O104">
        <v>619.17700000000002</v>
      </c>
      <c r="P104">
        <v>-455.46100000000001</v>
      </c>
      <c r="Q104">
        <v>619.17700000000002</v>
      </c>
      <c r="R104">
        <v>-455.46100000000001</v>
      </c>
      <c r="S104">
        <v>0</v>
      </c>
      <c r="T104">
        <v>144.86699999999999</v>
      </c>
      <c r="U104">
        <v>0</v>
      </c>
      <c r="V104">
        <v>143.86699999999999</v>
      </c>
      <c r="W104">
        <v>-1311.5</v>
      </c>
      <c r="X104">
        <v>530</v>
      </c>
      <c r="Y104"/>
      <c r="Z104" s="2" t="s">
        <v>1468</v>
      </c>
      <c r="AA104" s="2">
        <v>132</v>
      </c>
      <c r="AB104"/>
      <c r="AC104"/>
      <c r="AD104"/>
      <c r="AE104"/>
      <c r="AF104" s="2">
        <v>51.5</v>
      </c>
      <c r="AG104"/>
      <c r="AH104"/>
      <c r="AI104"/>
      <c r="AJ104"/>
      <c r="AK104"/>
      <c r="AL104">
        <v>152</v>
      </c>
    </row>
    <row r="105" spans="1:38" s="2" customFormat="1" x14ac:dyDescent="0.35">
      <c r="A105" s="7" t="s">
        <v>0</v>
      </c>
      <c r="B105" s="13"/>
      <c r="C105" s="3">
        <v>44355.291666667516</v>
      </c>
      <c r="D105" s="7">
        <v>15</v>
      </c>
      <c r="E105" s="8">
        <v>0.29166666666666602</v>
      </c>
      <c r="F105" s="6" t="s">
        <v>4450</v>
      </c>
      <c r="G105">
        <v>95</v>
      </c>
      <c r="H105">
        <v>95</v>
      </c>
      <c r="I105">
        <v>68.2</v>
      </c>
      <c r="J105">
        <v>51.31</v>
      </c>
      <c r="K105">
        <v>46.76</v>
      </c>
      <c r="L105">
        <v>0.85960000000000003</v>
      </c>
      <c r="M105">
        <v>46.76</v>
      </c>
      <c r="N105">
        <v>0</v>
      </c>
      <c r="O105">
        <v>655.05799999999999</v>
      </c>
      <c r="P105">
        <v>-310.435</v>
      </c>
      <c r="Q105">
        <v>654.05799999999999</v>
      </c>
      <c r="R105">
        <v>-310.435</v>
      </c>
      <c r="S105">
        <v>0</v>
      </c>
      <c r="T105">
        <v>40</v>
      </c>
      <c r="U105">
        <v>0</v>
      </c>
      <c r="V105">
        <v>40</v>
      </c>
      <c r="W105">
        <v>-339</v>
      </c>
      <c r="X105">
        <v>115</v>
      </c>
      <c r="Y105"/>
      <c r="Z105" s="2" t="s">
        <v>1468</v>
      </c>
      <c r="AA105" s="2">
        <v>95</v>
      </c>
      <c r="AB105"/>
      <c r="AC105"/>
      <c r="AD105"/>
      <c r="AE105"/>
      <c r="AF105" s="2">
        <v>55</v>
      </c>
      <c r="AG105"/>
      <c r="AH105"/>
      <c r="AI105"/>
      <c r="AJ105"/>
      <c r="AK105"/>
      <c r="AL105">
        <v>162</v>
      </c>
    </row>
    <row r="106" spans="1:38" s="2" customFormat="1" x14ac:dyDescent="0.35">
      <c r="A106" s="7" t="s">
        <v>0</v>
      </c>
      <c r="B106" s="13"/>
      <c r="C106" s="3">
        <v>44355.333333334187</v>
      </c>
      <c r="D106" s="7">
        <v>17</v>
      </c>
      <c r="E106" s="8">
        <v>0.33333333333333298</v>
      </c>
      <c r="F106" s="6" t="s">
        <v>4451</v>
      </c>
      <c r="G106">
        <v>95</v>
      </c>
      <c r="H106">
        <v>95</v>
      </c>
      <c r="I106">
        <v>68.2</v>
      </c>
      <c r="J106">
        <v>51.96</v>
      </c>
      <c r="K106">
        <v>46.76</v>
      </c>
      <c r="L106">
        <v>0.85960000000000003</v>
      </c>
      <c r="M106">
        <v>46.76</v>
      </c>
      <c r="N106">
        <v>0</v>
      </c>
      <c r="O106">
        <v>685.94100000000003</v>
      </c>
      <c r="P106">
        <v>-157.21299999999999</v>
      </c>
      <c r="Q106">
        <v>684.94100000000003</v>
      </c>
      <c r="R106">
        <v>-157.21299999999999</v>
      </c>
      <c r="S106">
        <v>0</v>
      </c>
      <c r="T106">
        <v>2.6669999999999998</v>
      </c>
      <c r="U106">
        <v>0</v>
      </c>
      <c r="V106">
        <v>2.6669999999999998</v>
      </c>
      <c r="W106">
        <v>-339</v>
      </c>
      <c r="X106">
        <v>0</v>
      </c>
      <c r="Y106"/>
      <c r="Z106" s="2" t="s">
        <v>1468</v>
      </c>
      <c r="AA106" s="2">
        <v>95</v>
      </c>
      <c r="AB106"/>
      <c r="AC106"/>
      <c r="AD106"/>
      <c r="AE106"/>
      <c r="AF106" s="2">
        <v>55</v>
      </c>
      <c r="AG106"/>
      <c r="AH106"/>
      <c r="AI106"/>
      <c r="AJ106"/>
      <c r="AK106"/>
      <c r="AL106">
        <v>157</v>
      </c>
    </row>
    <row r="107" spans="1:38" s="2" customFormat="1" x14ac:dyDescent="0.35">
      <c r="A107" s="7" t="s">
        <v>0</v>
      </c>
      <c r="B107" s="13"/>
      <c r="C107" s="3">
        <v>44355.375000000859</v>
      </c>
      <c r="D107" s="7">
        <v>19</v>
      </c>
      <c r="E107" s="8">
        <v>0.375</v>
      </c>
      <c r="F107" s="6" t="s">
        <v>4452</v>
      </c>
      <c r="G107">
        <v>95</v>
      </c>
      <c r="H107">
        <v>95</v>
      </c>
      <c r="I107">
        <v>68.2</v>
      </c>
      <c r="J107">
        <v>51.96</v>
      </c>
      <c r="K107">
        <v>46.76</v>
      </c>
      <c r="L107">
        <v>0.85960000000000003</v>
      </c>
      <c r="M107">
        <v>46.76</v>
      </c>
      <c r="N107">
        <v>0</v>
      </c>
      <c r="O107">
        <v>432.56700000000001</v>
      </c>
      <c r="P107">
        <v>-227.792</v>
      </c>
      <c r="Q107">
        <v>431.56700000000001</v>
      </c>
      <c r="R107">
        <v>-227.792</v>
      </c>
      <c r="S107">
        <v>0</v>
      </c>
      <c r="T107">
        <v>0</v>
      </c>
      <c r="U107">
        <v>0</v>
      </c>
      <c r="V107">
        <v>0</v>
      </c>
      <c r="W107">
        <v>-339</v>
      </c>
      <c r="X107">
        <v>127.104</v>
      </c>
      <c r="Y107"/>
      <c r="Z107" s="2" t="s">
        <v>1468</v>
      </c>
      <c r="AA107" s="2">
        <v>95</v>
      </c>
      <c r="AB107"/>
      <c r="AC107"/>
      <c r="AD107"/>
      <c r="AE107"/>
      <c r="AF107" s="2">
        <v>58.5</v>
      </c>
      <c r="AG107"/>
      <c r="AH107"/>
      <c r="AI107"/>
      <c r="AJ107"/>
      <c r="AK107"/>
      <c r="AL107">
        <v>155</v>
      </c>
    </row>
    <row r="108" spans="1:38" s="2" customFormat="1" x14ac:dyDescent="0.35">
      <c r="A108" s="7" t="s">
        <v>0</v>
      </c>
      <c r="B108" s="13"/>
      <c r="C108" s="3">
        <v>44355.41666666753</v>
      </c>
      <c r="D108" s="7">
        <v>21</v>
      </c>
      <c r="E108" s="8">
        <v>0.41666666666666602</v>
      </c>
      <c r="F108" s="6" t="s">
        <v>4453</v>
      </c>
      <c r="G108">
        <v>95</v>
      </c>
      <c r="H108">
        <v>95</v>
      </c>
      <c r="I108">
        <v>68.2</v>
      </c>
      <c r="J108">
        <v>51.96</v>
      </c>
      <c r="K108">
        <v>46.76</v>
      </c>
      <c r="L108">
        <v>0.85960000000000003</v>
      </c>
      <c r="M108">
        <v>46.76</v>
      </c>
      <c r="N108">
        <v>0</v>
      </c>
      <c r="O108">
        <v>538.81399999999996</v>
      </c>
      <c r="P108">
        <v>-246.983</v>
      </c>
      <c r="Q108">
        <v>537.81399999999996</v>
      </c>
      <c r="R108">
        <v>-246.983</v>
      </c>
      <c r="S108">
        <v>0</v>
      </c>
      <c r="T108">
        <v>17.332999999999998</v>
      </c>
      <c r="U108">
        <v>0</v>
      </c>
      <c r="V108">
        <v>17.332999999999998</v>
      </c>
      <c r="W108">
        <v>-339</v>
      </c>
      <c r="X108">
        <v>167.5</v>
      </c>
      <c r="Y108"/>
      <c r="Z108" s="2" t="s">
        <v>1468</v>
      </c>
      <c r="AA108" s="2">
        <v>95</v>
      </c>
      <c r="AB108"/>
      <c r="AC108"/>
      <c r="AD108"/>
      <c r="AE108"/>
      <c r="AF108" s="2">
        <v>58.5</v>
      </c>
      <c r="AG108"/>
      <c r="AH108"/>
      <c r="AI108"/>
      <c r="AJ108"/>
      <c r="AK108"/>
      <c r="AL108">
        <v>149</v>
      </c>
    </row>
    <row r="109" spans="1:38" s="2" customFormat="1" x14ac:dyDescent="0.35">
      <c r="A109" s="7" t="s">
        <v>0</v>
      </c>
      <c r="B109" s="13"/>
      <c r="C109" s="3">
        <v>44355.458333334202</v>
      </c>
      <c r="D109" s="7">
        <v>23</v>
      </c>
      <c r="E109" s="8">
        <v>0.45833333333333298</v>
      </c>
      <c r="F109" s="6" t="s">
        <v>4454</v>
      </c>
      <c r="G109">
        <v>85</v>
      </c>
      <c r="H109">
        <v>85</v>
      </c>
      <c r="I109">
        <v>68.2</v>
      </c>
      <c r="J109">
        <v>52.25</v>
      </c>
      <c r="K109">
        <v>46.76</v>
      </c>
      <c r="L109">
        <v>0.85960000000000003</v>
      </c>
      <c r="M109">
        <v>46.76</v>
      </c>
      <c r="N109">
        <v>0</v>
      </c>
      <c r="O109">
        <v>335.45499999999998</v>
      </c>
      <c r="P109">
        <v>-237.99100000000001</v>
      </c>
      <c r="Q109">
        <v>334.45499999999998</v>
      </c>
      <c r="R109">
        <v>-237.99100000000001</v>
      </c>
      <c r="S109">
        <v>0</v>
      </c>
      <c r="T109">
        <v>0</v>
      </c>
      <c r="U109">
        <v>0</v>
      </c>
      <c r="V109">
        <v>0</v>
      </c>
      <c r="W109">
        <v>-339</v>
      </c>
      <c r="X109">
        <v>136.25</v>
      </c>
      <c r="Y109"/>
      <c r="Z109" s="2" t="s">
        <v>1468</v>
      </c>
      <c r="AA109" s="2">
        <v>85</v>
      </c>
      <c r="AB109"/>
      <c r="AC109"/>
      <c r="AD109"/>
      <c r="AE109"/>
      <c r="AF109" s="2">
        <v>58.5</v>
      </c>
      <c r="AG109"/>
      <c r="AH109"/>
      <c r="AI109"/>
      <c r="AJ109"/>
      <c r="AK109"/>
      <c r="AL109">
        <v>144</v>
      </c>
    </row>
    <row r="110" spans="1:38" s="2" customFormat="1" x14ac:dyDescent="0.35">
      <c r="A110" s="7" t="s">
        <v>0</v>
      </c>
      <c r="B110" s="13"/>
      <c r="C110" s="3">
        <v>44355.500000000873</v>
      </c>
      <c r="D110" s="7">
        <v>25</v>
      </c>
      <c r="E110" s="8">
        <v>0.5</v>
      </c>
      <c r="F110" s="6" t="s">
        <v>4455</v>
      </c>
      <c r="G110">
        <v>83.5</v>
      </c>
      <c r="H110">
        <v>83.5</v>
      </c>
      <c r="I110">
        <v>68.2</v>
      </c>
      <c r="J110">
        <v>51.79</v>
      </c>
      <c r="K110">
        <v>46.76</v>
      </c>
      <c r="L110">
        <v>0.85960000000000003</v>
      </c>
      <c r="M110">
        <v>46.76</v>
      </c>
      <c r="N110">
        <v>0</v>
      </c>
      <c r="O110">
        <v>315.75</v>
      </c>
      <c r="P110">
        <v>-241.88499999999999</v>
      </c>
      <c r="Q110">
        <v>314.75</v>
      </c>
      <c r="R110">
        <v>-241.88499999999999</v>
      </c>
      <c r="S110">
        <v>0</v>
      </c>
      <c r="T110">
        <v>0</v>
      </c>
      <c r="U110">
        <v>0</v>
      </c>
      <c r="V110">
        <v>0</v>
      </c>
      <c r="W110">
        <v>-339</v>
      </c>
      <c r="X110">
        <v>0</v>
      </c>
      <c r="Y110"/>
      <c r="Z110" s="2" t="s">
        <v>1468</v>
      </c>
      <c r="AA110" s="2">
        <v>83.5</v>
      </c>
      <c r="AB110"/>
      <c r="AC110"/>
      <c r="AD110"/>
      <c r="AE110"/>
      <c r="AF110" s="2">
        <v>55</v>
      </c>
      <c r="AG110"/>
      <c r="AH110"/>
      <c r="AI110"/>
      <c r="AJ110"/>
      <c r="AK110"/>
      <c r="AL110">
        <v>135</v>
      </c>
    </row>
    <row r="111" spans="1:38" s="2" customFormat="1" x14ac:dyDescent="0.35">
      <c r="A111" s="7" t="s">
        <v>0</v>
      </c>
      <c r="B111" s="13"/>
      <c r="C111" s="3">
        <v>44355.541666667545</v>
      </c>
      <c r="D111" s="7">
        <v>27</v>
      </c>
      <c r="E111" s="8">
        <v>0.54166666666666596</v>
      </c>
      <c r="F111" s="6" t="s">
        <v>4456</v>
      </c>
      <c r="G111">
        <v>27.6</v>
      </c>
      <c r="H111">
        <v>27.6</v>
      </c>
      <c r="I111">
        <v>68.2</v>
      </c>
      <c r="J111">
        <v>51.79</v>
      </c>
      <c r="K111">
        <v>46.76</v>
      </c>
      <c r="L111">
        <v>0.85960000000000003</v>
      </c>
      <c r="M111">
        <v>46.76</v>
      </c>
      <c r="N111">
        <v>0</v>
      </c>
      <c r="O111">
        <v>214.81399999999999</v>
      </c>
      <c r="P111">
        <v>-537.81600000000003</v>
      </c>
      <c r="Q111">
        <v>214.81399999999999</v>
      </c>
      <c r="R111">
        <v>-536.81600000000003</v>
      </c>
      <c r="S111">
        <v>0</v>
      </c>
      <c r="T111">
        <v>0</v>
      </c>
      <c r="U111">
        <v>0</v>
      </c>
      <c r="V111">
        <v>0</v>
      </c>
      <c r="W111">
        <v>-339</v>
      </c>
      <c r="X111">
        <v>0</v>
      </c>
      <c r="Y111"/>
      <c r="Z111" s="2" t="s">
        <v>1468</v>
      </c>
      <c r="AA111" s="2" t="s">
        <v>1468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132</v>
      </c>
    </row>
    <row r="112" spans="1:38" s="2" customFormat="1" x14ac:dyDescent="0.35">
      <c r="A112" s="7" t="s">
        <v>0</v>
      </c>
      <c r="B112" s="13"/>
      <c r="C112" s="3">
        <v>44355.583333334216</v>
      </c>
      <c r="D112" s="7">
        <v>29</v>
      </c>
      <c r="E112" s="8">
        <v>0.58333333333333304</v>
      </c>
      <c r="F112" s="6" t="s">
        <v>4457</v>
      </c>
      <c r="G112">
        <v>30.25</v>
      </c>
      <c r="H112">
        <v>30.25</v>
      </c>
      <c r="I112">
        <v>68.2</v>
      </c>
      <c r="J112">
        <v>51.86</v>
      </c>
      <c r="K112">
        <v>46.76</v>
      </c>
      <c r="L112">
        <v>0.85960000000000003</v>
      </c>
      <c r="M112">
        <v>46.76</v>
      </c>
      <c r="N112">
        <v>0</v>
      </c>
      <c r="O112">
        <v>244.726</v>
      </c>
      <c r="P112">
        <v>-303.28800000000001</v>
      </c>
      <c r="Q112">
        <v>244.726</v>
      </c>
      <c r="R112">
        <v>-302.28800000000001</v>
      </c>
      <c r="S112">
        <v>0</v>
      </c>
      <c r="T112">
        <v>0</v>
      </c>
      <c r="U112">
        <v>0</v>
      </c>
      <c r="V112">
        <v>0</v>
      </c>
      <c r="W112">
        <v>-339</v>
      </c>
      <c r="X112">
        <v>0</v>
      </c>
      <c r="Y112"/>
      <c r="Z112" s="2" t="s">
        <v>1468</v>
      </c>
      <c r="AA112" s="2" t="s">
        <v>1468</v>
      </c>
      <c r="AB112"/>
      <c r="AC112"/>
      <c r="AD112"/>
      <c r="AE112"/>
      <c r="AF112" s="2">
        <v>53.35</v>
      </c>
      <c r="AG112"/>
      <c r="AH112"/>
      <c r="AI112"/>
      <c r="AJ112"/>
      <c r="AK112"/>
      <c r="AL112">
        <v>133</v>
      </c>
    </row>
    <row r="113" spans="1:38" s="2" customFormat="1" x14ac:dyDescent="0.35">
      <c r="A113" s="7" t="s">
        <v>0</v>
      </c>
      <c r="B113" s="13"/>
      <c r="C113" s="3">
        <v>44355.625000000888</v>
      </c>
      <c r="D113" s="7">
        <v>31</v>
      </c>
      <c r="E113" s="8">
        <v>0.625</v>
      </c>
      <c r="F113" s="6" t="s">
        <v>4458</v>
      </c>
      <c r="G113">
        <v>30.5</v>
      </c>
      <c r="H113">
        <v>30.5</v>
      </c>
      <c r="I113">
        <v>68.2</v>
      </c>
      <c r="J113">
        <v>52.35</v>
      </c>
      <c r="K113">
        <v>46.76</v>
      </c>
      <c r="L113">
        <v>0.85960000000000003</v>
      </c>
      <c r="M113">
        <v>46.76</v>
      </c>
      <c r="N113">
        <v>0</v>
      </c>
      <c r="O113">
        <v>226.53299999999999</v>
      </c>
      <c r="P113">
        <v>-350.66699999999997</v>
      </c>
      <c r="Q113">
        <v>226.53299999999999</v>
      </c>
      <c r="R113">
        <v>-349.66699999999997</v>
      </c>
      <c r="S113">
        <v>0</v>
      </c>
      <c r="T113">
        <v>16.2</v>
      </c>
      <c r="U113">
        <v>0</v>
      </c>
      <c r="V113">
        <v>16.2</v>
      </c>
      <c r="W113">
        <v>-339</v>
      </c>
      <c r="X113">
        <v>0</v>
      </c>
      <c r="Y113"/>
      <c r="Z113" s="2" t="s">
        <v>1468</v>
      </c>
      <c r="AA113" s="2" t="s">
        <v>1468</v>
      </c>
      <c r="AB113"/>
      <c r="AC113"/>
      <c r="AD113"/>
      <c r="AE113"/>
      <c r="AF113" s="2">
        <v>51.5</v>
      </c>
      <c r="AG113"/>
      <c r="AH113"/>
      <c r="AI113"/>
      <c r="AJ113"/>
      <c r="AK113"/>
      <c r="AL113">
        <v>150</v>
      </c>
    </row>
    <row r="114" spans="1:38" s="2" customFormat="1" x14ac:dyDescent="0.35">
      <c r="A114" s="7" t="s">
        <v>0</v>
      </c>
      <c r="B114" s="13"/>
      <c r="C114" s="3">
        <v>44355.666666667559</v>
      </c>
      <c r="D114" s="7">
        <v>33</v>
      </c>
      <c r="E114" s="8">
        <v>0.66666666666666596</v>
      </c>
      <c r="F114" s="6" t="s">
        <v>4459</v>
      </c>
      <c r="G114">
        <v>31</v>
      </c>
      <c r="H114">
        <v>31</v>
      </c>
      <c r="I114">
        <v>68.2</v>
      </c>
      <c r="J114">
        <v>52.2</v>
      </c>
      <c r="K114">
        <v>46.76</v>
      </c>
      <c r="L114">
        <v>0.85960000000000003</v>
      </c>
      <c r="M114">
        <v>46.76</v>
      </c>
      <c r="N114">
        <v>0</v>
      </c>
      <c r="O114">
        <v>233.80699999999999</v>
      </c>
      <c r="P114">
        <v>-353.76400000000001</v>
      </c>
      <c r="Q114">
        <v>233.80699999999999</v>
      </c>
      <c r="R114">
        <v>-352.76400000000001</v>
      </c>
      <c r="S114">
        <v>0</v>
      </c>
      <c r="T114">
        <v>55.168999999999997</v>
      </c>
      <c r="U114">
        <v>0</v>
      </c>
      <c r="V114">
        <v>55.168999999999997</v>
      </c>
      <c r="W114">
        <v>-264</v>
      </c>
      <c r="X114">
        <v>0</v>
      </c>
      <c r="Y114"/>
      <c r="Z114" s="2" t="s">
        <v>1468</v>
      </c>
      <c r="AA114" s="2" t="s">
        <v>1468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167</v>
      </c>
    </row>
    <row r="115" spans="1:38" s="2" customFormat="1" x14ac:dyDescent="0.35">
      <c r="A115" s="7" t="s">
        <v>0</v>
      </c>
      <c r="B115" s="13"/>
      <c r="C115" s="3">
        <v>44355.708333334231</v>
      </c>
      <c r="D115" s="7">
        <v>35</v>
      </c>
      <c r="E115" s="8">
        <v>0.70833333333333304</v>
      </c>
      <c r="F115" s="6" t="s">
        <v>4460</v>
      </c>
      <c r="G115">
        <v>103.12</v>
      </c>
      <c r="H115">
        <v>103.12</v>
      </c>
      <c r="I115">
        <v>68.2</v>
      </c>
      <c r="J115">
        <v>52.06</v>
      </c>
      <c r="K115">
        <v>46.76</v>
      </c>
      <c r="L115">
        <v>0.85960000000000003</v>
      </c>
      <c r="M115">
        <v>46.76</v>
      </c>
      <c r="N115">
        <v>0</v>
      </c>
      <c r="O115">
        <v>596.83799999999997</v>
      </c>
      <c r="P115">
        <v>-326.75400000000002</v>
      </c>
      <c r="Q115">
        <v>595.83799999999997</v>
      </c>
      <c r="R115">
        <v>-326.75400000000002</v>
      </c>
      <c r="S115">
        <v>0</v>
      </c>
      <c r="T115">
        <v>10.4</v>
      </c>
      <c r="U115">
        <v>0</v>
      </c>
      <c r="V115">
        <v>10.4</v>
      </c>
      <c r="W115">
        <v>-444</v>
      </c>
      <c r="X115">
        <v>115</v>
      </c>
      <c r="Y115"/>
      <c r="Z115" s="2" t="s">
        <v>1468</v>
      </c>
      <c r="AA115" s="2">
        <v>103.12</v>
      </c>
      <c r="AB115"/>
      <c r="AC115"/>
      <c r="AD115"/>
      <c r="AE115"/>
      <c r="AF115" s="2">
        <v>55</v>
      </c>
      <c r="AG115"/>
      <c r="AH115"/>
      <c r="AI115"/>
      <c r="AJ115"/>
      <c r="AK115"/>
      <c r="AL115">
        <v>175</v>
      </c>
    </row>
    <row r="116" spans="1:38" s="2" customFormat="1" x14ac:dyDescent="0.35">
      <c r="A116" s="7" t="s">
        <v>0</v>
      </c>
      <c r="B116" s="13"/>
      <c r="C116" s="3">
        <v>44355.750000000902</v>
      </c>
      <c r="D116" s="7">
        <v>37</v>
      </c>
      <c r="E116" s="8">
        <v>0.75</v>
      </c>
      <c r="F116" s="6" t="s">
        <v>4461</v>
      </c>
      <c r="G116">
        <v>103.12</v>
      </c>
      <c r="H116">
        <v>103.12</v>
      </c>
      <c r="I116">
        <v>68.2</v>
      </c>
      <c r="J116">
        <v>52.13</v>
      </c>
      <c r="K116">
        <v>46.76</v>
      </c>
      <c r="L116">
        <v>0.85960000000000003</v>
      </c>
      <c r="M116">
        <v>46.76</v>
      </c>
      <c r="N116">
        <v>0</v>
      </c>
      <c r="O116">
        <v>639.428</v>
      </c>
      <c r="P116">
        <v>-298.35000000000002</v>
      </c>
      <c r="Q116">
        <v>638.428</v>
      </c>
      <c r="R116">
        <v>-298.35000000000002</v>
      </c>
      <c r="S116">
        <v>0</v>
      </c>
      <c r="T116">
        <v>0</v>
      </c>
      <c r="U116">
        <v>0</v>
      </c>
      <c r="V116">
        <v>0</v>
      </c>
      <c r="W116">
        <v>-444</v>
      </c>
      <c r="X116">
        <v>115</v>
      </c>
      <c r="Y116"/>
      <c r="Z116" s="2" t="s">
        <v>1468</v>
      </c>
      <c r="AA116" s="2">
        <v>103.12</v>
      </c>
      <c r="AB116"/>
      <c r="AC116"/>
      <c r="AD116"/>
      <c r="AE116"/>
      <c r="AF116" s="2">
        <v>64.5</v>
      </c>
      <c r="AG116"/>
      <c r="AH116"/>
      <c r="AI116"/>
      <c r="AJ116"/>
      <c r="AK116"/>
      <c r="AL116">
        <v>182</v>
      </c>
    </row>
    <row r="117" spans="1:38" s="2" customFormat="1" x14ac:dyDescent="0.35">
      <c r="A117" s="7" t="s">
        <v>0</v>
      </c>
      <c r="B117" s="13"/>
      <c r="C117" s="3">
        <v>44355.791666667574</v>
      </c>
      <c r="D117" s="7">
        <v>39</v>
      </c>
      <c r="E117" s="8">
        <v>0.79166666666666596</v>
      </c>
      <c r="F117" s="6" t="s">
        <v>4462</v>
      </c>
      <c r="G117">
        <v>103.12</v>
      </c>
      <c r="H117">
        <v>103.12</v>
      </c>
      <c r="I117">
        <v>68.2</v>
      </c>
      <c r="J117">
        <v>52.13</v>
      </c>
      <c r="K117">
        <v>46.76</v>
      </c>
      <c r="L117">
        <v>0.85960000000000003</v>
      </c>
      <c r="M117">
        <v>46.76</v>
      </c>
      <c r="N117">
        <v>0</v>
      </c>
      <c r="O117">
        <v>644.68899999999996</v>
      </c>
      <c r="P117">
        <v>-276.15499999999997</v>
      </c>
      <c r="Q117">
        <v>643.68899999999996</v>
      </c>
      <c r="R117">
        <v>-276.15499999999997</v>
      </c>
      <c r="S117">
        <v>0</v>
      </c>
      <c r="T117">
        <v>3.7330000000000001</v>
      </c>
      <c r="U117">
        <v>0</v>
      </c>
      <c r="V117">
        <v>3.7330000000000001</v>
      </c>
      <c r="W117">
        <v>-444</v>
      </c>
      <c r="X117">
        <v>115</v>
      </c>
      <c r="Y117"/>
      <c r="Z117" s="2" t="s">
        <v>1468</v>
      </c>
      <c r="AA117" s="2">
        <v>103.12</v>
      </c>
      <c r="AB117"/>
      <c r="AC117"/>
      <c r="AD117"/>
      <c r="AE117"/>
      <c r="AF117" s="2">
        <v>54.8</v>
      </c>
      <c r="AG117"/>
      <c r="AH117"/>
      <c r="AI117"/>
      <c r="AJ117"/>
      <c r="AK117"/>
      <c r="AL117">
        <v>190</v>
      </c>
    </row>
    <row r="118" spans="1:38" s="2" customFormat="1" x14ac:dyDescent="0.35">
      <c r="A118" s="7" t="s">
        <v>0</v>
      </c>
      <c r="B118" s="13"/>
      <c r="C118" s="3">
        <v>44355.833333334245</v>
      </c>
      <c r="D118" s="7">
        <v>41</v>
      </c>
      <c r="E118" s="8">
        <v>0.83333333333333304</v>
      </c>
      <c r="F118" s="6" t="s">
        <v>4463</v>
      </c>
      <c r="G118">
        <v>103</v>
      </c>
      <c r="H118">
        <v>103</v>
      </c>
      <c r="I118">
        <v>68.2</v>
      </c>
      <c r="J118">
        <v>52.13</v>
      </c>
      <c r="K118">
        <v>46.76</v>
      </c>
      <c r="L118">
        <v>0.85960000000000003</v>
      </c>
      <c r="M118">
        <v>46.76</v>
      </c>
      <c r="N118">
        <v>0</v>
      </c>
      <c r="O118">
        <v>516.57500000000005</v>
      </c>
      <c r="P118">
        <v>-311.875</v>
      </c>
      <c r="Q118">
        <v>515.57500000000005</v>
      </c>
      <c r="R118">
        <v>-311.875</v>
      </c>
      <c r="S118">
        <v>0</v>
      </c>
      <c r="T118">
        <v>43.332999999999998</v>
      </c>
      <c r="U118">
        <v>0</v>
      </c>
      <c r="V118">
        <v>43.332999999999998</v>
      </c>
      <c r="W118">
        <v>-444</v>
      </c>
      <c r="X118">
        <v>115</v>
      </c>
      <c r="Y118"/>
      <c r="Z118" s="2" t="s">
        <v>1468</v>
      </c>
      <c r="AA118" s="2">
        <v>103</v>
      </c>
      <c r="AB118"/>
      <c r="AC118"/>
      <c r="AD118"/>
      <c r="AE118"/>
      <c r="AF118" s="2">
        <v>55</v>
      </c>
      <c r="AG118"/>
      <c r="AH118"/>
      <c r="AI118"/>
      <c r="AJ118"/>
      <c r="AK118"/>
      <c r="AL118">
        <v>198</v>
      </c>
    </row>
    <row r="119" spans="1:38" s="2" customFormat="1" x14ac:dyDescent="0.35">
      <c r="A119" s="7" t="s">
        <v>0</v>
      </c>
      <c r="B119" s="13"/>
      <c r="C119" s="3">
        <v>44355.875000000917</v>
      </c>
      <c r="D119" s="7">
        <v>43</v>
      </c>
      <c r="E119" s="8">
        <v>0.875</v>
      </c>
      <c r="F119" s="6" t="s">
        <v>4464</v>
      </c>
      <c r="G119">
        <v>103.12</v>
      </c>
      <c r="H119">
        <v>103.12</v>
      </c>
      <c r="I119">
        <v>68.2</v>
      </c>
      <c r="J119">
        <v>52.13</v>
      </c>
      <c r="K119">
        <v>46.76</v>
      </c>
      <c r="L119">
        <v>0.85960000000000003</v>
      </c>
      <c r="M119">
        <v>46.76</v>
      </c>
      <c r="N119">
        <v>0</v>
      </c>
      <c r="O119">
        <v>513.58100000000002</v>
      </c>
      <c r="P119">
        <v>-261.99200000000002</v>
      </c>
      <c r="Q119">
        <v>512.58100000000002</v>
      </c>
      <c r="R119">
        <v>-261.99200000000002</v>
      </c>
      <c r="S119">
        <v>0</v>
      </c>
      <c r="T119">
        <v>20.067</v>
      </c>
      <c r="U119">
        <v>0</v>
      </c>
      <c r="V119">
        <v>20.067</v>
      </c>
      <c r="W119">
        <v>-469</v>
      </c>
      <c r="X119">
        <v>115</v>
      </c>
      <c r="Y119"/>
      <c r="Z119" s="2" t="s">
        <v>1468</v>
      </c>
      <c r="AA119" s="2">
        <v>103.12</v>
      </c>
      <c r="AB119"/>
      <c r="AC119"/>
      <c r="AD119"/>
      <c r="AE119"/>
      <c r="AF119" s="2">
        <v>55</v>
      </c>
      <c r="AG119"/>
      <c r="AH119"/>
      <c r="AI119"/>
      <c r="AJ119"/>
      <c r="AK119"/>
      <c r="AL119">
        <v>197</v>
      </c>
    </row>
    <row r="120" spans="1:38" s="2" customFormat="1" x14ac:dyDescent="0.35">
      <c r="A120" s="7" t="s">
        <v>0</v>
      </c>
      <c r="B120" s="13"/>
      <c r="C120" s="3">
        <v>44355.916666667588</v>
      </c>
      <c r="D120" s="7">
        <v>45</v>
      </c>
      <c r="E120" s="8">
        <v>0.91666666666666596</v>
      </c>
      <c r="F120" s="6" t="s">
        <v>4465</v>
      </c>
      <c r="G120">
        <v>103</v>
      </c>
      <c r="H120">
        <v>103</v>
      </c>
      <c r="I120">
        <v>68.2</v>
      </c>
      <c r="J120">
        <v>52.13</v>
      </c>
      <c r="K120">
        <v>46.76</v>
      </c>
      <c r="L120">
        <v>0.85960000000000003</v>
      </c>
      <c r="M120">
        <v>46.76</v>
      </c>
      <c r="N120">
        <v>0</v>
      </c>
      <c r="O120">
        <v>659.27200000000005</v>
      </c>
      <c r="P120">
        <v>-269.935</v>
      </c>
      <c r="Q120">
        <v>658.27200000000005</v>
      </c>
      <c r="R120">
        <v>-269.935</v>
      </c>
      <c r="S120">
        <v>-177.5</v>
      </c>
      <c r="T120">
        <v>0</v>
      </c>
      <c r="U120">
        <v>-177.5</v>
      </c>
      <c r="V120">
        <v>0</v>
      </c>
      <c r="W120">
        <v>-515.5</v>
      </c>
      <c r="X120">
        <v>115</v>
      </c>
      <c r="Y120"/>
      <c r="Z120" s="2" t="s">
        <v>1468</v>
      </c>
      <c r="AA120" s="2">
        <v>103</v>
      </c>
      <c r="AB120"/>
      <c r="AC120"/>
      <c r="AD120"/>
      <c r="AE120"/>
      <c r="AF120" s="2">
        <v>54.45</v>
      </c>
      <c r="AG120"/>
      <c r="AH120"/>
      <c r="AI120"/>
      <c r="AJ120"/>
      <c r="AK120"/>
      <c r="AL120">
        <v>170</v>
      </c>
    </row>
    <row r="121" spans="1:38" s="2" customFormat="1" x14ac:dyDescent="0.35">
      <c r="A121" s="7" t="s">
        <v>0</v>
      </c>
      <c r="B121" s="13"/>
      <c r="C121" s="3">
        <v>44355.95833333426</v>
      </c>
      <c r="D121" s="7">
        <v>47</v>
      </c>
      <c r="E121" s="8">
        <v>0.95833333333333304</v>
      </c>
      <c r="F121" s="6" t="s">
        <v>4466</v>
      </c>
      <c r="G121">
        <v>56.810180000000003</v>
      </c>
      <c r="H121">
        <v>56.810180000000003</v>
      </c>
      <c r="I121">
        <v>68.2</v>
      </c>
      <c r="J121">
        <v>52.13</v>
      </c>
      <c r="K121">
        <v>46.76</v>
      </c>
      <c r="L121">
        <v>0.85960000000000003</v>
      </c>
      <c r="M121">
        <v>46.76</v>
      </c>
      <c r="N121">
        <v>0</v>
      </c>
      <c r="O121">
        <v>524.83799999999997</v>
      </c>
      <c r="P121">
        <v>-312.45400000000001</v>
      </c>
      <c r="Q121">
        <v>524.83799999999997</v>
      </c>
      <c r="R121">
        <v>-312.45400000000001</v>
      </c>
      <c r="S121">
        <v>-500</v>
      </c>
      <c r="T121">
        <v>197.5</v>
      </c>
      <c r="U121">
        <v>-499</v>
      </c>
      <c r="V121">
        <v>197.5</v>
      </c>
      <c r="W121">
        <v>-853</v>
      </c>
      <c r="X121">
        <v>737.5</v>
      </c>
      <c r="Y121"/>
      <c r="Z121" s="2" t="s">
        <v>1468</v>
      </c>
      <c r="AA121" s="2">
        <v>56.810180000000003</v>
      </c>
      <c r="AB121"/>
      <c r="AC121"/>
      <c r="AD121"/>
      <c r="AE121"/>
      <c r="AF121" s="2">
        <v>54.95</v>
      </c>
      <c r="AG121"/>
      <c r="AH121"/>
      <c r="AI121"/>
      <c r="AJ121"/>
      <c r="AK121"/>
      <c r="AL121">
        <v>149</v>
      </c>
    </row>
    <row r="122" spans="1:38" s="2" customFormat="1" x14ac:dyDescent="0.35">
      <c r="A122" s="7" t="s">
        <v>0</v>
      </c>
      <c r="B122" s="13">
        <v>44356</v>
      </c>
      <c r="C122" s="3">
        <v>44356.000000000931</v>
      </c>
      <c r="D122" s="7">
        <v>1</v>
      </c>
      <c r="E122" s="8">
        <v>1</v>
      </c>
      <c r="F122" s="6" t="s">
        <v>4467</v>
      </c>
      <c r="G122">
        <v>58</v>
      </c>
      <c r="H122">
        <v>58</v>
      </c>
      <c r="I122">
        <v>68</v>
      </c>
      <c r="J122">
        <v>52.13</v>
      </c>
      <c r="K122">
        <v>47.21</v>
      </c>
      <c r="L122">
        <v>0.86229999999999996</v>
      </c>
      <c r="M122">
        <v>47.21</v>
      </c>
      <c r="N122">
        <v>0</v>
      </c>
      <c r="O122">
        <v>608.17899999999997</v>
      </c>
      <c r="P122">
        <v>-206.36699999999999</v>
      </c>
      <c r="Q122">
        <v>608.17899999999997</v>
      </c>
      <c r="R122">
        <v>-205.679</v>
      </c>
      <c r="S122">
        <v>-600</v>
      </c>
      <c r="T122">
        <v>197.5</v>
      </c>
      <c r="U122">
        <v>-600</v>
      </c>
      <c r="V122">
        <v>197.5</v>
      </c>
      <c r="W122">
        <v>-923</v>
      </c>
      <c r="X122">
        <v>737.5</v>
      </c>
      <c r="Y122"/>
      <c r="Z122" s="2" t="s">
        <v>1468</v>
      </c>
      <c r="AA122" s="2">
        <v>58</v>
      </c>
      <c r="AB122"/>
      <c r="AC122"/>
      <c r="AD122"/>
      <c r="AE122"/>
      <c r="AF122" s="2">
        <v>53.95</v>
      </c>
      <c r="AG122"/>
      <c r="AH122"/>
      <c r="AI122"/>
      <c r="AJ122"/>
      <c r="AK122"/>
      <c r="AL122">
        <v>145</v>
      </c>
    </row>
    <row r="123" spans="1:38" s="2" customFormat="1" x14ac:dyDescent="0.35">
      <c r="A123" s="7" t="s">
        <v>0</v>
      </c>
      <c r="B123" s="13"/>
      <c r="C123" s="3">
        <v>44356.041666667603</v>
      </c>
      <c r="D123" s="7">
        <v>3</v>
      </c>
      <c r="E123" s="8">
        <v>1.0416666666666601</v>
      </c>
      <c r="F123" s="6" t="s">
        <v>4468</v>
      </c>
      <c r="G123">
        <v>53.99</v>
      </c>
      <c r="H123">
        <v>53.99</v>
      </c>
      <c r="I123">
        <v>68</v>
      </c>
      <c r="J123">
        <v>52.13</v>
      </c>
      <c r="K123">
        <v>47.21</v>
      </c>
      <c r="L123">
        <v>0.86229999999999996</v>
      </c>
      <c r="M123">
        <v>47.21</v>
      </c>
      <c r="N123">
        <v>0</v>
      </c>
      <c r="O123">
        <v>511.65699999999998</v>
      </c>
      <c r="P123">
        <v>-155.44300000000001</v>
      </c>
      <c r="Q123">
        <v>511.65699999999998</v>
      </c>
      <c r="R123">
        <v>-155.44300000000001</v>
      </c>
      <c r="S123">
        <v>-600</v>
      </c>
      <c r="T123">
        <v>197.5</v>
      </c>
      <c r="U123">
        <v>-599</v>
      </c>
      <c r="V123">
        <v>197.5</v>
      </c>
      <c r="W123">
        <v>-1173</v>
      </c>
      <c r="X123">
        <v>737.5</v>
      </c>
      <c r="Y123"/>
      <c r="Z123" s="2" t="s">
        <v>1468</v>
      </c>
      <c r="AA123" s="2">
        <v>53.99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151</v>
      </c>
    </row>
    <row r="124" spans="1:38" s="2" customFormat="1" x14ac:dyDescent="0.35">
      <c r="A124" s="7" t="s">
        <v>0</v>
      </c>
      <c r="B124" s="13"/>
      <c r="C124" s="3">
        <v>44356.083333334274</v>
      </c>
      <c r="D124" s="7">
        <v>5</v>
      </c>
      <c r="E124" s="8">
        <v>1.0833333333333299</v>
      </c>
      <c r="F124" s="6" t="s">
        <v>4469</v>
      </c>
      <c r="G124">
        <v>89</v>
      </c>
      <c r="H124">
        <v>89</v>
      </c>
      <c r="I124">
        <v>68</v>
      </c>
      <c r="J124">
        <v>52.13</v>
      </c>
      <c r="K124">
        <v>47.21</v>
      </c>
      <c r="L124">
        <v>0.86229999999999996</v>
      </c>
      <c r="M124">
        <v>47.21</v>
      </c>
      <c r="N124">
        <v>0</v>
      </c>
      <c r="O124">
        <v>717.24800000000005</v>
      </c>
      <c r="P124">
        <v>-176.101</v>
      </c>
      <c r="Q124">
        <v>716.24800000000005</v>
      </c>
      <c r="R124">
        <v>-176.101</v>
      </c>
      <c r="S124">
        <v>-600</v>
      </c>
      <c r="T124">
        <v>197.5</v>
      </c>
      <c r="U124">
        <v>-600</v>
      </c>
      <c r="V124">
        <v>197.5</v>
      </c>
      <c r="W124">
        <v>-1423</v>
      </c>
      <c r="X124">
        <v>737.5</v>
      </c>
      <c r="Y124"/>
      <c r="Z124" s="2" t="s">
        <v>1468</v>
      </c>
      <c r="AA124" s="2">
        <v>89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137</v>
      </c>
    </row>
    <row r="125" spans="1:38" s="2" customFormat="1" x14ac:dyDescent="0.35">
      <c r="A125" s="7" t="s">
        <v>0</v>
      </c>
      <c r="B125" s="13"/>
      <c r="C125" s="3">
        <v>44356.125000000946</v>
      </c>
      <c r="D125" s="7">
        <v>7</v>
      </c>
      <c r="E125" s="8">
        <v>1.125</v>
      </c>
      <c r="F125" s="6" t="s">
        <v>4470</v>
      </c>
      <c r="G125">
        <v>53.510289999999998</v>
      </c>
      <c r="H125">
        <v>53.510289999999998</v>
      </c>
      <c r="I125">
        <v>68</v>
      </c>
      <c r="J125">
        <v>52.13</v>
      </c>
      <c r="K125">
        <v>47.21</v>
      </c>
      <c r="L125">
        <v>0.86229999999999996</v>
      </c>
      <c r="M125">
        <v>47.21</v>
      </c>
      <c r="N125">
        <v>0</v>
      </c>
      <c r="O125">
        <v>411.214</v>
      </c>
      <c r="P125">
        <v>-370.16699999999997</v>
      </c>
      <c r="Q125">
        <v>411.214</v>
      </c>
      <c r="R125">
        <v>-370.16699999999997</v>
      </c>
      <c r="S125">
        <v>-442.5</v>
      </c>
      <c r="T125">
        <v>197.5</v>
      </c>
      <c r="U125">
        <v>-441.5</v>
      </c>
      <c r="V125">
        <v>197.5</v>
      </c>
      <c r="W125">
        <v>-1423</v>
      </c>
      <c r="X125">
        <v>737.5</v>
      </c>
      <c r="Y125"/>
      <c r="Z125" s="2" t="s">
        <v>1468</v>
      </c>
      <c r="AA125" s="2">
        <v>53.510289999999998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136</v>
      </c>
    </row>
    <row r="126" spans="1:38" s="2" customFormat="1" x14ac:dyDescent="0.35">
      <c r="A126" s="7" t="s">
        <v>0</v>
      </c>
      <c r="B126" s="13"/>
      <c r="C126" s="3">
        <v>44356.166666667617</v>
      </c>
      <c r="D126" s="7">
        <v>9</v>
      </c>
      <c r="E126" s="8">
        <v>1.1666666666666601</v>
      </c>
      <c r="F126" s="6" t="s">
        <v>4471</v>
      </c>
      <c r="G126">
        <v>54.95</v>
      </c>
      <c r="H126">
        <v>54.95</v>
      </c>
      <c r="I126">
        <v>68</v>
      </c>
      <c r="J126">
        <v>52.13</v>
      </c>
      <c r="K126">
        <v>47.21</v>
      </c>
      <c r="L126">
        <v>0.86229999999999996</v>
      </c>
      <c r="M126">
        <v>47.21</v>
      </c>
      <c r="N126">
        <v>0</v>
      </c>
      <c r="O126">
        <v>405.52800000000002</v>
      </c>
      <c r="P126">
        <v>-365.53899999999999</v>
      </c>
      <c r="Q126">
        <v>405.52800000000002</v>
      </c>
      <c r="R126">
        <v>-365.53899999999999</v>
      </c>
      <c r="S126">
        <v>-402.5</v>
      </c>
      <c r="T126">
        <v>197.5</v>
      </c>
      <c r="U126">
        <v>-401.5</v>
      </c>
      <c r="V126">
        <v>197.5</v>
      </c>
      <c r="W126">
        <v>-1423</v>
      </c>
      <c r="X126">
        <v>737.5</v>
      </c>
      <c r="Y126"/>
      <c r="Z126" s="2" t="s">
        <v>1468</v>
      </c>
      <c r="AA126" s="2">
        <v>54.95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136</v>
      </c>
    </row>
    <row r="127" spans="1:38" s="2" customFormat="1" x14ac:dyDescent="0.35">
      <c r="A127" s="7" t="s">
        <v>0</v>
      </c>
      <c r="B127" s="13"/>
      <c r="C127" s="3">
        <v>44356.208333334289</v>
      </c>
      <c r="D127" s="7">
        <v>11</v>
      </c>
      <c r="E127" s="8">
        <v>1.2083333333333299</v>
      </c>
      <c r="F127" s="6" t="s">
        <v>4472</v>
      </c>
      <c r="G127">
        <v>32.25</v>
      </c>
      <c r="H127">
        <v>32.25</v>
      </c>
      <c r="I127">
        <v>68</v>
      </c>
      <c r="J127">
        <v>52.13</v>
      </c>
      <c r="K127">
        <v>47.21</v>
      </c>
      <c r="L127">
        <v>0.86229999999999996</v>
      </c>
      <c r="M127">
        <v>47.21</v>
      </c>
      <c r="N127">
        <v>0</v>
      </c>
      <c r="O127">
        <v>394.60500000000002</v>
      </c>
      <c r="P127">
        <v>-706.72699999999998</v>
      </c>
      <c r="Q127">
        <v>394.60500000000002</v>
      </c>
      <c r="R127">
        <v>-705.72699999999998</v>
      </c>
      <c r="S127">
        <v>-47.5</v>
      </c>
      <c r="T127">
        <v>197.5</v>
      </c>
      <c r="U127">
        <v>-47.5</v>
      </c>
      <c r="V127">
        <v>197.5</v>
      </c>
      <c r="W127">
        <v>-1573</v>
      </c>
      <c r="X127">
        <v>737.5</v>
      </c>
      <c r="Y127"/>
      <c r="Z127" s="2" t="s">
        <v>1468</v>
      </c>
      <c r="AA127" s="2" t="s">
        <v>1468</v>
      </c>
      <c r="AB127"/>
      <c r="AC127"/>
      <c r="AD127"/>
      <c r="AE127"/>
      <c r="AF127" s="2">
        <v>50.5</v>
      </c>
      <c r="AG127"/>
      <c r="AH127"/>
      <c r="AI127"/>
      <c r="AJ127"/>
      <c r="AK127"/>
      <c r="AL127">
        <v>149</v>
      </c>
    </row>
    <row r="128" spans="1:38" s="2" customFormat="1" x14ac:dyDescent="0.35">
      <c r="A128" s="7" t="s">
        <v>0</v>
      </c>
      <c r="B128" s="13"/>
      <c r="C128" s="3">
        <v>44356.25000000096</v>
      </c>
      <c r="D128" s="7">
        <v>13</v>
      </c>
      <c r="E128" s="8">
        <v>1.25</v>
      </c>
      <c r="F128" s="6" t="s">
        <v>4473</v>
      </c>
      <c r="G128">
        <v>28.1</v>
      </c>
      <c r="H128">
        <v>28.1</v>
      </c>
      <c r="I128">
        <v>68</v>
      </c>
      <c r="J128">
        <v>52.13</v>
      </c>
      <c r="K128">
        <v>47.21</v>
      </c>
      <c r="L128">
        <v>0.86229999999999996</v>
      </c>
      <c r="M128">
        <v>47.21</v>
      </c>
      <c r="N128">
        <v>0</v>
      </c>
      <c r="O128">
        <v>294.01400000000001</v>
      </c>
      <c r="P128">
        <v>-483.041</v>
      </c>
      <c r="Q128">
        <v>294.01400000000001</v>
      </c>
      <c r="R128">
        <v>-482.041</v>
      </c>
      <c r="S128">
        <v>-57.5</v>
      </c>
      <c r="T128">
        <v>28.266999999999999</v>
      </c>
      <c r="U128">
        <v>-57.5</v>
      </c>
      <c r="V128">
        <v>28.266999999999999</v>
      </c>
      <c r="W128">
        <v>-1573</v>
      </c>
      <c r="X128">
        <v>762.9</v>
      </c>
      <c r="Y128"/>
      <c r="Z128" s="2" t="s">
        <v>1468</v>
      </c>
      <c r="AA128" s="2" t="s">
        <v>1468</v>
      </c>
      <c r="AB128"/>
      <c r="AC128"/>
      <c r="AD128"/>
      <c r="AE128"/>
      <c r="AF128" s="2">
        <v>51.5</v>
      </c>
      <c r="AG128"/>
      <c r="AH128"/>
      <c r="AI128"/>
      <c r="AJ128"/>
      <c r="AK128"/>
      <c r="AL128">
        <v>158</v>
      </c>
    </row>
    <row r="129" spans="1:38" s="2" customFormat="1" x14ac:dyDescent="0.35">
      <c r="A129" s="7" t="s">
        <v>0</v>
      </c>
      <c r="B129" s="13"/>
      <c r="C129" s="3">
        <v>44356.291666667632</v>
      </c>
      <c r="D129" s="7">
        <v>15</v>
      </c>
      <c r="E129" s="8">
        <v>1.2916666666666601</v>
      </c>
      <c r="F129" s="6" t="s">
        <v>4474</v>
      </c>
      <c r="G129">
        <v>32.1</v>
      </c>
      <c r="H129">
        <v>32.1</v>
      </c>
      <c r="I129">
        <v>68</v>
      </c>
      <c r="J129">
        <v>52.13</v>
      </c>
      <c r="K129">
        <v>47.21</v>
      </c>
      <c r="L129">
        <v>0.86229999999999996</v>
      </c>
      <c r="M129">
        <v>47.21</v>
      </c>
      <c r="N129">
        <v>0</v>
      </c>
      <c r="O129">
        <v>389.41899999999998</v>
      </c>
      <c r="P129">
        <v>-473.101</v>
      </c>
      <c r="Q129">
        <v>389.41899999999998</v>
      </c>
      <c r="R129">
        <v>-472.101</v>
      </c>
      <c r="S129">
        <v>-25</v>
      </c>
      <c r="T129">
        <v>49.531999999999996</v>
      </c>
      <c r="U129">
        <v>-25</v>
      </c>
      <c r="V129">
        <v>49.531999999999996</v>
      </c>
      <c r="W129">
        <v>-735.5</v>
      </c>
      <c r="X129">
        <v>78.566999999999993</v>
      </c>
      <c r="Y129"/>
      <c r="Z129" s="2" t="s">
        <v>1468</v>
      </c>
      <c r="AA129" s="2" t="s">
        <v>1468</v>
      </c>
      <c r="AB129"/>
      <c r="AC129"/>
      <c r="AD129"/>
      <c r="AE129"/>
      <c r="AF129" s="2">
        <v>51.5</v>
      </c>
      <c r="AG129"/>
      <c r="AH129"/>
      <c r="AI129"/>
      <c r="AJ129"/>
      <c r="AK129"/>
      <c r="AL129">
        <v>156</v>
      </c>
    </row>
    <row r="130" spans="1:38" s="2" customFormat="1" x14ac:dyDescent="0.35">
      <c r="A130" s="7" t="s">
        <v>0</v>
      </c>
      <c r="B130" s="13"/>
      <c r="C130" s="3">
        <v>44356.333333334303</v>
      </c>
      <c r="D130" s="7">
        <v>17</v>
      </c>
      <c r="E130" s="8">
        <v>1.3333333333333299</v>
      </c>
      <c r="F130" s="6" t="s">
        <v>4475</v>
      </c>
      <c r="G130">
        <v>93.7</v>
      </c>
      <c r="H130">
        <v>93.7</v>
      </c>
      <c r="I130">
        <v>68</v>
      </c>
      <c r="J130">
        <v>52.64</v>
      </c>
      <c r="K130">
        <v>47.21</v>
      </c>
      <c r="L130">
        <v>0.86229999999999996</v>
      </c>
      <c r="M130">
        <v>47.21</v>
      </c>
      <c r="N130">
        <v>0</v>
      </c>
      <c r="O130">
        <v>331.40300000000002</v>
      </c>
      <c r="P130">
        <v>-265.33100000000002</v>
      </c>
      <c r="Q130">
        <v>330.40300000000002</v>
      </c>
      <c r="R130">
        <v>-265.33100000000002</v>
      </c>
      <c r="S130">
        <v>-100</v>
      </c>
      <c r="T130">
        <v>186</v>
      </c>
      <c r="U130">
        <v>-100</v>
      </c>
      <c r="V130">
        <v>186</v>
      </c>
      <c r="W130">
        <v>-745.5</v>
      </c>
      <c r="X130">
        <v>0</v>
      </c>
      <c r="Y130"/>
      <c r="Z130" s="2" t="s">
        <v>1468</v>
      </c>
      <c r="AA130" s="2">
        <v>93.7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145</v>
      </c>
    </row>
    <row r="131" spans="1:38" s="2" customFormat="1" x14ac:dyDescent="0.35">
      <c r="A131" s="7" t="s">
        <v>0</v>
      </c>
      <c r="B131" s="13"/>
      <c r="C131" s="3">
        <v>44356.375000000975</v>
      </c>
      <c r="D131" s="7">
        <v>19</v>
      </c>
      <c r="E131" s="8">
        <v>1.375</v>
      </c>
      <c r="F131" s="6" t="s">
        <v>4476</v>
      </c>
      <c r="G131">
        <v>63.64</v>
      </c>
      <c r="H131">
        <v>63.64</v>
      </c>
      <c r="I131">
        <v>68</v>
      </c>
      <c r="J131">
        <v>52.64</v>
      </c>
      <c r="K131">
        <v>47.21</v>
      </c>
      <c r="L131">
        <v>0.86229999999999996</v>
      </c>
      <c r="M131">
        <v>47.21</v>
      </c>
      <c r="N131">
        <v>0</v>
      </c>
      <c r="O131">
        <v>287.32499999999999</v>
      </c>
      <c r="P131">
        <v>-230.029</v>
      </c>
      <c r="Q131">
        <v>287.32499999999999</v>
      </c>
      <c r="R131">
        <v>-230.029</v>
      </c>
      <c r="S131">
        <v>-100</v>
      </c>
      <c r="T131">
        <v>0</v>
      </c>
      <c r="U131">
        <v>-99</v>
      </c>
      <c r="V131">
        <v>0</v>
      </c>
      <c r="W131">
        <v>-506.5</v>
      </c>
      <c r="X131">
        <v>0</v>
      </c>
      <c r="Y131"/>
      <c r="Z131" s="2" t="s">
        <v>1468</v>
      </c>
      <c r="AA131" s="2">
        <v>63.64</v>
      </c>
      <c r="AB131"/>
      <c r="AC131"/>
      <c r="AD131"/>
      <c r="AE131"/>
      <c r="AF131" s="2">
        <v>53</v>
      </c>
      <c r="AG131"/>
      <c r="AH131"/>
      <c r="AI131"/>
      <c r="AJ131"/>
      <c r="AK131"/>
      <c r="AL131">
        <v>137</v>
      </c>
    </row>
    <row r="132" spans="1:38" s="2" customFormat="1" x14ac:dyDescent="0.35">
      <c r="A132" s="7" t="s">
        <v>0</v>
      </c>
      <c r="B132" s="13"/>
      <c r="C132" s="3">
        <v>44356.416666667646</v>
      </c>
      <c r="D132" s="7">
        <v>21</v>
      </c>
      <c r="E132" s="8">
        <v>1.4166666666666601</v>
      </c>
      <c r="F132" s="6" t="s">
        <v>4477</v>
      </c>
      <c r="G132">
        <v>59.47</v>
      </c>
      <c r="H132">
        <v>59.47</v>
      </c>
      <c r="I132">
        <v>68</v>
      </c>
      <c r="J132">
        <v>53.25</v>
      </c>
      <c r="K132">
        <v>47.21</v>
      </c>
      <c r="L132">
        <v>0.86229999999999996</v>
      </c>
      <c r="M132">
        <v>47.21</v>
      </c>
      <c r="N132">
        <v>0</v>
      </c>
      <c r="O132">
        <v>316.42500000000001</v>
      </c>
      <c r="P132">
        <v>-249.60300000000001</v>
      </c>
      <c r="Q132">
        <v>316.42500000000001</v>
      </c>
      <c r="R132">
        <v>-249.60300000000001</v>
      </c>
      <c r="S132">
        <v>-97.5</v>
      </c>
      <c r="T132">
        <v>0</v>
      </c>
      <c r="U132">
        <v>-96.5</v>
      </c>
      <c r="V132">
        <v>0</v>
      </c>
      <c r="W132">
        <v>-455.887</v>
      </c>
      <c r="X132">
        <v>0</v>
      </c>
      <c r="Y132"/>
      <c r="Z132" s="2" t="s">
        <v>1468</v>
      </c>
      <c r="AA132" s="2">
        <v>59.47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123</v>
      </c>
    </row>
    <row r="133" spans="1:38" s="2" customFormat="1" x14ac:dyDescent="0.35">
      <c r="A133" s="7" t="s">
        <v>0</v>
      </c>
      <c r="B133" s="13"/>
      <c r="C133" s="3">
        <v>44356.458333334318</v>
      </c>
      <c r="D133" s="7">
        <v>23</v>
      </c>
      <c r="E133" s="8">
        <v>1.4583333333333299</v>
      </c>
      <c r="F133" s="6" t="s">
        <v>4478</v>
      </c>
      <c r="G133">
        <v>85</v>
      </c>
      <c r="H133">
        <v>85</v>
      </c>
      <c r="I133">
        <v>68</v>
      </c>
      <c r="J133">
        <v>53.6</v>
      </c>
      <c r="K133">
        <v>47.21</v>
      </c>
      <c r="L133">
        <v>0.86229999999999996</v>
      </c>
      <c r="M133">
        <v>47.21</v>
      </c>
      <c r="N133">
        <v>0</v>
      </c>
      <c r="O133">
        <v>530.11599999999999</v>
      </c>
      <c r="P133">
        <v>-256.44600000000003</v>
      </c>
      <c r="Q133">
        <v>529.11599999999999</v>
      </c>
      <c r="R133">
        <v>-256.44600000000003</v>
      </c>
      <c r="S133">
        <v>-100</v>
      </c>
      <c r="T133">
        <v>0</v>
      </c>
      <c r="U133">
        <v>-100</v>
      </c>
      <c r="V133">
        <v>0</v>
      </c>
      <c r="W133">
        <v>-426.5</v>
      </c>
      <c r="X133">
        <v>0</v>
      </c>
      <c r="Y133"/>
      <c r="Z133" s="2" t="s">
        <v>1468</v>
      </c>
      <c r="AA133" s="2">
        <v>85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119</v>
      </c>
    </row>
    <row r="134" spans="1:38" s="2" customFormat="1" x14ac:dyDescent="0.35">
      <c r="A134" s="7" t="s">
        <v>0</v>
      </c>
      <c r="B134" s="13"/>
      <c r="C134" s="3">
        <v>44356.50000000099</v>
      </c>
      <c r="D134" s="7">
        <v>25</v>
      </c>
      <c r="E134" s="8">
        <v>1.5</v>
      </c>
      <c r="F134" s="6" t="s">
        <v>4479</v>
      </c>
      <c r="G134">
        <v>31</v>
      </c>
      <c r="H134">
        <v>31</v>
      </c>
      <c r="I134">
        <v>68</v>
      </c>
      <c r="J134">
        <v>53.36</v>
      </c>
      <c r="K134">
        <v>47.21</v>
      </c>
      <c r="L134">
        <v>0.86229999999999996</v>
      </c>
      <c r="M134">
        <v>47.21</v>
      </c>
      <c r="N134">
        <v>0</v>
      </c>
      <c r="O134">
        <v>251.85900000000001</v>
      </c>
      <c r="P134">
        <v>-270.738</v>
      </c>
      <c r="Q134">
        <v>251.85900000000001</v>
      </c>
      <c r="R134">
        <v>-269.738</v>
      </c>
      <c r="S134">
        <v>-100</v>
      </c>
      <c r="T134">
        <v>0</v>
      </c>
      <c r="U134">
        <v>-100</v>
      </c>
      <c r="V134">
        <v>0</v>
      </c>
      <c r="W134">
        <v>-376.5</v>
      </c>
      <c r="X134">
        <v>164.75</v>
      </c>
      <c r="Y134"/>
      <c r="Z134" s="2" t="s">
        <v>1468</v>
      </c>
      <c r="AA134" s="2" t="s">
        <v>1468</v>
      </c>
      <c r="AB134"/>
      <c r="AC134"/>
      <c r="AD134"/>
      <c r="AE134"/>
      <c r="AF134" s="2">
        <v>53</v>
      </c>
      <c r="AG134"/>
      <c r="AH134"/>
      <c r="AI134"/>
      <c r="AJ134"/>
      <c r="AK134"/>
      <c r="AL134">
        <v>117</v>
      </c>
    </row>
    <row r="135" spans="1:38" s="2" customFormat="1" x14ac:dyDescent="0.35">
      <c r="A135" s="7" t="s">
        <v>0</v>
      </c>
      <c r="B135" s="13"/>
      <c r="C135" s="3">
        <v>44356.541666667661</v>
      </c>
      <c r="D135" s="7">
        <v>27</v>
      </c>
      <c r="E135" s="8">
        <v>1.5416666666666601</v>
      </c>
      <c r="F135" s="6" t="s">
        <v>4480</v>
      </c>
      <c r="G135">
        <v>31</v>
      </c>
      <c r="H135">
        <v>31</v>
      </c>
      <c r="I135">
        <v>68</v>
      </c>
      <c r="J135">
        <v>53.58</v>
      </c>
      <c r="K135">
        <v>47.21</v>
      </c>
      <c r="L135">
        <v>0.86229999999999996</v>
      </c>
      <c r="M135">
        <v>47.21</v>
      </c>
      <c r="N135">
        <v>0</v>
      </c>
      <c r="O135">
        <v>243.065</v>
      </c>
      <c r="P135">
        <v>-297.45100000000002</v>
      </c>
      <c r="Q135">
        <v>243.065</v>
      </c>
      <c r="R135">
        <v>-296.45100000000002</v>
      </c>
      <c r="S135">
        <v>0</v>
      </c>
      <c r="T135">
        <v>0</v>
      </c>
      <c r="U135">
        <v>0</v>
      </c>
      <c r="V135">
        <v>0</v>
      </c>
      <c r="W135">
        <v>-376.5</v>
      </c>
      <c r="X135">
        <v>33.540999999999997</v>
      </c>
      <c r="Y135"/>
      <c r="Z135" s="2" t="s">
        <v>1468</v>
      </c>
      <c r="AA135" s="2" t="s">
        <v>1468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118</v>
      </c>
    </row>
    <row r="136" spans="1:38" s="2" customFormat="1" x14ac:dyDescent="0.35">
      <c r="A136" s="7" t="s">
        <v>0</v>
      </c>
      <c r="B136" s="13"/>
      <c r="C136" s="3">
        <v>44356.583333334333</v>
      </c>
      <c r="D136" s="7">
        <v>29</v>
      </c>
      <c r="E136" s="8">
        <v>1.5833333333333299</v>
      </c>
      <c r="F136" s="6" t="s">
        <v>4481</v>
      </c>
      <c r="G136">
        <v>84.25</v>
      </c>
      <c r="H136">
        <v>84.25</v>
      </c>
      <c r="I136">
        <v>68</v>
      </c>
      <c r="J136">
        <v>54.03</v>
      </c>
      <c r="K136">
        <v>47.21</v>
      </c>
      <c r="L136">
        <v>0.86229999999999996</v>
      </c>
      <c r="M136">
        <v>47.21</v>
      </c>
      <c r="N136">
        <v>0</v>
      </c>
      <c r="O136">
        <v>254.98599999999999</v>
      </c>
      <c r="P136">
        <v>-239.87299999999999</v>
      </c>
      <c r="Q136">
        <v>253.98599999999999</v>
      </c>
      <c r="R136">
        <v>-239.87299999999999</v>
      </c>
      <c r="S136">
        <v>0</v>
      </c>
      <c r="T136">
        <v>6.5</v>
      </c>
      <c r="U136">
        <v>0</v>
      </c>
      <c r="V136">
        <v>6.5</v>
      </c>
      <c r="W136">
        <v>-376.5</v>
      </c>
      <c r="X136">
        <v>0</v>
      </c>
      <c r="Y136"/>
      <c r="Z136" s="2" t="s">
        <v>1468</v>
      </c>
      <c r="AA136" s="2">
        <v>84.25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125</v>
      </c>
    </row>
    <row r="137" spans="1:38" s="2" customFormat="1" x14ac:dyDescent="0.35">
      <c r="A137" s="7" t="s">
        <v>0</v>
      </c>
      <c r="B137" s="13"/>
      <c r="C137" s="3">
        <v>44356.625000001004</v>
      </c>
      <c r="D137" s="7">
        <v>31</v>
      </c>
      <c r="E137" s="8">
        <v>1.625</v>
      </c>
      <c r="F137" s="6" t="s">
        <v>4482</v>
      </c>
      <c r="G137">
        <v>84.25</v>
      </c>
      <c r="H137">
        <v>84.25</v>
      </c>
      <c r="I137">
        <v>68</v>
      </c>
      <c r="J137">
        <v>53.73</v>
      </c>
      <c r="K137">
        <v>47.21</v>
      </c>
      <c r="L137">
        <v>0.86229999999999996</v>
      </c>
      <c r="M137">
        <v>47.21</v>
      </c>
      <c r="N137">
        <v>0</v>
      </c>
      <c r="O137">
        <v>372.46699999999998</v>
      </c>
      <c r="P137">
        <v>-229.11699999999999</v>
      </c>
      <c r="Q137">
        <v>371.46699999999998</v>
      </c>
      <c r="R137">
        <v>-229.11699999999999</v>
      </c>
      <c r="S137">
        <v>-37.5</v>
      </c>
      <c r="T137">
        <v>13.2</v>
      </c>
      <c r="U137">
        <v>-37.5</v>
      </c>
      <c r="V137">
        <v>13.2</v>
      </c>
      <c r="W137">
        <v>-376.5</v>
      </c>
      <c r="X137">
        <v>0</v>
      </c>
      <c r="Y137"/>
      <c r="Z137" s="2" t="s">
        <v>1468</v>
      </c>
      <c r="AA137" s="2">
        <v>84.25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135</v>
      </c>
    </row>
    <row r="138" spans="1:38" s="2" customFormat="1" x14ac:dyDescent="0.35">
      <c r="A138" s="7" t="s">
        <v>0</v>
      </c>
      <c r="B138" s="13"/>
      <c r="C138" s="3">
        <v>44356.666666667676</v>
      </c>
      <c r="D138" s="7">
        <v>33</v>
      </c>
      <c r="E138" s="8">
        <v>1.6666666666666601</v>
      </c>
      <c r="F138" s="6" t="s">
        <v>4483</v>
      </c>
      <c r="G138">
        <v>99</v>
      </c>
      <c r="H138">
        <v>99</v>
      </c>
      <c r="I138">
        <v>68</v>
      </c>
      <c r="J138">
        <v>53.75</v>
      </c>
      <c r="K138">
        <v>47.21</v>
      </c>
      <c r="L138">
        <v>0.86229999999999996</v>
      </c>
      <c r="M138">
        <v>47.21</v>
      </c>
      <c r="N138">
        <v>0</v>
      </c>
      <c r="O138">
        <v>552.48500000000001</v>
      </c>
      <c r="P138">
        <v>-307.245</v>
      </c>
      <c r="Q138">
        <v>552.48500000000001</v>
      </c>
      <c r="R138">
        <v>-307.245</v>
      </c>
      <c r="S138">
        <v>-110</v>
      </c>
      <c r="T138">
        <v>110</v>
      </c>
      <c r="U138">
        <v>-110</v>
      </c>
      <c r="V138">
        <v>109</v>
      </c>
      <c r="W138">
        <v>-25.5</v>
      </c>
      <c r="X138">
        <v>130</v>
      </c>
      <c r="Y138"/>
      <c r="Z138" s="2" t="s">
        <v>1468</v>
      </c>
      <c r="AA138" s="2">
        <v>99</v>
      </c>
      <c r="AB138"/>
      <c r="AC138"/>
      <c r="AD138"/>
      <c r="AE138"/>
      <c r="AF138" s="2">
        <v>55</v>
      </c>
      <c r="AG138"/>
      <c r="AH138"/>
      <c r="AI138"/>
      <c r="AJ138"/>
      <c r="AK138"/>
      <c r="AL138">
        <v>140</v>
      </c>
    </row>
    <row r="139" spans="1:38" s="2" customFormat="1" x14ac:dyDescent="0.35">
      <c r="A139" s="7" t="s">
        <v>0</v>
      </c>
      <c r="B139" s="13"/>
      <c r="C139" s="3">
        <v>44356.708333334347</v>
      </c>
      <c r="D139" s="7">
        <v>35</v>
      </c>
      <c r="E139" s="8">
        <v>1.7083333333333299</v>
      </c>
      <c r="F139" s="6" t="s">
        <v>4484</v>
      </c>
      <c r="G139">
        <v>101.9</v>
      </c>
      <c r="H139">
        <v>101.9</v>
      </c>
      <c r="I139">
        <v>68</v>
      </c>
      <c r="J139">
        <v>53.25</v>
      </c>
      <c r="K139">
        <v>47.21</v>
      </c>
      <c r="L139">
        <v>0.86229999999999996</v>
      </c>
      <c r="M139">
        <v>47.21</v>
      </c>
      <c r="N139">
        <v>0</v>
      </c>
      <c r="O139">
        <v>435.63299999999998</v>
      </c>
      <c r="P139">
        <v>-363.75</v>
      </c>
      <c r="Q139">
        <v>435.63299999999998</v>
      </c>
      <c r="R139">
        <v>-363.75</v>
      </c>
      <c r="S139">
        <v>-110</v>
      </c>
      <c r="T139">
        <v>221.56399999999999</v>
      </c>
      <c r="U139">
        <v>-110</v>
      </c>
      <c r="V139">
        <v>220.56399999999999</v>
      </c>
      <c r="W139">
        <v>-25.5</v>
      </c>
      <c r="X139">
        <v>130</v>
      </c>
      <c r="Y139"/>
      <c r="Z139" s="2" t="s">
        <v>1468</v>
      </c>
      <c r="AA139" s="2">
        <v>101.9</v>
      </c>
      <c r="AB139"/>
      <c r="AC139"/>
      <c r="AD139"/>
      <c r="AE139"/>
      <c r="AF139" s="2">
        <v>65</v>
      </c>
      <c r="AG139"/>
      <c r="AH139"/>
      <c r="AI139"/>
      <c r="AJ139"/>
      <c r="AK139"/>
      <c r="AL139">
        <v>144</v>
      </c>
    </row>
    <row r="140" spans="1:38" s="2" customFormat="1" x14ac:dyDescent="0.35">
      <c r="A140" s="7" t="s">
        <v>0</v>
      </c>
      <c r="B140" s="13"/>
      <c r="C140" s="3">
        <v>44356.750000001019</v>
      </c>
      <c r="D140" s="7">
        <v>37</v>
      </c>
      <c r="E140" s="8">
        <v>1.75</v>
      </c>
      <c r="F140" s="6" t="s">
        <v>4485</v>
      </c>
      <c r="G140">
        <v>104.50005</v>
      </c>
      <c r="H140">
        <v>104.50005</v>
      </c>
      <c r="I140">
        <v>68</v>
      </c>
      <c r="J140">
        <v>53.03</v>
      </c>
      <c r="K140">
        <v>47.21</v>
      </c>
      <c r="L140">
        <v>0.86229999999999996</v>
      </c>
      <c r="M140">
        <v>47.21</v>
      </c>
      <c r="N140">
        <v>0</v>
      </c>
      <c r="O140">
        <v>561.67499999999995</v>
      </c>
      <c r="P140">
        <v>-287.108</v>
      </c>
      <c r="Q140">
        <v>561.67499999999995</v>
      </c>
      <c r="R140">
        <v>-287.108</v>
      </c>
      <c r="S140">
        <v>0</v>
      </c>
      <c r="T140">
        <v>139.333</v>
      </c>
      <c r="U140">
        <v>0</v>
      </c>
      <c r="V140">
        <v>138.333</v>
      </c>
      <c r="W140">
        <v>-25.5</v>
      </c>
      <c r="X140">
        <v>130</v>
      </c>
      <c r="Y140"/>
      <c r="Z140" s="2" t="s">
        <v>1468</v>
      </c>
      <c r="AA140" s="2">
        <v>104.50005</v>
      </c>
      <c r="AB140"/>
      <c r="AC140"/>
      <c r="AD140"/>
      <c r="AE140"/>
      <c r="AF140" s="2">
        <v>65</v>
      </c>
      <c r="AG140"/>
      <c r="AH140"/>
      <c r="AI140"/>
      <c r="AJ140"/>
      <c r="AK140"/>
      <c r="AL140">
        <v>154</v>
      </c>
    </row>
    <row r="141" spans="1:38" s="2" customFormat="1" x14ac:dyDescent="0.35">
      <c r="A141" s="7" t="s">
        <v>0</v>
      </c>
      <c r="B141" s="13"/>
      <c r="C141" s="3">
        <v>44356.79166666769</v>
      </c>
      <c r="D141" s="7">
        <v>39</v>
      </c>
      <c r="E141" s="8">
        <v>1.7916666666666601</v>
      </c>
      <c r="F141" s="6" t="s">
        <v>4486</v>
      </c>
      <c r="G141">
        <v>109.5</v>
      </c>
      <c r="H141">
        <v>109.5</v>
      </c>
      <c r="I141">
        <v>68</v>
      </c>
      <c r="J141">
        <v>53.03</v>
      </c>
      <c r="K141">
        <v>47.21</v>
      </c>
      <c r="L141">
        <v>0.86229999999999996</v>
      </c>
      <c r="M141">
        <v>47.21</v>
      </c>
      <c r="N141">
        <v>0</v>
      </c>
      <c r="O141">
        <v>663.68600000000004</v>
      </c>
      <c r="P141">
        <v>-222.08500000000001</v>
      </c>
      <c r="Q141">
        <v>662.68600000000004</v>
      </c>
      <c r="R141">
        <v>-222.08500000000001</v>
      </c>
      <c r="S141">
        <v>0</v>
      </c>
      <c r="T141">
        <v>102.667</v>
      </c>
      <c r="U141">
        <v>0</v>
      </c>
      <c r="V141">
        <v>102.667</v>
      </c>
      <c r="W141">
        <v>-25.5</v>
      </c>
      <c r="X141">
        <v>130</v>
      </c>
      <c r="Y141"/>
      <c r="Z141" s="2" t="s">
        <v>1468</v>
      </c>
      <c r="AA141" s="2">
        <v>109.5</v>
      </c>
      <c r="AB141"/>
      <c r="AC141"/>
      <c r="AD141"/>
      <c r="AE141"/>
      <c r="AF141" s="2">
        <v>55</v>
      </c>
      <c r="AG141"/>
      <c r="AH141"/>
      <c r="AI141"/>
      <c r="AJ141"/>
      <c r="AK141"/>
      <c r="AL141">
        <v>159</v>
      </c>
    </row>
    <row r="142" spans="1:38" s="2" customFormat="1" x14ac:dyDescent="0.35">
      <c r="A142" s="7" t="s">
        <v>0</v>
      </c>
      <c r="B142" s="13"/>
      <c r="C142" s="3">
        <v>44356.833333334362</v>
      </c>
      <c r="D142" s="7">
        <v>41</v>
      </c>
      <c r="E142" s="8">
        <v>1.8333333333333299</v>
      </c>
      <c r="F142" s="6" t="s">
        <v>4487</v>
      </c>
      <c r="G142">
        <v>107.9</v>
      </c>
      <c r="H142">
        <v>107.9</v>
      </c>
      <c r="I142">
        <v>68</v>
      </c>
      <c r="J142">
        <v>53.03</v>
      </c>
      <c r="K142">
        <v>47.21</v>
      </c>
      <c r="L142">
        <v>0.86229999999999996</v>
      </c>
      <c r="M142">
        <v>47.21</v>
      </c>
      <c r="N142">
        <v>0</v>
      </c>
      <c r="O142">
        <v>424.04199999999997</v>
      </c>
      <c r="P142">
        <v>-228.92</v>
      </c>
      <c r="Q142">
        <v>424.04199999999997</v>
      </c>
      <c r="R142">
        <v>-228.92</v>
      </c>
      <c r="S142">
        <v>-47.5</v>
      </c>
      <c r="T142">
        <v>223.36099999999999</v>
      </c>
      <c r="U142">
        <v>-47.5</v>
      </c>
      <c r="V142">
        <v>222.36099999999999</v>
      </c>
      <c r="W142">
        <v>-25.5</v>
      </c>
      <c r="X142">
        <v>130</v>
      </c>
      <c r="Y142"/>
      <c r="Z142" s="2" t="s">
        <v>1468</v>
      </c>
      <c r="AA142" s="2">
        <v>107.9</v>
      </c>
      <c r="AB142"/>
      <c r="AC142"/>
      <c r="AD142"/>
      <c r="AE142"/>
      <c r="AF142" s="2">
        <v>55</v>
      </c>
      <c r="AG142"/>
      <c r="AH142"/>
      <c r="AI142"/>
      <c r="AJ142"/>
      <c r="AK142"/>
      <c r="AL142">
        <v>163</v>
      </c>
    </row>
    <row r="143" spans="1:38" s="2" customFormat="1" x14ac:dyDescent="0.35">
      <c r="A143" s="7" t="s">
        <v>0</v>
      </c>
      <c r="B143" s="13"/>
      <c r="C143" s="3">
        <v>44356.875000001033</v>
      </c>
      <c r="D143" s="7">
        <v>43</v>
      </c>
      <c r="E143" s="8">
        <v>1.875</v>
      </c>
      <c r="F143" s="6" t="s">
        <v>4488</v>
      </c>
      <c r="G143">
        <v>104.5</v>
      </c>
      <c r="H143">
        <v>104.5</v>
      </c>
      <c r="I143">
        <v>68</v>
      </c>
      <c r="J143">
        <v>53.03</v>
      </c>
      <c r="K143">
        <v>47.21</v>
      </c>
      <c r="L143">
        <v>0.86229999999999996</v>
      </c>
      <c r="M143">
        <v>47.21</v>
      </c>
      <c r="N143">
        <v>0</v>
      </c>
      <c r="O143">
        <v>480.37</v>
      </c>
      <c r="P143">
        <v>-265.33699999999999</v>
      </c>
      <c r="Q143">
        <v>480.37</v>
      </c>
      <c r="R143">
        <v>-265.33699999999999</v>
      </c>
      <c r="S143">
        <v>0</v>
      </c>
      <c r="T143">
        <v>248.55600000000001</v>
      </c>
      <c r="U143">
        <v>0</v>
      </c>
      <c r="V143">
        <v>247.55600000000001</v>
      </c>
      <c r="W143">
        <v>-25.5</v>
      </c>
      <c r="X143">
        <v>130</v>
      </c>
      <c r="Y143"/>
      <c r="Z143" s="2" t="s">
        <v>1468</v>
      </c>
      <c r="AA143" s="2">
        <v>104.5</v>
      </c>
      <c r="AB143"/>
      <c r="AC143"/>
      <c r="AD143"/>
      <c r="AE143"/>
      <c r="AF143" s="2">
        <v>74</v>
      </c>
      <c r="AG143"/>
      <c r="AH143"/>
      <c r="AI143"/>
      <c r="AJ143"/>
      <c r="AK143"/>
      <c r="AL143">
        <v>167</v>
      </c>
    </row>
    <row r="144" spans="1:38" s="2" customFormat="1" x14ac:dyDescent="0.35">
      <c r="A144" s="7" t="s">
        <v>0</v>
      </c>
      <c r="B144" s="13"/>
      <c r="C144" s="3">
        <v>44356.916666667705</v>
      </c>
      <c r="D144" s="7">
        <v>45</v>
      </c>
      <c r="E144" s="8">
        <v>1.9166666666666601</v>
      </c>
      <c r="F144" s="6" t="s">
        <v>4489</v>
      </c>
      <c r="G144">
        <v>98.900170000000003</v>
      </c>
      <c r="H144">
        <v>98.900170000000003</v>
      </c>
      <c r="I144">
        <v>68</v>
      </c>
      <c r="J144">
        <v>53.03</v>
      </c>
      <c r="K144">
        <v>47.21</v>
      </c>
      <c r="L144">
        <v>0.86229999999999996</v>
      </c>
      <c r="M144">
        <v>47.21</v>
      </c>
      <c r="N144">
        <v>0</v>
      </c>
      <c r="O144">
        <v>765.75400000000002</v>
      </c>
      <c r="P144">
        <v>-276.67500000000001</v>
      </c>
      <c r="Q144">
        <v>765.75400000000002</v>
      </c>
      <c r="R144">
        <v>-276.67500000000001</v>
      </c>
      <c r="S144">
        <v>-135</v>
      </c>
      <c r="T144">
        <v>153.71700000000001</v>
      </c>
      <c r="U144">
        <v>-135</v>
      </c>
      <c r="V144">
        <v>152.71700000000001</v>
      </c>
      <c r="W144">
        <v>-25.5</v>
      </c>
      <c r="X144">
        <v>130</v>
      </c>
      <c r="Y144"/>
      <c r="Z144" s="2" t="s">
        <v>1468</v>
      </c>
      <c r="AA144" s="2">
        <v>98.900170000000003</v>
      </c>
      <c r="AB144"/>
      <c r="AC144"/>
      <c r="AD144"/>
      <c r="AE144"/>
      <c r="AF144" s="2">
        <v>55</v>
      </c>
      <c r="AG144"/>
      <c r="AH144"/>
      <c r="AI144"/>
      <c r="AJ144"/>
      <c r="AK144"/>
      <c r="AL144">
        <v>148</v>
      </c>
    </row>
    <row r="145" spans="1:38" s="2" customFormat="1" x14ac:dyDescent="0.35">
      <c r="A145" s="7" t="s">
        <v>0</v>
      </c>
      <c r="B145" s="13"/>
      <c r="C145" s="3">
        <v>44356.958333334376</v>
      </c>
      <c r="D145" s="7">
        <v>47</v>
      </c>
      <c r="E145" s="8">
        <v>1.9583333333333299</v>
      </c>
      <c r="F145" s="6" t="s">
        <v>4490</v>
      </c>
      <c r="G145">
        <v>98</v>
      </c>
      <c r="H145">
        <v>98</v>
      </c>
      <c r="I145">
        <v>68</v>
      </c>
      <c r="J145">
        <v>53.03</v>
      </c>
      <c r="K145">
        <v>47.21</v>
      </c>
      <c r="L145">
        <v>0.86229999999999996</v>
      </c>
      <c r="M145">
        <v>47.21</v>
      </c>
      <c r="N145">
        <v>0</v>
      </c>
      <c r="O145">
        <v>1277.922</v>
      </c>
      <c r="P145">
        <v>-65.13</v>
      </c>
      <c r="Q145">
        <v>1276.922</v>
      </c>
      <c r="R145">
        <v>-65.13</v>
      </c>
      <c r="S145">
        <v>-600</v>
      </c>
      <c r="T145">
        <v>0</v>
      </c>
      <c r="U145">
        <v>-600</v>
      </c>
      <c r="V145">
        <v>0</v>
      </c>
      <c r="W145">
        <v>-229.5</v>
      </c>
      <c r="X145">
        <v>630</v>
      </c>
      <c r="Y145"/>
      <c r="Z145" s="2" t="s">
        <v>1468</v>
      </c>
      <c r="AA145" s="2">
        <v>98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134</v>
      </c>
    </row>
    <row r="146" spans="1:38" s="2" customFormat="1" x14ac:dyDescent="0.35">
      <c r="A146" s="7" t="s">
        <v>0</v>
      </c>
      <c r="B146" s="13">
        <v>44357</v>
      </c>
      <c r="C146" s="3">
        <v>44357.000000001048</v>
      </c>
      <c r="D146" s="7">
        <v>1</v>
      </c>
      <c r="E146" s="8">
        <v>2</v>
      </c>
      <c r="F146" s="6" t="s">
        <v>4491</v>
      </c>
      <c r="G146">
        <v>98</v>
      </c>
      <c r="H146">
        <v>98</v>
      </c>
      <c r="I146">
        <v>69</v>
      </c>
      <c r="J146">
        <v>53.03</v>
      </c>
      <c r="K146">
        <v>46.85</v>
      </c>
      <c r="L146">
        <v>0.85819999999999996</v>
      </c>
      <c r="M146">
        <v>46.85</v>
      </c>
      <c r="N146">
        <v>0</v>
      </c>
      <c r="O146">
        <v>1104.222</v>
      </c>
      <c r="P146">
        <v>-132.042</v>
      </c>
      <c r="Q146">
        <v>1103.222</v>
      </c>
      <c r="R146">
        <v>-132.042</v>
      </c>
      <c r="S146">
        <v>-547.5</v>
      </c>
      <c r="T146">
        <v>0</v>
      </c>
      <c r="U146">
        <v>-547.5</v>
      </c>
      <c r="V146">
        <v>0</v>
      </c>
      <c r="W146">
        <v>-229.5</v>
      </c>
      <c r="X146">
        <v>499.459</v>
      </c>
      <c r="Y146"/>
      <c r="Z146" s="2" t="s">
        <v>1468</v>
      </c>
      <c r="AA146" s="2">
        <v>98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125</v>
      </c>
    </row>
    <row r="147" spans="1:38" s="2" customFormat="1" x14ac:dyDescent="0.35">
      <c r="A147" s="7" t="s">
        <v>0</v>
      </c>
      <c r="B147" s="13"/>
      <c r="C147" s="3">
        <v>44357.041666667719</v>
      </c>
      <c r="D147" s="7">
        <v>3</v>
      </c>
      <c r="E147" s="8">
        <v>2.0416666666666599</v>
      </c>
      <c r="F147" s="6" t="s">
        <v>4492</v>
      </c>
      <c r="G147">
        <v>56.97</v>
      </c>
      <c r="H147">
        <v>56.97</v>
      </c>
      <c r="I147">
        <v>69</v>
      </c>
      <c r="J147">
        <v>53.03</v>
      </c>
      <c r="K147">
        <v>46.85</v>
      </c>
      <c r="L147">
        <v>0.85819999999999996</v>
      </c>
      <c r="M147">
        <v>46.85</v>
      </c>
      <c r="N147">
        <v>0</v>
      </c>
      <c r="O147">
        <v>841.95299999999997</v>
      </c>
      <c r="P147">
        <v>-220.31700000000001</v>
      </c>
      <c r="Q147">
        <v>841.95299999999997</v>
      </c>
      <c r="R147">
        <v>-220.31700000000001</v>
      </c>
      <c r="S147">
        <v>-622.5</v>
      </c>
      <c r="T147">
        <v>0</v>
      </c>
      <c r="U147">
        <v>-621.63599999999997</v>
      </c>
      <c r="V147">
        <v>0</v>
      </c>
      <c r="W147">
        <v>-229.5</v>
      </c>
      <c r="X147">
        <v>499.45</v>
      </c>
      <c r="Y147"/>
      <c r="Z147" s="2" t="s">
        <v>1468</v>
      </c>
      <c r="AA147" s="2">
        <v>56.97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120</v>
      </c>
    </row>
    <row r="148" spans="1:38" s="2" customFormat="1" x14ac:dyDescent="0.35">
      <c r="A148" s="7" t="s">
        <v>0</v>
      </c>
      <c r="B148" s="13"/>
      <c r="C148" s="3">
        <v>44357.083333334391</v>
      </c>
      <c r="D148" s="7">
        <v>5</v>
      </c>
      <c r="E148" s="8">
        <v>2.0833333333333299</v>
      </c>
      <c r="F148" s="6" t="s">
        <v>4493</v>
      </c>
      <c r="G148">
        <v>54.21</v>
      </c>
      <c r="H148">
        <v>54.21</v>
      </c>
      <c r="I148">
        <v>69</v>
      </c>
      <c r="J148">
        <v>53.03</v>
      </c>
      <c r="K148">
        <v>46.85</v>
      </c>
      <c r="L148">
        <v>0.85819999999999996</v>
      </c>
      <c r="M148">
        <v>46.85</v>
      </c>
      <c r="N148">
        <v>0</v>
      </c>
      <c r="O148">
        <v>660.5</v>
      </c>
      <c r="P148">
        <v>-369.24299999999999</v>
      </c>
      <c r="Q148">
        <v>660.5</v>
      </c>
      <c r="R148">
        <v>-369.24299999999999</v>
      </c>
      <c r="S148">
        <v>-507.5</v>
      </c>
      <c r="T148">
        <v>0</v>
      </c>
      <c r="U148">
        <v>-506.5</v>
      </c>
      <c r="V148">
        <v>0</v>
      </c>
      <c r="W148">
        <v>-229.5</v>
      </c>
      <c r="X148">
        <v>500</v>
      </c>
      <c r="Y148"/>
      <c r="Z148" s="2" t="s">
        <v>1468</v>
      </c>
      <c r="AA148" s="2">
        <v>54.21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118</v>
      </c>
    </row>
    <row r="149" spans="1:38" s="2" customFormat="1" x14ac:dyDescent="0.35">
      <c r="A149" s="7" t="s">
        <v>0</v>
      </c>
      <c r="B149" s="13"/>
      <c r="C149" s="3">
        <v>44357.125000001062</v>
      </c>
      <c r="D149" s="7">
        <v>7</v>
      </c>
      <c r="E149" s="8">
        <v>2.125</v>
      </c>
      <c r="F149" s="6" t="s">
        <v>4494</v>
      </c>
      <c r="G149">
        <v>53.72824</v>
      </c>
      <c r="H149">
        <v>53.72824</v>
      </c>
      <c r="I149">
        <v>69</v>
      </c>
      <c r="J149">
        <v>53.03</v>
      </c>
      <c r="K149">
        <v>46.85</v>
      </c>
      <c r="L149">
        <v>0.85819999999999996</v>
      </c>
      <c r="M149">
        <v>46.85</v>
      </c>
      <c r="N149">
        <v>0</v>
      </c>
      <c r="O149">
        <v>660.5</v>
      </c>
      <c r="P149">
        <v>-535.803</v>
      </c>
      <c r="Q149">
        <v>660.5</v>
      </c>
      <c r="R149">
        <v>-535.803</v>
      </c>
      <c r="S149">
        <v>-305</v>
      </c>
      <c r="T149">
        <v>0</v>
      </c>
      <c r="U149">
        <v>-304</v>
      </c>
      <c r="V149">
        <v>0</v>
      </c>
      <c r="W149">
        <v>-229.5</v>
      </c>
      <c r="X149">
        <v>499.31</v>
      </c>
      <c r="Y149"/>
      <c r="Z149" s="2" t="s">
        <v>1468</v>
      </c>
      <c r="AA149" s="2">
        <v>53.72824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116</v>
      </c>
    </row>
    <row r="150" spans="1:38" s="2" customFormat="1" x14ac:dyDescent="0.35">
      <c r="A150" s="7" t="s">
        <v>0</v>
      </c>
      <c r="B150" s="13"/>
      <c r="C150" s="3">
        <v>44357.166666667734</v>
      </c>
      <c r="D150" s="7">
        <v>9</v>
      </c>
      <c r="E150" s="8">
        <v>2.1666666666666599</v>
      </c>
      <c r="F150" s="6" t="s">
        <v>4495</v>
      </c>
      <c r="G150">
        <v>98</v>
      </c>
      <c r="H150">
        <v>98</v>
      </c>
      <c r="I150">
        <v>69</v>
      </c>
      <c r="J150">
        <v>53.03</v>
      </c>
      <c r="K150">
        <v>46.85</v>
      </c>
      <c r="L150">
        <v>0.85819999999999996</v>
      </c>
      <c r="M150">
        <v>46.85</v>
      </c>
      <c r="N150">
        <v>0</v>
      </c>
      <c r="O150">
        <v>679.5</v>
      </c>
      <c r="P150">
        <v>-233.83500000000001</v>
      </c>
      <c r="Q150">
        <v>678.5</v>
      </c>
      <c r="R150">
        <v>-233.83500000000001</v>
      </c>
      <c r="S150">
        <v>-312.5</v>
      </c>
      <c r="T150">
        <v>11</v>
      </c>
      <c r="U150">
        <v>-312.5</v>
      </c>
      <c r="V150">
        <v>11</v>
      </c>
      <c r="W150">
        <v>-229.5</v>
      </c>
      <c r="X150">
        <v>499</v>
      </c>
      <c r="Y150"/>
      <c r="Z150" s="2" t="s">
        <v>1468</v>
      </c>
      <c r="AA150" s="2">
        <v>98</v>
      </c>
      <c r="AB150" s="2" t="e">
        <v>#REF!</v>
      </c>
      <c r="AC150"/>
      <c r="AD150"/>
      <c r="AE150"/>
      <c r="AF150" s="2">
        <v>50.5</v>
      </c>
      <c r="AG150"/>
      <c r="AH150"/>
      <c r="AI150"/>
      <c r="AJ150"/>
      <c r="AK150"/>
      <c r="AL150">
        <v>113</v>
      </c>
    </row>
    <row r="151" spans="1:38" s="2" customFormat="1" x14ac:dyDescent="0.35">
      <c r="A151" s="7" t="s">
        <v>0</v>
      </c>
      <c r="B151" s="13"/>
      <c r="C151" s="3">
        <v>44357.208333334405</v>
      </c>
      <c r="D151" s="7">
        <v>11</v>
      </c>
      <c r="E151" s="8">
        <v>2.2083333333333299</v>
      </c>
      <c r="F151" s="6" t="s">
        <v>4496</v>
      </c>
      <c r="G151">
        <v>98</v>
      </c>
      <c r="H151">
        <v>98</v>
      </c>
      <c r="I151">
        <v>69</v>
      </c>
      <c r="J151">
        <v>53.03</v>
      </c>
      <c r="K151">
        <v>46.85</v>
      </c>
      <c r="L151">
        <v>0.85819999999999996</v>
      </c>
      <c r="M151">
        <v>46.85</v>
      </c>
      <c r="N151">
        <v>0</v>
      </c>
      <c r="O151">
        <v>679.66700000000003</v>
      </c>
      <c r="P151">
        <v>-468.34800000000001</v>
      </c>
      <c r="Q151">
        <v>678.66700000000003</v>
      </c>
      <c r="R151">
        <v>-468.34800000000001</v>
      </c>
      <c r="S151">
        <v>-30</v>
      </c>
      <c r="T151">
        <v>0</v>
      </c>
      <c r="U151">
        <v>-30</v>
      </c>
      <c r="V151">
        <v>0</v>
      </c>
      <c r="W151">
        <v>-229.5</v>
      </c>
      <c r="X151">
        <v>335</v>
      </c>
      <c r="Y151"/>
      <c r="Z151" s="2" t="s">
        <v>1468</v>
      </c>
      <c r="AA151" s="2">
        <v>98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132</v>
      </c>
    </row>
    <row r="152" spans="1:38" s="2" customFormat="1" x14ac:dyDescent="0.35">
      <c r="A152" s="7" t="s">
        <v>0</v>
      </c>
      <c r="B152" s="13"/>
      <c r="C152" s="3">
        <v>44357.250000001077</v>
      </c>
      <c r="D152" s="7">
        <v>13</v>
      </c>
      <c r="E152" s="8">
        <v>2.25</v>
      </c>
      <c r="F152" s="6" t="s">
        <v>4497</v>
      </c>
      <c r="G152">
        <v>110</v>
      </c>
      <c r="H152">
        <v>110</v>
      </c>
      <c r="I152">
        <v>69</v>
      </c>
      <c r="J152">
        <v>53.03</v>
      </c>
      <c r="K152">
        <v>46.85</v>
      </c>
      <c r="L152">
        <v>0.85819999999999996</v>
      </c>
      <c r="M152">
        <v>46.85</v>
      </c>
      <c r="N152">
        <v>0</v>
      </c>
      <c r="O152">
        <v>589.654</v>
      </c>
      <c r="P152">
        <v>-311.447</v>
      </c>
      <c r="Q152">
        <v>588.654</v>
      </c>
      <c r="R152">
        <v>-311.447</v>
      </c>
      <c r="S152">
        <v>0</v>
      </c>
      <c r="T152">
        <v>0</v>
      </c>
      <c r="U152">
        <v>0</v>
      </c>
      <c r="V152">
        <v>0</v>
      </c>
      <c r="W152">
        <v>-179.5</v>
      </c>
      <c r="X152">
        <v>334</v>
      </c>
      <c r="Y152"/>
      <c r="Z152" s="2" t="s">
        <v>1468</v>
      </c>
      <c r="AA152" s="2">
        <v>110</v>
      </c>
      <c r="AB152"/>
      <c r="AC152"/>
      <c r="AD152"/>
      <c r="AE152"/>
      <c r="AF152" s="2">
        <v>53.5</v>
      </c>
      <c r="AG152"/>
      <c r="AH152"/>
      <c r="AI152"/>
      <c r="AJ152"/>
      <c r="AK152"/>
      <c r="AL152">
        <v>154</v>
      </c>
    </row>
    <row r="153" spans="1:38" s="2" customFormat="1" x14ac:dyDescent="0.35">
      <c r="A153" s="7" t="s">
        <v>0</v>
      </c>
      <c r="B153" s="13"/>
      <c r="C153" s="3">
        <v>44357.291666667748</v>
      </c>
      <c r="D153" s="7">
        <v>15</v>
      </c>
      <c r="E153" s="8">
        <v>2.2916666666666599</v>
      </c>
      <c r="F153" s="6" t="s">
        <v>4498</v>
      </c>
      <c r="G153">
        <v>95</v>
      </c>
      <c r="H153">
        <v>95</v>
      </c>
      <c r="I153">
        <v>69</v>
      </c>
      <c r="J153">
        <v>53.03</v>
      </c>
      <c r="K153">
        <v>46.85</v>
      </c>
      <c r="L153">
        <v>0.85819999999999996</v>
      </c>
      <c r="M153">
        <v>46.85</v>
      </c>
      <c r="N153">
        <v>0</v>
      </c>
      <c r="O153">
        <v>536.72199999999998</v>
      </c>
      <c r="P153">
        <v>-368.21899999999999</v>
      </c>
      <c r="Q153">
        <v>535.72199999999998</v>
      </c>
      <c r="R153">
        <v>-368.21899999999999</v>
      </c>
      <c r="S153">
        <v>0</v>
      </c>
      <c r="T153">
        <v>17.667000000000002</v>
      </c>
      <c r="U153">
        <v>0</v>
      </c>
      <c r="V153">
        <v>17.667000000000002</v>
      </c>
      <c r="W153">
        <v>-129.5</v>
      </c>
      <c r="X153">
        <v>0</v>
      </c>
      <c r="Y153"/>
      <c r="Z153" s="2" t="s">
        <v>1468</v>
      </c>
      <c r="AA153" s="2">
        <v>95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155</v>
      </c>
    </row>
    <row r="154" spans="1:38" s="2" customFormat="1" x14ac:dyDescent="0.35">
      <c r="A154" s="7" t="s">
        <v>0</v>
      </c>
      <c r="B154" s="13"/>
      <c r="C154" s="3">
        <v>44357.33333333442</v>
      </c>
      <c r="D154" s="7">
        <v>17</v>
      </c>
      <c r="E154" s="8">
        <v>2.3333333333333299</v>
      </c>
      <c r="F154" s="6" t="s">
        <v>4499</v>
      </c>
      <c r="G154">
        <v>95</v>
      </c>
      <c r="H154">
        <v>95</v>
      </c>
      <c r="I154">
        <v>69</v>
      </c>
      <c r="J154">
        <v>52.94</v>
      </c>
      <c r="K154">
        <v>46.85</v>
      </c>
      <c r="L154">
        <v>0.85819999999999996</v>
      </c>
      <c r="M154">
        <v>46.85</v>
      </c>
      <c r="N154">
        <v>0</v>
      </c>
      <c r="O154">
        <v>480.92200000000003</v>
      </c>
      <c r="P154">
        <v>-349.47300000000001</v>
      </c>
      <c r="Q154">
        <v>479.928</v>
      </c>
      <c r="R154">
        <v>-349.47300000000001</v>
      </c>
      <c r="S154">
        <v>-150</v>
      </c>
      <c r="T154">
        <v>147.5</v>
      </c>
      <c r="U154">
        <v>-150</v>
      </c>
      <c r="V154">
        <v>147.494</v>
      </c>
      <c r="W154">
        <v>0</v>
      </c>
      <c r="X154">
        <v>75.75</v>
      </c>
      <c r="Y154"/>
      <c r="Z154" s="2" t="s">
        <v>1468</v>
      </c>
      <c r="AA154" s="2">
        <v>95</v>
      </c>
      <c r="AB154"/>
      <c r="AC154"/>
      <c r="AD154"/>
      <c r="AE154"/>
      <c r="AF154" s="2">
        <v>74.5</v>
      </c>
      <c r="AG154"/>
      <c r="AH154"/>
      <c r="AI154"/>
      <c r="AJ154"/>
      <c r="AK154"/>
      <c r="AL154">
        <v>154</v>
      </c>
    </row>
    <row r="155" spans="1:38" s="2" customFormat="1" x14ac:dyDescent="0.35">
      <c r="A155" s="7" t="s">
        <v>0</v>
      </c>
      <c r="B155" s="13"/>
      <c r="C155" s="3">
        <v>44357.375000001091</v>
      </c>
      <c r="D155" s="7">
        <v>19</v>
      </c>
      <c r="E155" s="8">
        <v>2.375</v>
      </c>
      <c r="F155" s="6" t="s">
        <v>4500</v>
      </c>
      <c r="G155">
        <v>95</v>
      </c>
      <c r="H155">
        <v>95</v>
      </c>
      <c r="I155">
        <v>69</v>
      </c>
      <c r="J155">
        <v>53.26</v>
      </c>
      <c r="K155">
        <v>46.85</v>
      </c>
      <c r="L155">
        <v>0.85819999999999996</v>
      </c>
      <c r="M155">
        <v>46.85</v>
      </c>
      <c r="N155">
        <v>0</v>
      </c>
      <c r="O155">
        <v>656.35299999999995</v>
      </c>
      <c r="P155">
        <v>-383.77199999999999</v>
      </c>
      <c r="Q155">
        <v>655.36300000000006</v>
      </c>
      <c r="R155">
        <v>-383.77199999999999</v>
      </c>
      <c r="S155">
        <v>-150</v>
      </c>
      <c r="T155">
        <v>129.03399999999999</v>
      </c>
      <c r="U155">
        <v>-150</v>
      </c>
      <c r="V155">
        <v>129.02500000000001</v>
      </c>
      <c r="W155">
        <v>0</v>
      </c>
      <c r="X155">
        <v>0</v>
      </c>
      <c r="Y155"/>
      <c r="Z155" s="2" t="s">
        <v>1468</v>
      </c>
      <c r="AA155" s="2">
        <v>95</v>
      </c>
      <c r="AB155"/>
      <c r="AC155"/>
      <c r="AD155"/>
      <c r="AE155"/>
      <c r="AF155" s="2">
        <v>74.5</v>
      </c>
      <c r="AG155"/>
      <c r="AH155"/>
      <c r="AI155"/>
      <c r="AJ155"/>
      <c r="AK155"/>
      <c r="AL155">
        <v>148</v>
      </c>
    </row>
    <row r="156" spans="1:38" s="2" customFormat="1" x14ac:dyDescent="0.35">
      <c r="A156" s="7" t="s">
        <v>0</v>
      </c>
      <c r="B156" s="13"/>
      <c r="C156" s="3">
        <v>44357.416666667763</v>
      </c>
      <c r="D156" s="7">
        <v>21</v>
      </c>
      <c r="E156" s="8">
        <v>2.4166666666666599</v>
      </c>
      <c r="F156" s="6" t="s">
        <v>4501</v>
      </c>
      <c r="G156">
        <v>94</v>
      </c>
      <c r="H156">
        <v>94</v>
      </c>
      <c r="I156">
        <v>69</v>
      </c>
      <c r="J156">
        <v>53.31</v>
      </c>
      <c r="K156">
        <v>46.85</v>
      </c>
      <c r="L156">
        <v>0.85819999999999996</v>
      </c>
      <c r="M156">
        <v>46.85</v>
      </c>
      <c r="N156">
        <v>0</v>
      </c>
      <c r="O156">
        <v>619.14200000000005</v>
      </c>
      <c r="P156">
        <v>-550.88900000000001</v>
      </c>
      <c r="Q156">
        <v>618.14200000000005</v>
      </c>
      <c r="R156">
        <v>-550.88900000000001</v>
      </c>
      <c r="S156">
        <v>-100</v>
      </c>
      <c r="T156">
        <v>139.4</v>
      </c>
      <c r="U156">
        <v>-100</v>
      </c>
      <c r="V156">
        <v>139.4</v>
      </c>
      <c r="W156">
        <v>0</v>
      </c>
      <c r="X156">
        <v>0</v>
      </c>
      <c r="Y156"/>
      <c r="Z156" s="2" t="s">
        <v>1468</v>
      </c>
      <c r="AA156" s="2">
        <v>94</v>
      </c>
      <c r="AB156"/>
      <c r="AC156"/>
      <c r="AD156"/>
      <c r="AE156"/>
      <c r="AF156" s="2">
        <v>64</v>
      </c>
      <c r="AG156"/>
      <c r="AH156"/>
      <c r="AI156"/>
      <c r="AJ156"/>
      <c r="AK156"/>
      <c r="AL156">
        <v>147</v>
      </c>
    </row>
    <row r="157" spans="1:38" s="2" customFormat="1" x14ac:dyDescent="0.35">
      <c r="A157" s="7" t="s">
        <v>0</v>
      </c>
      <c r="B157" s="13"/>
      <c r="C157" s="3">
        <v>44357.458333334434</v>
      </c>
      <c r="D157" s="7">
        <v>23</v>
      </c>
      <c r="E157" s="8">
        <v>2.4583333333333299</v>
      </c>
      <c r="F157" s="6" t="s">
        <v>4502</v>
      </c>
      <c r="G157">
        <v>102.9</v>
      </c>
      <c r="H157">
        <v>102.9</v>
      </c>
      <c r="I157">
        <v>69</v>
      </c>
      <c r="J157">
        <v>53.31</v>
      </c>
      <c r="K157">
        <v>46.85</v>
      </c>
      <c r="L157">
        <v>0.85819999999999996</v>
      </c>
      <c r="M157">
        <v>46.85</v>
      </c>
      <c r="N157">
        <v>0</v>
      </c>
      <c r="O157">
        <v>1059.867</v>
      </c>
      <c r="P157">
        <v>-381.13799999999998</v>
      </c>
      <c r="Q157">
        <v>1059.867</v>
      </c>
      <c r="R157">
        <v>-381.13799999999998</v>
      </c>
      <c r="S157">
        <v>-100</v>
      </c>
      <c r="T157">
        <v>258.767</v>
      </c>
      <c r="U157">
        <v>-100</v>
      </c>
      <c r="V157">
        <v>257.767</v>
      </c>
      <c r="W157">
        <v>0</v>
      </c>
      <c r="X157">
        <v>0</v>
      </c>
      <c r="Y157"/>
      <c r="Z157" s="2" t="s">
        <v>1468</v>
      </c>
      <c r="AA157" s="2">
        <v>102.9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138</v>
      </c>
    </row>
    <row r="158" spans="1:38" s="2" customFormat="1" x14ac:dyDescent="0.35">
      <c r="A158" s="7" t="s">
        <v>0</v>
      </c>
      <c r="B158" s="13"/>
      <c r="C158" s="3">
        <v>44357.500000001106</v>
      </c>
      <c r="D158" s="7">
        <v>25</v>
      </c>
      <c r="E158" s="8">
        <v>2.5</v>
      </c>
      <c r="F158" s="6" t="s">
        <v>4503</v>
      </c>
      <c r="G158">
        <v>94</v>
      </c>
      <c r="H158">
        <v>94</v>
      </c>
      <c r="I158">
        <v>69</v>
      </c>
      <c r="J158">
        <v>53.05</v>
      </c>
      <c r="K158">
        <v>46.85</v>
      </c>
      <c r="L158">
        <v>0.85819999999999996</v>
      </c>
      <c r="M158">
        <v>46.85</v>
      </c>
      <c r="N158">
        <v>0</v>
      </c>
      <c r="O158">
        <v>827.69200000000001</v>
      </c>
      <c r="P158">
        <v>-428.197</v>
      </c>
      <c r="Q158">
        <v>826.69200000000001</v>
      </c>
      <c r="R158">
        <v>-428.197</v>
      </c>
      <c r="S158">
        <v>-100</v>
      </c>
      <c r="T158">
        <v>0</v>
      </c>
      <c r="U158">
        <v>-100</v>
      </c>
      <c r="V158">
        <v>0</v>
      </c>
      <c r="W158">
        <v>0</v>
      </c>
      <c r="X158">
        <v>0</v>
      </c>
      <c r="Y158"/>
      <c r="Z158" s="2" t="s">
        <v>1468</v>
      </c>
      <c r="AA158" s="2">
        <v>94</v>
      </c>
      <c r="AB158"/>
      <c r="AC158"/>
      <c r="AD158"/>
      <c r="AE158"/>
      <c r="AF158" s="2">
        <v>64</v>
      </c>
      <c r="AG158"/>
      <c r="AH158"/>
      <c r="AI158"/>
      <c r="AJ158"/>
      <c r="AK158"/>
      <c r="AL158">
        <v>129</v>
      </c>
    </row>
    <row r="159" spans="1:38" s="2" customFormat="1" x14ac:dyDescent="0.35">
      <c r="A159" s="7" t="s">
        <v>0</v>
      </c>
      <c r="B159" s="13"/>
      <c r="C159" s="3">
        <v>44357.541666667777</v>
      </c>
      <c r="D159" s="7">
        <v>27</v>
      </c>
      <c r="E159" s="8">
        <v>2.5416666666666599</v>
      </c>
      <c r="F159" s="6" t="s">
        <v>4504</v>
      </c>
      <c r="G159">
        <v>30</v>
      </c>
      <c r="H159">
        <v>30</v>
      </c>
      <c r="I159">
        <v>69</v>
      </c>
      <c r="J159">
        <v>53.05</v>
      </c>
      <c r="K159">
        <v>46.85</v>
      </c>
      <c r="L159">
        <v>0.85819999999999996</v>
      </c>
      <c r="M159">
        <v>46.85</v>
      </c>
      <c r="N159">
        <v>0</v>
      </c>
      <c r="O159">
        <v>634.34</v>
      </c>
      <c r="P159">
        <v>-686.42899999999997</v>
      </c>
      <c r="Q159">
        <v>634.34</v>
      </c>
      <c r="R159">
        <v>-685.42899999999997</v>
      </c>
      <c r="S159">
        <v>-150</v>
      </c>
      <c r="T159">
        <v>0</v>
      </c>
      <c r="U159">
        <v>-150</v>
      </c>
      <c r="V159">
        <v>0</v>
      </c>
      <c r="W159">
        <v>0</v>
      </c>
      <c r="X159">
        <v>0</v>
      </c>
      <c r="Y159"/>
      <c r="Z159" s="2" t="s">
        <v>1468</v>
      </c>
      <c r="AA159" s="2" t="s">
        <v>1468</v>
      </c>
      <c r="AB159"/>
      <c r="AC159"/>
      <c r="AD159"/>
      <c r="AE159"/>
      <c r="AF159" s="2">
        <v>54</v>
      </c>
      <c r="AG159"/>
      <c r="AH159"/>
      <c r="AI159"/>
      <c r="AJ159"/>
      <c r="AK159"/>
      <c r="AL159">
        <v>127</v>
      </c>
    </row>
    <row r="160" spans="1:38" s="2" customFormat="1" x14ac:dyDescent="0.35">
      <c r="A160" s="7" t="s">
        <v>0</v>
      </c>
      <c r="B160" s="13"/>
      <c r="C160" s="3">
        <v>44357.583333334449</v>
      </c>
      <c r="D160" s="7">
        <v>29</v>
      </c>
      <c r="E160" s="8">
        <v>2.5833333333333299</v>
      </c>
      <c r="F160" s="6" t="s">
        <v>4505</v>
      </c>
      <c r="G160">
        <v>92.5</v>
      </c>
      <c r="H160">
        <v>92.5</v>
      </c>
      <c r="I160">
        <v>69</v>
      </c>
      <c r="J160">
        <v>53.5</v>
      </c>
      <c r="K160">
        <v>46.85</v>
      </c>
      <c r="L160">
        <v>0.85819999999999996</v>
      </c>
      <c r="M160">
        <v>46.85</v>
      </c>
      <c r="N160">
        <v>0</v>
      </c>
      <c r="O160">
        <v>834.99</v>
      </c>
      <c r="P160">
        <v>-696.41099999999994</v>
      </c>
      <c r="Q160">
        <v>833.99</v>
      </c>
      <c r="R160">
        <v>-696.41099999999994</v>
      </c>
      <c r="S160">
        <v>-142.5</v>
      </c>
      <c r="T160">
        <v>43.6</v>
      </c>
      <c r="U160">
        <v>-142.5</v>
      </c>
      <c r="V160">
        <v>43.6</v>
      </c>
      <c r="W160">
        <v>0</v>
      </c>
      <c r="X160">
        <v>0</v>
      </c>
      <c r="Y160"/>
      <c r="Z160" s="2" t="s">
        <v>1468</v>
      </c>
      <c r="AA160" s="2">
        <v>92.5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127</v>
      </c>
    </row>
    <row r="161" spans="1:73" s="2" customFormat="1" x14ac:dyDescent="0.35">
      <c r="A161" s="7" t="s">
        <v>0</v>
      </c>
      <c r="B161" s="13"/>
      <c r="C161" s="3">
        <v>44357.62500000112</v>
      </c>
      <c r="D161" s="7">
        <v>31</v>
      </c>
      <c r="E161" s="8">
        <v>2.625</v>
      </c>
      <c r="F161" s="6" t="s">
        <v>4506</v>
      </c>
      <c r="G161">
        <v>30</v>
      </c>
      <c r="H161">
        <v>30</v>
      </c>
      <c r="I161">
        <v>69</v>
      </c>
      <c r="J161">
        <v>53.2</v>
      </c>
      <c r="K161">
        <v>46.85</v>
      </c>
      <c r="L161">
        <v>0.85819999999999996</v>
      </c>
      <c r="M161">
        <v>46.85</v>
      </c>
      <c r="N161">
        <v>0</v>
      </c>
      <c r="O161">
        <v>30</v>
      </c>
      <c r="P161">
        <v>1</v>
      </c>
      <c r="Q161">
        <v>777.16700000000003</v>
      </c>
      <c r="R161">
        <v>-989.952</v>
      </c>
      <c r="S161">
        <v>777.16700000000003</v>
      </c>
      <c r="T161">
        <v>-988.952</v>
      </c>
      <c r="U161">
        <v>-7.5</v>
      </c>
      <c r="V161">
        <v>0</v>
      </c>
      <c r="W161">
        <v>0</v>
      </c>
      <c r="X161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135</v>
      </c>
    </row>
    <row r="162" spans="1:73" s="2" customFormat="1" x14ac:dyDescent="0.35">
      <c r="A162" s="7" t="s">
        <v>0</v>
      </c>
      <c r="B162" s="13"/>
      <c r="C162" s="3">
        <v>44357.666666667792</v>
      </c>
      <c r="D162" s="7">
        <v>33</v>
      </c>
      <c r="E162" s="8">
        <v>2.6666666666666599</v>
      </c>
      <c r="F162" s="6" t="s">
        <v>4507</v>
      </c>
      <c r="G162">
        <v>92.5</v>
      </c>
      <c r="H162">
        <v>92.5</v>
      </c>
      <c r="I162">
        <v>69</v>
      </c>
      <c r="J162">
        <v>53.81</v>
      </c>
      <c r="K162">
        <v>46.85</v>
      </c>
      <c r="L162">
        <v>0.85819999999999996</v>
      </c>
      <c r="M162">
        <v>46.85</v>
      </c>
      <c r="N162">
        <v>0</v>
      </c>
      <c r="O162">
        <v>1136.221</v>
      </c>
      <c r="P162">
        <v>-1038.1890000000001</v>
      </c>
      <c r="Q162">
        <v>1135.221</v>
      </c>
      <c r="R162">
        <v>-1038.1890000000001</v>
      </c>
      <c r="S162">
        <v>-37.5</v>
      </c>
      <c r="T162">
        <v>50.133000000000003</v>
      </c>
      <c r="U162">
        <v>-37.5</v>
      </c>
      <c r="V162">
        <v>50.133000000000003</v>
      </c>
      <c r="W162">
        <v>0</v>
      </c>
      <c r="X162">
        <v>0</v>
      </c>
      <c r="Y162"/>
      <c r="Z162" s="2" t="s">
        <v>1468</v>
      </c>
      <c r="AA162" s="2">
        <v>92.5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141</v>
      </c>
    </row>
    <row r="163" spans="1:73" s="2" customFormat="1" x14ac:dyDescent="0.35">
      <c r="A163" s="7" t="s">
        <v>0</v>
      </c>
      <c r="B163" s="13"/>
      <c r="C163" s="3">
        <v>44357.708333334464</v>
      </c>
      <c r="D163" s="7">
        <v>35</v>
      </c>
      <c r="E163" s="8">
        <v>2.7083333333333299</v>
      </c>
      <c r="F163" s="6" t="s">
        <v>4508</v>
      </c>
      <c r="G163">
        <v>92.75</v>
      </c>
      <c r="H163">
        <v>92.75</v>
      </c>
      <c r="I163">
        <v>69</v>
      </c>
      <c r="J163">
        <v>53.4</v>
      </c>
      <c r="K163">
        <v>46.85</v>
      </c>
      <c r="L163">
        <v>0.85819999999999996</v>
      </c>
      <c r="M163">
        <v>46.85</v>
      </c>
      <c r="N163">
        <v>0</v>
      </c>
      <c r="O163">
        <v>1150.98</v>
      </c>
      <c r="P163">
        <v>-911.77499999999998</v>
      </c>
      <c r="Q163">
        <v>1149.98</v>
      </c>
      <c r="R163">
        <v>-911.77499999999998</v>
      </c>
      <c r="S163">
        <v>-10</v>
      </c>
      <c r="T163">
        <v>66.701999999999998</v>
      </c>
      <c r="U163">
        <v>-10</v>
      </c>
      <c r="V163">
        <v>66.701999999999998</v>
      </c>
      <c r="W163">
        <v>0</v>
      </c>
      <c r="X163">
        <v>0</v>
      </c>
      <c r="Y163"/>
      <c r="Z163" s="2" t="s">
        <v>1468</v>
      </c>
      <c r="AA163" s="2">
        <v>92.75</v>
      </c>
      <c r="AB163"/>
      <c r="AC163"/>
      <c r="AD163"/>
      <c r="AE163"/>
      <c r="AF163" s="2">
        <v>51</v>
      </c>
      <c r="AG163"/>
      <c r="AH163"/>
      <c r="AI163"/>
      <c r="AJ163"/>
      <c r="AK163"/>
      <c r="AL163">
        <v>140</v>
      </c>
    </row>
    <row r="164" spans="1:73" s="2" customFormat="1" x14ac:dyDescent="0.35">
      <c r="A164" s="7" t="s">
        <v>0</v>
      </c>
      <c r="B164" s="13"/>
      <c r="C164" s="3">
        <v>44357.750000001135</v>
      </c>
      <c r="D164" s="7">
        <v>37</v>
      </c>
      <c r="E164" s="8">
        <v>2.75</v>
      </c>
      <c r="F164" s="6" t="s">
        <v>4509</v>
      </c>
      <c r="G164">
        <v>92.5</v>
      </c>
      <c r="H164">
        <v>92.5</v>
      </c>
      <c r="I164">
        <v>69</v>
      </c>
      <c r="J164">
        <v>53.23</v>
      </c>
      <c r="K164">
        <v>46.85</v>
      </c>
      <c r="L164">
        <v>0.85819999999999996</v>
      </c>
      <c r="M164">
        <v>46.85</v>
      </c>
      <c r="N164">
        <v>0</v>
      </c>
      <c r="O164">
        <v>1055.4960000000001</v>
      </c>
      <c r="P164">
        <v>-1018.3819999999999</v>
      </c>
      <c r="Q164">
        <v>1054.4960000000001</v>
      </c>
      <c r="R164">
        <v>-1018.3819999999999</v>
      </c>
      <c r="S164">
        <v>0</v>
      </c>
      <c r="T164">
        <v>30</v>
      </c>
      <c r="U164">
        <v>0</v>
      </c>
      <c r="V164">
        <v>30</v>
      </c>
      <c r="W164">
        <v>0</v>
      </c>
      <c r="X164">
        <v>0</v>
      </c>
      <c r="Y164"/>
      <c r="Z164" s="2" t="s">
        <v>1468</v>
      </c>
      <c r="AA164" s="2">
        <v>92.5</v>
      </c>
      <c r="AB164"/>
      <c r="AC164"/>
      <c r="AD164"/>
      <c r="AE164"/>
      <c r="AF164" s="2">
        <v>50.5</v>
      </c>
      <c r="AG164"/>
      <c r="AH164"/>
      <c r="AI164"/>
      <c r="AJ164"/>
      <c r="AK164"/>
      <c r="AL164">
        <v>144</v>
      </c>
    </row>
    <row r="165" spans="1:73" s="2" customFormat="1" x14ac:dyDescent="0.35">
      <c r="A165" s="7" t="s">
        <v>0</v>
      </c>
      <c r="B165" s="13"/>
      <c r="C165" s="3">
        <v>44357.791666667807</v>
      </c>
      <c r="D165" s="7">
        <v>39</v>
      </c>
      <c r="E165" s="8">
        <v>2.7916666666666599</v>
      </c>
      <c r="F165" s="6" t="s">
        <v>4510</v>
      </c>
      <c r="G165">
        <v>92.75</v>
      </c>
      <c r="H165">
        <v>92.75</v>
      </c>
      <c r="I165">
        <v>69</v>
      </c>
      <c r="J165">
        <v>53.23</v>
      </c>
      <c r="K165">
        <v>46.85</v>
      </c>
      <c r="L165">
        <v>0.85819999999999996</v>
      </c>
      <c r="M165">
        <v>46.85</v>
      </c>
      <c r="N165">
        <v>0</v>
      </c>
      <c r="O165">
        <v>1186.0650000000001</v>
      </c>
      <c r="P165">
        <v>-1000.075</v>
      </c>
      <c r="Q165">
        <v>1185.0650000000001</v>
      </c>
      <c r="R165">
        <v>-1000.075</v>
      </c>
      <c r="S165">
        <v>0</v>
      </c>
      <c r="T165">
        <v>71.667000000000002</v>
      </c>
      <c r="U165">
        <v>0</v>
      </c>
      <c r="V165">
        <v>71.667000000000002</v>
      </c>
      <c r="W165">
        <v>0</v>
      </c>
      <c r="X165">
        <v>0</v>
      </c>
      <c r="Y165"/>
      <c r="Z165" s="2" t="s">
        <v>1468</v>
      </c>
      <c r="AA165" s="2">
        <v>92.75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149</v>
      </c>
    </row>
    <row r="166" spans="1:73" s="2" customFormat="1" x14ac:dyDescent="0.35">
      <c r="A166" s="7" t="s">
        <v>0</v>
      </c>
      <c r="B166" s="13"/>
      <c r="C166" s="3">
        <v>44357.833333334478</v>
      </c>
      <c r="D166" s="7">
        <v>41</v>
      </c>
      <c r="E166" s="8">
        <v>2.8333333333333299</v>
      </c>
      <c r="F166" s="6" t="s">
        <v>4511</v>
      </c>
      <c r="G166">
        <v>92.5</v>
      </c>
      <c r="H166">
        <v>92.5</v>
      </c>
      <c r="I166">
        <v>69</v>
      </c>
      <c r="J166">
        <v>53.23</v>
      </c>
      <c r="K166">
        <v>46.85</v>
      </c>
      <c r="L166">
        <v>0.85819999999999996</v>
      </c>
      <c r="M166">
        <v>46.85</v>
      </c>
      <c r="N166">
        <v>0</v>
      </c>
      <c r="O166">
        <v>1223.2860000000001</v>
      </c>
      <c r="P166">
        <v>-1218.2919999999999</v>
      </c>
      <c r="Q166">
        <v>1222.2860000000001</v>
      </c>
      <c r="R166">
        <v>-1218.2919999999999</v>
      </c>
      <c r="S166">
        <v>0</v>
      </c>
      <c r="T166">
        <v>135.06700000000001</v>
      </c>
      <c r="U166">
        <v>0</v>
      </c>
      <c r="V166">
        <v>135.06700000000001</v>
      </c>
      <c r="W166">
        <v>0</v>
      </c>
      <c r="X166">
        <v>0</v>
      </c>
      <c r="Y166"/>
      <c r="Z166" s="2" t="s">
        <v>1468</v>
      </c>
      <c r="AA166" s="2">
        <v>92.5</v>
      </c>
      <c r="AB166"/>
      <c r="AC166"/>
      <c r="AD166"/>
      <c r="AE166"/>
      <c r="AF166" s="2">
        <v>55</v>
      </c>
      <c r="AG166"/>
      <c r="AH166"/>
      <c r="AI166"/>
      <c r="AJ166"/>
      <c r="AK166"/>
      <c r="AL166">
        <v>159</v>
      </c>
    </row>
    <row r="167" spans="1:73" s="2" customFormat="1" x14ac:dyDescent="0.35">
      <c r="A167" s="7" t="s">
        <v>0</v>
      </c>
      <c r="B167" s="13"/>
      <c r="C167" s="3">
        <v>44357.87500000115</v>
      </c>
      <c r="D167" s="7">
        <v>43</v>
      </c>
      <c r="E167" s="8">
        <v>2.875</v>
      </c>
      <c r="F167" s="6" t="s">
        <v>4512</v>
      </c>
      <c r="G167">
        <v>92.5</v>
      </c>
      <c r="H167">
        <v>92.5</v>
      </c>
      <c r="I167">
        <v>69</v>
      </c>
      <c r="J167">
        <v>53.23</v>
      </c>
      <c r="K167">
        <v>46.85</v>
      </c>
      <c r="L167">
        <v>0.85819999999999996</v>
      </c>
      <c r="M167">
        <v>46.85</v>
      </c>
      <c r="N167">
        <v>0</v>
      </c>
      <c r="O167">
        <v>1375.9269999999999</v>
      </c>
      <c r="P167">
        <v>-1196.1400000000001</v>
      </c>
      <c r="Q167">
        <v>1374.9269999999999</v>
      </c>
      <c r="R167">
        <v>-1196.1400000000001</v>
      </c>
      <c r="S167">
        <v>0</v>
      </c>
      <c r="T167">
        <v>11.667</v>
      </c>
      <c r="U167">
        <v>0</v>
      </c>
      <c r="V167">
        <v>11.667</v>
      </c>
      <c r="W167">
        <v>0</v>
      </c>
      <c r="X167">
        <v>0</v>
      </c>
      <c r="Y167"/>
      <c r="Z167" s="2" t="s">
        <v>1468</v>
      </c>
      <c r="AA167" s="2">
        <v>92.5</v>
      </c>
      <c r="AB167"/>
      <c r="AC167"/>
      <c r="AD167"/>
      <c r="AE167"/>
      <c r="AF167" s="2">
        <v>55</v>
      </c>
      <c r="AG167"/>
      <c r="AH167"/>
      <c r="AI167"/>
      <c r="AJ167"/>
      <c r="AK167"/>
      <c r="AL167">
        <v>155</v>
      </c>
    </row>
    <row r="168" spans="1:73" s="2" customFormat="1" x14ac:dyDescent="0.35">
      <c r="A168" s="7" t="s">
        <v>0</v>
      </c>
      <c r="B168" s="13"/>
      <c r="C168" s="3">
        <v>44357.916666667821</v>
      </c>
      <c r="D168" s="7">
        <v>45</v>
      </c>
      <c r="E168" s="8">
        <v>2.9166666666666599</v>
      </c>
      <c r="F168" s="6" t="s">
        <v>4513</v>
      </c>
      <c r="G168">
        <v>92.5</v>
      </c>
      <c r="H168">
        <v>92.5</v>
      </c>
      <c r="I168">
        <v>69</v>
      </c>
      <c r="J168">
        <v>53.23</v>
      </c>
      <c r="K168">
        <v>46.85</v>
      </c>
      <c r="L168">
        <v>0.85819999999999996</v>
      </c>
      <c r="M168">
        <v>46.85</v>
      </c>
      <c r="N168">
        <v>0</v>
      </c>
      <c r="O168">
        <v>1234.0889999999999</v>
      </c>
      <c r="P168">
        <v>-1097.9770000000001</v>
      </c>
      <c r="Q168">
        <v>1233.0889999999999</v>
      </c>
      <c r="R168">
        <v>-1097.9770000000001</v>
      </c>
      <c r="S168">
        <v>0</v>
      </c>
      <c r="T168">
        <v>4</v>
      </c>
      <c r="U168">
        <v>0</v>
      </c>
      <c r="V168">
        <v>4</v>
      </c>
      <c r="W168">
        <v>-188.5</v>
      </c>
      <c r="X168">
        <v>0</v>
      </c>
      <c r="Y168"/>
      <c r="Z168" s="2" t="s">
        <v>1468</v>
      </c>
      <c r="AA168" s="2">
        <v>92.5</v>
      </c>
      <c r="AB168"/>
      <c r="AC168"/>
      <c r="AD168"/>
      <c r="AE168"/>
      <c r="AF168" s="2">
        <v>52.9</v>
      </c>
      <c r="AG168"/>
      <c r="AH168"/>
      <c r="AI168"/>
      <c r="AJ168"/>
      <c r="AK168"/>
      <c r="AL168">
        <v>113</v>
      </c>
    </row>
    <row r="169" spans="1:73" s="2" customFormat="1" x14ac:dyDescent="0.35">
      <c r="A169" s="7" t="s">
        <v>0</v>
      </c>
      <c r="B169" s="13"/>
      <c r="C169" s="3">
        <v>44357.958333334493</v>
      </c>
      <c r="D169" s="7">
        <v>47</v>
      </c>
      <c r="E169" s="8">
        <v>2.9583333333333299</v>
      </c>
      <c r="F169" s="6" t="s">
        <v>4514</v>
      </c>
      <c r="G169">
        <v>2.2000000000000002</v>
      </c>
      <c r="H169">
        <v>2.2000000000000002</v>
      </c>
      <c r="I169">
        <v>69</v>
      </c>
      <c r="J169">
        <v>53.23</v>
      </c>
      <c r="K169">
        <v>46.85</v>
      </c>
      <c r="L169">
        <v>0.85819999999999996</v>
      </c>
      <c r="M169">
        <v>46.85</v>
      </c>
      <c r="N169">
        <v>0</v>
      </c>
      <c r="O169">
        <v>1268.8820000000001</v>
      </c>
      <c r="P169">
        <v>-1530.883</v>
      </c>
      <c r="Q169">
        <v>1268.8820000000001</v>
      </c>
      <c r="R169">
        <v>-1529.883</v>
      </c>
      <c r="S169">
        <v>-109</v>
      </c>
      <c r="T169">
        <v>0</v>
      </c>
      <c r="U169">
        <v>-109</v>
      </c>
      <c r="V169">
        <v>0</v>
      </c>
      <c r="W169">
        <v>-341</v>
      </c>
      <c r="X169">
        <v>97.5</v>
      </c>
      <c r="Y169"/>
      <c r="Z169" s="2">
        <v>2.2000000000000002</v>
      </c>
      <c r="AA169" s="2" t="s">
        <v>1468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93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30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A9A8A-66D5-4327-9C7E-F34931674C6D}">
  <sheetPr codeName="Sheet24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44358</v>
      </c>
      <c r="C2" s="3">
        <v>44358.000000001164</v>
      </c>
      <c r="D2" s="7">
        <v>1</v>
      </c>
      <c r="E2" s="8">
        <v>3</v>
      </c>
      <c r="F2" s="6" t="s">
        <v>4515</v>
      </c>
      <c r="G2">
        <v>10.050000000000001</v>
      </c>
      <c r="H2">
        <v>10.050000000000001</v>
      </c>
      <c r="I2">
        <v>67.8</v>
      </c>
      <c r="J2">
        <v>53.23</v>
      </c>
      <c r="K2">
        <v>45.8</v>
      </c>
      <c r="L2">
        <v>0.85799999999999998</v>
      </c>
      <c r="M2">
        <v>45.8</v>
      </c>
      <c r="N2">
        <v>0</v>
      </c>
      <c r="O2">
        <v>10.050000000000001</v>
      </c>
      <c r="P2">
        <v>1</v>
      </c>
      <c r="Q2">
        <v>972.50099999999998</v>
      </c>
      <c r="R2">
        <v>-1570.5509999999999</v>
      </c>
      <c r="S2">
        <v>972.50099999999998</v>
      </c>
      <c r="T2">
        <v>-1569.5509999999999</v>
      </c>
      <c r="U2">
        <v>-53.5</v>
      </c>
      <c r="V2">
        <v>233.7</v>
      </c>
      <c r="W2">
        <v>-491</v>
      </c>
      <c r="X2">
        <v>97.5</v>
      </c>
      <c r="Y2"/>
      <c r="Z2" s="2">
        <v>10.050000000000001</v>
      </c>
      <c r="AA2" s="2" t="s">
        <v>1468</v>
      </c>
      <c r="AB2"/>
      <c r="AC2"/>
      <c r="AD2"/>
      <c r="AE2"/>
      <c r="AF2" s="2">
        <v>52.7</v>
      </c>
      <c r="AG2"/>
      <c r="AH2"/>
      <c r="AI2"/>
      <c r="AJ2"/>
      <c r="AK2"/>
      <c r="AL2">
        <v>96</v>
      </c>
    </row>
    <row r="3" spans="1:38" s="2" customFormat="1" x14ac:dyDescent="0.35">
      <c r="A3" s="7" t="s">
        <v>0</v>
      </c>
      <c r="B3" s="13"/>
      <c r="C3" s="3">
        <v>44358.041666667836</v>
      </c>
      <c r="D3" s="7">
        <v>3</v>
      </c>
      <c r="E3" s="8">
        <v>4.1666666666666664E-2</v>
      </c>
      <c r="F3" s="6" t="s">
        <v>4516</v>
      </c>
      <c r="G3">
        <v>93.25</v>
      </c>
      <c r="H3">
        <v>93.25</v>
      </c>
      <c r="I3">
        <v>67.8</v>
      </c>
      <c r="J3">
        <v>53.23</v>
      </c>
      <c r="K3">
        <v>45.8</v>
      </c>
      <c r="L3">
        <v>0.85799999999999998</v>
      </c>
      <c r="M3">
        <v>45.8</v>
      </c>
      <c r="N3">
        <v>0</v>
      </c>
      <c r="O3">
        <v>1299.682</v>
      </c>
      <c r="P3">
        <v>-1377.2059999999999</v>
      </c>
      <c r="Q3">
        <v>1298.682</v>
      </c>
      <c r="R3">
        <v>-1377.2059999999999</v>
      </c>
      <c r="S3">
        <v>0</v>
      </c>
      <c r="T3">
        <v>197.5</v>
      </c>
      <c r="U3">
        <v>0</v>
      </c>
      <c r="V3">
        <v>197.5</v>
      </c>
      <c r="W3">
        <v>-491</v>
      </c>
      <c r="X3">
        <v>97.5</v>
      </c>
      <c r="Y3"/>
      <c r="Z3" s="2" t="s">
        <v>1468</v>
      </c>
      <c r="AA3" s="2">
        <v>93.25</v>
      </c>
      <c r="AB3"/>
      <c r="AC3"/>
      <c r="AD3"/>
      <c r="AE3"/>
      <c r="AF3" s="2" t="s">
        <v>1468</v>
      </c>
      <c r="AG3"/>
      <c r="AH3"/>
      <c r="AI3"/>
      <c r="AJ3"/>
      <c r="AK3"/>
      <c r="AL3">
        <v>101</v>
      </c>
    </row>
    <row r="4" spans="1:38" s="2" customFormat="1" x14ac:dyDescent="0.35">
      <c r="A4" s="7" t="s">
        <v>0</v>
      </c>
      <c r="B4" s="13"/>
      <c r="C4" s="3">
        <v>44358.083333334507</v>
      </c>
      <c r="D4" s="7">
        <v>5</v>
      </c>
      <c r="E4" s="8">
        <v>8.3333333333333301E-2</v>
      </c>
      <c r="F4" s="6" t="s">
        <v>4517</v>
      </c>
      <c r="G4">
        <v>85</v>
      </c>
      <c r="H4">
        <v>85</v>
      </c>
      <c r="I4">
        <v>67.8</v>
      </c>
      <c r="J4">
        <v>53.23</v>
      </c>
      <c r="K4">
        <v>45.8</v>
      </c>
      <c r="L4">
        <v>0.85799999999999998</v>
      </c>
      <c r="M4">
        <v>45.8</v>
      </c>
      <c r="N4">
        <v>0</v>
      </c>
      <c r="O4">
        <v>1321.7829999999999</v>
      </c>
      <c r="P4">
        <v>-1486.6020000000001</v>
      </c>
      <c r="Q4">
        <v>1320.7829999999999</v>
      </c>
      <c r="R4">
        <v>-1486.6020000000001</v>
      </c>
      <c r="S4">
        <v>0</v>
      </c>
      <c r="T4">
        <v>197.5</v>
      </c>
      <c r="U4">
        <v>0</v>
      </c>
      <c r="V4">
        <v>197.5</v>
      </c>
      <c r="W4">
        <v>-680</v>
      </c>
      <c r="X4">
        <v>97.5</v>
      </c>
      <c r="Y4"/>
      <c r="Z4" s="2" t="s">
        <v>1468</v>
      </c>
      <c r="AA4" s="2">
        <v>85</v>
      </c>
      <c r="AB4"/>
      <c r="AC4"/>
      <c r="AD4"/>
      <c r="AE4"/>
      <c r="AF4" s="2" t="s">
        <v>1468</v>
      </c>
      <c r="AG4"/>
      <c r="AH4"/>
      <c r="AI4"/>
      <c r="AJ4"/>
      <c r="AK4"/>
      <c r="AL4">
        <v>95</v>
      </c>
    </row>
    <row r="5" spans="1:38" s="2" customFormat="1" x14ac:dyDescent="0.35">
      <c r="A5" s="7" t="s">
        <v>0</v>
      </c>
      <c r="B5" s="13"/>
      <c r="C5" s="3">
        <v>44358.125000001179</v>
      </c>
      <c r="D5" s="7">
        <v>7</v>
      </c>
      <c r="E5" s="8">
        <v>0.125</v>
      </c>
      <c r="F5" s="6" t="s">
        <v>4518</v>
      </c>
      <c r="G5">
        <v>66.33</v>
      </c>
      <c r="H5">
        <v>66.33</v>
      </c>
      <c r="I5">
        <v>67.8</v>
      </c>
      <c r="J5">
        <v>53.23</v>
      </c>
      <c r="K5">
        <v>45.8</v>
      </c>
      <c r="L5">
        <v>0.85799999999999998</v>
      </c>
      <c r="M5">
        <v>45.8</v>
      </c>
      <c r="N5">
        <v>0</v>
      </c>
      <c r="O5">
        <v>66.33</v>
      </c>
      <c r="P5">
        <v>0</v>
      </c>
      <c r="Q5">
        <v>1127.6189999999999</v>
      </c>
      <c r="R5">
        <v>-1531.0740000000001</v>
      </c>
      <c r="S5">
        <v>1127.6189999999999</v>
      </c>
      <c r="T5">
        <v>-1530.0740000000001</v>
      </c>
      <c r="U5">
        <v>0</v>
      </c>
      <c r="V5">
        <v>197.5</v>
      </c>
      <c r="W5">
        <v>-729</v>
      </c>
      <c r="X5">
        <v>97.5</v>
      </c>
      <c r="Y5"/>
      <c r="Z5" s="2" t="s">
        <v>1468</v>
      </c>
      <c r="AA5" s="2">
        <v>66.33</v>
      </c>
      <c r="AB5"/>
      <c r="AC5"/>
      <c r="AD5"/>
      <c r="AE5"/>
      <c r="AF5" s="2" t="s">
        <v>1468</v>
      </c>
      <c r="AG5"/>
      <c r="AH5"/>
      <c r="AI5"/>
      <c r="AJ5"/>
      <c r="AK5"/>
      <c r="AL5">
        <v>92</v>
      </c>
    </row>
    <row r="6" spans="1:38" s="2" customFormat="1" x14ac:dyDescent="0.35">
      <c r="A6" s="7" t="s">
        <v>0</v>
      </c>
      <c r="B6" s="13"/>
      <c r="C6" s="3">
        <v>44358.16666666785</v>
      </c>
      <c r="D6" s="7">
        <v>9</v>
      </c>
      <c r="E6" s="8">
        <v>0.16666666666666599</v>
      </c>
      <c r="F6" s="6" t="s">
        <v>4519</v>
      </c>
      <c r="G6">
        <v>60.78</v>
      </c>
      <c r="H6">
        <v>60.78</v>
      </c>
      <c r="I6">
        <v>67.8</v>
      </c>
      <c r="J6">
        <v>53.23</v>
      </c>
      <c r="K6">
        <v>45.8</v>
      </c>
      <c r="L6">
        <v>0.85799999999999998</v>
      </c>
      <c r="M6">
        <v>45.8</v>
      </c>
      <c r="N6">
        <v>0</v>
      </c>
      <c r="O6">
        <v>60.78</v>
      </c>
      <c r="P6">
        <v>0</v>
      </c>
      <c r="Q6">
        <v>919.57500000000005</v>
      </c>
      <c r="R6">
        <v>-1596.1510000000001</v>
      </c>
      <c r="S6">
        <v>919.57500000000005</v>
      </c>
      <c r="T6">
        <v>-1595.1510000000001</v>
      </c>
      <c r="U6">
        <v>0</v>
      </c>
      <c r="V6">
        <v>197.5</v>
      </c>
      <c r="W6">
        <v>-527.5</v>
      </c>
      <c r="X6">
        <v>97.5</v>
      </c>
      <c r="Y6"/>
      <c r="Z6" s="2" t="s">
        <v>1468</v>
      </c>
      <c r="AA6" s="2">
        <v>60.78</v>
      </c>
      <c r="AB6"/>
      <c r="AC6"/>
      <c r="AD6"/>
      <c r="AE6"/>
      <c r="AF6" s="2" t="s">
        <v>1468</v>
      </c>
      <c r="AG6"/>
      <c r="AH6"/>
      <c r="AI6"/>
      <c r="AJ6"/>
      <c r="AK6"/>
      <c r="AL6">
        <v>93</v>
      </c>
    </row>
    <row r="7" spans="1:38" s="2" customFormat="1" x14ac:dyDescent="0.35">
      <c r="A7" s="7" t="s">
        <v>0</v>
      </c>
      <c r="B7" s="13"/>
      <c r="C7" s="3">
        <v>44358.208333334522</v>
      </c>
      <c r="D7" s="7">
        <v>11</v>
      </c>
      <c r="E7" s="8">
        <v>0.20833333333333301</v>
      </c>
      <c r="F7" s="6" t="s">
        <v>4520</v>
      </c>
      <c r="G7">
        <v>57.06</v>
      </c>
      <c r="H7">
        <v>57.06</v>
      </c>
      <c r="I7">
        <v>67.8</v>
      </c>
      <c r="J7">
        <v>53.23</v>
      </c>
      <c r="K7">
        <v>45.8</v>
      </c>
      <c r="L7">
        <v>0.85799999999999998</v>
      </c>
      <c r="M7">
        <v>45.8</v>
      </c>
      <c r="N7">
        <v>0</v>
      </c>
      <c r="O7">
        <v>57.06</v>
      </c>
      <c r="P7">
        <v>0</v>
      </c>
      <c r="Q7">
        <v>920.70799999999997</v>
      </c>
      <c r="R7">
        <v>-1532.2080000000001</v>
      </c>
      <c r="S7">
        <v>920.70799999999997</v>
      </c>
      <c r="T7">
        <v>-1531.2080000000001</v>
      </c>
      <c r="U7">
        <v>0</v>
      </c>
      <c r="V7">
        <v>197.5</v>
      </c>
      <c r="W7">
        <v>-526.5</v>
      </c>
      <c r="X7">
        <v>247.5</v>
      </c>
      <c r="Y7"/>
      <c r="Z7" s="2" t="s">
        <v>1468</v>
      </c>
      <c r="AA7" s="2">
        <v>57.06</v>
      </c>
      <c r="AB7"/>
      <c r="AC7"/>
      <c r="AD7"/>
      <c r="AE7"/>
      <c r="AF7" s="2" t="s">
        <v>1468</v>
      </c>
      <c r="AG7"/>
      <c r="AH7"/>
      <c r="AI7"/>
      <c r="AJ7"/>
      <c r="AK7"/>
      <c r="AL7">
        <v>103</v>
      </c>
    </row>
    <row r="8" spans="1:38" s="2" customFormat="1" x14ac:dyDescent="0.35">
      <c r="A8" s="7" t="s">
        <v>0</v>
      </c>
      <c r="B8" s="13"/>
      <c r="C8" s="3">
        <v>44358.250000001193</v>
      </c>
      <c r="D8" s="7">
        <v>13</v>
      </c>
      <c r="E8" s="8">
        <v>0.25</v>
      </c>
      <c r="F8" s="6" t="s">
        <v>4521</v>
      </c>
      <c r="G8">
        <v>0</v>
      </c>
      <c r="H8">
        <v>0</v>
      </c>
      <c r="I8">
        <v>67.8</v>
      </c>
      <c r="J8">
        <v>53.23</v>
      </c>
      <c r="K8">
        <v>45.8</v>
      </c>
      <c r="L8">
        <v>0.85799999999999998</v>
      </c>
      <c r="M8">
        <v>45.8</v>
      </c>
      <c r="N8">
        <v>0</v>
      </c>
      <c r="O8">
        <v>1411.4949999999999</v>
      </c>
      <c r="P8">
        <v>-1487.4169999999999</v>
      </c>
      <c r="Q8">
        <v>1410.4949999999999</v>
      </c>
      <c r="R8">
        <v>-1487.4169999999999</v>
      </c>
      <c r="S8">
        <v>0</v>
      </c>
      <c r="T8">
        <v>103.24299999999999</v>
      </c>
      <c r="U8">
        <v>0</v>
      </c>
      <c r="V8">
        <v>103.24299999999999</v>
      </c>
      <c r="W8">
        <v>-188.5</v>
      </c>
      <c r="X8">
        <v>172.5</v>
      </c>
      <c r="Y8"/>
      <c r="Z8" s="2">
        <v>0</v>
      </c>
      <c r="AA8" s="2" t="s">
        <v>1468</v>
      </c>
      <c r="AB8"/>
      <c r="AC8"/>
      <c r="AD8"/>
      <c r="AE8"/>
      <c r="AF8" s="2">
        <v>59</v>
      </c>
      <c r="AG8"/>
      <c r="AH8"/>
      <c r="AI8"/>
      <c r="AJ8"/>
      <c r="AK8"/>
      <c r="AL8">
        <v>112</v>
      </c>
    </row>
    <row r="9" spans="1:38" s="2" customFormat="1" x14ac:dyDescent="0.35">
      <c r="A9" s="7" t="s">
        <v>0</v>
      </c>
      <c r="B9" s="13"/>
      <c r="C9" s="3">
        <v>44358.291666667865</v>
      </c>
      <c r="D9" s="7">
        <v>15</v>
      </c>
      <c r="E9" s="8">
        <v>0.29166666666666602</v>
      </c>
      <c r="F9" s="6" t="s">
        <v>4522</v>
      </c>
      <c r="G9">
        <v>95</v>
      </c>
      <c r="H9">
        <v>95</v>
      </c>
      <c r="I9">
        <v>67.8</v>
      </c>
      <c r="J9">
        <v>53.23</v>
      </c>
      <c r="K9">
        <v>45.8</v>
      </c>
      <c r="L9">
        <v>0.85799999999999998</v>
      </c>
      <c r="M9">
        <v>45.8</v>
      </c>
      <c r="N9">
        <v>0</v>
      </c>
      <c r="O9">
        <v>1086.1469999999999</v>
      </c>
      <c r="P9">
        <v>-964.60199999999998</v>
      </c>
      <c r="Q9">
        <v>1085.1469999999999</v>
      </c>
      <c r="R9">
        <v>-964.60199999999998</v>
      </c>
      <c r="S9">
        <v>-19.5</v>
      </c>
      <c r="T9">
        <v>3.5329999999999999</v>
      </c>
      <c r="U9">
        <v>-19.5</v>
      </c>
      <c r="V9">
        <v>3.5329999999999999</v>
      </c>
      <c r="W9">
        <v>-188.5</v>
      </c>
      <c r="X9">
        <v>599</v>
      </c>
      <c r="Y9"/>
      <c r="Z9" s="2" t="s">
        <v>1468</v>
      </c>
      <c r="AA9" s="2">
        <v>95</v>
      </c>
      <c r="AB9"/>
      <c r="AC9"/>
      <c r="AD9"/>
      <c r="AE9"/>
      <c r="AF9" s="2">
        <v>52.9</v>
      </c>
      <c r="AG9"/>
      <c r="AH9"/>
      <c r="AI9"/>
      <c r="AJ9"/>
      <c r="AK9"/>
      <c r="AL9">
        <v>119</v>
      </c>
    </row>
    <row r="10" spans="1:38" s="2" customFormat="1" x14ac:dyDescent="0.35">
      <c r="A10" s="7" t="s">
        <v>0</v>
      </c>
      <c r="B10" s="13"/>
      <c r="C10" s="3">
        <v>44358.333333334536</v>
      </c>
      <c r="D10" s="7">
        <v>17</v>
      </c>
      <c r="E10" s="8">
        <v>0.33333333333333298</v>
      </c>
      <c r="F10" s="6" t="s">
        <v>4523</v>
      </c>
      <c r="G10">
        <v>95</v>
      </c>
      <c r="H10">
        <v>95</v>
      </c>
      <c r="I10">
        <v>67.8</v>
      </c>
      <c r="J10">
        <v>53</v>
      </c>
      <c r="K10">
        <v>45.8</v>
      </c>
      <c r="L10">
        <v>0.85799999999999998</v>
      </c>
      <c r="M10">
        <v>45.8</v>
      </c>
      <c r="N10">
        <v>0</v>
      </c>
      <c r="O10">
        <v>1252.3499999999999</v>
      </c>
      <c r="P10">
        <v>-852.38099999999997</v>
      </c>
      <c r="Q10">
        <v>1251.3499999999999</v>
      </c>
      <c r="R10">
        <v>-852.38099999999997</v>
      </c>
      <c r="S10">
        <v>-300</v>
      </c>
      <c r="T10">
        <v>65.45</v>
      </c>
      <c r="U10">
        <v>-300</v>
      </c>
      <c r="V10">
        <v>65.45</v>
      </c>
      <c r="W10">
        <v>-188.5</v>
      </c>
      <c r="X10">
        <v>0</v>
      </c>
      <c r="Y10"/>
      <c r="Z10" s="2" t="s">
        <v>1468</v>
      </c>
      <c r="AA10" s="2">
        <v>95</v>
      </c>
      <c r="AB10"/>
      <c r="AC10"/>
      <c r="AD10"/>
      <c r="AE10"/>
      <c r="AF10" s="2">
        <v>65</v>
      </c>
      <c r="AG10"/>
      <c r="AH10"/>
      <c r="AI10"/>
      <c r="AJ10"/>
      <c r="AK10"/>
      <c r="AL10">
        <v>107</v>
      </c>
    </row>
    <row r="11" spans="1:38" s="2" customFormat="1" x14ac:dyDescent="0.35">
      <c r="A11" s="7" t="s">
        <v>0</v>
      </c>
      <c r="B11" s="13"/>
      <c r="C11" s="3">
        <v>44358.375000001208</v>
      </c>
      <c r="D11" s="7">
        <v>19</v>
      </c>
      <c r="E11" s="8">
        <v>0.375</v>
      </c>
      <c r="F11" s="6" t="s">
        <v>4524</v>
      </c>
      <c r="G11">
        <v>95</v>
      </c>
      <c r="H11">
        <v>95</v>
      </c>
      <c r="I11">
        <v>67.8</v>
      </c>
      <c r="J11">
        <v>53.54</v>
      </c>
      <c r="K11">
        <v>45.8</v>
      </c>
      <c r="L11">
        <v>0.85799999999999998</v>
      </c>
      <c r="M11">
        <v>45.8</v>
      </c>
      <c r="N11">
        <v>0</v>
      </c>
      <c r="O11">
        <v>939.78899999999999</v>
      </c>
      <c r="P11">
        <v>-582.12599999999998</v>
      </c>
      <c r="Q11">
        <v>938.78899999999999</v>
      </c>
      <c r="R11">
        <v>-582.12599999999998</v>
      </c>
      <c r="S11">
        <v>-300</v>
      </c>
      <c r="T11">
        <v>0</v>
      </c>
      <c r="U11">
        <v>-300</v>
      </c>
      <c r="V11">
        <v>0</v>
      </c>
      <c r="W11">
        <v>-188.5</v>
      </c>
      <c r="X11">
        <v>105.5</v>
      </c>
      <c r="Y11"/>
      <c r="Z11" s="2" t="s">
        <v>1468</v>
      </c>
      <c r="AA11" s="2">
        <v>95</v>
      </c>
      <c r="AB11"/>
      <c r="AC11"/>
      <c r="AD11"/>
      <c r="AE11"/>
      <c r="AF11" s="2">
        <v>65</v>
      </c>
      <c r="AG11"/>
      <c r="AH11"/>
      <c r="AI11"/>
      <c r="AJ11"/>
      <c r="AK11"/>
      <c r="AL11">
        <v>103</v>
      </c>
    </row>
    <row r="12" spans="1:38" s="2" customFormat="1" x14ac:dyDescent="0.35">
      <c r="A12" s="7" t="s">
        <v>0</v>
      </c>
      <c r="B12" s="13"/>
      <c r="C12" s="3">
        <v>44358.416666667879</v>
      </c>
      <c r="D12" s="7">
        <v>21</v>
      </c>
      <c r="E12" s="8">
        <v>0.41666666666666602</v>
      </c>
      <c r="F12" s="6" t="s">
        <v>4525</v>
      </c>
      <c r="G12">
        <v>89.98</v>
      </c>
      <c r="H12">
        <v>89.98</v>
      </c>
      <c r="I12">
        <v>67.8</v>
      </c>
      <c r="J12">
        <v>53.65</v>
      </c>
      <c r="K12">
        <v>45.8</v>
      </c>
      <c r="L12">
        <v>0.85799999999999998</v>
      </c>
      <c r="M12">
        <v>45.8</v>
      </c>
      <c r="N12">
        <v>0</v>
      </c>
      <c r="O12">
        <v>914.33299999999997</v>
      </c>
      <c r="P12">
        <v>-587.60599999999999</v>
      </c>
      <c r="Q12">
        <v>913.33299999999997</v>
      </c>
      <c r="R12">
        <v>-587.60599999999999</v>
      </c>
      <c r="S12">
        <v>-300</v>
      </c>
      <c r="T12">
        <v>0</v>
      </c>
      <c r="U12">
        <v>-300</v>
      </c>
      <c r="V12">
        <v>0</v>
      </c>
      <c r="W12">
        <v>0</v>
      </c>
      <c r="X12">
        <v>101.5</v>
      </c>
      <c r="Y12"/>
      <c r="Z12" s="2" t="s">
        <v>1468</v>
      </c>
      <c r="AA12" s="2">
        <v>89.98</v>
      </c>
      <c r="AB12"/>
      <c r="AC12"/>
      <c r="AD12"/>
      <c r="AE12"/>
      <c r="AF12" s="2">
        <v>102</v>
      </c>
      <c r="AG12"/>
      <c r="AH12"/>
      <c r="AI12"/>
      <c r="AJ12"/>
      <c r="AK12"/>
      <c r="AL12">
        <v>94</v>
      </c>
    </row>
    <row r="13" spans="1:38" s="2" customFormat="1" x14ac:dyDescent="0.35">
      <c r="A13" s="7" t="s">
        <v>0</v>
      </c>
      <c r="B13" s="13"/>
      <c r="C13" s="3">
        <v>44358.458333334551</v>
      </c>
      <c r="D13" s="7">
        <v>23</v>
      </c>
      <c r="E13" s="8">
        <v>0.45833333333333298</v>
      </c>
      <c r="F13" s="6" t="s">
        <v>4526</v>
      </c>
      <c r="G13">
        <v>64.370400000000004</v>
      </c>
      <c r="H13">
        <v>64.370400000000004</v>
      </c>
      <c r="I13">
        <v>67.8</v>
      </c>
      <c r="J13">
        <v>53.32</v>
      </c>
      <c r="K13">
        <v>45.8</v>
      </c>
      <c r="L13">
        <v>0.85799999999999998</v>
      </c>
      <c r="M13">
        <v>45.8</v>
      </c>
      <c r="N13">
        <v>0</v>
      </c>
      <c r="O13">
        <v>895.16700000000003</v>
      </c>
      <c r="P13">
        <v>-597.00400000000002</v>
      </c>
      <c r="Q13">
        <v>895.16700000000003</v>
      </c>
      <c r="R13">
        <v>-597.00400000000002</v>
      </c>
      <c r="S13">
        <v>-300</v>
      </c>
      <c r="T13">
        <v>0</v>
      </c>
      <c r="U13">
        <v>-299</v>
      </c>
      <c r="V13">
        <v>0</v>
      </c>
      <c r="W13">
        <v>0</v>
      </c>
      <c r="X13">
        <v>47.5</v>
      </c>
      <c r="Y13"/>
      <c r="Z13" s="2" t="s">
        <v>1468</v>
      </c>
      <c r="AA13" s="2">
        <v>64.370400000000004</v>
      </c>
      <c r="AB13"/>
      <c r="AC13"/>
      <c r="AD13"/>
      <c r="AE13"/>
      <c r="AF13" s="2">
        <v>65</v>
      </c>
      <c r="AG13"/>
      <c r="AH13"/>
      <c r="AI13"/>
      <c r="AJ13"/>
      <c r="AK13"/>
      <c r="AL13">
        <v>93</v>
      </c>
    </row>
    <row r="14" spans="1:38" s="2" customFormat="1" x14ac:dyDescent="0.35">
      <c r="A14" s="7" t="s">
        <v>0</v>
      </c>
      <c r="B14" s="13"/>
      <c r="C14" s="3">
        <v>44358.500000001222</v>
      </c>
      <c r="D14" s="7">
        <v>25</v>
      </c>
      <c r="E14" s="8">
        <v>0.5</v>
      </c>
      <c r="F14" s="6" t="s">
        <v>4527</v>
      </c>
      <c r="G14">
        <v>92</v>
      </c>
      <c r="H14">
        <v>92</v>
      </c>
      <c r="I14">
        <v>67.8</v>
      </c>
      <c r="J14">
        <v>53.32</v>
      </c>
      <c r="K14">
        <v>45.8</v>
      </c>
      <c r="L14">
        <v>0.85799999999999998</v>
      </c>
      <c r="M14">
        <v>45.8</v>
      </c>
      <c r="N14">
        <v>0</v>
      </c>
      <c r="O14">
        <v>872.05899999999997</v>
      </c>
      <c r="P14">
        <v>-311.25400000000002</v>
      </c>
      <c r="Q14">
        <v>871.05899999999997</v>
      </c>
      <c r="R14">
        <v>-311.25400000000002</v>
      </c>
      <c r="S14">
        <v>-400</v>
      </c>
      <c r="T14">
        <v>30.8</v>
      </c>
      <c r="U14">
        <v>-400</v>
      </c>
      <c r="V14">
        <v>30.8</v>
      </c>
      <c r="W14">
        <v>0</v>
      </c>
      <c r="X14">
        <v>93.269000000000005</v>
      </c>
      <c r="Y14"/>
      <c r="Z14" s="2" t="s">
        <v>1468</v>
      </c>
      <c r="AA14" s="2">
        <v>92</v>
      </c>
      <c r="AB14"/>
      <c r="AC14"/>
      <c r="AD14"/>
      <c r="AE14"/>
      <c r="AF14" s="2">
        <v>77.95</v>
      </c>
      <c r="AG14"/>
      <c r="AH14"/>
      <c r="AI14"/>
      <c r="AJ14"/>
      <c r="AK14"/>
      <c r="AL14">
        <v>89</v>
      </c>
    </row>
    <row r="15" spans="1:38" s="2" customFormat="1" x14ac:dyDescent="0.35">
      <c r="A15" s="7" t="s">
        <v>0</v>
      </c>
      <c r="B15" s="13"/>
      <c r="C15" s="3">
        <v>44358.541666667894</v>
      </c>
      <c r="D15" s="7">
        <v>27</v>
      </c>
      <c r="E15" s="8">
        <v>0.54166666666666596</v>
      </c>
      <c r="F15" s="6" t="s">
        <v>4528</v>
      </c>
      <c r="G15">
        <v>92</v>
      </c>
      <c r="H15">
        <v>92</v>
      </c>
      <c r="I15">
        <v>67.8</v>
      </c>
      <c r="J15">
        <v>52.99</v>
      </c>
      <c r="K15">
        <v>45.8</v>
      </c>
      <c r="L15">
        <v>0.85799999999999998</v>
      </c>
      <c r="M15">
        <v>45.8</v>
      </c>
      <c r="N15">
        <v>0</v>
      </c>
      <c r="O15">
        <v>751.33299999999997</v>
      </c>
      <c r="P15">
        <v>-379.40800000000002</v>
      </c>
      <c r="Q15">
        <v>750.33299999999997</v>
      </c>
      <c r="R15">
        <v>-379.40800000000002</v>
      </c>
      <c r="S15">
        <v>-250</v>
      </c>
      <c r="T15">
        <v>0</v>
      </c>
      <c r="U15">
        <v>-250</v>
      </c>
      <c r="V15">
        <v>0</v>
      </c>
      <c r="W15">
        <v>0</v>
      </c>
      <c r="X15">
        <v>24.15</v>
      </c>
      <c r="Y15"/>
      <c r="Z15" s="2" t="s">
        <v>1468</v>
      </c>
      <c r="AA15" s="2">
        <v>92</v>
      </c>
      <c r="AB15"/>
      <c r="AC15"/>
      <c r="AD15"/>
      <c r="AE15"/>
      <c r="AF15" s="2">
        <v>61.75</v>
      </c>
      <c r="AG15"/>
      <c r="AH15"/>
      <c r="AI15"/>
      <c r="AJ15"/>
      <c r="AK15"/>
      <c r="AL15">
        <v>95</v>
      </c>
    </row>
    <row r="16" spans="1:38" s="2" customFormat="1" x14ac:dyDescent="0.35">
      <c r="A16" s="7" t="s">
        <v>0</v>
      </c>
      <c r="B16" s="13"/>
      <c r="C16" s="3">
        <v>44358.583333334565</v>
      </c>
      <c r="D16" s="7">
        <v>29</v>
      </c>
      <c r="E16" s="8">
        <v>0.58333333333333304</v>
      </c>
      <c r="F16" s="6" t="s">
        <v>4529</v>
      </c>
      <c r="G16">
        <v>92</v>
      </c>
      <c r="H16">
        <v>92</v>
      </c>
      <c r="I16">
        <v>67.8</v>
      </c>
      <c r="J16">
        <v>52.85</v>
      </c>
      <c r="K16">
        <v>45.8</v>
      </c>
      <c r="L16">
        <v>0.85799999999999998</v>
      </c>
      <c r="M16">
        <v>45.8</v>
      </c>
      <c r="N16">
        <v>0</v>
      </c>
      <c r="O16">
        <v>770.57799999999997</v>
      </c>
      <c r="P16">
        <v>-385.12099999999998</v>
      </c>
      <c r="Q16">
        <v>769.57799999999997</v>
      </c>
      <c r="R16">
        <v>-385.12099999999998</v>
      </c>
      <c r="S16">
        <v>-250</v>
      </c>
      <c r="T16">
        <v>0</v>
      </c>
      <c r="U16">
        <v>-250</v>
      </c>
      <c r="V16">
        <v>0</v>
      </c>
      <c r="W16">
        <v>0</v>
      </c>
      <c r="X16">
        <v>0</v>
      </c>
      <c r="Y16"/>
      <c r="Z16" s="2" t="s">
        <v>1468</v>
      </c>
      <c r="AA16" s="2">
        <v>92</v>
      </c>
      <c r="AB16"/>
      <c r="AC16"/>
      <c r="AD16"/>
      <c r="AE16"/>
      <c r="AF16" s="2">
        <v>61.75</v>
      </c>
      <c r="AG16"/>
      <c r="AH16"/>
      <c r="AI16"/>
      <c r="AJ16"/>
      <c r="AK16"/>
      <c r="AL16">
        <v>100</v>
      </c>
    </row>
    <row r="17" spans="1:38" s="2" customFormat="1" x14ac:dyDescent="0.35">
      <c r="A17" s="7" t="s">
        <v>0</v>
      </c>
      <c r="B17" s="13"/>
      <c r="C17" s="3">
        <v>44358.625000001237</v>
      </c>
      <c r="D17" s="7">
        <v>31</v>
      </c>
      <c r="E17" s="8">
        <v>0.625</v>
      </c>
      <c r="F17" s="6" t="s">
        <v>4530</v>
      </c>
      <c r="G17">
        <v>93.75</v>
      </c>
      <c r="H17">
        <v>93.75</v>
      </c>
      <c r="I17">
        <v>67.8</v>
      </c>
      <c r="J17">
        <v>52.77</v>
      </c>
      <c r="K17">
        <v>45.8</v>
      </c>
      <c r="L17">
        <v>0.85799999999999998</v>
      </c>
      <c r="M17">
        <v>45.8</v>
      </c>
      <c r="N17">
        <v>0</v>
      </c>
      <c r="O17">
        <v>752.15499999999997</v>
      </c>
      <c r="P17">
        <v>-76.391000000000005</v>
      </c>
      <c r="Q17">
        <v>751.15499999999997</v>
      </c>
      <c r="R17">
        <v>-76.391000000000005</v>
      </c>
      <c r="S17">
        <v>-250</v>
      </c>
      <c r="T17">
        <v>30.933</v>
      </c>
      <c r="U17">
        <v>-250</v>
      </c>
      <c r="V17">
        <v>30.933</v>
      </c>
      <c r="W17">
        <v>0</v>
      </c>
      <c r="X17">
        <v>249.667</v>
      </c>
      <c r="Y17"/>
      <c r="Z17" s="2" t="s">
        <v>1468</v>
      </c>
      <c r="AA17" s="2">
        <v>93.75</v>
      </c>
      <c r="AB17"/>
      <c r="AC17"/>
      <c r="AD17"/>
      <c r="AE17"/>
      <c r="AF17" s="2">
        <v>52.5</v>
      </c>
      <c r="AG17"/>
      <c r="AH17"/>
      <c r="AI17"/>
      <c r="AJ17"/>
      <c r="AK17"/>
      <c r="AL17">
        <v>117</v>
      </c>
    </row>
    <row r="18" spans="1:38" s="2" customFormat="1" x14ac:dyDescent="0.35">
      <c r="A18" s="7" t="s">
        <v>0</v>
      </c>
      <c r="B18" s="13"/>
      <c r="C18" s="3">
        <v>44358.666666667908</v>
      </c>
      <c r="D18" s="7">
        <v>33</v>
      </c>
      <c r="E18" s="8">
        <v>0.66666666666666596</v>
      </c>
      <c r="F18" s="6" t="s">
        <v>4531</v>
      </c>
      <c r="G18">
        <v>103.5</v>
      </c>
      <c r="H18">
        <v>103.5</v>
      </c>
      <c r="I18">
        <v>67.8</v>
      </c>
      <c r="J18">
        <v>52.61</v>
      </c>
      <c r="K18">
        <v>45.8</v>
      </c>
      <c r="L18">
        <v>0.85799999999999998</v>
      </c>
      <c r="M18">
        <v>45.8</v>
      </c>
      <c r="N18">
        <v>0</v>
      </c>
      <c r="O18">
        <v>922.04399999999998</v>
      </c>
      <c r="P18">
        <v>-101.556</v>
      </c>
      <c r="Q18">
        <v>922.04399999999998</v>
      </c>
      <c r="R18">
        <v>-101.556</v>
      </c>
      <c r="S18">
        <v>-260</v>
      </c>
      <c r="T18">
        <v>142.16900000000001</v>
      </c>
      <c r="U18">
        <v>-260</v>
      </c>
      <c r="V18">
        <v>141.16900000000001</v>
      </c>
      <c r="W18">
        <v>0</v>
      </c>
      <c r="X18">
        <v>249</v>
      </c>
      <c r="Y18"/>
      <c r="Z18" s="2" t="s">
        <v>1468</v>
      </c>
      <c r="AA18" s="2">
        <v>103.5</v>
      </c>
      <c r="AB18"/>
      <c r="AC18"/>
      <c r="AD18"/>
      <c r="AE18"/>
      <c r="AF18" s="2">
        <v>67.91</v>
      </c>
      <c r="AG18"/>
      <c r="AH18"/>
      <c r="AI18"/>
      <c r="AJ18"/>
      <c r="AK18"/>
      <c r="AL18">
        <v>128</v>
      </c>
    </row>
    <row r="19" spans="1:38" s="2" customFormat="1" x14ac:dyDescent="0.35">
      <c r="A19" s="7" t="s">
        <v>0</v>
      </c>
      <c r="B19" s="13"/>
      <c r="C19" s="3">
        <v>44358.70833333458</v>
      </c>
      <c r="D19" s="7">
        <v>35</v>
      </c>
      <c r="E19" s="8">
        <v>0.70833333333333304</v>
      </c>
      <c r="F19" s="6" t="s">
        <v>4532</v>
      </c>
      <c r="G19">
        <v>96</v>
      </c>
      <c r="H19">
        <v>96</v>
      </c>
      <c r="I19">
        <v>67.8</v>
      </c>
      <c r="J19">
        <v>52.61</v>
      </c>
      <c r="K19">
        <v>45.8</v>
      </c>
      <c r="L19">
        <v>0.85799999999999998</v>
      </c>
      <c r="M19">
        <v>45.8</v>
      </c>
      <c r="N19">
        <v>0</v>
      </c>
      <c r="O19">
        <v>625.28700000000003</v>
      </c>
      <c r="P19">
        <v>-353.06599999999997</v>
      </c>
      <c r="Q19">
        <v>624.28700000000003</v>
      </c>
      <c r="R19">
        <v>-353.06599999999997</v>
      </c>
      <c r="S19">
        <v>-210</v>
      </c>
      <c r="T19">
        <v>25.933</v>
      </c>
      <c r="U19">
        <v>-210</v>
      </c>
      <c r="V19">
        <v>25.933</v>
      </c>
      <c r="W19">
        <v>0</v>
      </c>
      <c r="X19">
        <v>250</v>
      </c>
      <c r="Y19"/>
      <c r="Z19" s="2" t="s">
        <v>1468</v>
      </c>
      <c r="AA19" s="2">
        <v>96</v>
      </c>
      <c r="AB19"/>
      <c r="AC19"/>
      <c r="AD19"/>
      <c r="AE19"/>
      <c r="AF19" s="2">
        <v>61.75</v>
      </c>
      <c r="AG19"/>
      <c r="AH19"/>
      <c r="AI19"/>
      <c r="AJ19"/>
      <c r="AK19"/>
      <c r="AL19">
        <v>131</v>
      </c>
    </row>
    <row r="20" spans="1:38" s="2" customFormat="1" x14ac:dyDescent="0.35">
      <c r="A20" s="7" t="s">
        <v>0</v>
      </c>
      <c r="B20" s="13"/>
      <c r="C20" s="3">
        <v>44358.750000001251</v>
      </c>
      <c r="D20" s="7">
        <v>37</v>
      </c>
      <c r="E20" s="8">
        <v>0.75</v>
      </c>
      <c r="F20" s="6" t="s">
        <v>4533</v>
      </c>
      <c r="G20">
        <v>97</v>
      </c>
      <c r="H20">
        <v>97</v>
      </c>
      <c r="I20">
        <v>67.8</v>
      </c>
      <c r="J20">
        <v>52.61</v>
      </c>
      <c r="K20">
        <v>45.8</v>
      </c>
      <c r="L20">
        <v>0.85799999999999998</v>
      </c>
      <c r="M20">
        <v>45.8</v>
      </c>
      <c r="N20">
        <v>0</v>
      </c>
      <c r="O20">
        <v>416.988</v>
      </c>
      <c r="P20">
        <v>-268.149</v>
      </c>
      <c r="Q20">
        <v>415.988</v>
      </c>
      <c r="R20">
        <v>-268.149</v>
      </c>
      <c r="S20">
        <v>-110</v>
      </c>
      <c r="T20">
        <v>42.835999999999999</v>
      </c>
      <c r="U20">
        <v>-110</v>
      </c>
      <c r="V20">
        <v>42.835999999999999</v>
      </c>
      <c r="W20">
        <v>0</v>
      </c>
      <c r="X20">
        <v>249</v>
      </c>
      <c r="Y20"/>
      <c r="Z20" s="2" t="s">
        <v>1468</v>
      </c>
      <c r="AA20" s="2">
        <v>97</v>
      </c>
      <c r="AB20"/>
      <c r="AC20"/>
      <c r="AD20"/>
      <c r="AE20"/>
      <c r="AF20" s="2">
        <v>69.36</v>
      </c>
      <c r="AG20"/>
      <c r="AH20"/>
      <c r="AI20"/>
      <c r="AJ20"/>
      <c r="AK20"/>
      <c r="AL20">
        <v>137</v>
      </c>
    </row>
    <row r="21" spans="1:38" s="2" customFormat="1" x14ac:dyDescent="0.35">
      <c r="A21" s="7" t="s">
        <v>0</v>
      </c>
      <c r="B21" s="13"/>
      <c r="C21" s="3">
        <v>44358.791666667923</v>
      </c>
      <c r="D21" s="7">
        <v>39</v>
      </c>
      <c r="E21" s="8">
        <v>0.79166666666666596</v>
      </c>
      <c r="F21" s="6" t="s">
        <v>4534</v>
      </c>
      <c r="G21">
        <v>30.2</v>
      </c>
      <c r="H21">
        <v>30.2</v>
      </c>
      <c r="I21">
        <v>67.8</v>
      </c>
      <c r="J21">
        <v>52.61</v>
      </c>
      <c r="K21">
        <v>45.8</v>
      </c>
      <c r="L21">
        <v>0.85799999999999998</v>
      </c>
      <c r="M21">
        <v>45.8</v>
      </c>
      <c r="N21">
        <v>0</v>
      </c>
      <c r="O21">
        <v>346.70699999999999</v>
      </c>
      <c r="P21">
        <v>-479.072</v>
      </c>
      <c r="Q21">
        <v>346.70699999999999</v>
      </c>
      <c r="R21">
        <v>-478.072</v>
      </c>
      <c r="S21">
        <v>0</v>
      </c>
      <c r="T21">
        <v>61.777999999999999</v>
      </c>
      <c r="U21">
        <v>0</v>
      </c>
      <c r="V21">
        <v>61.777999999999999</v>
      </c>
      <c r="W21">
        <v>0</v>
      </c>
      <c r="X21">
        <v>360.44</v>
      </c>
      <c r="Y21"/>
      <c r="Z21" s="2" t="s">
        <v>1468</v>
      </c>
      <c r="AA21" s="2" t="s">
        <v>1468</v>
      </c>
      <c r="AB21"/>
      <c r="AC21"/>
      <c r="AD21"/>
      <c r="AE21"/>
      <c r="AF21" s="2">
        <v>56.5</v>
      </c>
      <c r="AG21"/>
      <c r="AH21"/>
      <c r="AI21"/>
      <c r="AJ21"/>
      <c r="AK21"/>
      <c r="AL21">
        <v>146</v>
      </c>
    </row>
    <row r="22" spans="1:38" s="2" customFormat="1" x14ac:dyDescent="0.35">
      <c r="A22" s="7" t="s">
        <v>0</v>
      </c>
      <c r="B22" s="13"/>
      <c r="C22" s="3">
        <v>44358.833333334594</v>
      </c>
      <c r="D22" s="7">
        <v>41</v>
      </c>
      <c r="E22" s="8">
        <v>0.83333333333333304</v>
      </c>
      <c r="F22" s="6" t="s">
        <v>4535</v>
      </c>
      <c r="G22">
        <v>74.53</v>
      </c>
      <c r="H22">
        <v>74.53</v>
      </c>
      <c r="I22">
        <v>67.8</v>
      </c>
      <c r="J22">
        <v>52.61</v>
      </c>
      <c r="K22">
        <v>45.8</v>
      </c>
      <c r="L22">
        <v>0.85799999999999998</v>
      </c>
      <c r="M22">
        <v>45.8</v>
      </c>
      <c r="N22">
        <v>0</v>
      </c>
      <c r="O22">
        <v>347.90800000000002</v>
      </c>
      <c r="P22">
        <v>-391.375</v>
      </c>
      <c r="Q22">
        <v>347.90800000000002</v>
      </c>
      <c r="R22">
        <v>-391.375</v>
      </c>
      <c r="S22">
        <v>-110</v>
      </c>
      <c r="T22">
        <v>44.445</v>
      </c>
      <c r="U22">
        <v>-109</v>
      </c>
      <c r="V22">
        <v>44.445</v>
      </c>
      <c r="W22">
        <v>0</v>
      </c>
      <c r="X22">
        <v>424.57400000000001</v>
      </c>
      <c r="Y22"/>
      <c r="Z22" s="2" t="s">
        <v>1468</v>
      </c>
      <c r="AA22" s="2">
        <v>74.53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163</v>
      </c>
    </row>
    <row r="23" spans="1:38" s="2" customFormat="1" x14ac:dyDescent="0.35">
      <c r="A23" s="7" t="s">
        <v>0</v>
      </c>
      <c r="B23" s="13"/>
      <c r="C23" s="3">
        <v>44358.875000001266</v>
      </c>
      <c r="D23" s="7">
        <v>43</v>
      </c>
      <c r="E23" s="8">
        <v>0.875</v>
      </c>
      <c r="F23" s="6" t="s">
        <v>4536</v>
      </c>
      <c r="G23">
        <v>104</v>
      </c>
      <c r="H23">
        <v>104</v>
      </c>
      <c r="I23">
        <v>67.8</v>
      </c>
      <c r="J23">
        <v>52.61</v>
      </c>
      <c r="K23">
        <v>45.8</v>
      </c>
      <c r="L23">
        <v>0.85799999999999998</v>
      </c>
      <c r="M23">
        <v>45.8</v>
      </c>
      <c r="N23">
        <v>0</v>
      </c>
      <c r="O23">
        <v>527.45000000000005</v>
      </c>
      <c r="P23">
        <v>-267.267</v>
      </c>
      <c r="Q23">
        <v>526.45000000000005</v>
      </c>
      <c r="R23">
        <v>-267.267</v>
      </c>
      <c r="S23">
        <v>-100</v>
      </c>
      <c r="T23">
        <v>139.55600000000001</v>
      </c>
      <c r="U23">
        <v>-100</v>
      </c>
      <c r="V23">
        <v>139.55600000000001</v>
      </c>
      <c r="W23">
        <v>0</v>
      </c>
      <c r="X23">
        <v>0</v>
      </c>
      <c r="Y23"/>
      <c r="Z23" s="2" t="s">
        <v>1468</v>
      </c>
      <c r="AA23" s="2">
        <v>104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164</v>
      </c>
    </row>
    <row r="24" spans="1:38" s="2" customFormat="1" x14ac:dyDescent="0.35">
      <c r="A24" s="7" t="s">
        <v>0</v>
      </c>
      <c r="B24" s="13"/>
      <c r="C24" s="3">
        <v>44358.916666667938</v>
      </c>
      <c r="D24" s="7">
        <v>45</v>
      </c>
      <c r="E24" s="8">
        <v>0.91666666666666596</v>
      </c>
      <c r="F24" s="6" t="s">
        <v>4537</v>
      </c>
      <c r="G24">
        <v>108.93034</v>
      </c>
      <c r="H24">
        <v>108.93034</v>
      </c>
      <c r="I24">
        <v>67.8</v>
      </c>
      <c r="J24">
        <v>52.61</v>
      </c>
      <c r="K24">
        <v>45.8</v>
      </c>
      <c r="L24">
        <v>0.85799999999999998</v>
      </c>
      <c r="M24">
        <v>45.8</v>
      </c>
      <c r="N24">
        <v>0</v>
      </c>
      <c r="O24">
        <v>842.80100000000004</v>
      </c>
      <c r="P24">
        <v>-155.03</v>
      </c>
      <c r="Q24">
        <v>841.80100000000004</v>
      </c>
      <c r="R24">
        <v>-155.03</v>
      </c>
      <c r="S24">
        <v>-100</v>
      </c>
      <c r="T24">
        <v>70</v>
      </c>
      <c r="U24">
        <v>-100</v>
      </c>
      <c r="V24">
        <v>70</v>
      </c>
      <c r="W24">
        <v>-194.41399999999999</v>
      </c>
      <c r="X24">
        <v>0</v>
      </c>
      <c r="Y24"/>
      <c r="Z24" s="2" t="s">
        <v>1468</v>
      </c>
      <c r="AA24" s="2">
        <v>108.93034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156</v>
      </c>
    </row>
    <row r="25" spans="1:38" s="2" customFormat="1" x14ac:dyDescent="0.35">
      <c r="A25" s="7" t="s">
        <v>0</v>
      </c>
      <c r="B25" s="13"/>
      <c r="C25" s="3">
        <v>44358.958333334609</v>
      </c>
      <c r="D25" s="7">
        <v>47</v>
      </c>
      <c r="E25" s="8">
        <v>0.95833333333333304</v>
      </c>
      <c r="F25" s="6" t="s">
        <v>4538</v>
      </c>
      <c r="G25">
        <v>90</v>
      </c>
      <c r="H25">
        <v>90</v>
      </c>
      <c r="I25">
        <v>67.8</v>
      </c>
      <c r="J25">
        <v>52.61</v>
      </c>
      <c r="K25">
        <v>45.8</v>
      </c>
      <c r="L25">
        <v>0.85799999999999998</v>
      </c>
      <c r="M25">
        <v>45.8</v>
      </c>
      <c r="N25">
        <v>0</v>
      </c>
      <c r="O25">
        <v>1054.884</v>
      </c>
      <c r="P25">
        <v>-99.686000000000007</v>
      </c>
      <c r="Q25">
        <v>1053.884</v>
      </c>
      <c r="R25">
        <v>-99.686000000000007</v>
      </c>
      <c r="S25">
        <v>-700</v>
      </c>
      <c r="T25">
        <v>215.2</v>
      </c>
      <c r="U25">
        <v>-700</v>
      </c>
      <c r="V25">
        <v>215.2</v>
      </c>
      <c r="W25">
        <v>-869</v>
      </c>
      <c r="X25">
        <v>165</v>
      </c>
      <c r="Y25"/>
      <c r="Z25" s="2" t="s">
        <v>1468</v>
      </c>
      <c r="AA25" s="2">
        <v>90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133</v>
      </c>
    </row>
    <row r="26" spans="1:38" s="2" customFormat="1" x14ac:dyDescent="0.35">
      <c r="A26" s="7" t="s">
        <v>0</v>
      </c>
      <c r="B26" s="13">
        <v>44359</v>
      </c>
      <c r="C26" s="3">
        <v>44359.000000001281</v>
      </c>
      <c r="D26" s="7">
        <v>1</v>
      </c>
      <c r="E26" s="8">
        <v>1</v>
      </c>
      <c r="F26" s="6" t="s">
        <v>4539</v>
      </c>
      <c r="G26">
        <v>90</v>
      </c>
      <c r="H26">
        <v>90</v>
      </c>
      <c r="I26">
        <v>67.8</v>
      </c>
      <c r="J26">
        <v>52.61</v>
      </c>
      <c r="K26">
        <v>45.8</v>
      </c>
      <c r="L26">
        <v>0.85799999999999998</v>
      </c>
      <c r="M26">
        <v>45.8</v>
      </c>
      <c r="N26">
        <v>0</v>
      </c>
      <c r="O26">
        <v>1133.2639999999999</v>
      </c>
      <c r="P26">
        <v>-135.50899999999999</v>
      </c>
      <c r="Q26">
        <v>-805</v>
      </c>
      <c r="R26">
        <v>165</v>
      </c>
      <c r="S26">
        <v>-805</v>
      </c>
      <c r="T26">
        <v>165</v>
      </c>
      <c r="U26" t="s">
        <v>1467</v>
      </c>
      <c r="V26"/>
      <c r="W26">
        <v>-1069</v>
      </c>
      <c r="X26">
        <v>165</v>
      </c>
      <c r="Y26"/>
      <c r="Z26" s="2" t="s">
        <v>1468</v>
      </c>
      <c r="AA26" s="2">
        <v>90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114</v>
      </c>
    </row>
    <row r="27" spans="1:38" s="2" customFormat="1" x14ac:dyDescent="0.35">
      <c r="A27" s="7" t="s">
        <v>0</v>
      </c>
      <c r="B27" s="13"/>
      <c r="C27" s="3">
        <v>44359.041666667952</v>
      </c>
      <c r="D27" s="7">
        <v>3</v>
      </c>
      <c r="E27" s="8">
        <v>1.0416666666666601</v>
      </c>
      <c r="F27" s="6" t="s">
        <v>4540</v>
      </c>
      <c r="G27">
        <v>54.42</v>
      </c>
      <c r="H27">
        <v>54.42</v>
      </c>
      <c r="I27">
        <v>67.8</v>
      </c>
      <c r="J27">
        <v>52.61</v>
      </c>
      <c r="K27">
        <v>45.8</v>
      </c>
      <c r="L27">
        <v>0.85799999999999998</v>
      </c>
      <c r="M27">
        <v>45.8</v>
      </c>
      <c r="N27">
        <v>0</v>
      </c>
      <c r="O27">
        <v>775.14800000000002</v>
      </c>
      <c r="P27">
        <v>-209.65899999999999</v>
      </c>
      <c r="Q27">
        <v>-805</v>
      </c>
      <c r="R27">
        <v>165</v>
      </c>
      <c r="S27">
        <v>-804</v>
      </c>
      <c r="T27">
        <v>165</v>
      </c>
      <c r="U27" t="s">
        <v>1467</v>
      </c>
      <c r="V27"/>
      <c r="W27">
        <v>-1014</v>
      </c>
      <c r="X27">
        <v>165</v>
      </c>
      <c r="Y27"/>
      <c r="Z27" s="2" t="s">
        <v>1468</v>
      </c>
      <c r="AA27" s="2">
        <v>54.42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109</v>
      </c>
    </row>
    <row r="28" spans="1:38" s="2" customFormat="1" x14ac:dyDescent="0.35">
      <c r="A28" s="7" t="s">
        <v>0</v>
      </c>
      <c r="B28" s="13"/>
      <c r="C28" s="3">
        <v>44359.083333334624</v>
      </c>
      <c r="D28" s="7">
        <v>5</v>
      </c>
      <c r="E28" s="8">
        <v>1.0833333333333299</v>
      </c>
      <c r="F28" s="6" t="s">
        <v>4541</v>
      </c>
      <c r="G28">
        <v>55.88</v>
      </c>
      <c r="H28">
        <v>55.88</v>
      </c>
      <c r="I28">
        <v>67.8</v>
      </c>
      <c r="J28">
        <v>52.61</v>
      </c>
      <c r="K28">
        <v>45.8</v>
      </c>
      <c r="L28">
        <v>0.85799999999999998</v>
      </c>
      <c r="M28">
        <v>45.8</v>
      </c>
      <c r="N28">
        <v>0</v>
      </c>
      <c r="O28">
        <v>788.71400000000006</v>
      </c>
      <c r="P28">
        <v>-237.62200000000001</v>
      </c>
      <c r="Q28">
        <v>-805</v>
      </c>
      <c r="R28">
        <v>165</v>
      </c>
      <c r="S28">
        <v>-804</v>
      </c>
      <c r="T28">
        <v>165</v>
      </c>
      <c r="U28" t="s">
        <v>1467</v>
      </c>
      <c r="V28"/>
      <c r="W28">
        <v>-1060</v>
      </c>
      <c r="X28">
        <v>295</v>
      </c>
      <c r="Y28"/>
      <c r="Z28" s="2" t="s">
        <v>1468</v>
      </c>
      <c r="AA28" s="2">
        <v>55.88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121</v>
      </c>
    </row>
    <row r="29" spans="1:38" s="2" customFormat="1" x14ac:dyDescent="0.35">
      <c r="A29" s="7" t="s">
        <v>0</v>
      </c>
      <c r="B29" s="13"/>
      <c r="C29" s="3">
        <v>44359.125000001295</v>
      </c>
      <c r="D29" s="7">
        <v>7</v>
      </c>
      <c r="E29" s="8">
        <v>1.125</v>
      </c>
      <c r="F29" s="6" t="s">
        <v>4542</v>
      </c>
      <c r="G29">
        <v>92.7</v>
      </c>
      <c r="H29">
        <v>92.7</v>
      </c>
      <c r="I29">
        <v>67.8</v>
      </c>
      <c r="J29">
        <v>52.61</v>
      </c>
      <c r="K29">
        <v>45.8</v>
      </c>
      <c r="L29">
        <v>0.85799999999999998</v>
      </c>
      <c r="M29">
        <v>45.8</v>
      </c>
      <c r="N29">
        <v>0</v>
      </c>
      <c r="O29">
        <v>1155.82</v>
      </c>
      <c r="P29">
        <v>-206.78800000000001</v>
      </c>
      <c r="Q29">
        <v>-758</v>
      </c>
      <c r="R29">
        <v>165</v>
      </c>
      <c r="S29">
        <v>-758</v>
      </c>
      <c r="T29">
        <v>165</v>
      </c>
      <c r="U29" t="s">
        <v>1467</v>
      </c>
      <c r="V29"/>
      <c r="W29">
        <v>-1059</v>
      </c>
      <c r="X29">
        <v>295</v>
      </c>
      <c r="Y29"/>
      <c r="Z29" s="2" t="s">
        <v>1468</v>
      </c>
      <c r="AA29" s="2">
        <v>92.7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112</v>
      </c>
    </row>
    <row r="30" spans="1:38" s="2" customFormat="1" x14ac:dyDescent="0.35">
      <c r="A30" s="7" t="s">
        <v>0</v>
      </c>
      <c r="B30" s="13"/>
      <c r="C30" s="3">
        <v>44359.166666667967</v>
      </c>
      <c r="D30" s="7">
        <v>9</v>
      </c>
      <c r="E30" s="8">
        <v>1.1666666666666601</v>
      </c>
      <c r="F30" s="6" t="s">
        <v>4543</v>
      </c>
      <c r="G30">
        <v>92.7</v>
      </c>
      <c r="H30">
        <v>92.7</v>
      </c>
      <c r="I30">
        <v>67.8</v>
      </c>
      <c r="J30">
        <v>52.61</v>
      </c>
      <c r="K30">
        <v>45.8</v>
      </c>
      <c r="L30">
        <v>0.85799999999999998</v>
      </c>
      <c r="M30">
        <v>45.8</v>
      </c>
      <c r="N30">
        <v>0</v>
      </c>
      <c r="O30">
        <v>1071.2809999999999</v>
      </c>
      <c r="P30">
        <v>-296.625</v>
      </c>
      <c r="Q30">
        <v>-654.5</v>
      </c>
      <c r="R30">
        <v>165</v>
      </c>
      <c r="S30">
        <v>-654.5</v>
      </c>
      <c r="T30">
        <v>165</v>
      </c>
      <c r="U30" t="s">
        <v>1467</v>
      </c>
      <c r="V30"/>
      <c r="W30">
        <v>-1059</v>
      </c>
      <c r="X30">
        <v>295</v>
      </c>
      <c r="Y30"/>
      <c r="Z30" s="2" t="s">
        <v>1468</v>
      </c>
      <c r="AA30" s="2">
        <v>92.7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105</v>
      </c>
    </row>
    <row r="31" spans="1:38" s="2" customFormat="1" x14ac:dyDescent="0.35">
      <c r="A31" s="7" t="s">
        <v>0</v>
      </c>
      <c r="B31" s="13"/>
      <c r="C31" s="3">
        <v>44359.208333334638</v>
      </c>
      <c r="D31" s="7">
        <v>11</v>
      </c>
      <c r="E31" s="8">
        <v>1.2083333333333299</v>
      </c>
      <c r="F31" s="6" t="s">
        <v>4544</v>
      </c>
      <c r="G31">
        <v>85</v>
      </c>
      <c r="H31">
        <v>85</v>
      </c>
      <c r="I31">
        <v>67.8</v>
      </c>
      <c r="J31">
        <v>52.61</v>
      </c>
      <c r="K31">
        <v>45.8</v>
      </c>
      <c r="L31">
        <v>0.85799999999999998</v>
      </c>
      <c r="M31">
        <v>45.8</v>
      </c>
      <c r="N31">
        <v>0</v>
      </c>
      <c r="O31">
        <v>900.66700000000003</v>
      </c>
      <c r="P31">
        <v>-282.83300000000003</v>
      </c>
      <c r="Q31">
        <v>-727.5</v>
      </c>
      <c r="R31">
        <v>165</v>
      </c>
      <c r="S31">
        <v>-727.5</v>
      </c>
      <c r="T31">
        <v>165</v>
      </c>
      <c r="U31" t="s">
        <v>1467</v>
      </c>
      <c r="V31"/>
      <c r="W31">
        <v>-1060</v>
      </c>
      <c r="X31">
        <v>455</v>
      </c>
      <c r="Y31"/>
      <c r="Z31" s="2" t="s">
        <v>1468</v>
      </c>
      <c r="AA31" s="2">
        <v>85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107</v>
      </c>
    </row>
    <row r="32" spans="1:38" s="2" customFormat="1" x14ac:dyDescent="0.35">
      <c r="A32" s="7" t="s">
        <v>0</v>
      </c>
      <c r="B32" s="13"/>
      <c r="C32" s="3">
        <v>44359.25000000131</v>
      </c>
      <c r="D32" s="7">
        <v>13</v>
      </c>
      <c r="E32" s="8">
        <v>1.25</v>
      </c>
      <c r="F32" s="6" t="s">
        <v>4545</v>
      </c>
      <c r="G32">
        <v>85</v>
      </c>
      <c r="H32">
        <v>85</v>
      </c>
      <c r="I32">
        <v>67.8</v>
      </c>
      <c r="J32">
        <v>52.61</v>
      </c>
      <c r="K32">
        <v>45.8</v>
      </c>
      <c r="L32">
        <v>0.85799999999999998</v>
      </c>
      <c r="M32">
        <v>45.8</v>
      </c>
      <c r="N32">
        <v>0</v>
      </c>
      <c r="O32">
        <v>895.20100000000002</v>
      </c>
      <c r="P32">
        <v>-225.267</v>
      </c>
      <c r="Q32">
        <v>-774.5</v>
      </c>
      <c r="R32">
        <v>165</v>
      </c>
      <c r="S32">
        <v>-774.5</v>
      </c>
      <c r="T32">
        <v>165</v>
      </c>
      <c r="U32" t="s">
        <v>1467</v>
      </c>
      <c r="V32"/>
      <c r="W32">
        <v>-390</v>
      </c>
      <c r="X32">
        <v>456.5</v>
      </c>
      <c r="Y32"/>
      <c r="Z32" s="2" t="s">
        <v>1468</v>
      </c>
      <c r="AA32" s="2">
        <v>85</v>
      </c>
      <c r="AB32"/>
      <c r="AC32"/>
      <c r="AD32"/>
      <c r="AE32"/>
      <c r="AF32" s="2">
        <v>51</v>
      </c>
      <c r="AG32"/>
      <c r="AH32"/>
      <c r="AI32"/>
      <c r="AJ32"/>
      <c r="AK32"/>
      <c r="AL32">
        <v>113</v>
      </c>
    </row>
    <row r="33" spans="1:38" s="2" customFormat="1" x14ac:dyDescent="0.35">
      <c r="A33" s="7" t="s">
        <v>0</v>
      </c>
      <c r="B33" s="13"/>
      <c r="C33" s="3">
        <v>44359.291666667981</v>
      </c>
      <c r="D33" s="7">
        <v>15</v>
      </c>
      <c r="E33" s="8">
        <v>1.2916666666666601</v>
      </c>
      <c r="F33" s="6" t="s">
        <v>4546</v>
      </c>
      <c r="G33">
        <v>92.75</v>
      </c>
      <c r="H33">
        <v>92.75</v>
      </c>
      <c r="I33">
        <v>67.8</v>
      </c>
      <c r="J33">
        <v>52.61</v>
      </c>
      <c r="K33">
        <v>45.8</v>
      </c>
      <c r="L33">
        <v>0.85799999999999998</v>
      </c>
      <c r="M33">
        <v>45.8</v>
      </c>
      <c r="N33">
        <v>0</v>
      </c>
      <c r="O33">
        <v>1211.6020000000001</v>
      </c>
      <c r="P33">
        <v>-223.84</v>
      </c>
      <c r="Q33">
        <v>-637.5</v>
      </c>
      <c r="R33">
        <v>0</v>
      </c>
      <c r="S33">
        <v>-637.5</v>
      </c>
      <c r="T33">
        <v>0</v>
      </c>
      <c r="U33" t="s">
        <v>1467</v>
      </c>
      <c r="V33"/>
      <c r="W33">
        <v>-195</v>
      </c>
      <c r="X33">
        <v>176.19300000000001</v>
      </c>
      <c r="Y33"/>
      <c r="Z33" s="2" t="s">
        <v>1468</v>
      </c>
      <c r="AA33" s="2">
        <v>92.75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112</v>
      </c>
    </row>
    <row r="34" spans="1:38" s="2" customFormat="1" x14ac:dyDescent="0.35">
      <c r="A34" s="7" t="s">
        <v>0</v>
      </c>
      <c r="B34" s="13"/>
      <c r="C34" s="3">
        <v>44359.333333334653</v>
      </c>
      <c r="D34" s="7">
        <v>17</v>
      </c>
      <c r="E34" s="8">
        <v>1.3333333333333299</v>
      </c>
      <c r="F34" s="6" t="s">
        <v>4547</v>
      </c>
      <c r="G34">
        <v>93</v>
      </c>
      <c r="H34">
        <v>93</v>
      </c>
      <c r="I34">
        <v>67.8</v>
      </c>
      <c r="J34">
        <v>52.61</v>
      </c>
      <c r="K34">
        <v>45.8</v>
      </c>
      <c r="L34">
        <v>0.85799999999999998</v>
      </c>
      <c r="M34">
        <v>45.8</v>
      </c>
      <c r="N34">
        <v>0</v>
      </c>
      <c r="O34">
        <v>1190.0719999999999</v>
      </c>
      <c r="P34">
        <v>-209.54</v>
      </c>
      <c r="Q34">
        <v>-500</v>
      </c>
      <c r="R34">
        <v>0</v>
      </c>
      <c r="S34">
        <v>-500</v>
      </c>
      <c r="T34">
        <v>0</v>
      </c>
      <c r="U34" t="s">
        <v>1467</v>
      </c>
      <c r="V34"/>
      <c r="W34">
        <v>-195</v>
      </c>
      <c r="X34">
        <v>208.5</v>
      </c>
      <c r="Y34"/>
      <c r="Z34" s="2" t="s">
        <v>1468</v>
      </c>
      <c r="AA34" s="2">
        <v>93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104</v>
      </c>
    </row>
    <row r="35" spans="1:38" s="2" customFormat="1" x14ac:dyDescent="0.35">
      <c r="A35" s="7" t="s">
        <v>0</v>
      </c>
      <c r="B35" s="13"/>
      <c r="C35" s="3">
        <v>44359.375000001324</v>
      </c>
      <c r="D35" s="7">
        <v>19</v>
      </c>
      <c r="E35" s="8">
        <v>1.375</v>
      </c>
      <c r="F35" s="6" t="s">
        <v>4548</v>
      </c>
      <c r="G35">
        <v>88</v>
      </c>
      <c r="H35">
        <v>88</v>
      </c>
      <c r="I35">
        <v>67.8</v>
      </c>
      <c r="J35">
        <v>52.61</v>
      </c>
      <c r="K35">
        <v>45.8</v>
      </c>
      <c r="L35">
        <v>0.85799999999999998</v>
      </c>
      <c r="M35">
        <v>45.8</v>
      </c>
      <c r="N35">
        <v>0</v>
      </c>
      <c r="O35">
        <v>837.60799999999995</v>
      </c>
      <c r="P35">
        <v>-305.036</v>
      </c>
      <c r="Q35">
        <v>-500</v>
      </c>
      <c r="R35">
        <v>0</v>
      </c>
      <c r="S35">
        <v>-500</v>
      </c>
      <c r="T35">
        <v>0</v>
      </c>
      <c r="U35" t="s">
        <v>1467</v>
      </c>
      <c r="V35"/>
      <c r="W35">
        <v>0</v>
      </c>
      <c r="X35">
        <v>208.5</v>
      </c>
      <c r="Y35"/>
      <c r="Z35" s="2" t="s">
        <v>1468</v>
      </c>
      <c r="AA35" s="2">
        <v>88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104</v>
      </c>
    </row>
    <row r="36" spans="1:38" s="2" customFormat="1" x14ac:dyDescent="0.35">
      <c r="A36" s="7" t="s">
        <v>0</v>
      </c>
      <c r="B36" s="13"/>
      <c r="C36" s="3">
        <v>44359.416666667996</v>
      </c>
      <c r="D36" s="7">
        <v>21</v>
      </c>
      <c r="E36" s="8">
        <v>1.4166666666666601</v>
      </c>
      <c r="F36" s="6" t="s">
        <v>4549</v>
      </c>
      <c r="G36">
        <v>88</v>
      </c>
      <c r="H36">
        <v>88</v>
      </c>
      <c r="I36">
        <v>67.8</v>
      </c>
      <c r="J36">
        <v>52.61</v>
      </c>
      <c r="K36">
        <v>45.8</v>
      </c>
      <c r="L36">
        <v>0.85799999999999998</v>
      </c>
      <c r="M36">
        <v>45.8</v>
      </c>
      <c r="N36">
        <v>0</v>
      </c>
      <c r="O36">
        <v>939.74199999999996</v>
      </c>
      <c r="P36">
        <v>-237.8</v>
      </c>
      <c r="Q36">
        <v>-500</v>
      </c>
      <c r="R36">
        <v>0</v>
      </c>
      <c r="S36">
        <v>-500</v>
      </c>
      <c r="T36">
        <v>0</v>
      </c>
      <c r="U36" t="s">
        <v>1467</v>
      </c>
      <c r="V36"/>
      <c r="W36">
        <v>0</v>
      </c>
      <c r="X36">
        <v>53.698</v>
      </c>
      <c r="Y36"/>
      <c r="Z36" s="2" t="s">
        <v>1468</v>
      </c>
      <c r="AA36" s="2">
        <v>88</v>
      </c>
      <c r="AB36"/>
      <c r="AC36"/>
      <c r="AD36"/>
      <c r="AE36"/>
      <c r="AF36" s="2">
        <v>61.95</v>
      </c>
      <c r="AG36"/>
      <c r="AH36"/>
      <c r="AI36"/>
      <c r="AJ36"/>
      <c r="AK36"/>
      <c r="AL36">
        <v>99</v>
      </c>
    </row>
    <row r="37" spans="1:38" s="2" customFormat="1" x14ac:dyDescent="0.35">
      <c r="A37" s="7" t="s">
        <v>0</v>
      </c>
      <c r="B37" s="13"/>
      <c r="C37" s="3">
        <v>44359.458333334667</v>
      </c>
      <c r="D37" s="7">
        <v>23</v>
      </c>
      <c r="E37" s="8">
        <v>1.4583333333333299</v>
      </c>
      <c r="F37" s="6" t="s">
        <v>4550</v>
      </c>
      <c r="G37">
        <v>90</v>
      </c>
      <c r="H37">
        <v>90</v>
      </c>
      <c r="I37">
        <v>67.8</v>
      </c>
      <c r="J37">
        <v>52.61</v>
      </c>
      <c r="K37">
        <v>45.8</v>
      </c>
      <c r="L37">
        <v>0.85799999999999998</v>
      </c>
      <c r="M37">
        <v>45.8</v>
      </c>
      <c r="N37">
        <v>0</v>
      </c>
      <c r="O37">
        <v>1257.4469999999999</v>
      </c>
      <c r="P37">
        <v>-124.209</v>
      </c>
      <c r="Q37">
        <v>-500</v>
      </c>
      <c r="R37">
        <v>0</v>
      </c>
      <c r="S37">
        <v>-500</v>
      </c>
      <c r="T37">
        <v>0</v>
      </c>
      <c r="U37" t="s">
        <v>1467</v>
      </c>
      <c r="V37"/>
      <c r="W37">
        <v>0</v>
      </c>
      <c r="X37">
        <v>21</v>
      </c>
      <c r="Y37"/>
      <c r="Z37" s="2" t="s">
        <v>1468</v>
      </c>
      <c r="AA37" s="2">
        <v>90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88</v>
      </c>
    </row>
    <row r="38" spans="1:38" s="2" customFormat="1" x14ac:dyDescent="0.35">
      <c r="A38" s="7" t="s">
        <v>0</v>
      </c>
      <c r="B38" s="13"/>
      <c r="C38" s="3">
        <v>44359.500000001339</v>
      </c>
      <c r="D38" s="7">
        <v>25</v>
      </c>
      <c r="E38" s="8">
        <v>1.5</v>
      </c>
      <c r="F38" s="6" t="s">
        <v>4551</v>
      </c>
      <c r="G38">
        <v>88</v>
      </c>
      <c r="H38">
        <v>88</v>
      </c>
      <c r="I38">
        <v>67.8</v>
      </c>
      <c r="J38">
        <v>52.61</v>
      </c>
      <c r="K38">
        <v>45.8</v>
      </c>
      <c r="L38">
        <v>0.85799999999999998</v>
      </c>
      <c r="M38">
        <v>45.8</v>
      </c>
      <c r="N38">
        <v>0</v>
      </c>
      <c r="O38">
        <v>1179.078</v>
      </c>
      <c r="P38">
        <v>-92.5</v>
      </c>
      <c r="Q38">
        <v>-500</v>
      </c>
      <c r="R38">
        <v>0</v>
      </c>
      <c r="S38">
        <v>-500</v>
      </c>
      <c r="T38">
        <v>0</v>
      </c>
      <c r="U38" t="s">
        <v>1467</v>
      </c>
      <c r="V38"/>
      <c r="W38">
        <v>0</v>
      </c>
      <c r="X38">
        <v>0</v>
      </c>
      <c r="Y38"/>
      <c r="Z38" s="2" t="s">
        <v>1468</v>
      </c>
      <c r="AA38" s="2">
        <v>88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81</v>
      </c>
    </row>
    <row r="39" spans="1:38" s="2" customFormat="1" x14ac:dyDescent="0.35">
      <c r="A39" s="7" t="s">
        <v>0</v>
      </c>
      <c r="B39" s="13"/>
      <c r="C39" s="3">
        <v>44359.54166666801</v>
      </c>
      <c r="D39" s="7">
        <v>27</v>
      </c>
      <c r="E39" s="8">
        <v>1.5416666666666601</v>
      </c>
      <c r="F39" s="6" t="s">
        <v>4552</v>
      </c>
      <c r="G39">
        <v>87</v>
      </c>
      <c r="H39">
        <v>87</v>
      </c>
      <c r="I39">
        <v>67.8</v>
      </c>
      <c r="J39">
        <v>52.61</v>
      </c>
      <c r="K39">
        <v>45.8</v>
      </c>
      <c r="L39">
        <v>0.85799999999999998</v>
      </c>
      <c r="M39">
        <v>45.8</v>
      </c>
      <c r="N39">
        <v>0</v>
      </c>
      <c r="O39">
        <v>926.65599999999995</v>
      </c>
      <c r="P39">
        <v>-332.72500000000002</v>
      </c>
      <c r="Q39">
        <v>-500</v>
      </c>
      <c r="R39">
        <v>0</v>
      </c>
      <c r="S39">
        <v>-500</v>
      </c>
      <c r="T39">
        <v>0</v>
      </c>
      <c r="U39" t="s">
        <v>1467</v>
      </c>
      <c r="V39"/>
      <c r="W39">
        <v>0</v>
      </c>
      <c r="X39">
        <v>0</v>
      </c>
      <c r="Y39"/>
      <c r="Z39" s="2" t="s">
        <v>1468</v>
      </c>
      <c r="AA39" s="2">
        <v>87</v>
      </c>
      <c r="AB39"/>
      <c r="AC39"/>
      <c r="AD39"/>
      <c r="AE39"/>
      <c r="AF39" s="2">
        <v>55</v>
      </c>
      <c r="AG39"/>
      <c r="AH39"/>
      <c r="AI39"/>
      <c r="AJ39"/>
      <c r="AK39"/>
      <c r="AL39">
        <v>82</v>
      </c>
    </row>
    <row r="40" spans="1:38" s="2" customFormat="1" x14ac:dyDescent="0.35">
      <c r="A40" s="7" t="s">
        <v>0</v>
      </c>
      <c r="B40" s="13"/>
      <c r="C40" s="3">
        <v>44359.583333334682</v>
      </c>
      <c r="D40" s="7">
        <v>29</v>
      </c>
      <c r="E40" s="8">
        <v>1.5833333333333299</v>
      </c>
      <c r="F40" s="6" t="s">
        <v>4553</v>
      </c>
      <c r="G40">
        <v>18.100000000000001</v>
      </c>
      <c r="H40">
        <v>18.100000000000001</v>
      </c>
      <c r="I40">
        <v>67.8</v>
      </c>
      <c r="J40">
        <v>52.61</v>
      </c>
      <c r="K40">
        <v>45.8</v>
      </c>
      <c r="L40">
        <v>0.85799999999999998</v>
      </c>
      <c r="M40">
        <v>45.8</v>
      </c>
      <c r="N40">
        <v>0</v>
      </c>
      <c r="O40">
        <v>837.68899999999996</v>
      </c>
      <c r="P40">
        <v>-428.44799999999998</v>
      </c>
      <c r="Q40">
        <v>-550</v>
      </c>
      <c r="R40">
        <v>0</v>
      </c>
      <c r="S40">
        <v>-550</v>
      </c>
      <c r="T40">
        <v>0</v>
      </c>
      <c r="U40" t="s">
        <v>1467</v>
      </c>
      <c r="V40"/>
      <c r="W40">
        <v>0</v>
      </c>
      <c r="X40">
        <v>47.917000000000002</v>
      </c>
      <c r="Y40"/>
      <c r="Z40" s="2">
        <v>18.100000000000001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86</v>
      </c>
    </row>
    <row r="41" spans="1:38" s="2" customFormat="1" x14ac:dyDescent="0.35">
      <c r="A41" s="7" t="s">
        <v>0</v>
      </c>
      <c r="B41" s="13"/>
      <c r="C41" s="3">
        <v>44359.625000001353</v>
      </c>
      <c r="D41" s="7">
        <v>31</v>
      </c>
      <c r="E41" s="8">
        <v>1.625</v>
      </c>
      <c r="F41" s="6" t="s">
        <v>4554</v>
      </c>
      <c r="G41">
        <v>87</v>
      </c>
      <c r="H41">
        <v>87</v>
      </c>
      <c r="I41">
        <v>67.8</v>
      </c>
      <c r="J41">
        <v>52.61</v>
      </c>
      <c r="K41">
        <v>45.8</v>
      </c>
      <c r="L41">
        <v>0.85799999999999998</v>
      </c>
      <c r="M41">
        <v>45.8</v>
      </c>
      <c r="N41">
        <v>0</v>
      </c>
      <c r="O41">
        <v>840.25300000000004</v>
      </c>
      <c r="P41">
        <v>-80.826999999999998</v>
      </c>
      <c r="Q41">
        <v>-550</v>
      </c>
      <c r="R41">
        <v>0</v>
      </c>
      <c r="S41">
        <v>-550</v>
      </c>
      <c r="T41">
        <v>0</v>
      </c>
      <c r="U41" t="s">
        <v>1467</v>
      </c>
      <c r="V41"/>
      <c r="W41">
        <v>0</v>
      </c>
      <c r="X41">
        <v>0</v>
      </c>
      <c r="Y41"/>
      <c r="Z41" s="2" t="s">
        <v>1468</v>
      </c>
      <c r="AA41" s="2">
        <v>87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99</v>
      </c>
    </row>
    <row r="42" spans="1:38" s="2" customFormat="1" x14ac:dyDescent="0.35">
      <c r="A42" s="7" t="s">
        <v>0</v>
      </c>
      <c r="B42" s="13"/>
      <c r="C42" s="3">
        <v>44359.666666668025</v>
      </c>
      <c r="D42" s="7">
        <v>33</v>
      </c>
      <c r="E42" s="8">
        <v>1.6666666666666601</v>
      </c>
      <c r="F42" s="6" t="s">
        <v>4555</v>
      </c>
      <c r="G42">
        <v>87.8</v>
      </c>
      <c r="H42">
        <v>87.8</v>
      </c>
      <c r="I42">
        <v>67.8</v>
      </c>
      <c r="J42">
        <v>52.61</v>
      </c>
      <c r="K42">
        <v>45.8</v>
      </c>
      <c r="L42">
        <v>0.85799999999999998</v>
      </c>
      <c r="M42">
        <v>45.8</v>
      </c>
      <c r="N42">
        <v>0</v>
      </c>
      <c r="O42">
        <v>756.30399999999997</v>
      </c>
      <c r="P42">
        <v>-271.858</v>
      </c>
      <c r="Q42">
        <v>-310</v>
      </c>
      <c r="R42">
        <v>0</v>
      </c>
      <c r="S42">
        <v>-310</v>
      </c>
      <c r="T42">
        <v>0</v>
      </c>
      <c r="U42" t="s">
        <v>1467</v>
      </c>
      <c r="V42"/>
      <c r="W42">
        <v>0</v>
      </c>
      <c r="X42">
        <v>209.05</v>
      </c>
      <c r="Y42"/>
      <c r="Z42" s="2" t="s">
        <v>1468</v>
      </c>
      <c r="AA42" s="2">
        <v>87.8</v>
      </c>
      <c r="AB42"/>
      <c r="AC42"/>
      <c r="AD42"/>
      <c r="AE42"/>
      <c r="AF42" s="2">
        <v>89.95</v>
      </c>
      <c r="AG42"/>
      <c r="AH42"/>
      <c r="AI42"/>
      <c r="AJ42"/>
      <c r="AK42"/>
      <c r="AL42">
        <v>133</v>
      </c>
    </row>
    <row r="43" spans="1:38" s="2" customFormat="1" x14ac:dyDescent="0.35">
      <c r="A43" s="7" t="s">
        <v>0</v>
      </c>
      <c r="B43" s="13"/>
      <c r="C43" s="3">
        <v>44359.708333334696</v>
      </c>
      <c r="D43" s="7">
        <v>35</v>
      </c>
      <c r="E43" s="8">
        <v>1.7083333333333299</v>
      </c>
      <c r="F43" s="6" t="s">
        <v>4556</v>
      </c>
      <c r="G43">
        <v>101.95</v>
      </c>
      <c r="H43">
        <v>101.95</v>
      </c>
      <c r="I43">
        <v>67.8</v>
      </c>
      <c r="J43">
        <v>52.61</v>
      </c>
      <c r="K43">
        <v>45.8</v>
      </c>
      <c r="L43">
        <v>0.85799999999999998</v>
      </c>
      <c r="M43">
        <v>45.8</v>
      </c>
      <c r="N43">
        <v>0</v>
      </c>
      <c r="O43">
        <v>775.51099999999997</v>
      </c>
      <c r="P43">
        <v>-135.767</v>
      </c>
      <c r="Q43">
        <v>-210</v>
      </c>
      <c r="R43">
        <v>175.79900000000001</v>
      </c>
      <c r="S43">
        <v>-210</v>
      </c>
      <c r="T43">
        <v>174.79900000000001</v>
      </c>
      <c r="U43" t="s">
        <v>1467</v>
      </c>
      <c r="V43"/>
      <c r="W43">
        <v>0</v>
      </c>
      <c r="X43">
        <v>200.5</v>
      </c>
      <c r="Y43"/>
      <c r="Z43" s="2" t="s">
        <v>1468</v>
      </c>
      <c r="AA43" s="2">
        <v>101.95</v>
      </c>
      <c r="AB43"/>
      <c r="AC43"/>
      <c r="AD43"/>
      <c r="AE43"/>
      <c r="AF43" s="2">
        <v>55.9</v>
      </c>
      <c r="AG43"/>
      <c r="AH43"/>
      <c r="AI43"/>
      <c r="AJ43"/>
      <c r="AK43"/>
      <c r="AL43">
        <v>151</v>
      </c>
    </row>
    <row r="44" spans="1:38" s="2" customFormat="1" x14ac:dyDescent="0.35">
      <c r="A44" s="7" t="s">
        <v>0</v>
      </c>
      <c r="B44" s="13"/>
      <c r="C44" s="3">
        <v>44359.750000001368</v>
      </c>
      <c r="D44" s="7">
        <v>37</v>
      </c>
      <c r="E44" s="8">
        <v>1.75</v>
      </c>
      <c r="F44" s="6" t="s">
        <v>4557</v>
      </c>
      <c r="G44">
        <v>110</v>
      </c>
      <c r="H44">
        <v>110</v>
      </c>
      <c r="I44">
        <v>67.8</v>
      </c>
      <c r="J44">
        <v>52.61</v>
      </c>
      <c r="K44">
        <v>45.8</v>
      </c>
      <c r="L44">
        <v>0.85799999999999998</v>
      </c>
      <c r="M44">
        <v>45.8</v>
      </c>
      <c r="N44">
        <v>0</v>
      </c>
      <c r="O44">
        <v>737.7</v>
      </c>
      <c r="P44">
        <v>-195</v>
      </c>
      <c r="Q44">
        <v>-110</v>
      </c>
      <c r="R44">
        <v>50.686</v>
      </c>
      <c r="S44">
        <v>-110</v>
      </c>
      <c r="T44">
        <v>50.686</v>
      </c>
      <c r="U44" t="s">
        <v>1467</v>
      </c>
      <c r="V44"/>
      <c r="W44">
        <v>0</v>
      </c>
      <c r="X44">
        <v>337.63299999999998</v>
      </c>
      <c r="Y44"/>
      <c r="Z44" s="2" t="s">
        <v>1468</v>
      </c>
      <c r="AA44" s="2">
        <v>110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159</v>
      </c>
    </row>
    <row r="45" spans="1:38" s="2" customFormat="1" x14ac:dyDescent="0.35">
      <c r="A45" s="7" t="s">
        <v>0</v>
      </c>
      <c r="B45" s="13"/>
      <c r="C45" s="3">
        <v>44359.791666668039</v>
      </c>
      <c r="D45" s="7">
        <v>39</v>
      </c>
      <c r="E45" s="8">
        <v>1.7916666666666601</v>
      </c>
      <c r="F45" s="6" t="s">
        <v>4558</v>
      </c>
      <c r="G45">
        <v>110</v>
      </c>
      <c r="H45">
        <v>110</v>
      </c>
      <c r="I45">
        <v>67.8</v>
      </c>
      <c r="J45">
        <v>52.61</v>
      </c>
      <c r="K45">
        <v>45.8</v>
      </c>
      <c r="L45">
        <v>0.85799999999999998</v>
      </c>
      <c r="M45">
        <v>45.8</v>
      </c>
      <c r="N45">
        <v>0</v>
      </c>
      <c r="O45">
        <v>623.23500000000001</v>
      </c>
      <c r="P45">
        <v>-172.083</v>
      </c>
      <c r="Q45">
        <v>0</v>
      </c>
      <c r="R45">
        <v>250</v>
      </c>
      <c r="S45">
        <v>0</v>
      </c>
      <c r="T45">
        <v>250</v>
      </c>
      <c r="U45" t="s">
        <v>1467</v>
      </c>
      <c r="V45"/>
      <c r="W45">
        <v>0</v>
      </c>
      <c r="X45">
        <v>594</v>
      </c>
      <c r="Y45"/>
      <c r="Z45" s="2" t="s">
        <v>1468</v>
      </c>
      <c r="AA45" s="2">
        <v>110</v>
      </c>
      <c r="AB45"/>
      <c r="AC45"/>
      <c r="AD45"/>
      <c r="AE45"/>
      <c r="AF45" s="2">
        <v>51.99</v>
      </c>
      <c r="AG45"/>
      <c r="AH45"/>
      <c r="AI45"/>
      <c r="AJ45"/>
      <c r="AK45"/>
      <c r="AL45">
        <v>175</v>
      </c>
    </row>
    <row r="46" spans="1:38" s="2" customFormat="1" x14ac:dyDescent="0.35">
      <c r="A46" s="7" t="s">
        <v>0</v>
      </c>
      <c r="B46" s="13"/>
      <c r="C46" s="3">
        <v>44359.833333334711</v>
      </c>
      <c r="D46" s="7">
        <v>41</v>
      </c>
      <c r="E46" s="8">
        <v>1.8333333333333299</v>
      </c>
      <c r="F46" s="6" t="s">
        <v>4559</v>
      </c>
      <c r="G46">
        <v>109.5</v>
      </c>
      <c r="H46">
        <v>109.5</v>
      </c>
      <c r="I46">
        <v>67.8</v>
      </c>
      <c r="J46">
        <v>52.61</v>
      </c>
      <c r="K46">
        <v>45.8</v>
      </c>
      <c r="L46">
        <v>0.85799999999999998</v>
      </c>
      <c r="M46">
        <v>45.8</v>
      </c>
      <c r="N46">
        <v>0</v>
      </c>
      <c r="O46">
        <v>856.63</v>
      </c>
      <c r="P46">
        <v>-238.78800000000001</v>
      </c>
      <c r="Q46">
        <v>-60</v>
      </c>
      <c r="R46">
        <v>250</v>
      </c>
      <c r="S46">
        <v>-60</v>
      </c>
      <c r="T46">
        <v>250</v>
      </c>
      <c r="U46" t="s">
        <v>1467</v>
      </c>
      <c r="V46"/>
      <c r="W46">
        <v>0</v>
      </c>
      <c r="X46">
        <v>486</v>
      </c>
      <c r="Y46"/>
      <c r="Z46" s="2" t="s">
        <v>1468</v>
      </c>
      <c r="AA46" s="2">
        <v>109.5</v>
      </c>
      <c r="AB46"/>
      <c r="AC46"/>
      <c r="AD46"/>
      <c r="AE46"/>
      <c r="AF46" s="2">
        <v>53.68</v>
      </c>
      <c r="AG46"/>
      <c r="AH46"/>
      <c r="AI46"/>
      <c r="AJ46"/>
      <c r="AK46"/>
      <c r="AL46">
        <v>182</v>
      </c>
    </row>
    <row r="47" spans="1:38" s="2" customFormat="1" x14ac:dyDescent="0.35">
      <c r="A47" s="7" t="s">
        <v>0</v>
      </c>
      <c r="B47" s="13"/>
      <c r="C47" s="3">
        <v>44359.875000001382</v>
      </c>
      <c r="D47" s="7">
        <v>43</v>
      </c>
      <c r="E47" s="8">
        <v>1.875</v>
      </c>
      <c r="F47" s="6" t="s">
        <v>4560</v>
      </c>
      <c r="G47">
        <v>108.5</v>
      </c>
      <c r="H47">
        <v>108.5</v>
      </c>
      <c r="I47">
        <v>67.8</v>
      </c>
      <c r="J47">
        <v>52.61</v>
      </c>
      <c r="K47">
        <v>45.8</v>
      </c>
      <c r="L47">
        <v>0.85799999999999998</v>
      </c>
      <c r="M47">
        <v>45.8</v>
      </c>
      <c r="N47">
        <v>0</v>
      </c>
      <c r="O47">
        <v>364.84399999999999</v>
      </c>
      <c r="P47">
        <v>-247.12299999999999</v>
      </c>
      <c r="Q47">
        <v>-37.5</v>
      </c>
      <c r="R47">
        <v>194.53299999999999</v>
      </c>
      <c r="S47">
        <v>-37.5</v>
      </c>
      <c r="T47">
        <v>193.53299999999999</v>
      </c>
      <c r="U47" t="s">
        <v>1467</v>
      </c>
      <c r="V47"/>
      <c r="W47">
        <v>0</v>
      </c>
      <c r="X47">
        <v>33.975000000000001</v>
      </c>
      <c r="Y47"/>
      <c r="Z47" s="2" t="s">
        <v>1468</v>
      </c>
      <c r="AA47" s="2">
        <v>108.5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182</v>
      </c>
    </row>
    <row r="48" spans="1:38" s="2" customFormat="1" x14ac:dyDescent="0.35">
      <c r="A48" s="7" t="s">
        <v>0</v>
      </c>
      <c r="B48" s="13"/>
      <c r="C48" s="3">
        <v>44359.916666668054</v>
      </c>
      <c r="D48" s="7">
        <v>45</v>
      </c>
      <c r="E48" s="8">
        <v>1.9166666666666601</v>
      </c>
      <c r="F48" s="6" t="s">
        <v>4561</v>
      </c>
      <c r="G48">
        <v>104.95</v>
      </c>
      <c r="H48">
        <v>104.95</v>
      </c>
      <c r="I48">
        <v>67.8</v>
      </c>
      <c r="J48">
        <v>52.61</v>
      </c>
      <c r="K48">
        <v>45.8</v>
      </c>
      <c r="L48">
        <v>0.85799999999999998</v>
      </c>
      <c r="M48">
        <v>45.8</v>
      </c>
      <c r="N48">
        <v>0</v>
      </c>
      <c r="O48">
        <v>445.66800000000001</v>
      </c>
      <c r="P48">
        <v>-301.03399999999999</v>
      </c>
      <c r="Q48">
        <v>-150</v>
      </c>
      <c r="R48">
        <v>250</v>
      </c>
      <c r="S48">
        <v>-150</v>
      </c>
      <c r="T48">
        <v>249</v>
      </c>
      <c r="U48" t="s">
        <v>1467</v>
      </c>
      <c r="V48"/>
      <c r="W48">
        <v>-449</v>
      </c>
      <c r="X48">
        <v>0</v>
      </c>
      <c r="Y48"/>
      <c r="Z48" s="2" t="s">
        <v>1468</v>
      </c>
      <c r="AA48" s="2">
        <v>104.95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173</v>
      </c>
    </row>
    <row r="49" spans="1:38" s="2" customFormat="1" x14ac:dyDescent="0.35">
      <c r="A49" s="7" t="s">
        <v>0</v>
      </c>
      <c r="B49" s="13"/>
      <c r="C49" s="3">
        <v>44359.958333334725</v>
      </c>
      <c r="D49" s="7">
        <v>47</v>
      </c>
      <c r="E49" s="8">
        <v>1.9583333333333299</v>
      </c>
      <c r="F49" s="6" t="s">
        <v>4562</v>
      </c>
      <c r="G49">
        <v>46.52</v>
      </c>
      <c r="H49">
        <v>46.52</v>
      </c>
      <c r="I49">
        <v>67.8</v>
      </c>
      <c r="J49">
        <v>52.61</v>
      </c>
      <c r="K49">
        <v>45.8</v>
      </c>
      <c r="L49">
        <v>0.85799999999999998</v>
      </c>
      <c r="M49">
        <v>45.8</v>
      </c>
      <c r="N49">
        <v>0</v>
      </c>
      <c r="O49">
        <v>180.69499999999999</v>
      </c>
      <c r="P49">
        <v>-438.97899999999998</v>
      </c>
      <c r="Q49">
        <v>-625</v>
      </c>
      <c r="R49">
        <v>453</v>
      </c>
      <c r="S49">
        <v>-624</v>
      </c>
      <c r="T49">
        <v>453</v>
      </c>
      <c r="U49" t="s">
        <v>1467</v>
      </c>
      <c r="V49"/>
      <c r="W49">
        <v>-1026.8</v>
      </c>
      <c r="X49">
        <v>285</v>
      </c>
      <c r="Y49"/>
      <c r="Z49" s="2" t="s">
        <v>1468</v>
      </c>
      <c r="AA49" s="2" t="s">
        <v>1468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159</v>
      </c>
    </row>
    <row r="50" spans="1:38" s="2" customFormat="1" x14ac:dyDescent="0.35">
      <c r="A50" s="7" t="s">
        <v>0</v>
      </c>
      <c r="B50" s="13">
        <v>44360</v>
      </c>
      <c r="C50" s="3">
        <v>44360.000000001397</v>
      </c>
      <c r="D50" s="7">
        <v>1</v>
      </c>
      <c r="E50" s="8">
        <v>2</v>
      </c>
      <c r="F50" s="6" t="s">
        <v>4563</v>
      </c>
      <c r="G50">
        <v>35.229999999999997</v>
      </c>
      <c r="H50">
        <v>35.229999999999997</v>
      </c>
      <c r="I50">
        <v>67.8</v>
      </c>
      <c r="J50">
        <v>52.61</v>
      </c>
      <c r="K50">
        <v>45.8</v>
      </c>
      <c r="L50">
        <v>0.85799999999999998</v>
      </c>
      <c r="M50">
        <v>45.8</v>
      </c>
      <c r="N50">
        <v>0</v>
      </c>
      <c r="O50">
        <v>373.488</v>
      </c>
      <c r="P50">
        <v>-365.47199999999998</v>
      </c>
      <c r="Q50">
        <v>373.488</v>
      </c>
      <c r="R50">
        <v>-365.47199999999998</v>
      </c>
      <c r="S50">
        <v>-695</v>
      </c>
      <c r="T50">
        <v>416.45</v>
      </c>
      <c r="U50">
        <v>-694</v>
      </c>
      <c r="V50">
        <v>416.45</v>
      </c>
      <c r="W50">
        <v>-1094.01</v>
      </c>
      <c r="X50">
        <v>285</v>
      </c>
      <c r="Y50"/>
      <c r="Z50" s="2" t="s">
        <v>1468</v>
      </c>
      <c r="AA50" s="2" t="s">
        <v>1468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150</v>
      </c>
    </row>
    <row r="51" spans="1:38" s="2" customFormat="1" x14ac:dyDescent="0.35">
      <c r="A51" s="7" t="s">
        <v>0</v>
      </c>
      <c r="B51" s="13"/>
      <c r="C51" s="3">
        <v>44360.041666668069</v>
      </c>
      <c r="D51" s="7">
        <v>3</v>
      </c>
      <c r="E51" s="8">
        <v>2.0416666666666599</v>
      </c>
      <c r="F51" s="6" t="s">
        <v>4564</v>
      </c>
      <c r="G51">
        <v>95</v>
      </c>
      <c r="H51">
        <v>95</v>
      </c>
      <c r="I51">
        <v>67.8</v>
      </c>
      <c r="J51">
        <v>52.61</v>
      </c>
      <c r="K51">
        <v>45.8</v>
      </c>
      <c r="L51">
        <v>0.85799999999999998</v>
      </c>
      <c r="M51">
        <v>45.8</v>
      </c>
      <c r="N51">
        <v>0</v>
      </c>
      <c r="O51">
        <v>904.18</v>
      </c>
      <c r="P51">
        <v>-297.875</v>
      </c>
      <c r="Q51">
        <v>903.18</v>
      </c>
      <c r="R51">
        <v>-297.875</v>
      </c>
      <c r="S51">
        <v>-742.5</v>
      </c>
      <c r="T51">
        <v>303</v>
      </c>
      <c r="U51">
        <v>-742.5</v>
      </c>
      <c r="V51">
        <v>303</v>
      </c>
      <c r="W51">
        <v>-1244.3</v>
      </c>
      <c r="X51">
        <v>285</v>
      </c>
      <c r="Y51"/>
      <c r="Z51" s="2" t="s">
        <v>1468</v>
      </c>
      <c r="AA51" s="2">
        <v>95</v>
      </c>
      <c r="AB51"/>
      <c r="AC51"/>
      <c r="AD51"/>
      <c r="AE51"/>
      <c r="AF51" s="2">
        <v>51</v>
      </c>
      <c r="AG51"/>
      <c r="AH51"/>
      <c r="AI51"/>
      <c r="AJ51"/>
      <c r="AK51"/>
      <c r="AL51">
        <v>140</v>
      </c>
    </row>
    <row r="52" spans="1:38" s="2" customFormat="1" x14ac:dyDescent="0.35">
      <c r="A52" s="7" t="s">
        <v>0</v>
      </c>
      <c r="B52" s="13"/>
      <c r="C52" s="3">
        <v>44360.08333333474</v>
      </c>
      <c r="D52" s="7">
        <v>5</v>
      </c>
      <c r="E52" s="8">
        <v>2.0833333333333299</v>
      </c>
      <c r="F52" s="6" t="s">
        <v>4565</v>
      </c>
      <c r="G52">
        <v>34.92</v>
      </c>
      <c r="H52">
        <v>34.92</v>
      </c>
      <c r="I52">
        <v>67.8</v>
      </c>
      <c r="J52">
        <v>52.61</v>
      </c>
      <c r="K52">
        <v>45.8</v>
      </c>
      <c r="L52">
        <v>0.85799999999999998</v>
      </c>
      <c r="M52">
        <v>45.8</v>
      </c>
      <c r="N52">
        <v>0</v>
      </c>
      <c r="O52">
        <v>512.31399999999996</v>
      </c>
      <c r="P52">
        <v>-227.43899999999999</v>
      </c>
      <c r="Q52">
        <v>512.31399999999996</v>
      </c>
      <c r="R52">
        <v>-227.43899999999999</v>
      </c>
      <c r="S52">
        <v>-698</v>
      </c>
      <c r="T52">
        <v>303</v>
      </c>
      <c r="U52">
        <v>-697</v>
      </c>
      <c r="V52">
        <v>303</v>
      </c>
      <c r="W52">
        <v>-1744.3</v>
      </c>
      <c r="X52">
        <v>322.41500000000002</v>
      </c>
      <c r="Y52"/>
      <c r="Z52" s="2" t="s">
        <v>1468</v>
      </c>
      <c r="AA52" s="2" t="s">
        <v>1468</v>
      </c>
      <c r="AB52"/>
      <c r="AC52"/>
      <c r="AD52"/>
      <c r="AE52"/>
      <c r="AF52" s="2">
        <v>54.4</v>
      </c>
      <c r="AG52"/>
      <c r="AH52"/>
      <c r="AI52"/>
      <c r="AJ52"/>
      <c r="AK52"/>
      <c r="AL52">
        <v>126</v>
      </c>
    </row>
    <row r="53" spans="1:38" s="2" customFormat="1" x14ac:dyDescent="0.35">
      <c r="A53" s="7" t="s">
        <v>0</v>
      </c>
      <c r="B53" s="13"/>
      <c r="C53" s="3">
        <v>44360.125000001412</v>
      </c>
      <c r="D53" s="7">
        <v>7</v>
      </c>
      <c r="E53" s="8">
        <v>2.125</v>
      </c>
      <c r="F53" s="6" t="s">
        <v>4566</v>
      </c>
      <c r="G53">
        <v>14.13</v>
      </c>
      <c r="H53">
        <v>14.13</v>
      </c>
      <c r="I53">
        <v>67.8</v>
      </c>
      <c r="J53">
        <v>52.61</v>
      </c>
      <c r="K53">
        <v>45.8</v>
      </c>
      <c r="L53">
        <v>0.85799999999999998</v>
      </c>
      <c r="M53">
        <v>45.8</v>
      </c>
      <c r="N53">
        <v>0</v>
      </c>
      <c r="O53">
        <v>314.26600000000002</v>
      </c>
      <c r="P53">
        <v>-162.26400000000001</v>
      </c>
      <c r="Q53">
        <v>314.26600000000002</v>
      </c>
      <c r="R53">
        <v>-162.26400000000001</v>
      </c>
      <c r="S53">
        <v>-651</v>
      </c>
      <c r="T53">
        <v>303</v>
      </c>
      <c r="U53">
        <v>-650</v>
      </c>
      <c r="V53">
        <v>303</v>
      </c>
      <c r="W53">
        <v>-1944.3</v>
      </c>
      <c r="X53">
        <v>393</v>
      </c>
      <c r="Y53"/>
      <c r="Z53" s="2">
        <v>14.13</v>
      </c>
      <c r="AA53" s="2" t="s">
        <v>1468</v>
      </c>
      <c r="AB53"/>
      <c r="AC53"/>
      <c r="AD53"/>
      <c r="AE53"/>
      <c r="AF53" s="2">
        <v>54</v>
      </c>
      <c r="AG53"/>
      <c r="AH53"/>
      <c r="AI53"/>
      <c r="AJ53"/>
      <c r="AK53"/>
      <c r="AL53">
        <v>128</v>
      </c>
    </row>
    <row r="54" spans="1:38" s="2" customFormat="1" x14ac:dyDescent="0.35">
      <c r="A54" s="7" t="s">
        <v>0</v>
      </c>
      <c r="B54" s="13"/>
      <c r="C54" s="3">
        <v>44360.166666668083</v>
      </c>
      <c r="D54" s="7">
        <v>9</v>
      </c>
      <c r="E54" s="8">
        <v>2.1666666666666599</v>
      </c>
      <c r="F54" s="6" t="s">
        <v>4567</v>
      </c>
      <c r="G54">
        <v>40.951430000000002</v>
      </c>
      <c r="H54">
        <v>40.951430000000002</v>
      </c>
      <c r="I54">
        <v>67.8</v>
      </c>
      <c r="J54">
        <v>52.61</v>
      </c>
      <c r="K54">
        <v>45.8</v>
      </c>
      <c r="L54">
        <v>0.85799999999999998</v>
      </c>
      <c r="M54">
        <v>45.8</v>
      </c>
      <c r="N54">
        <v>0</v>
      </c>
      <c r="O54">
        <v>522.32500000000005</v>
      </c>
      <c r="P54">
        <v>-254.125</v>
      </c>
      <c r="Q54">
        <v>522.32500000000005</v>
      </c>
      <c r="R54">
        <v>-254.125</v>
      </c>
      <c r="S54">
        <v>-698.5</v>
      </c>
      <c r="T54">
        <v>303</v>
      </c>
      <c r="U54">
        <v>-697.5</v>
      </c>
      <c r="V54">
        <v>303</v>
      </c>
      <c r="W54">
        <v>-2096.8000000000002</v>
      </c>
      <c r="X54">
        <v>285</v>
      </c>
      <c r="Y54"/>
      <c r="Z54" s="2" t="s">
        <v>1468</v>
      </c>
      <c r="AA54" s="2" t="s">
        <v>1468</v>
      </c>
      <c r="AB54"/>
      <c r="AC54"/>
      <c r="AD54"/>
      <c r="AE54"/>
      <c r="AF54" s="2">
        <v>51</v>
      </c>
      <c r="AG54"/>
      <c r="AH54"/>
      <c r="AI54"/>
      <c r="AJ54"/>
      <c r="AK54"/>
      <c r="AL54">
        <v>130</v>
      </c>
    </row>
    <row r="55" spans="1:38" s="2" customFormat="1" x14ac:dyDescent="0.35">
      <c r="A55" s="7" t="s">
        <v>0</v>
      </c>
      <c r="B55" s="13"/>
      <c r="C55" s="3">
        <v>44360.208333334755</v>
      </c>
      <c r="D55" s="7">
        <v>11</v>
      </c>
      <c r="E55" s="8">
        <v>2.2083333333333299</v>
      </c>
      <c r="F55" s="6" t="s">
        <v>4568</v>
      </c>
      <c r="G55">
        <v>84.75</v>
      </c>
      <c r="H55">
        <v>84.75</v>
      </c>
      <c r="I55">
        <v>67.8</v>
      </c>
      <c r="J55">
        <v>52.61</v>
      </c>
      <c r="K55">
        <v>45.8</v>
      </c>
      <c r="L55">
        <v>0.85799999999999998</v>
      </c>
      <c r="M55">
        <v>45.8</v>
      </c>
      <c r="N55">
        <v>0</v>
      </c>
      <c r="O55">
        <v>677.85799999999995</v>
      </c>
      <c r="P55">
        <v>-213.72</v>
      </c>
      <c r="Q55">
        <v>676.85799999999995</v>
      </c>
      <c r="R55">
        <v>-213.72</v>
      </c>
      <c r="S55">
        <v>-714</v>
      </c>
      <c r="T55">
        <v>303</v>
      </c>
      <c r="U55">
        <v>-714</v>
      </c>
      <c r="V55">
        <v>303</v>
      </c>
      <c r="W55">
        <v>-1981.8</v>
      </c>
      <c r="X55">
        <v>285</v>
      </c>
      <c r="Y55"/>
      <c r="Z55" s="2" t="s">
        <v>1468</v>
      </c>
      <c r="AA55" s="2">
        <v>84.75</v>
      </c>
      <c r="AB55"/>
      <c r="AC55"/>
      <c r="AD55"/>
      <c r="AE55"/>
      <c r="AF55" s="2">
        <v>51</v>
      </c>
      <c r="AG55"/>
      <c r="AH55"/>
      <c r="AI55"/>
      <c r="AJ55"/>
      <c r="AK55"/>
      <c r="AL55">
        <v>129</v>
      </c>
    </row>
    <row r="56" spans="1:38" s="2" customFormat="1" x14ac:dyDescent="0.35">
      <c r="A56" s="7" t="s">
        <v>0</v>
      </c>
      <c r="B56" s="13"/>
      <c r="C56" s="3">
        <v>44360.250000001426</v>
      </c>
      <c r="D56" s="7">
        <v>13</v>
      </c>
      <c r="E56" s="8">
        <v>2.25</v>
      </c>
      <c r="F56" s="6" t="s">
        <v>4569</v>
      </c>
      <c r="G56">
        <v>88.95</v>
      </c>
      <c r="H56">
        <v>88.95</v>
      </c>
      <c r="I56">
        <v>67.8</v>
      </c>
      <c r="J56">
        <v>52.61</v>
      </c>
      <c r="K56">
        <v>45.8</v>
      </c>
      <c r="L56">
        <v>0.85799999999999998</v>
      </c>
      <c r="M56">
        <v>45.8</v>
      </c>
      <c r="N56">
        <v>0</v>
      </c>
      <c r="O56">
        <v>754.24300000000005</v>
      </c>
      <c r="P56">
        <v>-225.41499999999999</v>
      </c>
      <c r="Q56">
        <v>753.24300000000005</v>
      </c>
      <c r="R56">
        <v>-225.41499999999999</v>
      </c>
      <c r="S56">
        <v>-780</v>
      </c>
      <c r="T56">
        <v>353.666</v>
      </c>
      <c r="U56">
        <v>-780</v>
      </c>
      <c r="V56">
        <v>353.666</v>
      </c>
      <c r="W56">
        <v>-1070.3</v>
      </c>
      <c r="X56">
        <v>330.29199999999997</v>
      </c>
      <c r="Y56"/>
      <c r="Z56" s="2" t="s">
        <v>1468</v>
      </c>
      <c r="AA56" s="2">
        <v>88.95</v>
      </c>
      <c r="AB56"/>
      <c r="AC56"/>
      <c r="AD56"/>
      <c r="AE56"/>
      <c r="AF56" s="2">
        <v>60</v>
      </c>
      <c r="AG56"/>
      <c r="AH56"/>
      <c r="AI56"/>
      <c r="AJ56"/>
      <c r="AK56"/>
      <c r="AL56">
        <v>125</v>
      </c>
    </row>
    <row r="57" spans="1:38" s="2" customFormat="1" x14ac:dyDescent="0.35">
      <c r="A57" s="7" t="s">
        <v>0</v>
      </c>
      <c r="B57" s="13"/>
      <c r="C57" s="3">
        <v>44360.291666668098</v>
      </c>
      <c r="D57" s="7">
        <v>15</v>
      </c>
      <c r="E57" s="8">
        <v>2.2916666666666599</v>
      </c>
      <c r="F57" s="6" t="s">
        <v>4570</v>
      </c>
      <c r="G57">
        <v>84.75</v>
      </c>
      <c r="H57">
        <v>84.75</v>
      </c>
      <c r="I57">
        <v>67.8</v>
      </c>
      <c r="J57">
        <v>52.61</v>
      </c>
      <c r="K57">
        <v>45.8</v>
      </c>
      <c r="L57">
        <v>0.85799999999999998</v>
      </c>
      <c r="M57">
        <v>45.8</v>
      </c>
      <c r="N57">
        <v>0</v>
      </c>
      <c r="O57">
        <v>979.65300000000002</v>
      </c>
      <c r="P57">
        <v>-402.86099999999999</v>
      </c>
      <c r="Q57">
        <v>978.65300000000002</v>
      </c>
      <c r="R57">
        <v>-402.86099999999999</v>
      </c>
      <c r="S57">
        <v>-780</v>
      </c>
      <c r="T57">
        <v>209.334</v>
      </c>
      <c r="U57">
        <v>-780</v>
      </c>
      <c r="V57">
        <v>209.334</v>
      </c>
      <c r="W57">
        <v>-264.3</v>
      </c>
      <c r="X57">
        <v>0</v>
      </c>
      <c r="Y57"/>
      <c r="Z57" s="2" t="s">
        <v>1468</v>
      </c>
      <c r="AA57" s="2">
        <v>84.75</v>
      </c>
      <c r="AB57"/>
      <c r="AC57"/>
      <c r="AD57"/>
      <c r="AE57"/>
      <c r="AF57" s="2">
        <v>58</v>
      </c>
      <c r="AG57"/>
      <c r="AH57"/>
      <c r="AI57"/>
      <c r="AJ57"/>
      <c r="AK57"/>
      <c r="AL57">
        <v>125</v>
      </c>
    </row>
    <row r="58" spans="1:38" s="2" customFormat="1" x14ac:dyDescent="0.35">
      <c r="A58" s="7" t="s">
        <v>0</v>
      </c>
      <c r="B58" s="13"/>
      <c r="C58" s="3">
        <v>44360.333333334769</v>
      </c>
      <c r="D58" s="7">
        <v>17</v>
      </c>
      <c r="E58" s="8">
        <v>2.3333333333333299</v>
      </c>
      <c r="F58" s="6" t="s">
        <v>4571</v>
      </c>
      <c r="G58">
        <v>10.5</v>
      </c>
      <c r="H58">
        <v>10.5</v>
      </c>
      <c r="I58">
        <v>67.8</v>
      </c>
      <c r="J58">
        <v>52.61</v>
      </c>
      <c r="K58">
        <v>45.8</v>
      </c>
      <c r="L58">
        <v>0.85799999999999998</v>
      </c>
      <c r="M58">
        <v>45.8</v>
      </c>
      <c r="N58">
        <v>0</v>
      </c>
      <c r="O58">
        <v>780.27599999999995</v>
      </c>
      <c r="P58">
        <v>-305.60599999999999</v>
      </c>
      <c r="Q58">
        <v>780.27599999999995</v>
      </c>
      <c r="R58">
        <v>-304.60599999999999</v>
      </c>
      <c r="S58">
        <v>-780</v>
      </c>
      <c r="T58">
        <v>67.132999999999996</v>
      </c>
      <c r="U58">
        <v>-780</v>
      </c>
      <c r="V58">
        <v>67.132999999999996</v>
      </c>
      <c r="W58">
        <v>-30</v>
      </c>
      <c r="X58">
        <v>0</v>
      </c>
      <c r="Y58"/>
      <c r="Z58" s="2">
        <v>10.5</v>
      </c>
      <c r="AA58" s="2" t="s">
        <v>1468</v>
      </c>
      <c r="AB58"/>
      <c r="AC58"/>
      <c r="AD58"/>
      <c r="AE58"/>
      <c r="AF58" s="2">
        <v>58</v>
      </c>
      <c r="AG58"/>
      <c r="AH58"/>
      <c r="AI58"/>
      <c r="AJ58"/>
      <c r="AK58"/>
      <c r="AL58">
        <v>118</v>
      </c>
    </row>
    <row r="59" spans="1:38" s="2" customFormat="1" x14ac:dyDescent="0.35">
      <c r="A59" s="7" t="s">
        <v>0</v>
      </c>
      <c r="B59" s="13"/>
      <c r="C59" s="3">
        <v>44360.375000001441</v>
      </c>
      <c r="D59" s="7">
        <v>19</v>
      </c>
      <c r="E59" s="8">
        <v>2.375</v>
      </c>
      <c r="F59" s="6" t="s">
        <v>4572</v>
      </c>
      <c r="G59">
        <v>14.696479999999999</v>
      </c>
      <c r="H59">
        <v>14.696479999999999</v>
      </c>
      <c r="I59">
        <v>67.8</v>
      </c>
      <c r="J59">
        <v>52.61</v>
      </c>
      <c r="K59">
        <v>45.8</v>
      </c>
      <c r="L59">
        <v>0.85799999999999998</v>
      </c>
      <c r="M59">
        <v>45.8</v>
      </c>
      <c r="N59">
        <v>0</v>
      </c>
      <c r="O59">
        <v>843.91200000000003</v>
      </c>
      <c r="P59">
        <v>-236.26</v>
      </c>
      <c r="Q59">
        <v>843.91200000000003</v>
      </c>
      <c r="R59">
        <v>-235.26</v>
      </c>
      <c r="S59">
        <v>-810</v>
      </c>
      <c r="T59">
        <v>106</v>
      </c>
      <c r="U59">
        <v>-810</v>
      </c>
      <c r="V59">
        <v>106</v>
      </c>
      <c r="W59">
        <v>-30</v>
      </c>
      <c r="X59">
        <v>0</v>
      </c>
      <c r="Y59"/>
      <c r="Z59" s="2">
        <v>14.696479999999999</v>
      </c>
      <c r="AA59" s="2" t="s">
        <v>1468</v>
      </c>
      <c r="AB59"/>
      <c r="AC59"/>
      <c r="AD59"/>
      <c r="AE59"/>
      <c r="AF59" s="2">
        <v>57</v>
      </c>
      <c r="AG59"/>
      <c r="AH59"/>
      <c r="AI59"/>
      <c r="AJ59"/>
      <c r="AK59"/>
      <c r="AL59">
        <v>109</v>
      </c>
    </row>
    <row r="60" spans="1:38" s="2" customFormat="1" x14ac:dyDescent="0.35">
      <c r="A60" s="7" t="s">
        <v>0</v>
      </c>
      <c r="B60" s="13"/>
      <c r="C60" s="3">
        <v>44360.416666668112</v>
      </c>
      <c r="D60" s="7">
        <v>21</v>
      </c>
      <c r="E60" s="8">
        <v>2.4166666666666599</v>
      </c>
      <c r="F60" s="6" t="s">
        <v>4573</v>
      </c>
      <c r="G60">
        <v>89</v>
      </c>
      <c r="H60">
        <v>89</v>
      </c>
      <c r="I60">
        <v>67.8</v>
      </c>
      <c r="J60">
        <v>52.61</v>
      </c>
      <c r="K60">
        <v>45.8</v>
      </c>
      <c r="L60">
        <v>0.85799999999999998</v>
      </c>
      <c r="M60">
        <v>45.8</v>
      </c>
      <c r="N60">
        <v>0</v>
      </c>
      <c r="O60">
        <v>787.35299999999995</v>
      </c>
      <c r="P60">
        <v>-347.93099999999998</v>
      </c>
      <c r="Q60">
        <v>786.35299999999995</v>
      </c>
      <c r="R60">
        <v>-347.93099999999998</v>
      </c>
      <c r="S60">
        <v>-630</v>
      </c>
      <c r="T60">
        <v>246.53299999999999</v>
      </c>
      <c r="U60">
        <v>-630</v>
      </c>
      <c r="V60">
        <v>246.53299999999999</v>
      </c>
      <c r="W60">
        <v>-30</v>
      </c>
      <c r="X60">
        <v>64.242999999999995</v>
      </c>
      <c r="Y60"/>
      <c r="Z60" s="2" t="s">
        <v>1468</v>
      </c>
      <c r="AA60" s="2">
        <v>89</v>
      </c>
      <c r="AB60"/>
      <c r="AC60"/>
      <c r="AD60"/>
      <c r="AE60"/>
      <c r="AF60" s="2">
        <v>58</v>
      </c>
      <c r="AG60"/>
      <c r="AH60"/>
      <c r="AI60"/>
      <c r="AJ60"/>
      <c r="AK60"/>
      <c r="AL60">
        <v>98</v>
      </c>
    </row>
    <row r="61" spans="1:38" s="2" customFormat="1" x14ac:dyDescent="0.35">
      <c r="A61" s="7" t="s">
        <v>0</v>
      </c>
      <c r="B61" s="13"/>
      <c r="C61" s="3">
        <v>44360.458333334784</v>
      </c>
      <c r="D61" s="7">
        <v>23</v>
      </c>
      <c r="E61" s="8">
        <v>2.4583333333333299</v>
      </c>
      <c r="F61" s="6" t="s">
        <v>4574</v>
      </c>
      <c r="G61">
        <v>22.25</v>
      </c>
      <c r="H61">
        <v>22.25</v>
      </c>
      <c r="I61">
        <v>67.8</v>
      </c>
      <c r="J61">
        <v>52.61</v>
      </c>
      <c r="K61">
        <v>45.8</v>
      </c>
      <c r="L61">
        <v>0.85799999999999998</v>
      </c>
      <c r="M61">
        <v>45.8</v>
      </c>
      <c r="N61">
        <v>0</v>
      </c>
      <c r="O61">
        <v>890.96</v>
      </c>
      <c r="P61">
        <v>-335.51100000000002</v>
      </c>
      <c r="Q61">
        <v>890.96</v>
      </c>
      <c r="R61">
        <v>-334.51100000000002</v>
      </c>
      <c r="S61">
        <v>-630</v>
      </c>
      <c r="T61">
        <v>61.6</v>
      </c>
      <c r="U61">
        <v>-630</v>
      </c>
      <c r="V61">
        <v>61.6</v>
      </c>
      <c r="W61">
        <v>0</v>
      </c>
      <c r="X61">
        <v>97.332999999999998</v>
      </c>
      <c r="Y61"/>
      <c r="Z61" s="2" t="s">
        <v>1468</v>
      </c>
      <c r="AA61" s="2" t="s">
        <v>1468</v>
      </c>
      <c r="AB61"/>
      <c r="AC61"/>
      <c r="AD61"/>
      <c r="AE61"/>
      <c r="AF61" s="2">
        <v>58</v>
      </c>
      <c r="AG61"/>
      <c r="AH61"/>
      <c r="AI61"/>
      <c r="AJ61"/>
      <c r="AK61"/>
      <c r="AL61">
        <v>92</v>
      </c>
    </row>
    <row r="62" spans="1:38" s="2" customFormat="1" x14ac:dyDescent="0.35">
      <c r="A62" s="7" t="s">
        <v>0</v>
      </c>
      <c r="B62" s="13"/>
      <c r="C62" s="3">
        <v>44360.500000001455</v>
      </c>
      <c r="D62" s="7">
        <v>25</v>
      </c>
      <c r="E62" s="8">
        <v>2.5</v>
      </c>
      <c r="F62" s="6" t="s">
        <v>4575</v>
      </c>
      <c r="G62">
        <v>13</v>
      </c>
      <c r="H62">
        <v>13</v>
      </c>
      <c r="I62">
        <v>67.8</v>
      </c>
      <c r="J62">
        <v>52.61</v>
      </c>
      <c r="K62">
        <v>45.8</v>
      </c>
      <c r="L62">
        <v>0.85799999999999998</v>
      </c>
      <c r="M62">
        <v>45.8</v>
      </c>
      <c r="N62">
        <v>0</v>
      </c>
      <c r="O62">
        <v>808.50900000000001</v>
      </c>
      <c r="P62">
        <v>-413.86099999999999</v>
      </c>
      <c r="Q62">
        <v>808.50900000000001</v>
      </c>
      <c r="R62">
        <v>-412.86099999999999</v>
      </c>
      <c r="S62">
        <v>-630</v>
      </c>
      <c r="T62">
        <v>0</v>
      </c>
      <c r="U62">
        <v>-630</v>
      </c>
      <c r="V62">
        <v>0</v>
      </c>
      <c r="W62">
        <v>0</v>
      </c>
      <c r="X62">
        <v>97</v>
      </c>
      <c r="Y62"/>
      <c r="Z62" s="2">
        <v>13</v>
      </c>
      <c r="AA62" s="2" t="s">
        <v>1468</v>
      </c>
      <c r="AB62"/>
      <c r="AC62"/>
      <c r="AD62"/>
      <c r="AE62"/>
      <c r="AF62" s="2">
        <v>54</v>
      </c>
      <c r="AG62"/>
      <c r="AH62"/>
      <c r="AI62"/>
      <c r="AJ62"/>
      <c r="AK62"/>
      <c r="AL62">
        <v>85</v>
      </c>
    </row>
    <row r="63" spans="1:38" s="2" customFormat="1" x14ac:dyDescent="0.35">
      <c r="A63" s="7" t="s">
        <v>0</v>
      </c>
      <c r="B63" s="13"/>
      <c r="C63" s="3">
        <v>44360.541666668127</v>
      </c>
      <c r="D63" s="7">
        <v>27</v>
      </c>
      <c r="E63" s="8">
        <v>2.5416666666666599</v>
      </c>
      <c r="F63" s="6" t="s">
        <v>4576</v>
      </c>
      <c r="G63">
        <v>90</v>
      </c>
      <c r="H63">
        <v>90</v>
      </c>
      <c r="I63">
        <v>67.8</v>
      </c>
      <c r="J63">
        <v>52.61</v>
      </c>
      <c r="K63">
        <v>45.8</v>
      </c>
      <c r="L63">
        <v>0.85799999999999998</v>
      </c>
      <c r="M63">
        <v>45.8</v>
      </c>
      <c r="N63">
        <v>0</v>
      </c>
      <c r="O63">
        <v>911.08600000000001</v>
      </c>
      <c r="P63">
        <v>-238.626</v>
      </c>
      <c r="Q63">
        <v>910.08600000000001</v>
      </c>
      <c r="R63">
        <v>-238.626</v>
      </c>
      <c r="S63">
        <v>-500</v>
      </c>
      <c r="T63">
        <v>146</v>
      </c>
      <c r="U63">
        <v>-500</v>
      </c>
      <c r="V63">
        <v>146</v>
      </c>
      <c r="W63">
        <v>0</v>
      </c>
      <c r="X63">
        <v>0</v>
      </c>
      <c r="Y63"/>
      <c r="Z63" s="2" t="s">
        <v>1468</v>
      </c>
      <c r="AA63" s="2">
        <v>90</v>
      </c>
      <c r="AB63"/>
      <c r="AC63"/>
      <c r="AD63"/>
      <c r="AE63"/>
      <c r="AF63" s="2">
        <v>54</v>
      </c>
      <c r="AG63"/>
      <c r="AH63"/>
      <c r="AI63"/>
      <c r="AJ63"/>
      <c r="AK63"/>
      <c r="AL63">
        <v>81</v>
      </c>
    </row>
    <row r="64" spans="1:38" s="2" customFormat="1" x14ac:dyDescent="0.35">
      <c r="A64" s="7" t="s">
        <v>0</v>
      </c>
      <c r="B64" s="13"/>
      <c r="C64" s="3">
        <v>44360.583333334798</v>
      </c>
      <c r="D64" s="7">
        <v>29</v>
      </c>
      <c r="E64" s="8">
        <v>2.5833333333333299</v>
      </c>
      <c r="F64" s="6" t="s">
        <v>4577</v>
      </c>
      <c r="G64">
        <v>86.99</v>
      </c>
      <c r="H64">
        <v>86.99</v>
      </c>
      <c r="I64">
        <v>67.8</v>
      </c>
      <c r="J64">
        <v>52.61</v>
      </c>
      <c r="K64">
        <v>45.8</v>
      </c>
      <c r="L64">
        <v>0.85799999999999998</v>
      </c>
      <c r="M64">
        <v>45.8</v>
      </c>
      <c r="N64">
        <v>0</v>
      </c>
      <c r="O64">
        <v>929.41700000000003</v>
      </c>
      <c r="P64">
        <v>-200.78299999999999</v>
      </c>
      <c r="Q64">
        <v>928.41700000000003</v>
      </c>
      <c r="R64">
        <v>-200.78299999999999</v>
      </c>
      <c r="S64">
        <v>-500</v>
      </c>
      <c r="T64">
        <v>92.665999999999997</v>
      </c>
      <c r="U64">
        <v>-500</v>
      </c>
      <c r="V64">
        <v>92.665999999999997</v>
      </c>
      <c r="W64">
        <v>0</v>
      </c>
      <c r="X64">
        <v>0</v>
      </c>
      <c r="Y64"/>
      <c r="Z64" s="2" t="s">
        <v>1468</v>
      </c>
      <c r="AA64" s="2">
        <v>86.99</v>
      </c>
      <c r="AB64"/>
      <c r="AC64"/>
      <c r="AD64"/>
      <c r="AE64"/>
      <c r="AF64" s="2">
        <v>51</v>
      </c>
      <c r="AG64"/>
      <c r="AH64"/>
      <c r="AI64"/>
      <c r="AJ64"/>
      <c r="AK64"/>
      <c r="AL64">
        <v>84</v>
      </c>
    </row>
    <row r="65" spans="1:38" s="2" customFormat="1" x14ac:dyDescent="0.35">
      <c r="A65" s="7" t="s">
        <v>0</v>
      </c>
      <c r="B65" s="13"/>
      <c r="C65" s="3">
        <v>44360.62500000147</v>
      </c>
      <c r="D65" s="7">
        <v>31</v>
      </c>
      <c r="E65" s="8">
        <v>2.625</v>
      </c>
      <c r="F65" s="6" t="s">
        <v>4578</v>
      </c>
      <c r="G65">
        <v>83</v>
      </c>
      <c r="H65">
        <v>83</v>
      </c>
      <c r="I65">
        <v>67.8</v>
      </c>
      <c r="J65">
        <v>52.61</v>
      </c>
      <c r="K65">
        <v>45.8</v>
      </c>
      <c r="L65">
        <v>0.85799999999999998</v>
      </c>
      <c r="M65">
        <v>45.8</v>
      </c>
      <c r="N65">
        <v>0</v>
      </c>
      <c r="O65">
        <v>924.18</v>
      </c>
      <c r="P65">
        <v>-380.65100000000001</v>
      </c>
      <c r="Q65">
        <v>923.18</v>
      </c>
      <c r="R65">
        <v>-380.65100000000001</v>
      </c>
      <c r="S65">
        <v>-500</v>
      </c>
      <c r="T65">
        <v>66</v>
      </c>
      <c r="U65">
        <v>-500</v>
      </c>
      <c r="V65">
        <v>66</v>
      </c>
      <c r="W65">
        <v>0</v>
      </c>
      <c r="X65">
        <v>0.55000000000000004</v>
      </c>
      <c r="Y65"/>
      <c r="Z65" s="2" t="s">
        <v>1468</v>
      </c>
      <c r="AA65" s="2">
        <v>83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95</v>
      </c>
    </row>
    <row r="66" spans="1:38" s="2" customFormat="1" x14ac:dyDescent="0.35">
      <c r="A66" s="7" t="s">
        <v>0</v>
      </c>
      <c r="B66" s="13"/>
      <c r="C66" s="3">
        <v>44360.666666668141</v>
      </c>
      <c r="D66" s="7">
        <v>33</v>
      </c>
      <c r="E66" s="8">
        <v>2.6666666666666599</v>
      </c>
      <c r="F66" s="6" t="s">
        <v>4579</v>
      </c>
      <c r="G66">
        <v>86</v>
      </c>
      <c r="H66">
        <v>86</v>
      </c>
      <c r="I66">
        <v>67.8</v>
      </c>
      <c r="J66">
        <v>52.61</v>
      </c>
      <c r="K66">
        <v>45.8</v>
      </c>
      <c r="L66">
        <v>0.85799999999999998</v>
      </c>
      <c r="M66">
        <v>45.8</v>
      </c>
      <c r="N66">
        <v>0</v>
      </c>
      <c r="O66">
        <v>636.92700000000002</v>
      </c>
      <c r="P66">
        <v>-256.62299999999999</v>
      </c>
      <c r="Q66">
        <v>635.92700000000002</v>
      </c>
      <c r="R66">
        <v>-256.62299999999999</v>
      </c>
      <c r="S66">
        <v>-410</v>
      </c>
      <c r="T66">
        <v>146</v>
      </c>
      <c r="U66">
        <v>-410</v>
      </c>
      <c r="V66">
        <v>146</v>
      </c>
      <c r="W66">
        <v>0</v>
      </c>
      <c r="X66">
        <v>0</v>
      </c>
      <c r="Y66"/>
      <c r="Z66" s="2" t="s">
        <v>1468</v>
      </c>
      <c r="AA66" s="2">
        <v>86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119</v>
      </c>
    </row>
    <row r="67" spans="1:38" s="2" customFormat="1" x14ac:dyDescent="0.35">
      <c r="A67" s="7" t="s">
        <v>0</v>
      </c>
      <c r="B67" s="13"/>
      <c r="C67" s="3">
        <v>44360.708333334813</v>
      </c>
      <c r="D67" s="7">
        <v>35</v>
      </c>
      <c r="E67" s="8">
        <v>2.7083333333333299</v>
      </c>
      <c r="F67" s="6" t="s">
        <v>4580</v>
      </c>
      <c r="G67">
        <v>47.14</v>
      </c>
      <c r="H67">
        <v>47.14</v>
      </c>
      <c r="I67">
        <v>67.8</v>
      </c>
      <c r="J67">
        <v>52.61</v>
      </c>
      <c r="K67">
        <v>45.8</v>
      </c>
      <c r="L67">
        <v>0.85799999999999998</v>
      </c>
      <c r="M67">
        <v>45.8</v>
      </c>
      <c r="N67">
        <v>0</v>
      </c>
      <c r="O67">
        <v>270.89699999999999</v>
      </c>
      <c r="P67">
        <v>-236.113</v>
      </c>
      <c r="Q67">
        <v>270.89699999999999</v>
      </c>
      <c r="R67">
        <v>-236.113</v>
      </c>
      <c r="S67">
        <v>-340</v>
      </c>
      <c r="T67">
        <v>146</v>
      </c>
      <c r="U67">
        <v>-339</v>
      </c>
      <c r="V67">
        <v>146</v>
      </c>
      <c r="W67">
        <v>0</v>
      </c>
      <c r="X67">
        <v>151.46600000000001</v>
      </c>
      <c r="Y67"/>
      <c r="Z67" s="2" t="s">
        <v>1468</v>
      </c>
      <c r="AA67" s="2" t="s">
        <v>1468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134</v>
      </c>
    </row>
    <row r="68" spans="1:38" s="2" customFormat="1" x14ac:dyDescent="0.35">
      <c r="A68" s="7" t="s">
        <v>0</v>
      </c>
      <c r="B68" s="13"/>
      <c r="C68" s="3">
        <v>44360.750000001484</v>
      </c>
      <c r="D68" s="7">
        <v>37</v>
      </c>
      <c r="E68" s="8">
        <v>2.75</v>
      </c>
      <c r="F68" s="6" t="s">
        <v>4581</v>
      </c>
      <c r="G68">
        <v>105.55</v>
      </c>
      <c r="H68">
        <v>105.55</v>
      </c>
      <c r="I68">
        <v>67.8</v>
      </c>
      <c r="J68">
        <v>52.61</v>
      </c>
      <c r="K68">
        <v>45.8</v>
      </c>
      <c r="L68">
        <v>0.85799999999999998</v>
      </c>
      <c r="M68">
        <v>45.8</v>
      </c>
      <c r="N68">
        <v>0</v>
      </c>
      <c r="O68">
        <v>462.45299999999997</v>
      </c>
      <c r="P68">
        <v>-21.771999999999998</v>
      </c>
      <c r="Q68">
        <v>462.45299999999997</v>
      </c>
      <c r="R68">
        <v>-21.771999999999998</v>
      </c>
      <c r="S68">
        <v>-340</v>
      </c>
      <c r="T68">
        <v>146</v>
      </c>
      <c r="U68">
        <v>-340</v>
      </c>
      <c r="V68">
        <v>145</v>
      </c>
      <c r="W68">
        <v>0</v>
      </c>
      <c r="X68">
        <v>449</v>
      </c>
      <c r="Y68"/>
      <c r="Z68" s="2" t="s">
        <v>1468</v>
      </c>
      <c r="AA68" s="2">
        <v>105.55</v>
      </c>
      <c r="AB68"/>
      <c r="AC68"/>
      <c r="AD68"/>
      <c r="AE68"/>
      <c r="AF68" s="2">
        <v>61.48</v>
      </c>
      <c r="AG68"/>
      <c r="AH68"/>
      <c r="AI68"/>
      <c r="AJ68"/>
      <c r="AK68"/>
      <c r="AL68">
        <v>141</v>
      </c>
    </row>
    <row r="69" spans="1:38" s="2" customFormat="1" x14ac:dyDescent="0.35">
      <c r="A69" s="7" t="s">
        <v>0</v>
      </c>
      <c r="B69" s="13"/>
      <c r="C69" s="3">
        <v>44360.791666668156</v>
      </c>
      <c r="D69" s="7">
        <v>39</v>
      </c>
      <c r="E69" s="8">
        <v>2.7916666666666599</v>
      </c>
      <c r="F69" s="6" t="s">
        <v>4582</v>
      </c>
      <c r="G69">
        <v>98.9</v>
      </c>
      <c r="H69">
        <v>98.9</v>
      </c>
      <c r="I69">
        <v>67.8</v>
      </c>
      <c r="J69">
        <v>52.61</v>
      </c>
      <c r="K69">
        <v>45.8</v>
      </c>
      <c r="L69">
        <v>0.85799999999999998</v>
      </c>
      <c r="M69">
        <v>45.8</v>
      </c>
      <c r="N69">
        <v>0</v>
      </c>
      <c r="O69">
        <v>509.29700000000003</v>
      </c>
      <c r="P69">
        <v>-243.61</v>
      </c>
      <c r="Q69">
        <v>508.29700000000003</v>
      </c>
      <c r="R69">
        <v>-243.61</v>
      </c>
      <c r="S69">
        <v>-340</v>
      </c>
      <c r="T69">
        <v>146</v>
      </c>
      <c r="U69">
        <v>-340</v>
      </c>
      <c r="V69">
        <v>146</v>
      </c>
      <c r="W69">
        <v>0</v>
      </c>
      <c r="X69">
        <v>448</v>
      </c>
      <c r="Y69"/>
      <c r="Z69" s="2" t="s">
        <v>1468</v>
      </c>
      <c r="AA69" s="2">
        <v>98.9</v>
      </c>
      <c r="AB69"/>
      <c r="AC69"/>
      <c r="AD69"/>
      <c r="AE69"/>
      <c r="AF69" s="2">
        <v>70.760000000000005</v>
      </c>
      <c r="AG69"/>
      <c r="AH69"/>
      <c r="AI69"/>
      <c r="AJ69"/>
      <c r="AK69"/>
      <c r="AL69">
        <v>149</v>
      </c>
    </row>
    <row r="70" spans="1:38" s="2" customFormat="1" x14ac:dyDescent="0.35">
      <c r="A70" s="7" t="s">
        <v>0</v>
      </c>
      <c r="B70" s="13"/>
      <c r="C70" s="3">
        <v>44360.833333334827</v>
      </c>
      <c r="D70" s="7">
        <v>41</v>
      </c>
      <c r="E70" s="8">
        <v>2.8333333333333299</v>
      </c>
      <c r="F70" s="6" t="s">
        <v>4583</v>
      </c>
      <c r="G70">
        <v>94.9</v>
      </c>
      <c r="H70">
        <v>94.9</v>
      </c>
      <c r="I70">
        <v>67.8</v>
      </c>
      <c r="J70">
        <v>52.61</v>
      </c>
      <c r="K70">
        <v>45.8</v>
      </c>
      <c r="L70">
        <v>0.85799999999999998</v>
      </c>
      <c r="M70">
        <v>45.8</v>
      </c>
      <c r="N70">
        <v>0</v>
      </c>
      <c r="O70">
        <v>623.53300000000002</v>
      </c>
      <c r="P70">
        <v>-211.25</v>
      </c>
      <c r="Q70">
        <v>622.53300000000002</v>
      </c>
      <c r="R70">
        <v>-211.25</v>
      </c>
      <c r="S70">
        <v>-326.5</v>
      </c>
      <c r="T70">
        <v>104</v>
      </c>
      <c r="U70">
        <v>-326.5</v>
      </c>
      <c r="V70">
        <v>104</v>
      </c>
      <c r="W70">
        <v>0</v>
      </c>
      <c r="X70">
        <v>449</v>
      </c>
      <c r="Y70"/>
      <c r="Z70" s="2" t="s">
        <v>1468</v>
      </c>
      <c r="AA70" s="2">
        <v>94.9</v>
      </c>
      <c r="AB70"/>
      <c r="AC70"/>
      <c r="AD70"/>
      <c r="AE70"/>
      <c r="AF70" s="2">
        <v>58.33</v>
      </c>
      <c r="AG70"/>
      <c r="AH70"/>
      <c r="AI70"/>
      <c r="AJ70"/>
      <c r="AK70"/>
      <c r="AL70">
        <v>153</v>
      </c>
    </row>
    <row r="71" spans="1:38" s="2" customFormat="1" x14ac:dyDescent="0.35">
      <c r="A71" s="7" t="s">
        <v>0</v>
      </c>
      <c r="B71" s="13"/>
      <c r="C71" s="3">
        <v>44360.875000001499</v>
      </c>
      <c r="D71" s="7">
        <v>43</v>
      </c>
      <c r="E71" s="8">
        <v>2.875</v>
      </c>
      <c r="F71" s="6" t="s">
        <v>4584</v>
      </c>
      <c r="G71">
        <v>99</v>
      </c>
      <c r="H71">
        <v>99</v>
      </c>
      <c r="I71">
        <v>67.8</v>
      </c>
      <c r="J71">
        <v>52.61</v>
      </c>
      <c r="K71">
        <v>45.8</v>
      </c>
      <c r="L71">
        <v>0.85799999999999998</v>
      </c>
      <c r="M71">
        <v>45.8</v>
      </c>
      <c r="N71">
        <v>0</v>
      </c>
      <c r="O71">
        <v>693.28</v>
      </c>
      <c r="P71">
        <v>-204</v>
      </c>
      <c r="Q71">
        <v>692.28</v>
      </c>
      <c r="R71">
        <v>-204</v>
      </c>
      <c r="S71">
        <v>-300</v>
      </c>
      <c r="T71">
        <v>170</v>
      </c>
      <c r="U71">
        <v>-300</v>
      </c>
      <c r="V71">
        <v>170</v>
      </c>
      <c r="W71">
        <v>0</v>
      </c>
      <c r="X71">
        <v>0</v>
      </c>
      <c r="Y71"/>
      <c r="Z71" s="2" t="s">
        <v>1468</v>
      </c>
      <c r="AA71" s="2">
        <v>99</v>
      </c>
      <c r="AB71"/>
      <c r="AC71"/>
      <c r="AD71"/>
      <c r="AE71"/>
      <c r="AF71" s="2">
        <v>87.5</v>
      </c>
      <c r="AG71"/>
      <c r="AH71"/>
      <c r="AI71"/>
      <c r="AJ71"/>
      <c r="AK71"/>
      <c r="AL71">
        <v>157</v>
      </c>
    </row>
    <row r="72" spans="1:38" s="2" customFormat="1" x14ac:dyDescent="0.35">
      <c r="A72" s="7" t="s">
        <v>0</v>
      </c>
      <c r="B72" s="13"/>
      <c r="C72" s="3">
        <v>44360.91666666817</v>
      </c>
      <c r="D72" s="7">
        <v>45</v>
      </c>
      <c r="E72" s="8">
        <v>2.9166666666666599</v>
      </c>
      <c r="F72" s="6" t="s">
        <v>4585</v>
      </c>
      <c r="G72">
        <v>99</v>
      </c>
      <c r="H72">
        <v>99</v>
      </c>
      <c r="I72">
        <v>67.8</v>
      </c>
      <c r="J72">
        <v>52.61</v>
      </c>
      <c r="K72">
        <v>45.8</v>
      </c>
      <c r="L72">
        <v>0.85799999999999998</v>
      </c>
      <c r="M72">
        <v>45.8</v>
      </c>
      <c r="N72">
        <v>0</v>
      </c>
      <c r="O72">
        <v>654.79200000000003</v>
      </c>
      <c r="P72">
        <v>-199.98699999999999</v>
      </c>
      <c r="Q72">
        <v>653.79200000000003</v>
      </c>
      <c r="R72">
        <v>-199.98699999999999</v>
      </c>
      <c r="S72">
        <v>-300</v>
      </c>
      <c r="T72">
        <v>168.4</v>
      </c>
      <c r="U72">
        <v>-300</v>
      </c>
      <c r="V72">
        <v>168.4</v>
      </c>
      <c r="W72">
        <v>-145</v>
      </c>
      <c r="X72">
        <v>0</v>
      </c>
      <c r="Y72"/>
      <c r="Z72" s="2" t="s">
        <v>1468</v>
      </c>
      <c r="AA72" s="2">
        <v>99</v>
      </c>
      <c r="AB72"/>
      <c r="AC72"/>
      <c r="AD72"/>
      <c r="AE72"/>
      <c r="AF72" s="2">
        <v>55</v>
      </c>
      <c r="AG72"/>
      <c r="AH72"/>
      <c r="AI72"/>
      <c r="AJ72"/>
      <c r="AK72"/>
      <c r="AL72">
        <v>147</v>
      </c>
    </row>
    <row r="73" spans="1:38" s="2" customFormat="1" x14ac:dyDescent="0.35">
      <c r="A73" s="7" t="s">
        <v>0</v>
      </c>
      <c r="B73" s="13"/>
      <c r="C73" s="3">
        <v>44360.958333334842</v>
      </c>
      <c r="D73" s="7">
        <v>47</v>
      </c>
      <c r="E73" s="8">
        <v>2.9583333333333299</v>
      </c>
      <c r="F73" s="6" t="s">
        <v>4586</v>
      </c>
      <c r="G73">
        <v>85</v>
      </c>
      <c r="H73">
        <v>85</v>
      </c>
      <c r="I73">
        <v>67.8</v>
      </c>
      <c r="J73">
        <v>52.61</v>
      </c>
      <c r="K73">
        <v>45.8</v>
      </c>
      <c r="L73">
        <v>0.85799999999999998</v>
      </c>
      <c r="M73">
        <v>45.8</v>
      </c>
      <c r="N73">
        <v>0</v>
      </c>
      <c r="O73">
        <v>877.97</v>
      </c>
      <c r="P73">
        <v>-186.471</v>
      </c>
      <c r="Q73">
        <v>876.97</v>
      </c>
      <c r="R73">
        <v>-186.471</v>
      </c>
      <c r="S73">
        <v>-810</v>
      </c>
      <c r="T73">
        <v>203</v>
      </c>
      <c r="U73">
        <v>-810</v>
      </c>
      <c r="V73">
        <v>203</v>
      </c>
      <c r="W73">
        <v>-481.5</v>
      </c>
      <c r="X73">
        <v>405</v>
      </c>
      <c r="Y73"/>
      <c r="Z73" s="2" t="s">
        <v>1468</v>
      </c>
      <c r="AA73" s="2">
        <v>85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120</v>
      </c>
    </row>
    <row r="74" spans="1:38" s="2" customFormat="1" x14ac:dyDescent="0.35">
      <c r="A74" s="7" t="s">
        <v>0</v>
      </c>
      <c r="B74" s="13">
        <v>44361</v>
      </c>
      <c r="C74" s="3">
        <v>44361.000000001513</v>
      </c>
      <c r="D74" s="7">
        <v>1</v>
      </c>
      <c r="E74" s="8">
        <v>3</v>
      </c>
      <c r="F74" s="6" t="s">
        <v>4587</v>
      </c>
      <c r="G74">
        <v>89</v>
      </c>
      <c r="H74">
        <v>89</v>
      </c>
      <c r="I74">
        <v>71.45</v>
      </c>
      <c r="J74">
        <v>52.61</v>
      </c>
      <c r="K74">
        <v>45.35</v>
      </c>
      <c r="L74">
        <v>0.85860000000000003</v>
      </c>
      <c r="M74">
        <v>45.35</v>
      </c>
      <c r="N74">
        <v>0</v>
      </c>
      <c r="O74">
        <v>791.85699999999997</v>
      </c>
      <c r="P74">
        <v>-182.78299999999999</v>
      </c>
      <c r="Q74">
        <v>790.85699999999997</v>
      </c>
      <c r="R74">
        <v>-182.78299999999999</v>
      </c>
      <c r="S74">
        <v>-810</v>
      </c>
      <c r="T74">
        <v>360.2</v>
      </c>
      <c r="U74">
        <v>-810</v>
      </c>
      <c r="V74">
        <v>360.2</v>
      </c>
      <c r="W74">
        <v>-556.5</v>
      </c>
      <c r="X74">
        <v>404</v>
      </c>
      <c r="Y74"/>
      <c r="Z74" s="2" t="s">
        <v>1468</v>
      </c>
      <c r="AA74" s="2">
        <v>89</v>
      </c>
      <c r="AB74"/>
      <c r="AC74"/>
      <c r="AD74"/>
      <c r="AE74"/>
      <c r="AF74" s="2">
        <v>51.5</v>
      </c>
      <c r="AG74"/>
      <c r="AH74"/>
      <c r="AI74"/>
      <c r="AJ74"/>
      <c r="AK74"/>
      <c r="AL74">
        <v>104</v>
      </c>
    </row>
    <row r="75" spans="1:38" s="2" customFormat="1" x14ac:dyDescent="0.35">
      <c r="A75" s="7" t="s">
        <v>0</v>
      </c>
      <c r="B75" s="13"/>
      <c r="C75" s="3">
        <v>44361.041666668185</v>
      </c>
      <c r="D75" s="7">
        <v>3</v>
      </c>
      <c r="E75" s="8">
        <v>4.1666666666666664E-2</v>
      </c>
      <c r="F75" s="6" t="s">
        <v>4588</v>
      </c>
      <c r="G75">
        <v>89</v>
      </c>
      <c r="H75">
        <v>89</v>
      </c>
      <c r="I75">
        <v>71.45</v>
      </c>
      <c r="J75">
        <v>52.61</v>
      </c>
      <c r="K75">
        <v>45.35</v>
      </c>
      <c r="L75">
        <v>0.85860000000000003</v>
      </c>
      <c r="M75">
        <v>45.35</v>
      </c>
      <c r="N75">
        <v>0</v>
      </c>
      <c r="O75">
        <v>825.59400000000005</v>
      </c>
      <c r="P75">
        <v>-223.512</v>
      </c>
      <c r="Q75">
        <v>824.59400000000005</v>
      </c>
      <c r="R75">
        <v>-223.512</v>
      </c>
      <c r="S75">
        <v>-810</v>
      </c>
      <c r="T75">
        <v>314</v>
      </c>
      <c r="U75">
        <v>-810</v>
      </c>
      <c r="V75">
        <v>314</v>
      </c>
      <c r="W75">
        <v>-556.5</v>
      </c>
      <c r="X75">
        <v>405</v>
      </c>
      <c r="Y75"/>
      <c r="Z75" s="2" t="s">
        <v>1468</v>
      </c>
      <c r="AA75" s="2">
        <v>89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91</v>
      </c>
    </row>
    <row r="76" spans="1:38" s="2" customFormat="1" x14ac:dyDescent="0.35">
      <c r="A76" s="7" t="s">
        <v>0</v>
      </c>
      <c r="B76" s="13"/>
      <c r="C76" s="3">
        <v>44361.083333334856</v>
      </c>
      <c r="D76" s="7">
        <v>5</v>
      </c>
      <c r="E76" s="8">
        <v>8.3333333333333301E-2</v>
      </c>
      <c r="F76" s="6" t="s">
        <v>4589</v>
      </c>
      <c r="G76">
        <v>89</v>
      </c>
      <c r="H76">
        <v>89</v>
      </c>
      <c r="I76">
        <v>71.45</v>
      </c>
      <c r="J76">
        <v>52.61</v>
      </c>
      <c r="K76">
        <v>45.35</v>
      </c>
      <c r="L76">
        <v>0.85860000000000003</v>
      </c>
      <c r="M76">
        <v>45.35</v>
      </c>
      <c r="N76">
        <v>0</v>
      </c>
      <c r="O76">
        <v>682.02599999999995</v>
      </c>
      <c r="P76">
        <v>-340.34199999999998</v>
      </c>
      <c r="Q76">
        <v>681.36800000000005</v>
      </c>
      <c r="R76">
        <v>-340.34199999999998</v>
      </c>
      <c r="S76">
        <v>-655</v>
      </c>
      <c r="T76">
        <v>314</v>
      </c>
      <c r="U76">
        <v>-655</v>
      </c>
      <c r="V76">
        <v>314</v>
      </c>
      <c r="W76">
        <v>-594</v>
      </c>
      <c r="X76">
        <v>405</v>
      </c>
      <c r="Y76"/>
      <c r="Z76" s="2" t="s">
        <v>1468</v>
      </c>
      <c r="AA76" s="2">
        <v>89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85</v>
      </c>
    </row>
    <row r="77" spans="1:38" s="2" customFormat="1" x14ac:dyDescent="0.35">
      <c r="A77" s="7" t="s">
        <v>0</v>
      </c>
      <c r="B77" s="13"/>
      <c r="C77" s="3">
        <v>44361.125000001528</v>
      </c>
      <c r="D77" s="7">
        <v>7</v>
      </c>
      <c r="E77" s="8">
        <v>0.125</v>
      </c>
      <c r="F77" s="6" t="s">
        <v>4590</v>
      </c>
      <c r="G77">
        <v>31</v>
      </c>
      <c r="H77">
        <v>31</v>
      </c>
      <c r="I77">
        <v>71.45</v>
      </c>
      <c r="J77">
        <v>52.61</v>
      </c>
      <c r="K77">
        <v>45.35</v>
      </c>
      <c r="L77">
        <v>0.85860000000000003</v>
      </c>
      <c r="M77">
        <v>45.35</v>
      </c>
      <c r="N77">
        <v>0</v>
      </c>
      <c r="O77">
        <v>765.87300000000005</v>
      </c>
      <c r="P77">
        <v>-1156.204</v>
      </c>
      <c r="Q77">
        <v>765.87300000000005</v>
      </c>
      <c r="R77">
        <v>-1155.204</v>
      </c>
      <c r="S77">
        <v>-464.5</v>
      </c>
      <c r="T77">
        <v>314</v>
      </c>
      <c r="U77">
        <v>-464.5</v>
      </c>
      <c r="V77">
        <v>314</v>
      </c>
      <c r="W77">
        <v>-594</v>
      </c>
      <c r="X77">
        <v>405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80</v>
      </c>
    </row>
    <row r="78" spans="1:38" s="2" customFormat="1" x14ac:dyDescent="0.35">
      <c r="A78" s="7" t="s">
        <v>0</v>
      </c>
      <c r="B78" s="13"/>
      <c r="C78" s="3">
        <v>44361.166666668199</v>
      </c>
      <c r="D78" s="7">
        <v>9</v>
      </c>
      <c r="E78" s="8">
        <v>0.16666666666666599</v>
      </c>
      <c r="F78" s="6" t="s">
        <v>4591</v>
      </c>
      <c r="G78">
        <v>10.1</v>
      </c>
      <c r="H78">
        <v>10.1</v>
      </c>
      <c r="I78">
        <v>71.45</v>
      </c>
      <c r="J78">
        <v>52.61</v>
      </c>
      <c r="K78">
        <v>45.35</v>
      </c>
      <c r="L78">
        <v>0.85860000000000003</v>
      </c>
      <c r="M78">
        <v>45.35</v>
      </c>
      <c r="N78">
        <v>0</v>
      </c>
      <c r="O78">
        <v>716.10299999999995</v>
      </c>
      <c r="P78">
        <v>-1046.328</v>
      </c>
      <c r="Q78">
        <v>716.10299999999995</v>
      </c>
      <c r="R78">
        <v>-1045.328</v>
      </c>
      <c r="S78">
        <v>-192.5</v>
      </c>
      <c r="T78">
        <v>314</v>
      </c>
      <c r="U78">
        <v>-192.5</v>
      </c>
      <c r="V78">
        <v>314</v>
      </c>
      <c r="W78">
        <v>-556.5</v>
      </c>
      <c r="X78">
        <v>275</v>
      </c>
      <c r="Y78"/>
      <c r="Z78" s="2">
        <v>10.1</v>
      </c>
      <c r="AA78" s="2" t="s">
        <v>1468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95</v>
      </c>
    </row>
    <row r="79" spans="1:38" s="2" customFormat="1" x14ac:dyDescent="0.35">
      <c r="A79" s="7" t="s">
        <v>0</v>
      </c>
      <c r="B79" s="13"/>
      <c r="C79" s="3">
        <v>44361.208333334871</v>
      </c>
      <c r="D79" s="7">
        <v>11</v>
      </c>
      <c r="E79" s="8">
        <v>0.20833333333333301</v>
      </c>
      <c r="F79" s="6" t="s">
        <v>4592</v>
      </c>
      <c r="G79">
        <v>89</v>
      </c>
      <c r="H79">
        <v>89</v>
      </c>
      <c r="I79">
        <v>71.45</v>
      </c>
      <c r="J79">
        <v>52.61</v>
      </c>
      <c r="K79">
        <v>45.35</v>
      </c>
      <c r="L79">
        <v>0.85860000000000003</v>
      </c>
      <c r="M79">
        <v>45.35</v>
      </c>
      <c r="N79">
        <v>0</v>
      </c>
      <c r="O79">
        <v>916.08900000000006</v>
      </c>
      <c r="P79">
        <v>-1114.1869999999999</v>
      </c>
      <c r="Q79">
        <v>915.08900000000006</v>
      </c>
      <c r="R79">
        <v>-1114.1869999999999</v>
      </c>
      <c r="S79">
        <v>-55</v>
      </c>
      <c r="T79">
        <v>353.43299999999999</v>
      </c>
      <c r="U79">
        <v>-55</v>
      </c>
      <c r="V79">
        <v>353.43299999999999</v>
      </c>
      <c r="W79">
        <v>-481.5</v>
      </c>
      <c r="X79">
        <v>275</v>
      </c>
      <c r="Y79"/>
      <c r="Z79" s="2" t="s">
        <v>1468</v>
      </c>
      <c r="AA79" s="2">
        <v>89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94</v>
      </c>
    </row>
    <row r="80" spans="1:38" s="2" customFormat="1" x14ac:dyDescent="0.35">
      <c r="A80" s="7" t="s">
        <v>0</v>
      </c>
      <c r="B80" s="13"/>
      <c r="C80" s="3">
        <v>44361.250000001543</v>
      </c>
      <c r="D80" s="7">
        <v>13</v>
      </c>
      <c r="E80" s="8">
        <v>0.25</v>
      </c>
      <c r="F80" s="6" t="s">
        <v>4593</v>
      </c>
      <c r="G80">
        <v>89</v>
      </c>
      <c r="H80">
        <v>89</v>
      </c>
      <c r="I80">
        <v>71.45</v>
      </c>
      <c r="J80">
        <v>52.61</v>
      </c>
      <c r="K80">
        <v>45.35</v>
      </c>
      <c r="L80">
        <v>0.85860000000000003</v>
      </c>
      <c r="M80">
        <v>45.35</v>
      </c>
      <c r="N80">
        <v>0</v>
      </c>
      <c r="O80">
        <v>961.26900000000001</v>
      </c>
      <c r="P80">
        <v>-893.81799999999998</v>
      </c>
      <c r="Q80">
        <v>960.26900000000001</v>
      </c>
      <c r="R80">
        <v>-893.81799999999998</v>
      </c>
      <c r="S80">
        <v>-97.5</v>
      </c>
      <c r="T80">
        <v>203</v>
      </c>
      <c r="U80">
        <v>-97.5</v>
      </c>
      <c r="V80">
        <v>203</v>
      </c>
      <c r="W80">
        <v>-381.5</v>
      </c>
      <c r="X80">
        <v>274</v>
      </c>
      <c r="Y80"/>
      <c r="Z80" s="2" t="s">
        <v>1468</v>
      </c>
      <c r="AA80" s="2">
        <v>89</v>
      </c>
      <c r="AB80"/>
      <c r="AC80"/>
      <c r="AD80"/>
      <c r="AE80"/>
      <c r="AF80" s="2">
        <v>51.5</v>
      </c>
      <c r="AG80"/>
      <c r="AH80"/>
      <c r="AI80"/>
      <c r="AJ80"/>
      <c r="AK80"/>
      <c r="AL80">
        <v>111</v>
      </c>
    </row>
    <row r="81" spans="1:38" s="2" customFormat="1" x14ac:dyDescent="0.35">
      <c r="A81" s="7" t="s">
        <v>0</v>
      </c>
      <c r="B81" s="13"/>
      <c r="C81" s="3">
        <v>44361.291666668214</v>
      </c>
      <c r="D81" s="7">
        <v>15</v>
      </c>
      <c r="E81" s="8">
        <v>0.29166666666666602</v>
      </c>
      <c r="F81" s="6" t="s">
        <v>4594</v>
      </c>
      <c r="G81">
        <v>76.28</v>
      </c>
      <c r="H81">
        <v>76.28</v>
      </c>
      <c r="I81">
        <v>71.45</v>
      </c>
      <c r="J81">
        <v>52.61</v>
      </c>
      <c r="K81">
        <v>45.35</v>
      </c>
      <c r="L81">
        <v>0.85860000000000003</v>
      </c>
      <c r="M81">
        <v>45.35</v>
      </c>
      <c r="N81">
        <v>0</v>
      </c>
      <c r="O81">
        <v>554.05899999999997</v>
      </c>
      <c r="P81">
        <v>-548.59199999999998</v>
      </c>
      <c r="Q81">
        <v>554.05899999999997</v>
      </c>
      <c r="R81">
        <v>-548.59199999999998</v>
      </c>
      <c r="S81">
        <v>-45</v>
      </c>
      <c r="T81">
        <v>0</v>
      </c>
      <c r="U81">
        <v>-44</v>
      </c>
      <c r="V81">
        <v>0</v>
      </c>
      <c r="W81">
        <v>-145</v>
      </c>
      <c r="X81">
        <v>195.5</v>
      </c>
      <c r="Y81"/>
      <c r="Z81" s="2" t="s">
        <v>1468</v>
      </c>
      <c r="AA81" s="2">
        <v>76.28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117</v>
      </c>
    </row>
    <row r="82" spans="1:38" s="2" customFormat="1" x14ac:dyDescent="0.35">
      <c r="A82" s="7" t="s">
        <v>0</v>
      </c>
      <c r="B82" s="13"/>
      <c r="C82" s="3">
        <v>44361.333333334886</v>
      </c>
      <c r="D82" s="7">
        <v>17</v>
      </c>
      <c r="E82" s="8">
        <v>0.33333333333333298</v>
      </c>
      <c r="F82" s="6" t="s">
        <v>4595</v>
      </c>
      <c r="G82">
        <v>69.459999999999994</v>
      </c>
      <c r="H82">
        <v>69.459999999999994</v>
      </c>
      <c r="I82">
        <v>71.45</v>
      </c>
      <c r="J82">
        <v>53.03</v>
      </c>
      <c r="K82">
        <v>45.35</v>
      </c>
      <c r="L82">
        <v>0.85860000000000003</v>
      </c>
      <c r="M82">
        <v>45.35</v>
      </c>
      <c r="N82">
        <v>0</v>
      </c>
      <c r="O82">
        <v>624.25</v>
      </c>
      <c r="P82">
        <v>-430.27699999999999</v>
      </c>
      <c r="Q82">
        <v>624.25</v>
      </c>
      <c r="R82">
        <v>-430.27699999999999</v>
      </c>
      <c r="S82">
        <v>-250</v>
      </c>
      <c r="T82">
        <v>24.2</v>
      </c>
      <c r="U82">
        <v>-249</v>
      </c>
      <c r="V82">
        <v>24.2</v>
      </c>
      <c r="W82">
        <v>-145</v>
      </c>
      <c r="X82">
        <v>143.55199999999999</v>
      </c>
      <c r="Y82"/>
      <c r="Z82" s="2" t="s">
        <v>1468</v>
      </c>
      <c r="AA82" s="2">
        <v>69.459999999999994</v>
      </c>
      <c r="AB82"/>
      <c r="AC82"/>
      <c r="AD82"/>
      <c r="AE82"/>
      <c r="AF82" s="2">
        <v>95</v>
      </c>
      <c r="AG82"/>
      <c r="AH82"/>
      <c r="AI82"/>
      <c r="AJ82"/>
      <c r="AK82"/>
      <c r="AL82">
        <v>114</v>
      </c>
    </row>
    <row r="83" spans="1:38" s="2" customFormat="1" x14ac:dyDescent="0.35">
      <c r="A83" s="7" t="s">
        <v>0</v>
      </c>
      <c r="B83" s="13"/>
      <c r="C83" s="3">
        <v>44361.375000001557</v>
      </c>
      <c r="D83" s="7">
        <v>19</v>
      </c>
      <c r="E83" s="8">
        <v>0.375</v>
      </c>
      <c r="F83" s="6" t="s">
        <v>4596</v>
      </c>
      <c r="G83">
        <v>56.66</v>
      </c>
      <c r="H83">
        <v>56.66</v>
      </c>
      <c r="I83">
        <v>71.45</v>
      </c>
      <c r="J83">
        <v>53.55</v>
      </c>
      <c r="K83">
        <v>45.35</v>
      </c>
      <c r="L83">
        <v>0.85860000000000003</v>
      </c>
      <c r="M83">
        <v>45.35</v>
      </c>
      <c r="N83">
        <v>0</v>
      </c>
      <c r="O83">
        <v>678.25</v>
      </c>
      <c r="P83">
        <v>-566.41700000000003</v>
      </c>
      <c r="Q83">
        <v>678.25</v>
      </c>
      <c r="R83">
        <v>-566.41700000000003</v>
      </c>
      <c r="S83">
        <v>-280</v>
      </c>
      <c r="T83">
        <v>147.50299999999999</v>
      </c>
      <c r="U83">
        <v>-279</v>
      </c>
      <c r="V83">
        <v>147.50299999999999</v>
      </c>
      <c r="W83">
        <v>0</v>
      </c>
      <c r="X83">
        <v>94.366</v>
      </c>
      <c r="Y83"/>
      <c r="Z83" s="2" t="s">
        <v>1468</v>
      </c>
      <c r="AA83" s="2">
        <v>56.66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111</v>
      </c>
    </row>
    <row r="84" spans="1:38" s="2" customFormat="1" x14ac:dyDescent="0.35">
      <c r="A84" s="7" t="s">
        <v>0</v>
      </c>
      <c r="B84" s="13"/>
      <c r="C84" s="3">
        <v>44361.416666668229</v>
      </c>
      <c r="D84" s="7">
        <v>21</v>
      </c>
      <c r="E84" s="8">
        <v>0.41666666666666602</v>
      </c>
      <c r="F84" s="6" t="s">
        <v>4597</v>
      </c>
      <c r="G84">
        <v>12.8</v>
      </c>
      <c r="H84">
        <v>12.8</v>
      </c>
      <c r="I84">
        <v>71.45</v>
      </c>
      <c r="J84">
        <v>53.76</v>
      </c>
      <c r="K84">
        <v>45.35</v>
      </c>
      <c r="L84">
        <v>0.85860000000000003</v>
      </c>
      <c r="M84">
        <v>45.35</v>
      </c>
      <c r="N84">
        <v>0</v>
      </c>
      <c r="O84">
        <v>495.95</v>
      </c>
      <c r="P84">
        <v>-712.71199999999999</v>
      </c>
      <c r="Q84">
        <v>495.95</v>
      </c>
      <c r="R84">
        <v>-711.71199999999999</v>
      </c>
      <c r="S84">
        <v>-280</v>
      </c>
      <c r="T84">
        <v>215.333</v>
      </c>
      <c r="U84">
        <v>-280</v>
      </c>
      <c r="V84">
        <v>215.333</v>
      </c>
      <c r="W84">
        <v>0</v>
      </c>
      <c r="X84">
        <v>4.5</v>
      </c>
      <c r="Y84"/>
      <c r="Z84" s="2">
        <v>12.8</v>
      </c>
      <c r="AA84" s="2" t="s">
        <v>1468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104</v>
      </c>
    </row>
    <row r="85" spans="1:38" s="2" customFormat="1" x14ac:dyDescent="0.35">
      <c r="A85" s="7" t="s">
        <v>0</v>
      </c>
      <c r="B85" s="13"/>
      <c r="C85" s="3">
        <v>44361.4583333349</v>
      </c>
      <c r="D85" s="7">
        <v>23</v>
      </c>
      <c r="E85" s="8">
        <v>0.45833333333333298</v>
      </c>
      <c r="F85" s="6" t="s">
        <v>4598</v>
      </c>
      <c r="G85">
        <v>98.99</v>
      </c>
      <c r="H85">
        <v>98.99</v>
      </c>
      <c r="I85">
        <v>71.45</v>
      </c>
      <c r="J85">
        <v>53.77</v>
      </c>
      <c r="K85">
        <v>45.35</v>
      </c>
      <c r="L85">
        <v>0.85860000000000003</v>
      </c>
      <c r="M85">
        <v>45.35</v>
      </c>
      <c r="N85">
        <v>0</v>
      </c>
      <c r="O85">
        <v>700.09199999999998</v>
      </c>
      <c r="P85">
        <v>-304.43700000000001</v>
      </c>
      <c r="Q85">
        <v>700.09199999999998</v>
      </c>
      <c r="R85">
        <v>-304.43700000000001</v>
      </c>
      <c r="S85">
        <v>-280</v>
      </c>
      <c r="T85">
        <v>245.73400000000001</v>
      </c>
      <c r="U85">
        <v>-280</v>
      </c>
      <c r="V85">
        <v>244.73400000000001</v>
      </c>
      <c r="W85">
        <v>0</v>
      </c>
      <c r="X85">
        <v>4.5</v>
      </c>
      <c r="Y85"/>
      <c r="Z85" s="2" t="s">
        <v>1468</v>
      </c>
      <c r="AA85" s="2">
        <v>98.99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103</v>
      </c>
    </row>
    <row r="86" spans="1:38" s="2" customFormat="1" x14ac:dyDescent="0.35">
      <c r="A86" s="7" t="s">
        <v>0</v>
      </c>
      <c r="B86" s="13"/>
      <c r="C86" s="3">
        <v>44361.500000001572</v>
      </c>
      <c r="D86" s="7">
        <v>25</v>
      </c>
      <c r="E86" s="8">
        <v>0.5</v>
      </c>
      <c r="F86" s="6" t="s">
        <v>4599</v>
      </c>
      <c r="G86">
        <v>98.99</v>
      </c>
      <c r="H86">
        <v>98.99</v>
      </c>
      <c r="I86">
        <v>71.45</v>
      </c>
      <c r="J86">
        <v>53.85</v>
      </c>
      <c r="K86">
        <v>45.35</v>
      </c>
      <c r="L86">
        <v>0.85860000000000003</v>
      </c>
      <c r="M86">
        <v>45.35</v>
      </c>
      <c r="N86">
        <v>0</v>
      </c>
      <c r="O86">
        <v>648.947</v>
      </c>
      <c r="P86">
        <v>-256.64400000000001</v>
      </c>
      <c r="Q86">
        <v>648.947</v>
      </c>
      <c r="R86">
        <v>-256.64400000000001</v>
      </c>
      <c r="S86">
        <v>-280</v>
      </c>
      <c r="T86">
        <v>211.06800000000001</v>
      </c>
      <c r="U86">
        <v>-280</v>
      </c>
      <c r="V86">
        <v>210.06800000000001</v>
      </c>
      <c r="W86">
        <v>0</v>
      </c>
      <c r="X86">
        <v>4.5</v>
      </c>
      <c r="Y86"/>
      <c r="Z86" s="2" t="s">
        <v>1468</v>
      </c>
      <c r="AA86" s="2">
        <v>98.99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102</v>
      </c>
    </row>
    <row r="87" spans="1:38" s="2" customFormat="1" x14ac:dyDescent="0.35">
      <c r="A87" s="7" t="s">
        <v>0</v>
      </c>
      <c r="B87" s="13"/>
      <c r="C87" s="3">
        <v>44361.541666668243</v>
      </c>
      <c r="D87" s="7">
        <v>27</v>
      </c>
      <c r="E87" s="8">
        <v>0.54166666666666596</v>
      </c>
      <c r="F87" s="6" t="s">
        <v>4600</v>
      </c>
      <c r="G87">
        <v>92.5</v>
      </c>
      <c r="H87">
        <v>92.5</v>
      </c>
      <c r="I87">
        <v>71.45</v>
      </c>
      <c r="J87">
        <v>53.45</v>
      </c>
      <c r="K87">
        <v>45.35</v>
      </c>
      <c r="L87">
        <v>0.85860000000000003</v>
      </c>
      <c r="M87">
        <v>45.35</v>
      </c>
      <c r="N87">
        <v>0</v>
      </c>
      <c r="O87">
        <v>571.87699999999995</v>
      </c>
      <c r="P87">
        <v>-392.79300000000001</v>
      </c>
      <c r="Q87">
        <v>570.87699999999995</v>
      </c>
      <c r="R87">
        <v>-392.79300000000001</v>
      </c>
      <c r="S87">
        <v>-150</v>
      </c>
      <c r="T87">
        <v>221.333</v>
      </c>
      <c r="U87">
        <v>-150</v>
      </c>
      <c r="V87">
        <v>221.333</v>
      </c>
      <c r="W87">
        <v>0</v>
      </c>
      <c r="X87">
        <v>4.5</v>
      </c>
      <c r="Y87"/>
      <c r="Z87" s="2" t="s">
        <v>1468</v>
      </c>
      <c r="AA87" s="2">
        <v>92.5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106</v>
      </c>
    </row>
    <row r="88" spans="1:38" s="2" customFormat="1" x14ac:dyDescent="0.35">
      <c r="A88" s="7" t="s">
        <v>0</v>
      </c>
      <c r="B88" s="13"/>
      <c r="C88" s="3">
        <v>44361.583333334915</v>
      </c>
      <c r="D88" s="7">
        <v>29</v>
      </c>
      <c r="E88" s="8">
        <v>0.58333333333333304</v>
      </c>
      <c r="F88" s="6" t="s">
        <v>4601</v>
      </c>
      <c r="G88">
        <v>92.5</v>
      </c>
      <c r="H88">
        <v>92.5</v>
      </c>
      <c r="I88">
        <v>71.45</v>
      </c>
      <c r="J88">
        <v>53.45</v>
      </c>
      <c r="K88">
        <v>45.35</v>
      </c>
      <c r="L88">
        <v>0.85860000000000003</v>
      </c>
      <c r="M88">
        <v>45.35</v>
      </c>
      <c r="N88">
        <v>0</v>
      </c>
      <c r="O88">
        <v>768.85900000000004</v>
      </c>
      <c r="P88">
        <v>-565.72900000000004</v>
      </c>
      <c r="Q88">
        <v>767.85900000000004</v>
      </c>
      <c r="R88">
        <v>-565.72900000000004</v>
      </c>
      <c r="S88">
        <v>-100</v>
      </c>
      <c r="T88">
        <v>241.667</v>
      </c>
      <c r="U88">
        <v>-100</v>
      </c>
      <c r="V88">
        <v>241.667</v>
      </c>
      <c r="W88">
        <v>0</v>
      </c>
      <c r="X88">
        <v>0</v>
      </c>
      <c r="Y88"/>
      <c r="Z88" s="2" t="s">
        <v>1468</v>
      </c>
      <c r="AA88" s="2">
        <v>92.5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120</v>
      </c>
    </row>
    <row r="89" spans="1:38" s="2" customFormat="1" x14ac:dyDescent="0.35">
      <c r="A89" s="7" t="s">
        <v>0</v>
      </c>
      <c r="B89" s="13"/>
      <c r="C89" s="3">
        <v>44361.625000001586</v>
      </c>
      <c r="D89" s="7">
        <v>31</v>
      </c>
      <c r="E89" s="8">
        <v>0.625</v>
      </c>
      <c r="F89" s="6" t="s">
        <v>4602</v>
      </c>
      <c r="G89">
        <v>89.85</v>
      </c>
      <c r="H89">
        <v>89.85</v>
      </c>
      <c r="I89">
        <v>71.45</v>
      </c>
      <c r="J89">
        <v>53.49</v>
      </c>
      <c r="K89">
        <v>45.35</v>
      </c>
      <c r="L89">
        <v>0.85860000000000003</v>
      </c>
      <c r="M89">
        <v>45.35</v>
      </c>
      <c r="N89">
        <v>0</v>
      </c>
      <c r="O89">
        <v>733.00699999999995</v>
      </c>
      <c r="P89">
        <v>-643.101</v>
      </c>
      <c r="Q89">
        <v>732.00699999999995</v>
      </c>
      <c r="R89">
        <v>-643.101</v>
      </c>
      <c r="S89">
        <v>-100</v>
      </c>
      <c r="T89">
        <v>249.25</v>
      </c>
      <c r="U89">
        <v>-100</v>
      </c>
      <c r="V89">
        <v>249.25</v>
      </c>
      <c r="W89">
        <v>0</v>
      </c>
      <c r="X89">
        <v>7.0670000000000002</v>
      </c>
      <c r="Y89"/>
      <c r="Z89" s="2" t="s">
        <v>1468</v>
      </c>
      <c r="AA89" s="2">
        <v>89.85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136</v>
      </c>
    </row>
    <row r="90" spans="1:38" s="2" customFormat="1" x14ac:dyDescent="0.35">
      <c r="A90" s="7" t="s">
        <v>0</v>
      </c>
      <c r="B90" s="13"/>
      <c r="C90" s="3">
        <v>44361.666666668258</v>
      </c>
      <c r="D90" s="7">
        <v>33</v>
      </c>
      <c r="E90" s="8">
        <v>0.66666666666666596</v>
      </c>
      <c r="F90" s="6" t="s">
        <v>4603</v>
      </c>
      <c r="G90">
        <v>117</v>
      </c>
      <c r="H90">
        <v>117</v>
      </c>
      <c r="I90">
        <v>71.45</v>
      </c>
      <c r="J90">
        <v>52.96</v>
      </c>
      <c r="K90">
        <v>45.35</v>
      </c>
      <c r="L90">
        <v>0.85860000000000003</v>
      </c>
      <c r="M90">
        <v>45.35</v>
      </c>
      <c r="N90">
        <v>0</v>
      </c>
      <c r="O90">
        <v>757.84500000000003</v>
      </c>
      <c r="P90">
        <v>-501.56099999999998</v>
      </c>
      <c r="Q90">
        <v>756.84500000000003</v>
      </c>
      <c r="R90">
        <v>-501.56099999999998</v>
      </c>
      <c r="S90">
        <v>0</v>
      </c>
      <c r="T90">
        <v>226.215</v>
      </c>
      <c r="U90">
        <v>0</v>
      </c>
      <c r="V90">
        <v>226.215</v>
      </c>
      <c r="W90">
        <v>0</v>
      </c>
      <c r="X90">
        <v>500</v>
      </c>
      <c r="Y90"/>
      <c r="Z90" s="2" t="s">
        <v>1468</v>
      </c>
      <c r="AA90" s="2">
        <v>117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149</v>
      </c>
    </row>
    <row r="91" spans="1:38" s="2" customFormat="1" x14ac:dyDescent="0.35">
      <c r="A91" s="7" t="s">
        <v>0</v>
      </c>
      <c r="B91" s="13"/>
      <c r="C91" s="3">
        <v>44361.708333334929</v>
      </c>
      <c r="D91" s="7">
        <v>35</v>
      </c>
      <c r="E91" s="8">
        <v>0.70833333333333304</v>
      </c>
      <c r="F91" s="6" t="s">
        <v>4604</v>
      </c>
      <c r="G91">
        <v>120</v>
      </c>
      <c r="H91">
        <v>120</v>
      </c>
      <c r="I91">
        <v>71.45</v>
      </c>
      <c r="J91">
        <v>52.89</v>
      </c>
      <c r="K91">
        <v>45.35</v>
      </c>
      <c r="L91">
        <v>0.85860000000000003</v>
      </c>
      <c r="M91">
        <v>45.35</v>
      </c>
      <c r="N91">
        <v>0</v>
      </c>
      <c r="O91">
        <v>1191.884</v>
      </c>
      <c r="P91">
        <v>-623.71199999999999</v>
      </c>
      <c r="Q91">
        <v>1190.884</v>
      </c>
      <c r="R91">
        <v>-623.71199999999999</v>
      </c>
      <c r="S91">
        <v>0</v>
      </c>
      <c r="T91">
        <v>97.533000000000001</v>
      </c>
      <c r="U91">
        <v>0</v>
      </c>
      <c r="V91">
        <v>97.533000000000001</v>
      </c>
      <c r="W91">
        <v>0</v>
      </c>
      <c r="X91">
        <v>499</v>
      </c>
      <c r="Y91"/>
      <c r="Z91" s="2" t="s">
        <v>1468</v>
      </c>
      <c r="AA91" s="2">
        <v>120</v>
      </c>
      <c r="AB91"/>
      <c r="AC91"/>
      <c r="AD91"/>
      <c r="AE91"/>
      <c r="AF91" s="2">
        <v>56.22</v>
      </c>
      <c r="AG91"/>
      <c r="AH91"/>
      <c r="AI91"/>
      <c r="AJ91"/>
      <c r="AK91"/>
      <c r="AL91">
        <v>156</v>
      </c>
    </row>
    <row r="92" spans="1:38" s="2" customFormat="1" x14ac:dyDescent="0.35">
      <c r="A92" s="7" t="s">
        <v>0</v>
      </c>
      <c r="B92" s="13"/>
      <c r="C92" s="3">
        <v>44361.750000001601</v>
      </c>
      <c r="D92" s="7">
        <v>37</v>
      </c>
      <c r="E92" s="8">
        <v>0.75</v>
      </c>
      <c r="F92" s="6" t="s">
        <v>4605</v>
      </c>
      <c r="G92">
        <v>123.70088</v>
      </c>
      <c r="H92">
        <v>123.70088</v>
      </c>
      <c r="I92">
        <v>71.45</v>
      </c>
      <c r="J92">
        <v>52.67</v>
      </c>
      <c r="K92">
        <v>45.35</v>
      </c>
      <c r="L92">
        <v>0.85860000000000003</v>
      </c>
      <c r="M92">
        <v>45.35</v>
      </c>
      <c r="N92">
        <v>0</v>
      </c>
      <c r="O92">
        <v>962.65700000000004</v>
      </c>
      <c r="P92">
        <v>-677.28099999999995</v>
      </c>
      <c r="Q92">
        <v>961.65700000000004</v>
      </c>
      <c r="R92">
        <v>-677.28099999999995</v>
      </c>
      <c r="S92">
        <v>0</v>
      </c>
      <c r="T92">
        <v>187.43299999999999</v>
      </c>
      <c r="U92">
        <v>0</v>
      </c>
      <c r="V92">
        <v>187.43299999999999</v>
      </c>
      <c r="W92">
        <v>0</v>
      </c>
      <c r="X92">
        <v>500</v>
      </c>
      <c r="Y92"/>
      <c r="Z92" s="2" t="s">
        <v>1468</v>
      </c>
      <c r="AA92" s="2">
        <v>123.70088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160</v>
      </c>
    </row>
    <row r="93" spans="1:38" s="2" customFormat="1" x14ac:dyDescent="0.35">
      <c r="A93" s="7" t="s">
        <v>0</v>
      </c>
      <c r="B93" s="13"/>
      <c r="C93" s="3">
        <v>44361.791666668272</v>
      </c>
      <c r="D93" s="7">
        <v>39</v>
      </c>
      <c r="E93" s="8">
        <v>0.79166666666666596</v>
      </c>
      <c r="F93" s="6" t="s">
        <v>4606</v>
      </c>
      <c r="G93">
        <v>120</v>
      </c>
      <c r="H93">
        <v>120</v>
      </c>
      <c r="I93">
        <v>71.45</v>
      </c>
      <c r="J93">
        <v>52.67</v>
      </c>
      <c r="K93">
        <v>45.35</v>
      </c>
      <c r="L93">
        <v>0.85860000000000003</v>
      </c>
      <c r="M93">
        <v>45.35</v>
      </c>
      <c r="N93">
        <v>0</v>
      </c>
      <c r="O93">
        <v>454.89699999999999</v>
      </c>
      <c r="P93">
        <v>-506.64499999999998</v>
      </c>
      <c r="Q93">
        <v>453.89699999999999</v>
      </c>
      <c r="R93">
        <v>-506.64499999999998</v>
      </c>
      <c r="S93">
        <v>0</v>
      </c>
      <c r="T93">
        <v>254.7</v>
      </c>
      <c r="U93">
        <v>0</v>
      </c>
      <c r="V93">
        <v>254.7</v>
      </c>
      <c r="W93">
        <v>0</v>
      </c>
      <c r="X93">
        <v>439</v>
      </c>
      <c r="Y93"/>
      <c r="Z93" s="2" t="s">
        <v>1468</v>
      </c>
      <c r="AA93" s="2">
        <v>120</v>
      </c>
      <c r="AB93"/>
      <c r="AC93"/>
      <c r="AD93"/>
      <c r="AE93"/>
      <c r="AF93" s="2">
        <v>58.78</v>
      </c>
      <c r="AG93"/>
      <c r="AH93"/>
      <c r="AI93"/>
      <c r="AJ93"/>
      <c r="AK93"/>
      <c r="AL93">
        <v>167</v>
      </c>
    </row>
    <row r="94" spans="1:38" s="2" customFormat="1" x14ac:dyDescent="0.35">
      <c r="A94" s="7" t="s">
        <v>0</v>
      </c>
      <c r="B94" s="13"/>
      <c r="C94" s="3">
        <v>44361.833333334944</v>
      </c>
      <c r="D94" s="7">
        <v>41</v>
      </c>
      <c r="E94" s="8">
        <v>0.83333333333333304</v>
      </c>
      <c r="F94" s="6" t="s">
        <v>4607</v>
      </c>
      <c r="G94">
        <v>120</v>
      </c>
      <c r="H94">
        <v>120</v>
      </c>
      <c r="I94">
        <v>71.45</v>
      </c>
      <c r="J94">
        <v>52.67</v>
      </c>
      <c r="K94">
        <v>45.35</v>
      </c>
      <c r="L94">
        <v>0.85860000000000003</v>
      </c>
      <c r="M94">
        <v>45.35</v>
      </c>
      <c r="N94">
        <v>0</v>
      </c>
      <c r="O94">
        <v>413.22399999999999</v>
      </c>
      <c r="P94">
        <v>-359.74400000000003</v>
      </c>
      <c r="Q94">
        <v>412.22399999999999</v>
      </c>
      <c r="R94">
        <v>-359.74400000000003</v>
      </c>
      <c r="S94">
        <v>0</v>
      </c>
      <c r="T94">
        <v>173.20400000000001</v>
      </c>
      <c r="U94">
        <v>0</v>
      </c>
      <c r="V94">
        <v>173.20400000000001</v>
      </c>
      <c r="W94">
        <v>0</v>
      </c>
      <c r="X94">
        <v>299</v>
      </c>
      <c r="Y94"/>
      <c r="Z94" s="2" t="s">
        <v>1468</v>
      </c>
      <c r="AA94" s="2">
        <v>120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175</v>
      </c>
    </row>
    <row r="95" spans="1:38" s="2" customFormat="1" x14ac:dyDescent="0.35">
      <c r="A95" s="7" t="s">
        <v>0</v>
      </c>
      <c r="B95" s="13"/>
      <c r="C95" s="3">
        <v>44361.875000001615</v>
      </c>
      <c r="D95" s="7">
        <v>43</v>
      </c>
      <c r="E95" s="8">
        <v>0.875</v>
      </c>
      <c r="F95" s="6" t="s">
        <v>4608</v>
      </c>
      <c r="G95">
        <v>110</v>
      </c>
      <c r="H95">
        <v>110</v>
      </c>
      <c r="I95">
        <v>71.45</v>
      </c>
      <c r="J95">
        <v>52.67</v>
      </c>
      <c r="K95">
        <v>45.35</v>
      </c>
      <c r="L95">
        <v>0.85860000000000003</v>
      </c>
      <c r="M95">
        <v>45.35</v>
      </c>
      <c r="N95">
        <v>0</v>
      </c>
      <c r="O95">
        <v>584.43899999999996</v>
      </c>
      <c r="P95">
        <v>-298.90100000000001</v>
      </c>
      <c r="Q95">
        <v>583.67600000000004</v>
      </c>
      <c r="R95">
        <v>-298.90100000000001</v>
      </c>
      <c r="S95">
        <v>0</v>
      </c>
      <c r="T95">
        <v>122.667</v>
      </c>
      <c r="U95">
        <v>0</v>
      </c>
      <c r="V95">
        <v>122.43</v>
      </c>
      <c r="W95">
        <v>0</v>
      </c>
      <c r="X95">
        <v>0</v>
      </c>
      <c r="Y95"/>
      <c r="Z95" s="2" t="s">
        <v>1468</v>
      </c>
      <c r="AA95" s="2">
        <v>110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181</v>
      </c>
    </row>
    <row r="96" spans="1:38" s="2" customFormat="1" x14ac:dyDescent="0.35">
      <c r="A96" s="7" t="s">
        <v>0</v>
      </c>
      <c r="B96" s="13"/>
      <c r="C96" s="3">
        <v>44361.916666668287</v>
      </c>
      <c r="D96" s="7">
        <v>45</v>
      </c>
      <c r="E96" s="8">
        <v>0.91666666666666596</v>
      </c>
      <c r="F96" s="6" t="s">
        <v>4609</v>
      </c>
      <c r="G96">
        <v>99</v>
      </c>
      <c r="H96">
        <v>99</v>
      </c>
      <c r="I96">
        <v>71.45</v>
      </c>
      <c r="J96">
        <v>52.67</v>
      </c>
      <c r="K96">
        <v>45.35</v>
      </c>
      <c r="L96">
        <v>0.85860000000000003</v>
      </c>
      <c r="M96">
        <v>45.35</v>
      </c>
      <c r="N96">
        <v>0</v>
      </c>
      <c r="O96">
        <v>394.42200000000003</v>
      </c>
      <c r="P96">
        <v>-395.029</v>
      </c>
      <c r="Q96">
        <v>394.42200000000003</v>
      </c>
      <c r="R96">
        <v>-395.029</v>
      </c>
      <c r="S96">
        <v>-100</v>
      </c>
      <c r="T96">
        <v>120</v>
      </c>
      <c r="U96">
        <v>-100</v>
      </c>
      <c r="V96">
        <v>119</v>
      </c>
      <c r="W96">
        <v>-173.56</v>
      </c>
      <c r="X96">
        <v>0</v>
      </c>
      <c r="Y96"/>
      <c r="Z96" s="2" t="s">
        <v>1468</v>
      </c>
      <c r="AA96" s="2">
        <v>99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181</v>
      </c>
    </row>
    <row r="97" spans="1:38" s="2" customFormat="1" x14ac:dyDescent="0.35">
      <c r="A97" s="7" t="s">
        <v>0</v>
      </c>
      <c r="B97" s="13"/>
      <c r="C97" s="3">
        <v>44361.958333334958</v>
      </c>
      <c r="D97" s="7">
        <v>47</v>
      </c>
      <c r="E97" s="8">
        <v>0.95833333333333304</v>
      </c>
      <c r="F97" s="6" t="s">
        <v>4610</v>
      </c>
      <c r="G97">
        <v>95</v>
      </c>
      <c r="H97">
        <v>95</v>
      </c>
      <c r="I97">
        <v>71.45</v>
      </c>
      <c r="J97">
        <v>52.67</v>
      </c>
      <c r="K97">
        <v>45.35</v>
      </c>
      <c r="L97">
        <v>0.85860000000000003</v>
      </c>
      <c r="M97">
        <v>45.35</v>
      </c>
      <c r="N97">
        <v>0</v>
      </c>
      <c r="O97">
        <v>621.45299999999997</v>
      </c>
      <c r="P97">
        <v>-218.422</v>
      </c>
      <c r="Q97">
        <v>620.45299999999997</v>
      </c>
      <c r="R97">
        <v>-218.422</v>
      </c>
      <c r="S97">
        <v>-585</v>
      </c>
      <c r="T97">
        <v>240.916</v>
      </c>
      <c r="U97">
        <v>-585</v>
      </c>
      <c r="V97">
        <v>240.916</v>
      </c>
      <c r="W97">
        <v>-516.5</v>
      </c>
      <c r="X97">
        <v>0</v>
      </c>
      <c r="Y97"/>
      <c r="Z97" s="2" t="s">
        <v>1468</v>
      </c>
      <c r="AA97" s="2">
        <v>95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180</v>
      </c>
    </row>
    <row r="98" spans="1:38" s="2" customFormat="1" x14ac:dyDescent="0.35">
      <c r="A98" s="7" t="s">
        <v>0</v>
      </c>
      <c r="B98" s="13">
        <v>44362</v>
      </c>
      <c r="C98" s="3">
        <v>44362.00000000163</v>
      </c>
      <c r="D98" s="7">
        <v>1</v>
      </c>
      <c r="E98" s="8">
        <v>1</v>
      </c>
      <c r="F98" s="6" t="s">
        <v>4611</v>
      </c>
      <c r="G98">
        <v>95</v>
      </c>
      <c r="H98">
        <v>95</v>
      </c>
      <c r="I98">
        <v>69.900000000000006</v>
      </c>
      <c r="J98">
        <v>52.67</v>
      </c>
      <c r="K98">
        <v>44.15</v>
      </c>
      <c r="L98">
        <v>0.86070000000000002</v>
      </c>
      <c r="M98">
        <v>44.15</v>
      </c>
      <c r="N98">
        <v>0</v>
      </c>
      <c r="O98">
        <v>793.74300000000005</v>
      </c>
      <c r="P98">
        <v>-117.575</v>
      </c>
      <c r="Q98">
        <v>792.74300000000005</v>
      </c>
      <c r="R98">
        <v>-117.575</v>
      </c>
      <c r="S98">
        <v>-642.5</v>
      </c>
      <c r="T98">
        <v>130.167</v>
      </c>
      <c r="U98">
        <v>-642.5</v>
      </c>
      <c r="V98">
        <v>130.167</v>
      </c>
      <c r="W98">
        <v>-704</v>
      </c>
      <c r="X98">
        <v>0</v>
      </c>
      <c r="Y98"/>
      <c r="Z98" s="2" t="s">
        <v>1468</v>
      </c>
      <c r="AA98" s="2">
        <v>95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178</v>
      </c>
    </row>
    <row r="99" spans="1:38" s="2" customFormat="1" x14ac:dyDescent="0.35">
      <c r="A99" s="7" t="s">
        <v>0</v>
      </c>
      <c r="B99" s="13"/>
      <c r="C99" s="3">
        <v>44362.041666668301</v>
      </c>
      <c r="D99" s="7">
        <v>3</v>
      </c>
      <c r="E99" s="8">
        <v>1.0416666666666601</v>
      </c>
      <c r="F99" s="6" t="s">
        <v>4612</v>
      </c>
      <c r="G99">
        <v>61.07</v>
      </c>
      <c r="H99">
        <v>61.07</v>
      </c>
      <c r="I99">
        <v>69.900000000000006</v>
      </c>
      <c r="J99">
        <v>52.67</v>
      </c>
      <c r="K99">
        <v>44.15</v>
      </c>
      <c r="L99">
        <v>0.86070000000000002</v>
      </c>
      <c r="M99">
        <v>44.15</v>
      </c>
      <c r="N99">
        <v>0</v>
      </c>
      <c r="O99">
        <v>740.971</v>
      </c>
      <c r="P99">
        <v>-178.59200000000001</v>
      </c>
      <c r="Q99">
        <v>740.971</v>
      </c>
      <c r="R99">
        <v>-178.59200000000001</v>
      </c>
      <c r="S99">
        <v>-660</v>
      </c>
      <c r="T99">
        <v>88</v>
      </c>
      <c r="U99">
        <v>-659</v>
      </c>
      <c r="V99">
        <v>88</v>
      </c>
      <c r="W99">
        <v>-791.5</v>
      </c>
      <c r="X99">
        <v>0</v>
      </c>
      <c r="Y99"/>
      <c r="Z99" s="2" t="s">
        <v>1468</v>
      </c>
      <c r="AA99" s="2">
        <v>61.07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182</v>
      </c>
    </row>
    <row r="100" spans="1:38" s="2" customFormat="1" x14ac:dyDescent="0.35">
      <c r="A100" s="7" t="s">
        <v>0</v>
      </c>
      <c r="B100" s="13"/>
      <c r="C100" s="3">
        <v>44362.083333334973</v>
      </c>
      <c r="D100" s="7">
        <v>5</v>
      </c>
      <c r="E100" s="8">
        <v>1.0833333333333299</v>
      </c>
      <c r="F100" s="6" t="s">
        <v>4613</v>
      </c>
      <c r="G100">
        <v>91.5</v>
      </c>
      <c r="H100">
        <v>91.5</v>
      </c>
      <c r="I100">
        <v>69.900000000000006</v>
      </c>
      <c r="J100">
        <v>52.67</v>
      </c>
      <c r="K100">
        <v>44.15</v>
      </c>
      <c r="L100">
        <v>0.86070000000000002</v>
      </c>
      <c r="M100">
        <v>44.15</v>
      </c>
      <c r="N100">
        <v>0</v>
      </c>
      <c r="O100">
        <v>748.31</v>
      </c>
      <c r="P100">
        <v>-67.492000000000004</v>
      </c>
      <c r="Q100">
        <v>747.31</v>
      </c>
      <c r="R100">
        <v>-67.492000000000004</v>
      </c>
      <c r="S100">
        <v>-660</v>
      </c>
      <c r="T100">
        <v>88</v>
      </c>
      <c r="U100">
        <v>-660</v>
      </c>
      <c r="V100">
        <v>88</v>
      </c>
      <c r="W100">
        <v>-791.5</v>
      </c>
      <c r="X100">
        <v>0</v>
      </c>
      <c r="Y100"/>
      <c r="Z100" s="2" t="s">
        <v>1468</v>
      </c>
      <c r="AA100" s="2">
        <v>91.5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184</v>
      </c>
    </row>
    <row r="101" spans="1:38" s="2" customFormat="1" x14ac:dyDescent="0.35">
      <c r="A101" s="7" t="s">
        <v>0</v>
      </c>
      <c r="B101" s="13"/>
      <c r="C101" s="3">
        <v>44362.125000001644</v>
      </c>
      <c r="D101" s="7">
        <v>7</v>
      </c>
      <c r="E101" s="8">
        <v>1.125</v>
      </c>
      <c r="F101" s="6" t="s">
        <v>4614</v>
      </c>
      <c r="G101">
        <v>91.5</v>
      </c>
      <c r="H101">
        <v>91.5</v>
      </c>
      <c r="I101">
        <v>69.900000000000006</v>
      </c>
      <c r="J101">
        <v>52.67</v>
      </c>
      <c r="K101">
        <v>44.15</v>
      </c>
      <c r="L101">
        <v>0.86070000000000002</v>
      </c>
      <c r="M101">
        <v>44.15</v>
      </c>
      <c r="N101">
        <v>0</v>
      </c>
      <c r="O101">
        <v>713.32600000000002</v>
      </c>
      <c r="P101">
        <v>-48.475000000000001</v>
      </c>
      <c r="Q101">
        <v>712.32600000000002</v>
      </c>
      <c r="R101">
        <v>-48.475000000000001</v>
      </c>
      <c r="S101">
        <v>-630</v>
      </c>
      <c r="T101">
        <v>88</v>
      </c>
      <c r="U101">
        <v>-630</v>
      </c>
      <c r="V101">
        <v>88</v>
      </c>
      <c r="W101">
        <v>-791.5</v>
      </c>
      <c r="X101">
        <v>114.917</v>
      </c>
      <c r="Y101"/>
      <c r="Z101" s="2" t="s">
        <v>1468</v>
      </c>
      <c r="AA101" s="2">
        <v>91.5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191</v>
      </c>
    </row>
    <row r="102" spans="1:38" s="2" customFormat="1" x14ac:dyDescent="0.35">
      <c r="A102" s="7" t="s">
        <v>0</v>
      </c>
      <c r="B102" s="13"/>
      <c r="C102" s="3">
        <v>44362.166666668316</v>
      </c>
      <c r="D102" s="7">
        <v>9</v>
      </c>
      <c r="E102" s="8">
        <v>1.1666666666666601</v>
      </c>
      <c r="F102" s="6" t="s">
        <v>4615</v>
      </c>
      <c r="G102">
        <v>91.5</v>
      </c>
      <c r="H102">
        <v>91.5</v>
      </c>
      <c r="I102">
        <v>69.900000000000006</v>
      </c>
      <c r="J102">
        <v>52.67</v>
      </c>
      <c r="K102">
        <v>44.15</v>
      </c>
      <c r="L102">
        <v>0.86070000000000002</v>
      </c>
      <c r="M102">
        <v>44.15</v>
      </c>
      <c r="N102">
        <v>0</v>
      </c>
      <c r="O102">
        <v>779.66499999999996</v>
      </c>
      <c r="P102">
        <v>-45.491999999999997</v>
      </c>
      <c r="Q102">
        <v>778.66499999999996</v>
      </c>
      <c r="R102">
        <v>-45.491999999999997</v>
      </c>
      <c r="S102">
        <v>-630</v>
      </c>
      <c r="T102">
        <v>88</v>
      </c>
      <c r="U102">
        <v>-630</v>
      </c>
      <c r="V102">
        <v>88</v>
      </c>
      <c r="W102">
        <v>-941.5</v>
      </c>
      <c r="X102">
        <v>115</v>
      </c>
      <c r="Y102"/>
      <c r="Z102" s="2" t="s">
        <v>1468</v>
      </c>
      <c r="AA102" s="2">
        <v>91.5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187</v>
      </c>
    </row>
    <row r="103" spans="1:38" s="2" customFormat="1" x14ac:dyDescent="0.35">
      <c r="A103" s="7" t="s">
        <v>0</v>
      </c>
      <c r="B103" s="13"/>
      <c r="C103" s="3">
        <v>44362.208333334987</v>
      </c>
      <c r="D103" s="7">
        <v>11</v>
      </c>
      <c r="E103" s="8">
        <v>1.2083333333333299</v>
      </c>
      <c r="F103" s="6" t="s">
        <v>4616</v>
      </c>
      <c r="G103">
        <v>71.25</v>
      </c>
      <c r="H103">
        <v>71.25</v>
      </c>
      <c r="I103">
        <v>69.900000000000006</v>
      </c>
      <c r="J103">
        <v>52.67</v>
      </c>
      <c r="K103">
        <v>44.15</v>
      </c>
      <c r="L103">
        <v>0.86070000000000002</v>
      </c>
      <c r="M103">
        <v>44.15</v>
      </c>
      <c r="N103">
        <v>0</v>
      </c>
      <c r="O103">
        <v>540.04700000000003</v>
      </c>
      <c r="P103">
        <v>-127.5</v>
      </c>
      <c r="Q103">
        <v>540.04700000000003</v>
      </c>
      <c r="R103">
        <v>-127.5</v>
      </c>
      <c r="S103">
        <v>-537.5</v>
      </c>
      <c r="T103">
        <v>88</v>
      </c>
      <c r="U103">
        <v>-536.5</v>
      </c>
      <c r="V103">
        <v>88</v>
      </c>
      <c r="W103">
        <v>-1029</v>
      </c>
      <c r="X103">
        <v>115</v>
      </c>
      <c r="Y103"/>
      <c r="Z103" s="2" t="s">
        <v>1468</v>
      </c>
      <c r="AA103" s="2">
        <v>71.25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202</v>
      </c>
    </row>
    <row r="104" spans="1:38" s="2" customFormat="1" x14ac:dyDescent="0.35">
      <c r="A104" s="7" t="s">
        <v>0</v>
      </c>
      <c r="B104" s="13"/>
      <c r="C104" s="3">
        <v>44362.250000001659</v>
      </c>
      <c r="D104" s="7">
        <v>13</v>
      </c>
      <c r="E104" s="8">
        <v>1.25</v>
      </c>
      <c r="F104" s="6" t="s">
        <v>4617</v>
      </c>
      <c r="G104">
        <v>74.250129999999999</v>
      </c>
      <c r="H104">
        <v>74.250129999999999</v>
      </c>
      <c r="I104">
        <v>69.900000000000006</v>
      </c>
      <c r="J104">
        <v>52.67</v>
      </c>
      <c r="K104">
        <v>44.15</v>
      </c>
      <c r="L104">
        <v>0.86070000000000002</v>
      </c>
      <c r="M104">
        <v>44.15</v>
      </c>
      <c r="N104">
        <v>0</v>
      </c>
      <c r="O104">
        <v>237.953</v>
      </c>
      <c r="P104">
        <v>-280.53300000000002</v>
      </c>
      <c r="Q104">
        <v>237.953</v>
      </c>
      <c r="R104">
        <v>-280.53300000000002</v>
      </c>
      <c r="S104">
        <v>-292.5</v>
      </c>
      <c r="T104">
        <v>110.96</v>
      </c>
      <c r="U104">
        <v>-291.5</v>
      </c>
      <c r="V104">
        <v>110.96</v>
      </c>
      <c r="W104">
        <v>-791.5</v>
      </c>
      <c r="X104">
        <v>115</v>
      </c>
      <c r="Y104"/>
      <c r="Z104" s="2" t="s">
        <v>1468</v>
      </c>
      <c r="AA104" s="2">
        <v>74.250129999999999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209</v>
      </c>
    </row>
    <row r="105" spans="1:38" s="2" customFormat="1" x14ac:dyDescent="0.35">
      <c r="A105" s="7" t="s">
        <v>0</v>
      </c>
      <c r="B105" s="13"/>
      <c r="C105" s="3">
        <v>44362.29166666833</v>
      </c>
      <c r="D105" s="7">
        <v>15</v>
      </c>
      <c r="E105" s="8">
        <v>1.2916666666666601</v>
      </c>
      <c r="F105" s="6" t="s">
        <v>4618</v>
      </c>
      <c r="G105">
        <v>107.95</v>
      </c>
      <c r="H105">
        <v>107.95</v>
      </c>
      <c r="I105">
        <v>69.900000000000006</v>
      </c>
      <c r="J105">
        <v>52.67</v>
      </c>
      <c r="K105">
        <v>44.15</v>
      </c>
      <c r="L105">
        <v>0.86070000000000002</v>
      </c>
      <c r="M105">
        <v>44.15</v>
      </c>
      <c r="N105">
        <v>0</v>
      </c>
      <c r="O105">
        <v>340.714</v>
      </c>
      <c r="P105">
        <v>-264.67399999999998</v>
      </c>
      <c r="Q105">
        <v>339.714</v>
      </c>
      <c r="R105">
        <v>-264.67399999999998</v>
      </c>
      <c r="S105">
        <v>-50</v>
      </c>
      <c r="T105">
        <v>159.334</v>
      </c>
      <c r="U105">
        <v>-50</v>
      </c>
      <c r="V105">
        <v>159.334</v>
      </c>
      <c r="W105">
        <v>-716.5</v>
      </c>
      <c r="X105">
        <v>115</v>
      </c>
      <c r="Y105"/>
      <c r="Z105" s="2" t="s">
        <v>1468</v>
      </c>
      <c r="AA105" s="2">
        <v>107.95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196</v>
      </c>
    </row>
    <row r="106" spans="1:38" s="2" customFormat="1" x14ac:dyDescent="0.35">
      <c r="A106" s="7" t="s">
        <v>0</v>
      </c>
      <c r="B106" s="13"/>
      <c r="C106" s="3">
        <v>44362.333333335002</v>
      </c>
      <c r="D106" s="7">
        <v>17</v>
      </c>
      <c r="E106" s="8">
        <v>1.3333333333333299</v>
      </c>
      <c r="F106" s="6" t="s">
        <v>4619</v>
      </c>
      <c r="G106">
        <v>116.95</v>
      </c>
      <c r="H106">
        <v>116.95</v>
      </c>
      <c r="I106">
        <v>69.900000000000006</v>
      </c>
      <c r="J106">
        <v>52.2</v>
      </c>
      <c r="K106">
        <v>44.15</v>
      </c>
      <c r="L106">
        <v>0.86070000000000002</v>
      </c>
      <c r="M106">
        <v>44.15</v>
      </c>
      <c r="N106">
        <v>0</v>
      </c>
      <c r="O106">
        <v>354.57400000000001</v>
      </c>
      <c r="P106">
        <v>-202.58099999999999</v>
      </c>
      <c r="Q106">
        <v>354.57400000000001</v>
      </c>
      <c r="R106">
        <v>-202.58099999999999</v>
      </c>
      <c r="S106">
        <v>0</v>
      </c>
      <c r="T106">
        <v>152.93299999999999</v>
      </c>
      <c r="U106">
        <v>0</v>
      </c>
      <c r="V106">
        <v>151.93299999999999</v>
      </c>
      <c r="W106">
        <v>-659</v>
      </c>
      <c r="X106">
        <v>0</v>
      </c>
      <c r="Y106"/>
      <c r="Z106" s="2" t="s">
        <v>1468</v>
      </c>
      <c r="AA106" s="2">
        <v>116.95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183</v>
      </c>
    </row>
    <row r="107" spans="1:38" s="2" customFormat="1" x14ac:dyDescent="0.35">
      <c r="A107" s="7" t="s">
        <v>0</v>
      </c>
      <c r="B107" s="13"/>
      <c r="C107" s="3">
        <v>44362.375000001673</v>
      </c>
      <c r="D107" s="7">
        <v>19</v>
      </c>
      <c r="E107" s="8">
        <v>1.375</v>
      </c>
      <c r="F107" s="6" t="s">
        <v>4620</v>
      </c>
      <c r="G107">
        <v>116.95</v>
      </c>
      <c r="H107">
        <v>116.95</v>
      </c>
      <c r="I107">
        <v>69.900000000000006</v>
      </c>
      <c r="J107">
        <v>52.29</v>
      </c>
      <c r="K107">
        <v>44.15</v>
      </c>
      <c r="L107">
        <v>0.86070000000000002</v>
      </c>
      <c r="M107">
        <v>44.15</v>
      </c>
      <c r="N107">
        <v>0</v>
      </c>
      <c r="O107">
        <v>303.21699999999998</v>
      </c>
      <c r="P107">
        <v>-309.08800000000002</v>
      </c>
      <c r="Q107">
        <v>303.21699999999998</v>
      </c>
      <c r="R107">
        <v>-309.08800000000002</v>
      </c>
      <c r="S107">
        <v>-30</v>
      </c>
      <c r="T107">
        <v>204.93299999999999</v>
      </c>
      <c r="U107">
        <v>-30</v>
      </c>
      <c r="V107">
        <v>203.93299999999999</v>
      </c>
      <c r="W107">
        <v>-392</v>
      </c>
      <c r="X107">
        <v>0</v>
      </c>
      <c r="Y107"/>
      <c r="Z107" s="2" t="s">
        <v>1468</v>
      </c>
      <c r="AA107" s="2">
        <v>116.95</v>
      </c>
      <c r="AB107"/>
      <c r="AC107"/>
      <c r="AD107"/>
      <c r="AE107"/>
      <c r="AF107" s="2">
        <v>60</v>
      </c>
      <c r="AG107"/>
      <c r="AH107"/>
      <c r="AI107"/>
      <c r="AJ107"/>
      <c r="AK107"/>
      <c r="AL107">
        <v>175</v>
      </c>
    </row>
    <row r="108" spans="1:38" s="2" customFormat="1" x14ac:dyDescent="0.35">
      <c r="A108" s="7" t="s">
        <v>0</v>
      </c>
      <c r="B108" s="13"/>
      <c r="C108" s="3">
        <v>44362.416666668345</v>
      </c>
      <c r="D108" s="7">
        <v>21</v>
      </c>
      <c r="E108" s="8">
        <v>1.4166666666666601</v>
      </c>
      <c r="F108" s="6" t="s">
        <v>4621</v>
      </c>
      <c r="G108">
        <v>104</v>
      </c>
      <c r="H108">
        <v>104</v>
      </c>
      <c r="I108">
        <v>69.900000000000006</v>
      </c>
      <c r="J108">
        <v>51.73</v>
      </c>
      <c r="K108">
        <v>44.15</v>
      </c>
      <c r="L108">
        <v>0.86070000000000002</v>
      </c>
      <c r="M108">
        <v>44.15</v>
      </c>
      <c r="N108">
        <v>0</v>
      </c>
      <c r="O108">
        <v>181.27699999999999</v>
      </c>
      <c r="P108">
        <v>-272.60199999999998</v>
      </c>
      <c r="Q108">
        <v>180.27699999999999</v>
      </c>
      <c r="R108">
        <v>-272.60199999999998</v>
      </c>
      <c r="S108">
        <v>-30</v>
      </c>
      <c r="T108">
        <v>207.73400000000001</v>
      </c>
      <c r="U108">
        <v>-30</v>
      </c>
      <c r="V108">
        <v>207.73400000000001</v>
      </c>
      <c r="W108">
        <v>-391</v>
      </c>
      <c r="X108">
        <v>0</v>
      </c>
      <c r="Y108"/>
      <c r="Z108" s="2" t="s">
        <v>1468</v>
      </c>
      <c r="AA108" s="2">
        <v>104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158</v>
      </c>
    </row>
    <row r="109" spans="1:38" s="2" customFormat="1" x14ac:dyDescent="0.35">
      <c r="A109" s="7" t="s">
        <v>0</v>
      </c>
      <c r="B109" s="13"/>
      <c r="C109" s="3">
        <v>44362.458333335017</v>
      </c>
      <c r="D109" s="7">
        <v>23</v>
      </c>
      <c r="E109" s="8">
        <v>1.4583333333333299</v>
      </c>
      <c r="F109" s="6" t="s">
        <v>4622</v>
      </c>
      <c r="G109">
        <v>16.3</v>
      </c>
      <c r="H109">
        <v>16.3</v>
      </c>
      <c r="I109">
        <v>69.900000000000006</v>
      </c>
      <c r="J109">
        <v>51.28</v>
      </c>
      <c r="K109">
        <v>44.15</v>
      </c>
      <c r="L109">
        <v>0.86070000000000002</v>
      </c>
      <c r="M109">
        <v>44.15</v>
      </c>
      <c r="N109">
        <v>0</v>
      </c>
      <c r="O109">
        <v>57.933</v>
      </c>
      <c r="P109">
        <v>-457.05799999999999</v>
      </c>
      <c r="Q109">
        <v>57.933</v>
      </c>
      <c r="R109">
        <v>-456.05799999999999</v>
      </c>
      <c r="S109">
        <v>-30</v>
      </c>
      <c r="T109">
        <v>84.8</v>
      </c>
      <c r="U109">
        <v>-30</v>
      </c>
      <c r="V109">
        <v>84.8</v>
      </c>
      <c r="W109">
        <v>-362</v>
      </c>
      <c r="X109">
        <v>0</v>
      </c>
      <c r="Y109"/>
      <c r="Z109" s="2">
        <v>16.3</v>
      </c>
      <c r="AA109" s="2" t="s">
        <v>1468</v>
      </c>
      <c r="AB109"/>
      <c r="AC109"/>
      <c r="AD109"/>
      <c r="AE109"/>
      <c r="AF109" s="2">
        <v>58</v>
      </c>
      <c r="AG109"/>
      <c r="AH109"/>
      <c r="AI109"/>
      <c r="AJ109"/>
      <c r="AK109"/>
      <c r="AL109">
        <v>142</v>
      </c>
    </row>
    <row r="110" spans="1:38" s="2" customFormat="1" x14ac:dyDescent="0.35">
      <c r="A110" s="7" t="s">
        <v>0</v>
      </c>
      <c r="B110" s="13"/>
      <c r="C110" s="3">
        <v>44362.500000001688</v>
      </c>
      <c r="D110" s="7">
        <v>25</v>
      </c>
      <c r="E110" s="8">
        <v>1.5</v>
      </c>
      <c r="F110" s="6" t="s">
        <v>4623</v>
      </c>
      <c r="G110">
        <v>10.5</v>
      </c>
      <c r="H110">
        <v>10.5</v>
      </c>
      <c r="I110">
        <v>69.900000000000006</v>
      </c>
      <c r="J110">
        <v>51.55</v>
      </c>
      <c r="K110">
        <v>44.15</v>
      </c>
      <c r="L110">
        <v>0.86070000000000002</v>
      </c>
      <c r="M110">
        <v>44.15</v>
      </c>
      <c r="N110">
        <v>0</v>
      </c>
      <c r="O110">
        <v>75.483000000000004</v>
      </c>
      <c r="P110">
        <v>-538.49199999999996</v>
      </c>
      <c r="Q110">
        <v>75.483000000000004</v>
      </c>
      <c r="R110">
        <v>-537.49199999999996</v>
      </c>
      <c r="S110">
        <v>-130</v>
      </c>
      <c r="T110">
        <v>0</v>
      </c>
      <c r="U110">
        <v>-130</v>
      </c>
      <c r="V110">
        <v>0</v>
      </c>
      <c r="W110">
        <v>-362</v>
      </c>
      <c r="X110">
        <v>0</v>
      </c>
      <c r="Y110"/>
      <c r="Z110" s="2">
        <v>10.5</v>
      </c>
      <c r="AA110" s="2" t="s">
        <v>1468</v>
      </c>
      <c r="AB110"/>
      <c r="AC110"/>
      <c r="AD110"/>
      <c r="AE110"/>
      <c r="AF110" s="2">
        <v>55</v>
      </c>
      <c r="AG110"/>
      <c r="AH110"/>
      <c r="AI110"/>
      <c r="AJ110"/>
      <c r="AK110"/>
      <c r="AL110">
        <v>140</v>
      </c>
    </row>
    <row r="111" spans="1:38" s="2" customFormat="1" x14ac:dyDescent="0.35">
      <c r="A111" s="7" t="s">
        <v>0</v>
      </c>
      <c r="B111" s="13"/>
      <c r="C111" s="3">
        <v>44362.54166666836</v>
      </c>
      <c r="D111" s="7">
        <v>27</v>
      </c>
      <c r="E111" s="8">
        <v>1.5416666666666601</v>
      </c>
      <c r="F111" s="6" t="s">
        <v>4624</v>
      </c>
      <c r="G111">
        <v>16.5</v>
      </c>
      <c r="H111">
        <v>16.5</v>
      </c>
      <c r="I111">
        <v>69.900000000000006</v>
      </c>
      <c r="J111">
        <v>51.66</v>
      </c>
      <c r="K111">
        <v>44.15</v>
      </c>
      <c r="L111">
        <v>0.86070000000000002</v>
      </c>
      <c r="M111">
        <v>44.15</v>
      </c>
      <c r="N111">
        <v>0</v>
      </c>
      <c r="O111">
        <v>81.254000000000005</v>
      </c>
      <c r="P111">
        <v>-298.5</v>
      </c>
      <c r="Q111">
        <v>81.254000000000005</v>
      </c>
      <c r="R111">
        <v>-297.5</v>
      </c>
      <c r="S111">
        <v>0</v>
      </c>
      <c r="T111">
        <v>101.117</v>
      </c>
      <c r="U111">
        <v>0</v>
      </c>
      <c r="V111">
        <v>101.117</v>
      </c>
      <c r="W111">
        <v>-362</v>
      </c>
      <c r="X111">
        <v>0</v>
      </c>
      <c r="Y111"/>
      <c r="Z111" s="2">
        <v>16.5</v>
      </c>
      <c r="AA111" s="2" t="s">
        <v>1468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137</v>
      </c>
    </row>
    <row r="112" spans="1:38" s="2" customFormat="1" x14ac:dyDescent="0.35">
      <c r="A112" s="7" t="s">
        <v>0</v>
      </c>
      <c r="B112" s="13"/>
      <c r="C112" s="3">
        <v>44362.583333335031</v>
      </c>
      <c r="D112" s="7">
        <v>29</v>
      </c>
      <c r="E112" s="8">
        <v>1.5833333333333299</v>
      </c>
      <c r="F112" s="6" t="s">
        <v>4625</v>
      </c>
      <c r="G112">
        <v>89.5</v>
      </c>
      <c r="H112">
        <v>89.5</v>
      </c>
      <c r="I112">
        <v>69.900000000000006</v>
      </c>
      <c r="J112">
        <v>51.66</v>
      </c>
      <c r="K112">
        <v>44.15</v>
      </c>
      <c r="L112">
        <v>0.86070000000000002</v>
      </c>
      <c r="M112">
        <v>44.15</v>
      </c>
      <c r="N112">
        <v>0</v>
      </c>
      <c r="O112">
        <v>296.25799999999998</v>
      </c>
      <c r="P112">
        <v>-239.03800000000001</v>
      </c>
      <c r="Q112">
        <v>295.25799999999998</v>
      </c>
      <c r="R112">
        <v>-239.03800000000001</v>
      </c>
      <c r="S112">
        <v>0</v>
      </c>
      <c r="T112">
        <v>145.934</v>
      </c>
      <c r="U112">
        <v>0</v>
      </c>
      <c r="V112">
        <v>145.934</v>
      </c>
      <c r="W112">
        <v>-362</v>
      </c>
      <c r="X112">
        <v>0</v>
      </c>
      <c r="Y112"/>
      <c r="Z112" s="2" t="s">
        <v>1468</v>
      </c>
      <c r="AA112" s="2">
        <v>89.5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138</v>
      </c>
    </row>
    <row r="113" spans="1:38" s="2" customFormat="1" x14ac:dyDescent="0.35">
      <c r="A113" s="7" t="s">
        <v>0</v>
      </c>
      <c r="B113" s="13"/>
      <c r="C113" s="3">
        <v>44362.625000001703</v>
      </c>
      <c r="D113" s="7">
        <v>31</v>
      </c>
      <c r="E113" s="8">
        <v>1.625</v>
      </c>
      <c r="F113" s="6" t="s">
        <v>4626</v>
      </c>
      <c r="G113">
        <v>20</v>
      </c>
      <c r="H113">
        <v>20</v>
      </c>
      <c r="I113">
        <v>69.900000000000006</v>
      </c>
      <c r="J113">
        <v>51.38</v>
      </c>
      <c r="K113">
        <v>44.15</v>
      </c>
      <c r="L113">
        <v>0.86070000000000002</v>
      </c>
      <c r="M113">
        <v>44.15</v>
      </c>
      <c r="N113">
        <v>0</v>
      </c>
      <c r="O113">
        <v>224</v>
      </c>
      <c r="P113">
        <v>-369.22500000000002</v>
      </c>
      <c r="Q113">
        <v>224</v>
      </c>
      <c r="R113">
        <v>-368.22500000000002</v>
      </c>
      <c r="S113">
        <v>0</v>
      </c>
      <c r="T113">
        <v>105.066</v>
      </c>
      <c r="U113">
        <v>0</v>
      </c>
      <c r="V113">
        <v>105.066</v>
      </c>
      <c r="W113">
        <v>-362</v>
      </c>
      <c r="X113">
        <v>130</v>
      </c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144</v>
      </c>
    </row>
    <row r="114" spans="1:38" s="2" customFormat="1" x14ac:dyDescent="0.35">
      <c r="A114" s="7" t="s">
        <v>0</v>
      </c>
      <c r="B114" s="13"/>
      <c r="C114" s="3">
        <v>44362.666666668374</v>
      </c>
      <c r="D114" s="7">
        <v>33</v>
      </c>
      <c r="E114" s="8">
        <v>1.6666666666666601</v>
      </c>
      <c r="F114" s="6" t="s">
        <v>4627</v>
      </c>
      <c r="G114">
        <v>108.79</v>
      </c>
      <c r="H114">
        <v>108.79</v>
      </c>
      <c r="I114">
        <v>69.900000000000006</v>
      </c>
      <c r="J114">
        <v>51.38</v>
      </c>
      <c r="K114">
        <v>44.15</v>
      </c>
      <c r="L114">
        <v>0.86070000000000002</v>
      </c>
      <c r="M114">
        <v>44.15</v>
      </c>
      <c r="N114">
        <v>0</v>
      </c>
      <c r="O114">
        <v>322.69200000000001</v>
      </c>
      <c r="P114">
        <v>-492.548</v>
      </c>
      <c r="Q114">
        <v>321.69200000000001</v>
      </c>
      <c r="R114">
        <v>-492.548</v>
      </c>
      <c r="S114">
        <v>0</v>
      </c>
      <c r="T114">
        <v>250</v>
      </c>
      <c r="U114">
        <v>0</v>
      </c>
      <c r="V114">
        <v>250</v>
      </c>
      <c r="W114">
        <v>-184</v>
      </c>
      <c r="X114">
        <v>130</v>
      </c>
      <c r="Y114"/>
      <c r="Z114" s="2" t="s">
        <v>1468</v>
      </c>
      <c r="AA114" s="2">
        <v>108.79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152</v>
      </c>
    </row>
    <row r="115" spans="1:38" s="2" customFormat="1" x14ac:dyDescent="0.35">
      <c r="A115" s="7" t="s">
        <v>0</v>
      </c>
      <c r="B115" s="13"/>
      <c r="C115" s="3">
        <v>44362.708333335046</v>
      </c>
      <c r="D115" s="7">
        <v>35</v>
      </c>
      <c r="E115" s="8">
        <v>1.7083333333333299</v>
      </c>
      <c r="F115" s="6" t="s">
        <v>4628</v>
      </c>
      <c r="G115">
        <v>112</v>
      </c>
      <c r="H115">
        <v>112</v>
      </c>
      <c r="I115">
        <v>69.900000000000006</v>
      </c>
      <c r="J115">
        <v>51.35</v>
      </c>
      <c r="K115">
        <v>44.15</v>
      </c>
      <c r="L115">
        <v>0.86070000000000002</v>
      </c>
      <c r="M115">
        <v>44.15</v>
      </c>
      <c r="N115">
        <v>0</v>
      </c>
      <c r="O115">
        <v>448.83100000000002</v>
      </c>
      <c r="P115">
        <v>-507.47899999999998</v>
      </c>
      <c r="Q115">
        <v>447.83100000000002</v>
      </c>
      <c r="R115">
        <v>-507.47899999999998</v>
      </c>
      <c r="S115">
        <v>-90</v>
      </c>
      <c r="T115">
        <v>260.43099999999998</v>
      </c>
      <c r="U115">
        <v>-90</v>
      </c>
      <c r="V115">
        <v>260.43099999999998</v>
      </c>
      <c r="W115">
        <v>-109</v>
      </c>
      <c r="X115">
        <v>130</v>
      </c>
      <c r="Y115"/>
      <c r="Z115" s="2" t="s">
        <v>1468</v>
      </c>
      <c r="AA115" s="2">
        <v>112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158</v>
      </c>
    </row>
    <row r="116" spans="1:38" s="2" customFormat="1" x14ac:dyDescent="0.35">
      <c r="A116" s="7" t="s">
        <v>0</v>
      </c>
      <c r="B116" s="13"/>
      <c r="C116" s="3">
        <v>44362.750000001717</v>
      </c>
      <c r="D116" s="7">
        <v>37</v>
      </c>
      <c r="E116" s="8">
        <v>1.75</v>
      </c>
      <c r="F116" s="6" t="s">
        <v>4629</v>
      </c>
      <c r="G116">
        <v>125</v>
      </c>
      <c r="H116">
        <v>125</v>
      </c>
      <c r="I116">
        <v>69.900000000000006</v>
      </c>
      <c r="J116">
        <v>51.35</v>
      </c>
      <c r="K116">
        <v>44.15</v>
      </c>
      <c r="L116">
        <v>0.86070000000000002</v>
      </c>
      <c r="M116">
        <v>44.15</v>
      </c>
      <c r="N116">
        <v>0</v>
      </c>
      <c r="O116">
        <v>604.35799999999995</v>
      </c>
      <c r="P116">
        <v>-176.887</v>
      </c>
      <c r="Q116">
        <v>604.35799999999995</v>
      </c>
      <c r="R116">
        <v>-176.887</v>
      </c>
      <c r="S116">
        <v>-22.5</v>
      </c>
      <c r="T116">
        <v>226.51400000000001</v>
      </c>
      <c r="U116">
        <v>-22.5</v>
      </c>
      <c r="V116">
        <v>225.51400000000001</v>
      </c>
      <c r="W116">
        <v>-109</v>
      </c>
      <c r="X116">
        <v>130</v>
      </c>
      <c r="Y116"/>
      <c r="Z116" s="2" t="s">
        <v>1468</v>
      </c>
      <c r="AA116" s="2">
        <v>125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164</v>
      </c>
    </row>
    <row r="117" spans="1:38" s="2" customFormat="1" x14ac:dyDescent="0.35">
      <c r="A117" s="7" t="s">
        <v>0</v>
      </c>
      <c r="B117" s="13"/>
      <c r="C117" s="3">
        <v>44362.791666668389</v>
      </c>
      <c r="D117" s="7">
        <v>39</v>
      </c>
      <c r="E117" s="8">
        <v>1.7916666666666601</v>
      </c>
      <c r="F117" s="6" t="s">
        <v>4630</v>
      </c>
      <c r="G117">
        <v>120</v>
      </c>
      <c r="H117">
        <v>120</v>
      </c>
      <c r="I117">
        <v>69.900000000000006</v>
      </c>
      <c r="J117">
        <v>51.35</v>
      </c>
      <c r="K117">
        <v>44.15</v>
      </c>
      <c r="L117">
        <v>0.86070000000000002</v>
      </c>
      <c r="M117">
        <v>44.15</v>
      </c>
      <c r="N117">
        <v>0</v>
      </c>
      <c r="O117">
        <v>510.77100000000002</v>
      </c>
      <c r="P117">
        <v>-388.88400000000001</v>
      </c>
      <c r="Q117">
        <v>510.13299999999998</v>
      </c>
      <c r="R117">
        <v>-388.88400000000001</v>
      </c>
      <c r="S117">
        <v>0</v>
      </c>
      <c r="T117">
        <v>182</v>
      </c>
      <c r="U117">
        <v>0</v>
      </c>
      <c r="V117">
        <v>181.63800000000001</v>
      </c>
      <c r="W117">
        <v>-214</v>
      </c>
      <c r="X117">
        <v>130</v>
      </c>
      <c r="Y117"/>
      <c r="Z117" s="2" t="s">
        <v>1468</v>
      </c>
      <c r="AA117" s="2">
        <v>120</v>
      </c>
      <c r="AB117"/>
      <c r="AC117"/>
      <c r="AD117"/>
      <c r="AE117"/>
      <c r="AF117" s="2">
        <v>59</v>
      </c>
      <c r="AG117"/>
      <c r="AH117"/>
      <c r="AI117"/>
      <c r="AJ117"/>
      <c r="AK117"/>
      <c r="AL117">
        <v>169</v>
      </c>
    </row>
    <row r="118" spans="1:38" s="2" customFormat="1" x14ac:dyDescent="0.35">
      <c r="A118" s="7" t="s">
        <v>0</v>
      </c>
      <c r="B118" s="13"/>
      <c r="C118" s="3">
        <v>44362.83333333506</v>
      </c>
      <c r="D118" s="7">
        <v>41</v>
      </c>
      <c r="E118" s="8">
        <v>1.8333333333333299</v>
      </c>
      <c r="F118" s="6" t="s">
        <v>4631</v>
      </c>
      <c r="G118">
        <v>115</v>
      </c>
      <c r="H118">
        <v>115</v>
      </c>
      <c r="I118">
        <v>69.900000000000006</v>
      </c>
      <c r="J118">
        <v>51.35</v>
      </c>
      <c r="K118">
        <v>44.15</v>
      </c>
      <c r="L118">
        <v>0.86070000000000002</v>
      </c>
      <c r="M118">
        <v>44.15</v>
      </c>
      <c r="N118">
        <v>0</v>
      </c>
      <c r="O118">
        <v>708.35</v>
      </c>
      <c r="P118">
        <v>-539.54399999999998</v>
      </c>
      <c r="Q118">
        <v>707.35</v>
      </c>
      <c r="R118">
        <v>-539.54399999999998</v>
      </c>
      <c r="S118">
        <v>0</v>
      </c>
      <c r="T118">
        <v>97.066999999999993</v>
      </c>
      <c r="U118">
        <v>0</v>
      </c>
      <c r="V118">
        <v>97.066999999999993</v>
      </c>
      <c r="W118">
        <v>-214</v>
      </c>
      <c r="X118">
        <v>0</v>
      </c>
      <c r="Y118"/>
      <c r="Z118" s="2" t="s">
        <v>1468</v>
      </c>
      <c r="AA118" s="2">
        <v>115</v>
      </c>
      <c r="AB118"/>
      <c r="AC118"/>
      <c r="AD118"/>
      <c r="AE118"/>
      <c r="AF118" s="2">
        <v>60</v>
      </c>
      <c r="AG118"/>
      <c r="AH118"/>
      <c r="AI118"/>
      <c r="AJ118"/>
      <c r="AK118"/>
      <c r="AL118">
        <v>164</v>
      </c>
    </row>
    <row r="119" spans="1:38" s="2" customFormat="1" x14ac:dyDescent="0.35">
      <c r="A119" s="7" t="s">
        <v>0</v>
      </c>
      <c r="B119" s="13"/>
      <c r="C119" s="3">
        <v>44362.875000001732</v>
      </c>
      <c r="D119" s="7">
        <v>43</v>
      </c>
      <c r="E119" s="8">
        <v>1.875</v>
      </c>
      <c r="F119" s="6" t="s">
        <v>4632</v>
      </c>
      <c r="G119">
        <v>115</v>
      </c>
      <c r="H119">
        <v>115</v>
      </c>
      <c r="I119">
        <v>69.900000000000006</v>
      </c>
      <c r="J119">
        <v>51.35</v>
      </c>
      <c r="K119">
        <v>44.15</v>
      </c>
      <c r="L119">
        <v>0.86070000000000002</v>
      </c>
      <c r="M119">
        <v>44.15</v>
      </c>
      <c r="N119">
        <v>0</v>
      </c>
      <c r="O119">
        <v>713.65700000000004</v>
      </c>
      <c r="P119">
        <v>-617.84500000000003</v>
      </c>
      <c r="Q119">
        <v>712.65700000000004</v>
      </c>
      <c r="R119">
        <v>-617.84500000000003</v>
      </c>
      <c r="S119">
        <v>0</v>
      </c>
      <c r="T119">
        <v>151</v>
      </c>
      <c r="U119">
        <v>0</v>
      </c>
      <c r="V119">
        <v>151</v>
      </c>
      <c r="W119">
        <v>-214</v>
      </c>
      <c r="X119">
        <v>0</v>
      </c>
      <c r="Y119"/>
      <c r="Z119" s="2" t="s">
        <v>1468</v>
      </c>
      <c r="AA119" s="2">
        <v>115</v>
      </c>
      <c r="AB119"/>
      <c r="AC119"/>
      <c r="AD119"/>
      <c r="AE119"/>
      <c r="AF119" s="2">
        <v>55</v>
      </c>
      <c r="AG119"/>
      <c r="AH119"/>
      <c r="AI119"/>
      <c r="AJ119"/>
      <c r="AK119"/>
      <c r="AL119">
        <v>154</v>
      </c>
    </row>
    <row r="120" spans="1:38" s="2" customFormat="1" x14ac:dyDescent="0.35">
      <c r="A120" s="7" t="s">
        <v>0</v>
      </c>
      <c r="B120" s="13"/>
      <c r="C120" s="3">
        <v>44362.916666668403</v>
      </c>
      <c r="D120" s="7">
        <v>45</v>
      </c>
      <c r="E120" s="8">
        <v>1.9166666666666601</v>
      </c>
      <c r="F120" s="6" t="s">
        <v>4633</v>
      </c>
      <c r="G120">
        <v>98</v>
      </c>
      <c r="H120">
        <v>98</v>
      </c>
      <c r="I120">
        <v>69.900000000000006</v>
      </c>
      <c r="J120">
        <v>51.35</v>
      </c>
      <c r="K120">
        <v>44.15</v>
      </c>
      <c r="L120">
        <v>0.86070000000000002</v>
      </c>
      <c r="M120">
        <v>44.15</v>
      </c>
      <c r="N120">
        <v>0</v>
      </c>
      <c r="O120">
        <v>444.51799999999997</v>
      </c>
      <c r="P120">
        <v>-550.61199999999997</v>
      </c>
      <c r="Q120">
        <v>443.51799999999997</v>
      </c>
      <c r="R120">
        <v>-550.61199999999997</v>
      </c>
      <c r="S120">
        <v>0</v>
      </c>
      <c r="T120">
        <v>160</v>
      </c>
      <c r="U120">
        <v>0</v>
      </c>
      <c r="V120">
        <v>160</v>
      </c>
      <c r="W120">
        <v>-184</v>
      </c>
      <c r="X120">
        <v>0</v>
      </c>
      <c r="Y120"/>
      <c r="Z120" s="2" t="s">
        <v>1468</v>
      </c>
      <c r="AA120" s="2">
        <v>98</v>
      </c>
      <c r="AB120"/>
      <c r="AC120"/>
      <c r="AD120"/>
      <c r="AE120"/>
      <c r="AF120" s="2">
        <v>60</v>
      </c>
      <c r="AG120"/>
      <c r="AH120"/>
      <c r="AI120"/>
      <c r="AJ120"/>
      <c r="AK120"/>
      <c r="AL120">
        <v>124</v>
      </c>
    </row>
    <row r="121" spans="1:38" s="2" customFormat="1" x14ac:dyDescent="0.35">
      <c r="A121" s="7" t="s">
        <v>0</v>
      </c>
      <c r="B121" s="13"/>
      <c r="C121" s="3">
        <v>44362.958333335075</v>
      </c>
      <c r="D121" s="7">
        <v>47</v>
      </c>
      <c r="E121" s="8">
        <v>1.9583333333333299</v>
      </c>
      <c r="F121" s="6" t="s">
        <v>4634</v>
      </c>
      <c r="G121">
        <v>63.910400000000003</v>
      </c>
      <c r="H121">
        <v>63.910400000000003</v>
      </c>
      <c r="I121">
        <v>69.900000000000006</v>
      </c>
      <c r="J121">
        <v>51.35</v>
      </c>
      <c r="K121">
        <v>44.15</v>
      </c>
      <c r="L121">
        <v>0.86070000000000002</v>
      </c>
      <c r="M121">
        <v>44.15</v>
      </c>
      <c r="N121">
        <v>0</v>
      </c>
      <c r="O121">
        <v>742.85199999999998</v>
      </c>
      <c r="P121">
        <v>-773.27800000000002</v>
      </c>
      <c r="Q121">
        <v>742.85199999999998</v>
      </c>
      <c r="R121">
        <v>-773.27800000000002</v>
      </c>
      <c r="S121">
        <v>-810</v>
      </c>
      <c r="T121">
        <v>376.83300000000003</v>
      </c>
      <c r="U121">
        <v>-809</v>
      </c>
      <c r="V121">
        <v>376.83300000000003</v>
      </c>
      <c r="W121">
        <v>-616.5</v>
      </c>
      <c r="X121">
        <v>150</v>
      </c>
      <c r="Y121"/>
      <c r="Z121" s="2" t="s">
        <v>1468</v>
      </c>
      <c r="AA121" s="2">
        <v>63.910400000000003</v>
      </c>
      <c r="AB121"/>
      <c r="AC121"/>
      <c r="AD121"/>
      <c r="AE121"/>
      <c r="AF121" s="2">
        <v>55</v>
      </c>
      <c r="AG121"/>
      <c r="AH121"/>
      <c r="AI121"/>
      <c r="AJ121"/>
      <c r="AK121"/>
      <c r="AL121">
        <v>116</v>
      </c>
    </row>
    <row r="122" spans="1:38" s="2" customFormat="1" x14ac:dyDescent="0.35">
      <c r="A122" s="7" t="s">
        <v>0</v>
      </c>
      <c r="B122" s="13">
        <v>44363</v>
      </c>
      <c r="C122" s="3">
        <v>44363.000000001746</v>
      </c>
      <c r="D122" s="7">
        <v>1</v>
      </c>
      <c r="E122" s="8">
        <v>2</v>
      </c>
      <c r="F122" s="6" t="s">
        <v>4635</v>
      </c>
      <c r="G122">
        <v>90</v>
      </c>
      <c r="H122">
        <v>90</v>
      </c>
      <c r="I122">
        <v>69.400000000000006</v>
      </c>
      <c r="J122">
        <v>51.35</v>
      </c>
      <c r="K122">
        <v>44.1</v>
      </c>
      <c r="L122">
        <v>0.85729999999999995</v>
      </c>
      <c r="M122">
        <v>44.1</v>
      </c>
      <c r="N122">
        <v>0</v>
      </c>
      <c r="O122">
        <v>1302.9169999999999</v>
      </c>
      <c r="P122">
        <v>-633.21299999999997</v>
      </c>
      <c r="Q122">
        <v>1302.9169999999999</v>
      </c>
      <c r="R122">
        <v>-633.21299999999997</v>
      </c>
      <c r="S122">
        <v>-810</v>
      </c>
      <c r="T122">
        <v>375.5</v>
      </c>
      <c r="U122">
        <v>-810</v>
      </c>
      <c r="V122">
        <v>374.5</v>
      </c>
      <c r="W122">
        <v>-1054</v>
      </c>
      <c r="X122">
        <v>150</v>
      </c>
      <c r="Y122"/>
      <c r="Z122" s="2" t="s">
        <v>1468</v>
      </c>
      <c r="AA122" s="2">
        <v>90</v>
      </c>
      <c r="AB122"/>
      <c r="AC122"/>
      <c r="AD122"/>
      <c r="AE122"/>
      <c r="AF122" s="2">
        <v>54</v>
      </c>
      <c r="AG122"/>
      <c r="AH122"/>
      <c r="AI122"/>
      <c r="AJ122"/>
      <c r="AK122"/>
      <c r="AL122">
        <v>103</v>
      </c>
    </row>
    <row r="123" spans="1:38" s="2" customFormat="1" x14ac:dyDescent="0.35">
      <c r="A123" s="7" t="s">
        <v>0</v>
      </c>
      <c r="B123" s="13"/>
      <c r="C123" s="3">
        <v>44363.041666668418</v>
      </c>
      <c r="D123" s="7">
        <v>3</v>
      </c>
      <c r="E123" s="8">
        <v>2.0416666666666599</v>
      </c>
      <c r="F123" s="6" t="s">
        <v>4636</v>
      </c>
      <c r="G123">
        <v>60.53</v>
      </c>
      <c r="H123">
        <v>60.53</v>
      </c>
      <c r="I123">
        <v>69.400000000000006</v>
      </c>
      <c r="J123">
        <v>51.35</v>
      </c>
      <c r="K123">
        <v>44.1</v>
      </c>
      <c r="L123">
        <v>0.85729999999999995</v>
      </c>
      <c r="M123">
        <v>44.1</v>
      </c>
      <c r="N123">
        <v>0</v>
      </c>
      <c r="O123">
        <v>846.06100000000004</v>
      </c>
      <c r="P123">
        <v>-567.41600000000005</v>
      </c>
      <c r="Q123">
        <v>846.06100000000004</v>
      </c>
      <c r="R123">
        <v>-567.41600000000005</v>
      </c>
      <c r="S123">
        <v>-745</v>
      </c>
      <c r="T123">
        <v>375.5</v>
      </c>
      <c r="U123">
        <v>-744</v>
      </c>
      <c r="V123">
        <v>375.5</v>
      </c>
      <c r="W123">
        <v>-1054</v>
      </c>
      <c r="X123">
        <v>150</v>
      </c>
      <c r="Y123"/>
      <c r="Z123" s="2" t="s">
        <v>1468</v>
      </c>
      <c r="AA123" s="2">
        <v>60.53</v>
      </c>
      <c r="AB123"/>
      <c r="AC123"/>
      <c r="AD123"/>
      <c r="AE123"/>
      <c r="AF123" s="2">
        <v>54</v>
      </c>
      <c r="AG123"/>
      <c r="AH123"/>
      <c r="AI123"/>
      <c r="AJ123"/>
      <c r="AK123"/>
      <c r="AL123">
        <v>94</v>
      </c>
    </row>
    <row r="124" spans="1:38" s="2" customFormat="1" x14ac:dyDescent="0.35">
      <c r="A124" s="7" t="s">
        <v>0</v>
      </c>
      <c r="B124" s="13"/>
      <c r="C124" s="3">
        <v>44363.083333335089</v>
      </c>
      <c r="D124" s="7">
        <v>5</v>
      </c>
      <c r="E124" s="8">
        <v>2.0833333333333299</v>
      </c>
      <c r="F124" s="6" t="s">
        <v>4637</v>
      </c>
      <c r="G124">
        <v>56.22</v>
      </c>
      <c r="H124">
        <v>56.22</v>
      </c>
      <c r="I124">
        <v>69.400000000000006</v>
      </c>
      <c r="J124">
        <v>51.35</v>
      </c>
      <c r="K124">
        <v>44.1</v>
      </c>
      <c r="L124">
        <v>0.85729999999999995</v>
      </c>
      <c r="M124">
        <v>44.1</v>
      </c>
      <c r="N124">
        <v>0</v>
      </c>
      <c r="O124">
        <v>515.01400000000001</v>
      </c>
      <c r="P124">
        <v>-519.05999999999995</v>
      </c>
      <c r="Q124">
        <v>515.01400000000001</v>
      </c>
      <c r="R124">
        <v>-519.05999999999995</v>
      </c>
      <c r="S124">
        <v>-637.5</v>
      </c>
      <c r="T124">
        <v>375.5</v>
      </c>
      <c r="U124">
        <v>-636.5</v>
      </c>
      <c r="V124">
        <v>375.5</v>
      </c>
      <c r="W124">
        <v>-1379</v>
      </c>
      <c r="X124">
        <v>150</v>
      </c>
      <c r="Y124"/>
      <c r="Z124" s="2" t="s">
        <v>1468</v>
      </c>
      <c r="AA124" s="2">
        <v>56.22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95</v>
      </c>
    </row>
    <row r="125" spans="1:38" s="2" customFormat="1" x14ac:dyDescent="0.35">
      <c r="A125" s="7" t="s">
        <v>0</v>
      </c>
      <c r="B125" s="13"/>
      <c r="C125" s="3">
        <v>44363.125000001761</v>
      </c>
      <c r="D125" s="7">
        <v>7</v>
      </c>
      <c r="E125" s="8">
        <v>2.125</v>
      </c>
      <c r="F125" s="6" t="s">
        <v>4638</v>
      </c>
      <c r="G125">
        <v>54.95</v>
      </c>
      <c r="H125">
        <v>54.95</v>
      </c>
      <c r="I125">
        <v>69.400000000000006</v>
      </c>
      <c r="J125">
        <v>51.35</v>
      </c>
      <c r="K125">
        <v>44.1</v>
      </c>
      <c r="L125">
        <v>0.85729999999999995</v>
      </c>
      <c r="M125">
        <v>44.1</v>
      </c>
      <c r="N125">
        <v>0</v>
      </c>
      <c r="O125">
        <v>507</v>
      </c>
      <c r="P125">
        <v>-708.44200000000001</v>
      </c>
      <c r="Q125">
        <v>507</v>
      </c>
      <c r="R125">
        <v>-708.44200000000001</v>
      </c>
      <c r="S125">
        <v>-715</v>
      </c>
      <c r="T125">
        <v>375.5</v>
      </c>
      <c r="U125">
        <v>-714</v>
      </c>
      <c r="V125">
        <v>375.5</v>
      </c>
      <c r="W125">
        <v>-1379</v>
      </c>
      <c r="X125">
        <v>150</v>
      </c>
      <c r="Y125"/>
      <c r="Z125" s="2" t="s">
        <v>1468</v>
      </c>
      <c r="AA125" s="2">
        <v>54.95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89</v>
      </c>
    </row>
    <row r="126" spans="1:38" s="2" customFormat="1" x14ac:dyDescent="0.35">
      <c r="A126" s="7" t="s">
        <v>0</v>
      </c>
      <c r="B126" s="13"/>
      <c r="C126" s="3">
        <v>44363.166666668432</v>
      </c>
      <c r="D126" s="7">
        <v>9</v>
      </c>
      <c r="E126" s="8">
        <v>2.1666666666666599</v>
      </c>
      <c r="F126" s="6" t="s">
        <v>4639</v>
      </c>
      <c r="G126">
        <v>56.03013</v>
      </c>
      <c r="H126">
        <v>56.03013</v>
      </c>
      <c r="I126">
        <v>69.400000000000006</v>
      </c>
      <c r="J126">
        <v>51.35</v>
      </c>
      <c r="K126">
        <v>44.1</v>
      </c>
      <c r="L126">
        <v>0.85729999999999995</v>
      </c>
      <c r="M126">
        <v>44.1</v>
      </c>
      <c r="N126">
        <v>0</v>
      </c>
      <c r="O126">
        <v>524.024</v>
      </c>
      <c r="P126">
        <v>-760.96799999999996</v>
      </c>
      <c r="Q126">
        <v>524.024</v>
      </c>
      <c r="R126">
        <v>-760.96799999999996</v>
      </c>
      <c r="S126">
        <v>-707.5</v>
      </c>
      <c r="T126">
        <v>385.36700000000002</v>
      </c>
      <c r="U126">
        <v>-706.5</v>
      </c>
      <c r="V126">
        <v>385.36700000000002</v>
      </c>
      <c r="W126">
        <v>-1778</v>
      </c>
      <c r="X126">
        <v>150</v>
      </c>
      <c r="Y126"/>
      <c r="Z126" s="2" t="s">
        <v>1468</v>
      </c>
      <c r="AA126" s="2">
        <v>56.03013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93</v>
      </c>
    </row>
    <row r="127" spans="1:38" s="2" customFormat="1" x14ac:dyDescent="0.35">
      <c r="A127" s="7" t="s">
        <v>0</v>
      </c>
      <c r="B127" s="13"/>
      <c r="C127" s="3">
        <v>44363.208333335104</v>
      </c>
      <c r="D127" s="7">
        <v>11</v>
      </c>
      <c r="E127" s="8">
        <v>2.2083333333333299</v>
      </c>
      <c r="F127" s="6" t="s">
        <v>4640</v>
      </c>
      <c r="G127">
        <v>69.550129999999996</v>
      </c>
      <c r="H127">
        <v>69.550129999999996</v>
      </c>
      <c r="I127">
        <v>69.400000000000006</v>
      </c>
      <c r="J127">
        <v>51.35</v>
      </c>
      <c r="K127">
        <v>44.1</v>
      </c>
      <c r="L127">
        <v>0.85729999999999995</v>
      </c>
      <c r="M127">
        <v>44.1</v>
      </c>
      <c r="N127">
        <v>0</v>
      </c>
      <c r="O127">
        <v>481.71699999999998</v>
      </c>
      <c r="P127">
        <v>-664.46699999999998</v>
      </c>
      <c r="Q127">
        <v>481.71699999999998</v>
      </c>
      <c r="R127">
        <v>-664.46699999999998</v>
      </c>
      <c r="S127">
        <v>-540</v>
      </c>
      <c r="T127">
        <v>375.5</v>
      </c>
      <c r="U127">
        <v>-539</v>
      </c>
      <c r="V127">
        <v>375.5</v>
      </c>
      <c r="W127">
        <v>-1778</v>
      </c>
      <c r="X127">
        <v>150</v>
      </c>
      <c r="Y127"/>
      <c r="Z127" s="2" t="s">
        <v>1468</v>
      </c>
      <c r="AA127" s="2">
        <v>69.550129999999996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132</v>
      </c>
    </row>
    <row r="128" spans="1:38" s="2" customFormat="1" x14ac:dyDescent="0.35">
      <c r="A128" s="7" t="s">
        <v>0</v>
      </c>
      <c r="B128" s="13"/>
      <c r="C128" s="3">
        <v>44363.250000001775</v>
      </c>
      <c r="D128" s="7">
        <v>13</v>
      </c>
      <c r="E128" s="8">
        <v>2.25</v>
      </c>
      <c r="F128" s="6" t="s">
        <v>4641</v>
      </c>
      <c r="G128">
        <v>74.63</v>
      </c>
      <c r="H128">
        <v>74.63</v>
      </c>
      <c r="I128">
        <v>69.400000000000006</v>
      </c>
      <c r="J128">
        <v>51.35</v>
      </c>
      <c r="K128">
        <v>44.1</v>
      </c>
      <c r="L128">
        <v>0.85729999999999995</v>
      </c>
      <c r="M128">
        <v>44.1</v>
      </c>
      <c r="N128">
        <v>0</v>
      </c>
      <c r="O128">
        <v>74.63</v>
      </c>
      <c r="P128">
        <v>0</v>
      </c>
      <c r="Q128">
        <v>208.88300000000001</v>
      </c>
      <c r="R128">
        <v>-364.31200000000001</v>
      </c>
      <c r="S128">
        <v>208.52600000000001</v>
      </c>
      <c r="T128">
        <v>-364.31200000000001</v>
      </c>
      <c r="U128">
        <v>-185</v>
      </c>
      <c r="V128">
        <v>375.5</v>
      </c>
      <c r="W128">
        <v>-1479</v>
      </c>
      <c r="X128">
        <v>150</v>
      </c>
      <c r="Y128"/>
      <c r="Z128" s="2" t="s">
        <v>1468</v>
      </c>
      <c r="AA128" s="2">
        <v>74.63</v>
      </c>
      <c r="AB128"/>
      <c r="AC128"/>
      <c r="AD128"/>
      <c r="AE128"/>
      <c r="AF128" s="2">
        <v>53.5</v>
      </c>
      <c r="AG128"/>
      <c r="AH128"/>
      <c r="AI128"/>
      <c r="AJ128"/>
      <c r="AK128"/>
      <c r="AL128">
        <v>160</v>
      </c>
    </row>
    <row r="129" spans="1:38" s="2" customFormat="1" x14ac:dyDescent="0.35">
      <c r="A129" s="7" t="s">
        <v>0</v>
      </c>
      <c r="B129" s="13"/>
      <c r="C129" s="3">
        <v>44363.291666668447</v>
      </c>
      <c r="D129" s="7">
        <v>15</v>
      </c>
      <c r="E129" s="8">
        <v>2.2916666666666599</v>
      </c>
      <c r="F129" s="6" t="s">
        <v>4642</v>
      </c>
      <c r="G129">
        <v>20</v>
      </c>
      <c r="H129">
        <v>20</v>
      </c>
      <c r="I129">
        <v>69.400000000000006</v>
      </c>
      <c r="J129">
        <v>51.35</v>
      </c>
      <c r="K129">
        <v>44.1</v>
      </c>
      <c r="L129">
        <v>0.85729999999999995</v>
      </c>
      <c r="M129">
        <v>44.1</v>
      </c>
      <c r="N129">
        <v>0</v>
      </c>
      <c r="O129">
        <v>117.67700000000001</v>
      </c>
      <c r="P129">
        <v>-687.51499999999999</v>
      </c>
      <c r="Q129">
        <v>117.67700000000001</v>
      </c>
      <c r="R129">
        <v>-686.51499999999999</v>
      </c>
      <c r="S129">
        <v>0</v>
      </c>
      <c r="T129">
        <v>223</v>
      </c>
      <c r="U129">
        <v>0</v>
      </c>
      <c r="V129">
        <v>223</v>
      </c>
      <c r="W129">
        <v>-691.5</v>
      </c>
      <c r="X129">
        <v>150</v>
      </c>
      <c r="Y129"/>
      <c r="Z129" s="2" t="s">
        <v>1468</v>
      </c>
      <c r="AA129" s="2" t="s">
        <v>1468</v>
      </c>
      <c r="AB129"/>
      <c r="AC129"/>
      <c r="AD129"/>
      <c r="AE129"/>
      <c r="AF129" s="2">
        <v>54.5</v>
      </c>
      <c r="AG129"/>
      <c r="AH129"/>
      <c r="AI129"/>
      <c r="AJ129"/>
      <c r="AK129"/>
      <c r="AL129">
        <v>164</v>
      </c>
    </row>
    <row r="130" spans="1:38" s="2" customFormat="1" x14ac:dyDescent="0.35">
      <c r="A130" s="7" t="s">
        <v>0</v>
      </c>
      <c r="B130" s="13"/>
      <c r="C130" s="3">
        <v>44363.333333335118</v>
      </c>
      <c r="D130" s="7">
        <v>17</v>
      </c>
      <c r="E130" s="8">
        <v>2.3333333333333299</v>
      </c>
      <c r="F130" s="6" t="s">
        <v>4643</v>
      </c>
      <c r="G130">
        <v>110</v>
      </c>
      <c r="H130">
        <v>110</v>
      </c>
      <c r="I130">
        <v>69.400000000000006</v>
      </c>
      <c r="J130">
        <v>51.6</v>
      </c>
      <c r="K130">
        <v>44.1</v>
      </c>
      <c r="L130">
        <v>0.85729999999999995</v>
      </c>
      <c r="M130">
        <v>44.1</v>
      </c>
      <c r="N130">
        <v>0</v>
      </c>
      <c r="O130">
        <v>158.988</v>
      </c>
      <c r="P130">
        <v>-174.75399999999999</v>
      </c>
      <c r="Q130">
        <v>157.988</v>
      </c>
      <c r="R130">
        <v>-174.75399999999999</v>
      </c>
      <c r="S130">
        <v>-97.5</v>
      </c>
      <c r="T130">
        <v>250</v>
      </c>
      <c r="U130">
        <v>-97.5</v>
      </c>
      <c r="V130">
        <v>250</v>
      </c>
      <c r="W130">
        <v>-721.5</v>
      </c>
      <c r="X130">
        <v>0</v>
      </c>
      <c r="Y130"/>
      <c r="Z130" s="2" t="s">
        <v>1468</v>
      </c>
      <c r="AA130" s="2">
        <v>110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160</v>
      </c>
    </row>
    <row r="131" spans="1:38" s="2" customFormat="1" x14ac:dyDescent="0.35">
      <c r="A131" s="7" t="s">
        <v>0</v>
      </c>
      <c r="B131" s="13"/>
      <c r="C131" s="3">
        <v>44363.37500000179</v>
      </c>
      <c r="D131" s="7">
        <v>19</v>
      </c>
      <c r="E131" s="8">
        <v>2.375</v>
      </c>
      <c r="F131" s="6" t="s">
        <v>4644</v>
      </c>
      <c r="G131">
        <v>109.5</v>
      </c>
      <c r="H131">
        <v>109.5</v>
      </c>
      <c r="I131">
        <v>69.400000000000006</v>
      </c>
      <c r="J131">
        <v>50.8</v>
      </c>
      <c r="K131">
        <v>44.1</v>
      </c>
      <c r="L131">
        <v>0.85729999999999995</v>
      </c>
      <c r="M131">
        <v>44.1</v>
      </c>
      <c r="N131">
        <v>0</v>
      </c>
      <c r="O131">
        <v>215.01599999999999</v>
      </c>
      <c r="P131">
        <v>-233.84700000000001</v>
      </c>
      <c r="Q131">
        <v>215.01599999999999</v>
      </c>
      <c r="R131">
        <v>-233.84700000000001</v>
      </c>
      <c r="S131">
        <v>-130</v>
      </c>
      <c r="T131">
        <v>250</v>
      </c>
      <c r="U131">
        <v>-130</v>
      </c>
      <c r="V131">
        <v>249</v>
      </c>
      <c r="W131">
        <v>-721.5</v>
      </c>
      <c r="X131">
        <v>0</v>
      </c>
      <c r="Y131"/>
      <c r="Z131" s="2" t="s">
        <v>1468</v>
      </c>
      <c r="AA131" s="2">
        <v>109.5</v>
      </c>
      <c r="AB131"/>
      <c r="AC131"/>
      <c r="AD131"/>
      <c r="AE131"/>
      <c r="AF131" s="2">
        <v>53</v>
      </c>
      <c r="AG131"/>
      <c r="AH131"/>
      <c r="AI131"/>
      <c r="AJ131"/>
      <c r="AK131"/>
      <c r="AL131">
        <v>157</v>
      </c>
    </row>
    <row r="132" spans="1:38" s="2" customFormat="1" x14ac:dyDescent="0.35">
      <c r="A132" s="7" t="s">
        <v>0</v>
      </c>
      <c r="B132" s="13"/>
      <c r="C132" s="3">
        <v>44363.416666668461</v>
      </c>
      <c r="D132" s="7">
        <v>21</v>
      </c>
      <c r="E132" s="8">
        <v>2.4166666666666599</v>
      </c>
      <c r="F132" s="6" t="s">
        <v>4645</v>
      </c>
      <c r="G132">
        <v>110</v>
      </c>
      <c r="H132">
        <v>110</v>
      </c>
      <c r="I132">
        <v>69.400000000000006</v>
      </c>
      <c r="J132">
        <v>50.89</v>
      </c>
      <c r="K132">
        <v>44.1</v>
      </c>
      <c r="L132">
        <v>0.85729999999999995</v>
      </c>
      <c r="M132">
        <v>44.1</v>
      </c>
      <c r="N132">
        <v>0</v>
      </c>
      <c r="O132">
        <v>360.90199999999999</v>
      </c>
      <c r="P132">
        <v>-210.40700000000001</v>
      </c>
      <c r="Q132">
        <v>359.90199999999999</v>
      </c>
      <c r="R132">
        <v>-210.40700000000001</v>
      </c>
      <c r="S132">
        <v>-80</v>
      </c>
      <c r="T132">
        <v>75.799000000000007</v>
      </c>
      <c r="U132">
        <v>-80</v>
      </c>
      <c r="V132">
        <v>75.799000000000007</v>
      </c>
      <c r="W132">
        <v>-646.5</v>
      </c>
      <c r="X132">
        <v>0</v>
      </c>
      <c r="Y132"/>
      <c r="Z132" s="2" t="s">
        <v>1468</v>
      </c>
      <c r="AA132" s="2">
        <v>110</v>
      </c>
      <c r="AB132"/>
      <c r="AC132"/>
      <c r="AD132"/>
      <c r="AE132"/>
      <c r="AF132" s="2">
        <v>53</v>
      </c>
      <c r="AG132"/>
      <c r="AH132"/>
      <c r="AI132"/>
      <c r="AJ132"/>
      <c r="AK132"/>
      <c r="AL132">
        <v>152</v>
      </c>
    </row>
    <row r="133" spans="1:38" s="2" customFormat="1" x14ac:dyDescent="0.35">
      <c r="A133" s="7" t="s">
        <v>0</v>
      </c>
      <c r="B133" s="13"/>
      <c r="C133" s="3">
        <v>44363.458333335133</v>
      </c>
      <c r="D133" s="7">
        <v>23</v>
      </c>
      <c r="E133" s="8">
        <v>2.4583333333333299</v>
      </c>
      <c r="F133" s="6" t="s">
        <v>4646</v>
      </c>
      <c r="G133">
        <v>20.75</v>
      </c>
      <c r="H133">
        <v>20.75</v>
      </c>
      <c r="I133">
        <v>69.400000000000006</v>
      </c>
      <c r="J133">
        <v>50.93</v>
      </c>
      <c r="K133">
        <v>44.1</v>
      </c>
      <c r="L133">
        <v>0.85729999999999995</v>
      </c>
      <c r="M133">
        <v>44.1</v>
      </c>
      <c r="N133">
        <v>0</v>
      </c>
      <c r="O133">
        <v>310.13400000000001</v>
      </c>
      <c r="P133">
        <v>-322.89600000000002</v>
      </c>
      <c r="Q133">
        <v>310.13400000000001</v>
      </c>
      <c r="R133">
        <v>-321.89600000000002</v>
      </c>
      <c r="S133">
        <v>-30</v>
      </c>
      <c r="T133">
        <v>0</v>
      </c>
      <c r="U133">
        <v>-30</v>
      </c>
      <c r="V133">
        <v>0</v>
      </c>
      <c r="W133">
        <v>-616.5</v>
      </c>
      <c r="X133">
        <v>0</v>
      </c>
      <c r="Y133"/>
      <c r="Z133" s="2" t="s">
        <v>1468</v>
      </c>
      <c r="AA133" s="2" t="s">
        <v>1468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150</v>
      </c>
    </row>
    <row r="134" spans="1:38" s="2" customFormat="1" x14ac:dyDescent="0.35">
      <c r="A134" s="7" t="s">
        <v>0</v>
      </c>
      <c r="B134" s="13"/>
      <c r="C134" s="3">
        <v>44363.500000001804</v>
      </c>
      <c r="D134" s="7">
        <v>25</v>
      </c>
      <c r="E134" s="8">
        <v>2.5</v>
      </c>
      <c r="F134" s="6" t="s">
        <v>4647</v>
      </c>
      <c r="G134">
        <v>105</v>
      </c>
      <c r="H134">
        <v>105</v>
      </c>
      <c r="I134">
        <v>69.400000000000006</v>
      </c>
      <c r="J134">
        <v>51.3</v>
      </c>
      <c r="K134">
        <v>44.1</v>
      </c>
      <c r="L134">
        <v>0.85729999999999995</v>
      </c>
      <c r="M134">
        <v>44.1</v>
      </c>
      <c r="N134">
        <v>0</v>
      </c>
      <c r="O134">
        <v>450.13499999999999</v>
      </c>
      <c r="P134">
        <v>-369.80799999999999</v>
      </c>
      <c r="Q134">
        <v>449.13499999999999</v>
      </c>
      <c r="R134">
        <v>-369.80799999999999</v>
      </c>
      <c r="S134">
        <v>-17.5</v>
      </c>
      <c r="T134">
        <v>0</v>
      </c>
      <c r="U134">
        <v>-17.5</v>
      </c>
      <c r="V134">
        <v>0</v>
      </c>
      <c r="W134">
        <v>-616.5</v>
      </c>
      <c r="X134">
        <v>0</v>
      </c>
      <c r="Y134"/>
      <c r="Z134" s="2" t="s">
        <v>1468</v>
      </c>
      <c r="AA134" s="2">
        <v>105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151</v>
      </c>
    </row>
    <row r="135" spans="1:38" s="2" customFormat="1" x14ac:dyDescent="0.35">
      <c r="A135" s="7" t="s">
        <v>0</v>
      </c>
      <c r="B135" s="13"/>
      <c r="C135" s="3">
        <v>44363.541666668476</v>
      </c>
      <c r="D135" s="7">
        <v>27</v>
      </c>
      <c r="E135" s="8">
        <v>2.5416666666666599</v>
      </c>
      <c r="F135" s="6" t="s">
        <v>4648</v>
      </c>
      <c r="G135">
        <v>20.82</v>
      </c>
      <c r="H135">
        <v>20.82</v>
      </c>
      <c r="I135">
        <v>69.400000000000006</v>
      </c>
      <c r="J135">
        <v>51.3</v>
      </c>
      <c r="K135">
        <v>44.1</v>
      </c>
      <c r="L135">
        <v>0.85729999999999995</v>
      </c>
      <c r="M135">
        <v>44.1</v>
      </c>
      <c r="N135">
        <v>0</v>
      </c>
      <c r="O135">
        <v>359.12299999999999</v>
      </c>
      <c r="P135">
        <v>-405.56299999999999</v>
      </c>
      <c r="Q135">
        <v>359.12299999999999</v>
      </c>
      <c r="R135">
        <v>-404.56299999999999</v>
      </c>
      <c r="S135">
        <v>0</v>
      </c>
      <c r="T135">
        <v>0</v>
      </c>
      <c r="U135">
        <v>0</v>
      </c>
      <c r="V135">
        <v>0</v>
      </c>
      <c r="W135">
        <v>-616.5</v>
      </c>
      <c r="X135">
        <v>0</v>
      </c>
      <c r="Y135"/>
      <c r="Z135" s="2" t="s">
        <v>1468</v>
      </c>
      <c r="AA135" s="2" t="s">
        <v>1468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151</v>
      </c>
    </row>
    <row r="136" spans="1:38" s="2" customFormat="1" x14ac:dyDescent="0.35">
      <c r="A136" s="7" t="s">
        <v>0</v>
      </c>
      <c r="B136" s="13"/>
      <c r="C136" s="3">
        <v>44363.583333335147</v>
      </c>
      <c r="D136" s="7">
        <v>29</v>
      </c>
      <c r="E136" s="8">
        <v>2.5833333333333299</v>
      </c>
      <c r="F136" s="6" t="s">
        <v>4649</v>
      </c>
      <c r="G136">
        <v>89.98</v>
      </c>
      <c r="H136">
        <v>89.98</v>
      </c>
      <c r="I136">
        <v>69.400000000000006</v>
      </c>
      <c r="J136">
        <v>52.22</v>
      </c>
      <c r="K136">
        <v>44.1</v>
      </c>
      <c r="L136">
        <v>0.85729999999999995</v>
      </c>
      <c r="M136">
        <v>44.1</v>
      </c>
      <c r="N136">
        <v>0</v>
      </c>
      <c r="O136">
        <v>346.61200000000002</v>
      </c>
      <c r="P136">
        <v>-339.99099999999999</v>
      </c>
      <c r="Q136">
        <v>345.61200000000002</v>
      </c>
      <c r="R136">
        <v>-339.99099999999999</v>
      </c>
      <c r="S136">
        <v>0</v>
      </c>
      <c r="T136">
        <v>0</v>
      </c>
      <c r="U136">
        <v>0</v>
      </c>
      <c r="V136">
        <v>0</v>
      </c>
      <c r="W136">
        <v>-616.5</v>
      </c>
      <c r="X136">
        <v>0</v>
      </c>
      <c r="Y136"/>
      <c r="Z136" s="2" t="s">
        <v>1468</v>
      </c>
      <c r="AA136" s="2">
        <v>89.98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161</v>
      </c>
    </row>
    <row r="137" spans="1:38" s="2" customFormat="1" x14ac:dyDescent="0.35">
      <c r="A137" s="7" t="s">
        <v>0</v>
      </c>
      <c r="B137" s="13"/>
      <c r="C137" s="3">
        <v>44363.625000001819</v>
      </c>
      <c r="D137" s="7">
        <v>31</v>
      </c>
      <c r="E137" s="8">
        <v>2.625</v>
      </c>
      <c r="F137" s="6" t="s">
        <v>4650</v>
      </c>
      <c r="G137">
        <v>20.85</v>
      </c>
      <c r="H137">
        <v>20.85</v>
      </c>
      <c r="I137">
        <v>69.400000000000006</v>
      </c>
      <c r="J137">
        <v>51.83</v>
      </c>
      <c r="K137">
        <v>44.1</v>
      </c>
      <c r="L137">
        <v>0.85729999999999995</v>
      </c>
      <c r="M137">
        <v>44.1</v>
      </c>
      <c r="N137">
        <v>0</v>
      </c>
      <c r="O137">
        <v>247.69399999999999</v>
      </c>
      <c r="P137">
        <v>-536.03399999999999</v>
      </c>
      <c r="Q137">
        <v>247.69399999999999</v>
      </c>
      <c r="R137">
        <v>-535.03399999999999</v>
      </c>
      <c r="S137">
        <v>0</v>
      </c>
      <c r="T137">
        <v>205.25299999999999</v>
      </c>
      <c r="U137">
        <v>0</v>
      </c>
      <c r="V137">
        <v>205.25299999999999</v>
      </c>
      <c r="W137">
        <v>-616.5</v>
      </c>
      <c r="X137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166</v>
      </c>
    </row>
    <row r="138" spans="1:38" s="2" customFormat="1" x14ac:dyDescent="0.35">
      <c r="A138" s="7" t="s">
        <v>0</v>
      </c>
      <c r="B138" s="13"/>
      <c r="C138" s="3">
        <v>44363.666666668491</v>
      </c>
      <c r="D138" s="7">
        <v>33</v>
      </c>
      <c r="E138" s="8">
        <v>2.6666666666666599</v>
      </c>
      <c r="F138" s="6" t="s">
        <v>4651</v>
      </c>
      <c r="G138">
        <v>110</v>
      </c>
      <c r="H138">
        <v>110</v>
      </c>
      <c r="I138">
        <v>69.400000000000006</v>
      </c>
      <c r="J138">
        <v>51.48</v>
      </c>
      <c r="K138">
        <v>44.1</v>
      </c>
      <c r="L138">
        <v>0.85729999999999995</v>
      </c>
      <c r="M138">
        <v>44.1</v>
      </c>
      <c r="N138">
        <v>0</v>
      </c>
      <c r="O138">
        <v>280.59100000000001</v>
      </c>
      <c r="P138">
        <v>-477.221</v>
      </c>
      <c r="Q138">
        <v>279.59100000000001</v>
      </c>
      <c r="R138">
        <v>-477.221</v>
      </c>
      <c r="S138">
        <v>0</v>
      </c>
      <c r="T138">
        <v>256.15300000000002</v>
      </c>
      <c r="U138">
        <v>0</v>
      </c>
      <c r="V138">
        <v>256.15300000000002</v>
      </c>
      <c r="W138">
        <v>-472</v>
      </c>
      <c r="X138">
        <v>115</v>
      </c>
      <c r="Y138"/>
      <c r="Z138" s="2" t="s">
        <v>1468</v>
      </c>
      <c r="AA138" s="2">
        <v>110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176</v>
      </c>
    </row>
    <row r="139" spans="1:38" s="2" customFormat="1" x14ac:dyDescent="0.35">
      <c r="A139" s="7" t="s">
        <v>0</v>
      </c>
      <c r="B139" s="13"/>
      <c r="C139" s="3">
        <v>44363.708333335162</v>
      </c>
      <c r="D139" s="7">
        <v>35</v>
      </c>
      <c r="E139" s="8">
        <v>2.7083333333333299</v>
      </c>
      <c r="F139" s="6" t="s">
        <v>4652</v>
      </c>
      <c r="G139">
        <v>113.95</v>
      </c>
      <c r="H139">
        <v>113.95</v>
      </c>
      <c r="I139">
        <v>69.400000000000006</v>
      </c>
      <c r="J139">
        <v>51.25</v>
      </c>
      <c r="K139">
        <v>44.1</v>
      </c>
      <c r="L139">
        <v>0.85729999999999995</v>
      </c>
      <c r="M139">
        <v>44.1</v>
      </c>
      <c r="N139">
        <v>0</v>
      </c>
      <c r="O139">
        <v>383.32</v>
      </c>
      <c r="P139">
        <v>-425.51499999999999</v>
      </c>
      <c r="Q139">
        <v>383.32</v>
      </c>
      <c r="R139">
        <v>-425.51499999999999</v>
      </c>
      <c r="S139">
        <v>0</v>
      </c>
      <c r="T139">
        <v>249.833</v>
      </c>
      <c r="U139">
        <v>0</v>
      </c>
      <c r="V139">
        <v>248.833</v>
      </c>
      <c r="W139">
        <v>-472</v>
      </c>
      <c r="X139">
        <v>115</v>
      </c>
      <c r="Y139"/>
      <c r="Z139" s="2" t="s">
        <v>1468</v>
      </c>
      <c r="AA139" s="2">
        <v>113.95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185</v>
      </c>
    </row>
    <row r="140" spans="1:38" s="2" customFormat="1" x14ac:dyDescent="0.35">
      <c r="A140" s="7" t="s">
        <v>0</v>
      </c>
      <c r="B140" s="13"/>
      <c r="C140" s="3">
        <v>44363.750000001834</v>
      </c>
      <c r="D140" s="7">
        <v>37</v>
      </c>
      <c r="E140" s="8">
        <v>2.75</v>
      </c>
      <c r="F140" s="6" t="s">
        <v>4653</v>
      </c>
      <c r="G140">
        <v>124</v>
      </c>
      <c r="H140">
        <v>124</v>
      </c>
      <c r="I140">
        <v>69.400000000000006</v>
      </c>
      <c r="J140">
        <v>51.28</v>
      </c>
      <c r="K140">
        <v>44.1</v>
      </c>
      <c r="L140">
        <v>0.85729999999999995</v>
      </c>
      <c r="M140">
        <v>44.1</v>
      </c>
      <c r="N140">
        <v>0</v>
      </c>
      <c r="O140">
        <v>342.92500000000001</v>
      </c>
      <c r="P140">
        <v>-397.88299999999998</v>
      </c>
      <c r="Q140">
        <v>341.92500000000001</v>
      </c>
      <c r="R140">
        <v>-397.88299999999998</v>
      </c>
      <c r="S140">
        <v>0</v>
      </c>
      <c r="T140">
        <v>373.44400000000002</v>
      </c>
      <c r="U140">
        <v>0</v>
      </c>
      <c r="V140">
        <v>373.44400000000002</v>
      </c>
      <c r="W140">
        <v>-397</v>
      </c>
      <c r="X140">
        <v>115</v>
      </c>
      <c r="Y140"/>
      <c r="Z140" s="2" t="s">
        <v>1468</v>
      </c>
      <c r="AA140" s="2">
        <v>124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192</v>
      </c>
    </row>
    <row r="141" spans="1:38" s="2" customFormat="1" x14ac:dyDescent="0.35">
      <c r="A141" s="7" t="s">
        <v>0</v>
      </c>
      <c r="B141" s="13"/>
      <c r="C141" s="3">
        <v>44363.791666668505</v>
      </c>
      <c r="D141" s="7">
        <v>39</v>
      </c>
      <c r="E141" s="8">
        <v>2.7916666666666599</v>
      </c>
      <c r="F141" s="6" t="s">
        <v>4654</v>
      </c>
      <c r="G141">
        <v>138</v>
      </c>
      <c r="H141">
        <v>138</v>
      </c>
      <c r="I141">
        <v>69.400000000000006</v>
      </c>
      <c r="J141">
        <v>51.28</v>
      </c>
      <c r="K141">
        <v>44.1</v>
      </c>
      <c r="L141">
        <v>0.85729999999999995</v>
      </c>
      <c r="M141">
        <v>44.1</v>
      </c>
      <c r="N141">
        <v>0</v>
      </c>
      <c r="O141">
        <v>566.553</v>
      </c>
      <c r="P141">
        <v>-390.50099999999998</v>
      </c>
      <c r="Q141">
        <v>565.553</v>
      </c>
      <c r="R141">
        <v>-390.50099999999998</v>
      </c>
      <c r="S141">
        <v>0</v>
      </c>
      <c r="T141">
        <v>438.61799999999999</v>
      </c>
      <c r="U141">
        <v>0</v>
      </c>
      <c r="V141">
        <v>438.61799999999999</v>
      </c>
      <c r="W141">
        <v>-427</v>
      </c>
      <c r="X141">
        <v>115</v>
      </c>
      <c r="Y141"/>
      <c r="Z141" s="2" t="s">
        <v>1468</v>
      </c>
      <c r="AA141" s="2">
        <v>138</v>
      </c>
      <c r="AB141"/>
      <c r="AC141"/>
      <c r="AD141"/>
      <c r="AE141"/>
      <c r="AF141" s="2">
        <v>58</v>
      </c>
      <c r="AG141"/>
      <c r="AH141"/>
      <c r="AI141"/>
      <c r="AJ141"/>
      <c r="AK141"/>
      <c r="AL141">
        <v>203</v>
      </c>
    </row>
    <row r="142" spans="1:38" s="2" customFormat="1" x14ac:dyDescent="0.35">
      <c r="A142" s="7" t="s">
        <v>0</v>
      </c>
      <c r="B142" s="13"/>
      <c r="C142" s="3">
        <v>44363.833333335177</v>
      </c>
      <c r="D142" s="7">
        <v>41</v>
      </c>
      <c r="E142" s="8">
        <v>2.8333333333333299</v>
      </c>
      <c r="F142" s="6" t="s">
        <v>4655</v>
      </c>
      <c r="G142">
        <v>128</v>
      </c>
      <c r="H142">
        <v>128</v>
      </c>
      <c r="I142">
        <v>69.400000000000006</v>
      </c>
      <c r="J142">
        <v>51.28</v>
      </c>
      <c r="K142">
        <v>44.1</v>
      </c>
      <c r="L142">
        <v>0.85729999999999995</v>
      </c>
      <c r="M142">
        <v>44.1</v>
      </c>
      <c r="N142">
        <v>0</v>
      </c>
      <c r="O142">
        <v>389.20800000000003</v>
      </c>
      <c r="P142">
        <v>-325.90800000000002</v>
      </c>
      <c r="Q142">
        <v>388.20800000000003</v>
      </c>
      <c r="R142">
        <v>-325.90800000000002</v>
      </c>
      <c r="S142">
        <v>0</v>
      </c>
      <c r="T142">
        <v>318.78399999999999</v>
      </c>
      <c r="U142">
        <v>0</v>
      </c>
      <c r="V142">
        <v>318.78399999999999</v>
      </c>
      <c r="W142">
        <v>-422</v>
      </c>
      <c r="X142">
        <v>115</v>
      </c>
      <c r="Y142"/>
      <c r="Z142" s="2" t="s">
        <v>1468</v>
      </c>
      <c r="AA142" s="2">
        <v>128</v>
      </c>
      <c r="AB142"/>
      <c r="AC142"/>
      <c r="AD142"/>
      <c r="AE142"/>
      <c r="AF142" s="2">
        <v>53.9</v>
      </c>
      <c r="AG142"/>
      <c r="AH142"/>
      <c r="AI142"/>
      <c r="AJ142"/>
      <c r="AK142"/>
      <c r="AL142">
        <v>210</v>
      </c>
    </row>
    <row r="143" spans="1:38" s="2" customFormat="1" x14ac:dyDescent="0.35">
      <c r="A143" s="7" t="s">
        <v>0</v>
      </c>
      <c r="B143" s="13"/>
      <c r="C143" s="3">
        <v>44363.875000001848</v>
      </c>
      <c r="D143" s="7">
        <v>43</v>
      </c>
      <c r="E143" s="8">
        <v>2.875</v>
      </c>
      <c r="F143" s="6" t="s">
        <v>4656</v>
      </c>
      <c r="G143">
        <v>130</v>
      </c>
      <c r="H143">
        <v>130</v>
      </c>
      <c r="I143">
        <v>69.400000000000006</v>
      </c>
      <c r="J143">
        <v>51.28</v>
      </c>
      <c r="K143">
        <v>44.1</v>
      </c>
      <c r="L143">
        <v>0.85729999999999995</v>
      </c>
      <c r="M143">
        <v>44.1</v>
      </c>
      <c r="N143">
        <v>0</v>
      </c>
      <c r="O143">
        <v>504.48899999999998</v>
      </c>
      <c r="P143">
        <v>-343.71300000000002</v>
      </c>
      <c r="Q143">
        <v>503.48899999999998</v>
      </c>
      <c r="R143">
        <v>-343.71300000000002</v>
      </c>
      <c r="S143">
        <v>0</v>
      </c>
      <c r="T143">
        <v>246.88900000000001</v>
      </c>
      <c r="U143">
        <v>0</v>
      </c>
      <c r="V143">
        <v>246.88900000000001</v>
      </c>
      <c r="W143">
        <v>-422</v>
      </c>
      <c r="X143">
        <v>0</v>
      </c>
      <c r="Y143"/>
      <c r="Z143" s="2" t="s">
        <v>1468</v>
      </c>
      <c r="AA143" s="2">
        <v>130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218</v>
      </c>
    </row>
    <row r="144" spans="1:38" s="2" customFormat="1" x14ac:dyDescent="0.35">
      <c r="A144" s="7" t="s">
        <v>0</v>
      </c>
      <c r="B144" s="13"/>
      <c r="C144" s="3">
        <v>44363.91666666852</v>
      </c>
      <c r="D144" s="7">
        <v>45</v>
      </c>
      <c r="E144" s="8">
        <v>2.9166666666666599</v>
      </c>
      <c r="F144" s="6" t="s">
        <v>4657</v>
      </c>
      <c r="G144">
        <v>130</v>
      </c>
      <c r="H144">
        <v>130</v>
      </c>
      <c r="I144">
        <v>69.400000000000006</v>
      </c>
      <c r="J144">
        <v>51.28</v>
      </c>
      <c r="K144">
        <v>44.1</v>
      </c>
      <c r="L144">
        <v>0.85729999999999995</v>
      </c>
      <c r="M144">
        <v>44.1</v>
      </c>
      <c r="N144">
        <v>0</v>
      </c>
      <c r="O144">
        <v>436.25</v>
      </c>
      <c r="P144">
        <v>-217.999</v>
      </c>
      <c r="Q144">
        <v>435.25</v>
      </c>
      <c r="R144">
        <v>-217.999</v>
      </c>
      <c r="S144">
        <v>0</v>
      </c>
      <c r="T144">
        <v>291.55399999999997</v>
      </c>
      <c r="U144">
        <v>0</v>
      </c>
      <c r="V144">
        <v>291.55399999999997</v>
      </c>
      <c r="W144">
        <v>-422</v>
      </c>
      <c r="X144">
        <v>0</v>
      </c>
      <c r="Y144"/>
      <c r="Z144" s="2" t="s">
        <v>1468</v>
      </c>
      <c r="AA144" s="2">
        <v>130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212</v>
      </c>
    </row>
    <row r="145" spans="1:38" s="2" customFormat="1" x14ac:dyDescent="0.35">
      <c r="A145" s="7" t="s">
        <v>0</v>
      </c>
      <c r="B145" s="13"/>
      <c r="C145" s="3">
        <v>44363.958333335191</v>
      </c>
      <c r="D145" s="7">
        <v>47</v>
      </c>
      <c r="E145" s="8">
        <v>2.9583333333333299</v>
      </c>
      <c r="F145" s="6" t="s">
        <v>4658</v>
      </c>
      <c r="G145">
        <v>92</v>
      </c>
      <c r="H145">
        <v>92</v>
      </c>
      <c r="I145">
        <v>69.400000000000006</v>
      </c>
      <c r="J145">
        <v>51.28</v>
      </c>
      <c r="K145">
        <v>44.1</v>
      </c>
      <c r="L145">
        <v>0.85729999999999995</v>
      </c>
      <c r="M145">
        <v>44.1</v>
      </c>
      <c r="N145">
        <v>0</v>
      </c>
      <c r="O145">
        <v>715.85699999999997</v>
      </c>
      <c r="P145">
        <v>-279.64499999999998</v>
      </c>
      <c r="Q145">
        <v>714.85699999999997</v>
      </c>
      <c r="R145">
        <v>-279.64499999999998</v>
      </c>
      <c r="S145">
        <v>-555</v>
      </c>
      <c r="T145">
        <v>263.04000000000002</v>
      </c>
      <c r="U145">
        <v>-555</v>
      </c>
      <c r="V145">
        <v>263.04000000000002</v>
      </c>
      <c r="W145">
        <v>-1266.5</v>
      </c>
      <c r="X145">
        <v>407.5</v>
      </c>
      <c r="Y145"/>
      <c r="Z145" s="2" t="s">
        <v>1468</v>
      </c>
      <c r="AA145" s="2">
        <v>92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199</v>
      </c>
    </row>
    <row r="146" spans="1:38" s="2" customFormat="1" x14ac:dyDescent="0.35">
      <c r="A146" s="7" t="s">
        <v>0</v>
      </c>
      <c r="B146" s="13">
        <v>44364</v>
      </c>
      <c r="C146" s="3">
        <v>44364.000000001863</v>
      </c>
      <c r="D146" s="7">
        <v>1</v>
      </c>
      <c r="E146" s="8">
        <v>3</v>
      </c>
      <c r="F146" s="6" t="s">
        <v>4659</v>
      </c>
      <c r="G146">
        <v>92</v>
      </c>
      <c r="H146">
        <v>92</v>
      </c>
      <c r="I146">
        <v>70.2</v>
      </c>
      <c r="J146">
        <v>51.28</v>
      </c>
      <c r="K146">
        <v>43.55</v>
      </c>
      <c r="L146">
        <v>0.85509999999999997</v>
      </c>
      <c r="M146">
        <v>43.55</v>
      </c>
      <c r="N146">
        <v>0</v>
      </c>
      <c r="O146">
        <v>689.34799999999996</v>
      </c>
      <c r="P146">
        <v>-259.85399999999998</v>
      </c>
      <c r="Q146">
        <v>688.34799999999996</v>
      </c>
      <c r="R146">
        <v>-259.85399999999998</v>
      </c>
      <c r="S146">
        <v>-555</v>
      </c>
      <c r="T146">
        <v>338.12599999999998</v>
      </c>
      <c r="U146">
        <v>-555</v>
      </c>
      <c r="V146">
        <v>338.12599999999998</v>
      </c>
      <c r="W146">
        <v>-1265.5</v>
      </c>
      <c r="X146">
        <v>407.5</v>
      </c>
      <c r="Y146"/>
      <c r="Z146" s="2" t="s">
        <v>1468</v>
      </c>
      <c r="AA146" s="2">
        <v>92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192</v>
      </c>
    </row>
    <row r="147" spans="1:38" s="2" customFormat="1" x14ac:dyDescent="0.35">
      <c r="A147" s="7" t="s">
        <v>0</v>
      </c>
      <c r="B147" s="13"/>
      <c r="C147" s="3">
        <v>44364.041666668534</v>
      </c>
      <c r="D147" s="7">
        <v>3</v>
      </c>
      <c r="E147" s="8">
        <v>4.1666666666666664E-2</v>
      </c>
      <c r="F147" s="6" t="s">
        <v>4660</v>
      </c>
      <c r="G147">
        <v>54.82</v>
      </c>
      <c r="H147">
        <v>54.82</v>
      </c>
      <c r="I147">
        <v>70.2</v>
      </c>
      <c r="J147">
        <v>51.28</v>
      </c>
      <c r="K147">
        <v>43.55</v>
      </c>
      <c r="L147">
        <v>0.85509999999999997</v>
      </c>
      <c r="M147">
        <v>43.55</v>
      </c>
      <c r="N147">
        <v>0</v>
      </c>
      <c r="O147">
        <v>460.90600000000001</v>
      </c>
      <c r="P147">
        <v>-198.00800000000001</v>
      </c>
      <c r="Q147">
        <v>460.90600000000001</v>
      </c>
      <c r="R147">
        <v>-198.00800000000001</v>
      </c>
      <c r="S147">
        <v>-630</v>
      </c>
      <c r="T147">
        <v>313.334</v>
      </c>
      <c r="U147">
        <v>-629</v>
      </c>
      <c r="V147">
        <v>313.334</v>
      </c>
      <c r="W147">
        <v>-945.5</v>
      </c>
      <c r="X147">
        <v>407.5</v>
      </c>
      <c r="Y147"/>
      <c r="Z147" s="2" t="s">
        <v>1468</v>
      </c>
      <c r="AA147" s="2">
        <v>54.82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192</v>
      </c>
    </row>
    <row r="148" spans="1:38" s="2" customFormat="1" x14ac:dyDescent="0.35">
      <c r="A148" s="7" t="s">
        <v>0</v>
      </c>
      <c r="B148" s="13"/>
      <c r="C148" s="3">
        <v>44364.083333335206</v>
      </c>
      <c r="D148" s="7">
        <v>5</v>
      </c>
      <c r="E148" s="8">
        <v>8.3333333333333301E-2</v>
      </c>
      <c r="F148" s="6" t="s">
        <v>4661</v>
      </c>
      <c r="G148">
        <v>53.78</v>
      </c>
      <c r="H148">
        <v>53.78</v>
      </c>
      <c r="I148">
        <v>70.2</v>
      </c>
      <c r="J148">
        <v>51.28</v>
      </c>
      <c r="K148">
        <v>43.55</v>
      </c>
      <c r="L148">
        <v>0.85509999999999997</v>
      </c>
      <c r="M148">
        <v>43.55</v>
      </c>
      <c r="N148">
        <v>0</v>
      </c>
      <c r="O148">
        <v>374.09300000000002</v>
      </c>
      <c r="P148">
        <v>-57.5</v>
      </c>
      <c r="Q148">
        <v>374.09300000000002</v>
      </c>
      <c r="R148">
        <v>-57.5</v>
      </c>
      <c r="S148">
        <v>-630</v>
      </c>
      <c r="T148">
        <v>276.33300000000003</v>
      </c>
      <c r="U148">
        <v>-629</v>
      </c>
      <c r="V148">
        <v>276.33300000000003</v>
      </c>
      <c r="W148">
        <v>-1115.5</v>
      </c>
      <c r="X148">
        <v>407.5</v>
      </c>
      <c r="Y148"/>
      <c r="Z148" s="2" t="s">
        <v>1468</v>
      </c>
      <c r="AA148" s="2">
        <v>53.78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193</v>
      </c>
    </row>
    <row r="149" spans="1:38" s="2" customFormat="1" x14ac:dyDescent="0.35">
      <c r="A149" s="7" t="s">
        <v>0</v>
      </c>
      <c r="B149" s="13"/>
      <c r="C149" s="3">
        <v>44364.125000001877</v>
      </c>
      <c r="D149" s="7">
        <v>7</v>
      </c>
      <c r="E149" s="8">
        <v>0.125</v>
      </c>
      <c r="F149" s="6" t="s">
        <v>4662</v>
      </c>
      <c r="G149">
        <v>89</v>
      </c>
      <c r="H149">
        <v>89</v>
      </c>
      <c r="I149">
        <v>70.2</v>
      </c>
      <c r="J149">
        <v>51.28</v>
      </c>
      <c r="K149">
        <v>43.55</v>
      </c>
      <c r="L149">
        <v>0.85509999999999997</v>
      </c>
      <c r="M149">
        <v>43.55</v>
      </c>
      <c r="N149">
        <v>0</v>
      </c>
      <c r="O149">
        <v>652.71600000000001</v>
      </c>
      <c r="P149">
        <v>0</v>
      </c>
      <c r="Q149">
        <v>651.71600000000001</v>
      </c>
      <c r="R149">
        <v>0</v>
      </c>
      <c r="S149">
        <v>-600</v>
      </c>
      <c r="T149">
        <v>320</v>
      </c>
      <c r="U149">
        <v>-600</v>
      </c>
      <c r="V149">
        <v>320</v>
      </c>
      <c r="W149">
        <v>-1315.5</v>
      </c>
      <c r="X149">
        <v>407.5</v>
      </c>
      <c r="Y149"/>
      <c r="Z149" s="2" t="s">
        <v>1468</v>
      </c>
      <c r="AA149" s="2">
        <v>89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193</v>
      </c>
    </row>
    <row r="150" spans="1:38" s="2" customFormat="1" x14ac:dyDescent="0.35">
      <c r="A150" s="7" t="s">
        <v>0</v>
      </c>
      <c r="B150" s="13"/>
      <c r="C150" s="3">
        <v>44364.166666668549</v>
      </c>
      <c r="D150" s="7">
        <v>9</v>
      </c>
      <c r="E150" s="8">
        <v>0.16666666666666599</v>
      </c>
      <c r="F150" s="6" t="s">
        <v>4663</v>
      </c>
      <c r="G150">
        <v>85</v>
      </c>
      <c r="H150">
        <v>85</v>
      </c>
      <c r="I150">
        <v>70.2</v>
      </c>
      <c r="J150">
        <v>51.28</v>
      </c>
      <c r="K150">
        <v>43.55</v>
      </c>
      <c r="L150">
        <v>0.85509999999999997</v>
      </c>
      <c r="M150">
        <v>43.55</v>
      </c>
      <c r="N150">
        <v>0</v>
      </c>
      <c r="O150">
        <v>574.95600000000002</v>
      </c>
      <c r="P150">
        <v>-5.1920000000000002</v>
      </c>
      <c r="Q150">
        <v>573.95600000000002</v>
      </c>
      <c r="R150">
        <v>-5.1920000000000002</v>
      </c>
      <c r="S150">
        <v>-600</v>
      </c>
      <c r="T150">
        <v>276</v>
      </c>
      <c r="U150">
        <v>-600</v>
      </c>
      <c r="V150">
        <v>276</v>
      </c>
      <c r="W150">
        <v>-1615.5</v>
      </c>
      <c r="X150">
        <v>407.5</v>
      </c>
      <c r="Y150"/>
      <c r="Z150" s="2" t="s">
        <v>1468</v>
      </c>
      <c r="AA150" s="2">
        <v>85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194</v>
      </c>
    </row>
    <row r="151" spans="1:38" s="2" customFormat="1" x14ac:dyDescent="0.35">
      <c r="A151" s="7" t="s">
        <v>0</v>
      </c>
      <c r="B151" s="13"/>
      <c r="C151" s="3">
        <v>44364.20833333522</v>
      </c>
      <c r="D151" s="7">
        <v>11</v>
      </c>
      <c r="E151" s="8">
        <v>0.20833333333333301</v>
      </c>
      <c r="F151" s="6" t="s">
        <v>4664</v>
      </c>
      <c r="G151">
        <v>92</v>
      </c>
      <c r="H151">
        <v>92</v>
      </c>
      <c r="I151">
        <v>70.2</v>
      </c>
      <c r="J151">
        <v>51.28</v>
      </c>
      <c r="K151">
        <v>43.55</v>
      </c>
      <c r="L151">
        <v>0.85509999999999997</v>
      </c>
      <c r="M151">
        <v>43.55</v>
      </c>
      <c r="N151">
        <v>0</v>
      </c>
      <c r="O151">
        <v>169.88499999999999</v>
      </c>
      <c r="P151">
        <v>-22.509</v>
      </c>
      <c r="Q151">
        <v>168.88499999999999</v>
      </c>
      <c r="R151">
        <v>-22.509</v>
      </c>
      <c r="S151">
        <v>-340</v>
      </c>
      <c r="T151">
        <v>276</v>
      </c>
      <c r="U151">
        <v>-340</v>
      </c>
      <c r="V151">
        <v>276</v>
      </c>
      <c r="W151">
        <v>-1095.5</v>
      </c>
      <c r="X151">
        <v>407.5</v>
      </c>
      <c r="Y151"/>
      <c r="Z151" s="2" t="s">
        <v>1468</v>
      </c>
      <c r="AA151" s="2">
        <v>92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212</v>
      </c>
    </row>
    <row r="152" spans="1:38" s="2" customFormat="1" x14ac:dyDescent="0.35">
      <c r="A152" s="7" t="s">
        <v>0</v>
      </c>
      <c r="B152" s="13"/>
      <c r="C152" s="3">
        <v>44364.250000001892</v>
      </c>
      <c r="D152" s="7">
        <v>13</v>
      </c>
      <c r="E152" s="8">
        <v>0.25</v>
      </c>
      <c r="F152" s="6" t="s">
        <v>4665</v>
      </c>
      <c r="G152">
        <v>79.03</v>
      </c>
      <c r="H152">
        <v>79.03</v>
      </c>
      <c r="I152">
        <v>70.2</v>
      </c>
      <c r="J152">
        <v>51.28</v>
      </c>
      <c r="K152">
        <v>43.55</v>
      </c>
      <c r="L152">
        <v>0.85509999999999997</v>
      </c>
      <c r="M152">
        <v>43.55</v>
      </c>
      <c r="N152">
        <v>0</v>
      </c>
      <c r="O152">
        <v>210.93100000000001</v>
      </c>
      <c r="P152">
        <v>-266.3</v>
      </c>
      <c r="Q152">
        <v>210.93100000000001</v>
      </c>
      <c r="R152">
        <v>-266.3</v>
      </c>
      <c r="S152">
        <v>-175</v>
      </c>
      <c r="T152">
        <v>211.01</v>
      </c>
      <c r="U152">
        <v>-174</v>
      </c>
      <c r="V152">
        <v>211.01</v>
      </c>
      <c r="W152">
        <v>-484.5</v>
      </c>
      <c r="X152">
        <v>906.5</v>
      </c>
      <c r="Y152"/>
      <c r="Z152" s="2" t="s">
        <v>1468</v>
      </c>
      <c r="AA152" s="2">
        <v>79.03</v>
      </c>
      <c r="AB152"/>
      <c r="AC152"/>
      <c r="AD152"/>
      <c r="AE152"/>
      <c r="AF152" s="2">
        <v>52.9</v>
      </c>
      <c r="AG152"/>
      <c r="AH152"/>
      <c r="AI152"/>
      <c r="AJ152"/>
      <c r="AK152"/>
      <c r="AL152">
        <v>226</v>
      </c>
    </row>
    <row r="153" spans="1:38" s="2" customFormat="1" x14ac:dyDescent="0.35">
      <c r="A153" s="7" t="s">
        <v>0</v>
      </c>
      <c r="B153" s="13"/>
      <c r="C153" s="3">
        <v>44364.291666668563</v>
      </c>
      <c r="D153" s="7">
        <v>15</v>
      </c>
      <c r="E153" s="8">
        <v>0.29166666666666602</v>
      </c>
      <c r="F153" s="6" t="s">
        <v>4666</v>
      </c>
      <c r="G153">
        <v>115</v>
      </c>
      <c r="H153">
        <v>115</v>
      </c>
      <c r="I153">
        <v>70.2</v>
      </c>
      <c r="J153">
        <v>51.28</v>
      </c>
      <c r="K153">
        <v>43.55</v>
      </c>
      <c r="L153">
        <v>0.85509999999999997</v>
      </c>
      <c r="M153">
        <v>43.55</v>
      </c>
      <c r="N153">
        <v>0</v>
      </c>
      <c r="O153">
        <v>610.12699999999995</v>
      </c>
      <c r="P153">
        <v>-241.01499999999999</v>
      </c>
      <c r="Q153">
        <v>609.12699999999995</v>
      </c>
      <c r="R153">
        <v>-241.01499999999999</v>
      </c>
      <c r="S153">
        <v>0</v>
      </c>
      <c r="T153">
        <v>229.48599999999999</v>
      </c>
      <c r="U153">
        <v>0</v>
      </c>
      <c r="V153">
        <v>229.48599999999999</v>
      </c>
      <c r="W153">
        <v>-409.5</v>
      </c>
      <c r="X153">
        <v>336.5</v>
      </c>
      <c r="Y153"/>
      <c r="Z153" s="2" t="s">
        <v>1468</v>
      </c>
      <c r="AA153" s="2">
        <v>115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224</v>
      </c>
    </row>
    <row r="154" spans="1:38" s="2" customFormat="1" x14ac:dyDescent="0.35">
      <c r="A154" s="7" t="s">
        <v>0</v>
      </c>
      <c r="B154" s="13"/>
      <c r="C154" s="3">
        <v>44364.333333335235</v>
      </c>
      <c r="D154" s="7">
        <v>17</v>
      </c>
      <c r="E154" s="8">
        <v>0.33333333333333298</v>
      </c>
      <c r="F154" s="6" t="s">
        <v>4667</v>
      </c>
      <c r="G154">
        <v>126.95</v>
      </c>
      <c r="H154">
        <v>126.95</v>
      </c>
      <c r="I154">
        <v>70.2</v>
      </c>
      <c r="J154">
        <v>50.88</v>
      </c>
      <c r="K154">
        <v>43.55</v>
      </c>
      <c r="L154">
        <v>0.85509999999999997</v>
      </c>
      <c r="M154">
        <v>43.55</v>
      </c>
      <c r="N154">
        <v>0</v>
      </c>
      <c r="O154">
        <v>650.6</v>
      </c>
      <c r="P154">
        <v>-224.744</v>
      </c>
      <c r="Q154">
        <v>650.6</v>
      </c>
      <c r="R154">
        <v>-224.744</v>
      </c>
      <c r="S154">
        <v>0</v>
      </c>
      <c r="T154">
        <v>257.33300000000003</v>
      </c>
      <c r="U154">
        <v>0</v>
      </c>
      <c r="V154">
        <v>256.33300000000003</v>
      </c>
      <c r="W154">
        <v>-408.82100000000003</v>
      </c>
      <c r="X154">
        <v>0</v>
      </c>
      <c r="Y154"/>
      <c r="Z154" s="2" t="s">
        <v>1468</v>
      </c>
      <c r="AA154" s="2">
        <v>126.95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226</v>
      </c>
    </row>
    <row r="155" spans="1:38" s="2" customFormat="1" x14ac:dyDescent="0.35">
      <c r="A155" s="7" t="s">
        <v>0</v>
      </c>
      <c r="B155" s="13"/>
      <c r="C155" s="3">
        <v>44364.375000001906</v>
      </c>
      <c r="D155" s="7">
        <v>19</v>
      </c>
      <c r="E155" s="8">
        <v>0.375</v>
      </c>
      <c r="F155" s="6" t="s">
        <v>4668</v>
      </c>
      <c r="G155">
        <v>127.95</v>
      </c>
      <c r="H155">
        <v>127.95</v>
      </c>
      <c r="I155">
        <v>70.2</v>
      </c>
      <c r="J155">
        <v>50.46</v>
      </c>
      <c r="K155">
        <v>43.55</v>
      </c>
      <c r="L155">
        <v>0.85509999999999997</v>
      </c>
      <c r="M155">
        <v>43.55</v>
      </c>
      <c r="N155">
        <v>0</v>
      </c>
      <c r="O155">
        <v>779.44299999999998</v>
      </c>
      <c r="P155">
        <v>-252.84299999999999</v>
      </c>
      <c r="Q155">
        <v>779.44299999999998</v>
      </c>
      <c r="R155">
        <v>-252.84299999999999</v>
      </c>
      <c r="S155">
        <v>0</v>
      </c>
      <c r="T155">
        <v>256.01400000000001</v>
      </c>
      <c r="U155">
        <v>0</v>
      </c>
      <c r="V155">
        <v>255.01400000000001</v>
      </c>
      <c r="W155">
        <v>-189.5</v>
      </c>
      <c r="X155">
        <v>0</v>
      </c>
      <c r="Y155"/>
      <c r="Z155" s="2" t="s">
        <v>1468</v>
      </c>
      <c r="AA155" s="2">
        <v>127.95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220</v>
      </c>
    </row>
    <row r="156" spans="1:38" s="2" customFormat="1" x14ac:dyDescent="0.35">
      <c r="A156" s="7" t="s">
        <v>0</v>
      </c>
      <c r="B156" s="13"/>
      <c r="C156" s="3">
        <v>44364.416666668578</v>
      </c>
      <c r="D156" s="7">
        <v>21</v>
      </c>
      <c r="E156" s="8">
        <v>0.41666666666666602</v>
      </c>
      <c r="F156" s="6" t="s">
        <v>4669</v>
      </c>
      <c r="G156">
        <v>126.95023</v>
      </c>
      <c r="H156">
        <v>126.95023</v>
      </c>
      <c r="I156">
        <v>70.2</v>
      </c>
      <c r="J156">
        <v>50.93</v>
      </c>
      <c r="K156">
        <v>43.55</v>
      </c>
      <c r="L156">
        <v>0.85509999999999997</v>
      </c>
      <c r="M156">
        <v>43.55</v>
      </c>
      <c r="N156">
        <v>0</v>
      </c>
      <c r="O156">
        <v>607.95299999999997</v>
      </c>
      <c r="P156">
        <v>-264.87900000000002</v>
      </c>
      <c r="Q156">
        <v>607.95299999999997</v>
      </c>
      <c r="R156">
        <v>-264.87900000000002</v>
      </c>
      <c r="S156">
        <v>0</v>
      </c>
      <c r="T156">
        <v>89.433999999999997</v>
      </c>
      <c r="U156">
        <v>0</v>
      </c>
      <c r="V156">
        <v>88.433999999999997</v>
      </c>
      <c r="W156">
        <v>-188.86799999999999</v>
      </c>
      <c r="X156">
        <v>0</v>
      </c>
      <c r="Y156"/>
      <c r="Z156" s="2" t="s">
        <v>1468</v>
      </c>
      <c r="AA156" s="2">
        <v>126.95023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214</v>
      </c>
    </row>
    <row r="157" spans="1:38" s="2" customFormat="1" x14ac:dyDescent="0.35">
      <c r="A157" s="7" t="s">
        <v>0</v>
      </c>
      <c r="B157" s="13"/>
      <c r="C157" s="3">
        <v>44364.458333335249</v>
      </c>
      <c r="D157" s="7">
        <v>23</v>
      </c>
      <c r="E157" s="8">
        <v>0.45833333333333298</v>
      </c>
      <c r="F157" s="6" t="s">
        <v>4670</v>
      </c>
      <c r="G157">
        <v>126.95</v>
      </c>
      <c r="H157">
        <v>126.95</v>
      </c>
      <c r="I157">
        <v>70.2</v>
      </c>
      <c r="J157">
        <v>51</v>
      </c>
      <c r="K157">
        <v>43.55</v>
      </c>
      <c r="L157">
        <v>0.85509999999999997</v>
      </c>
      <c r="M157">
        <v>43.55</v>
      </c>
      <c r="N157">
        <v>0</v>
      </c>
      <c r="O157">
        <v>412.30500000000001</v>
      </c>
      <c r="P157">
        <v>-309.56700000000001</v>
      </c>
      <c r="Q157">
        <v>412.30500000000001</v>
      </c>
      <c r="R157">
        <v>-309.56700000000001</v>
      </c>
      <c r="S157">
        <v>0</v>
      </c>
      <c r="T157">
        <v>27.832999999999998</v>
      </c>
      <c r="U157">
        <v>0</v>
      </c>
      <c r="V157">
        <v>26.832999999999998</v>
      </c>
      <c r="W157">
        <v>-189.44499999999999</v>
      </c>
      <c r="X157">
        <v>0</v>
      </c>
      <c r="Y157"/>
      <c r="Z157" s="2" t="s">
        <v>1468</v>
      </c>
      <c r="AA157" s="2">
        <v>126.95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201</v>
      </c>
    </row>
    <row r="158" spans="1:38" s="2" customFormat="1" x14ac:dyDescent="0.35">
      <c r="A158" s="7" t="s">
        <v>0</v>
      </c>
      <c r="B158" s="13"/>
      <c r="C158" s="3">
        <v>44364.500000001921</v>
      </c>
      <c r="D158" s="7">
        <v>25</v>
      </c>
      <c r="E158" s="8">
        <v>0.5</v>
      </c>
      <c r="F158" s="6" t="s">
        <v>4671</v>
      </c>
      <c r="G158">
        <v>12.65</v>
      </c>
      <c r="H158">
        <v>12.65</v>
      </c>
      <c r="I158">
        <v>70.2</v>
      </c>
      <c r="J158">
        <v>51</v>
      </c>
      <c r="K158">
        <v>43.55</v>
      </c>
      <c r="L158">
        <v>0.85509999999999997</v>
      </c>
      <c r="M158">
        <v>43.55</v>
      </c>
      <c r="N158">
        <v>0</v>
      </c>
      <c r="O158">
        <v>207.38300000000001</v>
      </c>
      <c r="P158">
        <v>-429.52800000000002</v>
      </c>
      <c r="Q158">
        <v>207.38300000000001</v>
      </c>
      <c r="R158">
        <v>-428.52800000000002</v>
      </c>
      <c r="S158">
        <v>0</v>
      </c>
      <c r="T158">
        <v>0</v>
      </c>
      <c r="U158">
        <v>0</v>
      </c>
      <c r="V158">
        <v>0</v>
      </c>
      <c r="W158">
        <v>-200.203</v>
      </c>
      <c r="X158">
        <v>0</v>
      </c>
      <c r="Y158"/>
      <c r="Z158" s="2">
        <v>12.65</v>
      </c>
      <c r="AA158" s="2" t="s">
        <v>1468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205</v>
      </c>
    </row>
    <row r="159" spans="1:38" s="2" customFormat="1" x14ac:dyDescent="0.35">
      <c r="A159" s="7" t="s">
        <v>0</v>
      </c>
      <c r="B159" s="13"/>
      <c r="C159" s="3">
        <v>44364.541666668592</v>
      </c>
      <c r="D159" s="7">
        <v>27</v>
      </c>
      <c r="E159" s="8">
        <v>0.54166666666666596</v>
      </c>
      <c r="F159" s="6" t="s">
        <v>4672</v>
      </c>
      <c r="G159">
        <v>114.75</v>
      </c>
      <c r="H159">
        <v>114.75</v>
      </c>
      <c r="I159">
        <v>70.2</v>
      </c>
      <c r="J159">
        <v>51</v>
      </c>
      <c r="K159">
        <v>43.55</v>
      </c>
      <c r="L159">
        <v>0.85509999999999997</v>
      </c>
      <c r="M159">
        <v>43.55</v>
      </c>
      <c r="N159">
        <v>0</v>
      </c>
      <c r="O159">
        <v>418.721</v>
      </c>
      <c r="P159">
        <v>-398.52699999999999</v>
      </c>
      <c r="Q159">
        <v>417.721</v>
      </c>
      <c r="R159">
        <v>-398.52699999999999</v>
      </c>
      <c r="S159">
        <v>0</v>
      </c>
      <c r="T159">
        <v>115.899</v>
      </c>
      <c r="U159">
        <v>0</v>
      </c>
      <c r="V159">
        <v>115.899</v>
      </c>
      <c r="W159">
        <v>-94</v>
      </c>
      <c r="X159">
        <v>0</v>
      </c>
      <c r="Y159"/>
      <c r="Z159" s="2" t="s">
        <v>1468</v>
      </c>
      <c r="AA159" s="2">
        <v>114.75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210</v>
      </c>
    </row>
    <row r="160" spans="1:38" s="2" customFormat="1" x14ac:dyDescent="0.35">
      <c r="A160" s="7" t="s">
        <v>0</v>
      </c>
      <c r="B160" s="13"/>
      <c r="C160" s="3">
        <v>44364.583333335264</v>
      </c>
      <c r="D160" s="7">
        <v>29</v>
      </c>
      <c r="E160" s="8">
        <v>0.58333333333333304</v>
      </c>
      <c r="F160" s="6" t="s">
        <v>4673</v>
      </c>
      <c r="G160">
        <v>115</v>
      </c>
      <c r="H160">
        <v>115</v>
      </c>
      <c r="I160">
        <v>70.2</v>
      </c>
      <c r="J160">
        <v>50.81</v>
      </c>
      <c r="K160">
        <v>43.55</v>
      </c>
      <c r="L160">
        <v>0.85509999999999997</v>
      </c>
      <c r="M160">
        <v>43.55</v>
      </c>
      <c r="N160">
        <v>0</v>
      </c>
      <c r="O160">
        <v>423.75</v>
      </c>
      <c r="P160">
        <v>-311.017</v>
      </c>
      <c r="Q160">
        <v>422.75</v>
      </c>
      <c r="R160">
        <v>-311.017</v>
      </c>
      <c r="S160">
        <v>0</v>
      </c>
      <c r="T160">
        <v>207.00700000000001</v>
      </c>
      <c r="U160">
        <v>0</v>
      </c>
      <c r="V160">
        <v>207.00700000000001</v>
      </c>
      <c r="W160">
        <v>-188.51300000000001</v>
      </c>
      <c r="X160">
        <v>0</v>
      </c>
      <c r="Y160"/>
      <c r="Z160" s="2" t="s">
        <v>1468</v>
      </c>
      <c r="AA160" s="2">
        <v>115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208</v>
      </c>
    </row>
    <row r="161" spans="1:73" s="2" customFormat="1" x14ac:dyDescent="0.35">
      <c r="A161" s="7" t="s">
        <v>0</v>
      </c>
      <c r="B161" s="13"/>
      <c r="C161" s="3">
        <v>44364.625000001935</v>
      </c>
      <c r="D161" s="7">
        <v>31</v>
      </c>
      <c r="E161" s="8">
        <v>0.625</v>
      </c>
      <c r="F161" s="6" t="s">
        <v>4674</v>
      </c>
      <c r="G161">
        <v>114.75</v>
      </c>
      <c r="H161">
        <v>114.75</v>
      </c>
      <c r="I161">
        <v>70.2</v>
      </c>
      <c r="J161">
        <v>51.05</v>
      </c>
      <c r="K161">
        <v>43.55</v>
      </c>
      <c r="L161">
        <v>0.85509999999999997</v>
      </c>
      <c r="M161">
        <v>43.55</v>
      </c>
      <c r="N161">
        <v>0</v>
      </c>
      <c r="O161">
        <v>487.17700000000002</v>
      </c>
      <c r="P161">
        <v>-605.21100000000001</v>
      </c>
      <c r="Q161">
        <v>486.17700000000002</v>
      </c>
      <c r="R161">
        <v>-605.21100000000001</v>
      </c>
      <c r="S161">
        <v>0</v>
      </c>
      <c r="T161">
        <v>244</v>
      </c>
      <c r="U161">
        <v>0</v>
      </c>
      <c r="V161">
        <v>244</v>
      </c>
      <c r="W161">
        <v>-188.80099999999999</v>
      </c>
      <c r="X161">
        <v>0</v>
      </c>
      <c r="Y161"/>
      <c r="Z161" s="2" t="s">
        <v>1468</v>
      </c>
      <c r="AA161" s="2">
        <v>114.75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215</v>
      </c>
    </row>
    <row r="162" spans="1:73" s="2" customFormat="1" x14ac:dyDescent="0.35">
      <c r="A162" s="7" t="s">
        <v>0</v>
      </c>
      <c r="B162" s="13"/>
      <c r="C162" s="3">
        <v>44364.666666668607</v>
      </c>
      <c r="D162" s="7">
        <v>33</v>
      </c>
      <c r="E162" s="8">
        <v>0.66666666666666596</v>
      </c>
      <c r="F162" s="6" t="s">
        <v>4675</v>
      </c>
      <c r="G162">
        <v>114.75</v>
      </c>
      <c r="H162">
        <v>114.75</v>
      </c>
      <c r="I162">
        <v>70.2</v>
      </c>
      <c r="J162">
        <v>50.91</v>
      </c>
      <c r="K162">
        <v>43.55</v>
      </c>
      <c r="L162">
        <v>0.85509999999999997</v>
      </c>
      <c r="M162">
        <v>43.55</v>
      </c>
      <c r="N162">
        <v>0</v>
      </c>
      <c r="O162">
        <v>447.86700000000002</v>
      </c>
      <c r="P162">
        <v>-445.27499999999998</v>
      </c>
      <c r="Q162">
        <v>446.86700000000002</v>
      </c>
      <c r="R162">
        <v>-445.27499999999998</v>
      </c>
      <c r="S162">
        <v>0</v>
      </c>
      <c r="T162">
        <v>61.165999999999997</v>
      </c>
      <c r="U162">
        <v>0</v>
      </c>
      <c r="V162">
        <v>61.165999999999997</v>
      </c>
      <c r="W162">
        <v>0</v>
      </c>
      <c r="X162">
        <v>129.20099999999999</v>
      </c>
      <c r="Y162"/>
      <c r="Z162" s="2" t="s">
        <v>1468</v>
      </c>
      <c r="AA162" s="2">
        <v>114.75</v>
      </c>
      <c r="AB162"/>
      <c r="AC162"/>
      <c r="AD162"/>
      <c r="AE162"/>
      <c r="AF162" s="2">
        <v>64</v>
      </c>
      <c r="AG162"/>
      <c r="AH162"/>
      <c r="AI162"/>
      <c r="AJ162"/>
      <c r="AK162"/>
      <c r="AL162">
        <v>217</v>
      </c>
    </row>
    <row r="163" spans="1:73" s="2" customFormat="1" x14ac:dyDescent="0.35">
      <c r="A163" s="7" t="s">
        <v>0</v>
      </c>
      <c r="B163" s="13"/>
      <c r="C163" s="3">
        <v>44364.708333335278</v>
      </c>
      <c r="D163" s="7">
        <v>35</v>
      </c>
      <c r="E163" s="8">
        <v>0.70833333333333304</v>
      </c>
      <c r="F163" s="6" t="s">
        <v>4676</v>
      </c>
      <c r="G163">
        <v>126.9</v>
      </c>
      <c r="H163">
        <v>126.9</v>
      </c>
      <c r="I163">
        <v>70.2</v>
      </c>
      <c r="J163">
        <v>50.91</v>
      </c>
      <c r="K163">
        <v>43.55</v>
      </c>
      <c r="L163">
        <v>0.85509999999999997</v>
      </c>
      <c r="M163">
        <v>43.55</v>
      </c>
      <c r="N163">
        <v>0</v>
      </c>
      <c r="O163">
        <v>325.78500000000003</v>
      </c>
      <c r="P163">
        <v>-345.79700000000003</v>
      </c>
      <c r="Q163">
        <v>325.78500000000003</v>
      </c>
      <c r="R163">
        <v>-345.79700000000003</v>
      </c>
      <c r="S163">
        <v>0</v>
      </c>
      <c r="T163">
        <v>244</v>
      </c>
      <c r="U163">
        <v>0</v>
      </c>
      <c r="V163">
        <v>243</v>
      </c>
      <c r="W163">
        <v>0</v>
      </c>
      <c r="X163">
        <v>380</v>
      </c>
      <c r="Y163"/>
      <c r="Z163" s="2" t="s">
        <v>1468</v>
      </c>
      <c r="AA163" s="2">
        <v>126.9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218</v>
      </c>
    </row>
    <row r="164" spans="1:73" s="2" customFormat="1" x14ac:dyDescent="0.35">
      <c r="A164" s="7" t="s">
        <v>0</v>
      </c>
      <c r="B164" s="13"/>
      <c r="C164" s="3">
        <v>44364.75000000195</v>
      </c>
      <c r="D164" s="7">
        <v>37</v>
      </c>
      <c r="E164" s="8">
        <v>0.75</v>
      </c>
      <c r="F164" s="6" t="s">
        <v>4677</v>
      </c>
      <c r="G164">
        <v>138</v>
      </c>
      <c r="H164">
        <v>138</v>
      </c>
      <c r="I164">
        <v>70.2</v>
      </c>
      <c r="J164">
        <v>50.82</v>
      </c>
      <c r="K164">
        <v>43.55</v>
      </c>
      <c r="L164">
        <v>0.85509999999999997</v>
      </c>
      <c r="M164">
        <v>43.55</v>
      </c>
      <c r="N164">
        <v>0</v>
      </c>
      <c r="O164">
        <v>435.99400000000003</v>
      </c>
      <c r="P164">
        <v>-291.86500000000001</v>
      </c>
      <c r="Q164">
        <v>434.99400000000003</v>
      </c>
      <c r="R164">
        <v>-291.86500000000001</v>
      </c>
      <c r="S164">
        <v>0</v>
      </c>
      <c r="T164">
        <v>41.15</v>
      </c>
      <c r="U164">
        <v>0</v>
      </c>
      <c r="V164">
        <v>41.15</v>
      </c>
      <c r="W164">
        <v>0</v>
      </c>
      <c r="X164">
        <v>130</v>
      </c>
      <c r="Y164"/>
      <c r="Z164" s="2" t="s">
        <v>1468</v>
      </c>
      <c r="AA164" s="2">
        <v>138</v>
      </c>
      <c r="AB164"/>
      <c r="AC164"/>
      <c r="AD164"/>
      <c r="AE164"/>
      <c r="AF164" s="2">
        <v>64</v>
      </c>
      <c r="AG164"/>
      <c r="AH164"/>
      <c r="AI164"/>
      <c r="AJ164"/>
      <c r="AK164"/>
      <c r="AL164">
        <v>222</v>
      </c>
    </row>
    <row r="165" spans="1:73" s="2" customFormat="1" x14ac:dyDescent="0.35">
      <c r="A165" s="7" t="s">
        <v>0</v>
      </c>
      <c r="B165" s="13"/>
      <c r="C165" s="3">
        <v>44364.791666668621</v>
      </c>
      <c r="D165" s="7">
        <v>39</v>
      </c>
      <c r="E165" s="8">
        <v>0.79166666666666596</v>
      </c>
      <c r="F165" s="6" t="s">
        <v>4678</v>
      </c>
      <c r="G165">
        <v>130</v>
      </c>
      <c r="H165">
        <v>130</v>
      </c>
      <c r="I165">
        <v>70.2</v>
      </c>
      <c r="J165">
        <v>50.82</v>
      </c>
      <c r="K165">
        <v>43.55</v>
      </c>
      <c r="L165">
        <v>0.85509999999999997</v>
      </c>
      <c r="M165">
        <v>43.55</v>
      </c>
      <c r="N165">
        <v>0</v>
      </c>
      <c r="O165">
        <v>475.709</v>
      </c>
      <c r="P165">
        <v>-430.57600000000002</v>
      </c>
      <c r="Q165">
        <v>474.709</v>
      </c>
      <c r="R165">
        <v>-430.57600000000002</v>
      </c>
      <c r="S165">
        <v>0</v>
      </c>
      <c r="T165">
        <v>223.2</v>
      </c>
      <c r="U165">
        <v>0</v>
      </c>
      <c r="V165">
        <v>223.2</v>
      </c>
      <c r="W165">
        <v>0</v>
      </c>
      <c r="X165">
        <v>129.76300000000001</v>
      </c>
      <c r="Y165"/>
      <c r="Z165" s="2" t="s">
        <v>1468</v>
      </c>
      <c r="AA165" s="2">
        <v>130</v>
      </c>
      <c r="AB165"/>
      <c r="AC165"/>
      <c r="AD165"/>
      <c r="AE165"/>
      <c r="AF165" s="2">
        <v>65</v>
      </c>
      <c r="AG165"/>
      <c r="AH165"/>
      <c r="AI165"/>
      <c r="AJ165"/>
      <c r="AK165"/>
      <c r="AL165">
        <v>229</v>
      </c>
    </row>
    <row r="166" spans="1:73" s="2" customFormat="1" x14ac:dyDescent="0.35">
      <c r="A166" s="7" t="s">
        <v>0</v>
      </c>
      <c r="B166" s="13"/>
      <c r="C166" s="3">
        <v>44364.833333335293</v>
      </c>
      <c r="D166" s="7">
        <v>41</v>
      </c>
      <c r="E166" s="8">
        <v>0.83333333333333304</v>
      </c>
      <c r="F166" s="6" t="s">
        <v>4679</v>
      </c>
      <c r="G166">
        <v>22</v>
      </c>
      <c r="H166">
        <v>22</v>
      </c>
      <c r="I166">
        <v>70.2</v>
      </c>
      <c r="J166">
        <v>50.82</v>
      </c>
      <c r="K166">
        <v>43.55</v>
      </c>
      <c r="L166">
        <v>0.85509999999999997</v>
      </c>
      <c r="M166">
        <v>43.55</v>
      </c>
      <c r="N166">
        <v>0</v>
      </c>
      <c r="O166">
        <v>378.28399999999999</v>
      </c>
      <c r="P166">
        <v>-395.79199999999997</v>
      </c>
      <c r="Q166">
        <v>378.28399999999999</v>
      </c>
      <c r="R166">
        <v>-394.79199999999997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130</v>
      </c>
      <c r="Y166"/>
      <c r="Z166" s="2" t="s">
        <v>1468</v>
      </c>
      <c r="AA166" s="2" t="s">
        <v>1468</v>
      </c>
      <c r="AB166"/>
      <c r="AC166"/>
      <c r="AD166"/>
      <c r="AE166"/>
      <c r="AF166" s="2">
        <v>64</v>
      </c>
      <c r="AG166"/>
      <c r="AH166"/>
      <c r="AI166"/>
      <c r="AJ166"/>
      <c r="AK166"/>
      <c r="AL166">
        <v>228</v>
      </c>
    </row>
    <row r="167" spans="1:73" s="2" customFormat="1" x14ac:dyDescent="0.35">
      <c r="A167" s="7" t="s">
        <v>0</v>
      </c>
      <c r="B167" s="13"/>
      <c r="C167" s="3">
        <v>44364.875000001965</v>
      </c>
      <c r="D167" s="7">
        <v>43</v>
      </c>
      <c r="E167" s="8">
        <v>0.875</v>
      </c>
      <c r="F167" s="6" t="s">
        <v>4680</v>
      </c>
      <c r="G167">
        <v>118.9</v>
      </c>
      <c r="H167">
        <v>118.9</v>
      </c>
      <c r="I167">
        <v>70.2</v>
      </c>
      <c r="J167">
        <v>50.82</v>
      </c>
      <c r="K167">
        <v>43.55</v>
      </c>
      <c r="L167">
        <v>0.85509999999999997</v>
      </c>
      <c r="M167">
        <v>43.55</v>
      </c>
      <c r="N167">
        <v>0</v>
      </c>
      <c r="O167">
        <v>439.94200000000001</v>
      </c>
      <c r="P167">
        <v>-427.17599999999999</v>
      </c>
      <c r="Q167">
        <v>439.94200000000001</v>
      </c>
      <c r="R167">
        <v>-427.17599999999999</v>
      </c>
      <c r="S167">
        <v>0</v>
      </c>
      <c r="T167">
        <v>83</v>
      </c>
      <c r="U167">
        <v>0</v>
      </c>
      <c r="V167">
        <v>82</v>
      </c>
      <c r="W167">
        <v>0</v>
      </c>
      <c r="X167">
        <v>0</v>
      </c>
      <c r="Y167"/>
      <c r="Z167" s="2" t="s">
        <v>1468</v>
      </c>
      <c r="AA167" s="2">
        <v>118.9</v>
      </c>
      <c r="AB167"/>
      <c r="AC167"/>
      <c r="AD167"/>
      <c r="AE167"/>
      <c r="AF167" s="2">
        <v>80</v>
      </c>
      <c r="AG167"/>
      <c r="AH167"/>
      <c r="AI167"/>
      <c r="AJ167"/>
      <c r="AK167"/>
      <c r="AL167">
        <v>215</v>
      </c>
    </row>
    <row r="168" spans="1:73" s="2" customFormat="1" x14ac:dyDescent="0.35">
      <c r="A168" s="7" t="s">
        <v>0</v>
      </c>
      <c r="B168" s="13"/>
      <c r="C168" s="3">
        <v>44364.916666668636</v>
      </c>
      <c r="D168" s="7">
        <v>45</v>
      </c>
      <c r="E168" s="8">
        <v>0.91666666666666596</v>
      </c>
      <c r="F168" s="6" t="s">
        <v>4681</v>
      </c>
      <c r="G168">
        <v>21.51</v>
      </c>
      <c r="H168">
        <v>21.51</v>
      </c>
      <c r="I168">
        <v>70.2</v>
      </c>
      <c r="J168">
        <v>50.82</v>
      </c>
      <c r="K168">
        <v>43.55</v>
      </c>
      <c r="L168">
        <v>0.85509999999999997</v>
      </c>
      <c r="M168">
        <v>43.55</v>
      </c>
      <c r="N168">
        <v>0</v>
      </c>
      <c r="O168">
        <v>229.613</v>
      </c>
      <c r="P168">
        <v>-245.38300000000001</v>
      </c>
      <c r="Q168">
        <v>229.613</v>
      </c>
      <c r="R168">
        <v>-244.38300000000001</v>
      </c>
      <c r="S168">
        <v>0</v>
      </c>
      <c r="T168">
        <v>0</v>
      </c>
      <c r="U168">
        <v>0</v>
      </c>
      <c r="V168">
        <v>0</v>
      </c>
      <c r="W168">
        <v>-172</v>
      </c>
      <c r="X168">
        <v>0</v>
      </c>
      <c r="Y168"/>
      <c r="Z168" s="2" t="s">
        <v>1468</v>
      </c>
      <c r="AA168" s="2" t="s">
        <v>1468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175</v>
      </c>
    </row>
    <row r="169" spans="1:73" s="2" customFormat="1" x14ac:dyDescent="0.35">
      <c r="A169" s="7" t="s">
        <v>0</v>
      </c>
      <c r="B169" s="13"/>
      <c r="C169" s="3">
        <v>44364.958333335308</v>
      </c>
      <c r="D169" s="7">
        <v>47</v>
      </c>
      <c r="E169" s="8">
        <v>0.95833333333333304</v>
      </c>
      <c r="F169" s="6" t="s">
        <v>4682</v>
      </c>
      <c r="G169">
        <v>64.37</v>
      </c>
      <c r="H169">
        <v>64.37</v>
      </c>
      <c r="I169">
        <v>70.2</v>
      </c>
      <c r="J169">
        <v>50.82</v>
      </c>
      <c r="K169">
        <v>43.55</v>
      </c>
      <c r="L169">
        <v>0.85509999999999997</v>
      </c>
      <c r="M169">
        <v>43.55</v>
      </c>
      <c r="N169">
        <v>0</v>
      </c>
      <c r="O169">
        <v>549.60900000000004</v>
      </c>
      <c r="P169">
        <v>-309.74</v>
      </c>
      <c r="Q169">
        <v>549.60900000000004</v>
      </c>
      <c r="R169">
        <v>-309.74</v>
      </c>
      <c r="S169">
        <v>-580</v>
      </c>
      <c r="T169">
        <v>155.5</v>
      </c>
      <c r="U169">
        <v>-579</v>
      </c>
      <c r="V169">
        <v>155.5</v>
      </c>
      <c r="W169">
        <v>-322</v>
      </c>
      <c r="X169">
        <v>195</v>
      </c>
      <c r="Y169"/>
      <c r="Z169" s="2" t="s">
        <v>1468</v>
      </c>
      <c r="AA169" s="2">
        <v>64.37</v>
      </c>
      <c r="AB169"/>
      <c r="AC169"/>
      <c r="AD169"/>
      <c r="AE169"/>
      <c r="AF169" s="2">
        <v>63.5</v>
      </c>
      <c r="AG169"/>
      <c r="AH169"/>
      <c r="AI169"/>
      <c r="AJ169"/>
      <c r="AK169"/>
      <c r="AL169">
        <v>151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29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0587-F035-4C06-A16B-BA96EDE6F8A8}">
  <sheetPr codeName="Sheet25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44365</v>
      </c>
      <c r="C2" s="3">
        <v>44365.000000001979</v>
      </c>
      <c r="D2" s="7">
        <v>1</v>
      </c>
      <c r="E2" s="8">
        <v>1</v>
      </c>
      <c r="F2" s="6" t="s">
        <v>4683</v>
      </c>
      <c r="G2">
        <v>59.17</v>
      </c>
      <c r="H2">
        <v>59.17</v>
      </c>
      <c r="I2">
        <v>73.150000000000006</v>
      </c>
      <c r="J2">
        <v>50.82</v>
      </c>
      <c r="K2">
        <v>44</v>
      </c>
      <c r="L2">
        <v>0.85860000000000003</v>
      </c>
      <c r="M2">
        <v>44</v>
      </c>
      <c r="N2">
        <v>0</v>
      </c>
      <c r="O2">
        <v>410.98200000000003</v>
      </c>
      <c r="P2">
        <v>-232.59399999999999</v>
      </c>
      <c r="Q2">
        <v>410.98200000000003</v>
      </c>
      <c r="R2">
        <v>-232.59399999999999</v>
      </c>
      <c r="S2">
        <v>-805</v>
      </c>
      <c r="T2">
        <v>266.5</v>
      </c>
      <c r="U2">
        <v>-804</v>
      </c>
      <c r="V2">
        <v>266.5</v>
      </c>
      <c r="W2">
        <v>-422</v>
      </c>
      <c r="X2">
        <v>195</v>
      </c>
      <c r="Y2"/>
      <c r="Z2" s="2" t="s">
        <v>1468</v>
      </c>
      <c r="AA2" s="2">
        <v>59.17</v>
      </c>
      <c r="AB2"/>
      <c r="AC2"/>
      <c r="AD2"/>
      <c r="AE2"/>
      <c r="AF2" s="2" t="s">
        <v>1468</v>
      </c>
      <c r="AG2"/>
      <c r="AH2"/>
      <c r="AI2"/>
      <c r="AJ2"/>
      <c r="AK2"/>
      <c r="AL2">
        <v>149</v>
      </c>
    </row>
    <row r="3" spans="1:38" s="2" customFormat="1" x14ac:dyDescent="0.35">
      <c r="A3" s="7" t="s">
        <v>0</v>
      </c>
      <c r="B3" s="13"/>
      <c r="C3" s="3">
        <v>44365.041666668651</v>
      </c>
      <c r="D3" s="7">
        <v>3</v>
      </c>
      <c r="E3" s="8">
        <v>1.0416666666666601</v>
      </c>
      <c r="F3" s="6" t="s">
        <v>4684</v>
      </c>
      <c r="G3">
        <v>85</v>
      </c>
      <c r="H3">
        <v>85</v>
      </c>
      <c r="I3">
        <v>73.150000000000006</v>
      </c>
      <c r="J3">
        <v>50.82</v>
      </c>
      <c r="K3">
        <v>44</v>
      </c>
      <c r="L3">
        <v>0.85860000000000003</v>
      </c>
      <c r="M3">
        <v>44</v>
      </c>
      <c r="N3">
        <v>0</v>
      </c>
      <c r="O3">
        <v>618.61400000000003</v>
      </c>
      <c r="P3">
        <v>-25.012</v>
      </c>
      <c r="Q3">
        <v>617.61400000000003</v>
      </c>
      <c r="R3">
        <v>-25.012</v>
      </c>
      <c r="S3">
        <v>-805</v>
      </c>
      <c r="T3">
        <v>297.5</v>
      </c>
      <c r="U3">
        <v>-805</v>
      </c>
      <c r="V3">
        <v>297.5</v>
      </c>
      <c r="W3">
        <v>-422</v>
      </c>
      <c r="X3">
        <v>195</v>
      </c>
      <c r="Y3"/>
      <c r="Z3" s="2" t="s">
        <v>1468</v>
      </c>
      <c r="AA3" s="2">
        <v>85</v>
      </c>
      <c r="AB3"/>
      <c r="AC3"/>
      <c r="AD3"/>
      <c r="AE3"/>
      <c r="AF3" s="2" t="s">
        <v>1468</v>
      </c>
      <c r="AG3"/>
      <c r="AH3"/>
      <c r="AI3"/>
      <c r="AJ3"/>
      <c r="AK3"/>
      <c r="AL3">
        <v>150</v>
      </c>
    </row>
    <row r="4" spans="1:38" s="2" customFormat="1" x14ac:dyDescent="0.35">
      <c r="A4" s="7" t="s">
        <v>0</v>
      </c>
      <c r="B4" s="13"/>
      <c r="C4" s="3">
        <v>44365.083333335322</v>
      </c>
      <c r="D4" s="7">
        <v>5</v>
      </c>
      <c r="E4" s="8">
        <v>1.0833333333333299</v>
      </c>
      <c r="F4" s="6" t="s">
        <v>4685</v>
      </c>
      <c r="G4">
        <v>85</v>
      </c>
      <c r="H4">
        <v>85</v>
      </c>
      <c r="I4">
        <v>73.150000000000006</v>
      </c>
      <c r="J4">
        <v>50.82</v>
      </c>
      <c r="K4">
        <v>44</v>
      </c>
      <c r="L4">
        <v>0.85860000000000003</v>
      </c>
      <c r="M4">
        <v>44</v>
      </c>
      <c r="N4">
        <v>0</v>
      </c>
      <c r="O4">
        <v>794.58100000000002</v>
      </c>
      <c r="P4">
        <v>-8.9830000000000005</v>
      </c>
      <c r="Q4">
        <v>793.58100000000002</v>
      </c>
      <c r="R4">
        <v>-8.9830000000000005</v>
      </c>
      <c r="S4">
        <v>-805</v>
      </c>
      <c r="T4">
        <v>266.5</v>
      </c>
      <c r="U4">
        <v>-805</v>
      </c>
      <c r="V4">
        <v>266.5</v>
      </c>
      <c r="W4">
        <v>-297</v>
      </c>
      <c r="X4">
        <v>194.67599999999999</v>
      </c>
      <c r="Y4"/>
      <c r="Z4" s="2" t="s">
        <v>1468</v>
      </c>
      <c r="AA4" s="2">
        <v>85</v>
      </c>
      <c r="AB4"/>
      <c r="AC4"/>
      <c r="AD4"/>
      <c r="AE4"/>
      <c r="AF4" s="2" t="s">
        <v>1468</v>
      </c>
      <c r="AG4"/>
      <c r="AH4"/>
      <c r="AI4"/>
      <c r="AJ4"/>
      <c r="AK4"/>
      <c r="AL4">
        <v>153</v>
      </c>
    </row>
    <row r="5" spans="1:38" s="2" customFormat="1" x14ac:dyDescent="0.35">
      <c r="A5" s="7" t="s">
        <v>0</v>
      </c>
      <c r="B5" s="13"/>
      <c r="C5" s="3">
        <v>44365.125000001994</v>
      </c>
      <c r="D5" s="7">
        <v>7</v>
      </c>
      <c r="E5" s="8">
        <v>1.125</v>
      </c>
      <c r="F5" s="6" t="s">
        <v>4686</v>
      </c>
      <c r="G5">
        <v>87</v>
      </c>
      <c r="H5">
        <v>87</v>
      </c>
      <c r="I5">
        <v>73.150000000000006</v>
      </c>
      <c r="J5">
        <v>50.82</v>
      </c>
      <c r="K5">
        <v>44</v>
      </c>
      <c r="L5">
        <v>0.85860000000000003</v>
      </c>
      <c r="M5">
        <v>44</v>
      </c>
      <c r="N5">
        <v>0</v>
      </c>
      <c r="O5">
        <v>909.46400000000006</v>
      </c>
      <c r="P5">
        <v>-7.45</v>
      </c>
      <c r="Q5">
        <v>908.46400000000006</v>
      </c>
      <c r="R5">
        <v>-7.45</v>
      </c>
      <c r="S5">
        <v>-775</v>
      </c>
      <c r="T5">
        <v>307.834</v>
      </c>
      <c r="U5">
        <v>-775</v>
      </c>
      <c r="V5">
        <v>307.834</v>
      </c>
      <c r="W5">
        <v>-347</v>
      </c>
      <c r="X5">
        <v>195</v>
      </c>
      <c r="Y5"/>
      <c r="Z5" s="2" t="s">
        <v>1468</v>
      </c>
      <c r="AA5" s="2">
        <v>87</v>
      </c>
      <c r="AB5"/>
      <c r="AC5"/>
      <c r="AD5"/>
      <c r="AE5"/>
      <c r="AF5" s="2" t="s">
        <v>1468</v>
      </c>
      <c r="AG5"/>
      <c r="AH5"/>
      <c r="AI5"/>
      <c r="AJ5"/>
      <c r="AK5"/>
      <c r="AL5">
        <v>156</v>
      </c>
    </row>
    <row r="6" spans="1:38" s="2" customFormat="1" x14ac:dyDescent="0.35">
      <c r="A6" s="7" t="s">
        <v>0</v>
      </c>
      <c r="B6" s="13"/>
      <c r="C6" s="3">
        <v>44365.166666668665</v>
      </c>
      <c r="D6" s="7">
        <v>9</v>
      </c>
      <c r="E6" s="8">
        <v>1.1666666666666601</v>
      </c>
      <c r="F6" s="6" t="s">
        <v>4687</v>
      </c>
      <c r="G6">
        <v>85</v>
      </c>
      <c r="H6">
        <v>85</v>
      </c>
      <c r="I6">
        <v>73.150000000000006</v>
      </c>
      <c r="J6">
        <v>50.82</v>
      </c>
      <c r="K6">
        <v>44</v>
      </c>
      <c r="L6">
        <v>0.85860000000000003</v>
      </c>
      <c r="M6">
        <v>44</v>
      </c>
      <c r="N6">
        <v>0</v>
      </c>
      <c r="O6">
        <v>760.53899999999999</v>
      </c>
      <c r="P6">
        <v>-78.38</v>
      </c>
      <c r="Q6">
        <v>759.53899999999999</v>
      </c>
      <c r="R6">
        <v>-78.38</v>
      </c>
      <c r="S6">
        <v>-762.5</v>
      </c>
      <c r="T6">
        <v>293.16699999999997</v>
      </c>
      <c r="U6">
        <v>-762.5</v>
      </c>
      <c r="V6">
        <v>293.16699999999997</v>
      </c>
      <c r="W6">
        <v>-347</v>
      </c>
      <c r="X6">
        <v>195</v>
      </c>
      <c r="Y6"/>
      <c r="Z6" s="2" t="s">
        <v>1468</v>
      </c>
      <c r="AA6" s="2">
        <v>85</v>
      </c>
      <c r="AB6"/>
      <c r="AC6"/>
      <c r="AD6"/>
      <c r="AE6"/>
      <c r="AF6" s="2" t="s">
        <v>1468</v>
      </c>
      <c r="AG6"/>
      <c r="AH6"/>
      <c r="AI6"/>
      <c r="AJ6"/>
      <c r="AK6"/>
      <c r="AL6">
        <v>155</v>
      </c>
    </row>
    <row r="7" spans="1:38" s="2" customFormat="1" x14ac:dyDescent="0.35">
      <c r="A7" s="7" t="s">
        <v>0</v>
      </c>
      <c r="B7" s="13"/>
      <c r="C7" s="3">
        <v>44365.208333335337</v>
      </c>
      <c r="D7" s="7">
        <v>11</v>
      </c>
      <c r="E7" s="8">
        <v>1.2083333333333299</v>
      </c>
      <c r="F7" s="6" t="s">
        <v>4688</v>
      </c>
      <c r="G7">
        <v>98</v>
      </c>
      <c r="H7">
        <v>98</v>
      </c>
      <c r="I7">
        <v>73.150000000000006</v>
      </c>
      <c r="J7">
        <v>50.82</v>
      </c>
      <c r="K7">
        <v>44</v>
      </c>
      <c r="L7">
        <v>0.85860000000000003</v>
      </c>
      <c r="M7">
        <v>44</v>
      </c>
      <c r="N7">
        <v>0</v>
      </c>
      <c r="O7">
        <v>461.23899999999998</v>
      </c>
      <c r="P7">
        <v>-165.72</v>
      </c>
      <c r="Q7">
        <v>460.23899999999998</v>
      </c>
      <c r="R7">
        <v>-165.72</v>
      </c>
      <c r="S7">
        <v>-325</v>
      </c>
      <c r="T7">
        <v>266.5</v>
      </c>
      <c r="U7">
        <v>-325</v>
      </c>
      <c r="V7">
        <v>266.5</v>
      </c>
      <c r="W7">
        <v>-247</v>
      </c>
      <c r="X7">
        <v>195</v>
      </c>
      <c r="Y7"/>
      <c r="Z7" s="2" t="s">
        <v>1468</v>
      </c>
      <c r="AA7" s="2">
        <v>98</v>
      </c>
      <c r="AB7"/>
      <c r="AC7"/>
      <c r="AD7"/>
      <c r="AE7"/>
      <c r="AF7" s="2" t="s">
        <v>1468</v>
      </c>
      <c r="AG7"/>
      <c r="AH7"/>
      <c r="AI7"/>
      <c r="AJ7"/>
      <c r="AK7"/>
      <c r="AL7">
        <v>185</v>
      </c>
    </row>
    <row r="8" spans="1:38" s="2" customFormat="1" x14ac:dyDescent="0.35">
      <c r="A8" s="7" t="s">
        <v>0</v>
      </c>
      <c r="B8" s="13"/>
      <c r="C8" s="3">
        <v>44365.250000002008</v>
      </c>
      <c r="D8" s="7">
        <v>13</v>
      </c>
      <c r="E8" s="8">
        <v>1.25</v>
      </c>
      <c r="F8" s="6" t="s">
        <v>4689</v>
      </c>
      <c r="G8">
        <v>98</v>
      </c>
      <c r="H8">
        <v>98</v>
      </c>
      <c r="I8">
        <v>73.150000000000006</v>
      </c>
      <c r="J8">
        <v>50.82</v>
      </c>
      <c r="K8">
        <v>44</v>
      </c>
      <c r="L8">
        <v>0.85860000000000003</v>
      </c>
      <c r="M8">
        <v>44</v>
      </c>
      <c r="N8">
        <v>0</v>
      </c>
      <c r="O8">
        <v>410.517</v>
      </c>
      <c r="P8">
        <v>-397.87900000000002</v>
      </c>
      <c r="Q8">
        <v>409.517</v>
      </c>
      <c r="R8">
        <v>-397.87900000000002</v>
      </c>
      <c r="S8">
        <v>0</v>
      </c>
      <c r="T8">
        <v>155.5</v>
      </c>
      <c r="U8">
        <v>0</v>
      </c>
      <c r="V8">
        <v>155.5</v>
      </c>
      <c r="W8">
        <v>-172</v>
      </c>
      <c r="X8">
        <v>195</v>
      </c>
      <c r="Y8"/>
      <c r="Z8" s="2" t="s">
        <v>1468</v>
      </c>
      <c r="AA8" s="2">
        <v>98</v>
      </c>
      <c r="AB8"/>
      <c r="AC8"/>
      <c r="AD8"/>
      <c r="AE8"/>
      <c r="AF8" s="2" t="s">
        <v>1468</v>
      </c>
      <c r="AG8"/>
      <c r="AH8"/>
      <c r="AI8"/>
      <c r="AJ8"/>
      <c r="AK8"/>
      <c r="AL8">
        <v>195</v>
      </c>
    </row>
    <row r="9" spans="1:38" s="2" customFormat="1" x14ac:dyDescent="0.35">
      <c r="A9" s="7" t="s">
        <v>0</v>
      </c>
      <c r="B9" s="13"/>
      <c r="C9" s="3">
        <v>44365.29166666868</v>
      </c>
      <c r="D9" s="7">
        <v>15</v>
      </c>
      <c r="E9" s="8">
        <v>1.2916666666666601</v>
      </c>
      <c r="F9" s="6" t="s">
        <v>4690</v>
      </c>
      <c r="G9">
        <v>21</v>
      </c>
      <c r="H9">
        <v>21</v>
      </c>
      <c r="I9">
        <v>73.150000000000006</v>
      </c>
      <c r="J9">
        <v>50.82</v>
      </c>
      <c r="K9">
        <v>44</v>
      </c>
      <c r="L9">
        <v>0.85860000000000003</v>
      </c>
      <c r="M9">
        <v>44</v>
      </c>
      <c r="N9">
        <v>0</v>
      </c>
      <c r="O9">
        <v>297.20600000000002</v>
      </c>
      <c r="P9">
        <v>-495.42700000000002</v>
      </c>
      <c r="Q9">
        <v>297.20600000000002</v>
      </c>
      <c r="R9">
        <v>-494.42599999999999</v>
      </c>
      <c r="S9">
        <v>0</v>
      </c>
      <c r="T9">
        <v>0.83299999999999996</v>
      </c>
      <c r="U9">
        <v>0</v>
      </c>
      <c r="V9">
        <v>0.83299999999999996</v>
      </c>
      <c r="W9">
        <v>0</v>
      </c>
      <c r="X9">
        <v>250</v>
      </c>
      <c r="Y9"/>
      <c r="Z9" s="2" t="s">
        <v>1468</v>
      </c>
      <c r="AA9" s="2" t="s">
        <v>1468</v>
      </c>
      <c r="AB9"/>
      <c r="AC9"/>
      <c r="AD9"/>
      <c r="AE9"/>
      <c r="AF9" s="2" t="s">
        <v>1468</v>
      </c>
      <c r="AG9"/>
      <c r="AH9"/>
      <c r="AI9"/>
      <c r="AJ9"/>
      <c r="AK9"/>
      <c r="AL9">
        <v>187</v>
      </c>
    </row>
    <row r="10" spans="1:38" s="2" customFormat="1" x14ac:dyDescent="0.35">
      <c r="A10" s="7" t="s">
        <v>0</v>
      </c>
      <c r="B10" s="13"/>
      <c r="C10" s="3">
        <v>44365.333333335351</v>
      </c>
      <c r="D10" s="7">
        <v>17</v>
      </c>
      <c r="E10" s="8">
        <v>1.3333333333333299</v>
      </c>
      <c r="F10" s="6" t="s">
        <v>4691</v>
      </c>
      <c r="G10">
        <v>97</v>
      </c>
      <c r="H10">
        <v>97</v>
      </c>
      <c r="I10">
        <v>73.150000000000006</v>
      </c>
      <c r="J10">
        <v>51.24</v>
      </c>
      <c r="K10">
        <v>44</v>
      </c>
      <c r="L10">
        <v>0.85860000000000003</v>
      </c>
      <c r="M10">
        <v>44</v>
      </c>
      <c r="N10">
        <v>0</v>
      </c>
      <c r="O10">
        <v>506.11200000000002</v>
      </c>
      <c r="P10">
        <v>-448.13799999999998</v>
      </c>
      <c r="Q10">
        <v>505.11200000000002</v>
      </c>
      <c r="R10">
        <v>-448.13799999999998</v>
      </c>
      <c r="S10">
        <v>0</v>
      </c>
      <c r="T10">
        <v>39.834000000000003</v>
      </c>
      <c r="U10">
        <v>0</v>
      </c>
      <c r="V10">
        <v>39.834000000000003</v>
      </c>
      <c r="W10">
        <v>0</v>
      </c>
      <c r="X10">
        <v>0</v>
      </c>
      <c r="Y10"/>
      <c r="Z10" s="2" t="s">
        <v>1468</v>
      </c>
      <c r="AA10" s="2">
        <v>97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184</v>
      </c>
    </row>
    <row r="11" spans="1:38" s="2" customFormat="1" x14ac:dyDescent="0.35">
      <c r="A11" s="7" t="s">
        <v>0</v>
      </c>
      <c r="B11" s="13"/>
      <c r="C11" s="3">
        <v>44365.375000002023</v>
      </c>
      <c r="D11" s="7">
        <v>19</v>
      </c>
      <c r="E11" s="8">
        <v>1.375</v>
      </c>
      <c r="F11" s="6" t="s">
        <v>4692</v>
      </c>
      <c r="G11">
        <v>97</v>
      </c>
      <c r="H11">
        <v>97</v>
      </c>
      <c r="I11">
        <v>73.150000000000006</v>
      </c>
      <c r="J11">
        <v>51.75</v>
      </c>
      <c r="K11">
        <v>44</v>
      </c>
      <c r="L11">
        <v>0.85860000000000003</v>
      </c>
      <c r="M11">
        <v>44</v>
      </c>
      <c r="N11">
        <v>0</v>
      </c>
      <c r="O11">
        <v>451.19200000000001</v>
      </c>
      <c r="P11">
        <v>-249.80799999999999</v>
      </c>
      <c r="Q11">
        <v>450.19200000000001</v>
      </c>
      <c r="R11">
        <v>-249.80799999999999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/>
      <c r="Z11" s="2" t="s">
        <v>1468</v>
      </c>
      <c r="AA11" s="2">
        <v>97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185</v>
      </c>
    </row>
    <row r="12" spans="1:38" s="2" customFormat="1" x14ac:dyDescent="0.35">
      <c r="A12" s="7" t="s">
        <v>0</v>
      </c>
      <c r="B12" s="13"/>
      <c r="C12" s="3">
        <v>44365.416666668694</v>
      </c>
      <c r="D12" s="7">
        <v>21</v>
      </c>
      <c r="E12" s="8">
        <v>1.4166666666666601</v>
      </c>
      <c r="F12" s="6" t="s">
        <v>4693</v>
      </c>
      <c r="G12">
        <v>22</v>
      </c>
      <c r="H12">
        <v>22</v>
      </c>
      <c r="I12">
        <v>73.150000000000006</v>
      </c>
      <c r="J12">
        <v>51.64</v>
      </c>
      <c r="K12">
        <v>44</v>
      </c>
      <c r="L12">
        <v>0.85860000000000003</v>
      </c>
      <c r="M12">
        <v>44</v>
      </c>
      <c r="N12">
        <v>0</v>
      </c>
      <c r="O12">
        <v>150.5</v>
      </c>
      <c r="P12">
        <v>-247.49199999999999</v>
      </c>
      <c r="Q12">
        <v>150.5</v>
      </c>
      <c r="R12">
        <v>-246.49199999999999</v>
      </c>
      <c r="S12">
        <v>0</v>
      </c>
      <c r="T12">
        <v>72.501000000000005</v>
      </c>
      <c r="U12">
        <v>0</v>
      </c>
      <c r="V12">
        <v>72.501000000000005</v>
      </c>
      <c r="W12">
        <v>0</v>
      </c>
      <c r="X12">
        <v>0</v>
      </c>
      <c r="Y12"/>
      <c r="Z12" s="2" t="s">
        <v>1468</v>
      </c>
      <c r="AA12" s="2" t="s">
        <v>1468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183</v>
      </c>
    </row>
    <row r="13" spans="1:38" s="2" customFormat="1" x14ac:dyDescent="0.35">
      <c r="A13" s="7" t="s">
        <v>0</v>
      </c>
      <c r="B13" s="13"/>
      <c r="C13" s="3">
        <v>44365.458333335366</v>
      </c>
      <c r="D13" s="7">
        <v>23</v>
      </c>
      <c r="E13" s="8">
        <v>1.4583333333333299</v>
      </c>
      <c r="F13" s="6" t="s">
        <v>4694</v>
      </c>
      <c r="G13">
        <v>104.45</v>
      </c>
      <c r="H13">
        <v>104.45</v>
      </c>
      <c r="I13">
        <v>73.150000000000006</v>
      </c>
      <c r="J13">
        <v>51.6</v>
      </c>
      <c r="K13">
        <v>44</v>
      </c>
      <c r="L13">
        <v>0.85860000000000003</v>
      </c>
      <c r="M13">
        <v>44</v>
      </c>
      <c r="N13">
        <v>0</v>
      </c>
      <c r="O13">
        <v>438.45800000000003</v>
      </c>
      <c r="P13">
        <v>-211.84399999999999</v>
      </c>
      <c r="Q13">
        <v>437.45800000000003</v>
      </c>
      <c r="R13">
        <v>-211.84399999999999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/>
      <c r="Z13" s="2" t="s">
        <v>1468</v>
      </c>
      <c r="AA13" s="2">
        <v>104.45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184</v>
      </c>
    </row>
    <row r="14" spans="1:38" s="2" customFormat="1" x14ac:dyDescent="0.35">
      <c r="A14" s="7" t="s">
        <v>0</v>
      </c>
      <c r="B14" s="13"/>
      <c r="C14" s="3">
        <v>44365.500000002037</v>
      </c>
      <c r="D14" s="7">
        <v>25</v>
      </c>
      <c r="E14" s="8">
        <v>1.5</v>
      </c>
      <c r="F14" s="6" t="s">
        <v>4695</v>
      </c>
      <c r="G14">
        <v>123</v>
      </c>
      <c r="H14">
        <v>123</v>
      </c>
      <c r="I14">
        <v>73.150000000000006</v>
      </c>
      <c r="J14">
        <v>51.31</v>
      </c>
      <c r="K14">
        <v>44</v>
      </c>
      <c r="L14">
        <v>0.85860000000000003</v>
      </c>
      <c r="M14">
        <v>44</v>
      </c>
      <c r="N14">
        <v>0</v>
      </c>
      <c r="O14">
        <v>852.48199999999997</v>
      </c>
      <c r="P14">
        <v>-128.24</v>
      </c>
      <c r="Q14">
        <v>851.48199999999997</v>
      </c>
      <c r="R14">
        <v>-128.24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/>
      <c r="Z14" s="2" t="s">
        <v>1468</v>
      </c>
      <c r="AA14" s="2">
        <v>123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188</v>
      </c>
    </row>
    <row r="15" spans="1:38" s="2" customFormat="1" x14ac:dyDescent="0.35">
      <c r="A15" s="7" t="s">
        <v>0</v>
      </c>
      <c r="B15" s="13"/>
      <c r="C15" s="3">
        <v>44365.541666668709</v>
      </c>
      <c r="D15" s="7">
        <v>27</v>
      </c>
      <c r="E15" s="8">
        <v>1.5416666666666601</v>
      </c>
      <c r="F15" s="6" t="s">
        <v>4696</v>
      </c>
      <c r="G15">
        <v>123</v>
      </c>
      <c r="H15">
        <v>123</v>
      </c>
      <c r="I15">
        <v>73.150000000000006</v>
      </c>
      <c r="J15">
        <v>51.31</v>
      </c>
      <c r="K15">
        <v>44</v>
      </c>
      <c r="L15">
        <v>0.85860000000000003</v>
      </c>
      <c r="M15">
        <v>44</v>
      </c>
      <c r="N15">
        <v>0</v>
      </c>
      <c r="O15">
        <v>882.178</v>
      </c>
      <c r="P15">
        <v>-123.075</v>
      </c>
      <c r="Q15">
        <v>881.178</v>
      </c>
      <c r="R15">
        <v>-123.075</v>
      </c>
      <c r="S15">
        <v>0</v>
      </c>
      <c r="T15">
        <v>25.666</v>
      </c>
      <c r="U15">
        <v>0</v>
      </c>
      <c r="V15">
        <v>25.666</v>
      </c>
      <c r="W15">
        <v>0</v>
      </c>
      <c r="X15">
        <v>0</v>
      </c>
      <c r="Y15"/>
      <c r="Z15" s="2" t="s">
        <v>1468</v>
      </c>
      <c r="AA15" s="2">
        <v>123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186</v>
      </c>
    </row>
    <row r="16" spans="1:38" s="2" customFormat="1" x14ac:dyDescent="0.35">
      <c r="A16" s="7" t="s">
        <v>0</v>
      </c>
      <c r="B16" s="13"/>
      <c r="C16" s="3">
        <v>44365.58333333538</v>
      </c>
      <c r="D16" s="7">
        <v>29</v>
      </c>
      <c r="E16" s="8">
        <v>1.5833333333333299</v>
      </c>
      <c r="F16" s="6" t="s">
        <v>4697</v>
      </c>
      <c r="G16">
        <v>113.5</v>
      </c>
      <c r="H16">
        <v>113.5</v>
      </c>
      <c r="I16">
        <v>73.150000000000006</v>
      </c>
      <c r="J16">
        <v>51.44</v>
      </c>
      <c r="K16">
        <v>44</v>
      </c>
      <c r="L16">
        <v>0.85860000000000003</v>
      </c>
      <c r="M16">
        <v>44</v>
      </c>
      <c r="N16">
        <v>0</v>
      </c>
      <c r="O16">
        <v>606.84199999999998</v>
      </c>
      <c r="P16">
        <v>-267.50200000000001</v>
      </c>
      <c r="Q16">
        <v>605.84199999999998</v>
      </c>
      <c r="R16">
        <v>-267.50200000000001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s">
        <v>1468</v>
      </c>
      <c r="AA16" s="2">
        <v>113.5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187</v>
      </c>
    </row>
    <row r="17" spans="1:38" s="2" customFormat="1" x14ac:dyDescent="0.35">
      <c r="A17" s="7" t="s">
        <v>0</v>
      </c>
      <c r="B17" s="13"/>
      <c r="C17" s="3">
        <v>44365.625000002052</v>
      </c>
      <c r="D17" s="7">
        <v>31</v>
      </c>
      <c r="E17" s="8">
        <v>1.625</v>
      </c>
      <c r="F17" s="6" t="s">
        <v>4698</v>
      </c>
      <c r="G17">
        <v>113.5</v>
      </c>
      <c r="H17">
        <v>113.5</v>
      </c>
      <c r="I17">
        <v>73.150000000000006</v>
      </c>
      <c r="J17">
        <v>51.65</v>
      </c>
      <c r="K17">
        <v>44</v>
      </c>
      <c r="L17">
        <v>0.85860000000000003</v>
      </c>
      <c r="M17">
        <v>44</v>
      </c>
      <c r="N17">
        <v>0</v>
      </c>
      <c r="O17">
        <v>363.18299999999999</v>
      </c>
      <c r="P17">
        <v>-360.79500000000002</v>
      </c>
      <c r="Q17">
        <v>362.18299999999999</v>
      </c>
      <c r="R17">
        <v>-360.79500000000002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/>
      <c r="Z17" s="2" t="s">
        <v>1468</v>
      </c>
      <c r="AA17" s="2">
        <v>113.5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179</v>
      </c>
    </row>
    <row r="18" spans="1:38" s="2" customFormat="1" x14ac:dyDescent="0.35">
      <c r="A18" s="7" t="s">
        <v>0</v>
      </c>
      <c r="B18" s="13"/>
      <c r="C18" s="3">
        <v>44365.666666668723</v>
      </c>
      <c r="D18" s="7">
        <v>33</v>
      </c>
      <c r="E18" s="8">
        <v>1.6666666666666601</v>
      </c>
      <c r="F18" s="6" t="s">
        <v>4699</v>
      </c>
      <c r="G18">
        <v>27</v>
      </c>
      <c r="H18">
        <v>27</v>
      </c>
      <c r="I18">
        <v>73.150000000000006</v>
      </c>
      <c r="J18">
        <v>51.91</v>
      </c>
      <c r="K18">
        <v>44</v>
      </c>
      <c r="L18">
        <v>0.85860000000000003</v>
      </c>
      <c r="M18">
        <v>44</v>
      </c>
      <c r="N18">
        <v>0</v>
      </c>
      <c r="O18">
        <v>450</v>
      </c>
      <c r="P18">
        <v>-687.46299999999997</v>
      </c>
      <c r="Q18">
        <v>450</v>
      </c>
      <c r="R18">
        <v>-686.46299999999997</v>
      </c>
      <c r="S18">
        <v>0</v>
      </c>
      <c r="T18">
        <v>58.665999999999997</v>
      </c>
      <c r="U18">
        <v>0</v>
      </c>
      <c r="V18">
        <v>58.665999999999997</v>
      </c>
      <c r="W18">
        <v>0</v>
      </c>
      <c r="X18">
        <v>101.538</v>
      </c>
      <c r="Y18"/>
      <c r="Z18" s="2" t="s">
        <v>1468</v>
      </c>
      <c r="AA18" s="2" t="s">
        <v>1468</v>
      </c>
      <c r="AB18"/>
      <c r="AC18"/>
      <c r="AD18"/>
      <c r="AE18"/>
      <c r="AF18" s="2">
        <v>80.400000000000006</v>
      </c>
      <c r="AG18"/>
      <c r="AH18"/>
      <c r="AI18"/>
      <c r="AJ18"/>
      <c r="AK18"/>
      <c r="AL18">
        <v>192</v>
      </c>
    </row>
    <row r="19" spans="1:38" s="2" customFormat="1" x14ac:dyDescent="0.35">
      <c r="A19" s="7" t="s">
        <v>0</v>
      </c>
      <c r="B19" s="13"/>
      <c r="C19" s="3">
        <v>44365.708333335395</v>
      </c>
      <c r="D19" s="7">
        <v>35</v>
      </c>
      <c r="E19" s="8">
        <v>1.7083333333333299</v>
      </c>
      <c r="F19" s="6" t="s">
        <v>4700</v>
      </c>
      <c r="G19">
        <v>128.5</v>
      </c>
      <c r="H19">
        <v>128.5</v>
      </c>
      <c r="I19">
        <v>73.150000000000006</v>
      </c>
      <c r="J19">
        <v>51.69</v>
      </c>
      <c r="K19">
        <v>44</v>
      </c>
      <c r="L19">
        <v>0.85860000000000003</v>
      </c>
      <c r="M19">
        <v>44</v>
      </c>
      <c r="N19">
        <v>0</v>
      </c>
      <c r="O19">
        <v>353.25</v>
      </c>
      <c r="P19">
        <v>-341.86099999999999</v>
      </c>
      <c r="Q19">
        <v>352.25</v>
      </c>
      <c r="R19">
        <v>-341.86099999999999</v>
      </c>
      <c r="S19">
        <v>0</v>
      </c>
      <c r="T19">
        <v>173.63300000000001</v>
      </c>
      <c r="U19">
        <v>0</v>
      </c>
      <c r="V19">
        <v>173.63300000000001</v>
      </c>
      <c r="W19">
        <v>0</v>
      </c>
      <c r="X19">
        <v>121.5</v>
      </c>
      <c r="Y19"/>
      <c r="Z19" s="2" t="s">
        <v>1468</v>
      </c>
      <c r="AA19" s="2">
        <v>128.5</v>
      </c>
      <c r="AB19"/>
      <c r="AC19"/>
      <c r="AD19"/>
      <c r="AE19"/>
      <c r="AF19" s="2">
        <v>80.8</v>
      </c>
      <c r="AG19"/>
      <c r="AH19"/>
      <c r="AI19"/>
      <c r="AJ19"/>
      <c r="AK19"/>
      <c r="AL19">
        <v>190</v>
      </c>
    </row>
    <row r="20" spans="1:38" s="2" customFormat="1" x14ac:dyDescent="0.35">
      <c r="A20" s="7" t="s">
        <v>0</v>
      </c>
      <c r="B20" s="13"/>
      <c r="C20" s="3">
        <v>44365.750000002066</v>
      </c>
      <c r="D20" s="7">
        <v>37</v>
      </c>
      <c r="E20" s="8">
        <v>1.75</v>
      </c>
      <c r="F20" s="6" t="s">
        <v>4701</v>
      </c>
      <c r="G20">
        <v>121.50005</v>
      </c>
      <c r="H20">
        <v>121.50005</v>
      </c>
      <c r="I20">
        <v>73.150000000000006</v>
      </c>
      <c r="J20">
        <v>51.77</v>
      </c>
      <c r="K20">
        <v>44</v>
      </c>
      <c r="L20">
        <v>0.85860000000000003</v>
      </c>
      <c r="M20">
        <v>44</v>
      </c>
      <c r="N20">
        <v>0</v>
      </c>
      <c r="O20">
        <v>352.00799999999998</v>
      </c>
      <c r="P20">
        <v>-299.36700000000002</v>
      </c>
      <c r="Q20">
        <v>352.00799999999998</v>
      </c>
      <c r="R20">
        <v>-299.36700000000002</v>
      </c>
      <c r="S20">
        <v>0</v>
      </c>
      <c r="T20">
        <v>170.73400000000001</v>
      </c>
      <c r="U20">
        <v>0</v>
      </c>
      <c r="V20">
        <v>169.73400000000001</v>
      </c>
      <c r="W20">
        <v>0</v>
      </c>
      <c r="X20">
        <v>121.5</v>
      </c>
      <c r="Y20"/>
      <c r="Z20" s="2" t="s">
        <v>1468</v>
      </c>
      <c r="AA20" s="2">
        <v>121.50005</v>
      </c>
      <c r="AB20"/>
      <c r="AC20"/>
      <c r="AD20"/>
      <c r="AE20"/>
      <c r="AF20" s="2">
        <v>82.5</v>
      </c>
      <c r="AG20"/>
      <c r="AH20"/>
      <c r="AI20"/>
      <c r="AJ20"/>
      <c r="AK20"/>
      <c r="AL20">
        <v>188</v>
      </c>
    </row>
    <row r="21" spans="1:38" s="2" customFormat="1" x14ac:dyDescent="0.35">
      <c r="A21" s="7" t="s">
        <v>0</v>
      </c>
      <c r="B21" s="13"/>
      <c r="C21" s="3">
        <v>44365.791666668738</v>
      </c>
      <c r="D21" s="7">
        <v>39</v>
      </c>
      <c r="E21" s="8">
        <v>1.7916666666666601</v>
      </c>
      <c r="F21" s="6" t="s">
        <v>4702</v>
      </c>
      <c r="G21">
        <v>138.9</v>
      </c>
      <c r="H21">
        <v>138.9</v>
      </c>
      <c r="I21">
        <v>73.150000000000006</v>
      </c>
      <c r="J21">
        <v>51.77</v>
      </c>
      <c r="K21">
        <v>44</v>
      </c>
      <c r="L21">
        <v>0.85860000000000003</v>
      </c>
      <c r="M21">
        <v>44</v>
      </c>
      <c r="N21">
        <v>0</v>
      </c>
      <c r="O21">
        <v>465.7</v>
      </c>
      <c r="P21">
        <v>-238.98599999999999</v>
      </c>
      <c r="Q21">
        <v>465.7</v>
      </c>
      <c r="R21">
        <v>-238.98599999999999</v>
      </c>
      <c r="S21">
        <v>0</v>
      </c>
      <c r="T21">
        <v>242.333</v>
      </c>
      <c r="U21">
        <v>0</v>
      </c>
      <c r="V21">
        <v>241.333</v>
      </c>
      <c r="W21">
        <v>0</v>
      </c>
      <c r="X21">
        <v>78.212999999999994</v>
      </c>
      <c r="Y21"/>
      <c r="Z21" s="2" t="s">
        <v>1468</v>
      </c>
      <c r="AA21" s="2">
        <v>138.9</v>
      </c>
      <c r="AB21"/>
      <c r="AC21"/>
      <c r="AD21"/>
      <c r="AE21"/>
      <c r="AF21" s="2">
        <v>80.8</v>
      </c>
      <c r="AG21"/>
      <c r="AH21"/>
      <c r="AI21"/>
      <c r="AJ21"/>
      <c r="AK21"/>
      <c r="AL21">
        <v>183</v>
      </c>
    </row>
    <row r="22" spans="1:38" s="2" customFormat="1" x14ac:dyDescent="0.35">
      <c r="A22" s="7" t="s">
        <v>0</v>
      </c>
      <c r="B22" s="13"/>
      <c r="C22" s="3">
        <v>44365.833333335409</v>
      </c>
      <c r="D22" s="7">
        <v>41</v>
      </c>
      <c r="E22" s="8">
        <v>1.8333333333333299</v>
      </c>
      <c r="F22" s="6" t="s">
        <v>4703</v>
      </c>
      <c r="G22">
        <v>27</v>
      </c>
      <c r="H22">
        <v>27</v>
      </c>
      <c r="I22">
        <v>73.150000000000006</v>
      </c>
      <c r="J22">
        <v>51.77</v>
      </c>
      <c r="K22">
        <v>44</v>
      </c>
      <c r="L22">
        <v>0.85860000000000003</v>
      </c>
      <c r="M22">
        <v>44</v>
      </c>
      <c r="N22">
        <v>0</v>
      </c>
      <c r="O22">
        <v>362.5</v>
      </c>
      <c r="P22">
        <v>-663.41399999999999</v>
      </c>
      <c r="Q22">
        <v>362.5</v>
      </c>
      <c r="R22">
        <v>-662.41399999999999</v>
      </c>
      <c r="S22">
        <v>0</v>
      </c>
      <c r="T22">
        <v>102.333</v>
      </c>
      <c r="U22">
        <v>0</v>
      </c>
      <c r="V22">
        <v>102.333</v>
      </c>
      <c r="W22">
        <v>0</v>
      </c>
      <c r="X22">
        <v>17.347000000000001</v>
      </c>
      <c r="Y22"/>
      <c r="Z22" s="2" t="s">
        <v>1468</v>
      </c>
      <c r="AA22" s="2" t="s">
        <v>1468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184</v>
      </c>
    </row>
    <row r="23" spans="1:38" s="2" customFormat="1" x14ac:dyDescent="0.35">
      <c r="A23" s="7" t="s">
        <v>0</v>
      </c>
      <c r="B23" s="13"/>
      <c r="C23" s="3">
        <v>44365.875000002081</v>
      </c>
      <c r="D23" s="7">
        <v>43</v>
      </c>
      <c r="E23" s="8">
        <v>1.875</v>
      </c>
      <c r="F23" s="6" t="s">
        <v>4704</v>
      </c>
      <c r="G23">
        <v>27</v>
      </c>
      <c r="H23">
        <v>27</v>
      </c>
      <c r="I23">
        <v>73.150000000000006</v>
      </c>
      <c r="J23">
        <v>51.77</v>
      </c>
      <c r="K23">
        <v>44</v>
      </c>
      <c r="L23">
        <v>0.85860000000000003</v>
      </c>
      <c r="M23">
        <v>44</v>
      </c>
      <c r="N23">
        <v>0</v>
      </c>
      <c r="O23">
        <v>322.08300000000003</v>
      </c>
      <c r="P23">
        <v>-377.31700000000001</v>
      </c>
      <c r="Q23">
        <v>322.08300000000003</v>
      </c>
      <c r="R23">
        <v>-376.31700000000001</v>
      </c>
      <c r="S23">
        <v>0</v>
      </c>
      <c r="T23">
        <v>2.6659999999999999</v>
      </c>
      <c r="U23">
        <v>0</v>
      </c>
      <c r="V23">
        <v>2.6659999999999999</v>
      </c>
      <c r="W23">
        <v>0</v>
      </c>
      <c r="X23">
        <v>0</v>
      </c>
      <c r="Y23"/>
      <c r="Z23" s="2" t="s">
        <v>1468</v>
      </c>
      <c r="AA23" s="2" t="s">
        <v>1468</v>
      </c>
      <c r="AB23"/>
      <c r="AC23"/>
      <c r="AD23"/>
      <c r="AE23"/>
      <c r="AF23" s="2">
        <v>53</v>
      </c>
      <c r="AG23"/>
      <c r="AH23"/>
      <c r="AI23"/>
      <c r="AJ23"/>
      <c r="AK23"/>
      <c r="AL23">
        <v>175</v>
      </c>
    </row>
    <row r="24" spans="1:38" s="2" customFormat="1" x14ac:dyDescent="0.35">
      <c r="A24" s="7" t="s">
        <v>0</v>
      </c>
      <c r="B24" s="13"/>
      <c r="C24" s="3">
        <v>44365.916666668752</v>
      </c>
      <c r="D24" s="7">
        <v>45</v>
      </c>
      <c r="E24" s="8">
        <v>1.9166666666666601</v>
      </c>
      <c r="F24" s="6" t="s">
        <v>4705</v>
      </c>
      <c r="G24">
        <v>104.95</v>
      </c>
      <c r="H24">
        <v>104.95</v>
      </c>
      <c r="I24">
        <v>73.150000000000006</v>
      </c>
      <c r="J24">
        <v>51.77</v>
      </c>
      <c r="K24">
        <v>44</v>
      </c>
      <c r="L24">
        <v>0.85860000000000003</v>
      </c>
      <c r="M24">
        <v>44</v>
      </c>
      <c r="N24">
        <v>0</v>
      </c>
      <c r="O24">
        <v>488.27499999999998</v>
      </c>
      <c r="P24">
        <v>-153.524</v>
      </c>
      <c r="Q24">
        <v>487.27499999999998</v>
      </c>
      <c r="R24">
        <v>-153.524</v>
      </c>
      <c r="S24">
        <v>-140</v>
      </c>
      <c r="T24">
        <v>0</v>
      </c>
      <c r="U24">
        <v>-140</v>
      </c>
      <c r="V24">
        <v>0</v>
      </c>
      <c r="W24">
        <v>-117.151</v>
      </c>
      <c r="X24">
        <v>0</v>
      </c>
      <c r="Y24"/>
      <c r="Z24" s="2" t="s">
        <v>1468</v>
      </c>
      <c r="AA24" s="2">
        <v>104.95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174</v>
      </c>
    </row>
    <row r="25" spans="1:38" s="2" customFormat="1" x14ac:dyDescent="0.35">
      <c r="A25" s="7" t="s">
        <v>0</v>
      </c>
      <c r="B25" s="13"/>
      <c r="C25" s="3">
        <v>44365.958333335424</v>
      </c>
      <c r="D25" s="7">
        <v>47</v>
      </c>
      <c r="E25" s="8">
        <v>1.9583333333333299</v>
      </c>
      <c r="F25" s="6" t="s">
        <v>4706</v>
      </c>
      <c r="G25">
        <v>97.95</v>
      </c>
      <c r="H25">
        <v>97.95</v>
      </c>
      <c r="I25">
        <v>73.150000000000006</v>
      </c>
      <c r="J25">
        <v>51.77</v>
      </c>
      <c r="K25">
        <v>44</v>
      </c>
      <c r="L25">
        <v>0.85860000000000003</v>
      </c>
      <c r="M25">
        <v>44</v>
      </c>
      <c r="N25">
        <v>0</v>
      </c>
      <c r="O25">
        <v>1194.5530000000001</v>
      </c>
      <c r="P25">
        <v>-56.808</v>
      </c>
      <c r="Q25">
        <v>1193.5530000000001</v>
      </c>
      <c r="R25">
        <v>-56.808</v>
      </c>
      <c r="S25">
        <v>-992.5</v>
      </c>
      <c r="T25">
        <v>67.5</v>
      </c>
      <c r="U25">
        <v>-992.5</v>
      </c>
      <c r="V25">
        <v>67.5</v>
      </c>
      <c r="W25">
        <v>-167.5</v>
      </c>
      <c r="X25">
        <v>285</v>
      </c>
      <c r="Y25"/>
      <c r="Z25" s="2" t="s">
        <v>1468</v>
      </c>
      <c r="AA25" s="2">
        <v>97.95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146</v>
      </c>
    </row>
    <row r="26" spans="1:38" s="2" customFormat="1" x14ac:dyDescent="0.35">
      <c r="A26" s="7" t="s">
        <v>0</v>
      </c>
      <c r="B26" s="13">
        <v>44366</v>
      </c>
      <c r="C26" s="3">
        <v>44366.000000002095</v>
      </c>
      <c r="D26" s="7">
        <v>1</v>
      </c>
      <c r="E26" s="8">
        <v>2</v>
      </c>
      <c r="F26" s="6" t="s">
        <v>4707</v>
      </c>
      <c r="G26">
        <v>92</v>
      </c>
      <c r="H26">
        <v>92</v>
      </c>
      <c r="I26">
        <v>73.150000000000006</v>
      </c>
      <c r="J26">
        <v>51.77</v>
      </c>
      <c r="K26">
        <v>44</v>
      </c>
      <c r="L26">
        <v>0.85860000000000003</v>
      </c>
      <c r="M26">
        <v>44</v>
      </c>
      <c r="N26">
        <v>0</v>
      </c>
      <c r="O26">
        <v>1069.066</v>
      </c>
      <c r="P26">
        <v>-85</v>
      </c>
      <c r="Q26">
        <v>1068.066</v>
      </c>
      <c r="R26">
        <v>-85</v>
      </c>
      <c r="S26">
        <v>-992.5</v>
      </c>
      <c r="T26">
        <v>67.5</v>
      </c>
      <c r="U26">
        <v>-992.5</v>
      </c>
      <c r="V26">
        <v>67.5</v>
      </c>
      <c r="W26">
        <v>-217.5</v>
      </c>
      <c r="X26">
        <v>289.94</v>
      </c>
      <c r="Y26"/>
      <c r="Z26" s="2" t="s">
        <v>1468</v>
      </c>
      <c r="AA26" s="2">
        <v>92</v>
      </c>
      <c r="AB26"/>
      <c r="AC26"/>
      <c r="AD26"/>
      <c r="AE26"/>
      <c r="AF26" s="2">
        <v>57.75</v>
      </c>
      <c r="AG26"/>
      <c r="AH26"/>
      <c r="AI26"/>
      <c r="AJ26"/>
      <c r="AK26"/>
      <c r="AL26">
        <v>138</v>
      </c>
    </row>
    <row r="27" spans="1:38" s="2" customFormat="1" x14ac:dyDescent="0.35">
      <c r="A27" s="7" t="s">
        <v>0</v>
      </c>
      <c r="B27" s="13"/>
      <c r="C27" s="3">
        <v>44366.041666668767</v>
      </c>
      <c r="D27" s="7">
        <v>3</v>
      </c>
      <c r="E27" s="8">
        <v>2.0416666666666599</v>
      </c>
      <c r="F27" s="6" t="s">
        <v>4708</v>
      </c>
      <c r="G27">
        <v>59.3</v>
      </c>
      <c r="H27">
        <v>59.3</v>
      </c>
      <c r="I27">
        <v>73.150000000000006</v>
      </c>
      <c r="J27">
        <v>51.77</v>
      </c>
      <c r="K27">
        <v>44</v>
      </c>
      <c r="L27">
        <v>0.85860000000000003</v>
      </c>
      <c r="M27">
        <v>44</v>
      </c>
      <c r="N27">
        <v>0</v>
      </c>
      <c r="O27">
        <v>953.1</v>
      </c>
      <c r="P27">
        <v>-115.371</v>
      </c>
      <c r="Q27">
        <v>953.1</v>
      </c>
      <c r="R27">
        <v>-115.371</v>
      </c>
      <c r="S27">
        <v>-992.5</v>
      </c>
      <c r="T27">
        <v>67.5</v>
      </c>
      <c r="U27">
        <v>-991.5</v>
      </c>
      <c r="V27">
        <v>67.5</v>
      </c>
      <c r="W27">
        <v>-217.5</v>
      </c>
      <c r="X27">
        <v>402.5</v>
      </c>
      <c r="Y27"/>
      <c r="Z27" s="2" t="s">
        <v>1468</v>
      </c>
      <c r="AA27" s="2">
        <v>59.3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138</v>
      </c>
    </row>
    <row r="28" spans="1:38" s="2" customFormat="1" x14ac:dyDescent="0.35">
      <c r="A28" s="7" t="s">
        <v>0</v>
      </c>
      <c r="B28" s="13"/>
      <c r="C28" s="3">
        <v>44366.083333335439</v>
      </c>
      <c r="D28" s="7">
        <v>5</v>
      </c>
      <c r="E28" s="8">
        <v>2.0833333333333299</v>
      </c>
      <c r="F28" s="6" t="s">
        <v>4709</v>
      </c>
      <c r="G28">
        <v>84.990480000000005</v>
      </c>
      <c r="H28">
        <v>84.990480000000005</v>
      </c>
      <c r="I28">
        <v>73.150000000000006</v>
      </c>
      <c r="J28">
        <v>51.77</v>
      </c>
      <c r="K28">
        <v>44</v>
      </c>
      <c r="L28">
        <v>0.85860000000000003</v>
      </c>
      <c r="M28">
        <v>44</v>
      </c>
      <c r="N28">
        <v>0</v>
      </c>
      <c r="O28">
        <v>1131.367</v>
      </c>
      <c r="P28">
        <v>-41.32</v>
      </c>
      <c r="Q28">
        <v>1130.367</v>
      </c>
      <c r="R28">
        <v>-41.32</v>
      </c>
      <c r="S28">
        <v>-992.5</v>
      </c>
      <c r="T28">
        <v>67.5</v>
      </c>
      <c r="U28">
        <v>-992.5</v>
      </c>
      <c r="V28">
        <v>67.5</v>
      </c>
      <c r="W28">
        <v>-217.5</v>
      </c>
      <c r="X28">
        <v>452</v>
      </c>
      <c r="Y28"/>
      <c r="Z28" s="2" t="s">
        <v>1468</v>
      </c>
      <c r="AA28" s="2">
        <v>84.990480000000005</v>
      </c>
      <c r="AB28"/>
      <c r="AC28"/>
      <c r="AD28"/>
      <c r="AE28"/>
      <c r="AF28" s="2">
        <v>59</v>
      </c>
      <c r="AG28"/>
      <c r="AH28"/>
      <c r="AI28"/>
      <c r="AJ28"/>
      <c r="AK28"/>
      <c r="AL28">
        <v>140</v>
      </c>
    </row>
    <row r="29" spans="1:38" s="2" customFormat="1" x14ac:dyDescent="0.35">
      <c r="A29" s="7" t="s">
        <v>0</v>
      </c>
      <c r="B29" s="13"/>
      <c r="C29" s="3">
        <v>44366.12500000211</v>
      </c>
      <c r="D29" s="7">
        <v>7</v>
      </c>
      <c r="E29" s="8">
        <v>2.125</v>
      </c>
      <c r="F29" s="6" t="s">
        <v>4710</v>
      </c>
      <c r="G29">
        <v>85</v>
      </c>
      <c r="H29">
        <v>85</v>
      </c>
      <c r="I29">
        <v>73.150000000000006</v>
      </c>
      <c r="J29">
        <v>51.77</v>
      </c>
      <c r="K29">
        <v>44</v>
      </c>
      <c r="L29">
        <v>0.85860000000000003</v>
      </c>
      <c r="M29">
        <v>44</v>
      </c>
      <c r="N29">
        <v>0</v>
      </c>
      <c r="O29">
        <v>1227.4880000000001</v>
      </c>
      <c r="P29">
        <v>-113.75</v>
      </c>
      <c r="Q29">
        <v>1226.4870000000001</v>
      </c>
      <c r="R29">
        <v>-113.75</v>
      </c>
      <c r="S29">
        <v>-965</v>
      </c>
      <c r="T29">
        <v>73.667000000000002</v>
      </c>
      <c r="U29">
        <v>-965</v>
      </c>
      <c r="V29">
        <v>73.667000000000002</v>
      </c>
      <c r="W29">
        <v>-217.5</v>
      </c>
      <c r="X29">
        <v>284</v>
      </c>
      <c r="Y29"/>
      <c r="Z29" s="2" t="s">
        <v>1468</v>
      </c>
      <c r="AA29" s="2">
        <v>85</v>
      </c>
      <c r="AB29"/>
      <c r="AC29"/>
      <c r="AD29"/>
      <c r="AE29"/>
      <c r="AF29" s="2">
        <v>59</v>
      </c>
      <c r="AG29"/>
      <c r="AH29"/>
      <c r="AI29"/>
      <c r="AJ29"/>
      <c r="AK29"/>
      <c r="AL29">
        <v>145</v>
      </c>
    </row>
    <row r="30" spans="1:38" s="2" customFormat="1" x14ac:dyDescent="0.35">
      <c r="A30" s="7" t="s">
        <v>0</v>
      </c>
      <c r="B30" s="13"/>
      <c r="C30" s="3">
        <v>44366.166666668782</v>
      </c>
      <c r="D30" s="7">
        <v>9</v>
      </c>
      <c r="E30" s="8">
        <v>2.1666666666666599</v>
      </c>
      <c r="F30" s="6" t="s">
        <v>4711</v>
      </c>
      <c r="G30">
        <v>85</v>
      </c>
      <c r="H30">
        <v>85</v>
      </c>
      <c r="I30">
        <v>73.150000000000006</v>
      </c>
      <c r="J30">
        <v>51.77</v>
      </c>
      <c r="K30">
        <v>44</v>
      </c>
      <c r="L30">
        <v>0.85860000000000003</v>
      </c>
      <c r="M30">
        <v>44</v>
      </c>
      <c r="N30">
        <v>0</v>
      </c>
      <c r="O30">
        <v>1291.2280000000001</v>
      </c>
      <c r="P30">
        <v>-118</v>
      </c>
      <c r="Q30">
        <v>1290.2280000000001</v>
      </c>
      <c r="R30">
        <v>-118</v>
      </c>
      <c r="S30">
        <v>-965</v>
      </c>
      <c r="T30">
        <v>67.5</v>
      </c>
      <c r="U30">
        <v>-965</v>
      </c>
      <c r="V30">
        <v>67.5</v>
      </c>
      <c r="W30">
        <v>-217.5</v>
      </c>
      <c r="X30">
        <v>285</v>
      </c>
      <c r="Y30"/>
      <c r="Z30" s="2" t="s">
        <v>1468</v>
      </c>
      <c r="AA30" s="2">
        <v>85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155</v>
      </c>
    </row>
    <row r="31" spans="1:38" s="2" customFormat="1" x14ac:dyDescent="0.35">
      <c r="A31" s="7" t="s">
        <v>0</v>
      </c>
      <c r="B31" s="13"/>
      <c r="C31" s="3">
        <v>44366.208333335453</v>
      </c>
      <c r="D31" s="7">
        <v>11</v>
      </c>
      <c r="E31" s="8">
        <v>2.2083333333333299</v>
      </c>
      <c r="F31" s="6" t="s">
        <v>4712</v>
      </c>
      <c r="G31">
        <v>85</v>
      </c>
      <c r="H31">
        <v>85</v>
      </c>
      <c r="I31">
        <v>73.150000000000006</v>
      </c>
      <c r="J31">
        <v>51.77</v>
      </c>
      <c r="K31">
        <v>44</v>
      </c>
      <c r="L31">
        <v>0.85860000000000003</v>
      </c>
      <c r="M31">
        <v>44</v>
      </c>
      <c r="N31">
        <v>0</v>
      </c>
      <c r="O31">
        <v>1256.1990000000001</v>
      </c>
      <c r="P31">
        <v>-202.44</v>
      </c>
      <c r="Q31">
        <v>1255.1990000000001</v>
      </c>
      <c r="R31">
        <v>-202.44</v>
      </c>
      <c r="S31">
        <v>-965</v>
      </c>
      <c r="T31">
        <v>148.834</v>
      </c>
      <c r="U31">
        <v>-965</v>
      </c>
      <c r="V31">
        <v>148.834</v>
      </c>
      <c r="W31">
        <v>-167.5</v>
      </c>
      <c r="X31">
        <v>285</v>
      </c>
      <c r="Y31"/>
      <c r="Z31" s="2" t="s">
        <v>1468</v>
      </c>
      <c r="AA31" s="2">
        <v>85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173</v>
      </c>
    </row>
    <row r="32" spans="1:38" s="2" customFormat="1" x14ac:dyDescent="0.35">
      <c r="A32" s="7" t="s">
        <v>0</v>
      </c>
      <c r="B32" s="13"/>
      <c r="C32" s="3">
        <v>44366.250000002125</v>
      </c>
      <c r="D32" s="7">
        <v>13</v>
      </c>
      <c r="E32" s="8">
        <v>2.25</v>
      </c>
      <c r="F32" s="6" t="s">
        <v>4713</v>
      </c>
      <c r="G32">
        <v>99</v>
      </c>
      <c r="H32">
        <v>99</v>
      </c>
      <c r="I32">
        <v>73.150000000000006</v>
      </c>
      <c r="J32">
        <v>51.77</v>
      </c>
      <c r="K32">
        <v>44</v>
      </c>
      <c r="L32">
        <v>0.85860000000000003</v>
      </c>
      <c r="M32">
        <v>44</v>
      </c>
      <c r="N32">
        <v>0</v>
      </c>
      <c r="O32">
        <v>1423.268</v>
      </c>
      <c r="P32">
        <v>-181</v>
      </c>
      <c r="Q32">
        <v>1422.268</v>
      </c>
      <c r="R32">
        <v>-181</v>
      </c>
      <c r="S32">
        <v>-965</v>
      </c>
      <c r="T32">
        <v>67.882999999999996</v>
      </c>
      <c r="U32">
        <v>-965</v>
      </c>
      <c r="V32">
        <v>67.882999999999996</v>
      </c>
      <c r="W32">
        <v>-117.5</v>
      </c>
      <c r="X32">
        <v>601</v>
      </c>
      <c r="Y32"/>
      <c r="Z32" s="2" t="s">
        <v>1468</v>
      </c>
      <c r="AA32" s="2">
        <v>99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186</v>
      </c>
    </row>
    <row r="33" spans="1:38" s="2" customFormat="1" x14ac:dyDescent="0.35">
      <c r="A33" s="7" t="s">
        <v>0</v>
      </c>
      <c r="B33" s="13"/>
      <c r="C33" s="3">
        <v>44366.291666668796</v>
      </c>
      <c r="D33" s="7">
        <v>15</v>
      </c>
      <c r="E33" s="8">
        <v>2.2916666666666599</v>
      </c>
      <c r="F33" s="6" t="s">
        <v>4714</v>
      </c>
      <c r="G33">
        <v>104</v>
      </c>
      <c r="H33">
        <v>104</v>
      </c>
      <c r="I33">
        <v>73.150000000000006</v>
      </c>
      <c r="J33">
        <v>51.77</v>
      </c>
      <c r="K33">
        <v>44</v>
      </c>
      <c r="L33">
        <v>0.85860000000000003</v>
      </c>
      <c r="M33">
        <v>44</v>
      </c>
      <c r="N33">
        <v>0</v>
      </c>
      <c r="O33">
        <v>1159.1389999999999</v>
      </c>
      <c r="P33">
        <v>-246.08699999999999</v>
      </c>
      <c r="Q33">
        <v>1158.1389999999999</v>
      </c>
      <c r="R33">
        <v>-246.08699999999999</v>
      </c>
      <c r="S33">
        <v>-500</v>
      </c>
      <c r="T33">
        <v>0</v>
      </c>
      <c r="U33">
        <v>-500</v>
      </c>
      <c r="V33">
        <v>0</v>
      </c>
      <c r="W33">
        <v>0</v>
      </c>
      <c r="X33">
        <v>130</v>
      </c>
      <c r="Y33"/>
      <c r="Z33" s="2" t="s">
        <v>1468</v>
      </c>
      <c r="AA33" s="2">
        <v>104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195</v>
      </c>
    </row>
    <row r="34" spans="1:38" s="2" customFormat="1" x14ac:dyDescent="0.35">
      <c r="A34" s="7" t="s">
        <v>0</v>
      </c>
      <c r="B34" s="13"/>
      <c r="C34" s="3">
        <v>44366.333333335468</v>
      </c>
      <c r="D34" s="7">
        <v>17</v>
      </c>
      <c r="E34" s="8">
        <v>2.3333333333333299</v>
      </c>
      <c r="F34" s="6" t="s">
        <v>4715</v>
      </c>
      <c r="G34">
        <v>105</v>
      </c>
      <c r="H34">
        <v>105</v>
      </c>
      <c r="I34">
        <v>73.150000000000006</v>
      </c>
      <c r="J34">
        <v>51.77</v>
      </c>
      <c r="K34">
        <v>44</v>
      </c>
      <c r="L34">
        <v>0.85860000000000003</v>
      </c>
      <c r="M34">
        <v>44</v>
      </c>
      <c r="N34">
        <v>0</v>
      </c>
      <c r="O34">
        <v>773.05</v>
      </c>
      <c r="P34">
        <v>-142.733</v>
      </c>
      <c r="Q34">
        <v>772.05</v>
      </c>
      <c r="R34">
        <v>-142.733</v>
      </c>
      <c r="S34">
        <v>-250</v>
      </c>
      <c r="T34">
        <v>0</v>
      </c>
      <c r="U34">
        <v>-250</v>
      </c>
      <c r="V34">
        <v>0</v>
      </c>
      <c r="W34">
        <v>0</v>
      </c>
      <c r="X34">
        <v>130</v>
      </c>
      <c r="Y34"/>
      <c r="Z34" s="2" t="s">
        <v>1468</v>
      </c>
      <c r="AA34" s="2">
        <v>105</v>
      </c>
      <c r="AB34"/>
      <c r="AC34"/>
      <c r="AD34"/>
      <c r="AE34"/>
      <c r="AF34" s="2">
        <v>56.220849999999999</v>
      </c>
      <c r="AG34"/>
      <c r="AH34"/>
      <c r="AI34"/>
      <c r="AJ34"/>
      <c r="AK34"/>
      <c r="AL34">
        <v>200</v>
      </c>
    </row>
    <row r="35" spans="1:38" s="2" customFormat="1" x14ac:dyDescent="0.35">
      <c r="A35" s="7" t="s">
        <v>0</v>
      </c>
      <c r="B35" s="13"/>
      <c r="C35" s="3">
        <v>44366.375000002139</v>
      </c>
      <c r="D35" s="7">
        <v>19</v>
      </c>
      <c r="E35" s="8">
        <v>2.375</v>
      </c>
      <c r="F35" s="6" t="s">
        <v>4716</v>
      </c>
      <c r="G35">
        <v>114</v>
      </c>
      <c r="H35">
        <v>114</v>
      </c>
      <c r="I35">
        <v>73.150000000000006</v>
      </c>
      <c r="J35">
        <v>51.77</v>
      </c>
      <c r="K35">
        <v>44</v>
      </c>
      <c r="L35">
        <v>0.85860000000000003</v>
      </c>
      <c r="M35">
        <v>44</v>
      </c>
      <c r="N35">
        <v>0</v>
      </c>
      <c r="O35">
        <v>973.51700000000005</v>
      </c>
      <c r="P35">
        <v>-87.775000000000006</v>
      </c>
      <c r="Q35">
        <v>972.51700000000005</v>
      </c>
      <c r="R35">
        <v>-87.775000000000006</v>
      </c>
      <c r="S35">
        <v>-277.5</v>
      </c>
      <c r="T35">
        <v>56.165999999999997</v>
      </c>
      <c r="U35">
        <v>-277.5</v>
      </c>
      <c r="V35">
        <v>56.165999999999997</v>
      </c>
      <c r="W35">
        <v>0</v>
      </c>
      <c r="X35">
        <v>130</v>
      </c>
      <c r="Y35"/>
      <c r="Z35" s="2" t="s">
        <v>1468</v>
      </c>
      <c r="AA35" s="2">
        <v>114</v>
      </c>
      <c r="AB35"/>
      <c r="AC35"/>
      <c r="AD35"/>
      <c r="AE35"/>
      <c r="AF35" s="2">
        <v>74.464740000000006</v>
      </c>
      <c r="AG35"/>
      <c r="AH35"/>
      <c r="AI35"/>
      <c r="AJ35"/>
      <c r="AK35"/>
      <c r="AL35">
        <v>195</v>
      </c>
    </row>
    <row r="36" spans="1:38" s="2" customFormat="1" x14ac:dyDescent="0.35">
      <c r="A36" s="7" t="s">
        <v>0</v>
      </c>
      <c r="B36" s="13"/>
      <c r="C36" s="3">
        <v>44366.416666668811</v>
      </c>
      <c r="D36" s="7">
        <v>21</v>
      </c>
      <c r="E36" s="8">
        <v>2.4166666666666599</v>
      </c>
      <c r="F36" s="6" t="s">
        <v>4717</v>
      </c>
      <c r="G36">
        <v>118.4</v>
      </c>
      <c r="H36">
        <v>118.4</v>
      </c>
      <c r="I36">
        <v>73.150000000000006</v>
      </c>
      <c r="J36">
        <v>51.77</v>
      </c>
      <c r="K36">
        <v>44</v>
      </c>
      <c r="L36">
        <v>0.85860000000000003</v>
      </c>
      <c r="M36">
        <v>44</v>
      </c>
      <c r="N36">
        <v>0</v>
      </c>
      <c r="O36">
        <v>839.80499999999995</v>
      </c>
      <c r="P36">
        <v>-68.992000000000004</v>
      </c>
      <c r="Q36">
        <v>838.80499999999995</v>
      </c>
      <c r="R36">
        <v>-68.992000000000004</v>
      </c>
      <c r="S36">
        <v>-152.5</v>
      </c>
      <c r="T36">
        <v>62.832999999999998</v>
      </c>
      <c r="U36">
        <v>-152.5</v>
      </c>
      <c r="V36">
        <v>62.832999999999998</v>
      </c>
      <c r="W36">
        <v>0</v>
      </c>
      <c r="X36">
        <v>130</v>
      </c>
      <c r="Y36"/>
      <c r="Z36" s="2" t="s">
        <v>1468</v>
      </c>
      <c r="AA36" s="2">
        <v>118.4</v>
      </c>
      <c r="AB36"/>
      <c r="AC36"/>
      <c r="AD36"/>
      <c r="AE36"/>
      <c r="AF36" s="2">
        <v>82.5</v>
      </c>
      <c r="AG36"/>
      <c r="AH36"/>
      <c r="AI36"/>
      <c r="AJ36"/>
      <c r="AK36"/>
      <c r="AL36">
        <v>194</v>
      </c>
    </row>
    <row r="37" spans="1:38" s="2" customFormat="1" x14ac:dyDescent="0.35">
      <c r="A37" s="7" t="s">
        <v>0</v>
      </c>
      <c r="B37" s="13"/>
      <c r="C37" s="3">
        <v>44366.458333335482</v>
      </c>
      <c r="D37" s="7">
        <v>23</v>
      </c>
      <c r="E37" s="8">
        <v>2.4583333333333299</v>
      </c>
      <c r="F37" s="6" t="s">
        <v>4718</v>
      </c>
      <c r="G37">
        <v>113.5</v>
      </c>
      <c r="H37">
        <v>113.5</v>
      </c>
      <c r="I37">
        <v>73.150000000000006</v>
      </c>
      <c r="J37">
        <v>51.77</v>
      </c>
      <c r="K37">
        <v>44</v>
      </c>
      <c r="L37">
        <v>0.85860000000000003</v>
      </c>
      <c r="M37">
        <v>44</v>
      </c>
      <c r="N37">
        <v>0</v>
      </c>
      <c r="O37">
        <v>748.57899999999995</v>
      </c>
      <c r="P37">
        <v>-54.325000000000003</v>
      </c>
      <c r="Q37">
        <v>748.57899999999995</v>
      </c>
      <c r="R37">
        <v>-54.325000000000003</v>
      </c>
      <c r="S37">
        <v>-152.5</v>
      </c>
      <c r="T37">
        <v>150</v>
      </c>
      <c r="U37">
        <v>-152.5</v>
      </c>
      <c r="V37">
        <v>149</v>
      </c>
      <c r="W37">
        <v>0</v>
      </c>
      <c r="X37">
        <v>130</v>
      </c>
      <c r="Y37"/>
      <c r="Z37" s="2" t="s">
        <v>1468</v>
      </c>
      <c r="AA37" s="2">
        <v>113.5</v>
      </c>
      <c r="AB37"/>
      <c r="AC37"/>
      <c r="AD37"/>
      <c r="AE37"/>
      <c r="AF37" s="2">
        <v>70</v>
      </c>
      <c r="AG37"/>
      <c r="AH37"/>
      <c r="AI37"/>
      <c r="AJ37"/>
      <c r="AK37"/>
      <c r="AL37">
        <v>190</v>
      </c>
    </row>
    <row r="38" spans="1:38" s="2" customFormat="1" x14ac:dyDescent="0.35">
      <c r="A38" s="7" t="s">
        <v>0</v>
      </c>
      <c r="B38" s="13"/>
      <c r="C38" s="3">
        <v>44366.500000002154</v>
      </c>
      <c r="D38" s="7">
        <v>25</v>
      </c>
      <c r="E38" s="8">
        <v>2.5</v>
      </c>
      <c r="F38" s="6" t="s">
        <v>4719</v>
      </c>
      <c r="G38">
        <v>114</v>
      </c>
      <c r="H38">
        <v>114</v>
      </c>
      <c r="I38">
        <v>73.150000000000006</v>
      </c>
      <c r="J38">
        <v>51.77</v>
      </c>
      <c r="K38">
        <v>44</v>
      </c>
      <c r="L38">
        <v>0.85860000000000003</v>
      </c>
      <c r="M38">
        <v>44</v>
      </c>
      <c r="N38">
        <v>0</v>
      </c>
      <c r="O38">
        <v>789.38300000000004</v>
      </c>
      <c r="P38">
        <v>-68.492000000000004</v>
      </c>
      <c r="Q38">
        <v>788.38300000000004</v>
      </c>
      <c r="R38">
        <v>-68.492000000000004</v>
      </c>
      <c r="S38">
        <v>-152.5</v>
      </c>
      <c r="T38">
        <v>154.13300000000001</v>
      </c>
      <c r="U38">
        <v>-152.5</v>
      </c>
      <c r="V38">
        <v>154.13300000000001</v>
      </c>
      <c r="W38">
        <v>0</v>
      </c>
      <c r="X38">
        <v>0</v>
      </c>
      <c r="Y38"/>
      <c r="Z38" s="2" t="s">
        <v>1468</v>
      </c>
      <c r="AA38" s="2">
        <v>114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183</v>
      </c>
    </row>
    <row r="39" spans="1:38" s="2" customFormat="1" x14ac:dyDescent="0.35">
      <c r="A39" s="7" t="s">
        <v>0</v>
      </c>
      <c r="B39" s="13"/>
      <c r="C39" s="3">
        <v>44366.541666668825</v>
      </c>
      <c r="D39" s="7">
        <v>27</v>
      </c>
      <c r="E39" s="8">
        <v>2.5416666666666599</v>
      </c>
      <c r="F39" s="6" t="s">
        <v>4720</v>
      </c>
      <c r="G39">
        <v>104</v>
      </c>
      <c r="H39">
        <v>104</v>
      </c>
      <c r="I39">
        <v>73.150000000000006</v>
      </c>
      <c r="J39">
        <v>51.77</v>
      </c>
      <c r="K39">
        <v>44</v>
      </c>
      <c r="L39">
        <v>0.85860000000000003</v>
      </c>
      <c r="M39">
        <v>44</v>
      </c>
      <c r="N39">
        <v>0</v>
      </c>
      <c r="O39">
        <v>700.18299999999999</v>
      </c>
      <c r="P39">
        <v>-194.667</v>
      </c>
      <c r="Q39">
        <v>699.18299999999999</v>
      </c>
      <c r="R39">
        <v>-194.667</v>
      </c>
      <c r="S39">
        <v>-125</v>
      </c>
      <c r="T39">
        <v>0</v>
      </c>
      <c r="U39">
        <v>-125</v>
      </c>
      <c r="V39">
        <v>0</v>
      </c>
      <c r="W39">
        <v>0</v>
      </c>
      <c r="X39">
        <v>0</v>
      </c>
      <c r="Y39"/>
      <c r="Z39" s="2" t="s">
        <v>1468</v>
      </c>
      <c r="AA39" s="2">
        <v>104</v>
      </c>
      <c r="AB39"/>
      <c r="AC39"/>
      <c r="AD39"/>
      <c r="AE39"/>
      <c r="AF39" s="2">
        <v>68</v>
      </c>
      <c r="AG39"/>
      <c r="AH39"/>
      <c r="AI39"/>
      <c r="AJ39"/>
      <c r="AK39"/>
      <c r="AL39">
        <v>178</v>
      </c>
    </row>
    <row r="40" spans="1:38" s="2" customFormat="1" x14ac:dyDescent="0.35">
      <c r="A40" s="7" t="s">
        <v>0</v>
      </c>
      <c r="B40" s="13"/>
      <c r="C40" s="3">
        <v>44366.583333335497</v>
      </c>
      <c r="D40" s="7">
        <v>29</v>
      </c>
      <c r="E40" s="8">
        <v>2.5833333333333299</v>
      </c>
      <c r="F40" s="6" t="s">
        <v>4721</v>
      </c>
      <c r="G40">
        <v>100</v>
      </c>
      <c r="H40">
        <v>100</v>
      </c>
      <c r="I40">
        <v>73.150000000000006</v>
      </c>
      <c r="J40">
        <v>51.77</v>
      </c>
      <c r="K40">
        <v>44</v>
      </c>
      <c r="L40">
        <v>0.85860000000000003</v>
      </c>
      <c r="M40">
        <v>44</v>
      </c>
      <c r="N40">
        <v>0</v>
      </c>
      <c r="O40">
        <v>548.5</v>
      </c>
      <c r="P40">
        <v>-285.88299999999998</v>
      </c>
      <c r="Q40">
        <v>547.5</v>
      </c>
      <c r="R40">
        <v>-285.88299999999998</v>
      </c>
      <c r="S40">
        <v>-125</v>
      </c>
      <c r="T40">
        <v>0</v>
      </c>
      <c r="U40">
        <v>-125</v>
      </c>
      <c r="V40">
        <v>0</v>
      </c>
      <c r="W40">
        <v>0</v>
      </c>
      <c r="X40">
        <v>0</v>
      </c>
      <c r="Y40"/>
      <c r="Z40" s="2" t="s">
        <v>1468</v>
      </c>
      <c r="AA40" s="2">
        <v>100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174</v>
      </c>
    </row>
    <row r="41" spans="1:38" s="2" customFormat="1" x14ac:dyDescent="0.35">
      <c r="A41" s="7" t="s">
        <v>0</v>
      </c>
      <c r="B41" s="13"/>
      <c r="C41" s="3">
        <v>44366.625000002168</v>
      </c>
      <c r="D41" s="7">
        <v>31</v>
      </c>
      <c r="E41" s="8">
        <v>2.625</v>
      </c>
      <c r="F41" s="6" t="s">
        <v>4722</v>
      </c>
      <c r="G41">
        <v>75.06</v>
      </c>
      <c r="H41">
        <v>75.06</v>
      </c>
      <c r="I41">
        <v>73.150000000000006</v>
      </c>
      <c r="J41">
        <v>51.77</v>
      </c>
      <c r="K41">
        <v>44</v>
      </c>
      <c r="L41">
        <v>0.85860000000000003</v>
      </c>
      <c r="M41">
        <v>44</v>
      </c>
      <c r="N41">
        <v>0</v>
      </c>
      <c r="O41">
        <v>361.77100000000002</v>
      </c>
      <c r="P41">
        <v>-253.99</v>
      </c>
      <c r="Q41">
        <v>361.77100000000002</v>
      </c>
      <c r="R41">
        <v>-253.99</v>
      </c>
      <c r="S41">
        <v>-125</v>
      </c>
      <c r="T41">
        <v>0</v>
      </c>
      <c r="U41">
        <v>-124</v>
      </c>
      <c r="V41">
        <v>0</v>
      </c>
      <c r="W41">
        <v>0</v>
      </c>
      <c r="X41">
        <v>0</v>
      </c>
      <c r="Y41"/>
      <c r="Z41" s="2" t="s">
        <v>1468</v>
      </c>
      <c r="AA41" s="2">
        <v>75.06</v>
      </c>
      <c r="AB41"/>
      <c r="AC41"/>
      <c r="AD41"/>
      <c r="AE41"/>
      <c r="AF41" s="2">
        <v>53.75</v>
      </c>
      <c r="AG41"/>
      <c r="AH41"/>
      <c r="AI41"/>
      <c r="AJ41"/>
      <c r="AK41"/>
      <c r="AL41">
        <v>175</v>
      </c>
    </row>
    <row r="42" spans="1:38" s="2" customFormat="1" x14ac:dyDescent="0.35">
      <c r="A42" s="7" t="s">
        <v>0</v>
      </c>
      <c r="B42" s="13"/>
      <c r="C42" s="3">
        <v>44366.66666666884</v>
      </c>
      <c r="D42" s="7">
        <v>33</v>
      </c>
      <c r="E42" s="8">
        <v>2.6666666666666599</v>
      </c>
      <c r="F42" s="6" t="s">
        <v>4723</v>
      </c>
      <c r="G42">
        <v>65.77</v>
      </c>
      <c r="H42">
        <v>65.77</v>
      </c>
      <c r="I42">
        <v>73.150000000000006</v>
      </c>
      <c r="J42">
        <v>51.77</v>
      </c>
      <c r="K42">
        <v>44</v>
      </c>
      <c r="L42">
        <v>0.85860000000000003</v>
      </c>
      <c r="M42">
        <v>44</v>
      </c>
      <c r="N42">
        <v>0</v>
      </c>
      <c r="O42">
        <v>466.03399999999999</v>
      </c>
      <c r="P42">
        <v>-377.34300000000002</v>
      </c>
      <c r="Q42">
        <v>466.03399999999999</v>
      </c>
      <c r="R42">
        <v>-377.34300000000002</v>
      </c>
      <c r="S42">
        <v>-135</v>
      </c>
      <c r="T42">
        <v>0</v>
      </c>
      <c r="U42">
        <v>-134</v>
      </c>
      <c r="V42">
        <v>0</v>
      </c>
      <c r="W42">
        <v>0</v>
      </c>
      <c r="X42">
        <v>0</v>
      </c>
      <c r="Y42"/>
      <c r="Z42" s="2" t="s">
        <v>1468</v>
      </c>
      <c r="AA42" s="2">
        <v>65.77</v>
      </c>
      <c r="AB42"/>
      <c r="AC42"/>
      <c r="AD42"/>
      <c r="AE42"/>
      <c r="AF42" s="2">
        <v>65</v>
      </c>
      <c r="AG42"/>
      <c r="AH42"/>
      <c r="AI42"/>
      <c r="AJ42"/>
      <c r="AK42"/>
      <c r="AL42">
        <v>181</v>
      </c>
    </row>
    <row r="43" spans="1:38" s="2" customFormat="1" x14ac:dyDescent="0.35">
      <c r="A43" s="7" t="s">
        <v>0</v>
      </c>
      <c r="B43" s="13"/>
      <c r="C43" s="3">
        <v>44366.708333335511</v>
      </c>
      <c r="D43" s="7">
        <v>35</v>
      </c>
      <c r="E43" s="8">
        <v>2.7083333333333299</v>
      </c>
      <c r="F43" s="6" t="s">
        <v>4724</v>
      </c>
      <c r="G43">
        <v>98.95</v>
      </c>
      <c r="H43">
        <v>98.95</v>
      </c>
      <c r="I43">
        <v>73.150000000000006</v>
      </c>
      <c r="J43">
        <v>51.77</v>
      </c>
      <c r="K43">
        <v>44</v>
      </c>
      <c r="L43">
        <v>0.85860000000000003</v>
      </c>
      <c r="M43">
        <v>44</v>
      </c>
      <c r="N43">
        <v>0</v>
      </c>
      <c r="O43">
        <v>489.46699999999998</v>
      </c>
      <c r="P43">
        <v>-144.767</v>
      </c>
      <c r="Q43">
        <v>488.46699999999998</v>
      </c>
      <c r="R43">
        <v>-144.767</v>
      </c>
      <c r="S43">
        <v>-165</v>
      </c>
      <c r="T43">
        <v>4.6669999999999998</v>
      </c>
      <c r="U43">
        <v>-165</v>
      </c>
      <c r="V43">
        <v>4.6669999999999998</v>
      </c>
      <c r="W43">
        <v>0</v>
      </c>
      <c r="X43">
        <v>43.555999999999997</v>
      </c>
      <c r="Y43"/>
      <c r="Z43" s="2" t="s">
        <v>1468</v>
      </c>
      <c r="AA43" s="2">
        <v>98.95</v>
      </c>
      <c r="AB43"/>
      <c r="AC43"/>
      <c r="AD43"/>
      <c r="AE43"/>
      <c r="AF43" s="2">
        <v>82.5</v>
      </c>
      <c r="AG43"/>
      <c r="AH43"/>
      <c r="AI43"/>
      <c r="AJ43"/>
      <c r="AK43"/>
      <c r="AL43">
        <v>184</v>
      </c>
    </row>
    <row r="44" spans="1:38" s="2" customFormat="1" x14ac:dyDescent="0.35">
      <c r="A44" s="7" t="s">
        <v>0</v>
      </c>
      <c r="B44" s="13"/>
      <c r="C44" s="3">
        <v>44366.750000002183</v>
      </c>
      <c r="D44" s="7">
        <v>37</v>
      </c>
      <c r="E44" s="8">
        <v>2.75</v>
      </c>
      <c r="F44" s="6" t="s">
        <v>4725</v>
      </c>
      <c r="G44">
        <v>100</v>
      </c>
      <c r="H44">
        <v>100</v>
      </c>
      <c r="I44">
        <v>73.150000000000006</v>
      </c>
      <c r="J44">
        <v>51.77</v>
      </c>
      <c r="K44">
        <v>44</v>
      </c>
      <c r="L44">
        <v>0.85860000000000003</v>
      </c>
      <c r="M44">
        <v>44</v>
      </c>
      <c r="N44">
        <v>0</v>
      </c>
      <c r="O44">
        <v>496.76900000000001</v>
      </c>
      <c r="P44">
        <v>-128.50800000000001</v>
      </c>
      <c r="Q44">
        <v>495.76900000000001</v>
      </c>
      <c r="R44">
        <v>-128.50800000000001</v>
      </c>
      <c r="S44">
        <v>-165</v>
      </c>
      <c r="T44">
        <v>99.167000000000002</v>
      </c>
      <c r="U44">
        <v>-165</v>
      </c>
      <c r="V44">
        <v>99.167000000000002</v>
      </c>
      <c r="W44">
        <v>0</v>
      </c>
      <c r="X44">
        <v>96.47</v>
      </c>
      <c r="Y44"/>
      <c r="Z44" s="2" t="s">
        <v>1468</v>
      </c>
      <c r="AA44" s="2">
        <v>100</v>
      </c>
      <c r="AB44"/>
      <c r="AC44"/>
      <c r="AD44"/>
      <c r="AE44"/>
      <c r="AF44" s="2">
        <v>65</v>
      </c>
      <c r="AG44"/>
      <c r="AH44"/>
      <c r="AI44"/>
      <c r="AJ44"/>
      <c r="AK44"/>
      <c r="AL44">
        <v>193</v>
      </c>
    </row>
    <row r="45" spans="1:38" s="2" customFormat="1" x14ac:dyDescent="0.35">
      <c r="A45" s="7" t="s">
        <v>0</v>
      </c>
      <c r="B45" s="13"/>
      <c r="C45" s="3">
        <v>44366.791666668854</v>
      </c>
      <c r="D45" s="7">
        <v>39</v>
      </c>
      <c r="E45" s="8">
        <v>2.7916666666666599</v>
      </c>
      <c r="F45" s="6" t="s">
        <v>4726</v>
      </c>
      <c r="G45">
        <v>114</v>
      </c>
      <c r="H45">
        <v>114</v>
      </c>
      <c r="I45">
        <v>73.150000000000006</v>
      </c>
      <c r="J45">
        <v>51.77</v>
      </c>
      <c r="K45">
        <v>44</v>
      </c>
      <c r="L45">
        <v>0.85860000000000003</v>
      </c>
      <c r="M45">
        <v>44</v>
      </c>
      <c r="N45">
        <v>0</v>
      </c>
      <c r="O45">
        <v>741.41300000000001</v>
      </c>
      <c r="P45">
        <v>-107.517</v>
      </c>
      <c r="Q45">
        <v>740.41300000000001</v>
      </c>
      <c r="R45">
        <v>-107.517</v>
      </c>
      <c r="S45">
        <v>-352.5</v>
      </c>
      <c r="T45">
        <v>210.86699999999999</v>
      </c>
      <c r="U45">
        <v>-352.5</v>
      </c>
      <c r="V45">
        <v>210.86699999999999</v>
      </c>
      <c r="W45">
        <v>0</v>
      </c>
      <c r="X45">
        <v>98.5</v>
      </c>
      <c r="Y45"/>
      <c r="Z45" s="2" t="s">
        <v>1468</v>
      </c>
      <c r="AA45" s="2">
        <v>114</v>
      </c>
      <c r="AB45"/>
      <c r="AC45"/>
      <c r="AD45"/>
      <c r="AE45"/>
      <c r="AF45" s="2">
        <v>65</v>
      </c>
      <c r="AG45"/>
      <c r="AH45"/>
      <c r="AI45"/>
      <c r="AJ45"/>
      <c r="AK45"/>
      <c r="AL45">
        <v>191</v>
      </c>
    </row>
    <row r="46" spans="1:38" s="2" customFormat="1" x14ac:dyDescent="0.35">
      <c r="A46" s="7" t="s">
        <v>0</v>
      </c>
      <c r="B46" s="13"/>
      <c r="C46" s="3">
        <v>44366.833333335526</v>
      </c>
      <c r="D46" s="7">
        <v>41</v>
      </c>
      <c r="E46" s="8">
        <v>2.8333333333333299</v>
      </c>
      <c r="F46" s="6" t="s">
        <v>4727</v>
      </c>
      <c r="G46">
        <v>99.9</v>
      </c>
      <c r="H46">
        <v>99.9</v>
      </c>
      <c r="I46">
        <v>73.150000000000006</v>
      </c>
      <c r="J46">
        <v>51.77</v>
      </c>
      <c r="K46">
        <v>44</v>
      </c>
      <c r="L46">
        <v>0.85860000000000003</v>
      </c>
      <c r="M46">
        <v>44</v>
      </c>
      <c r="N46">
        <v>0</v>
      </c>
      <c r="O46">
        <v>697.73299999999995</v>
      </c>
      <c r="P46">
        <v>-249.18799999999999</v>
      </c>
      <c r="Q46">
        <v>696.73299999999995</v>
      </c>
      <c r="R46">
        <v>-249.18799999999999</v>
      </c>
      <c r="S46">
        <v>-352.5</v>
      </c>
      <c r="T46">
        <v>0</v>
      </c>
      <c r="U46">
        <v>-352.5</v>
      </c>
      <c r="V46">
        <v>0</v>
      </c>
      <c r="W46">
        <v>0</v>
      </c>
      <c r="X46">
        <v>0</v>
      </c>
      <c r="Y46"/>
      <c r="Z46" s="2" t="s">
        <v>1468</v>
      </c>
      <c r="AA46" s="2">
        <v>99.9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188</v>
      </c>
    </row>
    <row r="47" spans="1:38" s="2" customFormat="1" x14ac:dyDescent="0.35">
      <c r="A47" s="7" t="s">
        <v>0</v>
      </c>
      <c r="B47" s="13"/>
      <c r="C47" s="3">
        <v>44366.875000002197</v>
      </c>
      <c r="D47" s="7">
        <v>43</v>
      </c>
      <c r="E47" s="8">
        <v>2.875</v>
      </c>
      <c r="F47" s="6" t="s">
        <v>4728</v>
      </c>
      <c r="G47">
        <v>99.9</v>
      </c>
      <c r="H47">
        <v>99.9</v>
      </c>
      <c r="I47">
        <v>73.150000000000006</v>
      </c>
      <c r="J47">
        <v>51.77</v>
      </c>
      <c r="K47">
        <v>44</v>
      </c>
      <c r="L47">
        <v>0.85860000000000003</v>
      </c>
      <c r="M47">
        <v>44</v>
      </c>
      <c r="N47">
        <v>0</v>
      </c>
      <c r="O47">
        <v>526.04200000000003</v>
      </c>
      <c r="P47">
        <v>-311.77199999999999</v>
      </c>
      <c r="Q47">
        <v>525.04200000000003</v>
      </c>
      <c r="R47">
        <v>-311.77199999999999</v>
      </c>
      <c r="S47">
        <v>-212.5</v>
      </c>
      <c r="T47">
        <v>0</v>
      </c>
      <c r="U47">
        <v>-212.5</v>
      </c>
      <c r="V47">
        <v>0</v>
      </c>
      <c r="W47">
        <v>0</v>
      </c>
      <c r="X47">
        <v>0</v>
      </c>
      <c r="Y47"/>
      <c r="Z47" s="2" t="s">
        <v>1468</v>
      </c>
      <c r="AA47" s="2">
        <v>99.9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168</v>
      </c>
    </row>
    <row r="48" spans="1:38" s="2" customFormat="1" x14ac:dyDescent="0.35">
      <c r="A48" s="7" t="s">
        <v>0</v>
      </c>
      <c r="B48" s="13"/>
      <c r="C48" s="3">
        <v>44366.916666668869</v>
      </c>
      <c r="D48" s="7">
        <v>45</v>
      </c>
      <c r="E48" s="8">
        <v>2.9166666666666599</v>
      </c>
      <c r="F48" s="6" t="s">
        <v>4729</v>
      </c>
      <c r="G48">
        <v>69.599999999999994</v>
      </c>
      <c r="H48">
        <v>69.599999999999994</v>
      </c>
      <c r="I48">
        <v>73.150000000000006</v>
      </c>
      <c r="J48">
        <v>51.77</v>
      </c>
      <c r="K48">
        <v>44</v>
      </c>
      <c r="L48">
        <v>0.85860000000000003</v>
      </c>
      <c r="M48">
        <v>44</v>
      </c>
      <c r="N48">
        <v>0</v>
      </c>
      <c r="O48">
        <v>616.75800000000004</v>
      </c>
      <c r="P48">
        <v>-347.30799999999999</v>
      </c>
      <c r="Q48">
        <v>616.75800000000004</v>
      </c>
      <c r="R48">
        <v>-347.30799999999999</v>
      </c>
      <c r="S48">
        <v>-485</v>
      </c>
      <c r="T48">
        <v>0</v>
      </c>
      <c r="U48">
        <v>-484</v>
      </c>
      <c r="V48">
        <v>0</v>
      </c>
      <c r="W48">
        <v>-161.46600000000001</v>
      </c>
      <c r="X48">
        <v>0</v>
      </c>
      <c r="Y48"/>
      <c r="Z48" s="2" t="s">
        <v>1468</v>
      </c>
      <c r="AA48" s="2">
        <v>69.599999999999994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150</v>
      </c>
    </row>
    <row r="49" spans="1:38" s="2" customFormat="1" x14ac:dyDescent="0.35">
      <c r="A49" s="7" t="s">
        <v>0</v>
      </c>
      <c r="B49" s="13"/>
      <c r="C49" s="3">
        <v>44366.95833333554</v>
      </c>
      <c r="D49" s="7">
        <v>47</v>
      </c>
      <c r="E49" s="8">
        <v>2.9583333333333299</v>
      </c>
      <c r="F49" s="6" t="s">
        <v>4730</v>
      </c>
      <c r="G49">
        <v>98.5</v>
      </c>
      <c r="H49">
        <v>98.5</v>
      </c>
      <c r="I49">
        <v>73.150000000000006</v>
      </c>
      <c r="J49">
        <v>51.77</v>
      </c>
      <c r="K49">
        <v>44</v>
      </c>
      <c r="L49">
        <v>0.85860000000000003</v>
      </c>
      <c r="M49">
        <v>44</v>
      </c>
      <c r="N49">
        <v>0</v>
      </c>
      <c r="O49">
        <v>1118.9960000000001</v>
      </c>
      <c r="P49">
        <v>-186.35599999999999</v>
      </c>
      <c r="Q49">
        <v>1117.9960000000001</v>
      </c>
      <c r="R49">
        <v>-186.35599999999999</v>
      </c>
      <c r="S49">
        <v>-965</v>
      </c>
      <c r="T49">
        <v>67.5</v>
      </c>
      <c r="U49">
        <v>-965</v>
      </c>
      <c r="V49">
        <v>67.5</v>
      </c>
      <c r="W49">
        <v>-236.5</v>
      </c>
      <c r="X49">
        <v>302.5</v>
      </c>
      <c r="Y49"/>
      <c r="Z49" s="2" t="s">
        <v>1468</v>
      </c>
      <c r="AA49" s="2">
        <v>98.5</v>
      </c>
      <c r="AB49"/>
      <c r="AC49"/>
      <c r="AD49"/>
      <c r="AE49"/>
      <c r="AF49" s="2">
        <v>53</v>
      </c>
      <c r="AG49"/>
      <c r="AH49"/>
      <c r="AI49"/>
      <c r="AJ49"/>
      <c r="AK49"/>
      <c r="AL49">
        <v>132</v>
      </c>
    </row>
    <row r="50" spans="1:38" s="2" customFormat="1" x14ac:dyDescent="0.35">
      <c r="A50" s="7" t="s">
        <v>0</v>
      </c>
      <c r="B50" s="13">
        <v>44367</v>
      </c>
      <c r="C50" s="3">
        <v>44367.000000002212</v>
      </c>
      <c r="D50" s="7">
        <v>1</v>
      </c>
      <c r="E50" s="8">
        <v>3</v>
      </c>
      <c r="F50" s="6" t="s">
        <v>4731</v>
      </c>
      <c r="G50">
        <v>53.53</v>
      </c>
      <c r="H50">
        <v>53.53</v>
      </c>
      <c r="I50">
        <v>73.150000000000006</v>
      </c>
      <c r="J50">
        <v>51.77</v>
      </c>
      <c r="K50">
        <v>44</v>
      </c>
      <c r="L50">
        <v>0.85860000000000003</v>
      </c>
      <c r="M50">
        <v>44</v>
      </c>
      <c r="N50">
        <v>0</v>
      </c>
      <c r="O50">
        <v>723.5</v>
      </c>
      <c r="P50">
        <v>-445.024</v>
      </c>
      <c r="Q50">
        <v>723.5</v>
      </c>
      <c r="R50">
        <v>-445.024</v>
      </c>
      <c r="S50">
        <v>-965</v>
      </c>
      <c r="T50">
        <v>123.333</v>
      </c>
      <c r="U50">
        <v>-964</v>
      </c>
      <c r="V50">
        <v>123.333</v>
      </c>
      <c r="W50">
        <v>-361.5</v>
      </c>
      <c r="X50">
        <v>302.5</v>
      </c>
      <c r="Y50"/>
      <c r="Z50" s="2" t="s">
        <v>1468</v>
      </c>
      <c r="AA50" s="2">
        <v>53.53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121</v>
      </c>
    </row>
    <row r="51" spans="1:38" s="2" customFormat="1" x14ac:dyDescent="0.35">
      <c r="A51" s="7" t="s">
        <v>0</v>
      </c>
      <c r="B51" s="13"/>
      <c r="C51" s="3">
        <v>44367.041666668883</v>
      </c>
      <c r="D51" s="7">
        <v>3</v>
      </c>
      <c r="E51" s="8">
        <v>4.1666666666666664E-2</v>
      </c>
      <c r="F51" s="6" t="s">
        <v>4732</v>
      </c>
      <c r="G51">
        <v>50.91</v>
      </c>
      <c r="H51">
        <v>50.91</v>
      </c>
      <c r="I51">
        <v>73.150000000000006</v>
      </c>
      <c r="J51">
        <v>51.77</v>
      </c>
      <c r="K51">
        <v>44</v>
      </c>
      <c r="L51">
        <v>0.85860000000000003</v>
      </c>
      <c r="M51">
        <v>44</v>
      </c>
      <c r="N51">
        <v>0</v>
      </c>
      <c r="O51">
        <v>796.40099999999995</v>
      </c>
      <c r="P51">
        <v>-396.31400000000002</v>
      </c>
      <c r="Q51">
        <v>796.40099999999995</v>
      </c>
      <c r="R51">
        <v>-396.31400000000002</v>
      </c>
      <c r="S51">
        <v>-965</v>
      </c>
      <c r="T51">
        <v>67.5</v>
      </c>
      <c r="U51">
        <v>-964</v>
      </c>
      <c r="V51">
        <v>67.5</v>
      </c>
      <c r="W51">
        <v>-386.5</v>
      </c>
      <c r="X51">
        <v>302.5</v>
      </c>
      <c r="Y51"/>
      <c r="Z51" s="2" t="s">
        <v>1468</v>
      </c>
      <c r="AA51" s="2">
        <v>50.91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134</v>
      </c>
    </row>
    <row r="52" spans="1:38" s="2" customFormat="1" x14ac:dyDescent="0.35">
      <c r="A52" s="7" t="s">
        <v>0</v>
      </c>
      <c r="B52" s="13"/>
      <c r="C52" s="3">
        <v>44367.083333335555</v>
      </c>
      <c r="D52" s="7">
        <v>5</v>
      </c>
      <c r="E52" s="8">
        <v>8.3333333333333301E-2</v>
      </c>
      <c r="F52" s="6" t="s">
        <v>4733</v>
      </c>
      <c r="G52">
        <v>98</v>
      </c>
      <c r="H52">
        <v>98</v>
      </c>
      <c r="I52">
        <v>73.150000000000006</v>
      </c>
      <c r="J52">
        <v>51.77</v>
      </c>
      <c r="K52">
        <v>44</v>
      </c>
      <c r="L52">
        <v>0.85860000000000003</v>
      </c>
      <c r="M52">
        <v>44</v>
      </c>
      <c r="N52">
        <v>0</v>
      </c>
      <c r="O52">
        <v>1237.2180000000001</v>
      </c>
      <c r="P52">
        <v>-288.553</v>
      </c>
      <c r="Q52">
        <v>1236.2180000000001</v>
      </c>
      <c r="R52">
        <v>-288.553</v>
      </c>
      <c r="S52">
        <v>-965</v>
      </c>
      <c r="T52">
        <v>124.666</v>
      </c>
      <c r="U52">
        <v>-965</v>
      </c>
      <c r="V52">
        <v>124.666</v>
      </c>
      <c r="W52">
        <v>-410.726</v>
      </c>
      <c r="X52">
        <v>302.5</v>
      </c>
      <c r="Y52"/>
      <c r="Z52" s="2" t="s">
        <v>1468</v>
      </c>
      <c r="AA52" s="2">
        <v>98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128</v>
      </c>
    </row>
    <row r="53" spans="1:38" s="2" customFormat="1" x14ac:dyDescent="0.35">
      <c r="A53" s="7" t="s">
        <v>0</v>
      </c>
      <c r="B53" s="13"/>
      <c r="C53" s="3">
        <v>44367.125000002226</v>
      </c>
      <c r="D53" s="7">
        <v>7</v>
      </c>
      <c r="E53" s="8">
        <v>0.125</v>
      </c>
      <c r="F53" s="6" t="s">
        <v>4734</v>
      </c>
      <c r="G53">
        <v>95</v>
      </c>
      <c r="H53">
        <v>95</v>
      </c>
      <c r="I53">
        <v>73.150000000000006</v>
      </c>
      <c r="J53">
        <v>51.77</v>
      </c>
      <c r="K53">
        <v>44</v>
      </c>
      <c r="L53">
        <v>0.85860000000000003</v>
      </c>
      <c r="M53">
        <v>44</v>
      </c>
      <c r="N53">
        <v>0</v>
      </c>
      <c r="O53">
        <v>1222.241</v>
      </c>
      <c r="P53">
        <v>-272.16699999999997</v>
      </c>
      <c r="Q53">
        <v>1221.241</v>
      </c>
      <c r="R53">
        <v>-272.16699999999997</v>
      </c>
      <c r="S53">
        <v>-965</v>
      </c>
      <c r="T53">
        <v>67.5</v>
      </c>
      <c r="U53">
        <v>-965</v>
      </c>
      <c r="V53">
        <v>67.5</v>
      </c>
      <c r="W53">
        <v>-411.5</v>
      </c>
      <c r="X53">
        <v>367.71600000000001</v>
      </c>
      <c r="Y53"/>
      <c r="Z53" s="2" t="s">
        <v>1468</v>
      </c>
      <c r="AA53" s="2">
        <v>95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118</v>
      </c>
    </row>
    <row r="54" spans="1:38" s="2" customFormat="1" x14ac:dyDescent="0.35">
      <c r="A54" s="7" t="s">
        <v>0</v>
      </c>
      <c r="B54" s="13"/>
      <c r="C54" s="3">
        <v>44367.166666668898</v>
      </c>
      <c r="D54" s="7">
        <v>9</v>
      </c>
      <c r="E54" s="8">
        <v>0.16666666666666599</v>
      </c>
      <c r="F54" s="6" t="s">
        <v>4735</v>
      </c>
      <c r="G54">
        <v>44.76</v>
      </c>
      <c r="H54">
        <v>44.76</v>
      </c>
      <c r="I54">
        <v>73.150000000000006</v>
      </c>
      <c r="J54">
        <v>51.77</v>
      </c>
      <c r="K54">
        <v>44</v>
      </c>
      <c r="L54">
        <v>0.85860000000000003</v>
      </c>
      <c r="M54">
        <v>44</v>
      </c>
      <c r="N54">
        <v>0</v>
      </c>
      <c r="O54">
        <v>1017.933</v>
      </c>
      <c r="P54">
        <v>-373.19099999999997</v>
      </c>
      <c r="Q54">
        <v>1017.933</v>
      </c>
      <c r="R54">
        <v>-373.19099999999997</v>
      </c>
      <c r="S54">
        <v>-965</v>
      </c>
      <c r="T54">
        <v>163.667</v>
      </c>
      <c r="U54">
        <v>-964</v>
      </c>
      <c r="V54">
        <v>163.667</v>
      </c>
      <c r="W54">
        <v>-411.5</v>
      </c>
      <c r="X54">
        <v>510.96699999999998</v>
      </c>
      <c r="Y54"/>
      <c r="Z54" s="2" t="s">
        <v>1468</v>
      </c>
      <c r="AA54" s="2" t="s">
        <v>1468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127</v>
      </c>
    </row>
    <row r="55" spans="1:38" s="2" customFormat="1" x14ac:dyDescent="0.35">
      <c r="A55" s="7" t="s">
        <v>0</v>
      </c>
      <c r="B55" s="13"/>
      <c r="C55" s="3">
        <v>44367.208333335569</v>
      </c>
      <c r="D55" s="7">
        <v>11</v>
      </c>
      <c r="E55" s="8">
        <v>0.20833333333333301</v>
      </c>
      <c r="F55" s="6" t="s">
        <v>4736</v>
      </c>
      <c r="G55">
        <v>49.67013</v>
      </c>
      <c r="H55">
        <v>49.67013</v>
      </c>
      <c r="I55">
        <v>73.150000000000006</v>
      </c>
      <c r="J55">
        <v>51.77</v>
      </c>
      <c r="K55">
        <v>44</v>
      </c>
      <c r="L55">
        <v>0.85860000000000003</v>
      </c>
      <c r="M55">
        <v>44</v>
      </c>
      <c r="N55">
        <v>0</v>
      </c>
      <c r="O55">
        <v>1026.212</v>
      </c>
      <c r="P55">
        <v>-273.14999999999998</v>
      </c>
      <c r="Q55">
        <v>1026.212</v>
      </c>
      <c r="R55">
        <v>-273.14999999999998</v>
      </c>
      <c r="S55">
        <v>-965</v>
      </c>
      <c r="T55">
        <v>67.5</v>
      </c>
      <c r="U55">
        <v>-964</v>
      </c>
      <c r="V55">
        <v>67.5</v>
      </c>
      <c r="W55">
        <v>-411.5</v>
      </c>
      <c r="X55">
        <v>302.5</v>
      </c>
      <c r="Y55"/>
      <c r="Z55" s="2" t="s">
        <v>1468</v>
      </c>
      <c r="AA55" s="2" t="s">
        <v>1468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144</v>
      </c>
    </row>
    <row r="56" spans="1:38" s="2" customFormat="1" x14ac:dyDescent="0.35">
      <c r="A56" s="7" t="s">
        <v>0</v>
      </c>
      <c r="B56" s="13"/>
      <c r="C56" s="3">
        <v>44367.250000002241</v>
      </c>
      <c r="D56" s="7">
        <v>13</v>
      </c>
      <c r="E56" s="8">
        <v>0.25</v>
      </c>
      <c r="F56" s="6" t="s">
        <v>4737</v>
      </c>
      <c r="G56">
        <v>94.95</v>
      </c>
      <c r="H56">
        <v>94.95</v>
      </c>
      <c r="I56">
        <v>73.150000000000006</v>
      </c>
      <c r="J56">
        <v>51.77</v>
      </c>
      <c r="K56">
        <v>44</v>
      </c>
      <c r="L56">
        <v>0.85860000000000003</v>
      </c>
      <c r="M56">
        <v>44</v>
      </c>
      <c r="N56">
        <v>0</v>
      </c>
      <c r="O56">
        <v>1175.1949999999999</v>
      </c>
      <c r="P56">
        <v>-306.56700000000001</v>
      </c>
      <c r="Q56">
        <v>1174.1949999999999</v>
      </c>
      <c r="R56">
        <v>-306.56700000000001</v>
      </c>
      <c r="S56">
        <v>-965</v>
      </c>
      <c r="T56">
        <v>127.5</v>
      </c>
      <c r="U56">
        <v>-965</v>
      </c>
      <c r="V56">
        <v>127.5</v>
      </c>
      <c r="W56">
        <v>-261.5</v>
      </c>
      <c r="X56">
        <v>302.5</v>
      </c>
      <c r="Y56"/>
      <c r="Z56" s="2" t="s">
        <v>1468</v>
      </c>
      <c r="AA56" s="2">
        <v>94.95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161</v>
      </c>
    </row>
    <row r="57" spans="1:38" s="2" customFormat="1" x14ac:dyDescent="0.35">
      <c r="A57" s="7" t="s">
        <v>0</v>
      </c>
      <c r="B57" s="13"/>
      <c r="C57" s="3">
        <v>44367.291666668913</v>
      </c>
      <c r="D57" s="7">
        <v>15</v>
      </c>
      <c r="E57" s="8">
        <v>0.29166666666666602</v>
      </c>
      <c r="F57" s="6" t="s">
        <v>4738</v>
      </c>
      <c r="G57">
        <v>94.95</v>
      </c>
      <c r="H57">
        <v>94.95</v>
      </c>
      <c r="I57">
        <v>73.150000000000006</v>
      </c>
      <c r="J57">
        <v>51.77</v>
      </c>
      <c r="K57">
        <v>44</v>
      </c>
      <c r="L57">
        <v>0.85860000000000003</v>
      </c>
      <c r="M57">
        <v>44</v>
      </c>
      <c r="N57">
        <v>0</v>
      </c>
      <c r="O57">
        <v>967.09100000000001</v>
      </c>
      <c r="P57">
        <v>-135.58500000000001</v>
      </c>
      <c r="Q57">
        <v>966.09100000000001</v>
      </c>
      <c r="R57">
        <v>-135.58500000000001</v>
      </c>
      <c r="S57">
        <v>-965</v>
      </c>
      <c r="T57">
        <v>166.2</v>
      </c>
      <c r="U57">
        <v>-965</v>
      </c>
      <c r="V57">
        <v>166.2</v>
      </c>
      <c r="W57">
        <v>-161.5</v>
      </c>
      <c r="X57">
        <v>36.6</v>
      </c>
      <c r="Y57"/>
      <c r="Z57" s="2" t="s">
        <v>1468</v>
      </c>
      <c r="AA57" s="2">
        <v>94.95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176</v>
      </c>
    </row>
    <row r="58" spans="1:38" s="2" customFormat="1" x14ac:dyDescent="0.35">
      <c r="A58" s="7" t="s">
        <v>0</v>
      </c>
      <c r="B58" s="13"/>
      <c r="C58" s="3">
        <v>44367.333333335584</v>
      </c>
      <c r="D58" s="7">
        <v>17</v>
      </c>
      <c r="E58" s="8">
        <v>0.33333333333333298</v>
      </c>
      <c r="F58" s="6" t="s">
        <v>4739</v>
      </c>
      <c r="G58">
        <v>100</v>
      </c>
      <c r="H58">
        <v>100</v>
      </c>
      <c r="I58">
        <v>73.150000000000006</v>
      </c>
      <c r="J58">
        <v>51.77</v>
      </c>
      <c r="K58">
        <v>44</v>
      </c>
      <c r="L58">
        <v>0.85860000000000003</v>
      </c>
      <c r="M58">
        <v>44</v>
      </c>
      <c r="N58">
        <v>0</v>
      </c>
      <c r="O58">
        <v>724.69100000000003</v>
      </c>
      <c r="P58">
        <v>-334.52300000000002</v>
      </c>
      <c r="Q58">
        <v>723.69100000000003</v>
      </c>
      <c r="R58">
        <v>-334.52300000000002</v>
      </c>
      <c r="S58">
        <v>-625</v>
      </c>
      <c r="T58">
        <v>244</v>
      </c>
      <c r="U58">
        <v>-625</v>
      </c>
      <c r="V58">
        <v>244</v>
      </c>
      <c r="W58">
        <v>-161.5</v>
      </c>
      <c r="X58">
        <v>137.75</v>
      </c>
      <c r="Y58"/>
      <c r="Z58" s="2" t="s">
        <v>1468</v>
      </c>
      <c r="AA58" s="2">
        <v>100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190</v>
      </c>
    </row>
    <row r="59" spans="1:38" s="2" customFormat="1" x14ac:dyDescent="0.35">
      <c r="A59" s="7" t="s">
        <v>0</v>
      </c>
      <c r="B59" s="13"/>
      <c r="C59" s="3">
        <v>44367.375000002256</v>
      </c>
      <c r="D59" s="7">
        <v>19</v>
      </c>
      <c r="E59" s="8">
        <v>0.375</v>
      </c>
      <c r="F59" s="6" t="s">
        <v>4740</v>
      </c>
      <c r="G59">
        <v>105</v>
      </c>
      <c r="H59">
        <v>105</v>
      </c>
      <c r="I59">
        <v>73.150000000000006</v>
      </c>
      <c r="J59">
        <v>51.77</v>
      </c>
      <c r="K59">
        <v>44</v>
      </c>
      <c r="L59">
        <v>0.85860000000000003</v>
      </c>
      <c r="M59">
        <v>44</v>
      </c>
      <c r="N59">
        <v>0</v>
      </c>
      <c r="O59">
        <v>623.35799999999995</v>
      </c>
      <c r="P59">
        <v>-326.202</v>
      </c>
      <c r="Q59">
        <v>622.35799999999995</v>
      </c>
      <c r="R59">
        <v>-326.202</v>
      </c>
      <c r="S59">
        <v>-375</v>
      </c>
      <c r="T59">
        <v>242.333</v>
      </c>
      <c r="U59">
        <v>-375</v>
      </c>
      <c r="V59">
        <v>242.333</v>
      </c>
      <c r="W59">
        <v>0</v>
      </c>
      <c r="X59">
        <v>53.997999999999998</v>
      </c>
      <c r="Y59"/>
      <c r="Z59" s="2" t="s">
        <v>1468</v>
      </c>
      <c r="AA59" s="2">
        <v>105</v>
      </c>
      <c r="AB59"/>
      <c r="AC59"/>
      <c r="AD59"/>
      <c r="AE59"/>
      <c r="AF59" s="2">
        <v>63</v>
      </c>
      <c r="AG59"/>
      <c r="AH59"/>
      <c r="AI59"/>
      <c r="AJ59"/>
      <c r="AK59"/>
      <c r="AL59">
        <v>199</v>
      </c>
    </row>
    <row r="60" spans="1:38" s="2" customFormat="1" x14ac:dyDescent="0.35">
      <c r="A60" s="7" t="s">
        <v>0</v>
      </c>
      <c r="B60" s="13"/>
      <c r="C60" s="3">
        <v>44367.416666668927</v>
      </c>
      <c r="D60" s="7">
        <v>21</v>
      </c>
      <c r="E60" s="8">
        <v>0.41666666666666602</v>
      </c>
      <c r="F60" s="6" t="s">
        <v>4741</v>
      </c>
      <c r="G60">
        <v>107.95</v>
      </c>
      <c r="H60">
        <v>107.95</v>
      </c>
      <c r="I60">
        <v>73.150000000000006</v>
      </c>
      <c r="J60">
        <v>51.77</v>
      </c>
      <c r="K60">
        <v>44</v>
      </c>
      <c r="L60">
        <v>0.85860000000000003</v>
      </c>
      <c r="M60">
        <v>44</v>
      </c>
      <c r="N60">
        <v>0</v>
      </c>
      <c r="O60">
        <v>501.553</v>
      </c>
      <c r="P60">
        <v>-317.24700000000001</v>
      </c>
      <c r="Q60">
        <v>500.553</v>
      </c>
      <c r="R60">
        <v>-317.24700000000001</v>
      </c>
      <c r="S60">
        <v>-125</v>
      </c>
      <c r="T60">
        <v>176.86699999999999</v>
      </c>
      <c r="U60">
        <v>-125</v>
      </c>
      <c r="V60">
        <v>176.86699999999999</v>
      </c>
      <c r="W60">
        <v>0</v>
      </c>
      <c r="X60">
        <v>0</v>
      </c>
      <c r="Y60"/>
      <c r="Z60" s="2" t="s">
        <v>1468</v>
      </c>
      <c r="AA60" s="2">
        <v>107.95</v>
      </c>
      <c r="AB60"/>
      <c r="AC60"/>
      <c r="AD60"/>
      <c r="AE60"/>
      <c r="AF60" s="2">
        <v>68</v>
      </c>
      <c r="AG60"/>
      <c r="AH60"/>
      <c r="AI60"/>
      <c r="AJ60"/>
      <c r="AK60"/>
      <c r="AL60">
        <v>199</v>
      </c>
    </row>
    <row r="61" spans="1:38" s="2" customFormat="1" x14ac:dyDescent="0.35">
      <c r="A61" s="7" t="s">
        <v>0</v>
      </c>
      <c r="B61" s="13"/>
      <c r="C61" s="3">
        <v>44367.458333335599</v>
      </c>
      <c r="D61" s="7">
        <v>23</v>
      </c>
      <c r="E61" s="8">
        <v>0.45833333333333298</v>
      </c>
      <c r="F61" s="6" t="s">
        <v>4742</v>
      </c>
      <c r="G61">
        <v>112</v>
      </c>
      <c r="H61">
        <v>112</v>
      </c>
      <c r="I61">
        <v>73.150000000000006</v>
      </c>
      <c r="J61">
        <v>51.77</v>
      </c>
      <c r="K61">
        <v>44</v>
      </c>
      <c r="L61">
        <v>0.85860000000000003</v>
      </c>
      <c r="M61">
        <v>44</v>
      </c>
      <c r="N61">
        <v>0</v>
      </c>
      <c r="O61">
        <v>657.6</v>
      </c>
      <c r="P61">
        <v>-282.08300000000003</v>
      </c>
      <c r="Q61">
        <v>656.6</v>
      </c>
      <c r="R61">
        <v>-282.08300000000003</v>
      </c>
      <c r="S61">
        <v>-125</v>
      </c>
      <c r="T61">
        <v>123.751</v>
      </c>
      <c r="U61">
        <v>-125</v>
      </c>
      <c r="V61">
        <v>123.751</v>
      </c>
      <c r="W61">
        <v>0</v>
      </c>
      <c r="X61">
        <v>0</v>
      </c>
      <c r="Y61"/>
      <c r="Z61" s="2" t="s">
        <v>1468</v>
      </c>
      <c r="AA61" s="2">
        <v>112</v>
      </c>
      <c r="AB61"/>
      <c r="AC61"/>
      <c r="AD61"/>
      <c r="AE61"/>
      <c r="AF61" s="2">
        <v>53.25</v>
      </c>
      <c r="AG61"/>
      <c r="AH61"/>
      <c r="AI61"/>
      <c r="AJ61"/>
      <c r="AK61"/>
      <c r="AL61">
        <v>198</v>
      </c>
    </row>
    <row r="62" spans="1:38" s="2" customFormat="1" x14ac:dyDescent="0.35">
      <c r="A62" s="7" t="s">
        <v>0</v>
      </c>
      <c r="B62" s="13"/>
      <c r="C62" s="3">
        <v>44367.50000000227</v>
      </c>
      <c r="D62" s="7">
        <v>25</v>
      </c>
      <c r="E62" s="8">
        <v>0.5</v>
      </c>
      <c r="F62" s="6" t="s">
        <v>4743</v>
      </c>
      <c r="G62">
        <v>112</v>
      </c>
      <c r="H62">
        <v>112</v>
      </c>
      <c r="I62">
        <v>73.150000000000006</v>
      </c>
      <c r="J62">
        <v>51.77</v>
      </c>
      <c r="K62">
        <v>44</v>
      </c>
      <c r="L62">
        <v>0.85860000000000003</v>
      </c>
      <c r="M62">
        <v>44</v>
      </c>
      <c r="N62">
        <v>0</v>
      </c>
      <c r="O62">
        <v>640.64200000000005</v>
      </c>
      <c r="P62">
        <v>-272.5</v>
      </c>
      <c r="Q62">
        <v>639.64200000000005</v>
      </c>
      <c r="R62">
        <v>-272.5</v>
      </c>
      <c r="S62">
        <v>-125</v>
      </c>
      <c r="T62">
        <v>107.166</v>
      </c>
      <c r="U62">
        <v>-125</v>
      </c>
      <c r="V62">
        <v>107.166</v>
      </c>
      <c r="W62">
        <v>0</v>
      </c>
      <c r="X62">
        <v>0</v>
      </c>
      <c r="Y62"/>
      <c r="Z62" s="2" t="s">
        <v>1468</v>
      </c>
      <c r="AA62" s="2">
        <v>112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198</v>
      </c>
    </row>
    <row r="63" spans="1:38" s="2" customFormat="1" x14ac:dyDescent="0.35">
      <c r="A63" s="7" t="s">
        <v>0</v>
      </c>
      <c r="B63" s="13"/>
      <c r="C63" s="3">
        <v>44367.541666668942</v>
      </c>
      <c r="D63" s="7">
        <v>27</v>
      </c>
      <c r="E63" s="8">
        <v>0.54166666666666596</v>
      </c>
      <c r="F63" s="6" t="s">
        <v>4744</v>
      </c>
      <c r="G63">
        <v>112</v>
      </c>
      <c r="H63">
        <v>112</v>
      </c>
      <c r="I63">
        <v>73.150000000000006</v>
      </c>
      <c r="J63">
        <v>51.77</v>
      </c>
      <c r="K63">
        <v>44</v>
      </c>
      <c r="L63">
        <v>0.85860000000000003</v>
      </c>
      <c r="M63">
        <v>44</v>
      </c>
      <c r="N63">
        <v>0</v>
      </c>
      <c r="O63">
        <v>705.30200000000002</v>
      </c>
      <c r="P63">
        <v>-269.95499999999998</v>
      </c>
      <c r="Q63">
        <v>704.30200000000002</v>
      </c>
      <c r="R63">
        <v>-269.95499999999998</v>
      </c>
      <c r="S63">
        <v>-62.5</v>
      </c>
      <c r="T63">
        <v>0</v>
      </c>
      <c r="U63">
        <v>-62.5</v>
      </c>
      <c r="V63">
        <v>0</v>
      </c>
      <c r="W63">
        <v>0</v>
      </c>
      <c r="X63">
        <v>0</v>
      </c>
      <c r="Y63"/>
      <c r="Z63" s="2" t="s">
        <v>1468</v>
      </c>
      <c r="AA63" s="2">
        <v>112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196</v>
      </c>
    </row>
    <row r="64" spans="1:38" s="2" customFormat="1" x14ac:dyDescent="0.35">
      <c r="A64" s="7" t="s">
        <v>0</v>
      </c>
      <c r="B64" s="13"/>
      <c r="C64" s="3">
        <v>44367.583333335613</v>
      </c>
      <c r="D64" s="7">
        <v>29</v>
      </c>
      <c r="E64" s="8">
        <v>0.58333333333333304</v>
      </c>
      <c r="F64" s="6" t="s">
        <v>4745</v>
      </c>
      <c r="G64">
        <v>35</v>
      </c>
      <c r="H64">
        <v>35</v>
      </c>
      <c r="I64">
        <v>73.150000000000006</v>
      </c>
      <c r="J64">
        <v>51.77</v>
      </c>
      <c r="K64">
        <v>44</v>
      </c>
      <c r="L64">
        <v>0.85860000000000003</v>
      </c>
      <c r="M64">
        <v>44</v>
      </c>
      <c r="N64">
        <v>0</v>
      </c>
      <c r="O64">
        <v>479</v>
      </c>
      <c r="P64">
        <v>-422.29199999999997</v>
      </c>
      <c r="Q64">
        <v>479</v>
      </c>
      <c r="R64">
        <v>-421.29199999999997</v>
      </c>
      <c r="S64">
        <v>-62.5</v>
      </c>
      <c r="T64">
        <v>0</v>
      </c>
      <c r="U64">
        <v>-62.5</v>
      </c>
      <c r="V64">
        <v>0</v>
      </c>
      <c r="W64">
        <v>0</v>
      </c>
      <c r="X64">
        <v>0</v>
      </c>
      <c r="Y64"/>
      <c r="Z64" s="2" t="s">
        <v>1468</v>
      </c>
      <c r="AA64" s="2" t="s">
        <v>1468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195</v>
      </c>
    </row>
    <row r="65" spans="1:38" s="2" customFormat="1" x14ac:dyDescent="0.35">
      <c r="A65" s="7" t="s">
        <v>0</v>
      </c>
      <c r="B65" s="13"/>
      <c r="C65" s="3">
        <v>44367.625000002285</v>
      </c>
      <c r="D65" s="7">
        <v>31</v>
      </c>
      <c r="E65" s="8">
        <v>0.625</v>
      </c>
      <c r="F65" s="6" t="s">
        <v>4746</v>
      </c>
      <c r="G65">
        <v>36</v>
      </c>
      <c r="H65">
        <v>36</v>
      </c>
      <c r="I65">
        <v>73.150000000000006</v>
      </c>
      <c r="J65">
        <v>51.77</v>
      </c>
      <c r="K65">
        <v>44</v>
      </c>
      <c r="L65">
        <v>0.85860000000000003</v>
      </c>
      <c r="M65">
        <v>44</v>
      </c>
      <c r="N65">
        <v>0</v>
      </c>
      <c r="O65">
        <v>376.54700000000003</v>
      </c>
      <c r="P65">
        <v>-479.52</v>
      </c>
      <c r="Q65">
        <v>376.54700000000003</v>
      </c>
      <c r="R65">
        <v>-478.52</v>
      </c>
      <c r="S65">
        <v>-62.5</v>
      </c>
      <c r="T65">
        <v>0</v>
      </c>
      <c r="U65">
        <v>-62.5</v>
      </c>
      <c r="V65">
        <v>0</v>
      </c>
      <c r="W65">
        <v>0</v>
      </c>
      <c r="X65">
        <v>0</v>
      </c>
      <c r="Y65"/>
      <c r="Z65" s="2" t="s">
        <v>1468</v>
      </c>
      <c r="AA65" s="2" t="s">
        <v>1468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196</v>
      </c>
    </row>
    <row r="66" spans="1:38" s="2" customFormat="1" x14ac:dyDescent="0.35">
      <c r="A66" s="7" t="s">
        <v>0</v>
      </c>
      <c r="B66" s="13"/>
      <c r="C66" s="3">
        <v>44367.666666668956</v>
      </c>
      <c r="D66" s="7">
        <v>33</v>
      </c>
      <c r="E66" s="8">
        <v>0.66666666666666596</v>
      </c>
      <c r="F66" s="6" t="s">
        <v>4747</v>
      </c>
      <c r="G66">
        <v>36</v>
      </c>
      <c r="H66">
        <v>36</v>
      </c>
      <c r="I66">
        <v>73.150000000000006</v>
      </c>
      <c r="J66">
        <v>51.77</v>
      </c>
      <c r="K66">
        <v>44</v>
      </c>
      <c r="L66">
        <v>0.85860000000000003</v>
      </c>
      <c r="M66">
        <v>44</v>
      </c>
      <c r="N66">
        <v>0</v>
      </c>
      <c r="O66">
        <v>348.00799999999998</v>
      </c>
      <c r="P66">
        <v>-503.65600000000001</v>
      </c>
      <c r="Q66">
        <v>348.00799999999998</v>
      </c>
      <c r="R66">
        <v>-502.65600000000001</v>
      </c>
      <c r="S66">
        <v>-72.5</v>
      </c>
      <c r="T66">
        <v>0</v>
      </c>
      <c r="U66">
        <v>-72.5</v>
      </c>
      <c r="V66">
        <v>0</v>
      </c>
      <c r="W66">
        <v>0</v>
      </c>
      <c r="X66">
        <v>0</v>
      </c>
      <c r="Y66"/>
      <c r="Z66" s="2" t="s">
        <v>1468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200</v>
      </c>
    </row>
    <row r="67" spans="1:38" s="2" customFormat="1" x14ac:dyDescent="0.35">
      <c r="A67" s="7" t="s">
        <v>0</v>
      </c>
      <c r="B67" s="13"/>
      <c r="C67" s="3">
        <v>44367.708333335628</v>
      </c>
      <c r="D67" s="7">
        <v>35</v>
      </c>
      <c r="E67" s="8">
        <v>0.70833333333333304</v>
      </c>
      <c r="F67" s="6" t="s">
        <v>4748</v>
      </c>
      <c r="G67">
        <v>37</v>
      </c>
      <c r="H67">
        <v>37</v>
      </c>
      <c r="I67">
        <v>73.150000000000006</v>
      </c>
      <c r="J67">
        <v>51.77</v>
      </c>
      <c r="K67">
        <v>44</v>
      </c>
      <c r="L67">
        <v>0.85860000000000003</v>
      </c>
      <c r="M67">
        <v>44</v>
      </c>
      <c r="N67">
        <v>0</v>
      </c>
      <c r="O67">
        <v>354.9</v>
      </c>
      <c r="P67">
        <v>-424.82900000000001</v>
      </c>
      <c r="Q67">
        <v>354.9</v>
      </c>
      <c r="R67">
        <v>-423.82900000000001</v>
      </c>
      <c r="S67">
        <v>-10</v>
      </c>
      <c r="T67">
        <v>9.5</v>
      </c>
      <c r="U67">
        <v>-10</v>
      </c>
      <c r="V67">
        <v>9.5</v>
      </c>
      <c r="W67">
        <v>0</v>
      </c>
      <c r="X67">
        <v>130</v>
      </c>
      <c r="Y67"/>
      <c r="Z67" s="2" t="s">
        <v>1468</v>
      </c>
      <c r="AA67" s="2" t="s">
        <v>1468</v>
      </c>
      <c r="AB67"/>
      <c r="AC67"/>
      <c r="AD67"/>
      <c r="AE67"/>
      <c r="AF67" s="2">
        <v>94.25</v>
      </c>
      <c r="AG67"/>
      <c r="AH67"/>
      <c r="AI67"/>
      <c r="AJ67"/>
      <c r="AK67"/>
      <c r="AL67">
        <v>205</v>
      </c>
    </row>
    <row r="68" spans="1:38" s="2" customFormat="1" x14ac:dyDescent="0.35">
      <c r="A68" s="7" t="s">
        <v>0</v>
      </c>
      <c r="B68" s="13"/>
      <c r="C68" s="3">
        <v>44367.750000002299</v>
      </c>
      <c r="D68" s="7">
        <v>37</v>
      </c>
      <c r="E68" s="8">
        <v>0.75</v>
      </c>
      <c r="F68" s="6" t="s">
        <v>4749</v>
      </c>
      <c r="G68">
        <v>36.1</v>
      </c>
      <c r="H68">
        <v>36.1</v>
      </c>
      <c r="I68">
        <v>73.150000000000006</v>
      </c>
      <c r="J68">
        <v>51.77</v>
      </c>
      <c r="K68">
        <v>44</v>
      </c>
      <c r="L68">
        <v>0.85860000000000003</v>
      </c>
      <c r="M68">
        <v>44</v>
      </c>
      <c r="N68">
        <v>0</v>
      </c>
      <c r="O68">
        <v>369.92700000000002</v>
      </c>
      <c r="P68">
        <v>-540.13900000000001</v>
      </c>
      <c r="Q68">
        <v>369.92700000000002</v>
      </c>
      <c r="R68">
        <v>-539.13900000000001</v>
      </c>
      <c r="S68">
        <v>-10</v>
      </c>
      <c r="T68">
        <v>0</v>
      </c>
      <c r="U68">
        <v>-10</v>
      </c>
      <c r="V68">
        <v>0</v>
      </c>
      <c r="W68">
        <v>0</v>
      </c>
      <c r="X68">
        <v>130</v>
      </c>
      <c r="Y68"/>
      <c r="Z68" s="2" t="s">
        <v>1468</v>
      </c>
      <c r="AA68" s="2" t="s">
        <v>1468</v>
      </c>
      <c r="AB68"/>
      <c r="AC68"/>
      <c r="AD68"/>
      <c r="AE68"/>
      <c r="AF68" s="2">
        <v>65.75</v>
      </c>
      <c r="AG68"/>
      <c r="AH68"/>
      <c r="AI68"/>
      <c r="AJ68"/>
      <c r="AK68"/>
      <c r="AL68">
        <v>206</v>
      </c>
    </row>
    <row r="69" spans="1:38" s="2" customFormat="1" x14ac:dyDescent="0.35">
      <c r="A69" s="7" t="s">
        <v>0</v>
      </c>
      <c r="B69" s="13"/>
      <c r="C69" s="3">
        <v>44367.791666668971</v>
      </c>
      <c r="D69" s="7">
        <v>39</v>
      </c>
      <c r="E69" s="8">
        <v>0.79166666666666596</v>
      </c>
      <c r="F69" s="6" t="s">
        <v>4750</v>
      </c>
      <c r="G69">
        <v>37.549999999999997</v>
      </c>
      <c r="H69">
        <v>37.549999999999997</v>
      </c>
      <c r="I69">
        <v>73.150000000000006</v>
      </c>
      <c r="J69">
        <v>51.77</v>
      </c>
      <c r="K69">
        <v>44</v>
      </c>
      <c r="L69">
        <v>0.85860000000000003</v>
      </c>
      <c r="M69">
        <v>44</v>
      </c>
      <c r="N69">
        <v>0</v>
      </c>
      <c r="O69">
        <v>310</v>
      </c>
      <c r="P69">
        <v>-538.74599999999998</v>
      </c>
      <c r="Q69">
        <v>310</v>
      </c>
      <c r="R69">
        <v>-537.74599999999998</v>
      </c>
      <c r="S69">
        <v>-10</v>
      </c>
      <c r="T69">
        <v>0</v>
      </c>
      <c r="U69">
        <v>-10</v>
      </c>
      <c r="V69">
        <v>0</v>
      </c>
      <c r="W69">
        <v>0</v>
      </c>
      <c r="X69">
        <v>130</v>
      </c>
      <c r="Y69"/>
      <c r="Z69" s="2" t="s">
        <v>1468</v>
      </c>
      <c r="AA69" s="2" t="s">
        <v>1468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207</v>
      </c>
    </row>
    <row r="70" spans="1:38" s="2" customFormat="1" x14ac:dyDescent="0.35">
      <c r="A70" s="7" t="s">
        <v>0</v>
      </c>
      <c r="B70" s="13"/>
      <c r="C70" s="3">
        <v>44367.833333335642</v>
      </c>
      <c r="D70" s="7">
        <v>41</v>
      </c>
      <c r="E70" s="8">
        <v>0.83333333333333304</v>
      </c>
      <c r="F70" s="6" t="s">
        <v>4751</v>
      </c>
      <c r="G70">
        <v>40.11</v>
      </c>
      <c r="H70">
        <v>40.11</v>
      </c>
      <c r="I70">
        <v>73.150000000000006</v>
      </c>
      <c r="J70">
        <v>51.77</v>
      </c>
      <c r="K70">
        <v>44</v>
      </c>
      <c r="L70">
        <v>0.85860000000000003</v>
      </c>
      <c r="M70">
        <v>44</v>
      </c>
      <c r="N70">
        <v>0</v>
      </c>
      <c r="O70">
        <v>327.43599999999998</v>
      </c>
      <c r="P70">
        <v>-674.30399999999997</v>
      </c>
      <c r="Q70">
        <v>327.43599999999998</v>
      </c>
      <c r="R70">
        <v>-673.30399999999997</v>
      </c>
      <c r="S70">
        <v>-10</v>
      </c>
      <c r="T70">
        <v>0</v>
      </c>
      <c r="U70">
        <v>-10</v>
      </c>
      <c r="V70">
        <v>0</v>
      </c>
      <c r="W70">
        <v>-149.5</v>
      </c>
      <c r="X70">
        <v>130</v>
      </c>
      <c r="Y70"/>
      <c r="Z70" s="2" t="s">
        <v>1468</v>
      </c>
      <c r="AA70" s="2" t="s">
        <v>1468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201</v>
      </c>
    </row>
    <row r="71" spans="1:38" s="2" customFormat="1" x14ac:dyDescent="0.35">
      <c r="A71" s="7" t="s">
        <v>0</v>
      </c>
      <c r="B71" s="13"/>
      <c r="C71" s="3">
        <v>44367.875000002314</v>
      </c>
      <c r="D71" s="7">
        <v>43</v>
      </c>
      <c r="E71" s="8">
        <v>0.875</v>
      </c>
      <c r="F71" s="6" t="s">
        <v>4752</v>
      </c>
      <c r="G71">
        <v>40.17</v>
      </c>
      <c r="H71">
        <v>40.17</v>
      </c>
      <c r="I71">
        <v>73.150000000000006</v>
      </c>
      <c r="J71">
        <v>51.77</v>
      </c>
      <c r="K71">
        <v>44</v>
      </c>
      <c r="L71">
        <v>0.85860000000000003</v>
      </c>
      <c r="M71">
        <v>44</v>
      </c>
      <c r="N71">
        <v>0</v>
      </c>
      <c r="O71">
        <v>559.16700000000003</v>
      </c>
      <c r="P71">
        <v>-835.77200000000005</v>
      </c>
      <c r="Q71">
        <v>559.16700000000003</v>
      </c>
      <c r="R71">
        <v>-834.77099999999996</v>
      </c>
      <c r="S71">
        <v>-77.5</v>
      </c>
      <c r="T71">
        <v>0</v>
      </c>
      <c r="U71">
        <v>-77.5</v>
      </c>
      <c r="V71">
        <v>0</v>
      </c>
      <c r="W71">
        <v>-149.5</v>
      </c>
      <c r="X71">
        <v>130</v>
      </c>
      <c r="Y71"/>
      <c r="Z71" s="2" t="s">
        <v>1468</v>
      </c>
      <c r="AA71" s="2" t="s">
        <v>1468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190</v>
      </c>
    </row>
    <row r="72" spans="1:38" s="2" customFormat="1" x14ac:dyDescent="0.35">
      <c r="A72" s="7" t="s">
        <v>0</v>
      </c>
      <c r="B72" s="13"/>
      <c r="C72" s="3">
        <v>44367.916666668985</v>
      </c>
      <c r="D72" s="7">
        <v>45</v>
      </c>
      <c r="E72" s="8">
        <v>0.91666666666666596</v>
      </c>
      <c r="F72" s="6" t="s">
        <v>4753</v>
      </c>
      <c r="G72">
        <v>41</v>
      </c>
      <c r="H72">
        <v>41</v>
      </c>
      <c r="I72">
        <v>73.150000000000006</v>
      </c>
      <c r="J72">
        <v>51.77</v>
      </c>
      <c r="K72">
        <v>44</v>
      </c>
      <c r="L72">
        <v>0.85860000000000003</v>
      </c>
      <c r="M72">
        <v>44</v>
      </c>
      <c r="N72">
        <v>0</v>
      </c>
      <c r="O72">
        <v>495.30500000000001</v>
      </c>
      <c r="P72">
        <v>-874.00599999999997</v>
      </c>
      <c r="Q72">
        <v>495.30500000000001</v>
      </c>
      <c r="R72">
        <v>-873.00599999999997</v>
      </c>
      <c r="S72">
        <v>-250</v>
      </c>
      <c r="T72">
        <v>0</v>
      </c>
      <c r="U72">
        <v>-250</v>
      </c>
      <c r="V72">
        <v>0</v>
      </c>
      <c r="W72">
        <v>-149.5</v>
      </c>
      <c r="X72">
        <v>0</v>
      </c>
      <c r="Y72"/>
      <c r="Z72" s="2" t="s">
        <v>1468</v>
      </c>
      <c r="AA72" s="2" t="s">
        <v>1468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168</v>
      </c>
    </row>
    <row r="73" spans="1:38" s="2" customFormat="1" x14ac:dyDescent="0.35">
      <c r="A73" s="7" t="s">
        <v>0</v>
      </c>
      <c r="B73" s="13"/>
      <c r="C73" s="3">
        <v>44367.958333335657</v>
      </c>
      <c r="D73" s="7">
        <v>47</v>
      </c>
      <c r="E73" s="8">
        <v>0.95833333333333304</v>
      </c>
      <c r="F73" s="6" t="s">
        <v>4754</v>
      </c>
      <c r="G73">
        <v>53.25</v>
      </c>
      <c r="H73">
        <v>53.25</v>
      </c>
      <c r="I73">
        <v>73.150000000000006</v>
      </c>
      <c r="J73">
        <v>51.77</v>
      </c>
      <c r="K73">
        <v>44</v>
      </c>
      <c r="L73">
        <v>0.85860000000000003</v>
      </c>
      <c r="M73">
        <v>44</v>
      </c>
      <c r="N73">
        <v>0</v>
      </c>
      <c r="O73">
        <v>422.95499999999998</v>
      </c>
      <c r="P73">
        <v>-255.52500000000001</v>
      </c>
      <c r="Q73">
        <v>422.95499999999998</v>
      </c>
      <c r="R73">
        <v>-255.52500000000001</v>
      </c>
      <c r="S73">
        <v>-725</v>
      </c>
      <c r="T73">
        <v>67.5</v>
      </c>
      <c r="U73">
        <v>-724</v>
      </c>
      <c r="V73">
        <v>67.5</v>
      </c>
      <c r="W73">
        <v>-248.5</v>
      </c>
      <c r="X73">
        <v>0</v>
      </c>
      <c r="Y73"/>
      <c r="Z73" s="2" t="s">
        <v>1468</v>
      </c>
      <c r="AA73" s="2">
        <v>53.25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149</v>
      </c>
    </row>
    <row r="74" spans="1:38" s="2" customFormat="1" x14ac:dyDescent="0.35">
      <c r="A74" s="7" t="s">
        <v>0</v>
      </c>
      <c r="B74" s="13">
        <v>44368</v>
      </c>
      <c r="C74" s="3">
        <v>44368.000000002328</v>
      </c>
      <c r="D74" s="7">
        <v>1</v>
      </c>
      <c r="E74" s="8">
        <v>1</v>
      </c>
      <c r="F74" s="6" t="s">
        <v>4755</v>
      </c>
      <c r="G74">
        <v>58.85</v>
      </c>
      <c r="H74">
        <v>58.85</v>
      </c>
      <c r="I74">
        <v>76</v>
      </c>
      <c r="J74">
        <v>51.77</v>
      </c>
      <c r="K74">
        <v>44.35</v>
      </c>
      <c r="L74">
        <v>0.8548</v>
      </c>
      <c r="M74">
        <v>44.35</v>
      </c>
      <c r="N74">
        <v>0</v>
      </c>
      <c r="O74">
        <v>857.88300000000004</v>
      </c>
      <c r="P74">
        <v>-108.43</v>
      </c>
      <c r="Q74">
        <v>857.88300000000004</v>
      </c>
      <c r="R74">
        <v>-108.43</v>
      </c>
      <c r="S74">
        <v>-875</v>
      </c>
      <c r="T74">
        <v>90.665999999999997</v>
      </c>
      <c r="U74">
        <v>-874</v>
      </c>
      <c r="V74">
        <v>90.665999999999997</v>
      </c>
      <c r="W74">
        <v>-349.5</v>
      </c>
      <c r="X74">
        <v>0</v>
      </c>
      <c r="Y74"/>
      <c r="Z74" s="2" t="s">
        <v>1468</v>
      </c>
      <c r="AA74" s="2">
        <v>58.85</v>
      </c>
      <c r="AB74"/>
      <c r="AC74" s="2" t="e">
        <v>#REF!</v>
      </c>
      <c r="AD74"/>
      <c r="AE74"/>
      <c r="AF74" s="2" t="s">
        <v>1468</v>
      </c>
      <c r="AG74"/>
      <c r="AH74"/>
      <c r="AI74"/>
      <c r="AJ74"/>
      <c r="AK74"/>
      <c r="AL74">
        <v>135</v>
      </c>
    </row>
    <row r="75" spans="1:38" s="2" customFormat="1" x14ac:dyDescent="0.35">
      <c r="A75" s="7" t="s">
        <v>0</v>
      </c>
      <c r="B75" s="13"/>
      <c r="C75" s="3">
        <v>44368.041666669</v>
      </c>
      <c r="D75" s="7">
        <v>3</v>
      </c>
      <c r="E75" s="8">
        <v>1.0416666666666601</v>
      </c>
      <c r="F75" s="6" t="s">
        <v>4756</v>
      </c>
      <c r="G75">
        <v>50.12</v>
      </c>
      <c r="H75">
        <v>50.12</v>
      </c>
      <c r="I75">
        <v>76</v>
      </c>
      <c r="J75">
        <v>51.77</v>
      </c>
      <c r="K75">
        <v>44.35</v>
      </c>
      <c r="L75">
        <v>0.8548</v>
      </c>
      <c r="M75">
        <v>44.35</v>
      </c>
      <c r="N75">
        <v>0</v>
      </c>
      <c r="O75">
        <v>556.09500000000003</v>
      </c>
      <c r="P75">
        <v>-95.89</v>
      </c>
      <c r="Q75">
        <v>556.09500000000003</v>
      </c>
      <c r="R75">
        <v>-95.89</v>
      </c>
      <c r="S75">
        <v>-887.5</v>
      </c>
      <c r="T75">
        <v>67.5</v>
      </c>
      <c r="U75">
        <v>-886.5</v>
      </c>
      <c r="V75">
        <v>67.5</v>
      </c>
      <c r="W75">
        <v>-349.5</v>
      </c>
      <c r="X75">
        <v>115</v>
      </c>
      <c r="Y75"/>
      <c r="Z75" s="2" t="s">
        <v>1468</v>
      </c>
      <c r="AA75" s="2">
        <v>50.12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137</v>
      </c>
    </row>
    <row r="76" spans="1:38" s="2" customFormat="1" x14ac:dyDescent="0.35">
      <c r="A76" s="7" t="s">
        <v>0</v>
      </c>
      <c r="B76" s="13"/>
      <c r="C76" s="3">
        <v>44368.083333335671</v>
      </c>
      <c r="D76" s="7">
        <v>5</v>
      </c>
      <c r="E76" s="8">
        <v>1.0833333333333299</v>
      </c>
      <c r="F76" s="6" t="s">
        <v>4757</v>
      </c>
      <c r="G76">
        <v>56.85</v>
      </c>
      <c r="H76">
        <v>56.85</v>
      </c>
      <c r="I76">
        <v>76</v>
      </c>
      <c r="J76">
        <v>51.77</v>
      </c>
      <c r="K76">
        <v>44.35</v>
      </c>
      <c r="L76">
        <v>0.8548</v>
      </c>
      <c r="M76">
        <v>44.35</v>
      </c>
      <c r="N76">
        <v>0</v>
      </c>
      <c r="O76">
        <v>747.30399999999997</v>
      </c>
      <c r="P76">
        <v>-0.73599999999999999</v>
      </c>
      <c r="Q76">
        <v>747.30399999999997</v>
      </c>
      <c r="R76">
        <v>-0.73599999999999999</v>
      </c>
      <c r="S76">
        <v>-887.5</v>
      </c>
      <c r="T76">
        <v>137.5</v>
      </c>
      <c r="U76">
        <v>-886.5</v>
      </c>
      <c r="V76">
        <v>137.5</v>
      </c>
      <c r="W76">
        <v>-349.5</v>
      </c>
      <c r="X76">
        <v>115</v>
      </c>
      <c r="Y76"/>
      <c r="Z76" s="2" t="s">
        <v>1468</v>
      </c>
      <c r="AA76" s="2">
        <v>56.85</v>
      </c>
      <c r="AB76" s="2" t="e">
        <v>#REF!</v>
      </c>
      <c r="AC76"/>
      <c r="AD76"/>
      <c r="AE76"/>
      <c r="AF76" s="2" t="s">
        <v>1468</v>
      </c>
      <c r="AG76"/>
      <c r="AH76"/>
      <c r="AI76"/>
      <c r="AJ76"/>
      <c r="AK76"/>
      <c r="AL76">
        <v>132</v>
      </c>
    </row>
    <row r="77" spans="1:38" s="2" customFormat="1" x14ac:dyDescent="0.35">
      <c r="A77" s="7" t="s">
        <v>0</v>
      </c>
      <c r="B77" s="13"/>
      <c r="C77" s="3">
        <v>44368.125000002343</v>
      </c>
      <c r="D77" s="7">
        <v>7</v>
      </c>
      <c r="E77" s="8">
        <v>1.125</v>
      </c>
      <c r="F77" s="6" t="s">
        <v>4758</v>
      </c>
      <c r="G77">
        <v>48.89</v>
      </c>
      <c r="H77">
        <v>48.89</v>
      </c>
      <c r="I77">
        <v>76</v>
      </c>
      <c r="J77">
        <v>51.77</v>
      </c>
      <c r="K77">
        <v>44.35</v>
      </c>
      <c r="L77">
        <v>0.8548</v>
      </c>
      <c r="M77">
        <v>44.35</v>
      </c>
      <c r="N77">
        <v>0</v>
      </c>
      <c r="O77">
        <v>624.58199999999999</v>
      </c>
      <c r="P77">
        <v>-40.768999999999998</v>
      </c>
      <c r="Q77">
        <v>624.58199999999999</v>
      </c>
      <c r="R77">
        <v>-40.768999999999998</v>
      </c>
      <c r="S77">
        <v>-887.5</v>
      </c>
      <c r="T77">
        <v>67.5</v>
      </c>
      <c r="U77">
        <v>-886.5</v>
      </c>
      <c r="V77">
        <v>67.5</v>
      </c>
      <c r="W77">
        <v>-398.697</v>
      </c>
      <c r="X77">
        <v>115</v>
      </c>
      <c r="Y77"/>
      <c r="Z77" s="2" t="s">
        <v>1468</v>
      </c>
      <c r="AA77" s="2" t="s">
        <v>1468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127</v>
      </c>
    </row>
    <row r="78" spans="1:38" s="2" customFormat="1" x14ac:dyDescent="0.35">
      <c r="A78" s="7" t="s">
        <v>0</v>
      </c>
      <c r="B78" s="13"/>
      <c r="C78" s="3">
        <v>44368.166666669014</v>
      </c>
      <c r="D78" s="7">
        <v>9</v>
      </c>
      <c r="E78" s="8">
        <v>1.1666666666666601</v>
      </c>
      <c r="F78" s="6" t="s">
        <v>4759</v>
      </c>
      <c r="G78">
        <v>51.94</v>
      </c>
      <c r="H78">
        <v>51.94</v>
      </c>
      <c r="I78">
        <v>76</v>
      </c>
      <c r="J78">
        <v>51.77</v>
      </c>
      <c r="K78">
        <v>44.35</v>
      </c>
      <c r="L78">
        <v>0.8548</v>
      </c>
      <c r="M78">
        <v>44.35</v>
      </c>
      <c r="N78">
        <v>0</v>
      </c>
      <c r="O78">
        <v>610.125</v>
      </c>
      <c r="P78">
        <v>-32.058</v>
      </c>
      <c r="Q78">
        <v>610.125</v>
      </c>
      <c r="R78">
        <v>-32.058</v>
      </c>
      <c r="S78">
        <v>-887.5</v>
      </c>
      <c r="T78">
        <v>67.5</v>
      </c>
      <c r="U78">
        <v>-886.5</v>
      </c>
      <c r="V78">
        <v>67.5</v>
      </c>
      <c r="W78">
        <v>-398.79</v>
      </c>
      <c r="X78">
        <v>115</v>
      </c>
      <c r="Y78"/>
      <c r="Z78" s="2" t="s">
        <v>1468</v>
      </c>
      <c r="AA78" s="2">
        <v>51.94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123</v>
      </c>
    </row>
    <row r="79" spans="1:38" s="2" customFormat="1" x14ac:dyDescent="0.35">
      <c r="A79" s="7" t="s">
        <v>0</v>
      </c>
      <c r="B79" s="13"/>
      <c r="C79" s="3">
        <v>44368.208333335686</v>
      </c>
      <c r="D79" s="7">
        <v>11</v>
      </c>
      <c r="E79" s="8">
        <v>1.2083333333333299</v>
      </c>
      <c r="F79" s="6" t="s">
        <v>4760</v>
      </c>
      <c r="G79">
        <v>61.85</v>
      </c>
      <c r="H79">
        <v>61.85</v>
      </c>
      <c r="I79">
        <v>76</v>
      </c>
      <c r="J79">
        <v>51.77</v>
      </c>
      <c r="K79">
        <v>44.35</v>
      </c>
      <c r="L79">
        <v>0.8548</v>
      </c>
      <c r="M79">
        <v>44.35</v>
      </c>
      <c r="N79">
        <v>0</v>
      </c>
      <c r="O79">
        <v>427.161</v>
      </c>
      <c r="P79">
        <v>-198.82300000000001</v>
      </c>
      <c r="Q79">
        <v>427.161</v>
      </c>
      <c r="R79">
        <v>-198.82300000000001</v>
      </c>
      <c r="S79">
        <v>-765</v>
      </c>
      <c r="T79">
        <v>67.5</v>
      </c>
      <c r="U79">
        <v>-764</v>
      </c>
      <c r="V79">
        <v>67.5</v>
      </c>
      <c r="W79">
        <v>-274.5</v>
      </c>
      <c r="X79">
        <v>205</v>
      </c>
      <c r="Y79"/>
      <c r="Z79" s="2" t="s">
        <v>1468</v>
      </c>
      <c r="AA79" s="2">
        <v>61.85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146</v>
      </c>
    </row>
    <row r="80" spans="1:38" s="2" customFormat="1" x14ac:dyDescent="0.35">
      <c r="A80" s="7" t="s">
        <v>0</v>
      </c>
      <c r="B80" s="13"/>
      <c r="C80" s="3">
        <v>44368.250000002357</v>
      </c>
      <c r="D80" s="7">
        <v>13</v>
      </c>
      <c r="E80" s="8">
        <v>1.25</v>
      </c>
      <c r="F80" s="6" t="s">
        <v>4761</v>
      </c>
      <c r="G80">
        <v>28</v>
      </c>
      <c r="H80">
        <v>28</v>
      </c>
      <c r="I80">
        <v>76</v>
      </c>
      <c r="J80">
        <v>51.77</v>
      </c>
      <c r="K80">
        <v>44.35</v>
      </c>
      <c r="L80">
        <v>0.8548</v>
      </c>
      <c r="M80">
        <v>44.35</v>
      </c>
      <c r="N80">
        <v>0</v>
      </c>
      <c r="O80">
        <v>432.70299999999997</v>
      </c>
      <c r="P80">
        <v>-532.73400000000004</v>
      </c>
      <c r="Q80">
        <v>432.70299999999997</v>
      </c>
      <c r="R80">
        <v>-531.73400000000004</v>
      </c>
      <c r="S80">
        <v>-215</v>
      </c>
      <c r="T80">
        <v>30.632999999999999</v>
      </c>
      <c r="U80">
        <v>-215</v>
      </c>
      <c r="V80">
        <v>30.632999999999999</v>
      </c>
      <c r="W80">
        <v>-199.5</v>
      </c>
      <c r="X80">
        <v>50</v>
      </c>
      <c r="Y80"/>
      <c r="Z80" s="2" t="s">
        <v>1468</v>
      </c>
      <c r="AA80" s="2" t="s">
        <v>1468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171</v>
      </c>
    </row>
    <row r="81" spans="1:38" s="2" customFormat="1" x14ac:dyDescent="0.35">
      <c r="A81" s="7" t="s">
        <v>0</v>
      </c>
      <c r="B81" s="13"/>
      <c r="C81" s="3">
        <v>44368.291666669029</v>
      </c>
      <c r="D81" s="7">
        <v>15</v>
      </c>
      <c r="E81" s="8">
        <v>1.2916666666666601</v>
      </c>
      <c r="F81" s="6" t="s">
        <v>4762</v>
      </c>
      <c r="G81">
        <v>99.5</v>
      </c>
      <c r="H81">
        <v>99.5</v>
      </c>
      <c r="I81">
        <v>76</v>
      </c>
      <c r="J81">
        <v>51.77</v>
      </c>
      <c r="K81">
        <v>44.35</v>
      </c>
      <c r="L81">
        <v>0.8548</v>
      </c>
      <c r="M81">
        <v>44.35</v>
      </c>
      <c r="N81">
        <v>0</v>
      </c>
      <c r="O81">
        <v>469.67</v>
      </c>
      <c r="P81">
        <v>-405.44499999999999</v>
      </c>
      <c r="Q81">
        <v>468.67</v>
      </c>
      <c r="R81">
        <v>-405.44499999999999</v>
      </c>
      <c r="S81">
        <v>-20</v>
      </c>
      <c r="T81">
        <v>0</v>
      </c>
      <c r="U81">
        <v>-20</v>
      </c>
      <c r="V81">
        <v>0</v>
      </c>
      <c r="W81">
        <v>-148.61099999999999</v>
      </c>
      <c r="X81">
        <v>0</v>
      </c>
      <c r="Y81"/>
      <c r="Z81" s="2" t="s">
        <v>1468</v>
      </c>
      <c r="AA81" s="2">
        <v>99.5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182</v>
      </c>
    </row>
    <row r="82" spans="1:38" s="2" customFormat="1" x14ac:dyDescent="0.35">
      <c r="A82" s="7" t="s">
        <v>0</v>
      </c>
      <c r="B82" s="13"/>
      <c r="C82" s="3">
        <v>44368.3333333357</v>
      </c>
      <c r="D82" s="7">
        <v>17</v>
      </c>
      <c r="E82" s="8">
        <v>1.3333333333333299</v>
      </c>
      <c r="F82" s="6" t="s">
        <v>4763</v>
      </c>
      <c r="G82">
        <v>30.7</v>
      </c>
      <c r="H82">
        <v>30.7</v>
      </c>
      <c r="I82">
        <v>76</v>
      </c>
      <c r="J82">
        <v>51.85</v>
      </c>
      <c r="K82">
        <v>44.35</v>
      </c>
      <c r="L82">
        <v>0.8548</v>
      </c>
      <c r="M82">
        <v>44.35</v>
      </c>
      <c r="N82">
        <v>0</v>
      </c>
      <c r="O82">
        <v>566.58399999999995</v>
      </c>
      <c r="P82">
        <v>-731.43299999999999</v>
      </c>
      <c r="Q82">
        <v>566.58399999999995</v>
      </c>
      <c r="R82">
        <v>-730.43299999999999</v>
      </c>
      <c r="S82">
        <v>0</v>
      </c>
      <c r="T82">
        <v>36</v>
      </c>
      <c r="U82">
        <v>0</v>
      </c>
      <c r="V82">
        <v>36</v>
      </c>
      <c r="W82">
        <v>0</v>
      </c>
      <c r="X82">
        <v>0</v>
      </c>
      <c r="Y82"/>
      <c r="Z82" s="2" t="s">
        <v>1468</v>
      </c>
      <c r="AA82" s="2" t="s">
        <v>1468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176</v>
      </c>
    </row>
    <row r="83" spans="1:38" s="2" customFormat="1" x14ac:dyDescent="0.35">
      <c r="A83" s="7" t="s">
        <v>0</v>
      </c>
      <c r="B83" s="13"/>
      <c r="C83" s="3">
        <v>44368.375000002372</v>
      </c>
      <c r="D83" s="7">
        <v>19</v>
      </c>
      <c r="E83" s="8">
        <v>1.375</v>
      </c>
      <c r="F83" s="6" t="s">
        <v>4764</v>
      </c>
      <c r="G83">
        <v>31</v>
      </c>
      <c r="H83">
        <v>31</v>
      </c>
      <c r="I83">
        <v>76</v>
      </c>
      <c r="J83">
        <v>51.98</v>
      </c>
      <c r="K83">
        <v>44.35</v>
      </c>
      <c r="L83">
        <v>0.8548</v>
      </c>
      <c r="M83">
        <v>44.35</v>
      </c>
      <c r="N83">
        <v>0</v>
      </c>
      <c r="O83">
        <v>603.91700000000003</v>
      </c>
      <c r="P83">
        <v>-815.39599999999996</v>
      </c>
      <c r="Q83">
        <v>603.91700000000003</v>
      </c>
      <c r="R83">
        <v>-814.39499999999998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/>
      <c r="Z83" s="2" t="s">
        <v>1468</v>
      </c>
      <c r="AA83" s="2" t="s">
        <v>1468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176</v>
      </c>
    </row>
    <row r="84" spans="1:38" s="2" customFormat="1" x14ac:dyDescent="0.35">
      <c r="A84" s="7" t="s">
        <v>0</v>
      </c>
      <c r="B84" s="13"/>
      <c r="C84" s="3">
        <v>44368.416666669043</v>
      </c>
      <c r="D84" s="7">
        <v>21</v>
      </c>
      <c r="E84" s="8">
        <v>1.4166666666666601</v>
      </c>
      <c r="F84" s="6" t="s">
        <v>4765</v>
      </c>
      <c r="G84">
        <v>31.55</v>
      </c>
      <c r="H84">
        <v>31.55</v>
      </c>
      <c r="I84">
        <v>76</v>
      </c>
      <c r="J84">
        <v>52.05</v>
      </c>
      <c r="K84">
        <v>44.35</v>
      </c>
      <c r="L84">
        <v>0.8548</v>
      </c>
      <c r="M84">
        <v>44.35</v>
      </c>
      <c r="N84">
        <v>0</v>
      </c>
      <c r="O84">
        <v>588.55999999999995</v>
      </c>
      <c r="P84">
        <v>-595.18499999999995</v>
      </c>
      <c r="Q84">
        <v>588.55999999999995</v>
      </c>
      <c r="R84">
        <v>-594.18499999999995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 t="s">
        <v>1468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177</v>
      </c>
    </row>
    <row r="85" spans="1:38" s="2" customFormat="1" x14ac:dyDescent="0.35">
      <c r="A85" s="7" t="s">
        <v>0</v>
      </c>
      <c r="B85" s="13"/>
      <c r="C85" s="3">
        <v>44368.458333335715</v>
      </c>
      <c r="D85" s="7">
        <v>23</v>
      </c>
      <c r="E85" s="8">
        <v>1.4583333333333299</v>
      </c>
      <c r="F85" s="6" t="s">
        <v>4766</v>
      </c>
      <c r="G85">
        <v>99.5</v>
      </c>
      <c r="H85">
        <v>99.5</v>
      </c>
      <c r="I85">
        <v>76</v>
      </c>
      <c r="J85">
        <v>52.19</v>
      </c>
      <c r="K85">
        <v>44.35</v>
      </c>
      <c r="L85">
        <v>0.8548</v>
      </c>
      <c r="M85">
        <v>44.35</v>
      </c>
      <c r="N85">
        <v>0</v>
      </c>
      <c r="O85">
        <v>617.93399999999997</v>
      </c>
      <c r="P85">
        <v>-467.53899999999999</v>
      </c>
      <c r="Q85">
        <v>616.93399999999997</v>
      </c>
      <c r="R85">
        <v>-467.53899999999999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 s="2" t="s">
        <v>1468</v>
      </c>
      <c r="AA85" s="2">
        <v>99.5</v>
      </c>
      <c r="AB85"/>
      <c r="AC85" s="2" t="e">
        <v>#REF!</v>
      </c>
      <c r="AD85"/>
      <c r="AE85"/>
      <c r="AF85" s="2" t="s">
        <v>1468</v>
      </c>
      <c r="AG85"/>
      <c r="AH85"/>
      <c r="AI85"/>
      <c r="AJ85"/>
      <c r="AK85"/>
      <c r="AL85">
        <v>176</v>
      </c>
    </row>
    <row r="86" spans="1:38" s="2" customFormat="1" x14ac:dyDescent="0.35">
      <c r="A86" s="7" t="s">
        <v>0</v>
      </c>
      <c r="B86" s="13"/>
      <c r="C86" s="3">
        <v>44368.500000002387</v>
      </c>
      <c r="D86" s="7">
        <v>25</v>
      </c>
      <c r="E86" s="8">
        <v>1.5</v>
      </c>
      <c r="F86" s="6" t="s">
        <v>4767</v>
      </c>
      <c r="G86">
        <v>99.5</v>
      </c>
      <c r="H86">
        <v>99.5</v>
      </c>
      <c r="I86">
        <v>76</v>
      </c>
      <c r="J86">
        <v>52.19</v>
      </c>
      <c r="K86">
        <v>44.35</v>
      </c>
      <c r="L86">
        <v>0.8548</v>
      </c>
      <c r="M86">
        <v>44.35</v>
      </c>
      <c r="N86">
        <v>0</v>
      </c>
      <c r="O86">
        <v>604.5</v>
      </c>
      <c r="P86">
        <v>-300.733</v>
      </c>
      <c r="Q86">
        <v>603.5</v>
      </c>
      <c r="R86">
        <v>-300.733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>
        <v>99.5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178</v>
      </c>
    </row>
    <row r="87" spans="1:38" s="2" customFormat="1" x14ac:dyDescent="0.35">
      <c r="A87" s="7" t="s">
        <v>0</v>
      </c>
      <c r="B87" s="13"/>
      <c r="C87" s="3">
        <v>44368.541666669058</v>
      </c>
      <c r="D87" s="7">
        <v>27</v>
      </c>
      <c r="E87" s="8">
        <v>1.5416666666666601</v>
      </c>
      <c r="F87" s="6" t="s">
        <v>4768</v>
      </c>
      <c r="G87">
        <v>99.5</v>
      </c>
      <c r="H87">
        <v>99.5</v>
      </c>
      <c r="I87">
        <v>76</v>
      </c>
      <c r="J87">
        <v>52.48</v>
      </c>
      <c r="K87">
        <v>44.35</v>
      </c>
      <c r="L87">
        <v>0.8548</v>
      </c>
      <c r="M87">
        <v>44.35</v>
      </c>
      <c r="N87">
        <v>0</v>
      </c>
      <c r="O87">
        <v>533.54200000000003</v>
      </c>
      <c r="P87">
        <v>-237.64</v>
      </c>
      <c r="Q87">
        <v>532.54200000000003</v>
      </c>
      <c r="R87">
        <v>-237.64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 t="s">
        <v>1468</v>
      </c>
      <c r="AA87" s="2">
        <v>99.5</v>
      </c>
      <c r="AB87"/>
      <c r="AC87" s="2" t="e">
        <v>#REF!</v>
      </c>
      <c r="AD87"/>
      <c r="AE87"/>
      <c r="AF87" s="2" t="s">
        <v>1468</v>
      </c>
      <c r="AG87"/>
      <c r="AH87"/>
      <c r="AI87"/>
      <c r="AJ87"/>
      <c r="AK87"/>
      <c r="AL87">
        <v>169</v>
      </c>
    </row>
    <row r="88" spans="1:38" s="2" customFormat="1" x14ac:dyDescent="0.35">
      <c r="A88" s="7" t="s">
        <v>0</v>
      </c>
      <c r="B88" s="13"/>
      <c r="C88" s="3">
        <v>44368.58333333573</v>
      </c>
      <c r="D88" s="7">
        <v>29</v>
      </c>
      <c r="E88" s="8">
        <v>1.5833333333333299</v>
      </c>
      <c r="F88" s="6" t="s">
        <v>4769</v>
      </c>
      <c r="G88">
        <v>36</v>
      </c>
      <c r="H88">
        <v>36</v>
      </c>
      <c r="I88">
        <v>76</v>
      </c>
      <c r="J88">
        <v>52.3</v>
      </c>
      <c r="K88">
        <v>44.35</v>
      </c>
      <c r="L88">
        <v>0.8548</v>
      </c>
      <c r="M88">
        <v>44.35</v>
      </c>
      <c r="N88">
        <v>0</v>
      </c>
      <c r="O88">
        <v>487.82100000000003</v>
      </c>
      <c r="P88">
        <v>-559.46</v>
      </c>
      <c r="Q88">
        <v>487.82100000000003</v>
      </c>
      <c r="R88">
        <v>-558.46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 t="s">
        <v>1468</v>
      </c>
      <c r="AA88" s="2" t="s">
        <v>1468</v>
      </c>
      <c r="AB88" s="2" t="e">
        <v>#REF!</v>
      </c>
      <c r="AC88"/>
      <c r="AD88"/>
      <c r="AE88"/>
      <c r="AF88" s="2" t="s">
        <v>1468</v>
      </c>
      <c r="AG88"/>
      <c r="AH88"/>
      <c r="AI88"/>
      <c r="AJ88"/>
      <c r="AK88"/>
      <c r="AL88">
        <v>163</v>
      </c>
    </row>
    <row r="89" spans="1:38" s="2" customFormat="1" x14ac:dyDescent="0.35">
      <c r="A89" s="7" t="s">
        <v>0</v>
      </c>
      <c r="B89" s="13"/>
      <c r="C89" s="3">
        <v>44368.625000002401</v>
      </c>
      <c r="D89" s="7">
        <v>31</v>
      </c>
      <c r="E89" s="8">
        <v>1.625</v>
      </c>
      <c r="F89" s="6" t="s">
        <v>4770</v>
      </c>
      <c r="G89">
        <v>36</v>
      </c>
      <c r="H89">
        <v>36</v>
      </c>
      <c r="I89">
        <v>76</v>
      </c>
      <c r="J89">
        <v>52.6</v>
      </c>
      <c r="K89">
        <v>44.35</v>
      </c>
      <c r="L89">
        <v>0.8548</v>
      </c>
      <c r="M89">
        <v>44.35</v>
      </c>
      <c r="N89">
        <v>0</v>
      </c>
      <c r="O89">
        <v>491.25</v>
      </c>
      <c r="P89">
        <v>-740.54700000000003</v>
      </c>
      <c r="Q89">
        <v>491.25</v>
      </c>
      <c r="R89">
        <v>-739.54700000000003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 t="s">
        <v>1468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167</v>
      </c>
    </row>
    <row r="90" spans="1:38" s="2" customFormat="1" x14ac:dyDescent="0.35">
      <c r="A90" s="7" t="s">
        <v>0</v>
      </c>
      <c r="B90" s="13"/>
      <c r="C90" s="3">
        <v>44368.666666669073</v>
      </c>
      <c r="D90" s="7">
        <v>33</v>
      </c>
      <c r="E90" s="8">
        <v>1.6666666666666601</v>
      </c>
      <c r="F90" s="6" t="s">
        <v>4771</v>
      </c>
      <c r="G90">
        <v>99.5</v>
      </c>
      <c r="H90">
        <v>99.5</v>
      </c>
      <c r="I90">
        <v>76</v>
      </c>
      <c r="J90">
        <v>52.8</v>
      </c>
      <c r="K90">
        <v>44.35</v>
      </c>
      <c r="L90">
        <v>0.8548</v>
      </c>
      <c r="M90">
        <v>44.35</v>
      </c>
      <c r="N90">
        <v>0</v>
      </c>
      <c r="O90">
        <v>497.83199999999999</v>
      </c>
      <c r="P90">
        <v>-358.56400000000002</v>
      </c>
      <c r="Q90">
        <v>496.83199999999999</v>
      </c>
      <c r="R90">
        <v>-358.56400000000002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/>
      <c r="Z90" s="2" t="s">
        <v>1468</v>
      </c>
      <c r="AA90" s="2">
        <v>99.5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172</v>
      </c>
    </row>
    <row r="91" spans="1:38" s="2" customFormat="1" x14ac:dyDescent="0.35">
      <c r="A91" s="7" t="s">
        <v>0</v>
      </c>
      <c r="B91" s="13"/>
      <c r="C91" s="3">
        <v>44368.708333335744</v>
      </c>
      <c r="D91" s="7">
        <v>35</v>
      </c>
      <c r="E91" s="8">
        <v>1.7083333333333299</v>
      </c>
      <c r="F91" s="6" t="s">
        <v>4772</v>
      </c>
      <c r="G91">
        <v>99.5</v>
      </c>
      <c r="H91">
        <v>99.5</v>
      </c>
      <c r="I91">
        <v>76</v>
      </c>
      <c r="J91">
        <v>52.28</v>
      </c>
      <c r="K91">
        <v>44.35</v>
      </c>
      <c r="L91">
        <v>0.8548</v>
      </c>
      <c r="M91">
        <v>44.35</v>
      </c>
      <c r="N91">
        <v>0</v>
      </c>
      <c r="O91">
        <v>545.95799999999997</v>
      </c>
      <c r="P91">
        <v>-412.113</v>
      </c>
      <c r="Q91">
        <v>544.95799999999997</v>
      </c>
      <c r="R91">
        <v>-412.113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>
        <v>99.5</v>
      </c>
      <c r="AB91" s="2" t="e">
        <v>#REF!</v>
      </c>
      <c r="AC91"/>
      <c r="AD91"/>
      <c r="AE91"/>
      <c r="AF91" s="2" t="s">
        <v>1468</v>
      </c>
      <c r="AG91"/>
      <c r="AH91"/>
      <c r="AI91"/>
      <c r="AJ91"/>
      <c r="AK91"/>
      <c r="AL91">
        <v>172</v>
      </c>
    </row>
    <row r="92" spans="1:38" s="2" customFormat="1" x14ac:dyDescent="0.35">
      <c r="A92" s="7" t="s">
        <v>0</v>
      </c>
      <c r="B92" s="13"/>
      <c r="C92" s="3">
        <v>44368.750000002416</v>
      </c>
      <c r="D92" s="7">
        <v>37</v>
      </c>
      <c r="E92" s="8">
        <v>1.75</v>
      </c>
      <c r="F92" s="6" t="s">
        <v>4773</v>
      </c>
      <c r="G92">
        <v>99.5</v>
      </c>
      <c r="H92">
        <v>99.5</v>
      </c>
      <c r="I92">
        <v>76</v>
      </c>
      <c r="J92">
        <v>52.1</v>
      </c>
      <c r="K92">
        <v>44.35</v>
      </c>
      <c r="L92">
        <v>0.8548</v>
      </c>
      <c r="M92">
        <v>44.35</v>
      </c>
      <c r="N92">
        <v>0</v>
      </c>
      <c r="O92">
        <v>487.5</v>
      </c>
      <c r="P92">
        <v>-454.25900000000001</v>
      </c>
      <c r="Q92">
        <v>486.5</v>
      </c>
      <c r="R92">
        <v>-454.25900000000001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/>
      <c r="Z92" s="2" t="s">
        <v>1468</v>
      </c>
      <c r="AA92" s="2">
        <v>99.5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178</v>
      </c>
    </row>
    <row r="93" spans="1:38" s="2" customFormat="1" x14ac:dyDescent="0.35">
      <c r="A93" s="7" t="s">
        <v>0</v>
      </c>
      <c r="B93" s="13"/>
      <c r="C93" s="3">
        <v>44368.791666669087</v>
      </c>
      <c r="D93" s="7">
        <v>39</v>
      </c>
      <c r="E93" s="8">
        <v>1.7916666666666601</v>
      </c>
      <c r="F93" s="6" t="s">
        <v>4774</v>
      </c>
      <c r="G93">
        <v>99.5</v>
      </c>
      <c r="H93">
        <v>99.5</v>
      </c>
      <c r="I93">
        <v>76</v>
      </c>
      <c r="J93">
        <v>52.1</v>
      </c>
      <c r="K93">
        <v>44.35</v>
      </c>
      <c r="L93">
        <v>0.8548</v>
      </c>
      <c r="M93">
        <v>44.35</v>
      </c>
      <c r="N93">
        <v>0</v>
      </c>
      <c r="O93">
        <v>509.15899999999999</v>
      </c>
      <c r="P93">
        <v>-307.017</v>
      </c>
      <c r="Q93">
        <v>508.15899999999999</v>
      </c>
      <c r="R93">
        <v>-307.017</v>
      </c>
      <c r="S93">
        <v>0</v>
      </c>
      <c r="T93">
        <v>0</v>
      </c>
      <c r="U93">
        <v>0</v>
      </c>
      <c r="V93">
        <v>0</v>
      </c>
      <c r="W93">
        <v>0</v>
      </c>
      <c r="X93">
        <v>130</v>
      </c>
      <c r="Y93"/>
      <c r="Z93" s="2" t="s">
        <v>1468</v>
      </c>
      <c r="AA93" s="2">
        <v>99.5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182</v>
      </c>
    </row>
    <row r="94" spans="1:38" s="2" customFormat="1" x14ac:dyDescent="0.35">
      <c r="A94" s="7" t="s">
        <v>0</v>
      </c>
      <c r="B94" s="13"/>
      <c r="C94" s="3">
        <v>44368.833333335759</v>
      </c>
      <c r="D94" s="7">
        <v>41</v>
      </c>
      <c r="E94" s="8">
        <v>1.8333333333333299</v>
      </c>
      <c r="F94" s="6" t="s">
        <v>4775</v>
      </c>
      <c r="G94">
        <v>99.5</v>
      </c>
      <c r="H94">
        <v>99.5</v>
      </c>
      <c r="I94">
        <v>76</v>
      </c>
      <c r="J94">
        <v>52.1</v>
      </c>
      <c r="K94">
        <v>44.35</v>
      </c>
      <c r="L94">
        <v>0.8548</v>
      </c>
      <c r="M94">
        <v>44.35</v>
      </c>
      <c r="N94">
        <v>0</v>
      </c>
      <c r="O94">
        <v>496.66699999999997</v>
      </c>
      <c r="P94">
        <v>-393.75</v>
      </c>
      <c r="Q94">
        <v>495.66699999999997</v>
      </c>
      <c r="R94">
        <v>-393.75</v>
      </c>
      <c r="S94">
        <v>0</v>
      </c>
      <c r="T94">
        <v>0</v>
      </c>
      <c r="U94">
        <v>0</v>
      </c>
      <c r="V94">
        <v>0</v>
      </c>
      <c r="W94">
        <v>-144</v>
      </c>
      <c r="X94">
        <v>130</v>
      </c>
      <c r="Y94"/>
      <c r="Z94" s="2" t="s">
        <v>1468</v>
      </c>
      <c r="AA94" s="2">
        <v>99.5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179</v>
      </c>
    </row>
    <row r="95" spans="1:38" s="2" customFormat="1" x14ac:dyDescent="0.35">
      <c r="A95" s="7" t="s">
        <v>0</v>
      </c>
      <c r="B95" s="13"/>
      <c r="C95" s="3">
        <v>44368.87500000243</v>
      </c>
      <c r="D95" s="7">
        <v>43</v>
      </c>
      <c r="E95" s="8">
        <v>1.875</v>
      </c>
      <c r="F95" s="6" t="s">
        <v>4776</v>
      </c>
      <c r="G95">
        <v>97</v>
      </c>
      <c r="H95">
        <v>97</v>
      </c>
      <c r="I95">
        <v>76</v>
      </c>
      <c r="J95">
        <v>52.1</v>
      </c>
      <c r="K95">
        <v>44.35</v>
      </c>
      <c r="L95">
        <v>0.8548</v>
      </c>
      <c r="M95">
        <v>44.35</v>
      </c>
      <c r="N95">
        <v>0</v>
      </c>
      <c r="O95">
        <v>514.41700000000003</v>
      </c>
      <c r="P95">
        <v>-491.50599999999997</v>
      </c>
      <c r="Q95">
        <v>513.41700000000003</v>
      </c>
      <c r="R95">
        <v>-491.50599999999997</v>
      </c>
      <c r="S95">
        <v>0</v>
      </c>
      <c r="T95">
        <v>0</v>
      </c>
      <c r="U95">
        <v>0</v>
      </c>
      <c r="V95">
        <v>0</v>
      </c>
      <c r="W95">
        <v>-144</v>
      </c>
      <c r="X95">
        <v>130</v>
      </c>
      <c r="Y95"/>
      <c r="Z95" s="2" t="s">
        <v>1468</v>
      </c>
      <c r="AA95" s="2">
        <v>97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180</v>
      </c>
    </row>
    <row r="96" spans="1:38" s="2" customFormat="1" x14ac:dyDescent="0.35">
      <c r="A96" s="7" t="s">
        <v>0</v>
      </c>
      <c r="B96" s="13"/>
      <c r="C96" s="3">
        <v>44368.916666669102</v>
      </c>
      <c r="D96" s="7">
        <v>45</v>
      </c>
      <c r="E96" s="8">
        <v>1.9166666666666601</v>
      </c>
      <c r="F96" s="6" t="s">
        <v>4777</v>
      </c>
      <c r="G96">
        <v>37.1</v>
      </c>
      <c r="H96">
        <v>37.1</v>
      </c>
      <c r="I96">
        <v>76</v>
      </c>
      <c r="J96">
        <v>52.1</v>
      </c>
      <c r="K96">
        <v>44.35</v>
      </c>
      <c r="L96">
        <v>0.8548</v>
      </c>
      <c r="M96">
        <v>44.35</v>
      </c>
      <c r="N96">
        <v>0</v>
      </c>
      <c r="O96">
        <v>477.899</v>
      </c>
      <c r="P96">
        <v>-490.572</v>
      </c>
      <c r="Q96">
        <v>477.899</v>
      </c>
      <c r="R96">
        <v>-489.572</v>
      </c>
      <c r="S96">
        <v>-116</v>
      </c>
      <c r="T96">
        <v>0</v>
      </c>
      <c r="U96">
        <v>-116</v>
      </c>
      <c r="V96">
        <v>0</v>
      </c>
      <c r="W96">
        <v>-144</v>
      </c>
      <c r="X96">
        <v>130</v>
      </c>
      <c r="Y96"/>
      <c r="Z96" s="2" t="s">
        <v>1468</v>
      </c>
      <c r="AA96" s="2" t="s">
        <v>1468</v>
      </c>
      <c r="AB96"/>
      <c r="AC96" s="2" t="e">
        <v>#REF!</v>
      </c>
      <c r="AD96"/>
      <c r="AE96"/>
      <c r="AF96" s="2" t="s">
        <v>1468</v>
      </c>
      <c r="AG96"/>
      <c r="AH96"/>
      <c r="AI96"/>
      <c r="AJ96"/>
      <c r="AK96"/>
      <c r="AL96">
        <v>162</v>
      </c>
    </row>
    <row r="97" spans="1:38" s="2" customFormat="1" x14ac:dyDescent="0.35">
      <c r="A97" s="7" t="s">
        <v>0</v>
      </c>
      <c r="B97" s="13"/>
      <c r="C97" s="3">
        <v>44368.958333335773</v>
      </c>
      <c r="D97" s="7">
        <v>47</v>
      </c>
      <c r="E97" s="8">
        <v>1.9583333333333299</v>
      </c>
      <c r="F97" s="6" t="s">
        <v>4778</v>
      </c>
      <c r="G97">
        <v>94.85</v>
      </c>
      <c r="H97">
        <v>94.85</v>
      </c>
      <c r="I97">
        <v>76</v>
      </c>
      <c r="J97">
        <v>52.1</v>
      </c>
      <c r="K97">
        <v>44.35</v>
      </c>
      <c r="L97">
        <v>0.8548</v>
      </c>
      <c r="M97">
        <v>44.35</v>
      </c>
      <c r="N97">
        <v>0</v>
      </c>
      <c r="O97">
        <v>780.43700000000001</v>
      </c>
      <c r="P97">
        <v>-174.13200000000001</v>
      </c>
      <c r="Q97">
        <v>779.43700000000001</v>
      </c>
      <c r="R97">
        <v>-174.13200000000001</v>
      </c>
      <c r="S97">
        <v>-745</v>
      </c>
      <c r="T97">
        <v>177</v>
      </c>
      <c r="U97">
        <v>-745</v>
      </c>
      <c r="V97">
        <v>177</v>
      </c>
      <c r="W97">
        <v>-194</v>
      </c>
      <c r="X97">
        <v>529</v>
      </c>
      <c r="Y97"/>
      <c r="Z97" s="2" t="s">
        <v>1468</v>
      </c>
      <c r="AA97" s="2">
        <v>94.85</v>
      </c>
      <c r="AB97"/>
      <c r="AC97" s="2" t="e">
        <v>#REF!</v>
      </c>
      <c r="AD97"/>
      <c r="AE97"/>
      <c r="AF97" s="2">
        <v>50.75</v>
      </c>
      <c r="AG97"/>
      <c r="AH97"/>
      <c r="AI97"/>
      <c r="AJ97"/>
      <c r="AK97"/>
      <c r="AL97">
        <v>148</v>
      </c>
    </row>
    <row r="98" spans="1:38" s="2" customFormat="1" x14ac:dyDescent="0.35">
      <c r="A98" s="7" t="s">
        <v>0</v>
      </c>
      <c r="B98" s="13">
        <v>44369</v>
      </c>
      <c r="C98" s="3">
        <v>44369.000000002445</v>
      </c>
      <c r="D98" s="7">
        <v>1</v>
      </c>
      <c r="E98" s="8">
        <v>2</v>
      </c>
      <c r="F98" s="6" t="s">
        <v>4779</v>
      </c>
      <c r="G98">
        <v>56.85</v>
      </c>
      <c r="H98">
        <v>56.85</v>
      </c>
      <c r="I98">
        <v>77.5</v>
      </c>
      <c r="J98">
        <v>52.1</v>
      </c>
      <c r="K98">
        <v>44.95</v>
      </c>
      <c r="L98">
        <v>0.85570000000000002</v>
      </c>
      <c r="M98">
        <v>44.95</v>
      </c>
      <c r="N98">
        <v>0</v>
      </c>
      <c r="O98">
        <v>746.58299999999997</v>
      </c>
      <c r="P98">
        <v>-257.65800000000002</v>
      </c>
      <c r="Q98">
        <v>746.58299999999997</v>
      </c>
      <c r="R98">
        <v>-257.65800000000002</v>
      </c>
      <c r="S98">
        <v>-895</v>
      </c>
      <c r="T98">
        <v>177</v>
      </c>
      <c r="U98">
        <v>-894</v>
      </c>
      <c r="V98">
        <v>177</v>
      </c>
      <c r="W98">
        <v>-294</v>
      </c>
      <c r="X98">
        <v>484</v>
      </c>
      <c r="Y98"/>
      <c r="Z98" s="2" t="s">
        <v>1468</v>
      </c>
      <c r="AA98" s="2">
        <v>56.85</v>
      </c>
      <c r="AB98" s="2" t="e">
        <v>#REF!</v>
      </c>
      <c r="AC98"/>
      <c r="AD98"/>
      <c r="AE98"/>
      <c r="AF98" s="2">
        <v>50.75</v>
      </c>
      <c r="AG98"/>
      <c r="AH98"/>
      <c r="AI98"/>
      <c r="AJ98"/>
      <c r="AK98"/>
      <c r="AL98">
        <v>151</v>
      </c>
    </row>
    <row r="99" spans="1:38" s="2" customFormat="1" x14ac:dyDescent="0.35">
      <c r="A99" s="7" t="s">
        <v>0</v>
      </c>
      <c r="B99" s="13"/>
      <c r="C99" s="3">
        <v>44369.041666669116</v>
      </c>
      <c r="D99" s="7">
        <v>3</v>
      </c>
      <c r="E99" s="8">
        <v>2.0416666666666599</v>
      </c>
      <c r="F99" s="6" t="s">
        <v>4780</v>
      </c>
      <c r="G99">
        <v>84.95</v>
      </c>
      <c r="H99">
        <v>84.95</v>
      </c>
      <c r="I99">
        <v>77.5</v>
      </c>
      <c r="J99">
        <v>52.1</v>
      </c>
      <c r="K99">
        <v>44.95</v>
      </c>
      <c r="L99">
        <v>0.85570000000000002</v>
      </c>
      <c r="M99">
        <v>44.95</v>
      </c>
      <c r="N99">
        <v>0</v>
      </c>
      <c r="O99">
        <v>870.02800000000002</v>
      </c>
      <c r="P99">
        <v>-82.156999999999996</v>
      </c>
      <c r="Q99">
        <v>869.02800000000002</v>
      </c>
      <c r="R99">
        <v>-82.156999999999996</v>
      </c>
      <c r="S99">
        <v>-895</v>
      </c>
      <c r="T99">
        <v>177</v>
      </c>
      <c r="U99">
        <v>-895</v>
      </c>
      <c r="V99">
        <v>177</v>
      </c>
      <c r="W99">
        <v>-344</v>
      </c>
      <c r="X99">
        <v>485</v>
      </c>
      <c r="Y99"/>
      <c r="Z99" s="2" t="s">
        <v>1468</v>
      </c>
      <c r="AA99" s="2">
        <v>84.95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157</v>
      </c>
    </row>
    <row r="100" spans="1:38" s="2" customFormat="1" x14ac:dyDescent="0.35">
      <c r="A100" s="7" t="s">
        <v>0</v>
      </c>
      <c r="B100" s="13"/>
      <c r="C100" s="3">
        <v>44369.083333335788</v>
      </c>
      <c r="D100" s="7">
        <v>5</v>
      </c>
      <c r="E100" s="8">
        <v>2.0833333333333299</v>
      </c>
      <c r="F100" s="6" t="s">
        <v>4781</v>
      </c>
      <c r="G100">
        <v>89.89</v>
      </c>
      <c r="H100">
        <v>89.89</v>
      </c>
      <c r="I100">
        <v>77.5</v>
      </c>
      <c r="J100">
        <v>52.1</v>
      </c>
      <c r="K100">
        <v>44.95</v>
      </c>
      <c r="L100">
        <v>0.85570000000000002</v>
      </c>
      <c r="M100">
        <v>44.95</v>
      </c>
      <c r="N100">
        <v>0</v>
      </c>
      <c r="O100">
        <v>851.52200000000005</v>
      </c>
      <c r="P100">
        <v>-33.500999999999998</v>
      </c>
      <c r="Q100">
        <v>850.52200000000005</v>
      </c>
      <c r="R100">
        <v>-33.500999999999998</v>
      </c>
      <c r="S100">
        <v>-895</v>
      </c>
      <c r="T100">
        <v>177</v>
      </c>
      <c r="U100">
        <v>-895</v>
      </c>
      <c r="V100">
        <v>177</v>
      </c>
      <c r="W100">
        <v>-344</v>
      </c>
      <c r="X100">
        <v>485</v>
      </c>
      <c r="Y100"/>
      <c r="Z100" s="2" t="s">
        <v>1468</v>
      </c>
      <c r="AA100" s="2">
        <v>89.89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139</v>
      </c>
    </row>
    <row r="101" spans="1:38" s="2" customFormat="1" x14ac:dyDescent="0.35">
      <c r="A101" s="7" t="s">
        <v>0</v>
      </c>
      <c r="B101" s="13"/>
      <c r="C101" s="3">
        <v>44369.125000002459</v>
      </c>
      <c r="D101" s="7">
        <v>7</v>
      </c>
      <c r="E101" s="8">
        <v>2.125</v>
      </c>
      <c r="F101" s="6" t="s">
        <v>4782</v>
      </c>
      <c r="G101">
        <v>51.96</v>
      </c>
      <c r="H101">
        <v>51.96</v>
      </c>
      <c r="I101">
        <v>77.5</v>
      </c>
      <c r="J101">
        <v>52.1</v>
      </c>
      <c r="K101">
        <v>44.95</v>
      </c>
      <c r="L101">
        <v>0.85570000000000002</v>
      </c>
      <c r="M101">
        <v>44.95</v>
      </c>
      <c r="N101">
        <v>0</v>
      </c>
      <c r="O101">
        <v>547.58299999999997</v>
      </c>
      <c r="P101">
        <v>-104.88800000000001</v>
      </c>
      <c r="Q101">
        <v>547.58299999999997</v>
      </c>
      <c r="R101">
        <v>-104.88800000000001</v>
      </c>
      <c r="S101">
        <v>-895</v>
      </c>
      <c r="T101">
        <v>177</v>
      </c>
      <c r="U101">
        <v>-894</v>
      </c>
      <c r="V101">
        <v>177</v>
      </c>
      <c r="W101">
        <v>-344</v>
      </c>
      <c r="X101">
        <v>485</v>
      </c>
      <c r="Y101"/>
      <c r="Z101" s="2" t="s">
        <v>1468</v>
      </c>
      <c r="AA101" s="2">
        <v>51.96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143</v>
      </c>
    </row>
    <row r="102" spans="1:38" s="2" customFormat="1" x14ac:dyDescent="0.35">
      <c r="A102" s="7" t="s">
        <v>0</v>
      </c>
      <c r="B102" s="13"/>
      <c r="C102" s="3">
        <v>44369.166666669131</v>
      </c>
      <c r="D102" s="7">
        <v>9</v>
      </c>
      <c r="E102" s="8">
        <v>2.1666666666666599</v>
      </c>
      <c r="F102" s="6" t="s">
        <v>4783</v>
      </c>
      <c r="G102">
        <v>57.96</v>
      </c>
      <c r="H102">
        <v>57.96</v>
      </c>
      <c r="I102">
        <v>77.5</v>
      </c>
      <c r="J102">
        <v>52.1</v>
      </c>
      <c r="K102">
        <v>44.95</v>
      </c>
      <c r="L102">
        <v>0.85570000000000002</v>
      </c>
      <c r="M102">
        <v>44.95</v>
      </c>
      <c r="N102">
        <v>0</v>
      </c>
      <c r="O102">
        <v>560.48800000000006</v>
      </c>
      <c r="P102">
        <v>-1.522</v>
      </c>
      <c r="Q102">
        <v>560.48800000000006</v>
      </c>
      <c r="R102">
        <v>-1.522</v>
      </c>
      <c r="S102">
        <v>-895</v>
      </c>
      <c r="T102">
        <v>177</v>
      </c>
      <c r="U102">
        <v>-894</v>
      </c>
      <c r="V102">
        <v>177</v>
      </c>
      <c r="W102">
        <v>-344</v>
      </c>
      <c r="X102">
        <v>370</v>
      </c>
      <c r="Y102"/>
      <c r="Z102" s="2" t="s">
        <v>1468</v>
      </c>
      <c r="AA102" s="2">
        <v>57.96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147</v>
      </c>
    </row>
    <row r="103" spans="1:38" s="2" customFormat="1" x14ac:dyDescent="0.35">
      <c r="A103" s="7" t="s">
        <v>0</v>
      </c>
      <c r="B103" s="13"/>
      <c r="C103" s="3">
        <v>44369.208333335802</v>
      </c>
      <c r="D103" s="7">
        <v>11</v>
      </c>
      <c r="E103" s="8">
        <v>2.2083333333333299</v>
      </c>
      <c r="F103" s="6" t="s">
        <v>4784</v>
      </c>
      <c r="G103">
        <v>89.89</v>
      </c>
      <c r="H103">
        <v>89.89</v>
      </c>
      <c r="I103">
        <v>77.5</v>
      </c>
      <c r="J103">
        <v>52.1</v>
      </c>
      <c r="K103">
        <v>44.95</v>
      </c>
      <c r="L103">
        <v>0.85570000000000002</v>
      </c>
      <c r="M103">
        <v>44.95</v>
      </c>
      <c r="N103">
        <v>0</v>
      </c>
      <c r="O103">
        <v>498.53800000000001</v>
      </c>
      <c r="P103">
        <v>-22.73</v>
      </c>
      <c r="Q103">
        <v>497.53800000000001</v>
      </c>
      <c r="R103">
        <v>-22.73</v>
      </c>
      <c r="S103">
        <v>-590</v>
      </c>
      <c r="T103">
        <v>177</v>
      </c>
      <c r="U103">
        <v>-590</v>
      </c>
      <c r="V103">
        <v>177</v>
      </c>
      <c r="W103">
        <v>-344</v>
      </c>
      <c r="X103">
        <v>370</v>
      </c>
      <c r="Y103"/>
      <c r="Z103" s="2" t="s">
        <v>1468</v>
      </c>
      <c r="AA103" s="2">
        <v>89.89</v>
      </c>
      <c r="AB103" s="2" t="e">
        <v>#REF!</v>
      </c>
      <c r="AC103"/>
      <c r="AD103"/>
      <c r="AE103"/>
      <c r="AF103" s="2" t="s">
        <v>1468</v>
      </c>
      <c r="AG103"/>
      <c r="AH103"/>
      <c r="AI103"/>
      <c r="AJ103"/>
      <c r="AK103"/>
      <c r="AL103">
        <v>159</v>
      </c>
    </row>
    <row r="104" spans="1:38" s="2" customFormat="1" x14ac:dyDescent="0.35">
      <c r="A104" s="7" t="s">
        <v>0</v>
      </c>
      <c r="B104" s="13"/>
      <c r="C104" s="3">
        <v>44369.250000002474</v>
      </c>
      <c r="D104" s="7">
        <v>13</v>
      </c>
      <c r="E104" s="8">
        <v>2.25</v>
      </c>
      <c r="F104" s="6" t="s">
        <v>4785</v>
      </c>
      <c r="G104">
        <v>32.6</v>
      </c>
      <c r="H104">
        <v>32.6</v>
      </c>
      <c r="I104">
        <v>77.5</v>
      </c>
      <c r="J104">
        <v>52.1</v>
      </c>
      <c r="K104">
        <v>44.95</v>
      </c>
      <c r="L104">
        <v>0.85570000000000002</v>
      </c>
      <c r="M104">
        <v>44.95</v>
      </c>
      <c r="N104">
        <v>0</v>
      </c>
      <c r="O104">
        <v>409.64299999999997</v>
      </c>
      <c r="P104">
        <v>-514.375</v>
      </c>
      <c r="Q104">
        <v>409.64299999999997</v>
      </c>
      <c r="R104">
        <v>-513.375</v>
      </c>
      <c r="S104">
        <v>-72.5</v>
      </c>
      <c r="T104">
        <v>0</v>
      </c>
      <c r="U104">
        <v>-72.5</v>
      </c>
      <c r="V104">
        <v>0</v>
      </c>
      <c r="W104">
        <v>-244</v>
      </c>
      <c r="X104">
        <v>370</v>
      </c>
      <c r="Y104"/>
      <c r="Z104" s="2" t="s">
        <v>1468</v>
      </c>
      <c r="AA104" s="2" t="s">
        <v>1468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183</v>
      </c>
    </row>
    <row r="105" spans="1:38" s="2" customFormat="1" x14ac:dyDescent="0.35">
      <c r="A105" s="7" t="s">
        <v>0</v>
      </c>
      <c r="B105" s="13"/>
      <c r="C105" s="3">
        <v>44369.291666669145</v>
      </c>
      <c r="D105" s="7">
        <v>15</v>
      </c>
      <c r="E105" s="8">
        <v>2.2916666666666599</v>
      </c>
      <c r="F105" s="6" t="s">
        <v>4786</v>
      </c>
      <c r="G105">
        <v>33</v>
      </c>
      <c r="H105">
        <v>33</v>
      </c>
      <c r="I105">
        <v>77.5</v>
      </c>
      <c r="J105">
        <v>52.1</v>
      </c>
      <c r="K105">
        <v>44.95</v>
      </c>
      <c r="L105">
        <v>0.85570000000000002</v>
      </c>
      <c r="M105">
        <v>44.95</v>
      </c>
      <c r="N105">
        <v>0</v>
      </c>
      <c r="O105">
        <v>365.56700000000001</v>
      </c>
      <c r="P105">
        <v>-897.64400000000001</v>
      </c>
      <c r="Q105">
        <v>365.56700000000001</v>
      </c>
      <c r="R105">
        <v>-896.64400000000001</v>
      </c>
      <c r="S105">
        <v>0</v>
      </c>
      <c r="T105">
        <v>298.5</v>
      </c>
      <c r="U105">
        <v>0</v>
      </c>
      <c r="V105">
        <v>298.5</v>
      </c>
      <c r="W105">
        <v>-243.15799999999999</v>
      </c>
      <c r="X105">
        <v>0</v>
      </c>
      <c r="Y105"/>
      <c r="Z105" s="2" t="s">
        <v>1468</v>
      </c>
      <c r="AA105" s="2" t="s">
        <v>1468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199</v>
      </c>
    </row>
    <row r="106" spans="1:38" s="2" customFormat="1" x14ac:dyDescent="0.35">
      <c r="A106" s="7" t="s">
        <v>0</v>
      </c>
      <c r="B106" s="13"/>
      <c r="C106" s="3">
        <v>44369.333333335817</v>
      </c>
      <c r="D106" s="7">
        <v>17</v>
      </c>
      <c r="E106" s="8">
        <v>2.3333333333333299</v>
      </c>
      <c r="F106" s="6" t="s">
        <v>4787</v>
      </c>
      <c r="G106">
        <v>108.76</v>
      </c>
      <c r="H106">
        <v>108.76</v>
      </c>
      <c r="I106">
        <v>77.5</v>
      </c>
      <c r="J106">
        <v>52.38</v>
      </c>
      <c r="K106">
        <v>44.95</v>
      </c>
      <c r="L106">
        <v>0.85570000000000002</v>
      </c>
      <c r="M106">
        <v>44.95</v>
      </c>
      <c r="N106">
        <v>0</v>
      </c>
      <c r="O106">
        <v>305.74799999999999</v>
      </c>
      <c r="P106">
        <v>-209.45699999999999</v>
      </c>
      <c r="Q106">
        <v>304.74799999999999</v>
      </c>
      <c r="R106">
        <v>-209.45699999999999</v>
      </c>
      <c r="S106">
        <v>0</v>
      </c>
      <c r="T106">
        <v>0</v>
      </c>
      <c r="U106">
        <v>0</v>
      </c>
      <c r="V106">
        <v>0</v>
      </c>
      <c r="W106">
        <v>-273</v>
      </c>
      <c r="X106">
        <v>2.8610000000000002</v>
      </c>
      <c r="Y106"/>
      <c r="Z106" s="2" t="s">
        <v>1468</v>
      </c>
      <c r="AA106" s="2">
        <v>108.76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188</v>
      </c>
    </row>
    <row r="107" spans="1:38" s="2" customFormat="1" x14ac:dyDescent="0.35">
      <c r="A107" s="7" t="s">
        <v>0</v>
      </c>
      <c r="B107" s="13"/>
      <c r="C107" s="3">
        <v>44369.375000002488</v>
      </c>
      <c r="D107" s="7">
        <v>19</v>
      </c>
      <c r="E107" s="8">
        <v>2.375</v>
      </c>
      <c r="F107" s="6" t="s">
        <v>4788</v>
      </c>
      <c r="G107">
        <v>33</v>
      </c>
      <c r="H107">
        <v>33</v>
      </c>
      <c r="I107">
        <v>77.5</v>
      </c>
      <c r="J107">
        <v>52.69</v>
      </c>
      <c r="K107">
        <v>44.95</v>
      </c>
      <c r="L107">
        <v>0.85570000000000002</v>
      </c>
      <c r="M107">
        <v>44.95</v>
      </c>
      <c r="N107">
        <v>0</v>
      </c>
      <c r="O107">
        <v>155.964</v>
      </c>
      <c r="P107">
        <v>-655.36099999999999</v>
      </c>
      <c r="Q107">
        <v>155.964</v>
      </c>
      <c r="R107">
        <v>-654.36099999999999</v>
      </c>
      <c r="S107">
        <v>0</v>
      </c>
      <c r="T107">
        <v>0</v>
      </c>
      <c r="U107">
        <v>0</v>
      </c>
      <c r="V107">
        <v>0</v>
      </c>
      <c r="W107">
        <v>-274</v>
      </c>
      <c r="X107">
        <v>105.167</v>
      </c>
      <c r="Y107"/>
      <c r="Z107" s="2" t="s">
        <v>1468</v>
      </c>
      <c r="AA107" s="2" t="s">
        <v>1468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192</v>
      </c>
    </row>
    <row r="108" spans="1:38" s="2" customFormat="1" x14ac:dyDescent="0.35">
      <c r="A108" s="7" t="s">
        <v>0</v>
      </c>
      <c r="B108" s="13"/>
      <c r="C108" s="3">
        <v>44369.41666666916</v>
      </c>
      <c r="D108" s="7">
        <v>21</v>
      </c>
      <c r="E108" s="8">
        <v>2.4166666666666599</v>
      </c>
      <c r="F108" s="6" t="s">
        <v>4789</v>
      </c>
      <c r="G108">
        <v>108.8</v>
      </c>
      <c r="H108">
        <v>108.8</v>
      </c>
      <c r="I108">
        <v>77.5</v>
      </c>
      <c r="J108">
        <v>52.69</v>
      </c>
      <c r="K108">
        <v>44.95</v>
      </c>
      <c r="L108">
        <v>0.85570000000000002</v>
      </c>
      <c r="M108">
        <v>44.95</v>
      </c>
      <c r="N108">
        <v>0</v>
      </c>
      <c r="O108">
        <v>167.12200000000001</v>
      </c>
      <c r="P108">
        <v>-105.866</v>
      </c>
      <c r="Q108">
        <v>166.12200000000001</v>
      </c>
      <c r="R108">
        <v>-105.866</v>
      </c>
      <c r="S108">
        <v>0</v>
      </c>
      <c r="T108">
        <v>0</v>
      </c>
      <c r="U108">
        <v>0</v>
      </c>
      <c r="V108">
        <v>0</v>
      </c>
      <c r="W108">
        <v>-273</v>
      </c>
      <c r="X108">
        <v>4.5</v>
      </c>
      <c r="Y108"/>
      <c r="Z108" s="2" t="s">
        <v>1468</v>
      </c>
      <c r="AA108" s="2">
        <v>108.8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179</v>
      </c>
    </row>
    <row r="109" spans="1:38" s="2" customFormat="1" x14ac:dyDescent="0.35">
      <c r="A109" s="7" t="s">
        <v>0</v>
      </c>
      <c r="B109" s="13"/>
      <c r="C109" s="3">
        <v>44369.458333335831</v>
      </c>
      <c r="D109" s="7">
        <v>23</v>
      </c>
      <c r="E109" s="8">
        <v>2.4583333333333299</v>
      </c>
      <c r="F109" s="6" t="s">
        <v>4790</v>
      </c>
      <c r="G109">
        <v>35</v>
      </c>
      <c r="H109">
        <v>35</v>
      </c>
      <c r="I109">
        <v>77.5</v>
      </c>
      <c r="J109">
        <v>53.11</v>
      </c>
      <c r="K109">
        <v>44.95</v>
      </c>
      <c r="L109">
        <v>0.85570000000000002</v>
      </c>
      <c r="M109">
        <v>44.95</v>
      </c>
      <c r="N109">
        <v>0</v>
      </c>
      <c r="O109">
        <v>115.032</v>
      </c>
      <c r="P109">
        <v>-622.43200000000002</v>
      </c>
      <c r="Q109">
        <v>115.032</v>
      </c>
      <c r="R109">
        <v>-621.43200000000002</v>
      </c>
      <c r="S109">
        <v>0</v>
      </c>
      <c r="T109">
        <v>0</v>
      </c>
      <c r="U109">
        <v>0</v>
      </c>
      <c r="V109">
        <v>0</v>
      </c>
      <c r="W109">
        <v>-293</v>
      </c>
      <c r="X109">
        <v>0</v>
      </c>
      <c r="Y109"/>
      <c r="Z109" s="2" t="s">
        <v>1468</v>
      </c>
      <c r="AA109" s="2" t="s">
        <v>1468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184</v>
      </c>
    </row>
    <row r="110" spans="1:38" s="2" customFormat="1" x14ac:dyDescent="0.35">
      <c r="A110" s="7" t="s">
        <v>0</v>
      </c>
      <c r="B110" s="13"/>
      <c r="C110" s="3">
        <v>44369.500000002503</v>
      </c>
      <c r="D110" s="7">
        <v>25</v>
      </c>
      <c r="E110" s="8">
        <v>2.5</v>
      </c>
      <c r="F110" s="6" t="s">
        <v>4791</v>
      </c>
      <c r="G110">
        <v>36.69</v>
      </c>
      <c r="H110">
        <v>36.69</v>
      </c>
      <c r="I110">
        <v>77.5</v>
      </c>
      <c r="J110">
        <v>53.11</v>
      </c>
      <c r="K110">
        <v>44.95</v>
      </c>
      <c r="L110">
        <v>0.85570000000000002</v>
      </c>
      <c r="M110">
        <v>44.95</v>
      </c>
      <c r="N110">
        <v>0</v>
      </c>
      <c r="O110">
        <v>30.625</v>
      </c>
      <c r="P110">
        <v>-147.232</v>
      </c>
      <c r="Q110">
        <v>30.625</v>
      </c>
      <c r="R110">
        <v>-146.232</v>
      </c>
      <c r="S110">
        <v>0</v>
      </c>
      <c r="T110">
        <v>50.167000000000002</v>
      </c>
      <c r="U110">
        <v>0</v>
      </c>
      <c r="V110">
        <v>50.167000000000002</v>
      </c>
      <c r="W110">
        <v>-344</v>
      </c>
      <c r="X110">
        <v>0</v>
      </c>
      <c r="Y110"/>
      <c r="Z110" s="2" t="s">
        <v>1468</v>
      </c>
      <c r="AA110" s="2" t="s">
        <v>1468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179</v>
      </c>
    </row>
    <row r="111" spans="1:38" s="2" customFormat="1" x14ac:dyDescent="0.35">
      <c r="A111" s="7" t="s">
        <v>0</v>
      </c>
      <c r="B111" s="13"/>
      <c r="C111" s="3">
        <v>44369.541666669174</v>
      </c>
      <c r="D111" s="7">
        <v>27</v>
      </c>
      <c r="E111" s="8">
        <v>2.5416666666666599</v>
      </c>
      <c r="F111" s="6" t="s">
        <v>4792</v>
      </c>
      <c r="G111">
        <v>36.9</v>
      </c>
      <c r="H111">
        <v>36.9</v>
      </c>
      <c r="I111">
        <v>77.5</v>
      </c>
      <c r="J111">
        <v>52.81</v>
      </c>
      <c r="K111">
        <v>44.95</v>
      </c>
      <c r="L111">
        <v>0.85570000000000002</v>
      </c>
      <c r="M111">
        <v>44.95</v>
      </c>
      <c r="N111">
        <v>0</v>
      </c>
      <c r="O111">
        <v>24.617999999999999</v>
      </c>
      <c r="P111">
        <v>-280.44200000000001</v>
      </c>
      <c r="Q111">
        <v>24.617999999999999</v>
      </c>
      <c r="R111">
        <v>-279.44200000000001</v>
      </c>
      <c r="S111">
        <v>0</v>
      </c>
      <c r="T111">
        <v>0</v>
      </c>
      <c r="U111">
        <v>0</v>
      </c>
      <c r="V111">
        <v>0</v>
      </c>
      <c r="W111">
        <v>-344</v>
      </c>
      <c r="X111">
        <v>0</v>
      </c>
      <c r="Y111"/>
      <c r="Z111" s="2" t="s">
        <v>1468</v>
      </c>
      <c r="AA111" s="2" t="s">
        <v>1468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177</v>
      </c>
    </row>
    <row r="112" spans="1:38" s="2" customFormat="1" x14ac:dyDescent="0.35">
      <c r="A112" s="7" t="s">
        <v>0</v>
      </c>
      <c r="B112" s="13"/>
      <c r="C112" s="3">
        <v>44369.583333335846</v>
      </c>
      <c r="D112" s="7">
        <v>29</v>
      </c>
      <c r="E112" s="8">
        <v>2.5833333333333299</v>
      </c>
      <c r="F112" s="6" t="s">
        <v>4793</v>
      </c>
      <c r="G112">
        <v>38</v>
      </c>
      <c r="H112">
        <v>38</v>
      </c>
      <c r="I112">
        <v>77.5</v>
      </c>
      <c r="J112">
        <v>53.01</v>
      </c>
      <c r="K112">
        <v>44.95</v>
      </c>
      <c r="L112">
        <v>0.85570000000000002</v>
      </c>
      <c r="M112">
        <v>44.95</v>
      </c>
      <c r="N112">
        <v>0</v>
      </c>
      <c r="O112">
        <v>137.56700000000001</v>
      </c>
      <c r="P112">
        <v>-277.00099999999998</v>
      </c>
      <c r="Q112">
        <v>137.56700000000001</v>
      </c>
      <c r="R112">
        <v>-276.00099999999998</v>
      </c>
      <c r="S112">
        <v>0</v>
      </c>
      <c r="T112">
        <v>0</v>
      </c>
      <c r="U112">
        <v>0</v>
      </c>
      <c r="V112">
        <v>0</v>
      </c>
      <c r="W112">
        <v>-344</v>
      </c>
      <c r="X112">
        <v>0</v>
      </c>
      <c r="Y112"/>
      <c r="Z112" s="2" t="s">
        <v>1468</v>
      </c>
      <c r="AA112" s="2" t="s">
        <v>1468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175</v>
      </c>
    </row>
    <row r="113" spans="1:38" s="2" customFormat="1" x14ac:dyDescent="0.35">
      <c r="A113" s="7" t="s">
        <v>0</v>
      </c>
      <c r="B113" s="13"/>
      <c r="C113" s="3">
        <v>44369.625000002517</v>
      </c>
      <c r="D113" s="7">
        <v>31</v>
      </c>
      <c r="E113" s="8">
        <v>2.625</v>
      </c>
      <c r="F113" s="6" t="s">
        <v>4794</v>
      </c>
      <c r="G113">
        <v>38.31</v>
      </c>
      <c r="H113">
        <v>38.31</v>
      </c>
      <c r="I113">
        <v>77.5</v>
      </c>
      <c r="J113">
        <v>53.14</v>
      </c>
      <c r="K113">
        <v>44.95</v>
      </c>
      <c r="L113">
        <v>0.85570000000000002</v>
      </c>
      <c r="M113">
        <v>44.95</v>
      </c>
      <c r="N113">
        <v>0</v>
      </c>
      <c r="O113">
        <v>87.304000000000002</v>
      </c>
      <c r="P113">
        <v>-222.67699999999999</v>
      </c>
      <c r="Q113">
        <v>87.304000000000002</v>
      </c>
      <c r="R113">
        <v>-221.67699999999999</v>
      </c>
      <c r="S113">
        <v>0</v>
      </c>
      <c r="T113">
        <v>0</v>
      </c>
      <c r="U113">
        <v>0</v>
      </c>
      <c r="V113">
        <v>0</v>
      </c>
      <c r="W113">
        <v>-190</v>
      </c>
      <c r="X113">
        <v>0</v>
      </c>
      <c r="Y113"/>
      <c r="Z113" s="2" t="s">
        <v>1468</v>
      </c>
      <c r="AA113" s="2" t="s">
        <v>1468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178</v>
      </c>
    </row>
    <row r="114" spans="1:38" s="2" customFormat="1" x14ac:dyDescent="0.35">
      <c r="A114" s="7" t="s">
        <v>0</v>
      </c>
      <c r="B114" s="13"/>
      <c r="C114" s="3">
        <v>44369.666666669189</v>
      </c>
      <c r="D114" s="7">
        <v>33</v>
      </c>
      <c r="E114" s="8">
        <v>2.6666666666666599</v>
      </c>
      <c r="F114" s="6" t="s">
        <v>4795</v>
      </c>
      <c r="G114">
        <v>38.299999999999997</v>
      </c>
      <c r="H114">
        <v>38.299999999999997</v>
      </c>
      <c r="I114">
        <v>77.5</v>
      </c>
      <c r="J114">
        <v>53.06</v>
      </c>
      <c r="K114">
        <v>44.95</v>
      </c>
      <c r="L114">
        <v>0.85570000000000002</v>
      </c>
      <c r="M114">
        <v>44.95</v>
      </c>
      <c r="N114">
        <v>0</v>
      </c>
      <c r="O114">
        <v>26.042999999999999</v>
      </c>
      <c r="P114">
        <v>-474.97699999999998</v>
      </c>
      <c r="Q114">
        <v>26.042999999999999</v>
      </c>
      <c r="R114">
        <v>-473.97699999999998</v>
      </c>
      <c r="S114">
        <v>0</v>
      </c>
      <c r="T114">
        <v>0</v>
      </c>
      <c r="U114">
        <v>0</v>
      </c>
      <c r="V114">
        <v>0</v>
      </c>
      <c r="W114">
        <v>-139.655</v>
      </c>
      <c r="X114">
        <v>0</v>
      </c>
      <c r="Y114"/>
      <c r="Z114" s="2" t="s">
        <v>1468</v>
      </c>
      <c r="AA114" s="2" t="s">
        <v>1468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187</v>
      </c>
    </row>
    <row r="115" spans="1:38" s="2" customFormat="1" x14ac:dyDescent="0.35">
      <c r="A115" s="7" t="s">
        <v>0</v>
      </c>
      <c r="B115" s="13"/>
      <c r="C115" s="3">
        <v>44369.708333335861</v>
      </c>
      <c r="D115" s="7">
        <v>35</v>
      </c>
      <c r="E115" s="8">
        <v>2.7083333333333299</v>
      </c>
      <c r="F115" s="6" t="s">
        <v>4796</v>
      </c>
      <c r="G115">
        <v>38.299999999999997</v>
      </c>
      <c r="H115">
        <v>38.299999999999997</v>
      </c>
      <c r="I115">
        <v>77.5</v>
      </c>
      <c r="J115">
        <v>53.28</v>
      </c>
      <c r="K115">
        <v>44.95</v>
      </c>
      <c r="L115">
        <v>0.85570000000000002</v>
      </c>
      <c r="M115">
        <v>44.95</v>
      </c>
      <c r="N115">
        <v>0</v>
      </c>
      <c r="O115">
        <v>0</v>
      </c>
      <c r="P115">
        <v>-563.02800000000002</v>
      </c>
      <c r="Q115">
        <v>0</v>
      </c>
      <c r="R115">
        <v>-562.02800000000002</v>
      </c>
      <c r="S115">
        <v>0</v>
      </c>
      <c r="T115">
        <v>0</v>
      </c>
      <c r="U115">
        <v>0</v>
      </c>
      <c r="V115">
        <v>0</v>
      </c>
      <c r="W115">
        <v>-114.86199999999999</v>
      </c>
      <c r="X115">
        <v>130</v>
      </c>
      <c r="Y115"/>
      <c r="Z115" s="2" t="s">
        <v>1468</v>
      </c>
      <c r="AA115" s="2" t="s">
        <v>1468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201</v>
      </c>
    </row>
    <row r="116" spans="1:38" s="2" customFormat="1" x14ac:dyDescent="0.35">
      <c r="A116" s="7" t="s">
        <v>0</v>
      </c>
      <c r="B116" s="13"/>
      <c r="C116" s="3">
        <v>44369.750000002532</v>
      </c>
      <c r="D116" s="7">
        <v>37</v>
      </c>
      <c r="E116" s="8">
        <v>2.75</v>
      </c>
      <c r="F116" s="6" t="s">
        <v>4797</v>
      </c>
      <c r="G116">
        <v>38.299999999999997</v>
      </c>
      <c r="H116">
        <v>38.299999999999997</v>
      </c>
      <c r="I116">
        <v>77.5</v>
      </c>
      <c r="J116">
        <v>53.19</v>
      </c>
      <c r="K116">
        <v>44.95</v>
      </c>
      <c r="L116">
        <v>0.85570000000000002</v>
      </c>
      <c r="M116">
        <v>44.95</v>
      </c>
      <c r="N116">
        <v>0</v>
      </c>
      <c r="O116">
        <v>10</v>
      </c>
      <c r="P116">
        <v>-372.85599999999999</v>
      </c>
      <c r="Q116">
        <v>10</v>
      </c>
      <c r="R116">
        <v>-371.85599999999999</v>
      </c>
      <c r="S116">
        <v>0</v>
      </c>
      <c r="T116">
        <v>0</v>
      </c>
      <c r="U116">
        <v>0</v>
      </c>
      <c r="V116">
        <v>0</v>
      </c>
      <c r="W116">
        <v>-90</v>
      </c>
      <c r="X116">
        <v>208.13200000000001</v>
      </c>
      <c r="Y116"/>
      <c r="Z116" s="2" t="s">
        <v>1468</v>
      </c>
      <c r="AA116" s="2" t="s">
        <v>1468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208</v>
      </c>
    </row>
    <row r="117" spans="1:38" s="2" customFormat="1" x14ac:dyDescent="0.35">
      <c r="A117" s="7" t="s">
        <v>0</v>
      </c>
      <c r="B117" s="13"/>
      <c r="C117" s="3">
        <v>44369.791666669204</v>
      </c>
      <c r="D117" s="7">
        <v>39</v>
      </c>
      <c r="E117" s="8">
        <v>2.7916666666666599</v>
      </c>
      <c r="F117" s="6" t="s">
        <v>4798</v>
      </c>
      <c r="G117">
        <v>39</v>
      </c>
      <c r="H117">
        <v>39</v>
      </c>
      <c r="I117">
        <v>77.5</v>
      </c>
      <c r="J117">
        <v>53.19</v>
      </c>
      <c r="K117">
        <v>44.95</v>
      </c>
      <c r="L117">
        <v>0.85570000000000002</v>
      </c>
      <c r="M117">
        <v>44.95</v>
      </c>
      <c r="N117">
        <v>0</v>
      </c>
      <c r="O117">
        <v>122.733</v>
      </c>
      <c r="P117">
        <v>-385.46199999999999</v>
      </c>
      <c r="Q117">
        <v>122.733</v>
      </c>
      <c r="R117">
        <v>-384.46199999999999</v>
      </c>
      <c r="S117">
        <v>0</v>
      </c>
      <c r="T117">
        <v>87.1</v>
      </c>
      <c r="U117">
        <v>0</v>
      </c>
      <c r="V117">
        <v>87.1</v>
      </c>
      <c r="W117">
        <v>-120</v>
      </c>
      <c r="X117">
        <v>286</v>
      </c>
      <c r="Y117"/>
      <c r="Z117" s="2" t="s">
        <v>1468</v>
      </c>
      <c r="AA117" s="2" t="s">
        <v>1468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215</v>
      </c>
    </row>
    <row r="118" spans="1:38" s="2" customFormat="1" x14ac:dyDescent="0.35">
      <c r="A118" s="7" t="s">
        <v>0</v>
      </c>
      <c r="B118" s="13"/>
      <c r="C118" s="3">
        <v>44369.833333335875</v>
      </c>
      <c r="D118" s="7">
        <v>41</v>
      </c>
      <c r="E118" s="8">
        <v>2.8333333333333299</v>
      </c>
      <c r="F118" s="6" t="s">
        <v>4799</v>
      </c>
      <c r="G118">
        <v>12</v>
      </c>
      <c r="H118">
        <v>12</v>
      </c>
      <c r="I118">
        <v>77.5</v>
      </c>
      <c r="J118">
        <v>53.19</v>
      </c>
      <c r="K118">
        <v>44.95</v>
      </c>
      <c r="L118">
        <v>0.85570000000000002</v>
      </c>
      <c r="M118">
        <v>44.95</v>
      </c>
      <c r="N118">
        <v>0</v>
      </c>
      <c r="O118">
        <v>25</v>
      </c>
      <c r="P118">
        <v>-451.65499999999997</v>
      </c>
      <c r="Q118">
        <v>25</v>
      </c>
      <c r="R118">
        <v>-450.65499999999997</v>
      </c>
      <c r="S118">
        <v>0</v>
      </c>
      <c r="T118">
        <v>55.566000000000003</v>
      </c>
      <c r="U118">
        <v>0</v>
      </c>
      <c r="V118">
        <v>55.566000000000003</v>
      </c>
      <c r="W118">
        <v>-120</v>
      </c>
      <c r="X118">
        <v>248.035</v>
      </c>
      <c r="Y118"/>
      <c r="Z118" s="2">
        <v>12</v>
      </c>
      <c r="AA118" s="2" t="s">
        <v>1468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225</v>
      </c>
    </row>
    <row r="119" spans="1:38" s="2" customFormat="1" x14ac:dyDescent="0.35">
      <c r="A119" s="7" t="s">
        <v>0</v>
      </c>
      <c r="B119" s="13"/>
      <c r="C119" s="3">
        <v>44369.875000002547</v>
      </c>
      <c r="D119" s="7">
        <v>43</v>
      </c>
      <c r="E119" s="8">
        <v>2.875</v>
      </c>
      <c r="F119" s="6" t="s">
        <v>4800</v>
      </c>
      <c r="G119">
        <v>39.5</v>
      </c>
      <c r="H119">
        <v>39.5</v>
      </c>
      <c r="I119">
        <v>77.5</v>
      </c>
      <c r="J119">
        <v>53.19</v>
      </c>
      <c r="K119">
        <v>44.95</v>
      </c>
      <c r="L119">
        <v>0.85570000000000002</v>
      </c>
      <c r="M119">
        <v>44.95</v>
      </c>
      <c r="N119">
        <v>0</v>
      </c>
      <c r="O119">
        <v>128.333</v>
      </c>
      <c r="P119">
        <v>-411.779</v>
      </c>
      <c r="Q119">
        <v>128.333</v>
      </c>
      <c r="R119">
        <v>-410.779</v>
      </c>
      <c r="S119">
        <v>0</v>
      </c>
      <c r="T119">
        <v>103.9</v>
      </c>
      <c r="U119">
        <v>0</v>
      </c>
      <c r="V119">
        <v>103.9</v>
      </c>
      <c r="W119">
        <v>-120</v>
      </c>
      <c r="X119">
        <v>132.46600000000001</v>
      </c>
      <c r="Y119"/>
      <c r="Z119" s="2" t="s">
        <v>1468</v>
      </c>
      <c r="AA119" s="2" t="s">
        <v>1468</v>
      </c>
      <c r="AB119"/>
      <c r="AC119"/>
      <c r="AD119"/>
      <c r="AE119"/>
      <c r="AF119" s="2">
        <v>52.99</v>
      </c>
      <c r="AG119"/>
      <c r="AH119"/>
      <c r="AI119"/>
      <c r="AJ119"/>
      <c r="AK119"/>
      <c r="AL119">
        <v>228</v>
      </c>
    </row>
    <row r="120" spans="1:38" s="2" customFormat="1" x14ac:dyDescent="0.35">
      <c r="A120" s="7" t="s">
        <v>0</v>
      </c>
      <c r="B120" s="13"/>
      <c r="C120" s="3">
        <v>44369.916666669218</v>
      </c>
      <c r="D120" s="7">
        <v>45</v>
      </c>
      <c r="E120" s="8">
        <v>2.9166666666666599</v>
      </c>
      <c r="F120" s="6" t="s">
        <v>4801</v>
      </c>
      <c r="G120">
        <v>107.5</v>
      </c>
      <c r="H120">
        <v>107.5</v>
      </c>
      <c r="I120">
        <v>77.5</v>
      </c>
      <c r="J120">
        <v>53.19</v>
      </c>
      <c r="K120">
        <v>44.95</v>
      </c>
      <c r="L120">
        <v>0.85570000000000002</v>
      </c>
      <c r="M120">
        <v>44.95</v>
      </c>
      <c r="N120">
        <v>0</v>
      </c>
      <c r="O120">
        <v>522.08699999999999</v>
      </c>
      <c r="P120">
        <v>-216.035</v>
      </c>
      <c r="Q120">
        <v>522.08699999999999</v>
      </c>
      <c r="R120">
        <v>-216.035</v>
      </c>
      <c r="S120">
        <v>0</v>
      </c>
      <c r="T120">
        <v>70.867000000000004</v>
      </c>
      <c r="U120">
        <v>0</v>
      </c>
      <c r="V120">
        <v>69.867000000000004</v>
      </c>
      <c r="W120">
        <v>-241</v>
      </c>
      <c r="X120">
        <v>130</v>
      </c>
      <c r="Y120"/>
      <c r="Z120" s="2" t="s">
        <v>1468</v>
      </c>
      <c r="AA120" s="2">
        <v>107.5</v>
      </c>
      <c r="AB120"/>
      <c r="AC120"/>
      <c r="AD120"/>
      <c r="AE120"/>
      <c r="AF120" s="2">
        <v>52.99</v>
      </c>
      <c r="AG120"/>
      <c r="AH120"/>
      <c r="AI120"/>
      <c r="AJ120"/>
      <c r="AK120"/>
      <c r="AL120">
        <v>219</v>
      </c>
    </row>
    <row r="121" spans="1:38" s="2" customFormat="1" x14ac:dyDescent="0.35">
      <c r="A121" s="7" t="s">
        <v>0</v>
      </c>
      <c r="B121" s="13"/>
      <c r="C121" s="3">
        <v>44369.95833333589</v>
      </c>
      <c r="D121" s="7">
        <v>47</v>
      </c>
      <c r="E121" s="8">
        <v>2.9583333333333299</v>
      </c>
      <c r="F121" s="6" t="s">
        <v>4802</v>
      </c>
      <c r="G121">
        <v>93</v>
      </c>
      <c r="H121">
        <v>93</v>
      </c>
      <c r="I121">
        <v>77.5</v>
      </c>
      <c r="J121">
        <v>53.19</v>
      </c>
      <c r="K121">
        <v>44.95</v>
      </c>
      <c r="L121">
        <v>0.85570000000000002</v>
      </c>
      <c r="M121">
        <v>44.95</v>
      </c>
      <c r="N121">
        <v>0</v>
      </c>
      <c r="O121">
        <v>921.726</v>
      </c>
      <c r="P121">
        <v>-263.21899999999999</v>
      </c>
      <c r="Q121">
        <v>920.726</v>
      </c>
      <c r="R121">
        <v>-263.21899999999999</v>
      </c>
      <c r="S121">
        <v>-645</v>
      </c>
      <c r="T121">
        <v>149.167</v>
      </c>
      <c r="U121">
        <v>-645</v>
      </c>
      <c r="V121">
        <v>149.167</v>
      </c>
      <c r="W121">
        <v>-698.5</v>
      </c>
      <c r="X121">
        <v>609.37400000000002</v>
      </c>
      <c r="Y121"/>
      <c r="Z121" s="2" t="s">
        <v>1468</v>
      </c>
      <c r="AA121" s="2">
        <v>93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206</v>
      </c>
    </row>
    <row r="122" spans="1:38" s="2" customFormat="1" x14ac:dyDescent="0.35">
      <c r="A122" s="7" t="s">
        <v>0</v>
      </c>
      <c r="B122" s="13">
        <v>44370</v>
      </c>
      <c r="C122" s="3">
        <v>44370.000000002561</v>
      </c>
      <c r="D122" s="7">
        <v>1</v>
      </c>
      <c r="E122" s="8">
        <v>3</v>
      </c>
      <c r="F122" s="6" t="s">
        <v>4803</v>
      </c>
      <c r="G122">
        <v>61.06</v>
      </c>
      <c r="H122">
        <v>61.06</v>
      </c>
      <c r="I122">
        <v>79.5</v>
      </c>
      <c r="J122">
        <v>53.19</v>
      </c>
      <c r="K122">
        <v>45.95</v>
      </c>
      <c r="L122">
        <v>0.8538</v>
      </c>
      <c r="M122">
        <v>45.95</v>
      </c>
      <c r="N122">
        <v>0</v>
      </c>
      <c r="O122">
        <v>633.07799999999997</v>
      </c>
      <c r="P122">
        <v>-131.834</v>
      </c>
      <c r="Q122">
        <v>633.07799999999997</v>
      </c>
      <c r="R122">
        <v>-131.834</v>
      </c>
      <c r="S122">
        <v>-645</v>
      </c>
      <c r="T122">
        <v>75.5</v>
      </c>
      <c r="U122">
        <v>-644</v>
      </c>
      <c r="V122">
        <v>75.5</v>
      </c>
      <c r="W122">
        <v>-698.5</v>
      </c>
      <c r="X122">
        <v>789.29300000000001</v>
      </c>
      <c r="Y122"/>
      <c r="Z122" s="2" t="s">
        <v>1468</v>
      </c>
      <c r="AA122" s="2">
        <v>61.06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208</v>
      </c>
    </row>
    <row r="123" spans="1:38" s="2" customFormat="1" x14ac:dyDescent="0.35">
      <c r="A123" s="7" t="s">
        <v>0</v>
      </c>
      <c r="B123" s="13"/>
      <c r="C123" s="3">
        <v>44370.041666669233</v>
      </c>
      <c r="D123" s="7">
        <v>3</v>
      </c>
      <c r="E123" s="8">
        <v>4.1666666666666664E-2</v>
      </c>
      <c r="F123" s="6" t="s">
        <v>4804</v>
      </c>
      <c r="G123">
        <v>86.68</v>
      </c>
      <c r="H123">
        <v>86.68</v>
      </c>
      <c r="I123">
        <v>79.5</v>
      </c>
      <c r="J123">
        <v>53.19</v>
      </c>
      <c r="K123">
        <v>45.95</v>
      </c>
      <c r="L123">
        <v>0.8538</v>
      </c>
      <c r="M123">
        <v>45.95</v>
      </c>
      <c r="N123">
        <v>0</v>
      </c>
      <c r="O123">
        <v>722.67399999999998</v>
      </c>
      <c r="P123">
        <v>-92.019000000000005</v>
      </c>
      <c r="Q123">
        <v>721.67399999999998</v>
      </c>
      <c r="R123">
        <v>-92.019000000000005</v>
      </c>
      <c r="S123">
        <v>-645</v>
      </c>
      <c r="T123">
        <v>86.875</v>
      </c>
      <c r="U123">
        <v>-645</v>
      </c>
      <c r="V123">
        <v>86.875</v>
      </c>
      <c r="W123">
        <v>-698.5</v>
      </c>
      <c r="X123">
        <v>790</v>
      </c>
      <c r="Y123"/>
      <c r="Z123" s="2" t="s">
        <v>1468</v>
      </c>
      <c r="AA123" s="2">
        <v>86.68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210</v>
      </c>
    </row>
    <row r="124" spans="1:38" s="2" customFormat="1" x14ac:dyDescent="0.35">
      <c r="A124" s="7" t="s">
        <v>0</v>
      </c>
      <c r="B124" s="13"/>
      <c r="C124" s="3">
        <v>44370.083333335904</v>
      </c>
      <c r="D124" s="7">
        <v>5</v>
      </c>
      <c r="E124" s="8">
        <v>8.3333333333333301E-2</v>
      </c>
      <c r="F124" s="6" t="s">
        <v>4805</v>
      </c>
      <c r="G124">
        <v>86.68</v>
      </c>
      <c r="H124">
        <v>86.68</v>
      </c>
      <c r="I124">
        <v>79.5</v>
      </c>
      <c r="J124">
        <v>53.19</v>
      </c>
      <c r="K124">
        <v>45.95</v>
      </c>
      <c r="L124">
        <v>0.8538</v>
      </c>
      <c r="M124">
        <v>45.95</v>
      </c>
      <c r="N124">
        <v>0</v>
      </c>
      <c r="O124">
        <v>849.79300000000001</v>
      </c>
      <c r="P124">
        <v>-147.98400000000001</v>
      </c>
      <c r="Q124">
        <v>848.79300000000001</v>
      </c>
      <c r="R124">
        <v>-147.98400000000001</v>
      </c>
      <c r="S124">
        <v>-645</v>
      </c>
      <c r="T124">
        <v>67.5</v>
      </c>
      <c r="U124">
        <v>-645</v>
      </c>
      <c r="V124">
        <v>67.5</v>
      </c>
      <c r="W124">
        <v>-538.5</v>
      </c>
      <c r="X124">
        <v>790</v>
      </c>
      <c r="Y124"/>
      <c r="Z124" s="2" t="s">
        <v>1468</v>
      </c>
      <c r="AA124" s="2">
        <v>86.68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214</v>
      </c>
    </row>
    <row r="125" spans="1:38" s="2" customFormat="1" x14ac:dyDescent="0.35">
      <c r="A125" s="7" t="s">
        <v>0</v>
      </c>
      <c r="B125" s="13"/>
      <c r="C125" s="3">
        <v>44370.125000002576</v>
      </c>
      <c r="D125" s="7">
        <v>7</v>
      </c>
      <c r="E125" s="8">
        <v>0.125</v>
      </c>
      <c r="F125" s="6" t="s">
        <v>4806</v>
      </c>
      <c r="G125">
        <v>86.5</v>
      </c>
      <c r="H125">
        <v>86.5</v>
      </c>
      <c r="I125">
        <v>79.5</v>
      </c>
      <c r="J125">
        <v>53.19</v>
      </c>
      <c r="K125">
        <v>45.95</v>
      </c>
      <c r="L125">
        <v>0.8538</v>
      </c>
      <c r="M125">
        <v>45.95</v>
      </c>
      <c r="N125">
        <v>0</v>
      </c>
      <c r="O125">
        <v>656.93100000000004</v>
      </c>
      <c r="P125">
        <v>-61.5</v>
      </c>
      <c r="Q125">
        <v>655.93100000000004</v>
      </c>
      <c r="R125">
        <v>-61.5</v>
      </c>
      <c r="S125">
        <v>-645</v>
      </c>
      <c r="T125">
        <v>67.5</v>
      </c>
      <c r="U125">
        <v>-645</v>
      </c>
      <c r="V125">
        <v>67.5</v>
      </c>
      <c r="W125">
        <v>-538.5</v>
      </c>
      <c r="X125">
        <v>790</v>
      </c>
      <c r="Y125"/>
      <c r="Z125" s="2" t="s">
        <v>1468</v>
      </c>
      <c r="AA125" s="2">
        <v>86.5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209</v>
      </c>
    </row>
    <row r="126" spans="1:38" s="2" customFormat="1" x14ac:dyDescent="0.35">
      <c r="A126" s="7" t="s">
        <v>0</v>
      </c>
      <c r="B126" s="13"/>
      <c r="C126" s="3">
        <v>44370.166666669247</v>
      </c>
      <c r="D126" s="7">
        <v>9</v>
      </c>
      <c r="E126" s="8">
        <v>0.16666666666666599</v>
      </c>
      <c r="F126" s="6" t="s">
        <v>4807</v>
      </c>
      <c r="G126">
        <v>86.5</v>
      </c>
      <c r="H126">
        <v>86.5</v>
      </c>
      <c r="I126">
        <v>79.5</v>
      </c>
      <c r="J126">
        <v>53.19</v>
      </c>
      <c r="K126">
        <v>45.95</v>
      </c>
      <c r="L126">
        <v>0.8538</v>
      </c>
      <c r="M126">
        <v>45.95</v>
      </c>
      <c r="N126">
        <v>0</v>
      </c>
      <c r="O126">
        <v>694.57299999999998</v>
      </c>
      <c r="P126">
        <v>-61.5</v>
      </c>
      <c r="Q126">
        <v>693.57299999999998</v>
      </c>
      <c r="R126">
        <v>-61.5</v>
      </c>
      <c r="S126">
        <v>-582.5</v>
      </c>
      <c r="T126">
        <v>67.5</v>
      </c>
      <c r="U126">
        <v>-582.5</v>
      </c>
      <c r="V126">
        <v>67.5</v>
      </c>
      <c r="W126">
        <v>-848.5</v>
      </c>
      <c r="X126">
        <v>790</v>
      </c>
      <c r="Y126"/>
      <c r="Z126" s="2" t="s">
        <v>1468</v>
      </c>
      <c r="AA126" s="2">
        <v>86.5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204</v>
      </c>
    </row>
    <row r="127" spans="1:38" s="2" customFormat="1" x14ac:dyDescent="0.35">
      <c r="A127" s="7" t="s">
        <v>0</v>
      </c>
      <c r="B127" s="13"/>
      <c r="C127" s="3">
        <v>44370.208333335919</v>
      </c>
      <c r="D127" s="7">
        <v>11</v>
      </c>
      <c r="E127" s="8">
        <v>0.20833333333333301</v>
      </c>
      <c r="F127" s="6" t="s">
        <v>4808</v>
      </c>
      <c r="G127">
        <v>74.8</v>
      </c>
      <c r="H127">
        <v>74.8</v>
      </c>
      <c r="I127">
        <v>79.5</v>
      </c>
      <c r="J127">
        <v>53.19</v>
      </c>
      <c r="K127">
        <v>45.95</v>
      </c>
      <c r="L127">
        <v>0.8538</v>
      </c>
      <c r="M127">
        <v>45.95</v>
      </c>
      <c r="N127">
        <v>0</v>
      </c>
      <c r="O127">
        <v>183.88200000000001</v>
      </c>
      <c r="P127">
        <v>-150.38399999999999</v>
      </c>
      <c r="Q127">
        <v>183.88200000000001</v>
      </c>
      <c r="R127">
        <v>-150.38399999999999</v>
      </c>
      <c r="S127">
        <v>-235</v>
      </c>
      <c r="T127">
        <v>243.5</v>
      </c>
      <c r="U127">
        <v>-235</v>
      </c>
      <c r="V127">
        <v>242.5</v>
      </c>
      <c r="W127">
        <v>-688.5</v>
      </c>
      <c r="X127">
        <v>790</v>
      </c>
      <c r="Y127"/>
      <c r="Z127" s="2" t="s">
        <v>1468</v>
      </c>
      <c r="AA127" s="2">
        <v>74.8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226</v>
      </c>
    </row>
    <row r="128" spans="1:38" s="2" customFormat="1" x14ac:dyDescent="0.35">
      <c r="A128" s="7" t="s">
        <v>0</v>
      </c>
      <c r="B128" s="13"/>
      <c r="C128" s="3">
        <v>44370.25000000259</v>
      </c>
      <c r="D128" s="7">
        <v>13</v>
      </c>
      <c r="E128" s="8">
        <v>0.25</v>
      </c>
      <c r="F128" s="6" t="s">
        <v>4809</v>
      </c>
      <c r="G128">
        <v>92.3</v>
      </c>
      <c r="H128">
        <v>92.3</v>
      </c>
      <c r="I128">
        <v>79.5</v>
      </c>
      <c r="J128">
        <v>53.19</v>
      </c>
      <c r="K128">
        <v>45.95</v>
      </c>
      <c r="L128">
        <v>0.8538</v>
      </c>
      <c r="M128">
        <v>45.95</v>
      </c>
      <c r="N128">
        <v>0</v>
      </c>
      <c r="O128">
        <v>282.50299999999999</v>
      </c>
      <c r="P128">
        <v>-324.87700000000001</v>
      </c>
      <c r="Q128">
        <v>282.50299999999999</v>
      </c>
      <c r="R128">
        <v>-324.87700000000001</v>
      </c>
      <c r="S128">
        <v>-75</v>
      </c>
      <c r="T128">
        <v>245</v>
      </c>
      <c r="U128">
        <v>-75</v>
      </c>
      <c r="V128">
        <v>244</v>
      </c>
      <c r="W128">
        <v>-491</v>
      </c>
      <c r="X128">
        <v>790</v>
      </c>
      <c r="Y128"/>
      <c r="Z128" s="2" t="s">
        <v>1468</v>
      </c>
      <c r="AA128" s="2">
        <v>92.3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231</v>
      </c>
    </row>
    <row r="129" spans="1:38" s="2" customFormat="1" x14ac:dyDescent="0.35">
      <c r="A129" s="7" t="s">
        <v>0</v>
      </c>
      <c r="B129" s="13"/>
      <c r="C129" s="3">
        <v>44370.291666669262</v>
      </c>
      <c r="D129" s="7">
        <v>15</v>
      </c>
      <c r="E129" s="8">
        <v>0.29166666666666602</v>
      </c>
      <c r="F129" s="6" t="s">
        <v>4810</v>
      </c>
      <c r="G129">
        <v>105</v>
      </c>
      <c r="H129">
        <v>105</v>
      </c>
      <c r="I129">
        <v>79.5</v>
      </c>
      <c r="J129">
        <v>53.19</v>
      </c>
      <c r="K129">
        <v>45.95</v>
      </c>
      <c r="L129">
        <v>0.8538</v>
      </c>
      <c r="M129">
        <v>45.95</v>
      </c>
      <c r="N129">
        <v>0</v>
      </c>
      <c r="O129">
        <v>261.05799999999999</v>
      </c>
      <c r="P129">
        <v>-365.41500000000002</v>
      </c>
      <c r="Q129">
        <v>261.05799999999999</v>
      </c>
      <c r="R129">
        <v>-365.41500000000002</v>
      </c>
      <c r="S129">
        <v>0</v>
      </c>
      <c r="T129">
        <v>142.5</v>
      </c>
      <c r="U129">
        <v>0</v>
      </c>
      <c r="V129">
        <v>141.5</v>
      </c>
      <c r="W129">
        <v>-478.5</v>
      </c>
      <c r="X129">
        <v>470</v>
      </c>
      <c r="Y129"/>
      <c r="Z129" s="2" t="s">
        <v>1468</v>
      </c>
      <c r="AA129" s="2">
        <v>105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231</v>
      </c>
    </row>
    <row r="130" spans="1:38" s="2" customFormat="1" x14ac:dyDescent="0.35">
      <c r="A130" s="7" t="s">
        <v>0</v>
      </c>
      <c r="B130" s="13"/>
      <c r="C130" s="3">
        <v>44370.333333335933</v>
      </c>
      <c r="D130" s="7">
        <v>17</v>
      </c>
      <c r="E130" s="8">
        <v>0.33333333333333298</v>
      </c>
      <c r="F130" s="6" t="s">
        <v>4811</v>
      </c>
      <c r="G130">
        <v>41</v>
      </c>
      <c r="H130">
        <v>41</v>
      </c>
      <c r="I130">
        <v>79.5</v>
      </c>
      <c r="J130">
        <v>53.8</v>
      </c>
      <c r="K130">
        <v>45.95</v>
      </c>
      <c r="L130">
        <v>0.8538</v>
      </c>
      <c r="M130">
        <v>45.95</v>
      </c>
      <c r="N130">
        <v>0</v>
      </c>
      <c r="O130">
        <v>189.483</v>
      </c>
      <c r="P130">
        <v>-385.77499999999998</v>
      </c>
      <c r="Q130">
        <v>189.483</v>
      </c>
      <c r="R130">
        <v>-384.77499999999998</v>
      </c>
      <c r="S130">
        <v>0</v>
      </c>
      <c r="T130">
        <v>140</v>
      </c>
      <c r="U130">
        <v>0</v>
      </c>
      <c r="V130">
        <v>140</v>
      </c>
      <c r="W130">
        <v>-558.5</v>
      </c>
      <c r="X130">
        <v>0</v>
      </c>
      <c r="Y130"/>
      <c r="Z130" s="2" t="s">
        <v>1468</v>
      </c>
      <c r="AA130" s="2" t="s">
        <v>1468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221</v>
      </c>
    </row>
    <row r="131" spans="1:38" s="2" customFormat="1" x14ac:dyDescent="0.35">
      <c r="A131" s="7" t="s">
        <v>0</v>
      </c>
      <c r="B131" s="13"/>
      <c r="C131" s="3">
        <v>44370.375000002605</v>
      </c>
      <c r="D131" s="7">
        <v>19</v>
      </c>
      <c r="E131" s="8">
        <v>0.375</v>
      </c>
      <c r="F131" s="6" t="s">
        <v>4812</v>
      </c>
      <c r="G131">
        <v>115</v>
      </c>
      <c r="H131">
        <v>115</v>
      </c>
      <c r="I131">
        <v>79.5</v>
      </c>
      <c r="J131">
        <v>54.11</v>
      </c>
      <c r="K131">
        <v>45.95</v>
      </c>
      <c r="L131">
        <v>0.8538</v>
      </c>
      <c r="M131">
        <v>45.95</v>
      </c>
      <c r="N131">
        <v>0</v>
      </c>
      <c r="O131">
        <v>233.292</v>
      </c>
      <c r="P131">
        <v>-327.20800000000003</v>
      </c>
      <c r="Q131">
        <v>232.292</v>
      </c>
      <c r="R131">
        <v>-327.20800000000003</v>
      </c>
      <c r="S131">
        <v>0</v>
      </c>
      <c r="T131">
        <v>140</v>
      </c>
      <c r="U131">
        <v>0</v>
      </c>
      <c r="V131">
        <v>140</v>
      </c>
      <c r="W131">
        <v>-508.5</v>
      </c>
      <c r="X131">
        <v>0</v>
      </c>
      <c r="Y131"/>
      <c r="Z131" s="2" t="s">
        <v>1468</v>
      </c>
      <c r="AA131" s="2">
        <v>115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215</v>
      </c>
    </row>
    <row r="132" spans="1:38" s="2" customFormat="1" x14ac:dyDescent="0.35">
      <c r="A132" s="7" t="s">
        <v>0</v>
      </c>
      <c r="B132" s="13"/>
      <c r="C132" s="3">
        <v>44370.416666669276</v>
      </c>
      <c r="D132" s="7">
        <v>21</v>
      </c>
      <c r="E132" s="8">
        <v>0.41666666666666602</v>
      </c>
      <c r="F132" s="6" t="s">
        <v>4813</v>
      </c>
      <c r="G132">
        <v>114.5</v>
      </c>
      <c r="H132">
        <v>114.5</v>
      </c>
      <c r="I132">
        <v>79.5</v>
      </c>
      <c r="J132">
        <v>53.98</v>
      </c>
      <c r="K132">
        <v>45.95</v>
      </c>
      <c r="L132">
        <v>0.8538</v>
      </c>
      <c r="M132">
        <v>45.95</v>
      </c>
      <c r="N132">
        <v>0</v>
      </c>
      <c r="O132">
        <v>428.75700000000001</v>
      </c>
      <c r="P132">
        <v>-319.07499999999999</v>
      </c>
      <c r="Q132">
        <v>428.75700000000001</v>
      </c>
      <c r="R132">
        <v>-319.07499999999999</v>
      </c>
      <c r="S132">
        <v>0</v>
      </c>
      <c r="T132">
        <v>60</v>
      </c>
      <c r="U132">
        <v>0</v>
      </c>
      <c r="V132">
        <v>59</v>
      </c>
      <c r="W132">
        <v>-508.5</v>
      </c>
      <c r="X132">
        <v>44.35</v>
      </c>
      <c r="Y132"/>
      <c r="Z132" s="2" t="s">
        <v>1468</v>
      </c>
      <c r="AA132" s="2">
        <v>114.5</v>
      </c>
      <c r="AB132"/>
      <c r="AC132"/>
      <c r="AD132"/>
      <c r="AE132"/>
      <c r="AF132" s="2">
        <v>57.5</v>
      </c>
      <c r="AG132"/>
      <c r="AH132"/>
      <c r="AI132"/>
      <c r="AJ132"/>
      <c r="AK132"/>
      <c r="AL132">
        <v>208</v>
      </c>
    </row>
    <row r="133" spans="1:38" s="2" customFormat="1" x14ac:dyDescent="0.35">
      <c r="A133" s="7" t="s">
        <v>0</v>
      </c>
      <c r="B133" s="13"/>
      <c r="C133" s="3">
        <v>44370.458333335948</v>
      </c>
      <c r="D133" s="7">
        <v>23</v>
      </c>
      <c r="E133" s="8">
        <v>0.45833333333333298</v>
      </c>
      <c r="F133" s="6" t="s">
        <v>4814</v>
      </c>
      <c r="G133">
        <v>39</v>
      </c>
      <c r="H133">
        <v>39</v>
      </c>
      <c r="I133">
        <v>79.5</v>
      </c>
      <c r="J133">
        <v>53.62</v>
      </c>
      <c r="K133">
        <v>45.95</v>
      </c>
      <c r="L133">
        <v>0.8538</v>
      </c>
      <c r="M133">
        <v>45.95</v>
      </c>
      <c r="N133">
        <v>0</v>
      </c>
      <c r="O133">
        <v>108.654</v>
      </c>
      <c r="P133">
        <v>-317.40699999999998</v>
      </c>
      <c r="Q133">
        <v>108.654</v>
      </c>
      <c r="R133">
        <v>-316.40699999999998</v>
      </c>
      <c r="S133">
        <v>0</v>
      </c>
      <c r="T133">
        <v>60</v>
      </c>
      <c r="U133">
        <v>0</v>
      </c>
      <c r="V133">
        <v>60</v>
      </c>
      <c r="W133">
        <v>-241</v>
      </c>
      <c r="X133">
        <v>0</v>
      </c>
      <c r="Y133"/>
      <c r="Z133" s="2" t="s">
        <v>1468</v>
      </c>
      <c r="AA133" s="2" t="s">
        <v>1468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211</v>
      </c>
    </row>
    <row r="134" spans="1:38" s="2" customFormat="1" x14ac:dyDescent="0.35">
      <c r="A134" s="7" t="s">
        <v>0</v>
      </c>
      <c r="B134" s="13"/>
      <c r="C134" s="3">
        <v>44370.500000002619</v>
      </c>
      <c r="D134" s="7">
        <v>25</v>
      </c>
      <c r="E134" s="8">
        <v>0.5</v>
      </c>
      <c r="F134" s="6" t="s">
        <v>4815</v>
      </c>
      <c r="G134">
        <v>110.95010000000001</v>
      </c>
      <c r="H134">
        <v>110.95010000000001</v>
      </c>
      <c r="I134">
        <v>79.5</v>
      </c>
      <c r="J134">
        <v>53.72</v>
      </c>
      <c r="K134">
        <v>45.95</v>
      </c>
      <c r="L134">
        <v>0.8538</v>
      </c>
      <c r="M134">
        <v>45.95</v>
      </c>
      <c r="N134">
        <v>0</v>
      </c>
      <c r="O134">
        <v>353.43599999999998</v>
      </c>
      <c r="P134">
        <v>-281.75700000000001</v>
      </c>
      <c r="Q134">
        <v>353.43599999999998</v>
      </c>
      <c r="R134">
        <v>-281.75700000000001</v>
      </c>
      <c r="S134">
        <v>0</v>
      </c>
      <c r="T134">
        <v>134.666</v>
      </c>
      <c r="U134">
        <v>0</v>
      </c>
      <c r="V134">
        <v>133.666</v>
      </c>
      <c r="W134">
        <v>-241</v>
      </c>
      <c r="X134">
        <v>0</v>
      </c>
      <c r="Y134"/>
      <c r="Z134" s="2" t="s">
        <v>1468</v>
      </c>
      <c r="AA134" s="2">
        <v>110.95010000000001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207</v>
      </c>
    </row>
    <row r="135" spans="1:38" s="2" customFormat="1" x14ac:dyDescent="0.35">
      <c r="A135" s="7" t="s">
        <v>0</v>
      </c>
      <c r="B135" s="13"/>
      <c r="C135" s="3">
        <v>44370.541666669291</v>
      </c>
      <c r="D135" s="7">
        <v>27</v>
      </c>
      <c r="E135" s="8">
        <v>0.54166666666666596</v>
      </c>
      <c r="F135" s="6" t="s">
        <v>4816</v>
      </c>
      <c r="G135">
        <v>110.95003</v>
      </c>
      <c r="H135">
        <v>110.95003</v>
      </c>
      <c r="I135">
        <v>79.5</v>
      </c>
      <c r="J135">
        <v>53.89</v>
      </c>
      <c r="K135">
        <v>45.95</v>
      </c>
      <c r="L135">
        <v>0.8538</v>
      </c>
      <c r="M135">
        <v>45.95</v>
      </c>
      <c r="N135">
        <v>0</v>
      </c>
      <c r="O135">
        <v>427.09399999999999</v>
      </c>
      <c r="P135">
        <v>-317.25400000000002</v>
      </c>
      <c r="Q135">
        <v>427.09399999999999</v>
      </c>
      <c r="R135">
        <v>-317.25400000000002</v>
      </c>
      <c r="S135">
        <v>0</v>
      </c>
      <c r="T135">
        <v>137.333</v>
      </c>
      <c r="U135">
        <v>0</v>
      </c>
      <c r="V135">
        <v>136.333</v>
      </c>
      <c r="W135">
        <v>-241</v>
      </c>
      <c r="X135">
        <v>0</v>
      </c>
      <c r="Y135"/>
      <c r="Z135" s="2" t="s">
        <v>1468</v>
      </c>
      <c r="AA135" s="2">
        <v>110.95003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207</v>
      </c>
    </row>
    <row r="136" spans="1:38" s="2" customFormat="1" x14ac:dyDescent="0.35">
      <c r="A136" s="7" t="s">
        <v>0</v>
      </c>
      <c r="B136" s="13"/>
      <c r="C136" s="3">
        <v>44370.583333335962</v>
      </c>
      <c r="D136" s="7">
        <v>29</v>
      </c>
      <c r="E136" s="8">
        <v>0.58333333333333304</v>
      </c>
      <c r="F136" s="6" t="s">
        <v>4817</v>
      </c>
      <c r="G136">
        <v>40</v>
      </c>
      <c r="H136">
        <v>40</v>
      </c>
      <c r="I136">
        <v>79.5</v>
      </c>
      <c r="J136">
        <v>53.59</v>
      </c>
      <c r="K136">
        <v>45.95</v>
      </c>
      <c r="L136">
        <v>0.8538</v>
      </c>
      <c r="M136">
        <v>45.95</v>
      </c>
      <c r="N136">
        <v>0</v>
      </c>
      <c r="O136">
        <v>223.67500000000001</v>
      </c>
      <c r="P136">
        <v>-400.697</v>
      </c>
      <c r="Q136">
        <v>223.67500000000001</v>
      </c>
      <c r="R136">
        <v>-399.697</v>
      </c>
      <c r="S136">
        <v>0</v>
      </c>
      <c r="T136">
        <v>100</v>
      </c>
      <c r="U136">
        <v>0</v>
      </c>
      <c r="V136">
        <v>100</v>
      </c>
      <c r="W136">
        <v>-241</v>
      </c>
      <c r="X136">
        <v>0</v>
      </c>
      <c r="Y136"/>
      <c r="Z136" s="2" t="s">
        <v>1468</v>
      </c>
      <c r="AA136" s="2" t="s">
        <v>1468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209</v>
      </c>
    </row>
    <row r="137" spans="1:38" s="2" customFormat="1" x14ac:dyDescent="0.35">
      <c r="A137" s="7" t="s">
        <v>0</v>
      </c>
      <c r="B137" s="13"/>
      <c r="C137" s="3">
        <v>44370.625000002634</v>
      </c>
      <c r="D137" s="7">
        <v>31</v>
      </c>
      <c r="E137" s="8">
        <v>0.625</v>
      </c>
      <c r="F137" s="6" t="s">
        <v>4818</v>
      </c>
      <c r="G137">
        <v>40</v>
      </c>
      <c r="H137">
        <v>40</v>
      </c>
      <c r="I137">
        <v>79.5</v>
      </c>
      <c r="J137">
        <v>54.52</v>
      </c>
      <c r="K137">
        <v>45.95</v>
      </c>
      <c r="L137">
        <v>0.8538</v>
      </c>
      <c r="M137">
        <v>45.95</v>
      </c>
      <c r="N137">
        <v>0</v>
      </c>
      <c r="O137">
        <v>310.14699999999999</v>
      </c>
      <c r="P137">
        <v>-364.351</v>
      </c>
      <c r="Q137">
        <v>310.14699999999999</v>
      </c>
      <c r="R137">
        <v>-363.351</v>
      </c>
      <c r="S137">
        <v>0</v>
      </c>
      <c r="T137">
        <v>30.167000000000002</v>
      </c>
      <c r="U137">
        <v>0</v>
      </c>
      <c r="V137">
        <v>30.167000000000002</v>
      </c>
      <c r="W137">
        <v>-241</v>
      </c>
      <c r="X137">
        <v>0</v>
      </c>
      <c r="Y137"/>
      <c r="Z137" s="2" t="s">
        <v>1468</v>
      </c>
      <c r="AA137" s="2" t="s">
        <v>1468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217</v>
      </c>
    </row>
    <row r="138" spans="1:38" s="2" customFormat="1" x14ac:dyDescent="0.35">
      <c r="A138" s="7" t="s">
        <v>0</v>
      </c>
      <c r="B138" s="13"/>
      <c r="C138" s="3">
        <v>44370.666666669305</v>
      </c>
      <c r="D138" s="7">
        <v>33</v>
      </c>
      <c r="E138" s="8">
        <v>0.66666666666666596</v>
      </c>
      <c r="F138" s="6" t="s">
        <v>4819</v>
      </c>
      <c r="G138">
        <v>105</v>
      </c>
      <c r="H138">
        <v>105</v>
      </c>
      <c r="I138">
        <v>79.5</v>
      </c>
      <c r="J138">
        <v>54.52</v>
      </c>
      <c r="K138">
        <v>45.95</v>
      </c>
      <c r="L138">
        <v>0.8538</v>
      </c>
      <c r="M138">
        <v>45.95</v>
      </c>
      <c r="N138">
        <v>0</v>
      </c>
      <c r="O138">
        <v>254.28299999999999</v>
      </c>
      <c r="P138">
        <v>-450.01799999999997</v>
      </c>
      <c r="Q138">
        <v>253.28299999999999</v>
      </c>
      <c r="R138">
        <v>-450.01799999999997</v>
      </c>
      <c r="S138">
        <v>0</v>
      </c>
      <c r="T138">
        <v>244</v>
      </c>
      <c r="U138">
        <v>0</v>
      </c>
      <c r="V138">
        <v>244</v>
      </c>
      <c r="W138">
        <v>-154.5</v>
      </c>
      <c r="X138">
        <v>0</v>
      </c>
      <c r="Y138"/>
      <c r="Z138" s="2" t="s">
        <v>1468</v>
      </c>
      <c r="AA138" s="2">
        <v>105</v>
      </c>
      <c r="AB138"/>
      <c r="AC138"/>
      <c r="AD138"/>
      <c r="AE138"/>
      <c r="AF138" s="2">
        <v>52</v>
      </c>
      <c r="AG138"/>
      <c r="AH138"/>
      <c r="AI138"/>
      <c r="AJ138"/>
      <c r="AK138"/>
      <c r="AL138">
        <v>222</v>
      </c>
    </row>
    <row r="139" spans="1:38" s="2" customFormat="1" x14ac:dyDescent="0.35">
      <c r="A139" s="7" t="s">
        <v>0</v>
      </c>
      <c r="B139" s="13"/>
      <c r="C139" s="3">
        <v>44370.708333335977</v>
      </c>
      <c r="D139" s="7">
        <v>35</v>
      </c>
      <c r="E139" s="8">
        <v>0.70833333333333304</v>
      </c>
      <c r="F139" s="6" t="s">
        <v>4820</v>
      </c>
      <c r="G139">
        <v>40</v>
      </c>
      <c r="H139">
        <v>40</v>
      </c>
      <c r="I139">
        <v>79.5</v>
      </c>
      <c r="J139">
        <v>54.56</v>
      </c>
      <c r="K139">
        <v>45.95</v>
      </c>
      <c r="L139">
        <v>0.8538</v>
      </c>
      <c r="M139">
        <v>45.95</v>
      </c>
      <c r="N139">
        <v>0</v>
      </c>
      <c r="O139">
        <v>194.76300000000001</v>
      </c>
      <c r="P139">
        <v>-358.83300000000003</v>
      </c>
      <c r="Q139">
        <v>194.76300000000001</v>
      </c>
      <c r="R139">
        <v>-357.83300000000003</v>
      </c>
      <c r="S139">
        <v>0</v>
      </c>
      <c r="T139">
        <v>0</v>
      </c>
      <c r="U139">
        <v>0</v>
      </c>
      <c r="V139">
        <v>0</v>
      </c>
      <c r="W139">
        <v>-124.5</v>
      </c>
      <c r="X139">
        <v>0</v>
      </c>
      <c r="Y139"/>
      <c r="Z139" s="2" t="s">
        <v>1468</v>
      </c>
      <c r="AA139" s="2" t="s">
        <v>1468</v>
      </c>
      <c r="AB139"/>
      <c r="AC139"/>
      <c r="AD139"/>
      <c r="AE139"/>
      <c r="AF139" s="2">
        <v>58.5</v>
      </c>
      <c r="AG139"/>
      <c r="AH139"/>
      <c r="AI139"/>
      <c r="AJ139"/>
      <c r="AK139"/>
      <c r="AL139">
        <v>236</v>
      </c>
    </row>
    <row r="140" spans="1:38" s="2" customFormat="1" x14ac:dyDescent="0.35">
      <c r="A140" s="7" t="s">
        <v>0</v>
      </c>
      <c r="B140" s="13"/>
      <c r="C140" s="3">
        <v>44370.750000002648</v>
      </c>
      <c r="D140" s="7">
        <v>37</v>
      </c>
      <c r="E140" s="8">
        <v>0.75</v>
      </c>
      <c r="F140" s="6" t="s">
        <v>4821</v>
      </c>
      <c r="G140">
        <v>44</v>
      </c>
      <c r="H140">
        <v>44</v>
      </c>
      <c r="I140">
        <v>79.5</v>
      </c>
      <c r="J140">
        <v>54.47</v>
      </c>
      <c r="K140">
        <v>45.95</v>
      </c>
      <c r="L140">
        <v>0.8538</v>
      </c>
      <c r="M140">
        <v>45.95</v>
      </c>
      <c r="N140">
        <v>0</v>
      </c>
      <c r="O140">
        <v>0</v>
      </c>
      <c r="P140">
        <v>-17.667000000000002</v>
      </c>
      <c r="Q140">
        <v>0</v>
      </c>
      <c r="R140">
        <v>-16.667000000000002</v>
      </c>
      <c r="S140">
        <v>0</v>
      </c>
      <c r="T140">
        <v>0</v>
      </c>
      <c r="U140">
        <v>0</v>
      </c>
      <c r="V140">
        <v>0</v>
      </c>
      <c r="W140">
        <v>-104.5</v>
      </c>
      <c r="X140">
        <v>0</v>
      </c>
      <c r="Y140"/>
      <c r="Z140" s="2" t="s">
        <v>1468</v>
      </c>
      <c r="AA140" s="2" t="s">
        <v>1468</v>
      </c>
      <c r="AB140"/>
      <c r="AC140"/>
      <c r="AD140"/>
      <c r="AE140"/>
      <c r="AF140" s="2">
        <v>60</v>
      </c>
      <c r="AG140"/>
      <c r="AH140"/>
      <c r="AI140"/>
      <c r="AJ140"/>
      <c r="AK140"/>
      <c r="AL140">
        <v>245</v>
      </c>
    </row>
    <row r="141" spans="1:38" s="2" customFormat="1" x14ac:dyDescent="0.35">
      <c r="A141" s="7" t="s">
        <v>0</v>
      </c>
      <c r="B141" s="13"/>
      <c r="C141" s="3">
        <v>44370.79166666932</v>
      </c>
      <c r="D141" s="7">
        <v>39</v>
      </c>
      <c r="E141" s="8">
        <v>0.79166666666666596</v>
      </c>
      <c r="F141" s="6" t="s">
        <v>4822</v>
      </c>
      <c r="G141">
        <v>139.5</v>
      </c>
      <c r="H141">
        <v>139.5</v>
      </c>
      <c r="I141">
        <v>79.5</v>
      </c>
      <c r="J141">
        <v>54.47</v>
      </c>
      <c r="K141">
        <v>45.95</v>
      </c>
      <c r="L141">
        <v>0.8538</v>
      </c>
      <c r="M141">
        <v>45.95</v>
      </c>
      <c r="N141">
        <v>0</v>
      </c>
      <c r="O141">
        <v>240.58600000000001</v>
      </c>
      <c r="P141">
        <v>-334.815</v>
      </c>
      <c r="Q141">
        <v>240.58600000000001</v>
      </c>
      <c r="R141">
        <v>-334.815</v>
      </c>
      <c r="S141">
        <v>0</v>
      </c>
      <c r="T141">
        <v>244</v>
      </c>
      <c r="U141">
        <v>0</v>
      </c>
      <c r="V141">
        <v>243</v>
      </c>
      <c r="W141">
        <v>-134.5</v>
      </c>
      <c r="X141">
        <v>0</v>
      </c>
      <c r="Y141"/>
      <c r="Z141" s="2" t="s">
        <v>1468</v>
      </c>
      <c r="AA141" s="2">
        <v>139.5</v>
      </c>
      <c r="AB141"/>
      <c r="AC141"/>
      <c r="AD141"/>
      <c r="AE141"/>
      <c r="AF141" s="2">
        <v>58.5</v>
      </c>
      <c r="AG141"/>
      <c r="AH141"/>
      <c r="AI141"/>
      <c r="AJ141"/>
      <c r="AK141"/>
      <c r="AL141">
        <v>253</v>
      </c>
    </row>
    <row r="142" spans="1:38" s="2" customFormat="1" x14ac:dyDescent="0.35">
      <c r="A142" s="7" t="s">
        <v>0</v>
      </c>
      <c r="B142" s="13"/>
      <c r="C142" s="3">
        <v>44370.833333335991</v>
      </c>
      <c r="D142" s="7">
        <v>41</v>
      </c>
      <c r="E142" s="8">
        <v>0.83333333333333304</v>
      </c>
      <c r="F142" s="6" t="s">
        <v>4823</v>
      </c>
      <c r="G142">
        <v>139.5</v>
      </c>
      <c r="H142">
        <v>139.5</v>
      </c>
      <c r="I142">
        <v>79.5</v>
      </c>
      <c r="J142">
        <v>54.47</v>
      </c>
      <c r="K142">
        <v>45.95</v>
      </c>
      <c r="L142">
        <v>0.8538</v>
      </c>
      <c r="M142">
        <v>45.95</v>
      </c>
      <c r="N142">
        <v>0</v>
      </c>
      <c r="O142">
        <v>149.142</v>
      </c>
      <c r="P142">
        <v>-303.608</v>
      </c>
      <c r="Q142">
        <v>149.142</v>
      </c>
      <c r="R142">
        <v>-303.608</v>
      </c>
      <c r="S142">
        <v>0</v>
      </c>
      <c r="T142">
        <v>244</v>
      </c>
      <c r="U142">
        <v>0</v>
      </c>
      <c r="V142">
        <v>243</v>
      </c>
      <c r="W142">
        <v>-134.5</v>
      </c>
      <c r="X142">
        <v>0</v>
      </c>
      <c r="Y142"/>
      <c r="Z142" s="2" t="s">
        <v>1468</v>
      </c>
      <c r="AA142" s="2">
        <v>139.5</v>
      </c>
      <c r="AB142"/>
      <c r="AC142"/>
      <c r="AD142"/>
      <c r="AE142"/>
      <c r="AF142" s="2">
        <v>51</v>
      </c>
      <c r="AG142"/>
      <c r="AH142"/>
      <c r="AI142"/>
      <c r="AJ142"/>
      <c r="AK142"/>
      <c r="AL142">
        <v>259</v>
      </c>
    </row>
    <row r="143" spans="1:38" s="2" customFormat="1" x14ac:dyDescent="0.35">
      <c r="A143" s="7" t="s">
        <v>0</v>
      </c>
      <c r="B143" s="13"/>
      <c r="C143" s="3">
        <v>44370.875000002663</v>
      </c>
      <c r="D143" s="7">
        <v>43</v>
      </c>
      <c r="E143" s="8">
        <v>0.875</v>
      </c>
      <c r="F143" s="6" t="s">
        <v>4824</v>
      </c>
      <c r="G143">
        <v>111.95</v>
      </c>
      <c r="H143">
        <v>111.95</v>
      </c>
      <c r="I143">
        <v>79.5</v>
      </c>
      <c r="J143">
        <v>54.47</v>
      </c>
      <c r="K143">
        <v>45.95</v>
      </c>
      <c r="L143">
        <v>0.8538</v>
      </c>
      <c r="M143">
        <v>45.95</v>
      </c>
      <c r="N143">
        <v>0</v>
      </c>
      <c r="O143">
        <v>383.83600000000001</v>
      </c>
      <c r="P143">
        <v>-469.77499999999998</v>
      </c>
      <c r="Q143">
        <v>383.83600000000001</v>
      </c>
      <c r="R143">
        <v>-469.77499999999998</v>
      </c>
      <c r="S143">
        <v>0</v>
      </c>
      <c r="T143">
        <v>244</v>
      </c>
      <c r="U143">
        <v>0</v>
      </c>
      <c r="V143">
        <v>243</v>
      </c>
      <c r="W143">
        <v>-154.5</v>
      </c>
      <c r="X143">
        <v>0</v>
      </c>
      <c r="Y143"/>
      <c r="Z143" s="2" t="s">
        <v>1468</v>
      </c>
      <c r="AA143" s="2">
        <v>111.95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260</v>
      </c>
    </row>
    <row r="144" spans="1:38" s="2" customFormat="1" x14ac:dyDescent="0.35">
      <c r="A144" s="7" t="s">
        <v>0</v>
      </c>
      <c r="B144" s="13"/>
      <c r="C144" s="3">
        <v>44370.916666669335</v>
      </c>
      <c r="D144" s="7">
        <v>45</v>
      </c>
      <c r="E144" s="8">
        <v>0.91666666666666596</v>
      </c>
      <c r="F144" s="6" t="s">
        <v>4825</v>
      </c>
      <c r="G144">
        <v>111.95</v>
      </c>
      <c r="H144">
        <v>111.95</v>
      </c>
      <c r="I144">
        <v>79.5</v>
      </c>
      <c r="J144">
        <v>54.47</v>
      </c>
      <c r="K144">
        <v>45.95</v>
      </c>
      <c r="L144">
        <v>0.8538</v>
      </c>
      <c r="M144">
        <v>45.95</v>
      </c>
      <c r="N144">
        <v>0</v>
      </c>
      <c r="O144">
        <v>218.91300000000001</v>
      </c>
      <c r="P144">
        <v>-323.53899999999999</v>
      </c>
      <c r="Q144">
        <v>218.91300000000001</v>
      </c>
      <c r="R144">
        <v>-323.53899999999999</v>
      </c>
      <c r="S144">
        <v>0</v>
      </c>
      <c r="T144">
        <v>169.53399999999999</v>
      </c>
      <c r="U144">
        <v>0</v>
      </c>
      <c r="V144">
        <v>168.53399999999999</v>
      </c>
      <c r="W144">
        <v>-154.5</v>
      </c>
      <c r="X144">
        <v>0</v>
      </c>
      <c r="Y144"/>
      <c r="Z144" s="2" t="s">
        <v>1468</v>
      </c>
      <c r="AA144" s="2">
        <v>111.95</v>
      </c>
      <c r="AB144"/>
      <c r="AC144"/>
      <c r="AD144"/>
      <c r="AE144"/>
      <c r="AF144" s="2">
        <v>50.95</v>
      </c>
      <c r="AG144"/>
      <c r="AH144"/>
      <c r="AI144"/>
      <c r="AJ144"/>
      <c r="AK144"/>
      <c r="AL144">
        <v>243</v>
      </c>
    </row>
    <row r="145" spans="1:38" s="2" customFormat="1" x14ac:dyDescent="0.35">
      <c r="A145" s="7" t="s">
        <v>0</v>
      </c>
      <c r="B145" s="13"/>
      <c r="C145" s="3">
        <v>44370.958333336006</v>
      </c>
      <c r="D145" s="7">
        <v>47</v>
      </c>
      <c r="E145" s="8">
        <v>0.95833333333333304</v>
      </c>
      <c r="F145" s="6" t="s">
        <v>4826</v>
      </c>
      <c r="G145">
        <v>100</v>
      </c>
      <c r="H145">
        <v>100</v>
      </c>
      <c r="I145">
        <v>79.5</v>
      </c>
      <c r="J145">
        <v>54.47</v>
      </c>
      <c r="K145">
        <v>45.95</v>
      </c>
      <c r="L145">
        <v>0.8538</v>
      </c>
      <c r="M145">
        <v>45.95</v>
      </c>
      <c r="N145">
        <v>0</v>
      </c>
      <c r="O145">
        <v>1058.1300000000001</v>
      </c>
      <c r="P145">
        <v>-181.74700000000001</v>
      </c>
      <c r="Q145">
        <v>1057.1300000000001</v>
      </c>
      <c r="R145">
        <v>-181.74700000000001</v>
      </c>
      <c r="S145">
        <v>-470</v>
      </c>
      <c r="T145">
        <v>67.5</v>
      </c>
      <c r="U145">
        <v>-470</v>
      </c>
      <c r="V145">
        <v>67.5</v>
      </c>
      <c r="W145">
        <v>-650.5</v>
      </c>
      <c r="X145">
        <v>460</v>
      </c>
      <c r="Y145"/>
      <c r="Z145" s="2" t="s">
        <v>1468</v>
      </c>
      <c r="AA145" s="2">
        <v>100</v>
      </c>
      <c r="AB145"/>
      <c r="AC145"/>
      <c r="AD145"/>
      <c r="AE145"/>
      <c r="AF145" s="2">
        <v>50.95</v>
      </c>
      <c r="AG145"/>
      <c r="AH145"/>
      <c r="AI145"/>
      <c r="AJ145"/>
      <c r="AK145"/>
      <c r="AL145">
        <v>220</v>
      </c>
    </row>
    <row r="146" spans="1:38" s="2" customFormat="1" x14ac:dyDescent="0.35">
      <c r="A146" s="7" t="s">
        <v>0</v>
      </c>
      <c r="B146" s="13">
        <v>44371</v>
      </c>
      <c r="C146" s="3">
        <v>44371.000000002678</v>
      </c>
      <c r="D146" s="7">
        <v>1</v>
      </c>
      <c r="E146" s="8">
        <v>1</v>
      </c>
      <c r="F146" s="6" t="s">
        <v>4827</v>
      </c>
      <c r="G146">
        <v>99</v>
      </c>
      <c r="H146">
        <v>99</v>
      </c>
      <c r="I146">
        <v>81.400000000000006</v>
      </c>
      <c r="J146">
        <v>54.47</v>
      </c>
      <c r="K146">
        <v>46.4</v>
      </c>
      <c r="L146">
        <v>0.85670000000000002</v>
      </c>
      <c r="M146">
        <v>46.4</v>
      </c>
      <c r="N146">
        <v>0</v>
      </c>
      <c r="O146">
        <v>889.80799999999999</v>
      </c>
      <c r="P146">
        <v>-228.506</v>
      </c>
      <c r="Q146">
        <v>888.80799999999999</v>
      </c>
      <c r="R146">
        <v>-228.506</v>
      </c>
      <c r="S146">
        <v>-670</v>
      </c>
      <c r="T146">
        <v>142.5</v>
      </c>
      <c r="U146">
        <v>-670</v>
      </c>
      <c r="V146">
        <v>142.5</v>
      </c>
      <c r="W146">
        <v>-825.5</v>
      </c>
      <c r="X146">
        <v>460</v>
      </c>
      <c r="Y146"/>
      <c r="Z146" s="2" t="s">
        <v>1468</v>
      </c>
      <c r="AA146" s="2">
        <v>99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208</v>
      </c>
    </row>
    <row r="147" spans="1:38" s="2" customFormat="1" x14ac:dyDescent="0.35">
      <c r="A147" s="7" t="s">
        <v>0</v>
      </c>
      <c r="B147" s="13"/>
      <c r="C147" s="3">
        <v>44371.041666669349</v>
      </c>
      <c r="D147" s="7">
        <v>3</v>
      </c>
      <c r="E147" s="8">
        <v>1.0416666666666601</v>
      </c>
      <c r="F147" s="6" t="s">
        <v>4828</v>
      </c>
      <c r="G147">
        <v>64.33</v>
      </c>
      <c r="H147">
        <v>64.33</v>
      </c>
      <c r="I147">
        <v>81.400000000000006</v>
      </c>
      <c r="J147">
        <v>54.47</v>
      </c>
      <c r="K147">
        <v>46.4</v>
      </c>
      <c r="L147">
        <v>0.85670000000000002</v>
      </c>
      <c r="M147">
        <v>46.4</v>
      </c>
      <c r="N147">
        <v>0</v>
      </c>
      <c r="O147">
        <v>724.024</v>
      </c>
      <c r="P147">
        <v>-207.089</v>
      </c>
      <c r="Q147">
        <v>724.024</v>
      </c>
      <c r="R147">
        <v>-207.089</v>
      </c>
      <c r="S147">
        <v>-670</v>
      </c>
      <c r="T147">
        <v>142.5</v>
      </c>
      <c r="U147">
        <v>-669</v>
      </c>
      <c r="V147">
        <v>142.5</v>
      </c>
      <c r="W147">
        <v>-824.5</v>
      </c>
      <c r="X147">
        <v>460</v>
      </c>
      <c r="Y147"/>
      <c r="Z147" s="2" t="s">
        <v>1468</v>
      </c>
      <c r="AA147" s="2">
        <v>64.33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207</v>
      </c>
    </row>
    <row r="148" spans="1:38" s="2" customFormat="1" x14ac:dyDescent="0.35">
      <c r="A148" s="7" t="s">
        <v>0</v>
      </c>
      <c r="B148" s="13"/>
      <c r="C148" s="3">
        <v>44371.083333336021</v>
      </c>
      <c r="D148" s="7">
        <v>5</v>
      </c>
      <c r="E148" s="8">
        <v>1.0833333333333299</v>
      </c>
      <c r="F148" s="6" t="s">
        <v>4829</v>
      </c>
      <c r="G148">
        <v>60.99</v>
      </c>
      <c r="H148">
        <v>60.99</v>
      </c>
      <c r="I148">
        <v>81.400000000000006</v>
      </c>
      <c r="J148">
        <v>54.47</v>
      </c>
      <c r="K148">
        <v>46.4</v>
      </c>
      <c r="L148">
        <v>0.85670000000000002</v>
      </c>
      <c r="M148">
        <v>46.4</v>
      </c>
      <c r="N148">
        <v>0</v>
      </c>
      <c r="O148">
        <v>644.78700000000003</v>
      </c>
      <c r="P148">
        <v>-180.77600000000001</v>
      </c>
      <c r="Q148">
        <v>644.78700000000003</v>
      </c>
      <c r="R148">
        <v>-180.77600000000001</v>
      </c>
      <c r="S148">
        <v>-670</v>
      </c>
      <c r="T148">
        <v>142.5</v>
      </c>
      <c r="U148">
        <v>-669</v>
      </c>
      <c r="V148">
        <v>142.5</v>
      </c>
      <c r="W148">
        <v>-824.5</v>
      </c>
      <c r="X148">
        <v>460</v>
      </c>
      <c r="Y148"/>
      <c r="Z148" s="2" t="s">
        <v>1468</v>
      </c>
      <c r="AA148" s="2">
        <v>60.99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208</v>
      </c>
    </row>
    <row r="149" spans="1:38" s="2" customFormat="1" x14ac:dyDescent="0.35">
      <c r="A149" s="7" t="s">
        <v>0</v>
      </c>
      <c r="B149" s="13"/>
      <c r="C149" s="3">
        <v>44371.125000002692</v>
      </c>
      <c r="D149" s="7">
        <v>7</v>
      </c>
      <c r="E149" s="8">
        <v>1.125</v>
      </c>
      <c r="F149" s="6" t="s">
        <v>4830</v>
      </c>
      <c r="G149">
        <v>88.95</v>
      </c>
      <c r="H149">
        <v>88.95</v>
      </c>
      <c r="I149">
        <v>81.400000000000006</v>
      </c>
      <c r="J149">
        <v>54.47</v>
      </c>
      <c r="K149">
        <v>46.4</v>
      </c>
      <c r="L149">
        <v>0.85670000000000002</v>
      </c>
      <c r="M149">
        <v>46.4</v>
      </c>
      <c r="N149">
        <v>0</v>
      </c>
      <c r="O149">
        <v>663.86599999999999</v>
      </c>
      <c r="P149">
        <v>-130.54499999999999</v>
      </c>
      <c r="Q149">
        <v>662.86599999999999</v>
      </c>
      <c r="R149">
        <v>-130.54499999999999</v>
      </c>
      <c r="S149">
        <v>-670</v>
      </c>
      <c r="T149">
        <v>142.5</v>
      </c>
      <c r="U149">
        <v>-670</v>
      </c>
      <c r="V149">
        <v>142.5</v>
      </c>
      <c r="W149">
        <v>-1075.5</v>
      </c>
      <c r="X149">
        <v>460</v>
      </c>
      <c r="Y149"/>
      <c r="Z149" s="2" t="s">
        <v>1468</v>
      </c>
      <c r="AA149" s="2">
        <v>88.95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204</v>
      </c>
    </row>
    <row r="150" spans="1:38" s="2" customFormat="1" x14ac:dyDescent="0.35">
      <c r="A150" s="7" t="s">
        <v>0</v>
      </c>
      <c r="B150" s="13"/>
      <c r="C150" s="3">
        <v>44371.166666669364</v>
      </c>
      <c r="D150" s="7">
        <v>9</v>
      </c>
      <c r="E150" s="8">
        <v>1.1666666666666601</v>
      </c>
      <c r="F150" s="6" t="s">
        <v>4831</v>
      </c>
      <c r="G150">
        <v>98.6</v>
      </c>
      <c r="H150">
        <v>98.6</v>
      </c>
      <c r="I150">
        <v>81.400000000000006</v>
      </c>
      <c r="J150">
        <v>54.47</v>
      </c>
      <c r="K150">
        <v>46.4</v>
      </c>
      <c r="L150">
        <v>0.85670000000000002</v>
      </c>
      <c r="M150">
        <v>46.4</v>
      </c>
      <c r="N150">
        <v>0</v>
      </c>
      <c r="O150">
        <v>702.22799999999995</v>
      </c>
      <c r="P150">
        <v>-47.000999999999998</v>
      </c>
      <c r="Q150">
        <v>701.22799999999995</v>
      </c>
      <c r="R150">
        <v>-47.000999999999998</v>
      </c>
      <c r="S150">
        <v>-540</v>
      </c>
      <c r="T150">
        <v>142.5</v>
      </c>
      <c r="U150">
        <v>-540</v>
      </c>
      <c r="V150">
        <v>142.5</v>
      </c>
      <c r="W150">
        <v>-1075.5</v>
      </c>
      <c r="X150">
        <v>460</v>
      </c>
      <c r="Y150"/>
      <c r="Z150" s="2" t="s">
        <v>1468</v>
      </c>
      <c r="AA150" s="2">
        <v>98.6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199</v>
      </c>
    </row>
    <row r="151" spans="1:38" s="2" customFormat="1" x14ac:dyDescent="0.35">
      <c r="A151" s="7" t="s">
        <v>0</v>
      </c>
      <c r="B151" s="13"/>
      <c r="C151" s="3">
        <v>44371.208333336035</v>
      </c>
      <c r="D151" s="7">
        <v>11</v>
      </c>
      <c r="E151" s="8">
        <v>1.2083333333333299</v>
      </c>
      <c r="F151" s="6" t="s">
        <v>4832</v>
      </c>
      <c r="G151">
        <v>64.670109999999994</v>
      </c>
      <c r="H151">
        <v>64.670109999999994</v>
      </c>
      <c r="I151">
        <v>81.400000000000006</v>
      </c>
      <c r="J151">
        <v>54.47</v>
      </c>
      <c r="K151">
        <v>46.4</v>
      </c>
      <c r="L151">
        <v>0.85670000000000002</v>
      </c>
      <c r="M151">
        <v>46.4</v>
      </c>
      <c r="N151">
        <v>0</v>
      </c>
      <c r="O151">
        <v>469.464</v>
      </c>
      <c r="P151">
        <v>-500.322</v>
      </c>
      <c r="Q151">
        <v>469.464</v>
      </c>
      <c r="R151">
        <v>-500.322</v>
      </c>
      <c r="S151">
        <v>-300</v>
      </c>
      <c r="T151">
        <v>172.5</v>
      </c>
      <c r="U151">
        <v>-299</v>
      </c>
      <c r="V151">
        <v>172.5</v>
      </c>
      <c r="W151">
        <v>-1075.5</v>
      </c>
      <c r="X151">
        <v>460</v>
      </c>
      <c r="Y151"/>
      <c r="Z151" s="2" t="s">
        <v>1468</v>
      </c>
      <c r="AA151" s="2">
        <v>64.670109999999994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218</v>
      </c>
    </row>
    <row r="152" spans="1:38" s="2" customFormat="1" x14ac:dyDescent="0.35">
      <c r="A152" s="7" t="s">
        <v>0</v>
      </c>
      <c r="B152" s="13"/>
      <c r="C152" s="3">
        <v>44371.250000002707</v>
      </c>
      <c r="D152" s="7">
        <v>13</v>
      </c>
      <c r="E152" s="8">
        <v>1.25</v>
      </c>
      <c r="F152" s="6" t="s">
        <v>4833</v>
      </c>
      <c r="G152">
        <v>81.16</v>
      </c>
      <c r="H152">
        <v>81.16</v>
      </c>
      <c r="I152">
        <v>81.400000000000006</v>
      </c>
      <c r="J152">
        <v>54.47</v>
      </c>
      <c r="K152">
        <v>46.4</v>
      </c>
      <c r="L152">
        <v>0.85670000000000002</v>
      </c>
      <c r="M152">
        <v>46.4</v>
      </c>
      <c r="N152">
        <v>0</v>
      </c>
      <c r="O152">
        <v>351.13400000000001</v>
      </c>
      <c r="P152">
        <v>-249.405</v>
      </c>
      <c r="Q152">
        <v>351.13400000000001</v>
      </c>
      <c r="R152">
        <v>-249.405</v>
      </c>
      <c r="S152">
        <v>-160</v>
      </c>
      <c r="T152">
        <v>0</v>
      </c>
      <c r="U152">
        <v>-159</v>
      </c>
      <c r="V152">
        <v>0</v>
      </c>
      <c r="W152">
        <v>-450.5</v>
      </c>
      <c r="X152">
        <v>250</v>
      </c>
      <c r="Y152"/>
      <c r="Z152" s="2" t="s">
        <v>1468</v>
      </c>
      <c r="AA152" s="2">
        <v>81.16</v>
      </c>
      <c r="AB152"/>
      <c r="AC152"/>
      <c r="AD152"/>
      <c r="AE152"/>
      <c r="AF152" s="2">
        <v>50.9</v>
      </c>
      <c r="AG152"/>
      <c r="AH152"/>
      <c r="AI152"/>
      <c r="AJ152"/>
      <c r="AK152"/>
      <c r="AL152">
        <v>232</v>
      </c>
    </row>
    <row r="153" spans="1:38" s="2" customFormat="1" x14ac:dyDescent="0.35">
      <c r="A153" s="7" t="s">
        <v>0</v>
      </c>
      <c r="B153" s="13"/>
      <c r="C153" s="3">
        <v>44371.291666669378</v>
      </c>
      <c r="D153" s="7">
        <v>15</v>
      </c>
      <c r="E153" s="8">
        <v>1.2916666666666601</v>
      </c>
      <c r="F153" s="6" t="s">
        <v>4834</v>
      </c>
      <c r="G153">
        <v>117.84695000000001</v>
      </c>
      <c r="H153">
        <v>117.84695000000001</v>
      </c>
      <c r="I153">
        <v>81.400000000000006</v>
      </c>
      <c r="J153">
        <v>54.47</v>
      </c>
      <c r="K153">
        <v>46.4</v>
      </c>
      <c r="L153">
        <v>0.85670000000000002</v>
      </c>
      <c r="M153">
        <v>46.4</v>
      </c>
      <c r="N153">
        <v>0</v>
      </c>
      <c r="O153">
        <v>242.358</v>
      </c>
      <c r="P153">
        <v>-414.50200000000001</v>
      </c>
      <c r="Q153">
        <v>242.35300000000001</v>
      </c>
      <c r="R153">
        <v>-414.50200000000001</v>
      </c>
      <c r="S153">
        <v>0</v>
      </c>
      <c r="T153">
        <v>555.1</v>
      </c>
      <c r="U153">
        <v>0</v>
      </c>
      <c r="V153">
        <v>554.10599999999999</v>
      </c>
      <c r="W153">
        <v>0</v>
      </c>
      <c r="X153">
        <v>0</v>
      </c>
      <c r="Y153"/>
      <c r="Z153" s="2" t="s">
        <v>1468</v>
      </c>
      <c r="AA153" s="2">
        <v>117.84695000000001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227</v>
      </c>
    </row>
    <row r="154" spans="1:38" s="2" customFormat="1" x14ac:dyDescent="0.35">
      <c r="A154" s="7" t="s">
        <v>0</v>
      </c>
      <c r="B154" s="13"/>
      <c r="C154" s="3">
        <v>44371.33333333605</v>
      </c>
      <c r="D154" s="7">
        <v>17</v>
      </c>
      <c r="E154" s="8">
        <v>1.3333333333333299</v>
      </c>
      <c r="F154" s="6" t="s">
        <v>4835</v>
      </c>
      <c r="G154">
        <v>119.95011</v>
      </c>
      <c r="H154">
        <v>119.95011</v>
      </c>
      <c r="I154">
        <v>81.400000000000006</v>
      </c>
      <c r="J154">
        <v>54.47</v>
      </c>
      <c r="K154">
        <v>46.4</v>
      </c>
      <c r="L154">
        <v>0.85670000000000002</v>
      </c>
      <c r="M154">
        <v>46.4</v>
      </c>
      <c r="N154">
        <v>0</v>
      </c>
      <c r="O154">
        <v>301.13299999999998</v>
      </c>
      <c r="P154">
        <v>-319.459</v>
      </c>
      <c r="Q154">
        <v>301.13299999999998</v>
      </c>
      <c r="R154">
        <v>-319.459</v>
      </c>
      <c r="S154">
        <v>0</v>
      </c>
      <c r="T154">
        <v>172.56700000000001</v>
      </c>
      <c r="U154">
        <v>0</v>
      </c>
      <c r="V154">
        <v>171.56700000000001</v>
      </c>
      <c r="W154">
        <v>0</v>
      </c>
      <c r="X154">
        <v>0</v>
      </c>
      <c r="Y154"/>
      <c r="Z154" s="2" t="s">
        <v>1468</v>
      </c>
      <c r="AA154" s="2">
        <v>119.95011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217</v>
      </c>
    </row>
    <row r="155" spans="1:38" s="2" customFormat="1" x14ac:dyDescent="0.35">
      <c r="A155" s="7" t="s">
        <v>0</v>
      </c>
      <c r="B155" s="13"/>
      <c r="C155" s="3">
        <v>44371.375000002721</v>
      </c>
      <c r="D155" s="7">
        <v>19</v>
      </c>
      <c r="E155" s="8">
        <v>1.375</v>
      </c>
      <c r="F155" s="6" t="s">
        <v>4836</v>
      </c>
      <c r="G155">
        <v>117.95</v>
      </c>
      <c r="H155">
        <v>117.95</v>
      </c>
      <c r="I155">
        <v>81.400000000000006</v>
      </c>
      <c r="J155">
        <v>54.47</v>
      </c>
      <c r="K155">
        <v>46.4</v>
      </c>
      <c r="L155">
        <v>0.85670000000000002</v>
      </c>
      <c r="M155">
        <v>46.4</v>
      </c>
      <c r="N155">
        <v>0</v>
      </c>
      <c r="O155">
        <v>364.36799999999999</v>
      </c>
      <c r="P155">
        <v>-373.38400000000001</v>
      </c>
      <c r="Q155">
        <v>363.36799999999999</v>
      </c>
      <c r="R155">
        <v>-373.38400000000001</v>
      </c>
      <c r="S155">
        <v>0</v>
      </c>
      <c r="T155">
        <v>142.65199999999999</v>
      </c>
      <c r="U155">
        <v>0</v>
      </c>
      <c r="V155">
        <v>142.65199999999999</v>
      </c>
      <c r="W155">
        <v>0</v>
      </c>
      <c r="X155">
        <v>0</v>
      </c>
      <c r="Y155"/>
      <c r="Z155" s="2" t="s">
        <v>1468</v>
      </c>
      <c r="AA155" s="2">
        <v>117.95</v>
      </c>
      <c r="AB155"/>
      <c r="AC155"/>
      <c r="AD155"/>
      <c r="AE155"/>
      <c r="AF155" s="2">
        <v>65</v>
      </c>
      <c r="AG155"/>
      <c r="AH155"/>
      <c r="AI155"/>
      <c r="AJ155"/>
      <c r="AK155"/>
      <c r="AL155">
        <v>212</v>
      </c>
    </row>
    <row r="156" spans="1:38" s="2" customFormat="1" x14ac:dyDescent="0.35">
      <c r="A156" s="7" t="s">
        <v>0</v>
      </c>
      <c r="B156" s="13"/>
      <c r="C156" s="3">
        <v>44371.416666669393</v>
      </c>
      <c r="D156" s="7">
        <v>21</v>
      </c>
      <c r="E156" s="8">
        <v>1.4166666666666601</v>
      </c>
      <c r="F156" s="6" t="s">
        <v>4837</v>
      </c>
      <c r="G156">
        <v>117.5</v>
      </c>
      <c r="H156">
        <v>117.5</v>
      </c>
      <c r="I156">
        <v>81.400000000000006</v>
      </c>
      <c r="J156">
        <v>54.47</v>
      </c>
      <c r="K156">
        <v>46.4</v>
      </c>
      <c r="L156">
        <v>0.85670000000000002</v>
      </c>
      <c r="M156">
        <v>46.4</v>
      </c>
      <c r="N156">
        <v>0</v>
      </c>
      <c r="O156">
        <v>369.858</v>
      </c>
      <c r="P156">
        <v>-347.58300000000003</v>
      </c>
      <c r="Q156">
        <v>368.858</v>
      </c>
      <c r="R156">
        <v>-347.58300000000003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/>
      <c r="Z156" s="2" t="s">
        <v>1468</v>
      </c>
      <c r="AA156" s="2">
        <v>117.5</v>
      </c>
      <c r="AB156"/>
      <c r="AC156"/>
      <c r="AD156"/>
      <c r="AE156"/>
      <c r="AF156" s="2">
        <v>57.743000000000002</v>
      </c>
      <c r="AG156"/>
      <c r="AH156"/>
      <c r="AI156"/>
      <c r="AJ156"/>
      <c r="AK156"/>
      <c r="AL156">
        <v>207</v>
      </c>
    </row>
    <row r="157" spans="1:38" s="2" customFormat="1" x14ac:dyDescent="0.35">
      <c r="A157" s="7" t="s">
        <v>0</v>
      </c>
      <c r="B157" s="13"/>
      <c r="C157" s="3">
        <v>44371.458333336064</v>
      </c>
      <c r="D157" s="7">
        <v>23</v>
      </c>
      <c r="E157" s="8">
        <v>1.4583333333333299</v>
      </c>
      <c r="F157" s="6" t="s">
        <v>4838</v>
      </c>
      <c r="G157">
        <v>119.99</v>
      </c>
      <c r="H157">
        <v>119.99</v>
      </c>
      <c r="I157">
        <v>81.400000000000006</v>
      </c>
      <c r="J157">
        <v>54.47</v>
      </c>
      <c r="K157">
        <v>46.4</v>
      </c>
      <c r="L157">
        <v>0.85670000000000002</v>
      </c>
      <c r="M157">
        <v>46.4</v>
      </c>
      <c r="N157">
        <v>0</v>
      </c>
      <c r="O157">
        <v>529.83900000000006</v>
      </c>
      <c r="P157">
        <v>-335.87700000000001</v>
      </c>
      <c r="Q157">
        <v>528.83900000000006</v>
      </c>
      <c r="R157">
        <v>-335.87700000000001</v>
      </c>
      <c r="S157">
        <v>0</v>
      </c>
      <c r="T157">
        <v>130.667</v>
      </c>
      <c r="U157">
        <v>0</v>
      </c>
      <c r="V157">
        <v>130.667</v>
      </c>
      <c r="W157">
        <v>0</v>
      </c>
      <c r="X157">
        <v>142.66300000000001</v>
      </c>
      <c r="Y157"/>
      <c r="Z157" s="2" t="s">
        <v>1468</v>
      </c>
      <c r="AA157" s="2">
        <v>119.99</v>
      </c>
      <c r="AB157"/>
      <c r="AC157"/>
      <c r="AD157"/>
      <c r="AE157"/>
      <c r="AF157" s="2">
        <v>375</v>
      </c>
      <c r="AG157"/>
      <c r="AH157"/>
      <c r="AI157"/>
      <c r="AJ157"/>
      <c r="AK157"/>
      <c r="AL157">
        <v>204</v>
      </c>
    </row>
    <row r="158" spans="1:38" s="2" customFormat="1" x14ac:dyDescent="0.35">
      <c r="A158" s="7" t="s">
        <v>0</v>
      </c>
      <c r="B158" s="13"/>
      <c r="C158" s="3">
        <v>44371.500000002736</v>
      </c>
      <c r="D158" s="7">
        <v>25</v>
      </c>
      <c r="E158" s="8">
        <v>1.5</v>
      </c>
      <c r="F158" s="6" t="s">
        <v>4839</v>
      </c>
      <c r="G158">
        <v>41</v>
      </c>
      <c r="H158">
        <v>41</v>
      </c>
      <c r="I158">
        <v>81.400000000000006</v>
      </c>
      <c r="J158">
        <v>54.47</v>
      </c>
      <c r="K158">
        <v>46.4</v>
      </c>
      <c r="L158">
        <v>0.85670000000000002</v>
      </c>
      <c r="M158">
        <v>46.4</v>
      </c>
      <c r="N158">
        <v>0</v>
      </c>
      <c r="O158">
        <v>324.87900000000002</v>
      </c>
      <c r="P158">
        <v>-392.57600000000002</v>
      </c>
      <c r="Q158">
        <v>324.87900000000002</v>
      </c>
      <c r="R158">
        <v>-391.57600000000002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206</v>
      </c>
      <c r="Y158"/>
      <c r="Z158" s="2" t="s">
        <v>1468</v>
      </c>
      <c r="AA158" s="2" t="s">
        <v>1468</v>
      </c>
      <c r="AB158"/>
      <c r="AC158"/>
      <c r="AD158"/>
      <c r="AE158"/>
      <c r="AF158" s="2">
        <v>375</v>
      </c>
      <c r="AG158"/>
      <c r="AH158"/>
      <c r="AI158"/>
      <c r="AJ158"/>
      <c r="AK158"/>
      <c r="AL158">
        <v>201</v>
      </c>
    </row>
    <row r="159" spans="1:38" s="2" customFormat="1" x14ac:dyDescent="0.35">
      <c r="A159" s="7" t="s">
        <v>0</v>
      </c>
      <c r="B159" s="13"/>
      <c r="C159" s="3">
        <v>44371.541666669407</v>
      </c>
      <c r="D159" s="7">
        <v>27</v>
      </c>
      <c r="E159" s="8">
        <v>1.5416666666666601</v>
      </c>
      <c r="F159" s="6" t="s">
        <v>4840</v>
      </c>
      <c r="G159">
        <v>101.24549</v>
      </c>
      <c r="H159">
        <v>101.24549</v>
      </c>
      <c r="I159">
        <v>81.400000000000006</v>
      </c>
      <c r="J159">
        <v>54.47</v>
      </c>
      <c r="K159">
        <v>46.4</v>
      </c>
      <c r="L159">
        <v>0.85670000000000002</v>
      </c>
      <c r="M159">
        <v>46.4</v>
      </c>
      <c r="N159">
        <v>0</v>
      </c>
      <c r="O159">
        <v>298.55900000000003</v>
      </c>
      <c r="P159">
        <v>-330.45499999999998</v>
      </c>
      <c r="Q159">
        <v>298.45499999999998</v>
      </c>
      <c r="R159">
        <v>-330.45499999999998</v>
      </c>
      <c r="S159">
        <v>0</v>
      </c>
      <c r="T159">
        <v>44.267000000000003</v>
      </c>
      <c r="U159">
        <v>0</v>
      </c>
      <c r="V159">
        <v>43.371000000000002</v>
      </c>
      <c r="W159">
        <v>0</v>
      </c>
      <c r="X159">
        <v>206</v>
      </c>
      <c r="Y159"/>
      <c r="Z159" s="2" t="s">
        <v>1468</v>
      </c>
      <c r="AA159" s="2">
        <v>101.24549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196</v>
      </c>
    </row>
    <row r="160" spans="1:38" s="2" customFormat="1" x14ac:dyDescent="0.35">
      <c r="A160" s="7" t="s">
        <v>0</v>
      </c>
      <c r="B160" s="13"/>
      <c r="C160" s="3">
        <v>44371.583333336079</v>
      </c>
      <c r="D160" s="7">
        <v>29</v>
      </c>
      <c r="E160" s="8">
        <v>1.5833333333333299</v>
      </c>
      <c r="F160" s="6" t="s">
        <v>4841</v>
      </c>
      <c r="G160">
        <v>112</v>
      </c>
      <c r="H160">
        <v>112</v>
      </c>
      <c r="I160">
        <v>81.400000000000006</v>
      </c>
      <c r="J160">
        <v>54.47</v>
      </c>
      <c r="K160">
        <v>46.4</v>
      </c>
      <c r="L160">
        <v>0.85670000000000002</v>
      </c>
      <c r="M160">
        <v>46.4</v>
      </c>
      <c r="N160">
        <v>0</v>
      </c>
      <c r="O160">
        <v>399.512</v>
      </c>
      <c r="P160">
        <v>-262.01100000000002</v>
      </c>
      <c r="Q160">
        <v>398.512</v>
      </c>
      <c r="R160">
        <v>-262.01100000000002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54.594000000000001</v>
      </c>
      <c r="Y160"/>
      <c r="Z160" s="2" t="s">
        <v>1468</v>
      </c>
      <c r="AA160" s="2">
        <v>112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204</v>
      </c>
    </row>
    <row r="161" spans="1:73" s="2" customFormat="1" x14ac:dyDescent="0.35">
      <c r="A161" s="7" t="s">
        <v>0</v>
      </c>
      <c r="B161" s="13"/>
      <c r="C161" s="3">
        <v>44371.62500000275</v>
      </c>
      <c r="D161" s="7">
        <v>31</v>
      </c>
      <c r="E161" s="8">
        <v>1.625</v>
      </c>
      <c r="F161" s="6" t="s">
        <v>4842</v>
      </c>
      <c r="G161">
        <v>39.6</v>
      </c>
      <c r="H161">
        <v>39.6</v>
      </c>
      <c r="I161">
        <v>81.400000000000006</v>
      </c>
      <c r="J161">
        <v>54.47</v>
      </c>
      <c r="K161">
        <v>46.4</v>
      </c>
      <c r="L161">
        <v>0.85670000000000002</v>
      </c>
      <c r="M161">
        <v>46.4</v>
      </c>
      <c r="N161">
        <v>0</v>
      </c>
      <c r="O161">
        <v>276.49200000000002</v>
      </c>
      <c r="P161">
        <v>-280.97500000000002</v>
      </c>
      <c r="Q161">
        <v>276.49200000000002</v>
      </c>
      <c r="R161">
        <v>-279.97500000000002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196</v>
      </c>
    </row>
    <row r="162" spans="1:73" s="2" customFormat="1" x14ac:dyDescent="0.35">
      <c r="A162" s="7" t="s">
        <v>0</v>
      </c>
      <c r="B162" s="13"/>
      <c r="C162" s="3">
        <v>44371.666666669422</v>
      </c>
      <c r="D162" s="7">
        <v>33</v>
      </c>
      <c r="E162" s="8">
        <v>1.6666666666666601</v>
      </c>
      <c r="F162" s="6" t="s">
        <v>4843</v>
      </c>
      <c r="G162">
        <v>112</v>
      </c>
      <c r="H162">
        <v>112</v>
      </c>
      <c r="I162">
        <v>81.400000000000006</v>
      </c>
      <c r="J162">
        <v>54.47</v>
      </c>
      <c r="K162">
        <v>46.4</v>
      </c>
      <c r="L162">
        <v>0.85670000000000002</v>
      </c>
      <c r="M162">
        <v>46.4</v>
      </c>
      <c r="N162">
        <v>0</v>
      </c>
      <c r="O162">
        <v>471.92</v>
      </c>
      <c r="P162">
        <v>-360.90199999999999</v>
      </c>
      <c r="Q162">
        <v>470.92</v>
      </c>
      <c r="R162">
        <v>-360.90199999999999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/>
      <c r="Z162" s="2" t="s">
        <v>1468</v>
      </c>
      <c r="AA162" s="2">
        <v>112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203</v>
      </c>
    </row>
    <row r="163" spans="1:73" s="2" customFormat="1" x14ac:dyDescent="0.35">
      <c r="A163" s="7" t="s">
        <v>0</v>
      </c>
      <c r="B163" s="13"/>
      <c r="C163" s="3">
        <v>44371.708333336093</v>
      </c>
      <c r="D163" s="7">
        <v>35</v>
      </c>
      <c r="E163" s="8">
        <v>1.7083333333333299</v>
      </c>
      <c r="F163" s="6" t="s">
        <v>4844</v>
      </c>
      <c r="G163">
        <v>118</v>
      </c>
      <c r="H163">
        <v>118</v>
      </c>
      <c r="I163">
        <v>81.400000000000006</v>
      </c>
      <c r="J163">
        <v>54.47</v>
      </c>
      <c r="K163">
        <v>46.4</v>
      </c>
      <c r="L163">
        <v>0.85670000000000002</v>
      </c>
      <c r="M163">
        <v>46.4</v>
      </c>
      <c r="N163">
        <v>0</v>
      </c>
      <c r="O163">
        <v>485.56099999999998</v>
      </c>
      <c r="P163">
        <v>-350.74099999999999</v>
      </c>
      <c r="Q163">
        <v>484.56099999999998</v>
      </c>
      <c r="R163">
        <v>-350.74099999999999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120.2</v>
      </c>
      <c r="Y163"/>
      <c r="Z163" s="2" t="s">
        <v>1468</v>
      </c>
      <c r="AA163" s="2">
        <v>118</v>
      </c>
      <c r="AB163"/>
      <c r="AC163"/>
      <c r="AD163"/>
      <c r="AE163"/>
      <c r="AF163" s="2">
        <v>86.73</v>
      </c>
      <c r="AG163"/>
      <c r="AH163"/>
      <c r="AI163"/>
      <c r="AJ163"/>
      <c r="AK163"/>
      <c r="AL163">
        <v>208</v>
      </c>
    </row>
    <row r="164" spans="1:73" s="2" customFormat="1" x14ac:dyDescent="0.35">
      <c r="A164" s="7" t="s">
        <v>0</v>
      </c>
      <c r="B164" s="13"/>
      <c r="C164" s="3">
        <v>44371.750000002765</v>
      </c>
      <c r="D164" s="7">
        <v>37</v>
      </c>
      <c r="E164" s="8">
        <v>1.75</v>
      </c>
      <c r="F164" s="6" t="s">
        <v>4845</v>
      </c>
      <c r="G164">
        <v>118</v>
      </c>
      <c r="H164">
        <v>118</v>
      </c>
      <c r="I164">
        <v>81.400000000000006</v>
      </c>
      <c r="J164">
        <v>54.47</v>
      </c>
      <c r="K164">
        <v>46.4</v>
      </c>
      <c r="L164">
        <v>0.85670000000000002</v>
      </c>
      <c r="M164">
        <v>46.4</v>
      </c>
      <c r="N164">
        <v>0</v>
      </c>
      <c r="O164">
        <v>618.25</v>
      </c>
      <c r="P164">
        <v>-650.16800000000001</v>
      </c>
      <c r="Q164">
        <v>617.25</v>
      </c>
      <c r="R164">
        <v>-650.16800000000001</v>
      </c>
      <c r="S164">
        <v>0</v>
      </c>
      <c r="T164">
        <v>244.499</v>
      </c>
      <c r="U164">
        <v>0</v>
      </c>
      <c r="V164">
        <v>244.499</v>
      </c>
      <c r="W164">
        <v>0</v>
      </c>
      <c r="X164">
        <v>243.15</v>
      </c>
      <c r="Y164"/>
      <c r="Z164" s="2" t="s">
        <v>1468</v>
      </c>
      <c r="AA164" s="2">
        <v>118</v>
      </c>
      <c r="AB164"/>
      <c r="AC164"/>
      <c r="AD164"/>
      <c r="AE164"/>
      <c r="AF164" s="2">
        <v>144.72999999999999</v>
      </c>
      <c r="AG164"/>
      <c r="AH164"/>
      <c r="AI164"/>
      <c r="AJ164"/>
      <c r="AK164"/>
      <c r="AL164">
        <v>212</v>
      </c>
    </row>
    <row r="165" spans="1:73" s="2" customFormat="1" x14ac:dyDescent="0.35">
      <c r="A165" s="7" t="s">
        <v>0</v>
      </c>
      <c r="B165" s="13"/>
      <c r="C165" s="3">
        <v>44371.791666669436</v>
      </c>
      <c r="D165" s="7">
        <v>39</v>
      </c>
      <c r="E165" s="8">
        <v>1.7916666666666601</v>
      </c>
      <c r="F165" s="6" t="s">
        <v>4846</v>
      </c>
      <c r="G165">
        <v>116</v>
      </c>
      <c r="H165">
        <v>116</v>
      </c>
      <c r="I165">
        <v>81.400000000000006</v>
      </c>
      <c r="J165">
        <v>54.47</v>
      </c>
      <c r="K165">
        <v>46.4</v>
      </c>
      <c r="L165">
        <v>0.85670000000000002</v>
      </c>
      <c r="M165">
        <v>46.4</v>
      </c>
      <c r="N165">
        <v>0</v>
      </c>
      <c r="O165">
        <v>655.41300000000001</v>
      </c>
      <c r="P165">
        <v>-807.01700000000005</v>
      </c>
      <c r="Q165">
        <v>654.41300000000001</v>
      </c>
      <c r="R165">
        <v>-807.01700000000005</v>
      </c>
      <c r="S165">
        <v>0</v>
      </c>
      <c r="T165">
        <v>250.833</v>
      </c>
      <c r="U165">
        <v>0</v>
      </c>
      <c r="V165">
        <v>250.833</v>
      </c>
      <c r="W165">
        <v>0</v>
      </c>
      <c r="X165">
        <v>233.5</v>
      </c>
      <c r="Y165"/>
      <c r="Z165" s="2" t="s">
        <v>1468</v>
      </c>
      <c r="AA165" s="2">
        <v>116</v>
      </c>
      <c r="AB165"/>
      <c r="AC165"/>
      <c r="AD165"/>
      <c r="AE165"/>
      <c r="AF165" s="2">
        <v>144.72999999999999</v>
      </c>
      <c r="AG165"/>
      <c r="AH165"/>
      <c r="AI165"/>
      <c r="AJ165"/>
      <c r="AK165"/>
      <c r="AL165">
        <v>217</v>
      </c>
    </row>
    <row r="166" spans="1:73" s="2" customFormat="1" x14ac:dyDescent="0.35">
      <c r="A166" s="7" t="s">
        <v>0</v>
      </c>
      <c r="B166" s="13"/>
      <c r="C166" s="3">
        <v>44371.833333336108</v>
      </c>
      <c r="D166" s="7">
        <v>41</v>
      </c>
      <c r="E166" s="8">
        <v>1.8333333333333299</v>
      </c>
      <c r="F166" s="6" t="s">
        <v>4847</v>
      </c>
      <c r="G166">
        <v>108.93</v>
      </c>
      <c r="H166">
        <v>108.93</v>
      </c>
      <c r="I166">
        <v>81.400000000000006</v>
      </c>
      <c r="J166">
        <v>54.47</v>
      </c>
      <c r="K166">
        <v>46.4</v>
      </c>
      <c r="L166">
        <v>0.85670000000000002</v>
      </c>
      <c r="M166">
        <v>46.4</v>
      </c>
      <c r="N166">
        <v>0</v>
      </c>
      <c r="O166">
        <v>693.20399999999995</v>
      </c>
      <c r="P166">
        <v>-820.49199999999996</v>
      </c>
      <c r="Q166">
        <v>693.20399999999995</v>
      </c>
      <c r="R166">
        <v>-820.49199999999996</v>
      </c>
      <c r="S166">
        <v>0</v>
      </c>
      <c r="T166">
        <v>150</v>
      </c>
      <c r="U166">
        <v>0</v>
      </c>
      <c r="V166">
        <v>149</v>
      </c>
      <c r="W166">
        <v>0</v>
      </c>
      <c r="X166">
        <v>56.39</v>
      </c>
      <c r="Y166"/>
      <c r="Z166" s="2" t="s">
        <v>1468</v>
      </c>
      <c r="AA166" s="2">
        <v>108.93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216</v>
      </c>
    </row>
    <row r="167" spans="1:73" s="2" customFormat="1" x14ac:dyDescent="0.35">
      <c r="A167" s="7" t="s">
        <v>0</v>
      </c>
      <c r="B167" s="13"/>
      <c r="C167" s="3">
        <v>44371.875000002779</v>
      </c>
      <c r="D167" s="7">
        <v>43</v>
      </c>
      <c r="E167" s="8">
        <v>1.875</v>
      </c>
      <c r="F167" s="6" t="s">
        <v>4848</v>
      </c>
      <c r="G167">
        <v>108</v>
      </c>
      <c r="H167">
        <v>108</v>
      </c>
      <c r="I167">
        <v>81.400000000000006</v>
      </c>
      <c r="J167">
        <v>54.47</v>
      </c>
      <c r="K167">
        <v>46.4</v>
      </c>
      <c r="L167">
        <v>0.85670000000000002</v>
      </c>
      <c r="M167">
        <v>46.4</v>
      </c>
      <c r="N167">
        <v>0</v>
      </c>
      <c r="O167">
        <v>1018.25</v>
      </c>
      <c r="P167">
        <v>-869.322</v>
      </c>
      <c r="Q167">
        <v>1017.25</v>
      </c>
      <c r="R167">
        <v>-869.322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s">
        <v>1468</v>
      </c>
      <c r="AA167" s="2">
        <v>108</v>
      </c>
      <c r="AB167"/>
      <c r="AC167"/>
      <c r="AD167"/>
      <c r="AE167"/>
      <c r="AF167" s="2">
        <v>108.97</v>
      </c>
      <c r="AG167"/>
      <c r="AH167"/>
      <c r="AI167"/>
      <c r="AJ167"/>
      <c r="AK167"/>
      <c r="AL167">
        <v>211</v>
      </c>
    </row>
    <row r="168" spans="1:73" s="2" customFormat="1" x14ac:dyDescent="0.35">
      <c r="A168" s="7" t="s">
        <v>0</v>
      </c>
      <c r="B168" s="13"/>
      <c r="C168" s="3">
        <v>44371.916666669451</v>
      </c>
      <c r="D168" s="7">
        <v>45</v>
      </c>
      <c r="E168" s="8">
        <v>1.9166666666666601</v>
      </c>
      <c r="F168" s="6" t="s">
        <v>4849</v>
      </c>
      <c r="G168">
        <v>40</v>
      </c>
      <c r="H168">
        <v>40</v>
      </c>
      <c r="I168">
        <v>81.400000000000006</v>
      </c>
      <c r="J168">
        <v>54.47</v>
      </c>
      <c r="K168">
        <v>46.4</v>
      </c>
      <c r="L168">
        <v>0.85670000000000002</v>
      </c>
      <c r="M168">
        <v>46.4</v>
      </c>
      <c r="N168">
        <v>0</v>
      </c>
      <c r="O168">
        <v>998.91</v>
      </c>
      <c r="P168">
        <v>-1133.558</v>
      </c>
      <c r="Q168">
        <v>998.91</v>
      </c>
      <c r="R168">
        <v>-1132.558</v>
      </c>
      <c r="S168">
        <v>0</v>
      </c>
      <c r="T168">
        <v>89.167000000000002</v>
      </c>
      <c r="U168">
        <v>0</v>
      </c>
      <c r="V168">
        <v>89.167000000000002</v>
      </c>
      <c r="W168">
        <v>0</v>
      </c>
      <c r="X168">
        <v>0</v>
      </c>
      <c r="Y168"/>
      <c r="Z168" s="2" t="s">
        <v>1468</v>
      </c>
      <c r="AA168" s="2" t="s">
        <v>1468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186</v>
      </c>
    </row>
    <row r="169" spans="1:73" s="2" customFormat="1" x14ac:dyDescent="0.35">
      <c r="A169" s="7" t="s">
        <v>0</v>
      </c>
      <c r="B169" s="13"/>
      <c r="C169" s="3">
        <v>44371.958333336122</v>
      </c>
      <c r="D169" s="7">
        <v>47</v>
      </c>
      <c r="E169" s="8">
        <v>1.9583333333333299</v>
      </c>
      <c r="F169" s="6" t="s">
        <v>4850</v>
      </c>
      <c r="G169">
        <v>68.83</v>
      </c>
      <c r="H169">
        <v>68.83</v>
      </c>
      <c r="I169">
        <v>81.400000000000006</v>
      </c>
      <c r="J169">
        <v>54.47</v>
      </c>
      <c r="K169">
        <v>46.4</v>
      </c>
      <c r="L169">
        <v>0.85670000000000002</v>
      </c>
      <c r="M169">
        <v>46.4</v>
      </c>
      <c r="N169">
        <v>0</v>
      </c>
      <c r="O169">
        <v>1792.0239999999999</v>
      </c>
      <c r="P169">
        <v>-1072.2380000000001</v>
      </c>
      <c r="Q169">
        <v>1792.0239999999999</v>
      </c>
      <c r="R169">
        <v>-1072.2380000000001</v>
      </c>
      <c r="S169">
        <v>-960</v>
      </c>
      <c r="T169">
        <v>121.833</v>
      </c>
      <c r="U169">
        <v>-959</v>
      </c>
      <c r="V169">
        <v>121.833</v>
      </c>
      <c r="W169">
        <v>-181</v>
      </c>
      <c r="X169">
        <v>92.5</v>
      </c>
      <c r="Y169"/>
      <c r="Z169" s="2" t="s">
        <v>1468</v>
      </c>
      <c r="AA169" s="2">
        <v>68.83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159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122:B145"/>
    <mergeCell ref="B2:B25"/>
    <mergeCell ref="B26:B49"/>
    <mergeCell ref="B50:B73"/>
    <mergeCell ref="B74:B97"/>
    <mergeCell ref="B98:B121"/>
  </mergeCells>
  <conditionalFormatting sqref="BC170:BC172">
    <cfRule type="cellIs" dxfId="28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CDF29-920D-4259-8A56-6E179DCC2944}">
  <sheetPr codeName="Sheet26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44372</v>
      </c>
      <c r="C2" s="3">
        <v>44372.000000002794</v>
      </c>
      <c r="D2" s="7">
        <v>1</v>
      </c>
      <c r="E2" s="8">
        <v>2</v>
      </c>
      <c r="F2" s="6" t="s">
        <v>4851</v>
      </c>
      <c r="G2">
        <v>64.02</v>
      </c>
      <c r="H2">
        <v>64.02</v>
      </c>
      <c r="I2">
        <v>81.900000000000006</v>
      </c>
      <c r="J2">
        <v>54.47</v>
      </c>
      <c r="K2">
        <v>46.2</v>
      </c>
      <c r="L2">
        <v>0.85970000000000002</v>
      </c>
      <c r="M2">
        <v>46.2</v>
      </c>
      <c r="N2">
        <v>0</v>
      </c>
      <c r="O2">
        <v>1723.03</v>
      </c>
      <c r="P2">
        <v>-1061.3900000000001</v>
      </c>
      <c r="Q2">
        <v>1723.03</v>
      </c>
      <c r="R2">
        <v>-1061.3900000000001</v>
      </c>
      <c r="S2">
        <v>-960</v>
      </c>
      <c r="T2">
        <v>67.5</v>
      </c>
      <c r="U2">
        <v>-959</v>
      </c>
      <c r="V2">
        <v>67.5</v>
      </c>
      <c r="W2">
        <v>-231</v>
      </c>
      <c r="X2">
        <v>92.5</v>
      </c>
      <c r="Y2"/>
      <c r="Z2" s="2" t="s">
        <v>1468</v>
      </c>
      <c r="AA2" s="2">
        <v>64.02</v>
      </c>
      <c r="AB2"/>
      <c r="AC2"/>
      <c r="AD2"/>
      <c r="AE2"/>
      <c r="AF2" s="2" t="s">
        <v>1468</v>
      </c>
      <c r="AG2"/>
      <c r="AH2"/>
      <c r="AI2"/>
      <c r="AJ2"/>
      <c r="AK2"/>
      <c r="AL2">
        <v>147</v>
      </c>
    </row>
    <row r="3" spans="1:38" s="2" customFormat="1" x14ac:dyDescent="0.35">
      <c r="A3" s="7" t="s">
        <v>0</v>
      </c>
      <c r="B3" s="13"/>
      <c r="C3" s="3">
        <v>44372.041666669465</v>
      </c>
      <c r="D3" s="7">
        <v>3</v>
      </c>
      <c r="E3" s="8">
        <v>2.0416666666666599</v>
      </c>
      <c r="F3" s="6" t="s">
        <v>4852</v>
      </c>
      <c r="G3">
        <v>61.44</v>
      </c>
      <c r="H3">
        <v>61.44</v>
      </c>
      <c r="I3">
        <v>81.900000000000006</v>
      </c>
      <c r="J3">
        <v>54.47</v>
      </c>
      <c r="K3">
        <v>46.2</v>
      </c>
      <c r="L3">
        <v>0.85970000000000002</v>
      </c>
      <c r="M3">
        <v>46.2</v>
      </c>
      <c r="N3">
        <v>0</v>
      </c>
      <c r="O3">
        <v>1610.2380000000001</v>
      </c>
      <c r="P3">
        <v>-1059.17</v>
      </c>
      <c r="Q3">
        <v>1610.2380000000001</v>
      </c>
      <c r="R3">
        <v>-1059.17</v>
      </c>
      <c r="S3">
        <v>-960</v>
      </c>
      <c r="T3">
        <v>114.167</v>
      </c>
      <c r="U3">
        <v>-959</v>
      </c>
      <c r="V3">
        <v>114.167</v>
      </c>
      <c r="W3">
        <v>-231</v>
      </c>
      <c r="X3">
        <v>92.5</v>
      </c>
      <c r="Y3"/>
      <c r="Z3" s="2" t="s">
        <v>1468</v>
      </c>
      <c r="AA3" s="2">
        <v>61.44</v>
      </c>
      <c r="AB3"/>
      <c r="AC3"/>
      <c r="AD3"/>
      <c r="AE3"/>
      <c r="AF3" s="2" t="s">
        <v>1468</v>
      </c>
      <c r="AG3"/>
      <c r="AH3"/>
      <c r="AI3"/>
      <c r="AJ3"/>
      <c r="AK3"/>
      <c r="AL3">
        <v>151</v>
      </c>
    </row>
    <row r="4" spans="1:38" s="2" customFormat="1" x14ac:dyDescent="0.35">
      <c r="A4" s="7" t="s">
        <v>0</v>
      </c>
      <c r="B4" s="13"/>
      <c r="C4" s="3">
        <v>44372.083333336137</v>
      </c>
      <c r="D4" s="7">
        <v>5</v>
      </c>
      <c r="E4" s="8">
        <v>2.0833333333333299</v>
      </c>
      <c r="F4" s="6" t="s">
        <v>4853</v>
      </c>
      <c r="G4">
        <v>68.56</v>
      </c>
      <c r="H4">
        <v>68.56</v>
      </c>
      <c r="I4">
        <v>81.900000000000006</v>
      </c>
      <c r="J4">
        <v>54.47</v>
      </c>
      <c r="K4">
        <v>46.2</v>
      </c>
      <c r="L4">
        <v>0.85970000000000002</v>
      </c>
      <c r="M4">
        <v>46.2</v>
      </c>
      <c r="N4">
        <v>0</v>
      </c>
      <c r="O4">
        <v>68.56</v>
      </c>
      <c r="P4">
        <v>0</v>
      </c>
      <c r="Q4">
        <v>1612.8150000000001</v>
      </c>
      <c r="R4">
        <v>-1083.0540000000001</v>
      </c>
      <c r="S4">
        <v>1612.8150000000001</v>
      </c>
      <c r="T4">
        <v>-1082.5239999999999</v>
      </c>
      <c r="U4">
        <v>-960</v>
      </c>
      <c r="V4">
        <v>91</v>
      </c>
      <c r="W4">
        <v>-231</v>
      </c>
      <c r="X4">
        <v>92.5</v>
      </c>
      <c r="Y4"/>
      <c r="Z4" s="2" t="s">
        <v>1468</v>
      </c>
      <c r="AA4" s="2">
        <v>68.56</v>
      </c>
      <c r="AB4"/>
      <c r="AC4"/>
      <c r="AD4"/>
      <c r="AE4"/>
      <c r="AF4" s="2" t="s">
        <v>1468</v>
      </c>
      <c r="AG4"/>
      <c r="AH4"/>
      <c r="AI4"/>
      <c r="AJ4"/>
      <c r="AK4"/>
      <c r="AL4">
        <v>151</v>
      </c>
    </row>
    <row r="5" spans="1:38" s="2" customFormat="1" x14ac:dyDescent="0.35">
      <c r="A5" s="7" t="s">
        <v>0</v>
      </c>
      <c r="B5" s="13"/>
      <c r="C5" s="3">
        <v>44372.125000002809</v>
      </c>
      <c r="D5" s="7">
        <v>7</v>
      </c>
      <c r="E5" s="8">
        <v>2.125</v>
      </c>
      <c r="F5" s="6" t="s">
        <v>4854</v>
      </c>
      <c r="G5">
        <v>56.6</v>
      </c>
      <c r="H5">
        <v>56.6</v>
      </c>
      <c r="I5">
        <v>81.900000000000006</v>
      </c>
      <c r="J5">
        <v>54.47</v>
      </c>
      <c r="K5">
        <v>46.2</v>
      </c>
      <c r="L5">
        <v>0.85970000000000002</v>
      </c>
      <c r="M5">
        <v>46.2</v>
      </c>
      <c r="N5">
        <v>0</v>
      </c>
      <c r="O5">
        <v>1448.0830000000001</v>
      </c>
      <c r="P5">
        <v>-1309.9159999999999</v>
      </c>
      <c r="Q5">
        <v>1448.0830000000001</v>
      </c>
      <c r="R5">
        <v>-1309.9159999999999</v>
      </c>
      <c r="S5">
        <v>-960</v>
      </c>
      <c r="T5">
        <v>67.5</v>
      </c>
      <c r="U5">
        <v>-959</v>
      </c>
      <c r="V5">
        <v>67.5</v>
      </c>
      <c r="W5">
        <v>-230.726</v>
      </c>
      <c r="X5">
        <v>92.5</v>
      </c>
      <c r="Y5"/>
      <c r="Z5" s="2" t="s">
        <v>1468</v>
      </c>
      <c r="AA5" s="2">
        <v>56.6</v>
      </c>
      <c r="AB5"/>
      <c r="AC5"/>
      <c r="AD5"/>
      <c r="AE5"/>
      <c r="AF5" s="2" t="s">
        <v>1468</v>
      </c>
      <c r="AG5"/>
      <c r="AH5"/>
      <c r="AI5"/>
      <c r="AJ5"/>
      <c r="AK5"/>
      <c r="AL5">
        <v>146</v>
      </c>
    </row>
    <row r="6" spans="1:38" s="2" customFormat="1" x14ac:dyDescent="0.35">
      <c r="A6" s="7" t="s">
        <v>0</v>
      </c>
      <c r="B6" s="13"/>
      <c r="C6" s="3">
        <v>44372.16666666948</v>
      </c>
      <c r="D6" s="7">
        <v>9</v>
      </c>
      <c r="E6" s="8">
        <v>2.1666666666666599</v>
      </c>
      <c r="F6" s="6" t="s">
        <v>4855</v>
      </c>
      <c r="G6">
        <v>60.27</v>
      </c>
      <c r="H6">
        <v>60.27</v>
      </c>
      <c r="I6">
        <v>81.900000000000006</v>
      </c>
      <c r="J6">
        <v>54.47</v>
      </c>
      <c r="K6">
        <v>46.2</v>
      </c>
      <c r="L6">
        <v>0.85970000000000002</v>
      </c>
      <c r="M6">
        <v>46.2</v>
      </c>
      <c r="N6">
        <v>0</v>
      </c>
      <c r="O6">
        <v>60.27</v>
      </c>
      <c r="P6">
        <v>0</v>
      </c>
      <c r="Q6">
        <v>1397.6010000000001</v>
      </c>
      <c r="R6">
        <v>-1143.431</v>
      </c>
      <c r="S6">
        <v>1397.6010000000001</v>
      </c>
      <c r="T6">
        <v>-1142.8800000000001</v>
      </c>
      <c r="U6">
        <v>-932.5</v>
      </c>
      <c r="V6">
        <v>67.5</v>
      </c>
      <c r="W6">
        <v>-230.45500000000001</v>
      </c>
      <c r="X6">
        <v>92.5</v>
      </c>
      <c r="Y6"/>
      <c r="Z6" s="2" t="s">
        <v>1468</v>
      </c>
      <c r="AA6" s="2">
        <v>60.27</v>
      </c>
      <c r="AB6"/>
      <c r="AC6"/>
      <c r="AD6"/>
      <c r="AE6"/>
      <c r="AF6" s="2" t="s">
        <v>1468</v>
      </c>
      <c r="AG6"/>
      <c r="AH6"/>
      <c r="AI6"/>
      <c r="AJ6"/>
      <c r="AK6"/>
      <c r="AL6">
        <v>156</v>
      </c>
    </row>
    <row r="7" spans="1:38" s="2" customFormat="1" x14ac:dyDescent="0.35">
      <c r="A7" s="7" t="s">
        <v>0</v>
      </c>
      <c r="B7" s="13"/>
      <c r="C7" s="3">
        <v>44372.208333336152</v>
      </c>
      <c r="D7" s="7">
        <v>11</v>
      </c>
      <c r="E7" s="8">
        <v>2.2083333333333299</v>
      </c>
      <c r="F7" s="6" t="s">
        <v>4856</v>
      </c>
      <c r="G7">
        <v>68.02</v>
      </c>
      <c r="H7">
        <v>68.02</v>
      </c>
      <c r="I7">
        <v>81.900000000000006</v>
      </c>
      <c r="J7">
        <v>54.47</v>
      </c>
      <c r="K7">
        <v>46.2</v>
      </c>
      <c r="L7">
        <v>0.85970000000000002</v>
      </c>
      <c r="M7">
        <v>46.2</v>
      </c>
      <c r="N7">
        <v>0</v>
      </c>
      <c r="O7">
        <v>1701.316</v>
      </c>
      <c r="P7">
        <v>-1523.1669999999999</v>
      </c>
      <c r="Q7">
        <v>1701.316</v>
      </c>
      <c r="R7">
        <v>-1523.1669999999999</v>
      </c>
      <c r="S7">
        <v>-515</v>
      </c>
      <c r="T7">
        <v>89.5</v>
      </c>
      <c r="U7">
        <v>-514</v>
      </c>
      <c r="V7">
        <v>89.5</v>
      </c>
      <c r="W7">
        <v>-181</v>
      </c>
      <c r="X7">
        <v>92.5</v>
      </c>
      <c r="Y7"/>
      <c r="Z7" s="2" t="s">
        <v>1468</v>
      </c>
      <c r="AA7" s="2">
        <v>68.02</v>
      </c>
      <c r="AB7"/>
      <c r="AC7"/>
      <c r="AD7"/>
      <c r="AE7"/>
      <c r="AF7" s="2" t="s">
        <v>1468</v>
      </c>
      <c r="AG7"/>
      <c r="AH7"/>
      <c r="AI7"/>
      <c r="AJ7"/>
      <c r="AK7"/>
      <c r="AL7">
        <v>176</v>
      </c>
    </row>
    <row r="8" spans="1:38" s="2" customFormat="1" x14ac:dyDescent="0.35">
      <c r="A8" s="7" t="s">
        <v>0</v>
      </c>
      <c r="B8" s="13"/>
      <c r="C8" s="3">
        <v>44372.250000002823</v>
      </c>
      <c r="D8" s="7">
        <v>13</v>
      </c>
      <c r="E8" s="8">
        <v>2.25</v>
      </c>
      <c r="F8" s="6" t="s">
        <v>4857</v>
      </c>
      <c r="G8">
        <v>76.44</v>
      </c>
      <c r="H8">
        <v>76.44</v>
      </c>
      <c r="I8">
        <v>81.900000000000006</v>
      </c>
      <c r="J8">
        <v>54.47</v>
      </c>
      <c r="K8">
        <v>46.2</v>
      </c>
      <c r="L8">
        <v>0.85970000000000002</v>
      </c>
      <c r="M8">
        <v>46.2</v>
      </c>
      <c r="N8">
        <v>0</v>
      </c>
      <c r="O8">
        <v>1567.248</v>
      </c>
      <c r="P8">
        <v>-1273.06</v>
      </c>
      <c r="Q8">
        <v>1567.248</v>
      </c>
      <c r="R8">
        <v>-1273.06</v>
      </c>
      <c r="S8">
        <v>-390</v>
      </c>
      <c r="T8">
        <v>86.7</v>
      </c>
      <c r="U8">
        <v>-389</v>
      </c>
      <c r="V8">
        <v>86.7</v>
      </c>
      <c r="W8">
        <v>-131</v>
      </c>
      <c r="X8">
        <v>92.5</v>
      </c>
      <c r="Y8"/>
      <c r="Z8" s="2" t="s">
        <v>1468</v>
      </c>
      <c r="AA8" s="2">
        <v>76.44</v>
      </c>
      <c r="AB8"/>
      <c r="AC8"/>
      <c r="AD8"/>
      <c r="AE8"/>
      <c r="AF8" s="2" t="s">
        <v>1468</v>
      </c>
      <c r="AG8"/>
      <c r="AH8"/>
      <c r="AI8"/>
      <c r="AJ8"/>
      <c r="AK8"/>
      <c r="AL8">
        <v>185</v>
      </c>
    </row>
    <row r="9" spans="1:38" s="2" customFormat="1" x14ac:dyDescent="0.35">
      <c r="A9" s="7" t="s">
        <v>0</v>
      </c>
      <c r="B9" s="13"/>
      <c r="C9" s="3">
        <v>44372.291666669495</v>
      </c>
      <c r="D9" s="7">
        <v>15</v>
      </c>
      <c r="E9" s="8">
        <v>2.2916666666666599</v>
      </c>
      <c r="F9" s="6" t="s">
        <v>4858</v>
      </c>
      <c r="G9">
        <v>2</v>
      </c>
      <c r="H9">
        <v>2</v>
      </c>
      <c r="I9">
        <v>81.900000000000006</v>
      </c>
      <c r="J9">
        <v>54.47</v>
      </c>
      <c r="K9">
        <v>46.2</v>
      </c>
      <c r="L9">
        <v>0.85970000000000002</v>
      </c>
      <c r="M9">
        <v>46.2</v>
      </c>
      <c r="N9">
        <v>0</v>
      </c>
      <c r="O9">
        <v>2</v>
      </c>
      <c r="P9">
        <v>1</v>
      </c>
      <c r="Q9">
        <v>657.58</v>
      </c>
      <c r="R9">
        <v>-1099.5630000000001</v>
      </c>
      <c r="S9">
        <v>657.58</v>
      </c>
      <c r="T9">
        <v>-1098.5630000000001</v>
      </c>
      <c r="U9">
        <v>-115</v>
      </c>
      <c r="V9">
        <v>0.58299999999999996</v>
      </c>
      <c r="W9">
        <v>0</v>
      </c>
      <c r="X9">
        <v>0</v>
      </c>
      <c r="Y9"/>
      <c r="Z9" s="2">
        <v>2</v>
      </c>
      <c r="AA9" s="2" t="s">
        <v>1468</v>
      </c>
      <c r="AB9"/>
      <c r="AC9"/>
      <c r="AD9"/>
      <c r="AE9"/>
      <c r="AF9" s="2" t="s">
        <v>1468</v>
      </c>
      <c r="AG9"/>
      <c r="AH9"/>
      <c r="AI9"/>
      <c r="AJ9"/>
      <c r="AK9"/>
      <c r="AL9">
        <v>191</v>
      </c>
    </row>
    <row r="10" spans="1:38" s="2" customFormat="1" x14ac:dyDescent="0.35">
      <c r="A10" s="7" t="s">
        <v>0</v>
      </c>
      <c r="B10" s="13"/>
      <c r="C10" s="3">
        <v>44372.333333336166</v>
      </c>
      <c r="D10" s="7">
        <v>17</v>
      </c>
      <c r="E10" s="8">
        <v>2.3333333333333299</v>
      </c>
      <c r="F10" s="6" t="s">
        <v>4859</v>
      </c>
      <c r="G10">
        <v>111</v>
      </c>
      <c r="H10">
        <v>111</v>
      </c>
      <c r="I10">
        <v>81.900000000000006</v>
      </c>
      <c r="J10">
        <v>55.37</v>
      </c>
      <c r="K10">
        <v>46.2</v>
      </c>
      <c r="L10">
        <v>0.85970000000000002</v>
      </c>
      <c r="M10">
        <v>46.2</v>
      </c>
      <c r="N10">
        <v>0</v>
      </c>
      <c r="O10">
        <v>980.72799999999995</v>
      </c>
      <c r="P10">
        <v>-909.98</v>
      </c>
      <c r="Q10">
        <v>979.72799999999995</v>
      </c>
      <c r="R10">
        <v>-909.98</v>
      </c>
      <c r="S10">
        <v>-7.5</v>
      </c>
      <c r="T10">
        <v>169.066</v>
      </c>
      <c r="U10">
        <v>-7.5</v>
      </c>
      <c r="V10">
        <v>169.066</v>
      </c>
      <c r="W10">
        <v>0</v>
      </c>
      <c r="X10">
        <v>72.2</v>
      </c>
      <c r="Y10"/>
      <c r="Z10" s="2" t="s">
        <v>1468</v>
      </c>
      <c r="AA10" s="2">
        <v>111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189</v>
      </c>
    </row>
    <row r="11" spans="1:38" s="2" customFormat="1" x14ac:dyDescent="0.35">
      <c r="A11" s="7" t="s">
        <v>0</v>
      </c>
      <c r="B11" s="13"/>
      <c r="C11" s="3">
        <v>44372.375000002838</v>
      </c>
      <c r="D11" s="7">
        <v>19</v>
      </c>
      <c r="E11" s="8">
        <v>2.375</v>
      </c>
      <c r="F11" s="6" t="s">
        <v>4860</v>
      </c>
      <c r="G11">
        <v>114</v>
      </c>
      <c r="H11">
        <v>114</v>
      </c>
      <c r="I11">
        <v>81.900000000000006</v>
      </c>
      <c r="J11">
        <v>55.41</v>
      </c>
      <c r="K11">
        <v>46.2</v>
      </c>
      <c r="L11">
        <v>0.85970000000000002</v>
      </c>
      <c r="M11">
        <v>46.2</v>
      </c>
      <c r="N11">
        <v>0</v>
      </c>
      <c r="O11">
        <v>944.37599999999998</v>
      </c>
      <c r="P11">
        <v>-889.35900000000004</v>
      </c>
      <c r="Q11">
        <v>943.37599999999998</v>
      </c>
      <c r="R11">
        <v>-889.35900000000004</v>
      </c>
      <c r="S11">
        <v>-7.5</v>
      </c>
      <c r="T11">
        <v>187.548</v>
      </c>
      <c r="U11">
        <v>-7.5</v>
      </c>
      <c r="V11">
        <v>187.548</v>
      </c>
      <c r="W11">
        <v>0</v>
      </c>
      <c r="X11">
        <v>0</v>
      </c>
      <c r="Y11"/>
      <c r="Z11" s="2" t="s">
        <v>1468</v>
      </c>
      <c r="AA11" s="2">
        <v>114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185</v>
      </c>
    </row>
    <row r="12" spans="1:38" s="2" customFormat="1" x14ac:dyDescent="0.35">
      <c r="A12" s="7" t="s">
        <v>0</v>
      </c>
      <c r="B12" s="13"/>
      <c r="C12" s="3">
        <v>44372.416666669509</v>
      </c>
      <c r="D12" s="7">
        <v>21</v>
      </c>
      <c r="E12" s="8">
        <v>2.4166666666666599</v>
      </c>
      <c r="F12" s="6" t="s">
        <v>4861</v>
      </c>
      <c r="G12">
        <v>118</v>
      </c>
      <c r="H12">
        <v>118</v>
      </c>
      <c r="I12">
        <v>81.900000000000006</v>
      </c>
      <c r="J12">
        <v>55.5</v>
      </c>
      <c r="K12">
        <v>46.2</v>
      </c>
      <c r="L12">
        <v>0.85970000000000002</v>
      </c>
      <c r="M12">
        <v>46.2</v>
      </c>
      <c r="N12">
        <v>0</v>
      </c>
      <c r="O12">
        <v>795.41800000000001</v>
      </c>
      <c r="P12">
        <v>-433.42399999999998</v>
      </c>
      <c r="Q12">
        <v>794.41800000000001</v>
      </c>
      <c r="R12">
        <v>-433.42399999999998</v>
      </c>
      <c r="S12">
        <v>-7.5</v>
      </c>
      <c r="T12">
        <v>37.332999999999998</v>
      </c>
      <c r="U12">
        <v>-7.5</v>
      </c>
      <c r="V12">
        <v>37.332999999999998</v>
      </c>
      <c r="W12">
        <v>0</v>
      </c>
      <c r="X12">
        <v>0</v>
      </c>
      <c r="Y12"/>
      <c r="Z12" s="2" t="s">
        <v>1468</v>
      </c>
      <c r="AA12" s="2">
        <v>118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177</v>
      </c>
    </row>
    <row r="13" spans="1:38" s="2" customFormat="1" x14ac:dyDescent="0.35">
      <c r="A13" s="7" t="s">
        <v>0</v>
      </c>
      <c r="B13" s="13"/>
      <c r="C13" s="3">
        <v>44372.458333336181</v>
      </c>
      <c r="D13" s="7">
        <v>23</v>
      </c>
      <c r="E13" s="8">
        <v>2.4583333333333299</v>
      </c>
      <c r="F13" s="6" t="s">
        <v>4862</v>
      </c>
      <c r="G13">
        <v>118</v>
      </c>
      <c r="H13">
        <v>118</v>
      </c>
      <c r="I13">
        <v>81.900000000000006</v>
      </c>
      <c r="J13">
        <v>55.61</v>
      </c>
      <c r="K13">
        <v>46.2</v>
      </c>
      <c r="L13">
        <v>0.85970000000000002</v>
      </c>
      <c r="M13">
        <v>46.2</v>
      </c>
      <c r="N13">
        <v>0</v>
      </c>
      <c r="O13">
        <v>850.66600000000005</v>
      </c>
      <c r="P13">
        <v>-502.98</v>
      </c>
      <c r="Q13">
        <v>849.66600000000005</v>
      </c>
      <c r="R13">
        <v>-502.98</v>
      </c>
      <c r="S13">
        <v>-7.5</v>
      </c>
      <c r="T13">
        <v>56.667000000000002</v>
      </c>
      <c r="U13">
        <v>-7.5</v>
      </c>
      <c r="V13">
        <v>56.667000000000002</v>
      </c>
      <c r="W13">
        <v>0</v>
      </c>
      <c r="X13">
        <v>0</v>
      </c>
      <c r="Y13"/>
      <c r="Z13" s="2" t="s">
        <v>1468</v>
      </c>
      <c r="AA13" s="2">
        <v>118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176</v>
      </c>
    </row>
    <row r="14" spans="1:38" s="2" customFormat="1" x14ac:dyDescent="0.35">
      <c r="A14" s="7" t="s">
        <v>0</v>
      </c>
      <c r="B14" s="13"/>
      <c r="C14" s="3">
        <v>44372.500000002852</v>
      </c>
      <c r="D14" s="7">
        <v>25</v>
      </c>
      <c r="E14" s="8">
        <v>2.5</v>
      </c>
      <c r="F14" s="6" t="s">
        <v>4863</v>
      </c>
      <c r="G14">
        <v>118</v>
      </c>
      <c r="H14">
        <v>118</v>
      </c>
      <c r="I14">
        <v>81.900000000000006</v>
      </c>
      <c r="J14">
        <v>55.52</v>
      </c>
      <c r="K14">
        <v>46.2</v>
      </c>
      <c r="L14">
        <v>0.85970000000000002</v>
      </c>
      <c r="M14">
        <v>46.2</v>
      </c>
      <c r="N14">
        <v>0</v>
      </c>
      <c r="O14">
        <v>579.41300000000001</v>
      </c>
      <c r="P14">
        <v>-353.38900000000001</v>
      </c>
      <c r="Q14">
        <v>578.41300000000001</v>
      </c>
      <c r="R14">
        <v>-353.38900000000001</v>
      </c>
      <c r="S14">
        <v>-7.5</v>
      </c>
      <c r="T14">
        <v>81.667000000000002</v>
      </c>
      <c r="U14">
        <v>-7.5</v>
      </c>
      <c r="V14">
        <v>81.667000000000002</v>
      </c>
      <c r="W14">
        <v>0</v>
      </c>
      <c r="X14">
        <v>0</v>
      </c>
      <c r="Y14"/>
      <c r="Z14" s="2" t="s">
        <v>1468</v>
      </c>
      <c r="AA14" s="2">
        <v>118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172</v>
      </c>
    </row>
    <row r="15" spans="1:38" s="2" customFormat="1" x14ac:dyDescent="0.35">
      <c r="A15" s="7" t="s">
        <v>0</v>
      </c>
      <c r="B15" s="13"/>
      <c r="C15" s="3">
        <v>44372.541666669524</v>
      </c>
      <c r="D15" s="7">
        <v>27</v>
      </c>
      <c r="E15" s="8">
        <v>2.5416666666666599</v>
      </c>
      <c r="F15" s="6" t="s">
        <v>4864</v>
      </c>
      <c r="G15">
        <v>113</v>
      </c>
      <c r="H15">
        <v>113</v>
      </c>
      <c r="I15">
        <v>81.900000000000006</v>
      </c>
      <c r="J15">
        <v>55.3</v>
      </c>
      <c r="K15">
        <v>46.2</v>
      </c>
      <c r="L15">
        <v>0.85970000000000002</v>
      </c>
      <c r="M15">
        <v>46.2</v>
      </c>
      <c r="N15">
        <v>0</v>
      </c>
      <c r="O15">
        <v>505.83300000000003</v>
      </c>
      <c r="P15">
        <v>-281.36399999999998</v>
      </c>
      <c r="Q15">
        <v>504.83300000000003</v>
      </c>
      <c r="R15">
        <v>-281.36399999999998</v>
      </c>
      <c r="S15">
        <v>-82.5</v>
      </c>
      <c r="T15">
        <v>36.667000000000002</v>
      </c>
      <c r="U15">
        <v>-82.5</v>
      </c>
      <c r="V15">
        <v>36.667000000000002</v>
      </c>
      <c r="W15">
        <v>0</v>
      </c>
      <c r="X15">
        <v>0</v>
      </c>
      <c r="Y15"/>
      <c r="Z15" s="2" t="s">
        <v>1468</v>
      </c>
      <c r="AA15" s="2">
        <v>113</v>
      </c>
      <c r="AB15"/>
      <c r="AC15"/>
      <c r="AD15"/>
      <c r="AE15"/>
      <c r="AF15" s="2">
        <v>72.5</v>
      </c>
      <c r="AG15"/>
      <c r="AH15"/>
      <c r="AI15"/>
      <c r="AJ15"/>
      <c r="AK15"/>
      <c r="AL15">
        <v>156</v>
      </c>
    </row>
    <row r="16" spans="1:38" s="2" customFormat="1" x14ac:dyDescent="0.35">
      <c r="A16" s="7" t="s">
        <v>0</v>
      </c>
      <c r="B16" s="13"/>
      <c r="C16" s="3">
        <v>44372.583333336195</v>
      </c>
      <c r="D16" s="7">
        <v>29</v>
      </c>
      <c r="E16" s="8">
        <v>2.5833333333333299</v>
      </c>
      <c r="F16" s="6" t="s">
        <v>4865</v>
      </c>
      <c r="G16">
        <v>43</v>
      </c>
      <c r="H16">
        <v>43</v>
      </c>
      <c r="I16">
        <v>81.900000000000006</v>
      </c>
      <c r="J16">
        <v>55.32</v>
      </c>
      <c r="K16">
        <v>46.2</v>
      </c>
      <c r="L16">
        <v>0.85970000000000002</v>
      </c>
      <c r="M16">
        <v>46.2</v>
      </c>
      <c r="N16">
        <v>0</v>
      </c>
      <c r="O16">
        <v>360</v>
      </c>
      <c r="P16">
        <v>-728.54200000000003</v>
      </c>
      <c r="Q16">
        <v>360</v>
      </c>
      <c r="R16">
        <v>-727.54200000000003</v>
      </c>
      <c r="S16">
        <v>-82.5</v>
      </c>
      <c r="T16">
        <v>0</v>
      </c>
      <c r="U16">
        <v>-82.5</v>
      </c>
      <c r="V16">
        <v>0</v>
      </c>
      <c r="W16">
        <v>0</v>
      </c>
      <c r="X16">
        <v>0</v>
      </c>
      <c r="Y16"/>
      <c r="Z16" s="2" t="s">
        <v>1468</v>
      </c>
      <c r="AA16" s="2" t="s">
        <v>1468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154</v>
      </c>
    </row>
    <row r="17" spans="1:38" s="2" customFormat="1" x14ac:dyDescent="0.35">
      <c r="A17" s="7" t="s">
        <v>0</v>
      </c>
      <c r="B17" s="13"/>
      <c r="C17" s="3">
        <v>44372.625000002867</v>
      </c>
      <c r="D17" s="7">
        <v>31</v>
      </c>
      <c r="E17" s="8">
        <v>2.625</v>
      </c>
      <c r="F17" s="6" t="s">
        <v>4866</v>
      </c>
      <c r="G17">
        <v>42</v>
      </c>
      <c r="H17">
        <v>42</v>
      </c>
      <c r="I17">
        <v>81.900000000000006</v>
      </c>
      <c r="J17">
        <v>55.29</v>
      </c>
      <c r="K17">
        <v>46.2</v>
      </c>
      <c r="L17">
        <v>0.85970000000000002</v>
      </c>
      <c r="M17">
        <v>46.2</v>
      </c>
      <c r="N17">
        <v>0</v>
      </c>
      <c r="O17">
        <v>341.04300000000001</v>
      </c>
      <c r="P17">
        <v>-683.44</v>
      </c>
      <c r="Q17">
        <v>341.04300000000001</v>
      </c>
      <c r="R17">
        <v>-682.44</v>
      </c>
      <c r="S17">
        <v>-82.5</v>
      </c>
      <c r="T17">
        <v>0</v>
      </c>
      <c r="U17">
        <v>-82.5</v>
      </c>
      <c r="V17">
        <v>0</v>
      </c>
      <c r="W17">
        <v>0</v>
      </c>
      <c r="X17">
        <v>0</v>
      </c>
      <c r="Y17"/>
      <c r="Z17" s="2" t="s">
        <v>1468</v>
      </c>
      <c r="AA17" s="2" t="s">
        <v>1468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159</v>
      </c>
    </row>
    <row r="18" spans="1:38" s="2" customFormat="1" x14ac:dyDescent="0.35">
      <c r="A18" s="7" t="s">
        <v>0</v>
      </c>
      <c r="B18" s="13"/>
      <c r="C18" s="3">
        <v>44372.666666669538</v>
      </c>
      <c r="D18" s="7">
        <v>33</v>
      </c>
      <c r="E18" s="8">
        <v>2.6666666666666599</v>
      </c>
      <c r="F18" s="6" t="s">
        <v>4867</v>
      </c>
      <c r="G18">
        <v>43.1</v>
      </c>
      <c r="H18">
        <v>43.1</v>
      </c>
      <c r="I18">
        <v>81.900000000000006</v>
      </c>
      <c r="J18">
        <v>55.04</v>
      </c>
      <c r="K18">
        <v>46.2</v>
      </c>
      <c r="L18">
        <v>0.85970000000000002</v>
      </c>
      <c r="M18">
        <v>46.2</v>
      </c>
      <c r="N18">
        <v>0</v>
      </c>
      <c r="O18">
        <v>365.42</v>
      </c>
      <c r="P18">
        <v>-387.75</v>
      </c>
      <c r="Q18">
        <v>365.42</v>
      </c>
      <c r="R18">
        <v>-386.75</v>
      </c>
      <c r="S18">
        <v>-30</v>
      </c>
      <c r="T18">
        <v>0</v>
      </c>
      <c r="U18">
        <v>-30</v>
      </c>
      <c r="V18">
        <v>0</v>
      </c>
      <c r="W18">
        <v>0</v>
      </c>
      <c r="X18">
        <v>0</v>
      </c>
      <c r="Y18"/>
      <c r="Z18" s="2" t="s">
        <v>1468</v>
      </c>
      <c r="AA18" s="2" t="s">
        <v>1468</v>
      </c>
      <c r="AB18"/>
      <c r="AC18"/>
      <c r="AD18"/>
      <c r="AE18"/>
      <c r="AF18" s="2">
        <v>86.92</v>
      </c>
      <c r="AG18"/>
      <c r="AH18"/>
      <c r="AI18"/>
      <c r="AJ18"/>
      <c r="AK18"/>
      <c r="AL18">
        <v>175</v>
      </c>
    </row>
    <row r="19" spans="1:38" s="2" customFormat="1" x14ac:dyDescent="0.35">
      <c r="A19" s="7" t="s">
        <v>0</v>
      </c>
      <c r="B19" s="13"/>
      <c r="C19" s="3">
        <v>44372.70833333621</v>
      </c>
      <c r="D19" s="7">
        <v>35</v>
      </c>
      <c r="E19" s="8">
        <v>2.7083333333333299</v>
      </c>
      <c r="F19" s="6" t="s">
        <v>4868</v>
      </c>
      <c r="G19">
        <v>43.1</v>
      </c>
      <c r="H19">
        <v>43.1</v>
      </c>
      <c r="I19">
        <v>81.900000000000006</v>
      </c>
      <c r="J19">
        <v>54.96</v>
      </c>
      <c r="K19">
        <v>46.2</v>
      </c>
      <c r="L19">
        <v>0.85970000000000002</v>
      </c>
      <c r="M19">
        <v>46.2</v>
      </c>
      <c r="N19">
        <v>0</v>
      </c>
      <c r="O19">
        <v>229.392</v>
      </c>
      <c r="P19">
        <v>-348.09399999999999</v>
      </c>
      <c r="Q19">
        <v>229.392</v>
      </c>
      <c r="R19">
        <v>-347.09399999999999</v>
      </c>
      <c r="S19">
        <v>-30</v>
      </c>
      <c r="T19">
        <v>17</v>
      </c>
      <c r="U19">
        <v>-30</v>
      </c>
      <c r="V19">
        <v>17</v>
      </c>
      <c r="W19">
        <v>0</v>
      </c>
      <c r="X19">
        <v>0</v>
      </c>
      <c r="Y19"/>
      <c r="Z19" s="2" t="s">
        <v>1468</v>
      </c>
      <c r="AA19" s="2" t="s">
        <v>1468</v>
      </c>
      <c r="AB19"/>
      <c r="AC19"/>
      <c r="AD19"/>
      <c r="AE19"/>
      <c r="AF19" s="2">
        <v>80.92</v>
      </c>
      <c r="AG19"/>
      <c r="AH19"/>
      <c r="AI19"/>
      <c r="AJ19"/>
      <c r="AK19"/>
      <c r="AL19">
        <v>181</v>
      </c>
    </row>
    <row r="20" spans="1:38" s="2" customFormat="1" x14ac:dyDescent="0.35">
      <c r="A20" s="7" t="s">
        <v>0</v>
      </c>
      <c r="B20" s="13"/>
      <c r="C20" s="3">
        <v>44372.750000002881</v>
      </c>
      <c r="D20" s="7">
        <v>37</v>
      </c>
      <c r="E20" s="8">
        <v>2.75</v>
      </c>
      <c r="F20" s="6" t="s">
        <v>4869</v>
      </c>
      <c r="G20">
        <v>105</v>
      </c>
      <c r="H20">
        <v>105</v>
      </c>
      <c r="I20">
        <v>81.900000000000006</v>
      </c>
      <c r="J20">
        <v>54.82</v>
      </c>
      <c r="K20">
        <v>46.2</v>
      </c>
      <c r="L20">
        <v>0.85970000000000002</v>
      </c>
      <c r="M20">
        <v>46.2</v>
      </c>
      <c r="N20">
        <v>0</v>
      </c>
      <c r="O20">
        <v>258.24799999999999</v>
      </c>
      <c r="P20">
        <v>-281.74799999999999</v>
      </c>
      <c r="Q20">
        <v>257.24799999999999</v>
      </c>
      <c r="R20">
        <v>-281.74799999999999</v>
      </c>
      <c r="S20">
        <v>-30</v>
      </c>
      <c r="T20">
        <v>91.332999999999998</v>
      </c>
      <c r="U20">
        <v>-30</v>
      </c>
      <c r="V20">
        <v>91.332999999999998</v>
      </c>
      <c r="W20">
        <v>0</v>
      </c>
      <c r="X20">
        <v>0</v>
      </c>
      <c r="Y20"/>
      <c r="Z20" s="2" t="s">
        <v>1468</v>
      </c>
      <c r="AA20" s="2">
        <v>105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189</v>
      </c>
    </row>
    <row r="21" spans="1:38" s="2" customFormat="1" x14ac:dyDescent="0.35">
      <c r="A21" s="7" t="s">
        <v>0</v>
      </c>
      <c r="B21" s="13"/>
      <c r="C21" s="3">
        <v>44372.791666669553</v>
      </c>
      <c r="D21" s="7">
        <v>39</v>
      </c>
      <c r="E21" s="8">
        <v>2.7916666666666599</v>
      </c>
      <c r="F21" s="6" t="s">
        <v>4870</v>
      </c>
      <c r="G21">
        <v>105.95</v>
      </c>
      <c r="H21">
        <v>105.95</v>
      </c>
      <c r="I21">
        <v>81.900000000000006</v>
      </c>
      <c r="J21">
        <v>54.82</v>
      </c>
      <c r="K21">
        <v>46.2</v>
      </c>
      <c r="L21">
        <v>0.85970000000000002</v>
      </c>
      <c r="M21">
        <v>46.2</v>
      </c>
      <c r="N21">
        <v>0</v>
      </c>
      <c r="O21">
        <v>311.46800000000002</v>
      </c>
      <c r="P21">
        <v>-302.60199999999998</v>
      </c>
      <c r="Q21">
        <v>310.46800000000002</v>
      </c>
      <c r="R21">
        <v>-302.60199999999998</v>
      </c>
      <c r="S21">
        <v>-60</v>
      </c>
      <c r="T21">
        <v>218.566</v>
      </c>
      <c r="U21">
        <v>-60</v>
      </c>
      <c r="V21">
        <v>218.566</v>
      </c>
      <c r="W21">
        <v>0</v>
      </c>
      <c r="X21">
        <v>0</v>
      </c>
      <c r="Y21"/>
      <c r="Z21" s="2" t="s">
        <v>1468</v>
      </c>
      <c r="AA21" s="2">
        <v>105.95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204</v>
      </c>
    </row>
    <row r="22" spans="1:38" s="2" customFormat="1" x14ac:dyDescent="0.35">
      <c r="A22" s="7" t="s">
        <v>0</v>
      </c>
      <c r="B22" s="13"/>
      <c r="C22" s="3">
        <v>44372.833333336224</v>
      </c>
      <c r="D22" s="7">
        <v>41</v>
      </c>
      <c r="E22" s="8">
        <v>2.8333333333333299</v>
      </c>
      <c r="F22" s="6" t="s">
        <v>4871</v>
      </c>
      <c r="G22">
        <v>119.5</v>
      </c>
      <c r="H22">
        <v>119.5</v>
      </c>
      <c r="I22">
        <v>81.900000000000006</v>
      </c>
      <c r="J22">
        <v>54.82</v>
      </c>
      <c r="K22">
        <v>46.2</v>
      </c>
      <c r="L22">
        <v>0.85970000000000002</v>
      </c>
      <c r="M22">
        <v>46.2</v>
      </c>
      <c r="N22">
        <v>0</v>
      </c>
      <c r="O22">
        <v>571.31700000000001</v>
      </c>
      <c r="P22">
        <v>-314.911</v>
      </c>
      <c r="Q22">
        <v>571.31700000000001</v>
      </c>
      <c r="R22">
        <v>-314.911</v>
      </c>
      <c r="S22">
        <v>-110</v>
      </c>
      <c r="T22">
        <v>244</v>
      </c>
      <c r="U22">
        <v>-110</v>
      </c>
      <c r="V22">
        <v>243</v>
      </c>
      <c r="W22">
        <v>0</v>
      </c>
      <c r="X22">
        <v>0</v>
      </c>
      <c r="Y22"/>
      <c r="Z22" s="2" t="s">
        <v>1468</v>
      </c>
      <c r="AA22" s="2">
        <v>119.5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209</v>
      </c>
    </row>
    <row r="23" spans="1:38" s="2" customFormat="1" x14ac:dyDescent="0.35">
      <c r="A23" s="7" t="s">
        <v>0</v>
      </c>
      <c r="B23" s="13"/>
      <c r="C23" s="3">
        <v>44372.875000002896</v>
      </c>
      <c r="D23" s="7">
        <v>43</v>
      </c>
      <c r="E23" s="8">
        <v>2.875</v>
      </c>
      <c r="F23" s="6" t="s">
        <v>4872</v>
      </c>
      <c r="G23">
        <v>118.99</v>
      </c>
      <c r="H23">
        <v>118.99</v>
      </c>
      <c r="I23">
        <v>81.900000000000006</v>
      </c>
      <c r="J23">
        <v>54.82</v>
      </c>
      <c r="K23">
        <v>46.2</v>
      </c>
      <c r="L23">
        <v>0.85970000000000002</v>
      </c>
      <c r="M23">
        <v>46.2</v>
      </c>
      <c r="N23">
        <v>0</v>
      </c>
      <c r="O23">
        <v>623.26900000000001</v>
      </c>
      <c r="P23">
        <v>-424.87700000000001</v>
      </c>
      <c r="Q23">
        <v>622.26900000000001</v>
      </c>
      <c r="R23">
        <v>-424.87700000000001</v>
      </c>
      <c r="S23">
        <v>-70</v>
      </c>
      <c r="T23">
        <v>243.46600000000001</v>
      </c>
      <c r="U23">
        <v>-70</v>
      </c>
      <c r="V23">
        <v>243.46600000000001</v>
      </c>
      <c r="W23">
        <v>0</v>
      </c>
      <c r="X23">
        <v>0</v>
      </c>
      <c r="Y23"/>
      <c r="Z23" s="2" t="s">
        <v>1468</v>
      </c>
      <c r="AA23" s="2">
        <v>118.99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214</v>
      </c>
    </row>
    <row r="24" spans="1:38" s="2" customFormat="1" x14ac:dyDescent="0.35">
      <c r="A24" s="7" t="s">
        <v>0</v>
      </c>
      <c r="B24" s="13"/>
      <c r="C24" s="3">
        <v>44372.916666669567</v>
      </c>
      <c r="D24" s="7">
        <v>45</v>
      </c>
      <c r="E24" s="8">
        <v>2.9166666666666599</v>
      </c>
      <c r="F24" s="6" t="s">
        <v>4873</v>
      </c>
      <c r="G24">
        <v>94.9</v>
      </c>
      <c r="H24">
        <v>94.9</v>
      </c>
      <c r="I24">
        <v>81.900000000000006</v>
      </c>
      <c r="J24">
        <v>54.82</v>
      </c>
      <c r="K24">
        <v>46.2</v>
      </c>
      <c r="L24">
        <v>0.85970000000000002</v>
      </c>
      <c r="M24">
        <v>46.2</v>
      </c>
      <c r="N24">
        <v>0</v>
      </c>
      <c r="O24">
        <v>701.83299999999997</v>
      </c>
      <c r="P24">
        <v>-398.27499999999998</v>
      </c>
      <c r="Q24">
        <v>700.83299999999997</v>
      </c>
      <c r="R24">
        <v>-398.27499999999998</v>
      </c>
      <c r="S24">
        <v>-135</v>
      </c>
      <c r="T24">
        <v>67.498999999999995</v>
      </c>
      <c r="U24">
        <v>-135</v>
      </c>
      <c r="V24">
        <v>67.498999999999995</v>
      </c>
      <c r="W24">
        <v>0</v>
      </c>
      <c r="X24">
        <v>0</v>
      </c>
      <c r="Y24"/>
      <c r="Z24" s="2" t="s">
        <v>1468</v>
      </c>
      <c r="AA24" s="2">
        <v>94.9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206</v>
      </c>
    </row>
    <row r="25" spans="1:38" s="2" customFormat="1" x14ac:dyDescent="0.35">
      <c r="A25" s="7" t="s">
        <v>0</v>
      </c>
      <c r="B25" s="13"/>
      <c r="C25" s="3">
        <v>44372.958333336239</v>
      </c>
      <c r="D25" s="7">
        <v>47</v>
      </c>
      <c r="E25" s="8">
        <v>2.9583333333333299</v>
      </c>
      <c r="F25" s="6" t="s">
        <v>4874</v>
      </c>
      <c r="G25">
        <v>93</v>
      </c>
      <c r="H25">
        <v>93</v>
      </c>
      <c r="I25">
        <v>81.900000000000006</v>
      </c>
      <c r="J25">
        <v>54.82</v>
      </c>
      <c r="K25">
        <v>46.2</v>
      </c>
      <c r="L25">
        <v>0.85970000000000002</v>
      </c>
      <c r="M25">
        <v>46.2</v>
      </c>
      <c r="N25">
        <v>0</v>
      </c>
      <c r="O25">
        <v>938.73800000000006</v>
      </c>
      <c r="P25">
        <v>-264.04000000000002</v>
      </c>
      <c r="Q25">
        <v>937.73800000000006</v>
      </c>
      <c r="R25">
        <v>-264.04000000000002</v>
      </c>
      <c r="S25">
        <v>-732.5</v>
      </c>
      <c r="T25">
        <v>163</v>
      </c>
      <c r="U25">
        <v>-732.5</v>
      </c>
      <c r="V25">
        <v>163</v>
      </c>
      <c r="W25">
        <v>-313</v>
      </c>
      <c r="X25">
        <v>345</v>
      </c>
      <c r="Y25"/>
      <c r="Z25" s="2" t="s">
        <v>1468</v>
      </c>
      <c r="AA25" s="2">
        <v>93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181</v>
      </c>
    </row>
    <row r="26" spans="1:38" s="2" customFormat="1" x14ac:dyDescent="0.35">
      <c r="A26" s="7" t="s">
        <v>0</v>
      </c>
      <c r="B26" s="13">
        <v>44373</v>
      </c>
      <c r="C26" s="3">
        <v>44373.00000000291</v>
      </c>
      <c r="D26" s="7">
        <v>1</v>
      </c>
      <c r="E26" s="8">
        <v>3</v>
      </c>
      <c r="F26" s="6" t="s">
        <v>4875</v>
      </c>
      <c r="G26">
        <v>95</v>
      </c>
      <c r="H26">
        <v>95</v>
      </c>
      <c r="I26">
        <v>81.900000000000006</v>
      </c>
      <c r="J26">
        <v>54.82</v>
      </c>
      <c r="K26">
        <v>46.2</v>
      </c>
      <c r="L26">
        <v>0.85970000000000002</v>
      </c>
      <c r="M26">
        <v>46.2</v>
      </c>
      <c r="N26">
        <v>0</v>
      </c>
      <c r="O26">
        <v>1144.952</v>
      </c>
      <c r="P26">
        <v>-366.58100000000002</v>
      </c>
      <c r="Q26">
        <v>1143.952</v>
      </c>
      <c r="R26">
        <v>-366.58100000000002</v>
      </c>
      <c r="S26">
        <v>-882.5</v>
      </c>
      <c r="T26">
        <v>119.667</v>
      </c>
      <c r="U26">
        <v>-882.5</v>
      </c>
      <c r="V26">
        <v>119.667</v>
      </c>
      <c r="W26">
        <v>-313.95600000000002</v>
      </c>
      <c r="X26">
        <v>430</v>
      </c>
      <c r="Y26"/>
      <c r="Z26" s="2" t="s">
        <v>1468</v>
      </c>
      <c r="AA26" s="2">
        <v>95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183</v>
      </c>
    </row>
    <row r="27" spans="1:38" s="2" customFormat="1" x14ac:dyDescent="0.35">
      <c r="A27" s="7" t="s">
        <v>0</v>
      </c>
      <c r="B27" s="13"/>
      <c r="C27" s="3">
        <v>44373.041666669582</v>
      </c>
      <c r="D27" s="7">
        <v>3</v>
      </c>
      <c r="E27" s="8">
        <v>4.1666666666666664E-2</v>
      </c>
      <c r="F27" s="6" t="s">
        <v>4876</v>
      </c>
      <c r="G27">
        <v>91</v>
      </c>
      <c r="H27">
        <v>91</v>
      </c>
      <c r="I27">
        <v>81.900000000000006</v>
      </c>
      <c r="J27">
        <v>54.82</v>
      </c>
      <c r="K27">
        <v>46.2</v>
      </c>
      <c r="L27">
        <v>0.85970000000000002</v>
      </c>
      <c r="M27">
        <v>46.2</v>
      </c>
      <c r="N27">
        <v>0</v>
      </c>
      <c r="O27">
        <v>1209.8240000000001</v>
      </c>
      <c r="P27">
        <v>-321.44900000000001</v>
      </c>
      <c r="Q27">
        <v>1208.8240000000001</v>
      </c>
      <c r="R27">
        <v>-321.44900000000001</v>
      </c>
      <c r="S27">
        <v>-882.5</v>
      </c>
      <c r="T27">
        <v>79.5</v>
      </c>
      <c r="U27">
        <v>-882.5</v>
      </c>
      <c r="V27">
        <v>79.5</v>
      </c>
      <c r="W27">
        <v>-238.685</v>
      </c>
      <c r="X27">
        <v>430</v>
      </c>
      <c r="Y27"/>
      <c r="Z27" s="2" t="s">
        <v>1468</v>
      </c>
      <c r="AA27" s="2">
        <v>91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183</v>
      </c>
    </row>
    <row r="28" spans="1:38" s="2" customFormat="1" x14ac:dyDescent="0.35">
      <c r="A28" s="7" t="s">
        <v>0</v>
      </c>
      <c r="B28" s="13"/>
      <c r="C28" s="3">
        <v>44373.083333336253</v>
      </c>
      <c r="D28" s="7">
        <v>5</v>
      </c>
      <c r="E28" s="8">
        <v>8.3333333333333301E-2</v>
      </c>
      <c r="F28" s="6" t="s">
        <v>4877</v>
      </c>
      <c r="G28">
        <v>65.5</v>
      </c>
      <c r="H28">
        <v>65.5</v>
      </c>
      <c r="I28">
        <v>81.900000000000006</v>
      </c>
      <c r="J28">
        <v>54.82</v>
      </c>
      <c r="K28">
        <v>46.2</v>
      </c>
      <c r="L28">
        <v>0.85970000000000002</v>
      </c>
      <c r="M28">
        <v>46.2</v>
      </c>
      <c r="N28">
        <v>0</v>
      </c>
      <c r="O28">
        <v>963.63800000000003</v>
      </c>
      <c r="P28">
        <v>-84.501000000000005</v>
      </c>
      <c r="Q28">
        <v>963.63800000000003</v>
      </c>
      <c r="R28">
        <v>-84.501000000000005</v>
      </c>
      <c r="S28">
        <v>-972.5</v>
      </c>
      <c r="T28">
        <v>67.5</v>
      </c>
      <c r="U28">
        <v>-971.5</v>
      </c>
      <c r="V28">
        <v>67.5</v>
      </c>
      <c r="W28">
        <v>-238.81299999999999</v>
      </c>
      <c r="X28">
        <v>430</v>
      </c>
      <c r="Y28"/>
      <c r="Z28" s="2" t="s">
        <v>1468</v>
      </c>
      <c r="AA28" s="2">
        <v>65.5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181</v>
      </c>
    </row>
    <row r="29" spans="1:38" s="2" customFormat="1" x14ac:dyDescent="0.35">
      <c r="A29" s="7" t="s">
        <v>0</v>
      </c>
      <c r="B29" s="13"/>
      <c r="C29" s="3">
        <v>44373.125000002925</v>
      </c>
      <c r="D29" s="7">
        <v>7</v>
      </c>
      <c r="E29" s="8">
        <v>0.125</v>
      </c>
      <c r="F29" s="6" t="s">
        <v>4878</v>
      </c>
      <c r="G29">
        <v>58.76</v>
      </c>
      <c r="H29">
        <v>58.76</v>
      </c>
      <c r="I29">
        <v>81.900000000000006</v>
      </c>
      <c r="J29">
        <v>54.82</v>
      </c>
      <c r="K29">
        <v>46.2</v>
      </c>
      <c r="L29">
        <v>0.85970000000000002</v>
      </c>
      <c r="M29">
        <v>46.2</v>
      </c>
      <c r="N29">
        <v>0</v>
      </c>
      <c r="O29">
        <v>785.21400000000006</v>
      </c>
      <c r="P29">
        <v>-111.039</v>
      </c>
      <c r="Q29">
        <v>785.21400000000006</v>
      </c>
      <c r="R29">
        <v>-111.039</v>
      </c>
      <c r="S29">
        <v>-972.5</v>
      </c>
      <c r="T29">
        <v>67.5</v>
      </c>
      <c r="U29">
        <v>-971.5</v>
      </c>
      <c r="V29">
        <v>67.5</v>
      </c>
      <c r="W29">
        <v>-238.733</v>
      </c>
      <c r="X29">
        <v>430</v>
      </c>
      <c r="Y29"/>
      <c r="Z29" s="2" t="s">
        <v>1468</v>
      </c>
      <c r="AA29" s="2">
        <v>58.76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182</v>
      </c>
    </row>
    <row r="30" spans="1:38" s="2" customFormat="1" x14ac:dyDescent="0.35">
      <c r="A30" s="7" t="s">
        <v>0</v>
      </c>
      <c r="B30" s="13"/>
      <c r="C30" s="3">
        <v>44373.166666669596</v>
      </c>
      <c r="D30" s="7">
        <v>9</v>
      </c>
      <c r="E30" s="8">
        <v>0.16666666666666599</v>
      </c>
      <c r="F30" s="6" t="s">
        <v>4879</v>
      </c>
      <c r="G30">
        <v>60.07</v>
      </c>
      <c r="H30">
        <v>60.07</v>
      </c>
      <c r="I30">
        <v>81.900000000000006</v>
      </c>
      <c r="J30">
        <v>54.82</v>
      </c>
      <c r="K30">
        <v>46.2</v>
      </c>
      <c r="L30">
        <v>0.85970000000000002</v>
      </c>
      <c r="M30">
        <v>46.2</v>
      </c>
      <c r="N30">
        <v>0</v>
      </c>
      <c r="O30">
        <v>847.21699999999998</v>
      </c>
      <c r="P30">
        <v>-35.4</v>
      </c>
      <c r="Q30">
        <v>847.21699999999998</v>
      </c>
      <c r="R30">
        <v>-35.4</v>
      </c>
      <c r="S30">
        <v>-972.5</v>
      </c>
      <c r="T30">
        <v>107.494</v>
      </c>
      <c r="U30">
        <v>-971.5</v>
      </c>
      <c r="V30">
        <v>107.494</v>
      </c>
      <c r="W30">
        <v>-238.88800000000001</v>
      </c>
      <c r="X30">
        <v>430</v>
      </c>
      <c r="Y30"/>
      <c r="Z30" s="2" t="s">
        <v>1468</v>
      </c>
      <c r="AA30" s="2">
        <v>60.07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187</v>
      </c>
    </row>
    <row r="31" spans="1:38" s="2" customFormat="1" x14ac:dyDescent="0.35">
      <c r="A31" s="7" t="s">
        <v>0</v>
      </c>
      <c r="B31" s="13"/>
      <c r="C31" s="3">
        <v>44373.208333336268</v>
      </c>
      <c r="D31" s="7">
        <v>11</v>
      </c>
      <c r="E31" s="8">
        <v>0.20833333333333301</v>
      </c>
      <c r="F31" s="6" t="s">
        <v>4880</v>
      </c>
      <c r="G31">
        <v>64.349999999999994</v>
      </c>
      <c r="H31">
        <v>64.349999999999994</v>
      </c>
      <c r="I31">
        <v>81.900000000000006</v>
      </c>
      <c r="J31">
        <v>54.82</v>
      </c>
      <c r="K31">
        <v>46.2</v>
      </c>
      <c r="L31">
        <v>0.85970000000000002</v>
      </c>
      <c r="M31">
        <v>46.2</v>
      </c>
      <c r="N31">
        <v>0</v>
      </c>
      <c r="O31">
        <v>933.27599999999995</v>
      </c>
      <c r="P31">
        <v>-67.605999999999995</v>
      </c>
      <c r="Q31">
        <v>933.27599999999995</v>
      </c>
      <c r="R31">
        <v>-67.605999999999995</v>
      </c>
      <c r="S31">
        <v>-972.5</v>
      </c>
      <c r="T31">
        <v>87.667000000000002</v>
      </c>
      <c r="U31">
        <v>-971.5</v>
      </c>
      <c r="V31">
        <v>87.667000000000002</v>
      </c>
      <c r="W31">
        <v>-239</v>
      </c>
      <c r="X31">
        <v>580</v>
      </c>
      <c r="Y31"/>
      <c r="Z31" s="2" t="s">
        <v>1468</v>
      </c>
      <c r="AA31" s="2">
        <v>64.349999999999994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189</v>
      </c>
    </row>
    <row r="32" spans="1:38" s="2" customFormat="1" x14ac:dyDescent="0.35">
      <c r="A32" s="7" t="s">
        <v>0</v>
      </c>
      <c r="B32" s="13"/>
      <c r="C32" s="3">
        <v>44373.250000002939</v>
      </c>
      <c r="D32" s="7">
        <v>13</v>
      </c>
      <c r="E32" s="8">
        <v>0.25</v>
      </c>
      <c r="F32" s="6" t="s">
        <v>4881</v>
      </c>
      <c r="G32">
        <v>92.75</v>
      </c>
      <c r="H32">
        <v>92.75</v>
      </c>
      <c r="I32">
        <v>81.900000000000006</v>
      </c>
      <c r="J32">
        <v>54.82</v>
      </c>
      <c r="K32">
        <v>46.2</v>
      </c>
      <c r="L32">
        <v>0.85970000000000002</v>
      </c>
      <c r="M32">
        <v>46.2</v>
      </c>
      <c r="N32">
        <v>0</v>
      </c>
      <c r="O32">
        <v>1068.287</v>
      </c>
      <c r="P32">
        <v>-241.136</v>
      </c>
      <c r="Q32">
        <v>1067.287</v>
      </c>
      <c r="R32">
        <v>-241.136</v>
      </c>
      <c r="S32">
        <v>-882.5</v>
      </c>
      <c r="T32">
        <v>67.5</v>
      </c>
      <c r="U32">
        <v>-882.5</v>
      </c>
      <c r="V32">
        <v>67.5</v>
      </c>
      <c r="W32">
        <v>-164</v>
      </c>
      <c r="X32">
        <v>580</v>
      </c>
      <c r="Y32"/>
      <c r="Z32" s="2" t="s">
        <v>1468</v>
      </c>
      <c r="AA32" s="2">
        <v>92.75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194</v>
      </c>
    </row>
    <row r="33" spans="1:38" s="2" customFormat="1" x14ac:dyDescent="0.35">
      <c r="A33" s="7" t="s">
        <v>0</v>
      </c>
      <c r="B33" s="13"/>
      <c r="C33" s="3">
        <v>44373.291666669611</v>
      </c>
      <c r="D33" s="7">
        <v>15</v>
      </c>
      <c r="E33" s="8">
        <v>0.29166666666666602</v>
      </c>
      <c r="F33" s="6" t="s">
        <v>4882</v>
      </c>
      <c r="G33">
        <v>110</v>
      </c>
      <c r="H33">
        <v>110</v>
      </c>
      <c r="I33">
        <v>81.900000000000006</v>
      </c>
      <c r="J33">
        <v>54.82</v>
      </c>
      <c r="K33">
        <v>46.2</v>
      </c>
      <c r="L33">
        <v>0.85970000000000002</v>
      </c>
      <c r="M33">
        <v>46.2</v>
      </c>
      <c r="N33">
        <v>0</v>
      </c>
      <c r="O33">
        <v>1051.1590000000001</v>
      </c>
      <c r="P33">
        <v>-302.91399999999999</v>
      </c>
      <c r="Q33">
        <v>1050.1590000000001</v>
      </c>
      <c r="R33">
        <v>-302.91399999999999</v>
      </c>
      <c r="S33">
        <v>-520</v>
      </c>
      <c r="T33">
        <v>138.65199999999999</v>
      </c>
      <c r="U33">
        <v>-520</v>
      </c>
      <c r="V33">
        <v>138.65199999999999</v>
      </c>
      <c r="W33">
        <v>0</v>
      </c>
      <c r="X33">
        <v>323.375</v>
      </c>
      <c r="Y33"/>
      <c r="Z33" s="2" t="s">
        <v>1468</v>
      </c>
      <c r="AA33" s="2">
        <v>110</v>
      </c>
      <c r="AB33"/>
      <c r="AC33"/>
      <c r="AD33"/>
      <c r="AE33"/>
      <c r="AF33" s="2">
        <v>54.75</v>
      </c>
      <c r="AG33"/>
      <c r="AH33"/>
      <c r="AI33"/>
      <c r="AJ33"/>
      <c r="AK33"/>
      <c r="AL33">
        <v>203</v>
      </c>
    </row>
    <row r="34" spans="1:38" s="2" customFormat="1" x14ac:dyDescent="0.35">
      <c r="A34" s="7" t="s">
        <v>0</v>
      </c>
      <c r="B34" s="13"/>
      <c r="C34" s="3">
        <v>44373.333333336283</v>
      </c>
      <c r="D34" s="7">
        <v>17</v>
      </c>
      <c r="E34" s="8">
        <v>0.33333333333333298</v>
      </c>
      <c r="F34" s="6" t="s">
        <v>4883</v>
      </c>
      <c r="G34">
        <v>71.02</v>
      </c>
      <c r="H34">
        <v>71.02</v>
      </c>
      <c r="I34">
        <v>81.900000000000006</v>
      </c>
      <c r="J34">
        <v>54.82</v>
      </c>
      <c r="K34">
        <v>46.2</v>
      </c>
      <c r="L34">
        <v>0.85970000000000002</v>
      </c>
      <c r="M34">
        <v>46.2</v>
      </c>
      <c r="N34">
        <v>0</v>
      </c>
      <c r="O34">
        <v>528.70699999999999</v>
      </c>
      <c r="P34">
        <v>-357.33</v>
      </c>
      <c r="Q34">
        <v>528.70699999999999</v>
      </c>
      <c r="R34">
        <v>-357.33</v>
      </c>
      <c r="S34">
        <v>-395</v>
      </c>
      <c r="T34">
        <v>166.58600000000001</v>
      </c>
      <c r="U34">
        <v>-394</v>
      </c>
      <c r="V34">
        <v>166.58600000000001</v>
      </c>
      <c r="W34">
        <v>0</v>
      </c>
      <c r="X34">
        <v>81.900000000000006</v>
      </c>
      <c r="Y34"/>
      <c r="Z34" s="2" t="s">
        <v>1468</v>
      </c>
      <c r="AA34" s="2">
        <v>71.02</v>
      </c>
      <c r="AB34"/>
      <c r="AC34"/>
      <c r="AD34"/>
      <c r="AE34"/>
      <c r="AF34" s="2">
        <v>88</v>
      </c>
      <c r="AG34"/>
      <c r="AH34"/>
      <c r="AI34"/>
      <c r="AJ34"/>
      <c r="AK34"/>
      <c r="AL34">
        <v>199</v>
      </c>
    </row>
    <row r="35" spans="1:38" s="2" customFormat="1" x14ac:dyDescent="0.35">
      <c r="A35" s="7" t="s">
        <v>0</v>
      </c>
      <c r="B35" s="13"/>
      <c r="C35" s="3">
        <v>44373.375000002954</v>
      </c>
      <c r="D35" s="7">
        <v>19</v>
      </c>
      <c r="E35" s="8">
        <v>0.375</v>
      </c>
      <c r="F35" s="6" t="s">
        <v>4884</v>
      </c>
      <c r="G35">
        <v>115</v>
      </c>
      <c r="H35">
        <v>115</v>
      </c>
      <c r="I35">
        <v>81.900000000000006</v>
      </c>
      <c r="J35">
        <v>54.82</v>
      </c>
      <c r="K35">
        <v>46.2</v>
      </c>
      <c r="L35">
        <v>0.85970000000000002</v>
      </c>
      <c r="M35">
        <v>46.2</v>
      </c>
      <c r="N35">
        <v>0</v>
      </c>
      <c r="O35">
        <v>858.70600000000002</v>
      </c>
      <c r="P35">
        <v>-417.43099999999998</v>
      </c>
      <c r="Q35">
        <v>857.70600000000002</v>
      </c>
      <c r="R35">
        <v>-417.43099999999998</v>
      </c>
      <c r="S35">
        <v>-270</v>
      </c>
      <c r="T35">
        <v>283.07100000000003</v>
      </c>
      <c r="U35">
        <v>-270</v>
      </c>
      <c r="V35">
        <v>283.07100000000003</v>
      </c>
      <c r="W35">
        <v>0</v>
      </c>
      <c r="X35">
        <v>156</v>
      </c>
      <c r="Y35"/>
      <c r="Z35" s="2" t="s">
        <v>1468</v>
      </c>
      <c r="AA35" s="2">
        <v>115</v>
      </c>
      <c r="AB35"/>
      <c r="AC35"/>
      <c r="AD35"/>
      <c r="AE35"/>
      <c r="AF35" s="2">
        <v>88</v>
      </c>
      <c r="AG35"/>
      <c r="AH35"/>
      <c r="AI35"/>
      <c r="AJ35"/>
      <c r="AK35"/>
      <c r="AL35">
        <v>202</v>
      </c>
    </row>
    <row r="36" spans="1:38" s="2" customFormat="1" x14ac:dyDescent="0.35">
      <c r="A36" s="7" t="s">
        <v>0</v>
      </c>
      <c r="B36" s="13"/>
      <c r="C36" s="3">
        <v>44373.416666669626</v>
      </c>
      <c r="D36" s="7">
        <v>21</v>
      </c>
      <c r="E36" s="8">
        <v>0.41666666666666602</v>
      </c>
      <c r="F36" s="6" t="s">
        <v>4885</v>
      </c>
      <c r="G36">
        <v>115</v>
      </c>
      <c r="H36">
        <v>115</v>
      </c>
      <c r="I36">
        <v>81.900000000000006</v>
      </c>
      <c r="J36">
        <v>54.82</v>
      </c>
      <c r="K36">
        <v>46.2</v>
      </c>
      <c r="L36">
        <v>0.85970000000000002</v>
      </c>
      <c r="M36">
        <v>46.2</v>
      </c>
      <c r="N36">
        <v>0</v>
      </c>
      <c r="O36">
        <v>634.25</v>
      </c>
      <c r="P36">
        <v>-330.4</v>
      </c>
      <c r="Q36">
        <v>633.25</v>
      </c>
      <c r="R36">
        <v>-330.4</v>
      </c>
      <c r="S36">
        <v>-270</v>
      </c>
      <c r="T36">
        <v>292.51400000000001</v>
      </c>
      <c r="U36">
        <v>-270</v>
      </c>
      <c r="V36">
        <v>292.51400000000001</v>
      </c>
      <c r="W36">
        <v>0</v>
      </c>
      <c r="X36">
        <v>0</v>
      </c>
      <c r="Y36"/>
      <c r="Z36" s="2" t="s">
        <v>1468</v>
      </c>
      <c r="AA36" s="2">
        <v>115</v>
      </c>
      <c r="AB36"/>
      <c r="AC36"/>
      <c r="AD36"/>
      <c r="AE36"/>
      <c r="AF36" s="2">
        <v>83</v>
      </c>
      <c r="AG36"/>
      <c r="AH36"/>
      <c r="AI36"/>
      <c r="AJ36"/>
      <c r="AK36"/>
      <c r="AL36">
        <v>199</v>
      </c>
    </row>
    <row r="37" spans="1:38" s="2" customFormat="1" x14ac:dyDescent="0.35">
      <c r="A37" s="7" t="s">
        <v>0</v>
      </c>
      <c r="B37" s="13"/>
      <c r="C37" s="3">
        <v>44373.458333336297</v>
      </c>
      <c r="D37" s="7">
        <v>23</v>
      </c>
      <c r="E37" s="8">
        <v>0.45833333333333298</v>
      </c>
      <c r="F37" s="6" t="s">
        <v>4886</v>
      </c>
      <c r="G37">
        <v>113.95</v>
      </c>
      <c r="H37">
        <v>113.95</v>
      </c>
      <c r="I37">
        <v>81.900000000000006</v>
      </c>
      <c r="J37">
        <v>54.82</v>
      </c>
      <c r="K37">
        <v>46.2</v>
      </c>
      <c r="L37">
        <v>0.85970000000000002</v>
      </c>
      <c r="M37">
        <v>46.2</v>
      </c>
      <c r="N37">
        <v>0</v>
      </c>
      <c r="O37">
        <v>542.86</v>
      </c>
      <c r="P37">
        <v>-286.90300000000002</v>
      </c>
      <c r="Q37">
        <v>542.86</v>
      </c>
      <c r="R37">
        <v>-286.90300000000002</v>
      </c>
      <c r="S37">
        <v>-270</v>
      </c>
      <c r="T37">
        <v>248.4</v>
      </c>
      <c r="U37">
        <v>-270</v>
      </c>
      <c r="V37">
        <v>247.4</v>
      </c>
      <c r="W37">
        <v>0</v>
      </c>
      <c r="X37">
        <v>0</v>
      </c>
      <c r="Y37"/>
      <c r="Z37" s="2" t="s">
        <v>1468</v>
      </c>
      <c r="AA37" s="2">
        <v>113.95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195</v>
      </c>
    </row>
    <row r="38" spans="1:38" s="2" customFormat="1" x14ac:dyDescent="0.35">
      <c r="A38" s="7" t="s">
        <v>0</v>
      </c>
      <c r="B38" s="13"/>
      <c r="C38" s="3">
        <v>44373.500000002969</v>
      </c>
      <c r="D38" s="7">
        <v>25</v>
      </c>
      <c r="E38" s="8">
        <v>0.5</v>
      </c>
      <c r="F38" s="6" t="s">
        <v>4887</v>
      </c>
      <c r="G38">
        <v>114</v>
      </c>
      <c r="H38">
        <v>114</v>
      </c>
      <c r="I38">
        <v>81.900000000000006</v>
      </c>
      <c r="J38">
        <v>54.82</v>
      </c>
      <c r="K38">
        <v>46.2</v>
      </c>
      <c r="L38">
        <v>0.85970000000000002</v>
      </c>
      <c r="M38">
        <v>46.2</v>
      </c>
      <c r="N38">
        <v>0</v>
      </c>
      <c r="O38">
        <v>504.32299999999998</v>
      </c>
      <c r="P38">
        <v>-255.91399999999999</v>
      </c>
      <c r="Q38">
        <v>503.32299999999998</v>
      </c>
      <c r="R38">
        <v>-255.91399999999999</v>
      </c>
      <c r="S38">
        <v>-395</v>
      </c>
      <c r="T38">
        <v>244</v>
      </c>
      <c r="U38">
        <v>-395</v>
      </c>
      <c r="V38">
        <v>244</v>
      </c>
      <c r="W38">
        <v>0</v>
      </c>
      <c r="X38">
        <v>0</v>
      </c>
      <c r="Y38"/>
      <c r="Z38" s="2" t="s">
        <v>1468</v>
      </c>
      <c r="AA38" s="2">
        <v>114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190</v>
      </c>
    </row>
    <row r="39" spans="1:38" s="2" customFormat="1" x14ac:dyDescent="0.35">
      <c r="A39" s="7" t="s">
        <v>0</v>
      </c>
      <c r="B39" s="13"/>
      <c r="C39" s="3">
        <v>44373.54166666964</v>
      </c>
      <c r="D39" s="7">
        <v>27</v>
      </c>
      <c r="E39" s="8">
        <v>0.54166666666666596</v>
      </c>
      <c r="F39" s="6" t="s">
        <v>4888</v>
      </c>
      <c r="G39">
        <v>47</v>
      </c>
      <c r="H39">
        <v>47</v>
      </c>
      <c r="I39">
        <v>81.900000000000006</v>
      </c>
      <c r="J39">
        <v>54.82</v>
      </c>
      <c r="K39">
        <v>46.2</v>
      </c>
      <c r="L39">
        <v>0.85970000000000002</v>
      </c>
      <c r="M39">
        <v>46.2</v>
      </c>
      <c r="N39">
        <v>0</v>
      </c>
      <c r="O39">
        <v>323.22500000000002</v>
      </c>
      <c r="P39">
        <v>-264.49200000000002</v>
      </c>
      <c r="Q39">
        <v>323.22500000000002</v>
      </c>
      <c r="R39">
        <v>-264.49200000000002</v>
      </c>
      <c r="S39">
        <v>-395</v>
      </c>
      <c r="T39">
        <v>224.53399999999999</v>
      </c>
      <c r="U39">
        <v>-394</v>
      </c>
      <c r="V39">
        <v>224.53399999999999</v>
      </c>
      <c r="W39">
        <v>0</v>
      </c>
      <c r="X39">
        <v>0</v>
      </c>
      <c r="Y39"/>
      <c r="Z39" s="2" t="s">
        <v>1468</v>
      </c>
      <c r="AA39" s="2" t="s">
        <v>1468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189</v>
      </c>
    </row>
    <row r="40" spans="1:38" s="2" customFormat="1" x14ac:dyDescent="0.35">
      <c r="A40" s="7" t="s">
        <v>0</v>
      </c>
      <c r="B40" s="13"/>
      <c r="C40" s="3">
        <v>44373.583333336312</v>
      </c>
      <c r="D40" s="7">
        <v>29</v>
      </c>
      <c r="E40" s="8">
        <v>0.58333333333333304</v>
      </c>
      <c r="F40" s="6" t="s">
        <v>4889</v>
      </c>
      <c r="G40">
        <v>49.95008</v>
      </c>
      <c r="H40">
        <v>49.95008</v>
      </c>
      <c r="I40">
        <v>81.900000000000006</v>
      </c>
      <c r="J40">
        <v>54.82</v>
      </c>
      <c r="K40">
        <v>46.2</v>
      </c>
      <c r="L40">
        <v>0.85970000000000002</v>
      </c>
      <c r="M40">
        <v>46.2</v>
      </c>
      <c r="N40">
        <v>0</v>
      </c>
      <c r="O40">
        <v>522.375</v>
      </c>
      <c r="P40">
        <v>-295.20499999999998</v>
      </c>
      <c r="Q40">
        <v>522.375</v>
      </c>
      <c r="R40">
        <v>-295.20499999999998</v>
      </c>
      <c r="S40">
        <v>-395</v>
      </c>
      <c r="T40">
        <v>0</v>
      </c>
      <c r="U40">
        <v>-394</v>
      </c>
      <c r="V40">
        <v>0</v>
      </c>
      <c r="W40">
        <v>0</v>
      </c>
      <c r="X40">
        <v>0</v>
      </c>
      <c r="Y40"/>
      <c r="Z40" s="2" t="s">
        <v>1468</v>
      </c>
      <c r="AA40" s="2" t="s">
        <v>1468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187</v>
      </c>
    </row>
    <row r="41" spans="1:38" s="2" customFormat="1" x14ac:dyDescent="0.35">
      <c r="A41" s="7" t="s">
        <v>0</v>
      </c>
      <c r="B41" s="13"/>
      <c r="C41" s="3">
        <v>44373.625000002983</v>
      </c>
      <c r="D41" s="7">
        <v>31</v>
      </c>
      <c r="E41" s="8">
        <v>0.625</v>
      </c>
      <c r="F41" s="6" t="s">
        <v>4890</v>
      </c>
      <c r="G41">
        <v>104.5</v>
      </c>
      <c r="H41">
        <v>104.5</v>
      </c>
      <c r="I41">
        <v>81.900000000000006</v>
      </c>
      <c r="J41">
        <v>54.82</v>
      </c>
      <c r="K41">
        <v>46.2</v>
      </c>
      <c r="L41">
        <v>0.85970000000000002</v>
      </c>
      <c r="M41">
        <v>46.2</v>
      </c>
      <c r="N41">
        <v>0</v>
      </c>
      <c r="O41">
        <v>690.34799999999996</v>
      </c>
      <c r="P41">
        <v>-281.75400000000002</v>
      </c>
      <c r="Q41">
        <v>689.34799999999996</v>
      </c>
      <c r="R41">
        <v>-281.75400000000002</v>
      </c>
      <c r="S41">
        <v>-395</v>
      </c>
      <c r="T41">
        <v>38.167000000000002</v>
      </c>
      <c r="U41">
        <v>-395</v>
      </c>
      <c r="V41">
        <v>38.167000000000002</v>
      </c>
      <c r="W41">
        <v>0</v>
      </c>
      <c r="X41">
        <v>0</v>
      </c>
      <c r="Y41"/>
      <c r="Z41" s="2" t="s">
        <v>1468</v>
      </c>
      <c r="AA41" s="2">
        <v>104.5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198</v>
      </c>
    </row>
    <row r="42" spans="1:38" s="2" customFormat="1" x14ac:dyDescent="0.35">
      <c r="A42" s="7" t="s">
        <v>0</v>
      </c>
      <c r="B42" s="13"/>
      <c r="C42" s="3">
        <v>44373.666666669655</v>
      </c>
      <c r="D42" s="7">
        <v>33</v>
      </c>
      <c r="E42" s="8">
        <v>0.66666666666666596</v>
      </c>
      <c r="F42" s="6" t="s">
        <v>4891</v>
      </c>
      <c r="G42">
        <v>55.2</v>
      </c>
      <c r="H42">
        <v>55.2</v>
      </c>
      <c r="I42">
        <v>81.900000000000006</v>
      </c>
      <c r="J42">
        <v>54.82</v>
      </c>
      <c r="K42">
        <v>46.2</v>
      </c>
      <c r="L42">
        <v>0.85970000000000002</v>
      </c>
      <c r="M42">
        <v>46.2</v>
      </c>
      <c r="N42">
        <v>0</v>
      </c>
      <c r="O42">
        <v>591.81500000000005</v>
      </c>
      <c r="P42">
        <v>-309.75599999999997</v>
      </c>
      <c r="Q42">
        <v>591.81500000000005</v>
      </c>
      <c r="R42">
        <v>-309.75599999999997</v>
      </c>
      <c r="S42">
        <v>-405</v>
      </c>
      <c r="T42">
        <v>60</v>
      </c>
      <c r="U42">
        <v>-404</v>
      </c>
      <c r="V42">
        <v>60</v>
      </c>
      <c r="W42">
        <v>0</v>
      </c>
      <c r="X42">
        <v>0</v>
      </c>
      <c r="Y42"/>
      <c r="Z42" s="2" t="s">
        <v>1468</v>
      </c>
      <c r="AA42" s="2">
        <v>55.2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211</v>
      </c>
    </row>
    <row r="43" spans="1:38" s="2" customFormat="1" x14ac:dyDescent="0.35">
      <c r="A43" s="7" t="s">
        <v>0</v>
      </c>
      <c r="B43" s="13"/>
      <c r="C43" s="3">
        <v>44373.708333336326</v>
      </c>
      <c r="D43" s="7">
        <v>35</v>
      </c>
      <c r="E43" s="8">
        <v>0.70833333333333304</v>
      </c>
      <c r="F43" s="6" t="s">
        <v>4892</v>
      </c>
      <c r="G43">
        <v>108</v>
      </c>
      <c r="H43">
        <v>108</v>
      </c>
      <c r="I43">
        <v>81.900000000000006</v>
      </c>
      <c r="J43">
        <v>54.82</v>
      </c>
      <c r="K43">
        <v>46.2</v>
      </c>
      <c r="L43">
        <v>0.85970000000000002</v>
      </c>
      <c r="M43">
        <v>46.2</v>
      </c>
      <c r="N43">
        <v>0</v>
      </c>
      <c r="O43">
        <v>648.20000000000005</v>
      </c>
      <c r="P43">
        <v>-526.39</v>
      </c>
      <c r="Q43">
        <v>647.20000000000005</v>
      </c>
      <c r="R43">
        <v>-526.39</v>
      </c>
      <c r="S43">
        <v>-92.5</v>
      </c>
      <c r="T43">
        <v>39.832999999999998</v>
      </c>
      <c r="U43">
        <v>-92.5</v>
      </c>
      <c r="V43">
        <v>39.832999999999998</v>
      </c>
      <c r="W43">
        <v>0</v>
      </c>
      <c r="X43">
        <v>0</v>
      </c>
      <c r="Y43"/>
      <c r="Z43" s="2" t="s">
        <v>1468</v>
      </c>
      <c r="AA43" s="2">
        <v>108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218</v>
      </c>
    </row>
    <row r="44" spans="1:38" s="2" customFormat="1" x14ac:dyDescent="0.35">
      <c r="A44" s="7" t="s">
        <v>0</v>
      </c>
      <c r="B44" s="13"/>
      <c r="C44" s="3">
        <v>44373.750000002998</v>
      </c>
      <c r="D44" s="7">
        <v>37</v>
      </c>
      <c r="E44" s="8">
        <v>0.75</v>
      </c>
      <c r="F44" s="6" t="s">
        <v>4893</v>
      </c>
      <c r="G44">
        <v>120</v>
      </c>
      <c r="H44">
        <v>120</v>
      </c>
      <c r="I44">
        <v>81.900000000000006</v>
      </c>
      <c r="J44">
        <v>54.82</v>
      </c>
      <c r="K44">
        <v>46.2</v>
      </c>
      <c r="L44">
        <v>0.85970000000000002</v>
      </c>
      <c r="M44">
        <v>46.2</v>
      </c>
      <c r="N44">
        <v>0</v>
      </c>
      <c r="O44">
        <v>608.90099999999995</v>
      </c>
      <c r="P44">
        <v>-313.54199999999997</v>
      </c>
      <c r="Q44">
        <v>607.90099999999995</v>
      </c>
      <c r="R44">
        <v>-313.54199999999997</v>
      </c>
      <c r="S44">
        <v>-92.5</v>
      </c>
      <c r="T44">
        <v>0</v>
      </c>
      <c r="U44">
        <v>-92.5</v>
      </c>
      <c r="V44">
        <v>0</v>
      </c>
      <c r="W44">
        <v>0</v>
      </c>
      <c r="X44">
        <v>0</v>
      </c>
      <c r="Y44"/>
      <c r="Z44" s="2" t="s">
        <v>1468</v>
      </c>
      <c r="AA44" s="2">
        <v>120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223</v>
      </c>
    </row>
    <row r="45" spans="1:38" s="2" customFormat="1" x14ac:dyDescent="0.35">
      <c r="A45" s="7" t="s">
        <v>0</v>
      </c>
      <c r="B45" s="13"/>
      <c r="C45" s="3">
        <v>44373.791666669669</v>
      </c>
      <c r="D45" s="7">
        <v>39</v>
      </c>
      <c r="E45" s="8">
        <v>0.79166666666666596</v>
      </c>
      <c r="F45" s="6" t="s">
        <v>4894</v>
      </c>
      <c r="G45">
        <v>120</v>
      </c>
      <c r="H45">
        <v>120</v>
      </c>
      <c r="I45">
        <v>81.900000000000006</v>
      </c>
      <c r="J45">
        <v>54.82</v>
      </c>
      <c r="K45">
        <v>46.2</v>
      </c>
      <c r="L45">
        <v>0.85970000000000002</v>
      </c>
      <c r="M45">
        <v>46.2</v>
      </c>
      <c r="N45">
        <v>0</v>
      </c>
      <c r="O45">
        <v>568.08299999999997</v>
      </c>
      <c r="P45">
        <v>-339.03</v>
      </c>
      <c r="Q45">
        <v>567.08299999999997</v>
      </c>
      <c r="R45">
        <v>-339.03</v>
      </c>
      <c r="S45">
        <v>-92.5</v>
      </c>
      <c r="T45">
        <v>0</v>
      </c>
      <c r="U45">
        <v>-92.5</v>
      </c>
      <c r="V45">
        <v>0</v>
      </c>
      <c r="W45">
        <v>0</v>
      </c>
      <c r="X45">
        <v>0</v>
      </c>
      <c r="Y45"/>
      <c r="Z45" s="2" t="s">
        <v>1468</v>
      </c>
      <c r="AA45" s="2">
        <v>120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224</v>
      </c>
    </row>
    <row r="46" spans="1:38" s="2" customFormat="1" x14ac:dyDescent="0.35">
      <c r="A46" s="7" t="s">
        <v>0</v>
      </c>
      <c r="B46" s="13"/>
      <c r="C46" s="3">
        <v>44373.833333336341</v>
      </c>
      <c r="D46" s="7">
        <v>41</v>
      </c>
      <c r="E46" s="8">
        <v>0.83333333333333304</v>
      </c>
      <c r="F46" s="6" t="s">
        <v>4895</v>
      </c>
      <c r="G46">
        <v>74.86</v>
      </c>
      <c r="H46">
        <v>74.86</v>
      </c>
      <c r="I46">
        <v>81.900000000000006</v>
      </c>
      <c r="J46">
        <v>54.82</v>
      </c>
      <c r="K46">
        <v>46.2</v>
      </c>
      <c r="L46">
        <v>0.85970000000000002</v>
      </c>
      <c r="M46">
        <v>46.2</v>
      </c>
      <c r="N46">
        <v>0</v>
      </c>
      <c r="O46">
        <v>525</v>
      </c>
      <c r="P46">
        <v>-454.22899999999998</v>
      </c>
      <c r="Q46">
        <v>525</v>
      </c>
      <c r="R46">
        <v>-454.22899999999998</v>
      </c>
      <c r="S46">
        <v>-92.5</v>
      </c>
      <c r="T46">
        <v>0</v>
      </c>
      <c r="U46">
        <v>-91.5</v>
      </c>
      <c r="V46">
        <v>0</v>
      </c>
      <c r="W46">
        <v>0</v>
      </c>
      <c r="X46">
        <v>102</v>
      </c>
      <c r="Y46"/>
      <c r="Z46" s="2" t="s">
        <v>1468</v>
      </c>
      <c r="AA46" s="2">
        <v>74.86</v>
      </c>
      <c r="AB46"/>
      <c r="AC46"/>
      <c r="AD46"/>
      <c r="AE46"/>
      <c r="AF46" s="2">
        <v>83.5</v>
      </c>
      <c r="AG46"/>
      <c r="AH46"/>
      <c r="AI46"/>
      <c r="AJ46"/>
      <c r="AK46"/>
      <c r="AL46">
        <v>232</v>
      </c>
    </row>
    <row r="47" spans="1:38" s="2" customFormat="1" x14ac:dyDescent="0.35">
      <c r="A47" s="7" t="s">
        <v>0</v>
      </c>
      <c r="B47" s="13"/>
      <c r="C47" s="3">
        <v>44373.875000003012</v>
      </c>
      <c r="D47" s="7">
        <v>43</v>
      </c>
      <c r="E47" s="8">
        <v>0.875</v>
      </c>
      <c r="F47" s="6" t="s">
        <v>4896</v>
      </c>
      <c r="G47">
        <v>108</v>
      </c>
      <c r="H47">
        <v>108</v>
      </c>
      <c r="I47">
        <v>81.900000000000006</v>
      </c>
      <c r="J47">
        <v>54.82</v>
      </c>
      <c r="K47">
        <v>46.2</v>
      </c>
      <c r="L47">
        <v>0.85970000000000002</v>
      </c>
      <c r="M47">
        <v>46.2</v>
      </c>
      <c r="N47">
        <v>0</v>
      </c>
      <c r="O47">
        <v>594.45299999999997</v>
      </c>
      <c r="P47">
        <v>-359.57</v>
      </c>
      <c r="Q47">
        <v>593.45299999999997</v>
      </c>
      <c r="R47">
        <v>-359.57</v>
      </c>
      <c r="S47">
        <v>-145</v>
      </c>
      <c r="T47">
        <v>0</v>
      </c>
      <c r="U47">
        <v>-145</v>
      </c>
      <c r="V47">
        <v>0</v>
      </c>
      <c r="W47">
        <v>0</v>
      </c>
      <c r="X47">
        <v>50.866999999999997</v>
      </c>
      <c r="Y47"/>
      <c r="Z47" s="2" t="s">
        <v>1468</v>
      </c>
      <c r="AA47" s="2">
        <v>108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235</v>
      </c>
    </row>
    <row r="48" spans="1:38" s="2" customFormat="1" x14ac:dyDescent="0.35">
      <c r="A48" s="7" t="s">
        <v>0</v>
      </c>
      <c r="B48" s="13"/>
      <c r="C48" s="3">
        <v>44373.916666669684</v>
      </c>
      <c r="D48" s="7">
        <v>45</v>
      </c>
      <c r="E48" s="8">
        <v>0.91666666666666596</v>
      </c>
      <c r="F48" s="6" t="s">
        <v>4897</v>
      </c>
      <c r="G48">
        <v>65.489999999999995</v>
      </c>
      <c r="H48">
        <v>65.489999999999995</v>
      </c>
      <c r="I48">
        <v>81.900000000000006</v>
      </c>
      <c r="J48">
        <v>54.82</v>
      </c>
      <c r="K48">
        <v>46.2</v>
      </c>
      <c r="L48">
        <v>0.85970000000000002</v>
      </c>
      <c r="M48">
        <v>46.2</v>
      </c>
      <c r="N48">
        <v>0</v>
      </c>
      <c r="O48">
        <v>527.99199999999996</v>
      </c>
      <c r="P48">
        <v>-405.01799999999997</v>
      </c>
      <c r="Q48">
        <v>527.99199999999996</v>
      </c>
      <c r="R48">
        <v>-405.01799999999997</v>
      </c>
      <c r="S48">
        <v>-270</v>
      </c>
      <c r="T48">
        <v>0</v>
      </c>
      <c r="U48">
        <v>-269</v>
      </c>
      <c r="V48">
        <v>0</v>
      </c>
      <c r="W48">
        <v>0</v>
      </c>
      <c r="X48">
        <v>0</v>
      </c>
      <c r="Y48"/>
      <c r="Z48" s="2" t="s">
        <v>1468</v>
      </c>
      <c r="AA48" s="2">
        <v>65.489999999999995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219</v>
      </c>
    </row>
    <row r="49" spans="1:38" s="2" customFormat="1" x14ac:dyDescent="0.35">
      <c r="A49" s="7" t="s">
        <v>0</v>
      </c>
      <c r="B49" s="13"/>
      <c r="C49" s="3">
        <v>44373.958333336355</v>
      </c>
      <c r="D49" s="7">
        <v>47</v>
      </c>
      <c r="E49" s="8">
        <v>0.95833333333333304</v>
      </c>
      <c r="F49" s="6" t="s">
        <v>4898</v>
      </c>
      <c r="G49">
        <v>62.73</v>
      </c>
      <c r="H49">
        <v>62.73</v>
      </c>
      <c r="I49">
        <v>81.900000000000006</v>
      </c>
      <c r="J49">
        <v>54.82</v>
      </c>
      <c r="K49">
        <v>46.2</v>
      </c>
      <c r="L49">
        <v>0.85970000000000002</v>
      </c>
      <c r="M49">
        <v>46.2</v>
      </c>
      <c r="N49">
        <v>0</v>
      </c>
      <c r="O49">
        <v>814.77300000000002</v>
      </c>
      <c r="P49">
        <v>-239.19499999999999</v>
      </c>
      <c r="Q49">
        <v>814.77300000000002</v>
      </c>
      <c r="R49">
        <v>-239.19499999999999</v>
      </c>
      <c r="S49">
        <v>-745</v>
      </c>
      <c r="T49">
        <v>67.5</v>
      </c>
      <c r="U49">
        <v>-744</v>
      </c>
      <c r="V49">
        <v>67.5</v>
      </c>
      <c r="W49">
        <v>-264</v>
      </c>
      <c r="X49">
        <v>332.5</v>
      </c>
      <c r="Y49"/>
      <c r="Z49" s="2" t="s">
        <v>1468</v>
      </c>
      <c r="AA49" s="2">
        <v>62.73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205</v>
      </c>
    </row>
    <row r="50" spans="1:38" s="2" customFormat="1" x14ac:dyDescent="0.35">
      <c r="A50" s="7" t="s">
        <v>0</v>
      </c>
      <c r="B50" s="13">
        <v>44374</v>
      </c>
      <c r="C50" s="3">
        <v>44374.000000003027</v>
      </c>
      <c r="D50" s="7">
        <v>1</v>
      </c>
      <c r="E50" s="8">
        <v>1</v>
      </c>
      <c r="F50" s="6" t="s">
        <v>4899</v>
      </c>
      <c r="G50">
        <v>55.95</v>
      </c>
      <c r="H50">
        <v>55.95</v>
      </c>
      <c r="I50">
        <v>81.900000000000006</v>
      </c>
      <c r="J50">
        <v>54.82</v>
      </c>
      <c r="K50">
        <v>46.2</v>
      </c>
      <c r="L50">
        <v>0.85970000000000002</v>
      </c>
      <c r="M50">
        <v>46.2</v>
      </c>
      <c r="N50">
        <v>0</v>
      </c>
      <c r="O50">
        <v>955.28300000000002</v>
      </c>
      <c r="P50">
        <v>-509.03800000000001</v>
      </c>
      <c r="Q50">
        <v>955.28300000000002</v>
      </c>
      <c r="R50">
        <v>-509.03800000000001</v>
      </c>
      <c r="S50">
        <v>-895</v>
      </c>
      <c r="T50">
        <v>67.5</v>
      </c>
      <c r="U50">
        <v>-894</v>
      </c>
      <c r="V50">
        <v>67.5</v>
      </c>
      <c r="W50">
        <v>-314</v>
      </c>
      <c r="X50">
        <v>332.5</v>
      </c>
      <c r="Y50"/>
      <c r="Z50" s="2" t="s">
        <v>1468</v>
      </c>
      <c r="AA50" s="2">
        <v>55.95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189</v>
      </c>
    </row>
    <row r="51" spans="1:38" s="2" customFormat="1" x14ac:dyDescent="0.35">
      <c r="A51" s="7" t="s">
        <v>0</v>
      </c>
      <c r="B51" s="13"/>
      <c r="C51" s="3">
        <v>44374.041666669698</v>
      </c>
      <c r="D51" s="7">
        <v>3</v>
      </c>
      <c r="E51" s="8">
        <v>1.0416666666666601</v>
      </c>
      <c r="F51" s="6" t="s">
        <v>4900</v>
      </c>
      <c r="G51">
        <v>52.65</v>
      </c>
      <c r="H51">
        <v>52.65</v>
      </c>
      <c r="I51">
        <v>81.900000000000006</v>
      </c>
      <c r="J51">
        <v>54.82</v>
      </c>
      <c r="K51">
        <v>46.2</v>
      </c>
      <c r="L51">
        <v>0.85970000000000002</v>
      </c>
      <c r="M51">
        <v>46.2</v>
      </c>
      <c r="N51">
        <v>0</v>
      </c>
      <c r="O51">
        <v>883.64</v>
      </c>
      <c r="P51">
        <v>-422.67700000000002</v>
      </c>
      <c r="Q51">
        <v>883.64</v>
      </c>
      <c r="R51">
        <v>-422.67700000000002</v>
      </c>
      <c r="S51">
        <v>-895</v>
      </c>
      <c r="T51">
        <v>67.5</v>
      </c>
      <c r="U51">
        <v>-894</v>
      </c>
      <c r="V51">
        <v>67.5</v>
      </c>
      <c r="W51">
        <v>-314</v>
      </c>
      <c r="X51">
        <v>331.98099999999999</v>
      </c>
      <c r="Y51"/>
      <c r="Z51" s="2" t="s">
        <v>1468</v>
      </c>
      <c r="AA51" s="2">
        <v>52.65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183</v>
      </c>
    </row>
    <row r="52" spans="1:38" s="2" customFormat="1" x14ac:dyDescent="0.35">
      <c r="A52" s="7" t="s">
        <v>0</v>
      </c>
      <c r="B52" s="13"/>
      <c r="C52" s="3">
        <v>44374.08333333637</v>
      </c>
      <c r="D52" s="7">
        <v>5</v>
      </c>
      <c r="E52" s="8">
        <v>1.0833333333333299</v>
      </c>
      <c r="F52" s="6" t="s">
        <v>4901</v>
      </c>
      <c r="G52">
        <v>49.46</v>
      </c>
      <c r="H52">
        <v>49.46</v>
      </c>
      <c r="I52">
        <v>81.900000000000006</v>
      </c>
      <c r="J52">
        <v>54.82</v>
      </c>
      <c r="K52">
        <v>46.2</v>
      </c>
      <c r="L52">
        <v>0.85970000000000002</v>
      </c>
      <c r="M52">
        <v>46.2</v>
      </c>
      <c r="N52">
        <v>0</v>
      </c>
      <c r="O52">
        <v>841.37099999999998</v>
      </c>
      <c r="P52">
        <v>-217.75200000000001</v>
      </c>
      <c r="Q52">
        <v>841.37099999999998</v>
      </c>
      <c r="R52">
        <v>-217.75200000000001</v>
      </c>
      <c r="S52">
        <v>-895</v>
      </c>
      <c r="T52">
        <v>67.5</v>
      </c>
      <c r="U52">
        <v>-894</v>
      </c>
      <c r="V52">
        <v>67.5</v>
      </c>
      <c r="W52">
        <v>-414</v>
      </c>
      <c r="X52">
        <v>332.5</v>
      </c>
      <c r="Y52"/>
      <c r="Z52" s="2" t="s">
        <v>1468</v>
      </c>
      <c r="AA52" s="2" t="s">
        <v>1468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168</v>
      </c>
    </row>
    <row r="53" spans="1:38" s="2" customFormat="1" x14ac:dyDescent="0.35">
      <c r="A53" s="7" t="s">
        <v>0</v>
      </c>
      <c r="B53" s="13"/>
      <c r="C53" s="3">
        <v>44374.125000003041</v>
      </c>
      <c r="D53" s="7">
        <v>7</v>
      </c>
      <c r="E53" s="8">
        <v>1.125</v>
      </c>
      <c r="F53" s="6" t="s">
        <v>4902</v>
      </c>
      <c r="G53">
        <v>44</v>
      </c>
      <c r="H53">
        <v>44</v>
      </c>
      <c r="I53">
        <v>81.900000000000006</v>
      </c>
      <c r="J53">
        <v>54.82</v>
      </c>
      <c r="K53">
        <v>46.2</v>
      </c>
      <c r="L53">
        <v>0.85970000000000002</v>
      </c>
      <c r="M53">
        <v>46.2</v>
      </c>
      <c r="N53">
        <v>0</v>
      </c>
      <c r="O53">
        <v>748.04200000000003</v>
      </c>
      <c r="P53">
        <v>-167.24700000000001</v>
      </c>
      <c r="Q53">
        <v>748.04200000000003</v>
      </c>
      <c r="R53">
        <v>-167.24700000000001</v>
      </c>
      <c r="S53">
        <v>-865</v>
      </c>
      <c r="T53">
        <v>67.5</v>
      </c>
      <c r="U53">
        <v>-864</v>
      </c>
      <c r="V53">
        <v>67.5</v>
      </c>
      <c r="W53">
        <v>-463</v>
      </c>
      <c r="X53">
        <v>332.5</v>
      </c>
      <c r="Y53"/>
      <c r="Z53" s="2" t="s">
        <v>1468</v>
      </c>
      <c r="AA53" s="2" t="s">
        <v>1468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170</v>
      </c>
    </row>
    <row r="54" spans="1:38" s="2" customFormat="1" x14ac:dyDescent="0.35">
      <c r="A54" s="7" t="s">
        <v>0</v>
      </c>
      <c r="B54" s="13"/>
      <c r="C54" s="3">
        <v>44374.166666669713</v>
      </c>
      <c r="D54" s="7">
        <v>9</v>
      </c>
      <c r="E54" s="8">
        <v>1.1666666666666601</v>
      </c>
      <c r="F54" s="6" t="s">
        <v>4903</v>
      </c>
      <c r="G54">
        <v>90</v>
      </c>
      <c r="H54">
        <v>90</v>
      </c>
      <c r="I54">
        <v>81.900000000000006</v>
      </c>
      <c r="J54">
        <v>54.82</v>
      </c>
      <c r="K54">
        <v>46.2</v>
      </c>
      <c r="L54">
        <v>0.85970000000000002</v>
      </c>
      <c r="M54">
        <v>46.2</v>
      </c>
      <c r="N54">
        <v>0</v>
      </c>
      <c r="O54">
        <v>990.94200000000001</v>
      </c>
      <c r="P54">
        <v>-80.5</v>
      </c>
      <c r="Q54">
        <v>989.94200000000001</v>
      </c>
      <c r="R54">
        <v>-80.5</v>
      </c>
      <c r="S54">
        <v>-865</v>
      </c>
      <c r="T54">
        <v>67.5</v>
      </c>
      <c r="U54">
        <v>-865</v>
      </c>
      <c r="V54">
        <v>67.5</v>
      </c>
      <c r="W54">
        <v>-488</v>
      </c>
      <c r="X54">
        <v>332.5</v>
      </c>
      <c r="Y54"/>
      <c r="Z54" s="2" t="s">
        <v>1468</v>
      </c>
      <c r="AA54" s="2">
        <v>90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172</v>
      </c>
    </row>
    <row r="55" spans="1:38" s="2" customFormat="1" x14ac:dyDescent="0.35">
      <c r="A55" s="7" t="s">
        <v>0</v>
      </c>
      <c r="B55" s="13"/>
      <c r="C55" s="3">
        <v>44374.208333336384</v>
      </c>
      <c r="D55" s="7">
        <v>11</v>
      </c>
      <c r="E55" s="8">
        <v>1.2083333333333299</v>
      </c>
      <c r="F55" s="6" t="s">
        <v>4904</v>
      </c>
      <c r="G55">
        <v>90</v>
      </c>
      <c r="H55">
        <v>90</v>
      </c>
      <c r="I55">
        <v>81.900000000000006</v>
      </c>
      <c r="J55">
        <v>54.82</v>
      </c>
      <c r="K55">
        <v>46.2</v>
      </c>
      <c r="L55">
        <v>0.85970000000000002</v>
      </c>
      <c r="M55">
        <v>46.2</v>
      </c>
      <c r="N55">
        <v>0</v>
      </c>
      <c r="O55">
        <v>986.66600000000005</v>
      </c>
      <c r="P55">
        <v>-129.68199999999999</v>
      </c>
      <c r="Q55">
        <v>985.66600000000005</v>
      </c>
      <c r="R55">
        <v>-129.68199999999999</v>
      </c>
      <c r="S55">
        <v>-865</v>
      </c>
      <c r="T55">
        <v>67.5</v>
      </c>
      <c r="U55">
        <v>-865</v>
      </c>
      <c r="V55">
        <v>67.5</v>
      </c>
      <c r="W55">
        <v>-239</v>
      </c>
      <c r="X55">
        <v>332.5</v>
      </c>
      <c r="Y55"/>
      <c r="Z55" s="2" t="s">
        <v>1468</v>
      </c>
      <c r="AA55" s="2">
        <v>90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166</v>
      </c>
    </row>
    <row r="56" spans="1:38" s="2" customFormat="1" x14ac:dyDescent="0.35">
      <c r="A56" s="7" t="s">
        <v>0</v>
      </c>
      <c r="B56" s="13"/>
      <c r="C56" s="3">
        <v>44374.250000003056</v>
      </c>
      <c r="D56" s="7">
        <v>13</v>
      </c>
      <c r="E56" s="8">
        <v>1.25</v>
      </c>
      <c r="F56" s="6" t="s">
        <v>4905</v>
      </c>
      <c r="G56">
        <v>43.1</v>
      </c>
      <c r="H56">
        <v>43.1</v>
      </c>
      <c r="I56">
        <v>81.900000000000006</v>
      </c>
      <c r="J56">
        <v>54.82</v>
      </c>
      <c r="K56">
        <v>46.2</v>
      </c>
      <c r="L56">
        <v>0.85970000000000002</v>
      </c>
      <c r="M56">
        <v>46.2</v>
      </c>
      <c r="N56">
        <v>0</v>
      </c>
      <c r="O56">
        <v>823.88400000000001</v>
      </c>
      <c r="P56">
        <v>-177.548</v>
      </c>
      <c r="Q56">
        <v>823.88400000000001</v>
      </c>
      <c r="R56">
        <v>-176.548</v>
      </c>
      <c r="S56">
        <v>-865</v>
      </c>
      <c r="T56">
        <v>67.5</v>
      </c>
      <c r="U56">
        <v>-865</v>
      </c>
      <c r="V56">
        <v>67.5</v>
      </c>
      <c r="W56">
        <v>-164</v>
      </c>
      <c r="X56">
        <v>332.5</v>
      </c>
      <c r="Y56"/>
      <c r="Z56" s="2" t="s">
        <v>1468</v>
      </c>
      <c r="AA56" s="2" t="s">
        <v>1468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166</v>
      </c>
    </row>
    <row r="57" spans="1:38" s="2" customFormat="1" x14ac:dyDescent="0.35">
      <c r="A57" s="7" t="s">
        <v>0</v>
      </c>
      <c r="B57" s="13"/>
      <c r="C57" s="3">
        <v>44374.291666669727</v>
      </c>
      <c r="D57" s="7">
        <v>15</v>
      </c>
      <c r="E57" s="8">
        <v>1.2916666666666601</v>
      </c>
      <c r="F57" s="6" t="s">
        <v>4906</v>
      </c>
      <c r="G57">
        <v>43.1</v>
      </c>
      <c r="H57">
        <v>43.1</v>
      </c>
      <c r="I57">
        <v>81.900000000000006</v>
      </c>
      <c r="J57">
        <v>54.82</v>
      </c>
      <c r="K57">
        <v>46.2</v>
      </c>
      <c r="L57">
        <v>0.85970000000000002</v>
      </c>
      <c r="M57">
        <v>46.2</v>
      </c>
      <c r="N57">
        <v>0</v>
      </c>
      <c r="O57">
        <v>301.21499999999997</v>
      </c>
      <c r="P57">
        <v>-372.63600000000002</v>
      </c>
      <c r="Q57">
        <v>301.21499999999997</v>
      </c>
      <c r="R57">
        <v>-371.63600000000002</v>
      </c>
      <c r="S57">
        <v>-500</v>
      </c>
      <c r="T57">
        <v>0</v>
      </c>
      <c r="U57">
        <v>-500</v>
      </c>
      <c r="V57">
        <v>0</v>
      </c>
      <c r="W57">
        <v>-163.143</v>
      </c>
      <c r="X57">
        <v>0</v>
      </c>
      <c r="Y57"/>
      <c r="Z57" s="2" t="s">
        <v>1468</v>
      </c>
      <c r="AA57" s="2" t="s">
        <v>1468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175</v>
      </c>
    </row>
    <row r="58" spans="1:38" s="2" customFormat="1" x14ac:dyDescent="0.35">
      <c r="A58" s="7" t="s">
        <v>0</v>
      </c>
      <c r="B58" s="13"/>
      <c r="C58" s="3">
        <v>44374.333333336399</v>
      </c>
      <c r="D58" s="7">
        <v>17</v>
      </c>
      <c r="E58" s="8">
        <v>1.3333333333333299</v>
      </c>
      <c r="F58" s="6" t="s">
        <v>4907</v>
      </c>
      <c r="G58">
        <v>46.92</v>
      </c>
      <c r="H58">
        <v>46.92</v>
      </c>
      <c r="I58">
        <v>81.900000000000006</v>
      </c>
      <c r="J58">
        <v>54.82</v>
      </c>
      <c r="K58">
        <v>46.2</v>
      </c>
      <c r="L58">
        <v>0.85970000000000002</v>
      </c>
      <c r="M58">
        <v>46.2</v>
      </c>
      <c r="N58">
        <v>0</v>
      </c>
      <c r="O58">
        <v>394.23500000000001</v>
      </c>
      <c r="P58">
        <v>-243.89</v>
      </c>
      <c r="Q58">
        <v>394.23500000000001</v>
      </c>
      <c r="R58">
        <v>-243.89</v>
      </c>
      <c r="S58">
        <v>-500</v>
      </c>
      <c r="T58">
        <v>162.84700000000001</v>
      </c>
      <c r="U58">
        <v>-499</v>
      </c>
      <c r="V58">
        <v>162.84700000000001</v>
      </c>
      <c r="W58">
        <v>0</v>
      </c>
      <c r="X58">
        <v>20.571999999999999</v>
      </c>
      <c r="Y58"/>
      <c r="Z58" s="2" t="s">
        <v>1468</v>
      </c>
      <c r="AA58" s="2" t="s">
        <v>1468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189</v>
      </c>
    </row>
    <row r="59" spans="1:38" s="2" customFormat="1" x14ac:dyDescent="0.35">
      <c r="A59" s="7" t="s">
        <v>0</v>
      </c>
      <c r="B59" s="13"/>
      <c r="C59" s="3">
        <v>44374.37500000307</v>
      </c>
      <c r="D59" s="7">
        <v>19</v>
      </c>
      <c r="E59" s="8">
        <v>1.375</v>
      </c>
      <c r="F59" s="6" t="s">
        <v>4908</v>
      </c>
      <c r="G59">
        <v>43.9</v>
      </c>
      <c r="H59">
        <v>43.9</v>
      </c>
      <c r="I59">
        <v>81.900000000000006</v>
      </c>
      <c r="J59">
        <v>54.82</v>
      </c>
      <c r="K59">
        <v>46.2</v>
      </c>
      <c r="L59">
        <v>0.85970000000000002</v>
      </c>
      <c r="M59">
        <v>46.2</v>
      </c>
      <c r="N59">
        <v>0</v>
      </c>
      <c r="O59">
        <v>459.91800000000001</v>
      </c>
      <c r="P59">
        <v>-395.16399999999999</v>
      </c>
      <c r="Q59">
        <v>459.91800000000001</v>
      </c>
      <c r="R59">
        <v>-395.16399999999999</v>
      </c>
      <c r="S59">
        <v>-405</v>
      </c>
      <c r="T59">
        <v>185</v>
      </c>
      <c r="U59">
        <v>-404</v>
      </c>
      <c r="V59">
        <v>185</v>
      </c>
      <c r="W59">
        <v>0</v>
      </c>
      <c r="X59">
        <v>105</v>
      </c>
      <c r="Y59"/>
      <c r="Z59" s="2" t="s">
        <v>1468</v>
      </c>
      <c r="AA59" s="2" t="s">
        <v>1468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200</v>
      </c>
    </row>
    <row r="60" spans="1:38" s="2" customFormat="1" x14ac:dyDescent="0.35">
      <c r="A60" s="7" t="s">
        <v>0</v>
      </c>
      <c r="B60" s="13"/>
      <c r="C60" s="3">
        <v>44374.416666669742</v>
      </c>
      <c r="D60" s="7">
        <v>21</v>
      </c>
      <c r="E60" s="8">
        <v>1.4166666666666601</v>
      </c>
      <c r="F60" s="6" t="s">
        <v>4909</v>
      </c>
      <c r="G60">
        <v>44.9</v>
      </c>
      <c r="H60">
        <v>44.9</v>
      </c>
      <c r="I60">
        <v>81.900000000000006</v>
      </c>
      <c r="J60">
        <v>54.82</v>
      </c>
      <c r="K60">
        <v>46.2</v>
      </c>
      <c r="L60">
        <v>0.85970000000000002</v>
      </c>
      <c r="M60">
        <v>46.2</v>
      </c>
      <c r="N60">
        <v>0</v>
      </c>
      <c r="O60">
        <v>366.51600000000002</v>
      </c>
      <c r="P60">
        <v>-271.82400000000001</v>
      </c>
      <c r="Q60">
        <v>366.51600000000002</v>
      </c>
      <c r="R60">
        <v>-271.52199999999999</v>
      </c>
      <c r="S60">
        <v>-280</v>
      </c>
      <c r="T60">
        <v>185</v>
      </c>
      <c r="U60">
        <v>-280</v>
      </c>
      <c r="V60">
        <v>185</v>
      </c>
      <c r="W60">
        <v>0</v>
      </c>
      <c r="X60">
        <v>16.338999999999999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191</v>
      </c>
    </row>
    <row r="61" spans="1:38" s="2" customFormat="1" x14ac:dyDescent="0.35">
      <c r="A61" s="7" t="s">
        <v>0</v>
      </c>
      <c r="B61" s="13"/>
      <c r="C61" s="3">
        <v>44374.458333336413</v>
      </c>
      <c r="D61" s="7">
        <v>23</v>
      </c>
      <c r="E61" s="8">
        <v>1.4583333333333299</v>
      </c>
      <c r="F61" s="6" t="s">
        <v>4910</v>
      </c>
      <c r="G61">
        <v>110.95</v>
      </c>
      <c r="H61">
        <v>110.95</v>
      </c>
      <c r="I61">
        <v>81.900000000000006</v>
      </c>
      <c r="J61">
        <v>54.82</v>
      </c>
      <c r="K61">
        <v>46.2</v>
      </c>
      <c r="L61">
        <v>0.85970000000000002</v>
      </c>
      <c r="M61">
        <v>46.2</v>
      </c>
      <c r="N61">
        <v>0</v>
      </c>
      <c r="O61">
        <v>338.95600000000002</v>
      </c>
      <c r="P61">
        <v>-293.14600000000002</v>
      </c>
      <c r="Q61">
        <v>338.95600000000002</v>
      </c>
      <c r="R61">
        <v>-293.14600000000002</v>
      </c>
      <c r="S61">
        <v>-280</v>
      </c>
      <c r="T61">
        <v>265</v>
      </c>
      <c r="U61">
        <v>-280</v>
      </c>
      <c r="V61">
        <v>264</v>
      </c>
      <c r="W61">
        <v>0</v>
      </c>
      <c r="X61">
        <v>0</v>
      </c>
      <c r="Y61"/>
      <c r="Z61" s="2" t="s">
        <v>1468</v>
      </c>
      <c r="AA61" s="2">
        <v>110.95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188</v>
      </c>
    </row>
    <row r="62" spans="1:38" s="2" customFormat="1" x14ac:dyDescent="0.35">
      <c r="A62" s="7" t="s">
        <v>0</v>
      </c>
      <c r="B62" s="13"/>
      <c r="C62" s="3">
        <v>44374.500000003085</v>
      </c>
      <c r="D62" s="7">
        <v>25</v>
      </c>
      <c r="E62" s="8">
        <v>1.5</v>
      </c>
      <c r="F62" s="6" t="s">
        <v>4911</v>
      </c>
      <c r="G62">
        <v>110.95</v>
      </c>
      <c r="H62">
        <v>110.95</v>
      </c>
      <c r="I62">
        <v>81.900000000000006</v>
      </c>
      <c r="J62">
        <v>54.82</v>
      </c>
      <c r="K62">
        <v>46.2</v>
      </c>
      <c r="L62">
        <v>0.85970000000000002</v>
      </c>
      <c r="M62">
        <v>46.2</v>
      </c>
      <c r="N62">
        <v>0</v>
      </c>
      <c r="O62">
        <v>425.65</v>
      </c>
      <c r="P62">
        <v>-266.142</v>
      </c>
      <c r="Q62">
        <v>425.65</v>
      </c>
      <c r="R62">
        <v>-266.142</v>
      </c>
      <c r="S62">
        <v>-280</v>
      </c>
      <c r="T62">
        <v>289</v>
      </c>
      <c r="U62">
        <v>-280</v>
      </c>
      <c r="V62">
        <v>288</v>
      </c>
      <c r="W62">
        <v>0</v>
      </c>
      <c r="X62">
        <v>0</v>
      </c>
      <c r="Y62"/>
      <c r="Z62" s="2" t="s">
        <v>1468</v>
      </c>
      <c r="AA62" s="2">
        <v>110.95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186</v>
      </c>
    </row>
    <row r="63" spans="1:38" s="2" customFormat="1" x14ac:dyDescent="0.35">
      <c r="A63" s="7" t="s">
        <v>0</v>
      </c>
      <c r="B63" s="13"/>
      <c r="C63" s="3">
        <v>44374.541666669757</v>
      </c>
      <c r="D63" s="7">
        <v>27</v>
      </c>
      <c r="E63" s="8">
        <v>1.5416666666666601</v>
      </c>
      <c r="F63" s="6" t="s">
        <v>4912</v>
      </c>
      <c r="G63">
        <v>44.9</v>
      </c>
      <c r="H63">
        <v>44.9</v>
      </c>
      <c r="I63">
        <v>81.900000000000006</v>
      </c>
      <c r="J63">
        <v>54.82</v>
      </c>
      <c r="K63">
        <v>46.2</v>
      </c>
      <c r="L63">
        <v>0.85970000000000002</v>
      </c>
      <c r="M63">
        <v>46.2</v>
      </c>
      <c r="N63">
        <v>0</v>
      </c>
      <c r="O63">
        <v>129.96700000000001</v>
      </c>
      <c r="P63">
        <v>-258.52100000000002</v>
      </c>
      <c r="Q63">
        <v>129.96700000000001</v>
      </c>
      <c r="R63">
        <v>-257.52100000000002</v>
      </c>
      <c r="S63">
        <v>-125</v>
      </c>
      <c r="T63">
        <v>231.667</v>
      </c>
      <c r="U63">
        <v>-125</v>
      </c>
      <c r="V63">
        <v>231.667</v>
      </c>
      <c r="W63">
        <v>0</v>
      </c>
      <c r="X63">
        <v>0</v>
      </c>
      <c r="Y63"/>
      <c r="Z63" s="2" t="s">
        <v>1468</v>
      </c>
      <c r="AA63" s="2" t="s">
        <v>1468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176</v>
      </c>
    </row>
    <row r="64" spans="1:38" s="2" customFormat="1" x14ac:dyDescent="0.35">
      <c r="A64" s="7" t="s">
        <v>0</v>
      </c>
      <c r="B64" s="13"/>
      <c r="C64" s="3">
        <v>44374.583333336428</v>
      </c>
      <c r="D64" s="7">
        <v>29</v>
      </c>
      <c r="E64" s="8">
        <v>1.5833333333333299</v>
      </c>
      <c r="F64" s="6" t="s">
        <v>4913</v>
      </c>
      <c r="G64">
        <v>111</v>
      </c>
      <c r="H64">
        <v>111</v>
      </c>
      <c r="I64">
        <v>81.900000000000006</v>
      </c>
      <c r="J64">
        <v>54.82</v>
      </c>
      <c r="K64">
        <v>46.2</v>
      </c>
      <c r="L64">
        <v>0.85970000000000002</v>
      </c>
      <c r="M64">
        <v>46.2</v>
      </c>
      <c r="N64">
        <v>0</v>
      </c>
      <c r="O64">
        <v>312.08499999999998</v>
      </c>
      <c r="P64">
        <v>-81.932000000000002</v>
      </c>
      <c r="Q64">
        <v>311.08499999999998</v>
      </c>
      <c r="R64">
        <v>-81.932000000000002</v>
      </c>
      <c r="S64">
        <v>-125</v>
      </c>
      <c r="T64">
        <v>125</v>
      </c>
      <c r="U64">
        <v>-125</v>
      </c>
      <c r="V64">
        <v>125</v>
      </c>
      <c r="W64">
        <v>0</v>
      </c>
      <c r="X64">
        <v>0</v>
      </c>
      <c r="Y64"/>
      <c r="Z64" s="2" t="s">
        <v>1468</v>
      </c>
      <c r="AA64" s="2">
        <v>111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181</v>
      </c>
    </row>
    <row r="65" spans="1:38" s="2" customFormat="1" x14ac:dyDescent="0.35">
      <c r="A65" s="7" t="s">
        <v>0</v>
      </c>
      <c r="B65" s="13"/>
      <c r="C65" s="3">
        <v>44374.6250000031</v>
      </c>
      <c r="D65" s="7">
        <v>31</v>
      </c>
      <c r="E65" s="8">
        <v>1.625</v>
      </c>
      <c r="F65" s="6" t="s">
        <v>4914</v>
      </c>
      <c r="G65">
        <v>105</v>
      </c>
      <c r="H65">
        <v>105</v>
      </c>
      <c r="I65">
        <v>81.900000000000006</v>
      </c>
      <c r="J65">
        <v>54.82</v>
      </c>
      <c r="K65">
        <v>46.2</v>
      </c>
      <c r="L65">
        <v>0.85970000000000002</v>
      </c>
      <c r="M65">
        <v>46.2</v>
      </c>
      <c r="N65">
        <v>0</v>
      </c>
      <c r="O65">
        <v>290.60000000000002</v>
      </c>
      <c r="P65">
        <v>-156.26</v>
      </c>
      <c r="Q65">
        <v>289.60000000000002</v>
      </c>
      <c r="R65">
        <v>-156.26</v>
      </c>
      <c r="S65">
        <v>-125</v>
      </c>
      <c r="T65">
        <v>155.167</v>
      </c>
      <c r="U65">
        <v>-125</v>
      </c>
      <c r="V65">
        <v>155.167</v>
      </c>
      <c r="W65">
        <v>0</v>
      </c>
      <c r="X65">
        <v>0</v>
      </c>
      <c r="Y65"/>
      <c r="Z65" s="2" t="s">
        <v>1468</v>
      </c>
      <c r="AA65" s="2">
        <v>105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195</v>
      </c>
    </row>
    <row r="66" spans="1:38" s="2" customFormat="1" x14ac:dyDescent="0.35">
      <c r="A66" s="7" t="s">
        <v>0</v>
      </c>
      <c r="B66" s="13"/>
      <c r="C66" s="3">
        <v>44374.666666669771</v>
      </c>
      <c r="D66" s="7">
        <v>33</v>
      </c>
      <c r="E66" s="8">
        <v>1.6666666666666601</v>
      </c>
      <c r="F66" s="6" t="s">
        <v>4915</v>
      </c>
      <c r="G66">
        <v>110.95</v>
      </c>
      <c r="H66">
        <v>110.95</v>
      </c>
      <c r="I66">
        <v>81.900000000000006</v>
      </c>
      <c r="J66">
        <v>54.82</v>
      </c>
      <c r="K66">
        <v>46.2</v>
      </c>
      <c r="L66">
        <v>0.85970000000000002</v>
      </c>
      <c r="M66">
        <v>46.2</v>
      </c>
      <c r="N66">
        <v>0</v>
      </c>
      <c r="O66">
        <v>374.125</v>
      </c>
      <c r="P66">
        <v>-206.25299999999999</v>
      </c>
      <c r="Q66">
        <v>374.125</v>
      </c>
      <c r="R66">
        <v>-206.25299999999999</v>
      </c>
      <c r="S66">
        <v>-135</v>
      </c>
      <c r="T66">
        <v>77.819999999999993</v>
      </c>
      <c r="U66">
        <v>-135</v>
      </c>
      <c r="V66">
        <v>76.819999999999993</v>
      </c>
      <c r="W66">
        <v>0</v>
      </c>
      <c r="X66">
        <v>0</v>
      </c>
      <c r="Y66"/>
      <c r="Z66" s="2" t="s">
        <v>1468</v>
      </c>
      <c r="AA66" s="2">
        <v>110.95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192</v>
      </c>
    </row>
    <row r="67" spans="1:38" s="2" customFormat="1" x14ac:dyDescent="0.35">
      <c r="A67" s="7" t="s">
        <v>0</v>
      </c>
      <c r="B67" s="13"/>
      <c r="C67" s="3">
        <v>44374.708333336443</v>
      </c>
      <c r="D67" s="7">
        <v>35</v>
      </c>
      <c r="E67" s="8">
        <v>1.7083333333333299</v>
      </c>
      <c r="F67" s="6" t="s">
        <v>4916</v>
      </c>
      <c r="G67">
        <v>45</v>
      </c>
      <c r="H67">
        <v>45</v>
      </c>
      <c r="I67">
        <v>81.900000000000006</v>
      </c>
      <c r="J67">
        <v>54.82</v>
      </c>
      <c r="K67">
        <v>46.2</v>
      </c>
      <c r="L67">
        <v>0.85970000000000002</v>
      </c>
      <c r="M67">
        <v>46.2</v>
      </c>
      <c r="N67">
        <v>0</v>
      </c>
      <c r="O67">
        <v>406.59500000000003</v>
      </c>
      <c r="P67">
        <v>-386.34500000000003</v>
      </c>
      <c r="Q67">
        <v>406.59500000000003</v>
      </c>
      <c r="R67">
        <v>-385.34500000000003</v>
      </c>
      <c r="S67">
        <v>-165</v>
      </c>
      <c r="T67">
        <v>0</v>
      </c>
      <c r="U67">
        <v>-165</v>
      </c>
      <c r="V67">
        <v>0</v>
      </c>
      <c r="W67">
        <v>0</v>
      </c>
      <c r="X67">
        <v>0</v>
      </c>
      <c r="Y67"/>
      <c r="Z67" s="2" t="s">
        <v>1468</v>
      </c>
      <c r="AA67" s="2" t="s">
        <v>1468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197</v>
      </c>
    </row>
    <row r="68" spans="1:38" s="2" customFormat="1" x14ac:dyDescent="0.35">
      <c r="A68" s="7" t="s">
        <v>0</v>
      </c>
      <c r="B68" s="13"/>
      <c r="C68" s="3">
        <v>44374.750000003114</v>
      </c>
      <c r="D68" s="7">
        <v>37</v>
      </c>
      <c r="E68" s="8">
        <v>1.75</v>
      </c>
      <c r="F68" s="6" t="s">
        <v>4917</v>
      </c>
      <c r="G68">
        <v>118.9</v>
      </c>
      <c r="H68">
        <v>118.9</v>
      </c>
      <c r="I68">
        <v>81.900000000000006</v>
      </c>
      <c r="J68">
        <v>54.82</v>
      </c>
      <c r="K68">
        <v>46.2</v>
      </c>
      <c r="L68">
        <v>0.85970000000000002</v>
      </c>
      <c r="M68">
        <v>46.2</v>
      </c>
      <c r="N68">
        <v>0</v>
      </c>
      <c r="O68">
        <v>477</v>
      </c>
      <c r="P68">
        <v>-292.41699999999997</v>
      </c>
      <c r="Q68">
        <v>476</v>
      </c>
      <c r="R68">
        <v>-292.41699999999997</v>
      </c>
      <c r="S68">
        <v>-102.5</v>
      </c>
      <c r="T68">
        <v>180</v>
      </c>
      <c r="U68">
        <v>-102.5</v>
      </c>
      <c r="V68">
        <v>180</v>
      </c>
      <c r="W68">
        <v>0</v>
      </c>
      <c r="X68">
        <v>125.596</v>
      </c>
      <c r="Y68"/>
      <c r="Z68" s="2" t="s">
        <v>1468</v>
      </c>
      <c r="AA68" s="2">
        <v>118.9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204</v>
      </c>
    </row>
    <row r="69" spans="1:38" s="2" customFormat="1" x14ac:dyDescent="0.35">
      <c r="A69" s="7" t="s">
        <v>0</v>
      </c>
      <c r="B69" s="13"/>
      <c r="C69" s="3">
        <v>44374.791666669786</v>
      </c>
      <c r="D69" s="7">
        <v>39</v>
      </c>
      <c r="E69" s="8">
        <v>1.7916666666666601</v>
      </c>
      <c r="F69" s="6" t="s">
        <v>4918</v>
      </c>
      <c r="G69">
        <v>115</v>
      </c>
      <c r="H69">
        <v>115</v>
      </c>
      <c r="I69">
        <v>81.900000000000006</v>
      </c>
      <c r="J69">
        <v>54.82</v>
      </c>
      <c r="K69">
        <v>46.2</v>
      </c>
      <c r="L69">
        <v>0.85970000000000002</v>
      </c>
      <c r="M69">
        <v>46.2</v>
      </c>
      <c r="N69">
        <v>0</v>
      </c>
      <c r="O69">
        <v>614.64599999999996</v>
      </c>
      <c r="P69">
        <v>-271.06700000000001</v>
      </c>
      <c r="Q69">
        <v>613.64599999999996</v>
      </c>
      <c r="R69">
        <v>-271.06700000000001</v>
      </c>
      <c r="S69">
        <v>-102.5</v>
      </c>
      <c r="T69">
        <v>180</v>
      </c>
      <c r="U69">
        <v>-102.5</v>
      </c>
      <c r="V69">
        <v>180</v>
      </c>
      <c r="W69">
        <v>0</v>
      </c>
      <c r="X69">
        <v>149.5</v>
      </c>
      <c r="Y69"/>
      <c r="Z69" s="2" t="s">
        <v>1468</v>
      </c>
      <c r="AA69" s="2">
        <v>115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213</v>
      </c>
    </row>
    <row r="70" spans="1:38" s="2" customFormat="1" x14ac:dyDescent="0.35">
      <c r="A70" s="7" t="s">
        <v>0</v>
      </c>
      <c r="B70" s="13"/>
      <c r="C70" s="3">
        <v>44374.833333336457</v>
      </c>
      <c r="D70" s="7">
        <v>41</v>
      </c>
      <c r="E70" s="8">
        <v>1.8333333333333299</v>
      </c>
      <c r="F70" s="6" t="s">
        <v>4919</v>
      </c>
      <c r="G70">
        <v>115</v>
      </c>
      <c r="H70">
        <v>115</v>
      </c>
      <c r="I70">
        <v>81.900000000000006</v>
      </c>
      <c r="J70">
        <v>54.82</v>
      </c>
      <c r="K70">
        <v>46.2</v>
      </c>
      <c r="L70">
        <v>0.85970000000000002</v>
      </c>
      <c r="M70">
        <v>46.2</v>
      </c>
      <c r="N70">
        <v>0</v>
      </c>
      <c r="O70">
        <v>581.57500000000005</v>
      </c>
      <c r="P70">
        <v>-277.75</v>
      </c>
      <c r="Q70">
        <v>581.375</v>
      </c>
      <c r="R70">
        <v>-277.75</v>
      </c>
      <c r="S70">
        <v>-102.5</v>
      </c>
      <c r="T70">
        <v>72.167000000000002</v>
      </c>
      <c r="U70">
        <v>-102.5</v>
      </c>
      <c r="V70">
        <v>71.367000000000004</v>
      </c>
      <c r="W70">
        <v>0</v>
      </c>
      <c r="X70">
        <v>210.703</v>
      </c>
      <c r="Y70"/>
      <c r="Z70" s="2" t="s">
        <v>1468</v>
      </c>
      <c r="AA70" s="2">
        <v>115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215</v>
      </c>
    </row>
    <row r="71" spans="1:38" s="2" customFormat="1" x14ac:dyDescent="0.35">
      <c r="A71" s="7" t="s">
        <v>0</v>
      </c>
      <c r="B71" s="13"/>
      <c r="C71" s="3">
        <v>44374.875000003129</v>
      </c>
      <c r="D71" s="7">
        <v>43</v>
      </c>
      <c r="E71" s="8">
        <v>1.875</v>
      </c>
      <c r="F71" s="6" t="s">
        <v>4920</v>
      </c>
      <c r="G71">
        <v>113</v>
      </c>
      <c r="H71">
        <v>113</v>
      </c>
      <c r="I71">
        <v>81.900000000000006</v>
      </c>
      <c r="J71">
        <v>54.82</v>
      </c>
      <c r="K71">
        <v>46.2</v>
      </c>
      <c r="L71">
        <v>0.85970000000000002</v>
      </c>
      <c r="M71">
        <v>46.2</v>
      </c>
      <c r="N71">
        <v>0</v>
      </c>
      <c r="O71">
        <v>480.65699999999998</v>
      </c>
      <c r="P71">
        <v>-324.37299999999999</v>
      </c>
      <c r="Q71">
        <v>479.65699999999998</v>
      </c>
      <c r="R71">
        <v>-324.37299999999999</v>
      </c>
      <c r="S71">
        <v>-125</v>
      </c>
      <c r="T71">
        <v>0</v>
      </c>
      <c r="U71">
        <v>-125</v>
      </c>
      <c r="V71">
        <v>0</v>
      </c>
      <c r="W71">
        <v>0</v>
      </c>
      <c r="X71">
        <v>150</v>
      </c>
      <c r="Y71"/>
      <c r="Z71" s="2" t="s">
        <v>1468</v>
      </c>
      <c r="AA71" s="2">
        <v>113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205</v>
      </c>
    </row>
    <row r="72" spans="1:38" s="2" customFormat="1" x14ac:dyDescent="0.35">
      <c r="A72" s="7" t="s">
        <v>0</v>
      </c>
      <c r="B72" s="13"/>
      <c r="C72" s="3">
        <v>44374.9166666698</v>
      </c>
      <c r="D72" s="7">
        <v>45</v>
      </c>
      <c r="E72" s="8">
        <v>1.9166666666666601</v>
      </c>
      <c r="F72" s="6" t="s">
        <v>4921</v>
      </c>
      <c r="G72">
        <v>70</v>
      </c>
      <c r="H72">
        <v>70</v>
      </c>
      <c r="I72">
        <v>81.900000000000006</v>
      </c>
      <c r="J72">
        <v>54.82</v>
      </c>
      <c r="K72">
        <v>46.2</v>
      </c>
      <c r="L72">
        <v>0.85970000000000002</v>
      </c>
      <c r="M72">
        <v>46.2</v>
      </c>
      <c r="N72">
        <v>0</v>
      </c>
      <c r="O72">
        <v>453.78399999999999</v>
      </c>
      <c r="P72">
        <v>-385.78300000000002</v>
      </c>
      <c r="Q72">
        <v>453.78399999999999</v>
      </c>
      <c r="R72">
        <v>-385.78300000000002</v>
      </c>
      <c r="S72">
        <v>-250</v>
      </c>
      <c r="T72">
        <v>0</v>
      </c>
      <c r="U72">
        <v>-249</v>
      </c>
      <c r="V72">
        <v>0</v>
      </c>
      <c r="W72">
        <v>-145</v>
      </c>
      <c r="X72">
        <v>150</v>
      </c>
      <c r="Y72"/>
      <c r="Z72" s="2" t="s">
        <v>1468</v>
      </c>
      <c r="AA72" s="2">
        <v>70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191</v>
      </c>
    </row>
    <row r="73" spans="1:38" s="2" customFormat="1" x14ac:dyDescent="0.35">
      <c r="A73" s="7" t="s">
        <v>0</v>
      </c>
      <c r="B73" s="13"/>
      <c r="C73" s="3">
        <v>44374.958333336472</v>
      </c>
      <c r="D73" s="7">
        <v>47</v>
      </c>
      <c r="E73" s="8">
        <v>1.9583333333333299</v>
      </c>
      <c r="F73" s="6" t="s">
        <v>4922</v>
      </c>
      <c r="G73">
        <v>96</v>
      </c>
      <c r="H73">
        <v>96</v>
      </c>
      <c r="I73">
        <v>81.900000000000006</v>
      </c>
      <c r="J73">
        <v>54.82</v>
      </c>
      <c r="K73">
        <v>46.2</v>
      </c>
      <c r="L73">
        <v>0.85970000000000002</v>
      </c>
      <c r="M73">
        <v>46.2</v>
      </c>
      <c r="N73">
        <v>0</v>
      </c>
      <c r="O73">
        <v>1056.7239999999999</v>
      </c>
      <c r="P73">
        <v>-330.76499999999999</v>
      </c>
      <c r="Q73">
        <v>1055.7239999999999</v>
      </c>
      <c r="R73">
        <v>-330.76499999999999</v>
      </c>
      <c r="S73">
        <v>-745</v>
      </c>
      <c r="T73">
        <v>67.5</v>
      </c>
      <c r="U73">
        <v>-745</v>
      </c>
      <c r="V73">
        <v>67.5</v>
      </c>
      <c r="W73">
        <v>-345</v>
      </c>
      <c r="X73">
        <v>165</v>
      </c>
      <c r="Y73"/>
      <c r="Z73" s="2" t="s">
        <v>1468</v>
      </c>
      <c r="AA73" s="2">
        <v>96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180</v>
      </c>
    </row>
    <row r="74" spans="1:38" s="2" customFormat="1" x14ac:dyDescent="0.35">
      <c r="A74" s="7" t="s">
        <v>0</v>
      </c>
      <c r="B74" s="13">
        <v>44375</v>
      </c>
      <c r="C74" s="3">
        <v>44375.000000003143</v>
      </c>
      <c r="D74" s="7">
        <v>1</v>
      </c>
      <c r="E74" s="8">
        <v>2</v>
      </c>
      <c r="F74" s="6" t="s">
        <v>4923</v>
      </c>
      <c r="G74">
        <v>60.6</v>
      </c>
      <c r="H74">
        <v>60.6</v>
      </c>
      <c r="I74">
        <v>80.5</v>
      </c>
      <c r="J74">
        <v>54.82</v>
      </c>
      <c r="K74">
        <v>46.75</v>
      </c>
      <c r="L74">
        <v>0.85860000000000003</v>
      </c>
      <c r="M74">
        <v>46.75</v>
      </c>
      <c r="N74">
        <v>0</v>
      </c>
      <c r="O74">
        <v>1017.057</v>
      </c>
      <c r="P74">
        <v>-156.08000000000001</v>
      </c>
      <c r="Q74">
        <v>1017.057</v>
      </c>
      <c r="R74">
        <v>-156.08000000000001</v>
      </c>
      <c r="S74">
        <v>-945</v>
      </c>
      <c r="T74">
        <v>67.5</v>
      </c>
      <c r="U74">
        <v>-944</v>
      </c>
      <c r="V74">
        <v>67.5</v>
      </c>
      <c r="W74">
        <v>-445</v>
      </c>
      <c r="X74">
        <v>165</v>
      </c>
      <c r="Y74"/>
      <c r="Z74" s="2" t="s">
        <v>1468</v>
      </c>
      <c r="AA74" s="2">
        <v>60.6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189</v>
      </c>
    </row>
    <row r="75" spans="1:38" s="2" customFormat="1" x14ac:dyDescent="0.35">
      <c r="A75" s="7" t="s">
        <v>0</v>
      </c>
      <c r="B75" s="13"/>
      <c r="C75" s="3">
        <v>44375.041666669815</v>
      </c>
      <c r="D75" s="7">
        <v>3</v>
      </c>
      <c r="E75" s="8">
        <v>2.0416666666666599</v>
      </c>
      <c r="F75" s="6" t="s">
        <v>4924</v>
      </c>
      <c r="G75">
        <v>96</v>
      </c>
      <c r="H75">
        <v>96</v>
      </c>
      <c r="I75">
        <v>80.5</v>
      </c>
      <c r="J75">
        <v>54.82</v>
      </c>
      <c r="K75">
        <v>46.75</v>
      </c>
      <c r="L75">
        <v>0.85860000000000003</v>
      </c>
      <c r="M75">
        <v>46.75</v>
      </c>
      <c r="N75">
        <v>0</v>
      </c>
      <c r="O75">
        <v>1163.1669999999999</v>
      </c>
      <c r="P75">
        <v>-123.333</v>
      </c>
      <c r="Q75">
        <v>1162.1669999999999</v>
      </c>
      <c r="R75">
        <v>-123.333</v>
      </c>
      <c r="S75">
        <v>-945</v>
      </c>
      <c r="T75">
        <v>67.5</v>
      </c>
      <c r="U75">
        <v>-945</v>
      </c>
      <c r="V75">
        <v>67.5</v>
      </c>
      <c r="W75">
        <v>-445</v>
      </c>
      <c r="X75">
        <v>165</v>
      </c>
      <c r="Y75"/>
      <c r="Z75" s="2" t="s">
        <v>1468</v>
      </c>
      <c r="AA75" s="2">
        <v>96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191</v>
      </c>
    </row>
    <row r="76" spans="1:38" s="2" customFormat="1" x14ac:dyDescent="0.35">
      <c r="A76" s="7" t="s">
        <v>0</v>
      </c>
      <c r="B76" s="13"/>
      <c r="C76" s="3">
        <v>44375.083333336486</v>
      </c>
      <c r="D76" s="7">
        <v>5</v>
      </c>
      <c r="E76" s="8">
        <v>2.0833333333333299</v>
      </c>
      <c r="F76" s="6" t="s">
        <v>4925</v>
      </c>
      <c r="G76">
        <v>96</v>
      </c>
      <c r="H76">
        <v>96</v>
      </c>
      <c r="I76">
        <v>80.5</v>
      </c>
      <c r="J76">
        <v>54.82</v>
      </c>
      <c r="K76">
        <v>46.75</v>
      </c>
      <c r="L76">
        <v>0.85860000000000003</v>
      </c>
      <c r="M76">
        <v>46.75</v>
      </c>
      <c r="N76">
        <v>0</v>
      </c>
      <c r="O76">
        <v>1210.9480000000001</v>
      </c>
      <c r="P76">
        <v>-118.048</v>
      </c>
      <c r="Q76">
        <v>1209.9480000000001</v>
      </c>
      <c r="R76">
        <v>-118.048</v>
      </c>
      <c r="S76">
        <v>-945</v>
      </c>
      <c r="T76">
        <v>67.5</v>
      </c>
      <c r="U76">
        <v>-945</v>
      </c>
      <c r="V76">
        <v>67.5</v>
      </c>
      <c r="W76">
        <v>-445</v>
      </c>
      <c r="X76">
        <v>165</v>
      </c>
      <c r="Y76"/>
      <c r="Z76" s="2" t="s">
        <v>1468</v>
      </c>
      <c r="AA76" s="2">
        <v>96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184</v>
      </c>
    </row>
    <row r="77" spans="1:38" s="2" customFormat="1" x14ac:dyDescent="0.35">
      <c r="A77" s="7" t="s">
        <v>0</v>
      </c>
      <c r="B77" s="13"/>
      <c r="C77" s="3">
        <v>44375.125000003158</v>
      </c>
      <c r="D77" s="7">
        <v>7</v>
      </c>
      <c r="E77" s="8">
        <v>2.125</v>
      </c>
      <c r="F77" s="6" t="s">
        <v>4926</v>
      </c>
      <c r="G77">
        <v>55.62</v>
      </c>
      <c r="H77">
        <v>55.62</v>
      </c>
      <c r="I77">
        <v>80.5</v>
      </c>
      <c r="J77">
        <v>54.82</v>
      </c>
      <c r="K77">
        <v>46.75</v>
      </c>
      <c r="L77">
        <v>0.85860000000000003</v>
      </c>
      <c r="M77">
        <v>46.75</v>
      </c>
      <c r="N77">
        <v>0</v>
      </c>
      <c r="O77">
        <v>964.33500000000004</v>
      </c>
      <c r="P77">
        <v>-270.79000000000002</v>
      </c>
      <c r="Q77">
        <v>964.33500000000004</v>
      </c>
      <c r="R77">
        <v>-270.79000000000002</v>
      </c>
      <c r="S77">
        <v>-815</v>
      </c>
      <c r="T77">
        <v>67.5</v>
      </c>
      <c r="U77">
        <v>-814</v>
      </c>
      <c r="V77">
        <v>67.5</v>
      </c>
      <c r="W77">
        <v>-445</v>
      </c>
      <c r="X77">
        <v>165</v>
      </c>
      <c r="Y77"/>
      <c r="Z77" s="2" t="s">
        <v>1468</v>
      </c>
      <c r="AA77" s="2">
        <v>55.62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186</v>
      </c>
    </row>
    <row r="78" spans="1:38" s="2" customFormat="1" x14ac:dyDescent="0.35">
      <c r="A78" s="7" t="s">
        <v>0</v>
      </c>
      <c r="B78" s="13"/>
      <c r="C78" s="3">
        <v>44375.166666669829</v>
      </c>
      <c r="D78" s="7">
        <v>9</v>
      </c>
      <c r="E78" s="8">
        <v>2.1666666666666599</v>
      </c>
      <c r="F78" s="6" t="s">
        <v>4927</v>
      </c>
      <c r="G78">
        <v>60.66</v>
      </c>
      <c r="H78">
        <v>60.66</v>
      </c>
      <c r="I78">
        <v>80.5</v>
      </c>
      <c r="J78">
        <v>54.82</v>
      </c>
      <c r="K78">
        <v>46.75</v>
      </c>
      <c r="L78">
        <v>0.85860000000000003</v>
      </c>
      <c r="M78">
        <v>46.75</v>
      </c>
      <c r="N78">
        <v>0</v>
      </c>
      <c r="O78">
        <v>902.44500000000005</v>
      </c>
      <c r="P78">
        <v>-186.518</v>
      </c>
      <c r="Q78">
        <v>902.44500000000005</v>
      </c>
      <c r="R78">
        <v>-186.518</v>
      </c>
      <c r="S78">
        <v>-810</v>
      </c>
      <c r="T78">
        <v>67.5</v>
      </c>
      <c r="U78">
        <v>-809</v>
      </c>
      <c r="V78">
        <v>67.5</v>
      </c>
      <c r="W78">
        <v>-444</v>
      </c>
      <c r="X78">
        <v>165</v>
      </c>
      <c r="Y78"/>
      <c r="Z78" s="2" t="s">
        <v>1468</v>
      </c>
      <c r="AA78" s="2">
        <v>60.66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197</v>
      </c>
    </row>
    <row r="79" spans="1:38" s="2" customFormat="1" x14ac:dyDescent="0.35">
      <c r="A79" s="7" t="s">
        <v>0</v>
      </c>
      <c r="B79" s="13"/>
      <c r="C79" s="3">
        <v>44375.208333336501</v>
      </c>
      <c r="D79" s="7">
        <v>11</v>
      </c>
      <c r="E79" s="8">
        <v>2.2083333333333299</v>
      </c>
      <c r="F79" s="6" t="s">
        <v>4928</v>
      </c>
      <c r="G79">
        <v>98</v>
      </c>
      <c r="H79">
        <v>98</v>
      </c>
      <c r="I79">
        <v>80.5</v>
      </c>
      <c r="J79">
        <v>54.82</v>
      </c>
      <c r="K79">
        <v>46.75</v>
      </c>
      <c r="L79">
        <v>0.85860000000000003</v>
      </c>
      <c r="M79">
        <v>46.75</v>
      </c>
      <c r="N79">
        <v>0</v>
      </c>
      <c r="O79">
        <v>1002.03</v>
      </c>
      <c r="P79">
        <v>-293.18200000000002</v>
      </c>
      <c r="Q79">
        <v>1001.03</v>
      </c>
      <c r="R79">
        <v>-293.18200000000002</v>
      </c>
      <c r="S79">
        <v>-302.5</v>
      </c>
      <c r="T79">
        <v>67.5</v>
      </c>
      <c r="U79">
        <v>-302.5</v>
      </c>
      <c r="V79">
        <v>67.5</v>
      </c>
      <c r="W79">
        <v>-295</v>
      </c>
      <c r="X79">
        <v>315</v>
      </c>
      <c r="Y79"/>
      <c r="Z79" s="2" t="s">
        <v>1468</v>
      </c>
      <c r="AA79" s="2">
        <v>98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216</v>
      </c>
    </row>
    <row r="80" spans="1:38" s="2" customFormat="1" x14ac:dyDescent="0.35">
      <c r="A80" s="7" t="s">
        <v>0</v>
      </c>
      <c r="B80" s="13"/>
      <c r="C80" s="3">
        <v>44375.250000003172</v>
      </c>
      <c r="D80" s="7">
        <v>13</v>
      </c>
      <c r="E80" s="8">
        <v>2.25</v>
      </c>
      <c r="F80" s="6" t="s">
        <v>4929</v>
      </c>
      <c r="G80">
        <v>114</v>
      </c>
      <c r="H80">
        <v>114</v>
      </c>
      <c r="I80">
        <v>80.5</v>
      </c>
      <c r="J80">
        <v>54.82</v>
      </c>
      <c r="K80">
        <v>46.75</v>
      </c>
      <c r="L80">
        <v>0.85860000000000003</v>
      </c>
      <c r="M80">
        <v>46.75</v>
      </c>
      <c r="N80">
        <v>0</v>
      </c>
      <c r="O80">
        <v>1171.8030000000001</v>
      </c>
      <c r="P80">
        <v>-247.04499999999999</v>
      </c>
      <c r="Q80">
        <v>1171.4690000000001</v>
      </c>
      <c r="R80">
        <v>-247.04499999999999</v>
      </c>
      <c r="S80">
        <v>-167.5</v>
      </c>
      <c r="T80">
        <v>179.39099999999999</v>
      </c>
      <c r="U80">
        <v>-167.5</v>
      </c>
      <c r="V80">
        <v>178.72399999999999</v>
      </c>
      <c r="W80">
        <v>-175</v>
      </c>
      <c r="X80">
        <v>314</v>
      </c>
      <c r="Y80"/>
      <c r="Z80" s="2" t="s">
        <v>1468</v>
      </c>
      <c r="AA80" s="2">
        <v>114</v>
      </c>
      <c r="AB80"/>
      <c r="AC80"/>
      <c r="AD80"/>
      <c r="AE80"/>
      <c r="AF80" s="2">
        <v>52.75</v>
      </c>
      <c r="AG80"/>
      <c r="AH80"/>
      <c r="AI80"/>
      <c r="AJ80"/>
      <c r="AK80"/>
      <c r="AL80">
        <v>232</v>
      </c>
    </row>
    <row r="81" spans="1:38" s="2" customFormat="1" x14ac:dyDescent="0.35">
      <c r="A81" s="7" t="s">
        <v>0</v>
      </c>
      <c r="B81" s="13"/>
      <c r="C81" s="3">
        <v>44375.291666669844</v>
      </c>
      <c r="D81" s="7">
        <v>15</v>
      </c>
      <c r="E81" s="8">
        <v>2.2916666666666599</v>
      </c>
      <c r="F81" s="6" t="s">
        <v>4930</v>
      </c>
      <c r="G81">
        <v>119</v>
      </c>
      <c r="H81">
        <v>119</v>
      </c>
      <c r="I81">
        <v>80.5</v>
      </c>
      <c r="J81">
        <v>54.82</v>
      </c>
      <c r="K81">
        <v>46.75</v>
      </c>
      <c r="L81">
        <v>0.85860000000000003</v>
      </c>
      <c r="M81">
        <v>46.75</v>
      </c>
      <c r="N81">
        <v>0</v>
      </c>
      <c r="O81">
        <v>544.89400000000001</v>
      </c>
      <c r="P81">
        <v>-220.40700000000001</v>
      </c>
      <c r="Q81">
        <v>543.89400000000001</v>
      </c>
      <c r="R81">
        <v>-220.40700000000001</v>
      </c>
      <c r="S81">
        <v>0</v>
      </c>
      <c r="T81">
        <v>39.5</v>
      </c>
      <c r="U81">
        <v>0</v>
      </c>
      <c r="V81">
        <v>39.5</v>
      </c>
      <c r="W81">
        <v>-145</v>
      </c>
      <c r="X81">
        <v>200</v>
      </c>
      <c r="Y81"/>
      <c r="Z81" s="2" t="s">
        <v>1468</v>
      </c>
      <c r="AA81" s="2">
        <v>119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240</v>
      </c>
    </row>
    <row r="82" spans="1:38" s="2" customFormat="1" x14ac:dyDescent="0.35">
      <c r="A82" s="7" t="s">
        <v>0</v>
      </c>
      <c r="B82" s="13"/>
      <c r="C82" s="3">
        <v>44375.333333336515</v>
      </c>
      <c r="D82" s="7">
        <v>17</v>
      </c>
      <c r="E82" s="8">
        <v>2.3333333333333299</v>
      </c>
      <c r="F82" s="6" t="s">
        <v>4931</v>
      </c>
      <c r="G82">
        <v>122</v>
      </c>
      <c r="H82">
        <v>122</v>
      </c>
      <c r="I82">
        <v>80.5</v>
      </c>
      <c r="J82">
        <v>55.31</v>
      </c>
      <c r="K82">
        <v>46.75</v>
      </c>
      <c r="L82">
        <v>0.85860000000000003</v>
      </c>
      <c r="M82">
        <v>46.75</v>
      </c>
      <c r="N82">
        <v>0</v>
      </c>
      <c r="O82">
        <v>872.55</v>
      </c>
      <c r="P82">
        <v>-301.19099999999997</v>
      </c>
      <c r="Q82">
        <v>871.55</v>
      </c>
      <c r="R82">
        <v>-301.19099999999997</v>
      </c>
      <c r="S82">
        <v>0</v>
      </c>
      <c r="T82">
        <v>266.5</v>
      </c>
      <c r="U82">
        <v>0</v>
      </c>
      <c r="V82">
        <v>266.5</v>
      </c>
      <c r="W82">
        <v>-145</v>
      </c>
      <c r="X82">
        <v>0</v>
      </c>
      <c r="Y82"/>
      <c r="Z82" s="2" t="s">
        <v>1468</v>
      </c>
      <c r="AA82" s="2">
        <v>122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239</v>
      </c>
    </row>
    <row r="83" spans="1:38" s="2" customFormat="1" x14ac:dyDescent="0.35">
      <c r="A83" s="7" t="s">
        <v>0</v>
      </c>
      <c r="B83" s="13"/>
      <c r="C83" s="3">
        <v>44375.375000003187</v>
      </c>
      <c r="D83" s="7">
        <v>19</v>
      </c>
      <c r="E83" s="8">
        <v>2.375</v>
      </c>
      <c r="F83" s="6" t="s">
        <v>4932</v>
      </c>
      <c r="G83">
        <v>137.94999999999999</v>
      </c>
      <c r="H83">
        <v>137.94999999999999</v>
      </c>
      <c r="I83">
        <v>80.5</v>
      </c>
      <c r="J83">
        <v>55.33</v>
      </c>
      <c r="K83">
        <v>46.75</v>
      </c>
      <c r="L83">
        <v>0.85860000000000003</v>
      </c>
      <c r="M83">
        <v>46.75</v>
      </c>
      <c r="N83">
        <v>0</v>
      </c>
      <c r="O83">
        <v>994.13699999999994</v>
      </c>
      <c r="P83">
        <v>-174.852</v>
      </c>
      <c r="Q83">
        <v>993.13699999999994</v>
      </c>
      <c r="R83">
        <v>-174.852</v>
      </c>
      <c r="S83">
        <v>0</v>
      </c>
      <c r="T83">
        <v>266.5</v>
      </c>
      <c r="U83">
        <v>0</v>
      </c>
      <c r="V83">
        <v>266.5</v>
      </c>
      <c r="W83">
        <v>-174.03899999999999</v>
      </c>
      <c r="X83">
        <v>0</v>
      </c>
      <c r="Y83"/>
      <c r="Z83" s="2" t="s">
        <v>1468</v>
      </c>
      <c r="AA83" s="2">
        <v>137.94999999999999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240</v>
      </c>
    </row>
    <row r="84" spans="1:38" s="2" customFormat="1" x14ac:dyDescent="0.35">
      <c r="A84" s="7" t="s">
        <v>0</v>
      </c>
      <c r="B84" s="13"/>
      <c r="C84" s="3">
        <v>44375.416666669858</v>
      </c>
      <c r="D84" s="7">
        <v>21</v>
      </c>
      <c r="E84" s="8">
        <v>2.4166666666666599</v>
      </c>
      <c r="F84" s="6" t="s">
        <v>4933</v>
      </c>
      <c r="G84">
        <v>138</v>
      </c>
      <c r="H84">
        <v>138</v>
      </c>
      <c r="I84">
        <v>80.5</v>
      </c>
      <c r="J84">
        <v>54.58</v>
      </c>
      <c r="K84">
        <v>46.75</v>
      </c>
      <c r="L84">
        <v>0.85860000000000003</v>
      </c>
      <c r="M84">
        <v>46.75</v>
      </c>
      <c r="N84">
        <v>0</v>
      </c>
      <c r="O84">
        <v>973.68600000000004</v>
      </c>
      <c r="P84">
        <v>-179.00800000000001</v>
      </c>
      <c r="Q84">
        <v>972.68600000000004</v>
      </c>
      <c r="R84">
        <v>-179.00800000000001</v>
      </c>
      <c r="S84">
        <v>0</v>
      </c>
      <c r="T84">
        <v>277.81900000000002</v>
      </c>
      <c r="U84">
        <v>0</v>
      </c>
      <c r="V84">
        <v>277.81900000000002</v>
      </c>
      <c r="W84">
        <v>-144.02199999999999</v>
      </c>
      <c r="X84">
        <v>0</v>
      </c>
      <c r="Y84"/>
      <c r="Z84" s="2" t="s">
        <v>1468</v>
      </c>
      <c r="AA84" s="2">
        <v>138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244</v>
      </c>
    </row>
    <row r="85" spans="1:38" s="2" customFormat="1" x14ac:dyDescent="0.35">
      <c r="A85" s="7" t="s">
        <v>0</v>
      </c>
      <c r="B85" s="13"/>
      <c r="C85" s="3">
        <v>44375.45833333653</v>
      </c>
      <c r="D85" s="7">
        <v>23</v>
      </c>
      <c r="E85" s="8">
        <v>2.4583333333333299</v>
      </c>
      <c r="F85" s="6" t="s">
        <v>4934</v>
      </c>
      <c r="G85">
        <v>200</v>
      </c>
      <c r="H85">
        <v>200</v>
      </c>
      <c r="I85">
        <v>80.5</v>
      </c>
      <c r="J85">
        <v>55.19</v>
      </c>
      <c r="K85">
        <v>46.75</v>
      </c>
      <c r="L85">
        <v>0.85860000000000003</v>
      </c>
      <c r="M85">
        <v>46.75</v>
      </c>
      <c r="N85">
        <v>0</v>
      </c>
      <c r="O85">
        <v>992.51700000000005</v>
      </c>
      <c r="P85">
        <v>-258.47500000000002</v>
      </c>
      <c r="Q85">
        <v>991.85599999999999</v>
      </c>
      <c r="R85">
        <v>-258.47500000000002</v>
      </c>
      <c r="S85">
        <v>0</v>
      </c>
      <c r="T85">
        <v>361</v>
      </c>
      <c r="U85">
        <v>0</v>
      </c>
      <c r="V85">
        <v>360.661</v>
      </c>
      <c r="W85">
        <v>-144.178</v>
      </c>
      <c r="X85">
        <v>0</v>
      </c>
      <c r="Y85"/>
      <c r="Z85" s="2" t="s">
        <v>1468</v>
      </c>
      <c r="AA85" s="2">
        <v>200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246</v>
      </c>
    </row>
    <row r="86" spans="1:38" s="2" customFormat="1" x14ac:dyDescent="0.35">
      <c r="A86" s="7" t="s">
        <v>0</v>
      </c>
      <c r="B86" s="13"/>
      <c r="C86" s="3">
        <v>44375.500000003201</v>
      </c>
      <c r="D86" s="7">
        <v>25</v>
      </c>
      <c r="E86" s="8">
        <v>2.5</v>
      </c>
      <c r="F86" s="6" t="s">
        <v>4935</v>
      </c>
      <c r="G86">
        <v>196.40307999999999</v>
      </c>
      <c r="H86">
        <v>196.40307999999999</v>
      </c>
      <c r="I86">
        <v>80.5</v>
      </c>
      <c r="J86">
        <v>55.54</v>
      </c>
      <c r="K86">
        <v>46.75</v>
      </c>
      <c r="L86">
        <v>0.85860000000000003</v>
      </c>
      <c r="M86">
        <v>46.75</v>
      </c>
      <c r="N86">
        <v>0</v>
      </c>
      <c r="O86">
        <v>602.51300000000003</v>
      </c>
      <c r="P86">
        <v>-309.17899999999997</v>
      </c>
      <c r="Q86">
        <v>602.33399999999995</v>
      </c>
      <c r="R86">
        <v>-309.17899999999997</v>
      </c>
      <c r="S86">
        <v>0</v>
      </c>
      <c r="T86">
        <v>361</v>
      </c>
      <c r="U86">
        <v>0</v>
      </c>
      <c r="V86">
        <v>360.17899999999997</v>
      </c>
      <c r="W86">
        <v>-144.05500000000001</v>
      </c>
      <c r="X86">
        <v>0</v>
      </c>
      <c r="Y86"/>
      <c r="Z86" s="2" t="s">
        <v>1468</v>
      </c>
      <c r="AA86" s="2">
        <v>196.40307999999999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245</v>
      </c>
    </row>
    <row r="87" spans="1:38" s="2" customFormat="1" x14ac:dyDescent="0.35">
      <c r="A87" s="7" t="s">
        <v>0</v>
      </c>
      <c r="B87" s="13"/>
      <c r="C87" s="3">
        <v>44375.541666669873</v>
      </c>
      <c r="D87" s="7">
        <v>27</v>
      </c>
      <c r="E87" s="8">
        <v>2.5416666666666599</v>
      </c>
      <c r="F87" s="6" t="s">
        <v>4936</v>
      </c>
      <c r="G87">
        <v>170.03292999999999</v>
      </c>
      <c r="H87">
        <v>170.03292999999999</v>
      </c>
      <c r="I87">
        <v>80.5</v>
      </c>
      <c r="J87">
        <v>55.65</v>
      </c>
      <c r="K87">
        <v>46.75</v>
      </c>
      <c r="L87">
        <v>0.85860000000000003</v>
      </c>
      <c r="M87">
        <v>46.75</v>
      </c>
      <c r="N87">
        <v>0</v>
      </c>
      <c r="O87">
        <v>348.73700000000002</v>
      </c>
      <c r="P87">
        <v>-175.89400000000001</v>
      </c>
      <c r="Q87">
        <v>348.70299999999997</v>
      </c>
      <c r="R87">
        <v>-175.89400000000001</v>
      </c>
      <c r="S87">
        <v>0</v>
      </c>
      <c r="T87">
        <v>316.28100000000001</v>
      </c>
      <c r="U87">
        <v>0</v>
      </c>
      <c r="V87">
        <v>315.315</v>
      </c>
      <c r="W87">
        <v>-144.01900000000001</v>
      </c>
      <c r="X87">
        <v>0</v>
      </c>
      <c r="Y87"/>
      <c r="Z87" s="2" t="s">
        <v>1468</v>
      </c>
      <c r="AA87" s="2">
        <v>170.03292999999999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245</v>
      </c>
    </row>
    <row r="88" spans="1:38" s="2" customFormat="1" x14ac:dyDescent="0.35">
      <c r="A88" s="7" t="s">
        <v>0</v>
      </c>
      <c r="B88" s="13"/>
      <c r="C88" s="3">
        <v>44375.583333336544</v>
      </c>
      <c r="D88" s="7">
        <v>29</v>
      </c>
      <c r="E88" s="8">
        <v>2.5833333333333299</v>
      </c>
      <c r="F88" s="6" t="s">
        <v>4937</v>
      </c>
      <c r="G88">
        <v>142.85</v>
      </c>
      <c r="H88">
        <v>142.85</v>
      </c>
      <c r="I88">
        <v>80.5</v>
      </c>
      <c r="J88">
        <v>55.63</v>
      </c>
      <c r="K88">
        <v>46.75</v>
      </c>
      <c r="L88">
        <v>0.85860000000000003</v>
      </c>
      <c r="M88">
        <v>46.75</v>
      </c>
      <c r="N88">
        <v>0</v>
      </c>
      <c r="O88">
        <v>463.041</v>
      </c>
      <c r="P88">
        <v>-280.279</v>
      </c>
      <c r="Q88">
        <v>462.041</v>
      </c>
      <c r="R88">
        <v>-280.279</v>
      </c>
      <c r="S88">
        <v>0</v>
      </c>
      <c r="T88">
        <v>197.066</v>
      </c>
      <c r="U88">
        <v>0</v>
      </c>
      <c r="V88">
        <v>197.066</v>
      </c>
      <c r="W88">
        <v>-144.00899999999999</v>
      </c>
      <c r="X88">
        <v>0</v>
      </c>
      <c r="Y88"/>
      <c r="Z88" s="2" t="s">
        <v>1468</v>
      </c>
      <c r="AA88" s="2">
        <v>142.85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242</v>
      </c>
    </row>
    <row r="89" spans="1:38" s="2" customFormat="1" x14ac:dyDescent="0.35">
      <c r="A89" s="7" t="s">
        <v>0</v>
      </c>
      <c r="B89" s="13"/>
      <c r="C89" s="3">
        <v>44375.625000003216</v>
      </c>
      <c r="D89" s="7">
        <v>31</v>
      </c>
      <c r="E89" s="8">
        <v>2.625</v>
      </c>
      <c r="F89" s="6" t="s">
        <v>4938</v>
      </c>
      <c r="G89">
        <v>131</v>
      </c>
      <c r="H89">
        <v>131</v>
      </c>
      <c r="I89">
        <v>80.5</v>
      </c>
      <c r="J89">
        <v>55.67</v>
      </c>
      <c r="K89">
        <v>46.75</v>
      </c>
      <c r="L89">
        <v>0.85860000000000003</v>
      </c>
      <c r="M89">
        <v>46.75</v>
      </c>
      <c r="N89">
        <v>0</v>
      </c>
      <c r="O89">
        <v>533.77800000000002</v>
      </c>
      <c r="P89">
        <v>-466.45699999999999</v>
      </c>
      <c r="Q89">
        <v>532.77800000000002</v>
      </c>
      <c r="R89">
        <v>-466.45699999999999</v>
      </c>
      <c r="S89">
        <v>0</v>
      </c>
      <c r="T89">
        <v>60</v>
      </c>
      <c r="U89">
        <v>0</v>
      </c>
      <c r="V89">
        <v>60</v>
      </c>
      <c r="W89">
        <v>-44.698999999999998</v>
      </c>
      <c r="X89">
        <v>0</v>
      </c>
      <c r="Y89"/>
      <c r="Z89" s="2" t="s">
        <v>1468</v>
      </c>
      <c r="AA89" s="2">
        <v>131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248</v>
      </c>
    </row>
    <row r="90" spans="1:38" s="2" customFormat="1" x14ac:dyDescent="0.35">
      <c r="A90" s="7" t="s">
        <v>0</v>
      </c>
      <c r="B90" s="13"/>
      <c r="C90" s="3">
        <v>44375.666666669887</v>
      </c>
      <c r="D90" s="7">
        <v>33</v>
      </c>
      <c r="E90" s="8">
        <v>2.6666666666666599</v>
      </c>
      <c r="F90" s="6" t="s">
        <v>4939</v>
      </c>
      <c r="G90">
        <v>150</v>
      </c>
      <c r="H90">
        <v>150</v>
      </c>
      <c r="I90">
        <v>80.5</v>
      </c>
      <c r="J90">
        <v>55.6</v>
      </c>
      <c r="K90">
        <v>46.75</v>
      </c>
      <c r="L90">
        <v>0.85860000000000003</v>
      </c>
      <c r="M90">
        <v>46.75</v>
      </c>
      <c r="N90">
        <v>0</v>
      </c>
      <c r="O90">
        <v>557.35799999999995</v>
      </c>
      <c r="P90">
        <v>-352.17700000000002</v>
      </c>
      <c r="Q90">
        <v>556.35799999999995</v>
      </c>
      <c r="R90">
        <v>-352.17700000000002</v>
      </c>
      <c r="S90">
        <v>0</v>
      </c>
      <c r="T90">
        <v>14.82</v>
      </c>
      <c r="U90">
        <v>0</v>
      </c>
      <c r="V90">
        <v>14.82</v>
      </c>
      <c r="W90">
        <v>-45</v>
      </c>
      <c r="X90">
        <v>0</v>
      </c>
      <c r="Y90"/>
      <c r="Z90" s="2" t="s">
        <v>1468</v>
      </c>
      <c r="AA90" s="2">
        <v>150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252</v>
      </c>
    </row>
    <row r="91" spans="1:38" s="2" customFormat="1" x14ac:dyDescent="0.35">
      <c r="A91" s="7" t="s">
        <v>0</v>
      </c>
      <c r="B91" s="13"/>
      <c r="C91" s="3">
        <v>44375.708333336559</v>
      </c>
      <c r="D91" s="7">
        <v>35</v>
      </c>
      <c r="E91" s="8">
        <v>2.7083333333333299</v>
      </c>
      <c r="F91" s="6" t="s">
        <v>4940</v>
      </c>
      <c r="G91">
        <v>170</v>
      </c>
      <c r="H91">
        <v>170</v>
      </c>
      <c r="I91">
        <v>80.5</v>
      </c>
      <c r="J91">
        <v>55.32</v>
      </c>
      <c r="K91">
        <v>46.75</v>
      </c>
      <c r="L91">
        <v>0.85860000000000003</v>
      </c>
      <c r="M91">
        <v>46.75</v>
      </c>
      <c r="N91">
        <v>0</v>
      </c>
      <c r="O91">
        <v>698.10799999999995</v>
      </c>
      <c r="P91">
        <v>-277.96699999999998</v>
      </c>
      <c r="Q91">
        <v>698.10799999999995</v>
      </c>
      <c r="R91">
        <v>-277.96699999999998</v>
      </c>
      <c r="S91">
        <v>0</v>
      </c>
      <c r="T91">
        <v>154.58099999999999</v>
      </c>
      <c r="U91">
        <v>0</v>
      </c>
      <c r="V91">
        <v>153.58099999999999</v>
      </c>
      <c r="W91">
        <v>0</v>
      </c>
      <c r="X91">
        <v>150</v>
      </c>
      <c r="Y91"/>
      <c r="Z91" s="2" t="s">
        <v>1468</v>
      </c>
      <c r="AA91" s="2">
        <v>170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258</v>
      </c>
    </row>
    <row r="92" spans="1:38" s="2" customFormat="1" x14ac:dyDescent="0.35">
      <c r="A92" s="7" t="s">
        <v>0</v>
      </c>
      <c r="B92" s="13"/>
      <c r="C92" s="3">
        <v>44375.750000003231</v>
      </c>
      <c r="D92" s="7">
        <v>37</v>
      </c>
      <c r="E92" s="8">
        <v>2.75</v>
      </c>
      <c r="F92" s="6" t="s">
        <v>4941</v>
      </c>
      <c r="G92">
        <v>175</v>
      </c>
      <c r="H92">
        <v>175</v>
      </c>
      <c r="I92">
        <v>80.5</v>
      </c>
      <c r="J92">
        <v>55.43</v>
      </c>
      <c r="K92">
        <v>46.75</v>
      </c>
      <c r="L92">
        <v>0.85860000000000003</v>
      </c>
      <c r="M92">
        <v>46.75</v>
      </c>
      <c r="N92">
        <v>0</v>
      </c>
      <c r="O92">
        <v>679.27800000000002</v>
      </c>
      <c r="P92">
        <v>-219.28399999999999</v>
      </c>
      <c r="Q92">
        <v>678.27800000000002</v>
      </c>
      <c r="R92">
        <v>-219.28399999999999</v>
      </c>
      <c r="S92">
        <v>0</v>
      </c>
      <c r="T92">
        <v>63</v>
      </c>
      <c r="U92">
        <v>0</v>
      </c>
      <c r="V92">
        <v>63</v>
      </c>
      <c r="W92">
        <v>0</v>
      </c>
      <c r="X92">
        <v>150</v>
      </c>
      <c r="Y92"/>
      <c r="Z92" s="2" t="s">
        <v>1468</v>
      </c>
      <c r="AA92" s="2">
        <v>175</v>
      </c>
      <c r="AB92"/>
      <c r="AC92"/>
      <c r="AD92"/>
      <c r="AE92"/>
      <c r="AF92" s="2">
        <v>63</v>
      </c>
      <c r="AG92"/>
      <c r="AH92"/>
      <c r="AI92"/>
      <c r="AJ92"/>
      <c r="AK92"/>
      <c r="AL92">
        <v>256</v>
      </c>
    </row>
    <row r="93" spans="1:38" s="2" customFormat="1" x14ac:dyDescent="0.35">
      <c r="A93" s="7" t="s">
        <v>0</v>
      </c>
      <c r="B93" s="13"/>
      <c r="C93" s="3">
        <v>44375.791666669902</v>
      </c>
      <c r="D93" s="7">
        <v>39</v>
      </c>
      <c r="E93" s="8">
        <v>2.7916666666666599</v>
      </c>
      <c r="F93" s="6" t="s">
        <v>4942</v>
      </c>
      <c r="G93">
        <v>154</v>
      </c>
      <c r="H93">
        <v>154</v>
      </c>
      <c r="I93">
        <v>80.5</v>
      </c>
      <c r="J93">
        <v>55.43</v>
      </c>
      <c r="K93">
        <v>46.75</v>
      </c>
      <c r="L93">
        <v>0.85860000000000003</v>
      </c>
      <c r="M93">
        <v>46.75</v>
      </c>
      <c r="N93">
        <v>0</v>
      </c>
      <c r="O93">
        <v>555.15</v>
      </c>
      <c r="P93">
        <v>-389.80799999999999</v>
      </c>
      <c r="Q93">
        <v>554.15</v>
      </c>
      <c r="R93">
        <v>-389.80799999999999</v>
      </c>
      <c r="S93">
        <v>0</v>
      </c>
      <c r="T93">
        <v>10.099</v>
      </c>
      <c r="U93">
        <v>0</v>
      </c>
      <c r="V93">
        <v>10.099</v>
      </c>
      <c r="W93">
        <v>0</v>
      </c>
      <c r="X93">
        <v>149.74</v>
      </c>
      <c r="Y93"/>
      <c r="Z93" s="2" t="s">
        <v>1468</v>
      </c>
      <c r="AA93" s="2">
        <v>154</v>
      </c>
      <c r="AB93"/>
      <c r="AC93"/>
      <c r="AD93"/>
      <c r="AE93"/>
      <c r="AF93" s="2">
        <v>60.15</v>
      </c>
      <c r="AG93"/>
      <c r="AH93"/>
      <c r="AI93"/>
      <c r="AJ93"/>
      <c r="AK93"/>
      <c r="AL93">
        <v>257</v>
      </c>
    </row>
    <row r="94" spans="1:38" s="2" customFormat="1" x14ac:dyDescent="0.35">
      <c r="A94" s="7" t="s">
        <v>0</v>
      </c>
      <c r="B94" s="13"/>
      <c r="C94" s="3">
        <v>44375.833333336574</v>
      </c>
      <c r="D94" s="7">
        <v>41</v>
      </c>
      <c r="E94" s="8">
        <v>2.8333333333333299</v>
      </c>
      <c r="F94" s="6" t="s">
        <v>4943</v>
      </c>
      <c r="G94">
        <v>154</v>
      </c>
      <c r="H94">
        <v>154</v>
      </c>
      <c r="I94">
        <v>80.5</v>
      </c>
      <c r="J94">
        <v>55.43</v>
      </c>
      <c r="K94">
        <v>46.75</v>
      </c>
      <c r="L94">
        <v>0.85860000000000003</v>
      </c>
      <c r="M94">
        <v>46.75</v>
      </c>
      <c r="N94">
        <v>0</v>
      </c>
      <c r="O94">
        <v>397.62</v>
      </c>
      <c r="P94">
        <v>-365.38099999999997</v>
      </c>
      <c r="Q94">
        <v>396.62</v>
      </c>
      <c r="R94">
        <v>-365.38099999999997</v>
      </c>
      <c r="S94">
        <v>0</v>
      </c>
      <c r="T94">
        <v>0</v>
      </c>
      <c r="U94">
        <v>0</v>
      </c>
      <c r="V94">
        <v>0</v>
      </c>
      <c r="W94">
        <v>0</v>
      </c>
      <c r="X94">
        <v>150</v>
      </c>
      <c r="Y94"/>
      <c r="Z94" s="2" t="s">
        <v>1468</v>
      </c>
      <c r="AA94" s="2">
        <v>154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256</v>
      </c>
    </row>
    <row r="95" spans="1:38" s="2" customFormat="1" x14ac:dyDescent="0.35">
      <c r="A95" s="7" t="s">
        <v>0</v>
      </c>
      <c r="B95" s="13"/>
      <c r="C95" s="3">
        <v>44375.875000003245</v>
      </c>
      <c r="D95" s="7">
        <v>43</v>
      </c>
      <c r="E95" s="8">
        <v>2.875</v>
      </c>
      <c r="F95" s="6" t="s">
        <v>4944</v>
      </c>
      <c r="G95">
        <v>110</v>
      </c>
      <c r="H95">
        <v>110</v>
      </c>
      <c r="I95">
        <v>80.5</v>
      </c>
      <c r="J95">
        <v>55.43</v>
      </c>
      <c r="K95">
        <v>46.75</v>
      </c>
      <c r="L95">
        <v>0.85860000000000003</v>
      </c>
      <c r="M95">
        <v>46.75</v>
      </c>
      <c r="N95">
        <v>0</v>
      </c>
      <c r="O95">
        <v>433.08300000000003</v>
      </c>
      <c r="P95">
        <v>-404.21899999999999</v>
      </c>
      <c r="Q95">
        <v>432.08300000000003</v>
      </c>
      <c r="R95">
        <v>-404.21899999999999</v>
      </c>
      <c r="S95">
        <v>0</v>
      </c>
      <c r="T95">
        <v>50.633000000000003</v>
      </c>
      <c r="U95">
        <v>0</v>
      </c>
      <c r="V95">
        <v>50.633000000000003</v>
      </c>
      <c r="W95">
        <v>-185.5</v>
      </c>
      <c r="X95">
        <v>0</v>
      </c>
      <c r="Y95"/>
      <c r="Z95" s="2" t="s">
        <v>1468</v>
      </c>
      <c r="AA95" s="2">
        <v>110</v>
      </c>
      <c r="AB95"/>
      <c r="AC95"/>
      <c r="AD95"/>
      <c r="AE95"/>
      <c r="AF95" s="2">
        <v>65</v>
      </c>
      <c r="AG95"/>
      <c r="AH95"/>
      <c r="AI95"/>
      <c r="AJ95"/>
      <c r="AK95"/>
      <c r="AL95">
        <v>243</v>
      </c>
    </row>
    <row r="96" spans="1:38" s="2" customFormat="1" x14ac:dyDescent="0.35">
      <c r="A96" s="7" t="s">
        <v>0</v>
      </c>
      <c r="B96" s="13"/>
      <c r="C96" s="3">
        <v>44375.916666669917</v>
      </c>
      <c r="D96" s="7">
        <v>45</v>
      </c>
      <c r="E96" s="8">
        <v>2.9166666666666599</v>
      </c>
      <c r="F96" s="6" t="s">
        <v>4945</v>
      </c>
      <c r="G96">
        <v>48.55</v>
      </c>
      <c r="H96">
        <v>48.55</v>
      </c>
      <c r="I96">
        <v>80.5</v>
      </c>
      <c r="J96">
        <v>55.43</v>
      </c>
      <c r="K96">
        <v>46.75</v>
      </c>
      <c r="L96">
        <v>0.85860000000000003</v>
      </c>
      <c r="M96">
        <v>46.75</v>
      </c>
      <c r="N96">
        <v>0</v>
      </c>
      <c r="O96">
        <v>177.596</v>
      </c>
      <c r="P96">
        <v>-325.35399999999998</v>
      </c>
      <c r="Q96">
        <v>177.596</v>
      </c>
      <c r="R96">
        <v>-324.35399999999998</v>
      </c>
      <c r="S96">
        <v>-100</v>
      </c>
      <c r="T96">
        <v>34.334000000000003</v>
      </c>
      <c r="U96">
        <v>-100</v>
      </c>
      <c r="V96">
        <v>34.334000000000003</v>
      </c>
      <c r="W96">
        <v>-185.5</v>
      </c>
      <c r="X96">
        <v>248.81700000000001</v>
      </c>
      <c r="Y96"/>
      <c r="Z96" s="2" t="s">
        <v>1468</v>
      </c>
      <c r="AA96" s="2" t="s">
        <v>1468</v>
      </c>
      <c r="AB96"/>
      <c r="AC96"/>
      <c r="AD96"/>
      <c r="AE96"/>
      <c r="AF96" s="2">
        <v>65</v>
      </c>
      <c r="AG96"/>
      <c r="AH96"/>
      <c r="AI96"/>
      <c r="AJ96"/>
      <c r="AK96"/>
      <c r="AL96">
        <v>221</v>
      </c>
    </row>
    <row r="97" spans="1:38" s="2" customFormat="1" x14ac:dyDescent="0.35">
      <c r="A97" s="7" t="s">
        <v>0</v>
      </c>
      <c r="B97" s="13"/>
      <c r="C97" s="3">
        <v>44375.958333336588</v>
      </c>
      <c r="D97" s="7">
        <v>47</v>
      </c>
      <c r="E97" s="8">
        <v>2.9583333333333299</v>
      </c>
      <c r="F97" s="6" t="s">
        <v>4946</v>
      </c>
      <c r="G97">
        <v>95.75</v>
      </c>
      <c r="H97">
        <v>95.75</v>
      </c>
      <c r="I97">
        <v>80.5</v>
      </c>
      <c r="J97">
        <v>55.43</v>
      </c>
      <c r="K97">
        <v>46.75</v>
      </c>
      <c r="L97">
        <v>0.85860000000000003</v>
      </c>
      <c r="M97">
        <v>46.75</v>
      </c>
      <c r="N97">
        <v>0</v>
      </c>
      <c r="O97">
        <v>831.60299999999995</v>
      </c>
      <c r="P97">
        <v>-314.50200000000001</v>
      </c>
      <c r="Q97">
        <v>830.60299999999995</v>
      </c>
      <c r="R97">
        <v>-314.50200000000001</v>
      </c>
      <c r="S97">
        <v>-578</v>
      </c>
      <c r="T97">
        <v>170.167</v>
      </c>
      <c r="U97">
        <v>-578</v>
      </c>
      <c r="V97">
        <v>170.167</v>
      </c>
      <c r="W97">
        <v>-830.5</v>
      </c>
      <c r="X97">
        <v>386.5</v>
      </c>
      <c r="Y97"/>
      <c r="Z97" s="2" t="s">
        <v>1468</v>
      </c>
      <c r="AA97" s="2">
        <v>95.75</v>
      </c>
      <c r="AB97"/>
      <c r="AC97"/>
      <c r="AD97"/>
      <c r="AE97"/>
      <c r="AF97" s="2">
        <v>52</v>
      </c>
      <c r="AG97"/>
      <c r="AH97"/>
      <c r="AI97"/>
      <c r="AJ97"/>
      <c r="AK97"/>
      <c r="AL97">
        <v>212</v>
      </c>
    </row>
    <row r="98" spans="1:38" s="2" customFormat="1" x14ac:dyDescent="0.35">
      <c r="A98" s="7" t="s">
        <v>0</v>
      </c>
      <c r="B98" s="13">
        <v>44376</v>
      </c>
      <c r="C98" s="3">
        <v>44376.00000000326</v>
      </c>
      <c r="D98" s="7">
        <v>1</v>
      </c>
      <c r="E98" s="8">
        <v>3</v>
      </c>
      <c r="F98" s="6" t="s">
        <v>4947</v>
      </c>
      <c r="G98">
        <v>66.790000000000006</v>
      </c>
      <c r="H98">
        <v>66.790000000000006</v>
      </c>
      <c r="I98">
        <v>82.9</v>
      </c>
      <c r="J98">
        <v>55.43</v>
      </c>
      <c r="K98">
        <v>46.4</v>
      </c>
      <c r="L98">
        <v>0.85950000000000004</v>
      </c>
      <c r="M98">
        <v>46.4</v>
      </c>
      <c r="N98">
        <v>0</v>
      </c>
      <c r="O98">
        <v>776.35</v>
      </c>
      <c r="P98">
        <v>-283.21100000000001</v>
      </c>
      <c r="Q98">
        <v>776.35</v>
      </c>
      <c r="R98">
        <v>-283.21100000000001</v>
      </c>
      <c r="S98">
        <v>-593</v>
      </c>
      <c r="T98">
        <v>67.5</v>
      </c>
      <c r="U98">
        <v>-592</v>
      </c>
      <c r="V98">
        <v>67.5</v>
      </c>
      <c r="W98">
        <v>-930.5</v>
      </c>
      <c r="X98">
        <v>387.5</v>
      </c>
      <c r="Y98"/>
      <c r="Z98" s="2" t="s">
        <v>1468</v>
      </c>
      <c r="AA98" s="2">
        <v>66.790000000000006</v>
      </c>
      <c r="AB98"/>
      <c r="AC98"/>
      <c r="AD98"/>
      <c r="AE98"/>
      <c r="AF98" s="2">
        <v>58.75</v>
      </c>
      <c r="AG98"/>
      <c r="AH98"/>
      <c r="AI98"/>
      <c r="AJ98"/>
      <c r="AK98"/>
      <c r="AL98">
        <v>209</v>
      </c>
    </row>
    <row r="99" spans="1:38" s="2" customFormat="1" x14ac:dyDescent="0.35">
      <c r="A99" s="7" t="s">
        <v>0</v>
      </c>
      <c r="B99" s="13"/>
      <c r="C99" s="3">
        <v>44376.041666669931</v>
      </c>
      <c r="D99" s="7">
        <v>3</v>
      </c>
      <c r="E99" s="8">
        <v>4.1666666666666664E-2</v>
      </c>
      <c r="F99" s="6" t="s">
        <v>4948</v>
      </c>
      <c r="G99">
        <v>61.64</v>
      </c>
      <c r="H99">
        <v>61.64</v>
      </c>
      <c r="I99">
        <v>82.9</v>
      </c>
      <c r="J99">
        <v>55.43</v>
      </c>
      <c r="K99">
        <v>46.4</v>
      </c>
      <c r="L99">
        <v>0.85950000000000004</v>
      </c>
      <c r="M99">
        <v>46.4</v>
      </c>
      <c r="N99">
        <v>0</v>
      </c>
      <c r="O99">
        <v>684.73900000000003</v>
      </c>
      <c r="P99">
        <v>-490.28199999999998</v>
      </c>
      <c r="Q99">
        <v>684.73900000000003</v>
      </c>
      <c r="R99">
        <v>-490.28199999999998</v>
      </c>
      <c r="S99">
        <v>-578</v>
      </c>
      <c r="T99">
        <v>67.5</v>
      </c>
      <c r="U99">
        <v>-577</v>
      </c>
      <c r="V99">
        <v>67.5</v>
      </c>
      <c r="W99">
        <v>-780.5</v>
      </c>
      <c r="X99">
        <v>387.5</v>
      </c>
      <c r="Y99"/>
      <c r="Z99" s="2" t="s">
        <v>1468</v>
      </c>
      <c r="AA99" s="2">
        <v>61.64</v>
      </c>
      <c r="AB99"/>
      <c r="AC99"/>
      <c r="AD99"/>
      <c r="AE99"/>
      <c r="AF99" s="2">
        <v>57.5</v>
      </c>
      <c r="AG99"/>
      <c r="AH99"/>
      <c r="AI99"/>
      <c r="AJ99"/>
      <c r="AK99"/>
      <c r="AL99">
        <v>201</v>
      </c>
    </row>
    <row r="100" spans="1:38" s="2" customFormat="1" x14ac:dyDescent="0.35">
      <c r="A100" s="7" t="s">
        <v>0</v>
      </c>
      <c r="B100" s="13"/>
      <c r="C100" s="3">
        <v>44376.083333336603</v>
      </c>
      <c r="D100" s="7">
        <v>5</v>
      </c>
      <c r="E100" s="8">
        <v>8.3333333333333301E-2</v>
      </c>
      <c r="F100" s="6" t="s">
        <v>4949</v>
      </c>
      <c r="G100">
        <v>60.38</v>
      </c>
      <c r="H100">
        <v>60.38</v>
      </c>
      <c r="I100">
        <v>82.9</v>
      </c>
      <c r="J100">
        <v>55.43</v>
      </c>
      <c r="K100">
        <v>46.4</v>
      </c>
      <c r="L100">
        <v>0.85950000000000004</v>
      </c>
      <c r="M100">
        <v>46.4</v>
      </c>
      <c r="N100">
        <v>0</v>
      </c>
      <c r="O100">
        <v>476.67</v>
      </c>
      <c r="P100">
        <v>-273.37900000000002</v>
      </c>
      <c r="Q100">
        <v>476.67</v>
      </c>
      <c r="R100">
        <v>-273.37900000000002</v>
      </c>
      <c r="S100">
        <v>-578</v>
      </c>
      <c r="T100">
        <v>67.5</v>
      </c>
      <c r="U100">
        <v>-577</v>
      </c>
      <c r="V100">
        <v>67.5</v>
      </c>
      <c r="W100">
        <v>-1334.5</v>
      </c>
      <c r="X100">
        <v>387.5</v>
      </c>
      <c r="Y100"/>
      <c r="Z100" s="2" t="s">
        <v>1468</v>
      </c>
      <c r="AA100" s="2">
        <v>60.38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196</v>
      </c>
    </row>
    <row r="101" spans="1:38" s="2" customFormat="1" x14ac:dyDescent="0.35">
      <c r="A101" s="7" t="s">
        <v>0</v>
      </c>
      <c r="B101" s="13"/>
      <c r="C101" s="3">
        <v>44376.125000003274</v>
      </c>
      <c r="D101" s="7">
        <v>7</v>
      </c>
      <c r="E101" s="8">
        <v>0.125</v>
      </c>
      <c r="F101" s="6" t="s">
        <v>4950</v>
      </c>
      <c r="G101">
        <v>61.25</v>
      </c>
      <c r="H101">
        <v>61.25</v>
      </c>
      <c r="I101">
        <v>82.9</v>
      </c>
      <c r="J101">
        <v>55.43</v>
      </c>
      <c r="K101">
        <v>46.4</v>
      </c>
      <c r="L101">
        <v>0.85950000000000004</v>
      </c>
      <c r="M101">
        <v>46.4</v>
      </c>
      <c r="N101">
        <v>0</v>
      </c>
      <c r="O101">
        <v>477.70299999999997</v>
      </c>
      <c r="P101">
        <v>-334.61099999999999</v>
      </c>
      <c r="Q101">
        <v>477.70299999999997</v>
      </c>
      <c r="R101">
        <v>-334.61099999999999</v>
      </c>
      <c r="S101">
        <v>-548</v>
      </c>
      <c r="T101">
        <v>67.5</v>
      </c>
      <c r="U101">
        <v>-547</v>
      </c>
      <c r="V101">
        <v>67.5</v>
      </c>
      <c r="W101">
        <v>-1375.5</v>
      </c>
      <c r="X101">
        <v>387.5</v>
      </c>
      <c r="Y101"/>
      <c r="Z101" s="2" t="s">
        <v>1468</v>
      </c>
      <c r="AA101" s="2">
        <v>61.25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198</v>
      </c>
    </row>
    <row r="102" spans="1:38" s="2" customFormat="1" x14ac:dyDescent="0.35">
      <c r="A102" s="7" t="s">
        <v>0</v>
      </c>
      <c r="B102" s="13"/>
      <c r="C102" s="3">
        <v>44376.166666669946</v>
      </c>
      <c r="D102" s="7">
        <v>9</v>
      </c>
      <c r="E102" s="8">
        <v>0.16666666666666599</v>
      </c>
      <c r="F102" s="6" t="s">
        <v>4951</v>
      </c>
      <c r="G102">
        <v>64.63</v>
      </c>
      <c r="H102">
        <v>64.63</v>
      </c>
      <c r="I102">
        <v>82.9</v>
      </c>
      <c r="J102">
        <v>55.43</v>
      </c>
      <c r="K102">
        <v>46.4</v>
      </c>
      <c r="L102">
        <v>0.85950000000000004</v>
      </c>
      <c r="M102">
        <v>46.4</v>
      </c>
      <c r="N102">
        <v>0</v>
      </c>
      <c r="O102">
        <v>611.73500000000001</v>
      </c>
      <c r="P102">
        <v>-323.286</v>
      </c>
      <c r="Q102">
        <v>611.73500000000001</v>
      </c>
      <c r="R102">
        <v>-323.286</v>
      </c>
      <c r="S102">
        <v>-551</v>
      </c>
      <c r="T102">
        <v>72.007000000000005</v>
      </c>
      <c r="U102">
        <v>-550</v>
      </c>
      <c r="V102">
        <v>72.007000000000005</v>
      </c>
      <c r="W102">
        <v>-1429.5</v>
      </c>
      <c r="X102">
        <v>387.5</v>
      </c>
      <c r="Y102"/>
      <c r="Z102" s="2" t="s">
        <v>1468</v>
      </c>
      <c r="AA102" s="2">
        <v>64.63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199</v>
      </c>
    </row>
    <row r="103" spans="1:38" s="2" customFormat="1" x14ac:dyDescent="0.35">
      <c r="A103" s="7" t="s">
        <v>0</v>
      </c>
      <c r="B103" s="13"/>
      <c r="C103" s="3">
        <v>44376.208333336617</v>
      </c>
      <c r="D103" s="7">
        <v>11</v>
      </c>
      <c r="E103" s="8">
        <v>0.20833333333333301</v>
      </c>
      <c r="F103" s="6" t="s">
        <v>4952</v>
      </c>
      <c r="G103">
        <v>92.75</v>
      </c>
      <c r="H103">
        <v>92.75</v>
      </c>
      <c r="I103">
        <v>82.9</v>
      </c>
      <c r="J103">
        <v>55.43</v>
      </c>
      <c r="K103">
        <v>46.4</v>
      </c>
      <c r="L103">
        <v>0.85950000000000004</v>
      </c>
      <c r="M103">
        <v>46.4</v>
      </c>
      <c r="N103">
        <v>0</v>
      </c>
      <c r="O103">
        <v>647.11900000000003</v>
      </c>
      <c r="P103">
        <v>-515.50300000000004</v>
      </c>
      <c r="Q103">
        <v>646.11900000000003</v>
      </c>
      <c r="R103">
        <v>-515.50300000000004</v>
      </c>
      <c r="S103">
        <v>-136.5</v>
      </c>
      <c r="T103">
        <v>72.433000000000007</v>
      </c>
      <c r="U103">
        <v>-136.5</v>
      </c>
      <c r="V103">
        <v>72.433000000000007</v>
      </c>
      <c r="W103">
        <v>-1419.5</v>
      </c>
      <c r="X103">
        <v>387.5</v>
      </c>
      <c r="Y103"/>
      <c r="Z103" s="2" t="s">
        <v>1468</v>
      </c>
      <c r="AA103" s="2">
        <v>92.75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223</v>
      </c>
    </row>
    <row r="104" spans="1:38" s="2" customFormat="1" x14ac:dyDescent="0.35">
      <c r="A104" s="7" t="s">
        <v>0</v>
      </c>
      <c r="B104" s="13"/>
      <c r="C104" s="3">
        <v>44376.250000003289</v>
      </c>
      <c r="D104" s="7">
        <v>13</v>
      </c>
      <c r="E104" s="8">
        <v>0.25</v>
      </c>
      <c r="F104" s="6" t="s">
        <v>4953</v>
      </c>
      <c r="G104">
        <v>48.7</v>
      </c>
      <c r="H104">
        <v>48.7</v>
      </c>
      <c r="I104">
        <v>82.9</v>
      </c>
      <c r="J104">
        <v>55.43</v>
      </c>
      <c r="K104">
        <v>46.4</v>
      </c>
      <c r="L104">
        <v>0.85950000000000004</v>
      </c>
      <c r="M104">
        <v>46.4</v>
      </c>
      <c r="N104">
        <v>0</v>
      </c>
      <c r="O104">
        <v>422.70600000000002</v>
      </c>
      <c r="P104">
        <v>-533.39800000000002</v>
      </c>
      <c r="Q104">
        <v>422.70600000000002</v>
      </c>
      <c r="R104">
        <v>-532.39800000000002</v>
      </c>
      <c r="S104">
        <v>-100</v>
      </c>
      <c r="T104">
        <v>0</v>
      </c>
      <c r="U104">
        <v>-100</v>
      </c>
      <c r="V104">
        <v>0</v>
      </c>
      <c r="W104">
        <v>-1380.5</v>
      </c>
      <c r="X104">
        <v>645.39499999999998</v>
      </c>
      <c r="Y104"/>
      <c r="Z104" s="2" t="s">
        <v>1468</v>
      </c>
      <c r="AA104" s="2" t="s">
        <v>1468</v>
      </c>
      <c r="AB104"/>
      <c r="AC104"/>
      <c r="AD104"/>
      <c r="AE104"/>
      <c r="AF104" s="2">
        <v>52</v>
      </c>
      <c r="AG104"/>
      <c r="AH104"/>
      <c r="AI104"/>
      <c r="AJ104"/>
      <c r="AK104"/>
      <c r="AL104">
        <v>244</v>
      </c>
    </row>
    <row r="105" spans="1:38" s="2" customFormat="1" x14ac:dyDescent="0.35">
      <c r="A105" s="7" t="s">
        <v>0</v>
      </c>
      <c r="B105" s="13"/>
      <c r="C105" s="3">
        <v>44376.29166666996</v>
      </c>
      <c r="D105" s="7">
        <v>15</v>
      </c>
      <c r="E105" s="8">
        <v>0.29166666666666602</v>
      </c>
      <c r="F105" s="6" t="s">
        <v>4954</v>
      </c>
      <c r="G105">
        <v>130</v>
      </c>
      <c r="H105">
        <v>130</v>
      </c>
      <c r="I105">
        <v>82.9</v>
      </c>
      <c r="J105">
        <v>55.43</v>
      </c>
      <c r="K105">
        <v>46.4</v>
      </c>
      <c r="L105">
        <v>0.85950000000000004</v>
      </c>
      <c r="M105">
        <v>46.4</v>
      </c>
      <c r="N105">
        <v>0</v>
      </c>
      <c r="O105">
        <v>290.834</v>
      </c>
      <c r="P105">
        <v>-280.91699999999997</v>
      </c>
      <c r="Q105">
        <v>290.69600000000003</v>
      </c>
      <c r="R105">
        <v>-280.91699999999997</v>
      </c>
      <c r="S105">
        <v>0</v>
      </c>
      <c r="T105">
        <v>243.667</v>
      </c>
      <c r="U105">
        <v>0</v>
      </c>
      <c r="V105">
        <v>242.80500000000001</v>
      </c>
      <c r="W105">
        <v>-830.5</v>
      </c>
      <c r="X105">
        <v>612</v>
      </c>
      <c r="Y105"/>
      <c r="Z105" s="2" t="s">
        <v>1468</v>
      </c>
      <c r="AA105" s="2">
        <v>130</v>
      </c>
      <c r="AB105"/>
      <c r="AC105"/>
      <c r="AD105"/>
      <c r="AE105"/>
      <c r="AF105" s="2">
        <v>52</v>
      </c>
      <c r="AG105"/>
      <c r="AH105"/>
      <c r="AI105"/>
      <c r="AJ105"/>
      <c r="AK105"/>
      <c r="AL105">
        <v>239</v>
      </c>
    </row>
    <row r="106" spans="1:38" s="2" customFormat="1" x14ac:dyDescent="0.35">
      <c r="A106" s="7" t="s">
        <v>0</v>
      </c>
      <c r="B106" s="13"/>
      <c r="C106" s="3">
        <v>44376.333333336632</v>
      </c>
      <c r="D106" s="7">
        <v>17</v>
      </c>
      <c r="E106" s="8">
        <v>0.33333333333333298</v>
      </c>
      <c r="F106" s="6" t="s">
        <v>4955</v>
      </c>
      <c r="G106">
        <v>114</v>
      </c>
      <c r="H106">
        <v>114</v>
      </c>
      <c r="I106">
        <v>82.9</v>
      </c>
      <c r="J106">
        <v>55.2</v>
      </c>
      <c r="K106">
        <v>46.4</v>
      </c>
      <c r="L106">
        <v>0.85950000000000004</v>
      </c>
      <c r="M106">
        <v>46.4</v>
      </c>
      <c r="N106">
        <v>0</v>
      </c>
      <c r="O106">
        <v>385.65699999999998</v>
      </c>
      <c r="P106">
        <v>-318.97199999999998</v>
      </c>
      <c r="Q106">
        <v>384.65699999999998</v>
      </c>
      <c r="R106">
        <v>-318.97199999999998</v>
      </c>
      <c r="S106">
        <v>0</v>
      </c>
      <c r="T106">
        <v>244</v>
      </c>
      <c r="U106">
        <v>0</v>
      </c>
      <c r="V106">
        <v>244</v>
      </c>
      <c r="W106">
        <v>-810.5</v>
      </c>
      <c r="X106">
        <v>57.551000000000002</v>
      </c>
      <c r="Y106"/>
      <c r="Z106" s="2" t="s">
        <v>1468</v>
      </c>
      <c r="AA106" s="2">
        <v>114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242</v>
      </c>
    </row>
    <row r="107" spans="1:38" s="2" customFormat="1" x14ac:dyDescent="0.35">
      <c r="A107" s="7" t="s">
        <v>0</v>
      </c>
      <c r="B107" s="13"/>
      <c r="C107" s="3">
        <v>44376.375000003303</v>
      </c>
      <c r="D107" s="7">
        <v>19</v>
      </c>
      <c r="E107" s="8">
        <v>0.375</v>
      </c>
      <c r="F107" s="6" t="s">
        <v>4956</v>
      </c>
      <c r="G107">
        <v>122</v>
      </c>
      <c r="H107">
        <v>122</v>
      </c>
      <c r="I107">
        <v>82.9</v>
      </c>
      <c r="J107">
        <v>55.49</v>
      </c>
      <c r="K107">
        <v>46.4</v>
      </c>
      <c r="L107">
        <v>0.85950000000000004</v>
      </c>
      <c r="M107">
        <v>46.4</v>
      </c>
      <c r="N107">
        <v>0</v>
      </c>
      <c r="O107">
        <v>561.69100000000003</v>
      </c>
      <c r="P107">
        <v>-150.82</v>
      </c>
      <c r="Q107">
        <v>560.69100000000003</v>
      </c>
      <c r="R107">
        <v>-150.82</v>
      </c>
      <c r="S107">
        <v>0</v>
      </c>
      <c r="T107">
        <v>244</v>
      </c>
      <c r="U107">
        <v>0</v>
      </c>
      <c r="V107">
        <v>244</v>
      </c>
      <c r="W107">
        <v>-760.5</v>
      </c>
      <c r="X107">
        <v>0</v>
      </c>
      <c r="Y107"/>
      <c r="Z107" s="2" t="s">
        <v>1468</v>
      </c>
      <c r="AA107" s="2">
        <v>122</v>
      </c>
      <c r="AB107"/>
      <c r="AC107"/>
      <c r="AD107"/>
      <c r="AE107"/>
      <c r="AF107" s="2">
        <v>58</v>
      </c>
      <c r="AG107"/>
      <c r="AH107"/>
      <c r="AI107"/>
      <c r="AJ107"/>
      <c r="AK107"/>
      <c r="AL107">
        <v>232</v>
      </c>
    </row>
    <row r="108" spans="1:38" s="2" customFormat="1" x14ac:dyDescent="0.35">
      <c r="A108" s="7" t="s">
        <v>0</v>
      </c>
      <c r="B108" s="13"/>
      <c r="C108" s="3">
        <v>44376.416666669975</v>
      </c>
      <c r="D108" s="7">
        <v>21</v>
      </c>
      <c r="E108" s="8">
        <v>0.41666666666666602</v>
      </c>
      <c r="F108" s="6" t="s">
        <v>4957</v>
      </c>
      <c r="G108">
        <v>120</v>
      </c>
      <c r="H108">
        <v>120</v>
      </c>
      <c r="I108">
        <v>82.9</v>
      </c>
      <c r="J108">
        <v>55.4</v>
      </c>
      <c r="K108">
        <v>46.4</v>
      </c>
      <c r="L108">
        <v>0.85950000000000004</v>
      </c>
      <c r="M108">
        <v>46.4</v>
      </c>
      <c r="N108">
        <v>0</v>
      </c>
      <c r="O108">
        <v>301.56900000000002</v>
      </c>
      <c r="P108">
        <v>-271.13</v>
      </c>
      <c r="Q108">
        <v>300.56900000000002</v>
      </c>
      <c r="R108">
        <v>-271.13</v>
      </c>
      <c r="S108">
        <v>0</v>
      </c>
      <c r="T108">
        <v>83.3</v>
      </c>
      <c r="U108">
        <v>0</v>
      </c>
      <c r="V108">
        <v>83.3</v>
      </c>
      <c r="W108">
        <v>-760.5</v>
      </c>
      <c r="X108">
        <v>0</v>
      </c>
      <c r="Y108"/>
      <c r="Z108" s="2" t="s">
        <v>1468</v>
      </c>
      <c r="AA108" s="2">
        <v>120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221</v>
      </c>
    </row>
    <row r="109" spans="1:38" s="2" customFormat="1" x14ac:dyDescent="0.35">
      <c r="A109" s="7" t="s">
        <v>0</v>
      </c>
      <c r="B109" s="13"/>
      <c r="C109" s="3">
        <v>44376.458333336646</v>
      </c>
      <c r="D109" s="7">
        <v>23</v>
      </c>
      <c r="E109" s="8">
        <v>0.45833333333333298</v>
      </c>
      <c r="F109" s="6" t="s">
        <v>4958</v>
      </c>
      <c r="G109">
        <v>120</v>
      </c>
      <c r="H109">
        <v>120</v>
      </c>
      <c r="I109">
        <v>82.9</v>
      </c>
      <c r="J109">
        <v>55.51</v>
      </c>
      <c r="K109">
        <v>46.4</v>
      </c>
      <c r="L109">
        <v>0.85950000000000004</v>
      </c>
      <c r="M109">
        <v>46.4</v>
      </c>
      <c r="N109">
        <v>0</v>
      </c>
      <c r="O109">
        <v>306.79199999999997</v>
      </c>
      <c r="P109">
        <v>-254.47499999999999</v>
      </c>
      <c r="Q109">
        <v>305.79199999999997</v>
      </c>
      <c r="R109">
        <v>-254.47499999999999</v>
      </c>
      <c r="S109">
        <v>0</v>
      </c>
      <c r="T109">
        <v>0</v>
      </c>
      <c r="U109">
        <v>0</v>
      </c>
      <c r="V109">
        <v>0</v>
      </c>
      <c r="W109">
        <v>-730.5</v>
      </c>
      <c r="X109">
        <v>0</v>
      </c>
      <c r="Y109"/>
      <c r="Z109" s="2" t="s">
        <v>1468</v>
      </c>
      <c r="AA109" s="2">
        <v>120</v>
      </c>
      <c r="AB109"/>
      <c r="AC109"/>
      <c r="AD109"/>
      <c r="AE109"/>
      <c r="AF109" s="2">
        <v>56</v>
      </c>
      <c r="AG109"/>
      <c r="AH109"/>
      <c r="AI109"/>
      <c r="AJ109"/>
      <c r="AK109"/>
      <c r="AL109">
        <v>220</v>
      </c>
    </row>
    <row r="110" spans="1:38" s="2" customFormat="1" x14ac:dyDescent="0.35">
      <c r="A110" s="7" t="s">
        <v>0</v>
      </c>
      <c r="B110" s="13"/>
      <c r="C110" s="3">
        <v>44376.500000003318</v>
      </c>
      <c r="D110" s="7">
        <v>25</v>
      </c>
      <c r="E110" s="8">
        <v>0.5</v>
      </c>
      <c r="F110" s="6" t="s">
        <v>4959</v>
      </c>
      <c r="G110">
        <v>49.5</v>
      </c>
      <c r="H110">
        <v>49.5</v>
      </c>
      <c r="I110">
        <v>82.9</v>
      </c>
      <c r="J110">
        <v>55.47</v>
      </c>
      <c r="K110">
        <v>46.4</v>
      </c>
      <c r="L110">
        <v>0.85950000000000004</v>
      </c>
      <c r="M110">
        <v>46.4</v>
      </c>
      <c r="N110">
        <v>0</v>
      </c>
      <c r="O110">
        <v>242.333</v>
      </c>
      <c r="P110">
        <v>-280.11700000000002</v>
      </c>
      <c r="Q110">
        <v>242.333</v>
      </c>
      <c r="R110">
        <v>-279.11700000000002</v>
      </c>
      <c r="S110">
        <v>0</v>
      </c>
      <c r="T110">
        <v>0</v>
      </c>
      <c r="U110">
        <v>0</v>
      </c>
      <c r="V110">
        <v>0</v>
      </c>
      <c r="W110">
        <v>-830.5</v>
      </c>
      <c r="X110">
        <v>243.79499999999999</v>
      </c>
      <c r="Y110"/>
      <c r="Z110" s="2" t="s">
        <v>1468</v>
      </c>
      <c r="AA110" s="2" t="s">
        <v>1468</v>
      </c>
      <c r="AB110"/>
      <c r="AC110"/>
      <c r="AD110"/>
      <c r="AE110"/>
      <c r="AF110" s="2">
        <v>78</v>
      </c>
      <c r="AG110"/>
      <c r="AH110"/>
      <c r="AI110"/>
      <c r="AJ110"/>
      <c r="AK110"/>
      <c r="AL110">
        <v>217</v>
      </c>
    </row>
    <row r="111" spans="1:38" s="2" customFormat="1" x14ac:dyDescent="0.35">
      <c r="A111" s="7" t="s">
        <v>0</v>
      </c>
      <c r="B111" s="13"/>
      <c r="C111" s="3">
        <v>44376.541666669989</v>
      </c>
      <c r="D111" s="7">
        <v>27</v>
      </c>
      <c r="E111" s="8">
        <v>0.54166666666666596</v>
      </c>
      <c r="F111" s="6" t="s">
        <v>4960</v>
      </c>
      <c r="G111">
        <v>49.1</v>
      </c>
      <c r="H111">
        <v>49.1</v>
      </c>
      <c r="I111">
        <v>82.9</v>
      </c>
      <c r="J111">
        <v>55.76</v>
      </c>
      <c r="K111">
        <v>46.4</v>
      </c>
      <c r="L111">
        <v>0.85950000000000004</v>
      </c>
      <c r="M111">
        <v>46.4</v>
      </c>
      <c r="N111">
        <v>0</v>
      </c>
      <c r="O111">
        <v>254</v>
      </c>
      <c r="P111">
        <v>-433.214</v>
      </c>
      <c r="Q111">
        <v>254</v>
      </c>
      <c r="R111">
        <v>-432.214</v>
      </c>
      <c r="S111">
        <v>0</v>
      </c>
      <c r="T111">
        <v>0</v>
      </c>
      <c r="U111">
        <v>0</v>
      </c>
      <c r="V111">
        <v>0</v>
      </c>
      <c r="W111">
        <v>-830.5</v>
      </c>
      <c r="X111">
        <v>249.40199999999999</v>
      </c>
      <c r="Y111"/>
      <c r="Z111" s="2" t="s">
        <v>1468</v>
      </c>
      <c r="AA111" s="2" t="s">
        <v>1468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216</v>
      </c>
    </row>
    <row r="112" spans="1:38" s="2" customFormat="1" x14ac:dyDescent="0.35">
      <c r="A112" s="7" t="s">
        <v>0</v>
      </c>
      <c r="B112" s="13"/>
      <c r="C112" s="3">
        <v>44376.583333336661</v>
      </c>
      <c r="D112" s="7">
        <v>29</v>
      </c>
      <c r="E112" s="8">
        <v>0.58333333333333304</v>
      </c>
      <c r="F112" s="6" t="s">
        <v>4961</v>
      </c>
      <c r="G112">
        <v>49.2</v>
      </c>
      <c r="H112">
        <v>49.2</v>
      </c>
      <c r="I112">
        <v>82.9</v>
      </c>
      <c r="J112">
        <v>55.76</v>
      </c>
      <c r="K112">
        <v>46.4</v>
      </c>
      <c r="L112">
        <v>0.85950000000000004</v>
      </c>
      <c r="M112">
        <v>46.4</v>
      </c>
      <c r="N112">
        <v>0</v>
      </c>
      <c r="O112">
        <v>261.041</v>
      </c>
      <c r="P112">
        <v>-477.90100000000001</v>
      </c>
      <c r="Q112">
        <v>261.041</v>
      </c>
      <c r="R112">
        <v>-476.90100000000001</v>
      </c>
      <c r="S112">
        <v>0</v>
      </c>
      <c r="T112">
        <v>0</v>
      </c>
      <c r="U112">
        <v>0</v>
      </c>
      <c r="V112">
        <v>0</v>
      </c>
      <c r="W112">
        <v>-830.5</v>
      </c>
      <c r="X112">
        <v>97.715999999999994</v>
      </c>
      <c r="Y112"/>
      <c r="Z112" s="2" t="s">
        <v>1468</v>
      </c>
      <c r="AA112" s="2" t="s">
        <v>1468</v>
      </c>
      <c r="AB112"/>
      <c r="AC112"/>
      <c r="AD112"/>
      <c r="AE112"/>
      <c r="AF112" s="2">
        <v>54.99</v>
      </c>
      <c r="AG112"/>
      <c r="AH112"/>
      <c r="AI112"/>
      <c r="AJ112"/>
      <c r="AK112"/>
      <c r="AL112">
        <v>211</v>
      </c>
    </row>
    <row r="113" spans="1:38" s="2" customFormat="1" x14ac:dyDescent="0.35">
      <c r="A113" s="7" t="s">
        <v>0</v>
      </c>
      <c r="B113" s="13"/>
      <c r="C113" s="3">
        <v>44376.625000003332</v>
      </c>
      <c r="D113" s="7">
        <v>31</v>
      </c>
      <c r="E113" s="8">
        <v>0.625</v>
      </c>
      <c r="F113" s="6" t="s">
        <v>4962</v>
      </c>
      <c r="G113">
        <v>91.9</v>
      </c>
      <c r="H113">
        <v>91.9</v>
      </c>
      <c r="I113">
        <v>82.9</v>
      </c>
      <c r="J113">
        <v>55.96</v>
      </c>
      <c r="K113">
        <v>46.4</v>
      </c>
      <c r="L113">
        <v>0.85950000000000004</v>
      </c>
      <c r="M113">
        <v>46.4</v>
      </c>
      <c r="N113">
        <v>0</v>
      </c>
      <c r="O113">
        <v>437.95100000000002</v>
      </c>
      <c r="P113">
        <v>-342.67</v>
      </c>
      <c r="Q113">
        <v>436.95100000000002</v>
      </c>
      <c r="R113">
        <v>-342.67</v>
      </c>
      <c r="S113">
        <v>0</v>
      </c>
      <c r="T113">
        <v>0</v>
      </c>
      <c r="U113">
        <v>0</v>
      </c>
      <c r="V113">
        <v>0</v>
      </c>
      <c r="W113">
        <v>-730.5</v>
      </c>
      <c r="X113">
        <v>0</v>
      </c>
      <c r="Y113"/>
      <c r="Z113" s="2" t="s">
        <v>1468</v>
      </c>
      <c r="AA113" s="2">
        <v>91.9</v>
      </c>
      <c r="AB113"/>
      <c r="AC113"/>
      <c r="AD113"/>
      <c r="AE113"/>
      <c r="AF113" s="2">
        <v>54.99239</v>
      </c>
      <c r="AG113"/>
      <c r="AH113"/>
      <c r="AI113"/>
      <c r="AJ113"/>
      <c r="AK113"/>
      <c r="AL113">
        <v>216</v>
      </c>
    </row>
    <row r="114" spans="1:38" s="2" customFormat="1" x14ac:dyDescent="0.35">
      <c r="A114" s="7" t="s">
        <v>0</v>
      </c>
      <c r="B114" s="13"/>
      <c r="C114" s="3">
        <v>44376.666666670004</v>
      </c>
      <c r="D114" s="7">
        <v>33</v>
      </c>
      <c r="E114" s="8">
        <v>0.66666666666666596</v>
      </c>
      <c r="F114" s="6" t="s">
        <v>4963</v>
      </c>
      <c r="G114">
        <v>122.9</v>
      </c>
      <c r="H114">
        <v>122.9</v>
      </c>
      <c r="I114">
        <v>82.9</v>
      </c>
      <c r="J114">
        <v>55.54</v>
      </c>
      <c r="K114">
        <v>46.4</v>
      </c>
      <c r="L114">
        <v>0.85950000000000004</v>
      </c>
      <c r="M114">
        <v>46.4</v>
      </c>
      <c r="N114">
        <v>0</v>
      </c>
      <c r="O114">
        <v>757.51800000000003</v>
      </c>
      <c r="P114">
        <v>-151.43700000000001</v>
      </c>
      <c r="Q114">
        <v>757.51800000000003</v>
      </c>
      <c r="R114">
        <v>-151.43700000000001</v>
      </c>
      <c r="S114">
        <v>0</v>
      </c>
      <c r="T114">
        <v>73.197000000000003</v>
      </c>
      <c r="U114">
        <v>0</v>
      </c>
      <c r="V114">
        <v>72.197000000000003</v>
      </c>
      <c r="W114">
        <v>-262.5</v>
      </c>
      <c r="X114">
        <v>0</v>
      </c>
      <c r="Y114"/>
      <c r="Z114" s="2" t="s">
        <v>1468</v>
      </c>
      <c r="AA114" s="2">
        <v>122.9</v>
      </c>
      <c r="AB114"/>
      <c r="AC114"/>
      <c r="AD114"/>
      <c r="AE114"/>
      <c r="AF114" s="2">
        <v>57.4</v>
      </c>
      <c r="AG114"/>
      <c r="AH114"/>
      <c r="AI114"/>
      <c r="AJ114"/>
      <c r="AK114"/>
      <c r="AL114">
        <v>213</v>
      </c>
    </row>
    <row r="115" spans="1:38" s="2" customFormat="1" x14ac:dyDescent="0.35">
      <c r="A115" s="7" t="s">
        <v>0</v>
      </c>
      <c r="B115" s="13"/>
      <c r="C115" s="3">
        <v>44376.708333336675</v>
      </c>
      <c r="D115" s="7">
        <v>35</v>
      </c>
      <c r="E115" s="8">
        <v>0.70833333333333304</v>
      </c>
      <c r="F115" s="6" t="s">
        <v>4964</v>
      </c>
      <c r="G115">
        <v>49.55</v>
      </c>
      <c r="H115">
        <v>49.55</v>
      </c>
      <c r="I115">
        <v>82.9</v>
      </c>
      <c r="J115">
        <v>55.46</v>
      </c>
      <c r="K115">
        <v>46.4</v>
      </c>
      <c r="L115">
        <v>0.85950000000000004</v>
      </c>
      <c r="M115">
        <v>46.4</v>
      </c>
      <c r="N115">
        <v>0</v>
      </c>
      <c r="O115">
        <v>528.68899999999996</v>
      </c>
      <c r="P115">
        <v>-869.99</v>
      </c>
      <c r="Q115">
        <v>528.68899999999996</v>
      </c>
      <c r="R115">
        <v>-868.99</v>
      </c>
      <c r="S115">
        <v>0</v>
      </c>
      <c r="T115">
        <v>47.832999999999998</v>
      </c>
      <c r="U115">
        <v>0</v>
      </c>
      <c r="V115">
        <v>47.832999999999998</v>
      </c>
      <c r="W115">
        <v>-187.5</v>
      </c>
      <c r="X115">
        <v>0</v>
      </c>
      <c r="Y115"/>
      <c r="Z115" s="2" t="s">
        <v>1468</v>
      </c>
      <c r="AA115" s="2" t="s">
        <v>1468</v>
      </c>
      <c r="AB115"/>
      <c r="AC115"/>
      <c r="AD115"/>
      <c r="AE115"/>
      <c r="AF115" s="2">
        <v>58.5</v>
      </c>
      <c r="AG115"/>
      <c r="AH115"/>
      <c r="AI115"/>
      <c r="AJ115"/>
      <c r="AK115"/>
      <c r="AL115">
        <v>212</v>
      </c>
    </row>
    <row r="116" spans="1:38" s="2" customFormat="1" x14ac:dyDescent="0.35">
      <c r="A116" s="7" t="s">
        <v>0</v>
      </c>
      <c r="B116" s="13"/>
      <c r="C116" s="3">
        <v>44376.750000003347</v>
      </c>
      <c r="D116" s="7">
        <v>37</v>
      </c>
      <c r="E116" s="8">
        <v>0.75</v>
      </c>
      <c r="F116" s="6" t="s">
        <v>4965</v>
      </c>
      <c r="G116">
        <v>49.55</v>
      </c>
      <c r="H116">
        <v>49.55</v>
      </c>
      <c r="I116">
        <v>82.9</v>
      </c>
      <c r="J116">
        <v>55.34</v>
      </c>
      <c r="K116">
        <v>46.4</v>
      </c>
      <c r="L116">
        <v>0.85950000000000004</v>
      </c>
      <c r="M116">
        <v>46.4</v>
      </c>
      <c r="N116">
        <v>0</v>
      </c>
      <c r="O116">
        <v>498.00900000000001</v>
      </c>
      <c r="P116">
        <v>-931.30700000000002</v>
      </c>
      <c r="Q116">
        <v>498.00900000000001</v>
      </c>
      <c r="R116">
        <v>-930.30600000000004</v>
      </c>
      <c r="S116">
        <v>0</v>
      </c>
      <c r="T116">
        <v>105.166</v>
      </c>
      <c r="U116">
        <v>0</v>
      </c>
      <c r="V116">
        <v>105.166</v>
      </c>
      <c r="W116">
        <v>-187.5</v>
      </c>
      <c r="X116">
        <v>0</v>
      </c>
      <c r="Y116"/>
      <c r="Z116" s="2" t="s">
        <v>1468</v>
      </c>
      <c r="AA116" s="2" t="s">
        <v>1468</v>
      </c>
      <c r="AB116"/>
      <c r="AC116"/>
      <c r="AD116"/>
      <c r="AE116"/>
      <c r="AF116" s="2">
        <v>58.5</v>
      </c>
      <c r="AG116"/>
      <c r="AH116"/>
      <c r="AI116"/>
      <c r="AJ116"/>
      <c r="AK116"/>
      <c r="AL116">
        <v>219</v>
      </c>
    </row>
    <row r="117" spans="1:38" s="2" customFormat="1" x14ac:dyDescent="0.35">
      <c r="A117" s="7" t="s">
        <v>0</v>
      </c>
      <c r="B117" s="13"/>
      <c r="C117" s="3">
        <v>44376.791666670018</v>
      </c>
      <c r="D117" s="7">
        <v>39</v>
      </c>
      <c r="E117" s="8">
        <v>0.79166666666666596</v>
      </c>
      <c r="F117" s="6" t="s">
        <v>4966</v>
      </c>
      <c r="G117">
        <v>50</v>
      </c>
      <c r="H117">
        <v>50</v>
      </c>
      <c r="I117">
        <v>82.9</v>
      </c>
      <c r="J117">
        <v>55.34</v>
      </c>
      <c r="K117">
        <v>46.4</v>
      </c>
      <c r="L117">
        <v>0.85950000000000004</v>
      </c>
      <c r="M117">
        <v>46.4</v>
      </c>
      <c r="N117">
        <v>0</v>
      </c>
      <c r="O117">
        <v>497.637</v>
      </c>
      <c r="P117">
        <v>-744.55399999999997</v>
      </c>
      <c r="Q117">
        <v>497.637</v>
      </c>
      <c r="R117">
        <v>-743.553</v>
      </c>
      <c r="S117">
        <v>0</v>
      </c>
      <c r="T117">
        <v>152.499</v>
      </c>
      <c r="U117">
        <v>0</v>
      </c>
      <c r="V117">
        <v>152.499</v>
      </c>
      <c r="W117">
        <v>-187.5</v>
      </c>
      <c r="X117">
        <v>0</v>
      </c>
      <c r="Y117"/>
      <c r="Z117" s="2" t="s">
        <v>1468</v>
      </c>
      <c r="AA117" s="2" t="s">
        <v>1468</v>
      </c>
      <c r="AB117"/>
      <c r="AC117"/>
      <c r="AD117"/>
      <c r="AE117"/>
      <c r="AF117" s="2">
        <v>62</v>
      </c>
      <c r="AG117"/>
      <c r="AH117"/>
      <c r="AI117"/>
      <c r="AJ117"/>
      <c r="AK117"/>
      <c r="AL117">
        <v>228</v>
      </c>
    </row>
    <row r="118" spans="1:38" s="2" customFormat="1" x14ac:dyDescent="0.35">
      <c r="A118" s="7" t="s">
        <v>0</v>
      </c>
      <c r="B118" s="13"/>
      <c r="C118" s="3">
        <v>44376.83333333669</v>
      </c>
      <c r="D118" s="7">
        <v>41</v>
      </c>
      <c r="E118" s="8">
        <v>0.83333333333333304</v>
      </c>
      <c r="F118" s="6" t="s">
        <v>4967</v>
      </c>
      <c r="G118">
        <v>49.55</v>
      </c>
      <c r="H118">
        <v>49.55</v>
      </c>
      <c r="I118">
        <v>82.9</v>
      </c>
      <c r="J118">
        <v>55.34</v>
      </c>
      <c r="K118">
        <v>46.4</v>
      </c>
      <c r="L118">
        <v>0.85950000000000004</v>
      </c>
      <c r="M118">
        <v>46.4</v>
      </c>
      <c r="N118">
        <v>0</v>
      </c>
      <c r="O118">
        <v>384.15699999999998</v>
      </c>
      <c r="P118">
        <v>-514.74199999999996</v>
      </c>
      <c r="Q118">
        <v>384.15699999999998</v>
      </c>
      <c r="R118">
        <v>-513.74199999999996</v>
      </c>
      <c r="S118">
        <v>0</v>
      </c>
      <c r="T118">
        <v>0</v>
      </c>
      <c r="U118">
        <v>0</v>
      </c>
      <c r="V118">
        <v>0</v>
      </c>
      <c r="W118">
        <v>-187.5</v>
      </c>
      <c r="X118">
        <v>47.5</v>
      </c>
      <c r="Y118"/>
      <c r="Z118" s="2" t="s">
        <v>1468</v>
      </c>
      <c r="AA118" s="2" t="s">
        <v>1468</v>
      </c>
      <c r="AB118"/>
      <c r="AC118"/>
      <c r="AD118"/>
      <c r="AE118"/>
      <c r="AF118" s="2">
        <v>58.5</v>
      </c>
      <c r="AG118"/>
      <c r="AH118"/>
      <c r="AI118"/>
      <c r="AJ118"/>
      <c r="AK118"/>
      <c r="AL118">
        <v>232</v>
      </c>
    </row>
    <row r="119" spans="1:38" s="2" customFormat="1" x14ac:dyDescent="0.35">
      <c r="A119" s="7" t="s">
        <v>0</v>
      </c>
      <c r="B119" s="13"/>
      <c r="C119" s="3">
        <v>44376.875000003361</v>
      </c>
      <c r="D119" s="7">
        <v>43</v>
      </c>
      <c r="E119" s="8">
        <v>0.875</v>
      </c>
      <c r="F119" s="6" t="s">
        <v>4968</v>
      </c>
      <c r="G119">
        <v>49.55</v>
      </c>
      <c r="H119">
        <v>49.55</v>
      </c>
      <c r="I119">
        <v>82.9</v>
      </c>
      <c r="J119">
        <v>55.34</v>
      </c>
      <c r="K119">
        <v>46.4</v>
      </c>
      <c r="L119">
        <v>0.85950000000000004</v>
      </c>
      <c r="M119">
        <v>46.4</v>
      </c>
      <c r="N119">
        <v>0</v>
      </c>
      <c r="O119">
        <v>257.17500000000001</v>
      </c>
      <c r="P119">
        <v>-444.142</v>
      </c>
      <c r="Q119">
        <v>257.17500000000001</v>
      </c>
      <c r="R119">
        <v>-443.142</v>
      </c>
      <c r="S119">
        <v>0</v>
      </c>
      <c r="T119">
        <v>0</v>
      </c>
      <c r="U119">
        <v>0</v>
      </c>
      <c r="V119">
        <v>0</v>
      </c>
      <c r="W119">
        <v>-187.5</v>
      </c>
      <c r="X119">
        <v>0</v>
      </c>
      <c r="Y119"/>
      <c r="Z119" s="2" t="s">
        <v>1468</v>
      </c>
      <c r="AA119" s="2" t="s">
        <v>1468</v>
      </c>
      <c r="AB119"/>
      <c r="AC119"/>
      <c r="AD119"/>
      <c r="AE119"/>
      <c r="AF119" s="2">
        <v>58</v>
      </c>
      <c r="AG119"/>
      <c r="AH119"/>
      <c r="AI119"/>
      <c r="AJ119"/>
      <c r="AK119"/>
      <c r="AL119">
        <v>221</v>
      </c>
    </row>
    <row r="120" spans="1:38" s="2" customFormat="1" x14ac:dyDescent="0.35">
      <c r="A120" s="7" t="s">
        <v>0</v>
      </c>
      <c r="B120" s="13"/>
      <c r="C120" s="3">
        <v>44376.916666670033</v>
      </c>
      <c r="D120" s="7">
        <v>45</v>
      </c>
      <c r="E120" s="8">
        <v>0.91666666666666596</v>
      </c>
      <c r="F120" s="6" t="s">
        <v>4969</v>
      </c>
      <c r="G120">
        <v>51</v>
      </c>
      <c r="H120">
        <v>51</v>
      </c>
      <c r="I120">
        <v>82.9</v>
      </c>
      <c r="J120">
        <v>55.34</v>
      </c>
      <c r="K120">
        <v>46.4</v>
      </c>
      <c r="L120">
        <v>0.85950000000000004</v>
      </c>
      <c r="M120">
        <v>46.4</v>
      </c>
      <c r="N120">
        <v>0</v>
      </c>
      <c r="O120">
        <v>467.89600000000002</v>
      </c>
      <c r="P120">
        <v>-511.42500000000001</v>
      </c>
      <c r="Q120">
        <v>467.89600000000002</v>
      </c>
      <c r="R120">
        <v>-510.42500000000001</v>
      </c>
      <c r="S120">
        <v>-12.5</v>
      </c>
      <c r="T120">
        <v>0</v>
      </c>
      <c r="U120">
        <v>-12.5</v>
      </c>
      <c r="V120">
        <v>0</v>
      </c>
      <c r="W120">
        <v>-337.5</v>
      </c>
      <c r="X120">
        <v>0</v>
      </c>
      <c r="Y120"/>
      <c r="Z120" s="2" t="s">
        <v>1468</v>
      </c>
      <c r="AA120" s="2">
        <v>51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203</v>
      </c>
    </row>
    <row r="121" spans="1:38" s="2" customFormat="1" x14ac:dyDescent="0.35">
      <c r="A121" s="7" t="s">
        <v>0</v>
      </c>
      <c r="B121" s="13"/>
      <c r="C121" s="3">
        <v>44376.958333336705</v>
      </c>
      <c r="D121" s="7">
        <v>47</v>
      </c>
      <c r="E121" s="8">
        <v>0.95833333333333304</v>
      </c>
      <c r="F121" s="6" t="s">
        <v>4970</v>
      </c>
      <c r="G121">
        <v>68.03</v>
      </c>
      <c r="H121">
        <v>68.03</v>
      </c>
      <c r="I121">
        <v>82.9</v>
      </c>
      <c r="J121">
        <v>55.34</v>
      </c>
      <c r="K121">
        <v>46.4</v>
      </c>
      <c r="L121">
        <v>0.85950000000000004</v>
      </c>
      <c r="M121">
        <v>46.4</v>
      </c>
      <c r="N121">
        <v>0</v>
      </c>
      <c r="O121">
        <v>918.91800000000001</v>
      </c>
      <c r="P121">
        <v>-445.863</v>
      </c>
      <c r="Q121">
        <v>918.91800000000001</v>
      </c>
      <c r="R121">
        <v>-445.863</v>
      </c>
      <c r="S121">
        <v>-745</v>
      </c>
      <c r="T121">
        <v>69.667000000000002</v>
      </c>
      <c r="U121">
        <v>-744</v>
      </c>
      <c r="V121">
        <v>69.667000000000002</v>
      </c>
      <c r="W121">
        <v>-634.5</v>
      </c>
      <c r="X121">
        <v>1113</v>
      </c>
      <c r="Y121"/>
      <c r="Z121" s="2" t="s">
        <v>1468</v>
      </c>
      <c r="AA121" s="2">
        <v>68.03</v>
      </c>
      <c r="AB121"/>
      <c r="AC121"/>
      <c r="AD121"/>
      <c r="AE121"/>
      <c r="AF121" s="2">
        <v>57</v>
      </c>
      <c r="AG121"/>
      <c r="AH121"/>
      <c r="AI121"/>
      <c r="AJ121"/>
      <c r="AK121"/>
      <c r="AL121">
        <v>188</v>
      </c>
    </row>
    <row r="122" spans="1:38" s="2" customFormat="1" x14ac:dyDescent="0.35">
      <c r="A122" s="7" t="s">
        <v>0</v>
      </c>
      <c r="B122" s="13">
        <v>44377</v>
      </c>
      <c r="C122" s="3">
        <v>44377.000000003376</v>
      </c>
      <c r="D122" s="7">
        <v>1</v>
      </c>
      <c r="E122" s="8">
        <v>1</v>
      </c>
      <c r="F122" s="6" t="s">
        <v>4971</v>
      </c>
      <c r="G122">
        <v>66.41</v>
      </c>
      <c r="H122">
        <v>66.41</v>
      </c>
      <c r="I122">
        <v>88.45</v>
      </c>
      <c r="J122">
        <v>55.34</v>
      </c>
      <c r="K122">
        <v>46.05</v>
      </c>
      <c r="L122">
        <v>0.85709999999999997</v>
      </c>
      <c r="M122">
        <v>46.05</v>
      </c>
      <c r="N122">
        <v>0</v>
      </c>
      <c r="O122">
        <v>688.06600000000003</v>
      </c>
      <c r="P122">
        <v>-319.55399999999997</v>
      </c>
      <c r="Q122">
        <v>688.06600000000003</v>
      </c>
      <c r="R122">
        <v>-319.55399999999997</v>
      </c>
      <c r="S122">
        <v>-745</v>
      </c>
      <c r="T122">
        <v>159.833</v>
      </c>
      <c r="U122">
        <v>-744</v>
      </c>
      <c r="V122">
        <v>159.833</v>
      </c>
      <c r="W122">
        <v>-1034.5</v>
      </c>
      <c r="X122">
        <v>1112</v>
      </c>
      <c r="Y122"/>
      <c r="Z122" s="2" t="s">
        <v>1468</v>
      </c>
      <c r="AA122" s="2">
        <v>66.41</v>
      </c>
      <c r="AB122"/>
      <c r="AC122"/>
      <c r="AD122"/>
      <c r="AE122"/>
      <c r="AF122" s="2">
        <v>54</v>
      </c>
      <c r="AG122"/>
      <c r="AH122"/>
      <c r="AI122"/>
      <c r="AJ122"/>
      <c r="AK122"/>
      <c r="AL122">
        <v>171</v>
      </c>
    </row>
    <row r="123" spans="1:38" s="2" customFormat="1" x14ac:dyDescent="0.35">
      <c r="A123" s="7" t="s">
        <v>0</v>
      </c>
      <c r="B123" s="13"/>
      <c r="C123" s="3">
        <v>44377.041666670048</v>
      </c>
      <c r="D123" s="7">
        <v>3</v>
      </c>
      <c r="E123" s="8">
        <v>1.0416666666666601</v>
      </c>
      <c r="F123" s="6" t="s">
        <v>4972</v>
      </c>
      <c r="G123">
        <v>63.11</v>
      </c>
      <c r="H123">
        <v>63.11</v>
      </c>
      <c r="I123">
        <v>88.45</v>
      </c>
      <c r="J123">
        <v>55.34</v>
      </c>
      <c r="K123">
        <v>46.05</v>
      </c>
      <c r="L123">
        <v>0.85709999999999997</v>
      </c>
      <c r="M123">
        <v>46.05</v>
      </c>
      <c r="N123">
        <v>0</v>
      </c>
      <c r="O123">
        <v>640.71900000000005</v>
      </c>
      <c r="P123">
        <v>-290.327</v>
      </c>
      <c r="Q123">
        <v>640.71900000000005</v>
      </c>
      <c r="R123">
        <v>-290.327</v>
      </c>
      <c r="S123">
        <v>-745</v>
      </c>
      <c r="T123">
        <v>142.5</v>
      </c>
      <c r="U123">
        <v>-744</v>
      </c>
      <c r="V123">
        <v>142.5</v>
      </c>
      <c r="W123">
        <v>-1594.5</v>
      </c>
      <c r="X123">
        <v>1113</v>
      </c>
      <c r="Y123"/>
      <c r="Z123" s="2" t="s">
        <v>1468</v>
      </c>
      <c r="AA123" s="2">
        <v>63.11</v>
      </c>
      <c r="AB123"/>
      <c r="AC123"/>
      <c r="AD123"/>
      <c r="AE123"/>
      <c r="AF123" s="2">
        <v>52</v>
      </c>
      <c r="AG123"/>
      <c r="AH123"/>
      <c r="AI123"/>
      <c r="AJ123"/>
      <c r="AK123"/>
      <c r="AL123">
        <v>165</v>
      </c>
    </row>
    <row r="124" spans="1:38" s="2" customFormat="1" x14ac:dyDescent="0.35">
      <c r="A124" s="7" t="s">
        <v>0</v>
      </c>
      <c r="B124" s="13"/>
      <c r="C124" s="3">
        <v>44377.083333336719</v>
      </c>
      <c r="D124" s="7">
        <v>5</v>
      </c>
      <c r="E124" s="8">
        <v>1.0833333333333299</v>
      </c>
      <c r="F124" s="6" t="s">
        <v>4973</v>
      </c>
      <c r="G124">
        <v>61.99</v>
      </c>
      <c r="H124">
        <v>61.99</v>
      </c>
      <c r="I124">
        <v>88.45</v>
      </c>
      <c r="J124">
        <v>55.34</v>
      </c>
      <c r="K124">
        <v>46.05</v>
      </c>
      <c r="L124">
        <v>0.85709999999999997</v>
      </c>
      <c r="M124">
        <v>46.05</v>
      </c>
      <c r="N124">
        <v>0</v>
      </c>
      <c r="O124">
        <v>487.33300000000003</v>
      </c>
      <c r="P124">
        <v>-128.375</v>
      </c>
      <c r="Q124">
        <v>487.33300000000003</v>
      </c>
      <c r="R124">
        <v>-128.375</v>
      </c>
      <c r="S124">
        <v>-745</v>
      </c>
      <c r="T124">
        <v>142.5</v>
      </c>
      <c r="U124">
        <v>-744</v>
      </c>
      <c r="V124">
        <v>142.5</v>
      </c>
      <c r="W124">
        <v>-1594.5</v>
      </c>
      <c r="X124">
        <v>1112.2380000000001</v>
      </c>
      <c r="Y124"/>
      <c r="Z124" s="2" t="s">
        <v>1468</v>
      </c>
      <c r="AA124" s="2">
        <v>61.99</v>
      </c>
      <c r="AB124"/>
      <c r="AC124"/>
      <c r="AD124"/>
      <c r="AE124"/>
      <c r="AF124" s="2">
        <v>51.5</v>
      </c>
      <c r="AG124"/>
      <c r="AH124"/>
      <c r="AI124"/>
      <c r="AJ124"/>
      <c r="AK124"/>
      <c r="AL124">
        <v>165</v>
      </c>
    </row>
    <row r="125" spans="1:38" s="2" customFormat="1" x14ac:dyDescent="0.35">
      <c r="A125" s="7" t="s">
        <v>0</v>
      </c>
      <c r="B125" s="13"/>
      <c r="C125" s="3">
        <v>44377.125000003391</v>
      </c>
      <c r="D125" s="7">
        <v>7</v>
      </c>
      <c r="E125" s="8">
        <v>1.125</v>
      </c>
      <c r="F125" s="6" t="s">
        <v>4974</v>
      </c>
      <c r="G125">
        <v>61.91</v>
      </c>
      <c r="H125">
        <v>61.91</v>
      </c>
      <c r="I125">
        <v>88.45</v>
      </c>
      <c r="J125">
        <v>55.34</v>
      </c>
      <c r="K125">
        <v>46.05</v>
      </c>
      <c r="L125">
        <v>0.85709999999999997</v>
      </c>
      <c r="M125">
        <v>46.05</v>
      </c>
      <c r="N125">
        <v>0</v>
      </c>
      <c r="O125">
        <v>433.86099999999999</v>
      </c>
      <c r="P125">
        <v>-68.707999999999998</v>
      </c>
      <c r="Q125">
        <v>433.86099999999999</v>
      </c>
      <c r="R125">
        <v>-68.707999999999998</v>
      </c>
      <c r="S125">
        <v>-714.5</v>
      </c>
      <c r="T125">
        <v>144.77699999999999</v>
      </c>
      <c r="U125">
        <v>-713.5</v>
      </c>
      <c r="V125">
        <v>144.77699999999999</v>
      </c>
      <c r="W125">
        <v>-1843.5</v>
      </c>
      <c r="X125">
        <v>1113</v>
      </c>
      <c r="Y125"/>
      <c r="Z125" s="2" t="s">
        <v>1468</v>
      </c>
      <c r="AA125" s="2">
        <v>61.91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171</v>
      </c>
    </row>
    <row r="126" spans="1:38" s="2" customFormat="1" x14ac:dyDescent="0.35">
      <c r="A126" s="7" t="s">
        <v>0</v>
      </c>
      <c r="B126" s="13"/>
      <c r="C126" s="3">
        <v>44377.166666670062</v>
      </c>
      <c r="D126" s="7">
        <v>9</v>
      </c>
      <c r="E126" s="8">
        <v>1.1666666666666601</v>
      </c>
      <c r="F126" s="6" t="s">
        <v>4975</v>
      </c>
      <c r="G126">
        <v>91</v>
      </c>
      <c r="H126">
        <v>91</v>
      </c>
      <c r="I126">
        <v>88.45</v>
      </c>
      <c r="J126">
        <v>55.34</v>
      </c>
      <c r="K126">
        <v>46.05</v>
      </c>
      <c r="L126">
        <v>0.85709999999999997</v>
      </c>
      <c r="M126">
        <v>46.05</v>
      </c>
      <c r="N126">
        <v>0</v>
      </c>
      <c r="O126">
        <v>750</v>
      </c>
      <c r="P126">
        <v>-39.5</v>
      </c>
      <c r="Q126">
        <v>749</v>
      </c>
      <c r="R126">
        <v>-39.5</v>
      </c>
      <c r="S126">
        <v>-702.5</v>
      </c>
      <c r="T126">
        <v>152.36699999999999</v>
      </c>
      <c r="U126">
        <v>-702.5</v>
      </c>
      <c r="V126">
        <v>152.36699999999999</v>
      </c>
      <c r="W126">
        <v>-1843.5</v>
      </c>
      <c r="X126">
        <v>1113</v>
      </c>
      <c r="Y126"/>
      <c r="Z126" s="2" t="s">
        <v>1468</v>
      </c>
      <c r="AA126" s="2">
        <v>91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172</v>
      </c>
    </row>
    <row r="127" spans="1:38" s="2" customFormat="1" x14ac:dyDescent="0.35">
      <c r="A127" s="7" t="s">
        <v>0</v>
      </c>
      <c r="B127" s="13"/>
      <c r="C127" s="3">
        <v>44377.208333336734</v>
      </c>
      <c r="D127" s="7">
        <v>11</v>
      </c>
      <c r="E127" s="8">
        <v>1.2083333333333299</v>
      </c>
      <c r="F127" s="6" t="s">
        <v>4976</v>
      </c>
      <c r="G127">
        <v>91</v>
      </c>
      <c r="H127">
        <v>91</v>
      </c>
      <c r="I127">
        <v>88.45</v>
      </c>
      <c r="J127">
        <v>55.34</v>
      </c>
      <c r="K127">
        <v>46.05</v>
      </c>
      <c r="L127">
        <v>0.85709999999999997</v>
      </c>
      <c r="M127">
        <v>46.05</v>
      </c>
      <c r="N127">
        <v>0</v>
      </c>
      <c r="O127">
        <v>622.73500000000001</v>
      </c>
      <c r="P127">
        <v>-291.541</v>
      </c>
      <c r="Q127">
        <v>621.73500000000001</v>
      </c>
      <c r="R127">
        <v>-291.541</v>
      </c>
      <c r="S127">
        <v>-300</v>
      </c>
      <c r="T127">
        <v>142.5</v>
      </c>
      <c r="U127">
        <v>-300</v>
      </c>
      <c r="V127">
        <v>142.5</v>
      </c>
      <c r="W127">
        <v>-1683.5</v>
      </c>
      <c r="X127">
        <v>1113</v>
      </c>
      <c r="Y127"/>
      <c r="Z127" s="2" t="s">
        <v>1468</v>
      </c>
      <c r="AA127" s="2">
        <v>91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178</v>
      </c>
    </row>
    <row r="128" spans="1:38" s="2" customFormat="1" x14ac:dyDescent="0.35">
      <c r="A128" s="7" t="s">
        <v>0</v>
      </c>
      <c r="B128" s="13"/>
      <c r="C128" s="3">
        <v>44377.250000003405</v>
      </c>
      <c r="D128" s="7">
        <v>13</v>
      </c>
      <c r="E128" s="8">
        <v>1.25</v>
      </c>
      <c r="F128" s="6" t="s">
        <v>4977</v>
      </c>
      <c r="G128">
        <v>41.1</v>
      </c>
      <c r="H128">
        <v>41.1</v>
      </c>
      <c r="I128">
        <v>88.45</v>
      </c>
      <c r="J128">
        <v>55.34</v>
      </c>
      <c r="K128">
        <v>46.05</v>
      </c>
      <c r="L128">
        <v>0.85709999999999997</v>
      </c>
      <c r="M128">
        <v>46.05</v>
      </c>
      <c r="N128">
        <v>0</v>
      </c>
      <c r="O128">
        <v>636.15599999999995</v>
      </c>
      <c r="P128">
        <v>-980.84500000000003</v>
      </c>
      <c r="Q128">
        <v>636.15599999999995</v>
      </c>
      <c r="R128">
        <v>-979.84500000000003</v>
      </c>
      <c r="S128">
        <v>0</v>
      </c>
      <c r="T128">
        <v>21.55</v>
      </c>
      <c r="U128">
        <v>0</v>
      </c>
      <c r="V128">
        <v>21.55</v>
      </c>
      <c r="W128">
        <v>-1684.5</v>
      </c>
      <c r="X128">
        <v>1113</v>
      </c>
      <c r="Y128"/>
      <c r="Z128" s="2" t="s">
        <v>1468</v>
      </c>
      <c r="AA128" s="2" t="s">
        <v>1468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195</v>
      </c>
    </row>
    <row r="129" spans="1:38" s="2" customFormat="1" x14ac:dyDescent="0.35">
      <c r="A129" s="7" t="s">
        <v>0</v>
      </c>
      <c r="B129" s="13"/>
      <c r="C129" s="3">
        <v>44377.291666670077</v>
      </c>
      <c r="D129" s="7">
        <v>15</v>
      </c>
      <c r="E129" s="8">
        <v>1.2916666666666601</v>
      </c>
      <c r="F129" s="6" t="s">
        <v>4978</v>
      </c>
      <c r="G129">
        <v>41.1</v>
      </c>
      <c r="H129">
        <v>41.1</v>
      </c>
      <c r="I129">
        <v>88.45</v>
      </c>
      <c r="J129">
        <v>55.34</v>
      </c>
      <c r="K129">
        <v>46.05</v>
      </c>
      <c r="L129">
        <v>0.85709999999999997</v>
      </c>
      <c r="M129">
        <v>46.05</v>
      </c>
      <c r="N129">
        <v>0</v>
      </c>
      <c r="O129">
        <v>281.923</v>
      </c>
      <c r="P129">
        <v>-720.99400000000003</v>
      </c>
      <c r="Q129">
        <v>281.923</v>
      </c>
      <c r="R129">
        <v>-719.99400000000003</v>
      </c>
      <c r="S129">
        <v>0</v>
      </c>
      <c r="T129">
        <v>75.998999999999995</v>
      </c>
      <c r="U129">
        <v>0</v>
      </c>
      <c r="V129">
        <v>75.998999999999995</v>
      </c>
      <c r="W129">
        <v>-1844.5</v>
      </c>
      <c r="X129">
        <v>1058</v>
      </c>
      <c r="Y129"/>
      <c r="Z129" s="2" t="s">
        <v>1468</v>
      </c>
      <c r="AA129" s="2" t="s">
        <v>1468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217</v>
      </c>
    </row>
    <row r="130" spans="1:38" s="2" customFormat="1" x14ac:dyDescent="0.35">
      <c r="A130" s="7" t="s">
        <v>0</v>
      </c>
      <c r="B130" s="13"/>
      <c r="C130" s="3">
        <v>44377.333333336748</v>
      </c>
      <c r="D130" s="7">
        <v>17</v>
      </c>
      <c r="E130" s="8">
        <v>1.3333333333333299</v>
      </c>
      <c r="F130" s="6" t="s">
        <v>4979</v>
      </c>
      <c r="G130">
        <v>121.9</v>
      </c>
      <c r="H130">
        <v>121.9</v>
      </c>
      <c r="I130">
        <v>88.45</v>
      </c>
      <c r="J130">
        <v>55.4</v>
      </c>
      <c r="K130">
        <v>46.05</v>
      </c>
      <c r="L130">
        <v>0.85709999999999997</v>
      </c>
      <c r="M130">
        <v>46.05</v>
      </c>
      <c r="N130">
        <v>0</v>
      </c>
      <c r="O130">
        <v>447.79199999999997</v>
      </c>
      <c r="P130">
        <v>-379.01499999999999</v>
      </c>
      <c r="Q130">
        <v>447.79199999999997</v>
      </c>
      <c r="R130">
        <v>-379.01499999999999</v>
      </c>
      <c r="S130">
        <v>0</v>
      </c>
      <c r="T130">
        <v>184.03299999999999</v>
      </c>
      <c r="U130">
        <v>0</v>
      </c>
      <c r="V130">
        <v>183.03299999999999</v>
      </c>
      <c r="W130">
        <v>-1623.5</v>
      </c>
      <c r="X130">
        <v>0</v>
      </c>
      <c r="Y130"/>
      <c r="Z130" s="2" t="s">
        <v>1468</v>
      </c>
      <c r="AA130" s="2">
        <v>121.9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216</v>
      </c>
    </row>
    <row r="131" spans="1:38" s="2" customFormat="1" x14ac:dyDescent="0.35">
      <c r="A131" s="7" t="s">
        <v>0</v>
      </c>
      <c r="B131" s="13"/>
      <c r="C131" s="3">
        <v>44377.37500000342</v>
      </c>
      <c r="D131" s="7">
        <v>19</v>
      </c>
      <c r="E131" s="8">
        <v>1.375</v>
      </c>
      <c r="F131" s="6" t="s">
        <v>4980</v>
      </c>
      <c r="G131">
        <v>122.5</v>
      </c>
      <c r="H131">
        <v>122.5</v>
      </c>
      <c r="I131">
        <v>88.45</v>
      </c>
      <c r="J131">
        <v>55.5</v>
      </c>
      <c r="K131">
        <v>46.05</v>
      </c>
      <c r="L131">
        <v>0.85709999999999997</v>
      </c>
      <c r="M131">
        <v>46.05</v>
      </c>
      <c r="N131">
        <v>0</v>
      </c>
      <c r="O131">
        <v>377.52600000000001</v>
      </c>
      <c r="P131">
        <v>-333.44600000000003</v>
      </c>
      <c r="Q131">
        <v>377.52600000000001</v>
      </c>
      <c r="R131">
        <v>-333.44600000000003</v>
      </c>
      <c r="S131">
        <v>0</v>
      </c>
      <c r="T131">
        <v>242.84700000000001</v>
      </c>
      <c r="U131">
        <v>0</v>
      </c>
      <c r="V131">
        <v>241.84700000000001</v>
      </c>
      <c r="W131">
        <v>-1174.5</v>
      </c>
      <c r="X131">
        <v>0</v>
      </c>
      <c r="Y131"/>
      <c r="Z131" s="2" t="s">
        <v>1468</v>
      </c>
      <c r="AA131" s="2">
        <v>122.5</v>
      </c>
      <c r="AB131"/>
      <c r="AC131"/>
      <c r="AD131"/>
      <c r="AE131"/>
      <c r="AF131" s="2">
        <v>56</v>
      </c>
      <c r="AG131"/>
      <c r="AH131"/>
      <c r="AI131"/>
      <c r="AJ131"/>
      <c r="AK131"/>
      <c r="AL131">
        <v>217</v>
      </c>
    </row>
    <row r="132" spans="1:38" s="2" customFormat="1" x14ac:dyDescent="0.35">
      <c r="A132" s="7" t="s">
        <v>0</v>
      </c>
      <c r="B132" s="13"/>
      <c r="C132" s="3">
        <v>44377.416666670091</v>
      </c>
      <c r="D132" s="7">
        <v>21</v>
      </c>
      <c r="E132" s="8">
        <v>1.4166666666666601</v>
      </c>
      <c r="F132" s="6" t="s">
        <v>4981</v>
      </c>
      <c r="G132">
        <v>118.5</v>
      </c>
      <c r="H132">
        <v>118.5</v>
      </c>
      <c r="I132">
        <v>88.45</v>
      </c>
      <c r="J132">
        <v>55.83</v>
      </c>
      <c r="K132">
        <v>46.05</v>
      </c>
      <c r="L132">
        <v>0.85709999999999997</v>
      </c>
      <c r="M132">
        <v>46.05</v>
      </c>
      <c r="N132">
        <v>0</v>
      </c>
      <c r="O132">
        <v>491.35700000000003</v>
      </c>
      <c r="P132">
        <v>-468.72399999999999</v>
      </c>
      <c r="Q132">
        <v>490.35700000000003</v>
      </c>
      <c r="R132">
        <v>-468.72399999999999</v>
      </c>
      <c r="S132">
        <v>0</v>
      </c>
      <c r="T132">
        <v>0.83299999999999996</v>
      </c>
      <c r="U132">
        <v>0</v>
      </c>
      <c r="V132">
        <v>0.83299999999999996</v>
      </c>
      <c r="W132">
        <v>-1174.5</v>
      </c>
      <c r="X132">
        <v>0</v>
      </c>
      <c r="Y132"/>
      <c r="Z132" s="2" t="s">
        <v>1468</v>
      </c>
      <c r="AA132" s="2">
        <v>118.5</v>
      </c>
      <c r="AB132"/>
      <c r="AC132"/>
      <c r="AD132"/>
      <c r="AE132"/>
      <c r="AF132" s="2">
        <v>56.25</v>
      </c>
      <c r="AG132"/>
      <c r="AH132"/>
      <c r="AI132"/>
      <c r="AJ132"/>
      <c r="AK132"/>
      <c r="AL132">
        <v>214</v>
      </c>
    </row>
    <row r="133" spans="1:38" s="2" customFormat="1" x14ac:dyDescent="0.35">
      <c r="A133" s="7" t="s">
        <v>0</v>
      </c>
      <c r="B133" s="13"/>
      <c r="C133" s="3">
        <v>44377.458333336763</v>
      </c>
      <c r="D133" s="7">
        <v>23</v>
      </c>
      <c r="E133" s="8">
        <v>1.4583333333333299</v>
      </c>
      <c r="F133" s="6" t="s">
        <v>4982</v>
      </c>
      <c r="G133">
        <v>49.3</v>
      </c>
      <c r="H133">
        <v>49.3</v>
      </c>
      <c r="I133">
        <v>88.45</v>
      </c>
      <c r="J133">
        <v>55.68</v>
      </c>
      <c r="K133">
        <v>46.05</v>
      </c>
      <c r="L133">
        <v>0.85709999999999997</v>
      </c>
      <c r="M133">
        <v>46.05</v>
      </c>
      <c r="N133">
        <v>0</v>
      </c>
      <c r="O133">
        <v>506.392</v>
      </c>
      <c r="P133">
        <v>-550.76700000000005</v>
      </c>
      <c r="Q133">
        <v>506.392</v>
      </c>
      <c r="R133">
        <v>-549.76700000000005</v>
      </c>
      <c r="S133">
        <v>0</v>
      </c>
      <c r="T133">
        <v>0</v>
      </c>
      <c r="U133">
        <v>0</v>
      </c>
      <c r="V133">
        <v>0</v>
      </c>
      <c r="W133">
        <v>-964.5</v>
      </c>
      <c r="X133">
        <v>0</v>
      </c>
      <c r="Y133"/>
      <c r="Z133" s="2" t="s">
        <v>1468</v>
      </c>
      <c r="AA133" s="2" t="s">
        <v>1468</v>
      </c>
      <c r="AB133"/>
      <c r="AC133"/>
      <c r="AD133"/>
      <c r="AE133"/>
      <c r="AF133" s="2">
        <v>56.25</v>
      </c>
      <c r="AG133"/>
      <c r="AH133"/>
      <c r="AI133"/>
      <c r="AJ133"/>
      <c r="AK133"/>
      <c r="AL133">
        <v>205</v>
      </c>
    </row>
    <row r="134" spans="1:38" s="2" customFormat="1" x14ac:dyDescent="0.35">
      <c r="A134" s="7" t="s">
        <v>0</v>
      </c>
      <c r="B134" s="13"/>
      <c r="C134" s="3">
        <v>44377.500000003434</v>
      </c>
      <c r="D134" s="7">
        <v>25</v>
      </c>
      <c r="E134" s="8">
        <v>1.5</v>
      </c>
      <c r="F134" s="6" t="s">
        <v>4983</v>
      </c>
      <c r="G134">
        <v>123</v>
      </c>
      <c r="H134">
        <v>123</v>
      </c>
      <c r="I134">
        <v>88.45</v>
      </c>
      <c r="J134">
        <v>55.68</v>
      </c>
      <c r="K134">
        <v>46.05</v>
      </c>
      <c r="L134">
        <v>0.85709999999999997</v>
      </c>
      <c r="M134">
        <v>46.05</v>
      </c>
      <c r="N134">
        <v>0</v>
      </c>
      <c r="O134">
        <v>491.04599999999999</v>
      </c>
      <c r="P134">
        <v>-407.08100000000002</v>
      </c>
      <c r="Q134">
        <v>490.04599999999999</v>
      </c>
      <c r="R134">
        <v>-407.08100000000002</v>
      </c>
      <c r="S134">
        <v>0</v>
      </c>
      <c r="T134">
        <v>91.832999999999998</v>
      </c>
      <c r="U134">
        <v>0</v>
      </c>
      <c r="V134">
        <v>91.832999999999998</v>
      </c>
      <c r="W134">
        <v>-787.5</v>
      </c>
      <c r="X134">
        <v>0</v>
      </c>
      <c r="Y134"/>
      <c r="Z134" s="2" t="s">
        <v>1468</v>
      </c>
      <c r="AA134" s="2">
        <v>123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206</v>
      </c>
    </row>
    <row r="135" spans="1:38" s="2" customFormat="1" x14ac:dyDescent="0.35">
      <c r="A135" s="7" t="s">
        <v>0</v>
      </c>
      <c r="B135" s="13"/>
      <c r="C135" s="3">
        <v>44377.541666670106</v>
      </c>
      <c r="D135" s="7">
        <v>27</v>
      </c>
      <c r="E135" s="8">
        <v>1.5416666666666601</v>
      </c>
      <c r="F135" s="6" t="s">
        <v>4984</v>
      </c>
      <c r="G135">
        <v>50</v>
      </c>
      <c r="H135">
        <v>50</v>
      </c>
      <c r="I135">
        <v>88.45</v>
      </c>
      <c r="J135">
        <v>55.92</v>
      </c>
      <c r="K135">
        <v>46.05</v>
      </c>
      <c r="L135">
        <v>0.85709999999999997</v>
      </c>
      <c r="M135">
        <v>46.05</v>
      </c>
      <c r="N135">
        <v>0</v>
      </c>
      <c r="O135">
        <v>373.05799999999999</v>
      </c>
      <c r="P135">
        <v>-415.02100000000002</v>
      </c>
      <c r="Q135">
        <v>373.05799999999999</v>
      </c>
      <c r="R135">
        <v>-414.02100000000002</v>
      </c>
      <c r="S135">
        <v>0</v>
      </c>
      <c r="T135">
        <v>0</v>
      </c>
      <c r="U135">
        <v>0</v>
      </c>
      <c r="V135">
        <v>0</v>
      </c>
      <c r="W135">
        <v>-887.5</v>
      </c>
      <c r="X135">
        <v>0</v>
      </c>
      <c r="Y135"/>
      <c r="Z135" s="2" t="s">
        <v>1468</v>
      </c>
      <c r="AA135" s="2" t="s">
        <v>1468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201</v>
      </c>
    </row>
    <row r="136" spans="1:38" s="2" customFormat="1" x14ac:dyDescent="0.35">
      <c r="A136" s="7" t="s">
        <v>0</v>
      </c>
      <c r="B136" s="13"/>
      <c r="C136" s="3">
        <v>44377.583333336777</v>
      </c>
      <c r="D136" s="7">
        <v>29</v>
      </c>
      <c r="E136" s="8">
        <v>1.5833333333333299</v>
      </c>
      <c r="F136" s="6" t="s">
        <v>4985</v>
      </c>
      <c r="G136">
        <v>50</v>
      </c>
      <c r="H136">
        <v>50</v>
      </c>
      <c r="I136">
        <v>88.45</v>
      </c>
      <c r="J136">
        <v>56.05</v>
      </c>
      <c r="K136">
        <v>46.05</v>
      </c>
      <c r="L136">
        <v>0.85709999999999997</v>
      </c>
      <c r="M136">
        <v>46.05</v>
      </c>
      <c r="N136">
        <v>0</v>
      </c>
      <c r="O136">
        <v>285.43599999999998</v>
      </c>
      <c r="P136">
        <v>-484.678</v>
      </c>
      <c r="Q136">
        <v>285.43599999999998</v>
      </c>
      <c r="R136">
        <v>-483.678</v>
      </c>
      <c r="S136">
        <v>0</v>
      </c>
      <c r="T136">
        <v>0</v>
      </c>
      <c r="U136">
        <v>0</v>
      </c>
      <c r="V136">
        <v>0</v>
      </c>
      <c r="W136">
        <v>-886.5</v>
      </c>
      <c r="X136">
        <v>0</v>
      </c>
      <c r="Y136"/>
      <c r="Z136" s="2" t="s">
        <v>1468</v>
      </c>
      <c r="AA136" s="2" t="s">
        <v>1468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201</v>
      </c>
    </row>
    <row r="137" spans="1:38" s="2" customFormat="1" x14ac:dyDescent="0.35">
      <c r="A137" s="7" t="s">
        <v>0</v>
      </c>
      <c r="B137" s="13"/>
      <c r="C137" s="3">
        <v>44377.625000003449</v>
      </c>
      <c r="D137" s="7">
        <v>31</v>
      </c>
      <c r="E137" s="8">
        <v>1.625</v>
      </c>
      <c r="F137" s="6" t="s">
        <v>4986</v>
      </c>
      <c r="G137">
        <v>104</v>
      </c>
      <c r="H137">
        <v>104</v>
      </c>
      <c r="I137">
        <v>88.45</v>
      </c>
      <c r="J137">
        <v>55.99</v>
      </c>
      <c r="K137">
        <v>46.05</v>
      </c>
      <c r="L137">
        <v>0.85709999999999997</v>
      </c>
      <c r="M137">
        <v>46.05</v>
      </c>
      <c r="N137">
        <v>0</v>
      </c>
      <c r="O137">
        <v>291.52800000000002</v>
      </c>
      <c r="P137">
        <v>-231.52799999999999</v>
      </c>
      <c r="Q137">
        <v>290.52800000000002</v>
      </c>
      <c r="R137">
        <v>-231.52799999999999</v>
      </c>
      <c r="S137">
        <v>0</v>
      </c>
      <c r="T137">
        <v>0</v>
      </c>
      <c r="U137">
        <v>0</v>
      </c>
      <c r="V137">
        <v>0</v>
      </c>
      <c r="W137">
        <v>-961.5</v>
      </c>
      <c r="X137">
        <v>0</v>
      </c>
      <c r="Y137"/>
      <c r="Z137" s="2" t="s">
        <v>1468</v>
      </c>
      <c r="AA137" s="2">
        <v>104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209</v>
      </c>
    </row>
    <row r="138" spans="1:38" s="2" customFormat="1" x14ac:dyDescent="0.35">
      <c r="A138" s="7" t="s">
        <v>0</v>
      </c>
      <c r="B138" s="13"/>
      <c r="C138" s="3">
        <v>44377.66666667012</v>
      </c>
      <c r="D138" s="7">
        <v>33</v>
      </c>
      <c r="E138" s="8">
        <v>1.6666666666666601</v>
      </c>
      <c r="F138" s="6" t="s">
        <v>4987</v>
      </c>
      <c r="G138">
        <v>50</v>
      </c>
      <c r="H138">
        <v>50</v>
      </c>
      <c r="I138">
        <v>88.45</v>
      </c>
      <c r="J138">
        <v>55.98</v>
      </c>
      <c r="K138">
        <v>46.05</v>
      </c>
      <c r="L138">
        <v>0.85709999999999997</v>
      </c>
      <c r="M138">
        <v>46.05</v>
      </c>
      <c r="N138">
        <v>0</v>
      </c>
      <c r="O138">
        <v>209.655</v>
      </c>
      <c r="P138">
        <v>-389.88400000000001</v>
      </c>
      <c r="Q138">
        <v>209.655</v>
      </c>
      <c r="R138">
        <v>-388.88400000000001</v>
      </c>
      <c r="S138">
        <v>0</v>
      </c>
      <c r="T138">
        <v>0</v>
      </c>
      <c r="U138">
        <v>0</v>
      </c>
      <c r="V138">
        <v>0</v>
      </c>
      <c r="W138">
        <v>-561.5</v>
      </c>
      <c r="X138">
        <v>0</v>
      </c>
      <c r="Y138"/>
      <c r="Z138" s="2" t="s">
        <v>1468</v>
      </c>
      <c r="AA138" s="2" t="s">
        <v>1468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210</v>
      </c>
    </row>
    <row r="139" spans="1:38" s="2" customFormat="1" x14ac:dyDescent="0.35">
      <c r="A139" s="7" t="s">
        <v>0</v>
      </c>
      <c r="B139" s="13"/>
      <c r="C139" s="3">
        <v>44377.708333336792</v>
      </c>
      <c r="D139" s="7">
        <v>35</v>
      </c>
      <c r="E139" s="8">
        <v>1.7083333333333299</v>
      </c>
      <c r="F139" s="6" t="s">
        <v>4988</v>
      </c>
      <c r="G139">
        <v>50.5</v>
      </c>
      <c r="H139">
        <v>50.5</v>
      </c>
      <c r="I139">
        <v>88.45</v>
      </c>
      <c r="J139">
        <v>56.23</v>
      </c>
      <c r="K139">
        <v>46.05</v>
      </c>
      <c r="L139">
        <v>0.85709999999999997</v>
      </c>
      <c r="M139">
        <v>46.05</v>
      </c>
      <c r="N139">
        <v>0</v>
      </c>
      <c r="O139">
        <v>250.92500000000001</v>
      </c>
      <c r="P139">
        <v>-280.56700000000001</v>
      </c>
      <c r="Q139">
        <v>250.92500000000001</v>
      </c>
      <c r="R139">
        <v>-279.56700000000001</v>
      </c>
      <c r="S139">
        <v>0</v>
      </c>
      <c r="T139">
        <v>1.833</v>
      </c>
      <c r="U139">
        <v>0</v>
      </c>
      <c r="V139">
        <v>1.833</v>
      </c>
      <c r="W139">
        <v>-561.5</v>
      </c>
      <c r="X139">
        <v>0</v>
      </c>
      <c r="Y139"/>
      <c r="Z139" s="2" t="s">
        <v>1468</v>
      </c>
      <c r="AA139" s="2">
        <v>50.5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216</v>
      </c>
    </row>
    <row r="140" spans="1:38" s="2" customFormat="1" x14ac:dyDescent="0.35">
      <c r="A140" s="7" t="s">
        <v>0</v>
      </c>
      <c r="B140" s="13"/>
      <c r="C140" s="3">
        <v>44377.750000003463</v>
      </c>
      <c r="D140" s="7">
        <v>37</v>
      </c>
      <c r="E140" s="8">
        <v>1.75</v>
      </c>
      <c r="F140" s="6" t="s">
        <v>4989</v>
      </c>
      <c r="G140">
        <v>50.5</v>
      </c>
      <c r="H140">
        <v>50.5</v>
      </c>
      <c r="I140">
        <v>88.45</v>
      </c>
      <c r="J140">
        <v>56.45</v>
      </c>
      <c r="K140">
        <v>46.05</v>
      </c>
      <c r="L140">
        <v>0.85709999999999997</v>
      </c>
      <c r="M140">
        <v>46.05</v>
      </c>
      <c r="N140">
        <v>0</v>
      </c>
      <c r="O140">
        <v>184.46600000000001</v>
      </c>
      <c r="P140">
        <v>-238.27500000000001</v>
      </c>
      <c r="Q140">
        <v>184.46600000000001</v>
      </c>
      <c r="R140">
        <v>-237.27500000000001</v>
      </c>
      <c r="S140">
        <v>0</v>
      </c>
      <c r="T140">
        <v>0</v>
      </c>
      <c r="U140">
        <v>0</v>
      </c>
      <c r="V140">
        <v>0</v>
      </c>
      <c r="W140">
        <v>-434</v>
      </c>
      <c r="X140">
        <v>0</v>
      </c>
      <c r="Y140"/>
      <c r="Z140" s="2" t="s">
        <v>1468</v>
      </c>
      <c r="AA140" s="2">
        <v>50.5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224</v>
      </c>
    </row>
    <row r="141" spans="1:38" s="2" customFormat="1" x14ac:dyDescent="0.35">
      <c r="A141" s="7" t="s">
        <v>0</v>
      </c>
      <c r="B141" s="13"/>
      <c r="C141" s="3">
        <v>44377.791666670135</v>
      </c>
      <c r="D141" s="7">
        <v>39</v>
      </c>
      <c r="E141" s="8">
        <v>1.7916666666666601</v>
      </c>
      <c r="F141" s="6" t="s">
        <v>4990</v>
      </c>
      <c r="G141">
        <v>125.75</v>
      </c>
      <c r="H141">
        <v>125.75</v>
      </c>
      <c r="I141">
        <v>88.45</v>
      </c>
      <c r="J141">
        <v>56.45</v>
      </c>
      <c r="K141">
        <v>46.05</v>
      </c>
      <c r="L141">
        <v>0.85709999999999997</v>
      </c>
      <c r="M141">
        <v>46.05</v>
      </c>
      <c r="N141">
        <v>0</v>
      </c>
      <c r="O141">
        <v>360.36500000000001</v>
      </c>
      <c r="P141">
        <v>-285.04199999999997</v>
      </c>
      <c r="Q141">
        <v>359.36500000000001</v>
      </c>
      <c r="R141">
        <v>-285.04199999999997</v>
      </c>
      <c r="S141">
        <v>0</v>
      </c>
      <c r="T141">
        <v>141.34399999999999</v>
      </c>
      <c r="U141">
        <v>0</v>
      </c>
      <c r="V141">
        <v>141.34399999999999</v>
      </c>
      <c r="W141">
        <v>-465</v>
      </c>
      <c r="X141">
        <v>0</v>
      </c>
      <c r="Y141"/>
      <c r="Z141" s="2" t="s">
        <v>1468</v>
      </c>
      <c r="AA141" s="2">
        <v>125.75</v>
      </c>
      <c r="AB141"/>
      <c r="AC141"/>
      <c r="AD141"/>
      <c r="AE141"/>
      <c r="AF141" s="2">
        <v>54.5</v>
      </c>
      <c r="AG141"/>
      <c r="AH141"/>
      <c r="AI141"/>
      <c r="AJ141"/>
      <c r="AK141"/>
      <c r="AL141">
        <v>235</v>
      </c>
    </row>
    <row r="142" spans="1:38" s="2" customFormat="1" x14ac:dyDescent="0.35">
      <c r="A142" s="7" t="s">
        <v>0</v>
      </c>
      <c r="B142" s="13"/>
      <c r="C142" s="3">
        <v>44377.833333336806</v>
      </c>
      <c r="D142" s="7">
        <v>41</v>
      </c>
      <c r="E142" s="8">
        <v>1.8333333333333299</v>
      </c>
      <c r="F142" s="6" t="s">
        <v>4991</v>
      </c>
      <c r="G142">
        <v>126.95</v>
      </c>
      <c r="H142">
        <v>126.95</v>
      </c>
      <c r="I142">
        <v>88.45</v>
      </c>
      <c r="J142">
        <v>56.45</v>
      </c>
      <c r="K142">
        <v>46.05</v>
      </c>
      <c r="L142">
        <v>0.85709999999999997</v>
      </c>
      <c r="M142">
        <v>46.05</v>
      </c>
      <c r="N142">
        <v>0</v>
      </c>
      <c r="O142">
        <v>339.56700000000001</v>
      </c>
      <c r="P142">
        <v>-239.542</v>
      </c>
      <c r="Q142">
        <v>338.56700000000001</v>
      </c>
      <c r="R142">
        <v>-239.542</v>
      </c>
      <c r="S142">
        <v>0</v>
      </c>
      <c r="T142">
        <v>208.70099999999999</v>
      </c>
      <c r="U142">
        <v>0</v>
      </c>
      <c r="V142">
        <v>208.70099999999999</v>
      </c>
      <c r="W142">
        <v>-465</v>
      </c>
      <c r="X142">
        <v>0</v>
      </c>
      <c r="Y142"/>
      <c r="Z142" s="2" t="s">
        <v>1468</v>
      </c>
      <c r="AA142" s="2">
        <v>126.95</v>
      </c>
      <c r="AB142"/>
      <c r="AC142"/>
      <c r="AD142"/>
      <c r="AE142"/>
      <c r="AF142" s="2">
        <v>56</v>
      </c>
      <c r="AG142"/>
      <c r="AH142"/>
      <c r="AI142"/>
      <c r="AJ142"/>
      <c r="AK142"/>
      <c r="AL142">
        <v>235</v>
      </c>
    </row>
    <row r="143" spans="1:38" s="2" customFormat="1" x14ac:dyDescent="0.35">
      <c r="A143" s="7" t="s">
        <v>0</v>
      </c>
      <c r="B143" s="13"/>
      <c r="C143" s="3">
        <v>44377.875000003478</v>
      </c>
      <c r="D143" s="7">
        <v>43</v>
      </c>
      <c r="E143" s="8">
        <v>1.875</v>
      </c>
      <c r="F143" s="6" t="s">
        <v>4992</v>
      </c>
      <c r="G143">
        <v>124.5</v>
      </c>
      <c r="H143">
        <v>124.5</v>
      </c>
      <c r="I143">
        <v>88.45</v>
      </c>
      <c r="J143">
        <v>56.45</v>
      </c>
      <c r="K143">
        <v>46.05</v>
      </c>
      <c r="L143">
        <v>0.85709999999999997</v>
      </c>
      <c r="M143">
        <v>46.05</v>
      </c>
      <c r="N143">
        <v>0</v>
      </c>
      <c r="O143">
        <v>300.45699999999999</v>
      </c>
      <c r="P143">
        <v>-275.767</v>
      </c>
      <c r="Q143">
        <v>300.45699999999999</v>
      </c>
      <c r="R143">
        <v>-275.767</v>
      </c>
      <c r="S143">
        <v>0</v>
      </c>
      <c r="T143">
        <v>223.53399999999999</v>
      </c>
      <c r="U143">
        <v>0</v>
      </c>
      <c r="V143">
        <v>222.53399999999999</v>
      </c>
      <c r="W143">
        <v>-465</v>
      </c>
      <c r="X143">
        <v>0</v>
      </c>
      <c r="Y143"/>
      <c r="Z143" s="2" t="s">
        <v>1468</v>
      </c>
      <c r="AA143" s="2">
        <v>124.5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226</v>
      </c>
    </row>
    <row r="144" spans="1:38" s="2" customFormat="1" x14ac:dyDescent="0.35">
      <c r="A144" s="7" t="s">
        <v>0</v>
      </c>
      <c r="B144" s="13"/>
      <c r="C144" s="3">
        <v>44377.916666670149</v>
      </c>
      <c r="D144" s="7">
        <v>45</v>
      </c>
      <c r="E144" s="8">
        <v>1.9166666666666601</v>
      </c>
      <c r="F144" s="6" t="s">
        <v>4993</v>
      </c>
      <c r="G144">
        <v>116</v>
      </c>
      <c r="H144">
        <v>116</v>
      </c>
      <c r="I144">
        <v>88.45</v>
      </c>
      <c r="J144">
        <v>56.45</v>
      </c>
      <c r="K144">
        <v>46.05</v>
      </c>
      <c r="L144">
        <v>0.85709999999999997</v>
      </c>
      <c r="M144">
        <v>46.05</v>
      </c>
      <c r="N144">
        <v>0</v>
      </c>
      <c r="O144">
        <v>443.608</v>
      </c>
      <c r="P144">
        <v>-331.81099999999998</v>
      </c>
      <c r="Q144">
        <v>442.608</v>
      </c>
      <c r="R144">
        <v>-331.81099999999998</v>
      </c>
      <c r="S144">
        <v>0</v>
      </c>
      <c r="T144">
        <v>51.167000000000002</v>
      </c>
      <c r="U144">
        <v>0</v>
      </c>
      <c r="V144">
        <v>51.167000000000002</v>
      </c>
      <c r="W144">
        <v>-509</v>
      </c>
      <c r="X144">
        <v>0</v>
      </c>
      <c r="Y144"/>
      <c r="Z144" s="2" t="s">
        <v>1468</v>
      </c>
      <c r="AA144" s="2">
        <v>116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207</v>
      </c>
    </row>
    <row r="145" spans="1:38" s="2" customFormat="1" x14ac:dyDescent="0.35">
      <c r="A145" s="7" t="s">
        <v>0</v>
      </c>
      <c r="B145" s="13"/>
      <c r="C145" s="3">
        <v>44377.958333336821</v>
      </c>
      <c r="D145" s="7">
        <v>47</v>
      </c>
      <c r="E145" s="8">
        <v>1.9583333333333299</v>
      </c>
      <c r="F145" s="6" t="s">
        <v>4994</v>
      </c>
      <c r="G145">
        <v>119.5</v>
      </c>
      <c r="H145">
        <v>119.5</v>
      </c>
      <c r="I145">
        <v>88.45</v>
      </c>
      <c r="J145">
        <v>56.45</v>
      </c>
      <c r="K145">
        <v>46.05</v>
      </c>
      <c r="L145">
        <v>0.85709999999999997</v>
      </c>
      <c r="M145">
        <v>46.05</v>
      </c>
      <c r="N145">
        <v>0</v>
      </c>
      <c r="O145">
        <v>1072.653</v>
      </c>
      <c r="P145">
        <v>-176.92599999999999</v>
      </c>
      <c r="Q145">
        <v>1072.0709999999999</v>
      </c>
      <c r="R145">
        <v>-176.92599999999999</v>
      </c>
      <c r="S145">
        <v>-645</v>
      </c>
      <c r="T145">
        <v>292.3</v>
      </c>
      <c r="U145">
        <v>-645</v>
      </c>
      <c r="V145">
        <v>291.88200000000001</v>
      </c>
      <c r="W145">
        <v>-587</v>
      </c>
      <c r="X145">
        <v>1212</v>
      </c>
      <c r="Y145"/>
      <c r="Z145" s="2" t="s">
        <v>1468</v>
      </c>
      <c r="AA145" s="2">
        <v>119.5</v>
      </c>
      <c r="AB145"/>
      <c r="AC145"/>
      <c r="AD145"/>
      <c r="AE145"/>
      <c r="AF145" s="2">
        <v>54.5</v>
      </c>
      <c r="AG145"/>
      <c r="AH145"/>
      <c r="AI145"/>
      <c r="AJ145"/>
      <c r="AK145"/>
      <c r="AL145">
        <v>186</v>
      </c>
    </row>
    <row r="146" spans="1:38" s="2" customFormat="1" x14ac:dyDescent="0.35">
      <c r="A146" s="7" t="s">
        <v>0</v>
      </c>
      <c r="B146" s="13">
        <v>44378</v>
      </c>
      <c r="C146" s="3">
        <v>44378</v>
      </c>
      <c r="D146" s="7">
        <v>1</v>
      </c>
      <c r="E146" s="8">
        <v>2</v>
      </c>
      <c r="F146" s="6" t="s">
        <v>4995</v>
      </c>
      <c r="G146">
        <v>116.9</v>
      </c>
      <c r="H146">
        <v>116.9</v>
      </c>
      <c r="I146">
        <v>92.15</v>
      </c>
      <c r="J146">
        <v>56.45</v>
      </c>
      <c r="K146">
        <v>47.32</v>
      </c>
      <c r="L146">
        <v>0.86040000000000005</v>
      </c>
      <c r="M146">
        <v>47.32</v>
      </c>
      <c r="N146">
        <v>0</v>
      </c>
      <c r="O146">
        <v>1199.133</v>
      </c>
      <c r="P146">
        <v>-138.86199999999999</v>
      </c>
      <c r="Q146">
        <v>1198.133</v>
      </c>
      <c r="R146">
        <v>-138.86199999999999</v>
      </c>
      <c r="S146">
        <v>-745</v>
      </c>
      <c r="T146">
        <v>117.66800000000001</v>
      </c>
      <c r="U146">
        <v>-745</v>
      </c>
      <c r="V146">
        <v>117.66800000000001</v>
      </c>
      <c r="W146">
        <v>-387</v>
      </c>
      <c r="X146">
        <v>1212</v>
      </c>
      <c r="Y146"/>
      <c r="Z146" s="2" t="s">
        <v>1468</v>
      </c>
      <c r="AA146" s="2">
        <v>116.9</v>
      </c>
      <c r="AB146"/>
      <c r="AC146"/>
      <c r="AD146" s="2">
        <v>20</v>
      </c>
      <c r="AE146" s="2" t="s">
        <v>1</v>
      </c>
      <c r="AF146" s="2">
        <v>54.5</v>
      </c>
      <c r="AG146"/>
      <c r="AH146"/>
      <c r="AI146"/>
      <c r="AJ146"/>
      <c r="AK146"/>
      <c r="AL146">
        <v>181</v>
      </c>
    </row>
    <row r="147" spans="1:38" s="2" customFormat="1" x14ac:dyDescent="0.35">
      <c r="A147" s="7" t="s">
        <v>0</v>
      </c>
      <c r="B147" s="13"/>
      <c r="C147" s="3">
        <v>44378.041666666672</v>
      </c>
      <c r="D147" s="7">
        <v>3</v>
      </c>
      <c r="E147" s="8">
        <v>2.0416666666666599</v>
      </c>
      <c r="F147" s="6" t="s">
        <v>4996</v>
      </c>
      <c r="G147">
        <v>113.94985</v>
      </c>
      <c r="H147">
        <v>113.94985</v>
      </c>
      <c r="I147">
        <v>92.15</v>
      </c>
      <c r="J147">
        <v>56.45</v>
      </c>
      <c r="K147">
        <v>47.32</v>
      </c>
      <c r="L147">
        <v>0.86040000000000005</v>
      </c>
      <c r="M147">
        <v>47.32</v>
      </c>
      <c r="N147">
        <v>0</v>
      </c>
      <c r="O147">
        <v>966.52200000000005</v>
      </c>
      <c r="P147">
        <v>-208.7</v>
      </c>
      <c r="Q147">
        <v>966.52200000000005</v>
      </c>
      <c r="R147">
        <v>-208.7</v>
      </c>
      <c r="S147">
        <v>-745</v>
      </c>
      <c r="T147">
        <v>295.19200000000001</v>
      </c>
      <c r="U147">
        <v>-745</v>
      </c>
      <c r="V147">
        <v>294.19200000000001</v>
      </c>
      <c r="W147">
        <v>-387</v>
      </c>
      <c r="X147">
        <v>1213</v>
      </c>
      <c r="Y147"/>
      <c r="Z147" s="2" t="s">
        <v>1468</v>
      </c>
      <c r="AA147" s="2">
        <v>113.94985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184</v>
      </c>
    </row>
    <row r="148" spans="1:38" s="2" customFormat="1" x14ac:dyDescent="0.35">
      <c r="A148" s="7" t="s">
        <v>0</v>
      </c>
      <c r="B148" s="13"/>
      <c r="C148" s="3">
        <v>44378.083333333343</v>
      </c>
      <c r="D148" s="7">
        <v>5</v>
      </c>
      <c r="E148" s="8">
        <v>2.0833333333333299</v>
      </c>
      <c r="F148" s="6" t="s">
        <v>4997</v>
      </c>
      <c r="G148">
        <v>114</v>
      </c>
      <c r="H148">
        <v>114</v>
      </c>
      <c r="I148">
        <v>92.15</v>
      </c>
      <c r="J148">
        <v>56.45</v>
      </c>
      <c r="K148">
        <v>47.32</v>
      </c>
      <c r="L148">
        <v>0.86040000000000005</v>
      </c>
      <c r="M148">
        <v>47.32</v>
      </c>
      <c r="N148">
        <v>0</v>
      </c>
      <c r="O148">
        <v>973.5</v>
      </c>
      <c r="P148">
        <v>-195.99199999999999</v>
      </c>
      <c r="Q148">
        <v>972.5</v>
      </c>
      <c r="R148">
        <v>-195.99199999999999</v>
      </c>
      <c r="S148">
        <v>-745</v>
      </c>
      <c r="T148">
        <v>173.5</v>
      </c>
      <c r="U148">
        <v>-745</v>
      </c>
      <c r="V148">
        <v>173.5</v>
      </c>
      <c r="W148">
        <v>-387</v>
      </c>
      <c r="X148">
        <v>1362</v>
      </c>
      <c r="Y148"/>
      <c r="Z148" s="2" t="s">
        <v>1468</v>
      </c>
      <c r="AA148" s="2">
        <v>114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183</v>
      </c>
    </row>
    <row r="149" spans="1:38" s="2" customFormat="1" x14ac:dyDescent="0.35">
      <c r="A149" s="7" t="s">
        <v>0</v>
      </c>
      <c r="B149" s="13"/>
      <c r="C149" s="3">
        <v>44378.125000000015</v>
      </c>
      <c r="D149" s="7">
        <v>7</v>
      </c>
      <c r="E149" s="8">
        <v>2.125</v>
      </c>
      <c r="F149" s="6" t="s">
        <v>4998</v>
      </c>
      <c r="G149">
        <v>115</v>
      </c>
      <c r="H149">
        <v>115</v>
      </c>
      <c r="I149">
        <v>92.15</v>
      </c>
      <c r="J149">
        <v>56.45</v>
      </c>
      <c r="K149">
        <v>47.32</v>
      </c>
      <c r="L149">
        <v>0.86040000000000005</v>
      </c>
      <c r="M149">
        <v>47.32</v>
      </c>
      <c r="N149">
        <v>0</v>
      </c>
      <c r="O149">
        <v>985.62800000000004</v>
      </c>
      <c r="P149">
        <v>-190.41399999999999</v>
      </c>
      <c r="Q149">
        <v>984.62800000000004</v>
      </c>
      <c r="R149">
        <v>-190.41399999999999</v>
      </c>
      <c r="S149">
        <v>-715</v>
      </c>
      <c r="T149">
        <v>67.5</v>
      </c>
      <c r="U149">
        <v>-715</v>
      </c>
      <c r="V149">
        <v>67.5</v>
      </c>
      <c r="W149">
        <v>-387</v>
      </c>
      <c r="X149">
        <v>1363</v>
      </c>
      <c r="Y149"/>
      <c r="Z149" s="2" t="s">
        <v>1468</v>
      </c>
      <c r="AA149" s="2">
        <v>115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180</v>
      </c>
    </row>
    <row r="150" spans="1:38" s="2" customFormat="1" x14ac:dyDescent="0.35">
      <c r="A150" s="7" t="s">
        <v>0</v>
      </c>
      <c r="B150" s="13"/>
      <c r="C150" s="3">
        <v>44378.166666666686</v>
      </c>
      <c r="D150" s="7">
        <v>9</v>
      </c>
      <c r="E150" s="8">
        <v>2.1666666666666599</v>
      </c>
      <c r="F150" s="6" t="s">
        <v>4999</v>
      </c>
      <c r="G150">
        <v>100.4</v>
      </c>
      <c r="H150">
        <v>100.4</v>
      </c>
      <c r="I150">
        <v>92.15</v>
      </c>
      <c r="J150">
        <v>56.45</v>
      </c>
      <c r="K150">
        <v>47.32</v>
      </c>
      <c r="L150">
        <v>0.86040000000000005</v>
      </c>
      <c r="M150">
        <v>47.32</v>
      </c>
      <c r="N150">
        <v>0</v>
      </c>
      <c r="O150">
        <v>100.4</v>
      </c>
      <c r="P150">
        <v>0</v>
      </c>
      <c r="Q150">
        <v>835.625</v>
      </c>
      <c r="R150">
        <v>-190</v>
      </c>
      <c r="S150">
        <v>835.625</v>
      </c>
      <c r="T150">
        <v>-189.79</v>
      </c>
      <c r="U150">
        <v>-715</v>
      </c>
      <c r="V150">
        <v>67.5</v>
      </c>
      <c r="W150">
        <v>-726</v>
      </c>
      <c r="X150">
        <v>1363</v>
      </c>
      <c r="Y150"/>
      <c r="Z150" s="2" t="s">
        <v>1468</v>
      </c>
      <c r="AA150" s="2">
        <v>100.4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178</v>
      </c>
    </row>
    <row r="151" spans="1:38" s="2" customFormat="1" x14ac:dyDescent="0.35">
      <c r="A151" s="7" t="s">
        <v>0</v>
      </c>
      <c r="B151" s="13"/>
      <c r="C151" s="3">
        <v>44378.208333333358</v>
      </c>
      <c r="D151" s="7">
        <v>11</v>
      </c>
      <c r="E151" s="8">
        <v>2.2083333333333299</v>
      </c>
      <c r="F151" s="6" t="s">
        <v>5000</v>
      </c>
      <c r="G151">
        <v>99.95026</v>
      </c>
      <c r="H151">
        <v>99.95026</v>
      </c>
      <c r="I151">
        <v>92.15</v>
      </c>
      <c r="J151">
        <v>56.45</v>
      </c>
      <c r="K151">
        <v>47.32</v>
      </c>
      <c r="L151">
        <v>0.86040000000000005</v>
      </c>
      <c r="M151">
        <v>47.32</v>
      </c>
      <c r="N151">
        <v>0</v>
      </c>
      <c r="O151">
        <v>822.86300000000006</v>
      </c>
      <c r="P151">
        <v>-193.792</v>
      </c>
      <c r="Q151">
        <v>822.86300000000006</v>
      </c>
      <c r="R151">
        <v>-193.792</v>
      </c>
      <c r="S151">
        <v>-709.5</v>
      </c>
      <c r="T151">
        <v>109.434</v>
      </c>
      <c r="U151">
        <v>-709.5</v>
      </c>
      <c r="V151">
        <v>108.434</v>
      </c>
      <c r="W151">
        <v>-1386</v>
      </c>
      <c r="X151">
        <v>1363</v>
      </c>
      <c r="Y151"/>
      <c r="Z151" s="2" t="s">
        <v>1468</v>
      </c>
      <c r="AA151" s="2">
        <v>99.95026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195</v>
      </c>
    </row>
    <row r="152" spans="1:38" s="2" customFormat="1" x14ac:dyDescent="0.35">
      <c r="A152" s="7" t="s">
        <v>0</v>
      </c>
      <c r="B152" s="13"/>
      <c r="C152" s="3">
        <v>44378.250000000029</v>
      </c>
      <c r="D152" s="7">
        <v>13</v>
      </c>
      <c r="E152" s="8">
        <v>2.25</v>
      </c>
      <c r="F152" s="6" t="s">
        <v>5001</v>
      </c>
      <c r="G152">
        <v>118</v>
      </c>
      <c r="H152">
        <v>118</v>
      </c>
      <c r="I152">
        <v>92.15</v>
      </c>
      <c r="J152">
        <v>56.45</v>
      </c>
      <c r="K152">
        <v>47.32</v>
      </c>
      <c r="L152">
        <v>0.86040000000000005</v>
      </c>
      <c r="M152">
        <v>47.32</v>
      </c>
      <c r="N152">
        <v>0</v>
      </c>
      <c r="O152">
        <v>925.47799999999995</v>
      </c>
      <c r="P152">
        <v>-227.37899999999999</v>
      </c>
      <c r="Q152">
        <v>924.47799999999995</v>
      </c>
      <c r="R152">
        <v>-227.37899999999999</v>
      </c>
      <c r="S152">
        <v>-615</v>
      </c>
      <c r="T152">
        <v>67.5</v>
      </c>
      <c r="U152">
        <v>-615</v>
      </c>
      <c r="V152">
        <v>67.5</v>
      </c>
      <c r="W152">
        <v>-1536.5</v>
      </c>
      <c r="X152">
        <v>1363</v>
      </c>
      <c r="Y152"/>
      <c r="Z152" s="2" t="s">
        <v>1468</v>
      </c>
      <c r="AA152" s="2">
        <v>118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215</v>
      </c>
    </row>
    <row r="153" spans="1:38" s="2" customFormat="1" x14ac:dyDescent="0.35">
      <c r="A153" s="7" t="s">
        <v>0</v>
      </c>
      <c r="B153" s="13"/>
      <c r="C153" s="3">
        <v>44378.291666666701</v>
      </c>
      <c r="D153" s="7">
        <v>15</v>
      </c>
      <c r="E153" s="8">
        <v>2.2916666666666599</v>
      </c>
      <c r="F153" s="6" t="s">
        <v>5002</v>
      </c>
      <c r="G153">
        <v>24.842659999999999</v>
      </c>
      <c r="H153">
        <v>24.842659999999999</v>
      </c>
      <c r="I153">
        <v>92.15</v>
      </c>
      <c r="J153">
        <v>56.45</v>
      </c>
      <c r="K153">
        <v>47.32</v>
      </c>
      <c r="L153">
        <v>0.86040000000000005</v>
      </c>
      <c r="M153">
        <v>47.32</v>
      </c>
      <c r="N153">
        <v>0</v>
      </c>
      <c r="O153">
        <v>80.45</v>
      </c>
      <c r="P153">
        <v>-443.97199999999998</v>
      </c>
      <c r="Q153">
        <v>80.45</v>
      </c>
      <c r="R153">
        <v>-442.97199999999998</v>
      </c>
      <c r="S153">
        <v>0</v>
      </c>
      <c r="T153">
        <v>17.652999999999999</v>
      </c>
      <c r="U153">
        <v>0</v>
      </c>
      <c r="V153">
        <v>17.652999999999999</v>
      </c>
      <c r="W153">
        <v>-611</v>
      </c>
      <c r="X153">
        <v>150</v>
      </c>
      <c r="Y153"/>
      <c r="Z153" s="2" t="s">
        <v>1468</v>
      </c>
      <c r="AA153" s="2" t="s">
        <v>1468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219</v>
      </c>
    </row>
    <row r="154" spans="1:38" s="2" customFormat="1" x14ac:dyDescent="0.35">
      <c r="A154" s="7" t="s">
        <v>0</v>
      </c>
      <c r="B154" s="13"/>
      <c r="C154" s="3">
        <v>44378.333333333372</v>
      </c>
      <c r="D154" s="7">
        <v>17</v>
      </c>
      <c r="E154" s="8">
        <v>2.3333333333333299</v>
      </c>
      <c r="F154" s="6" t="s">
        <v>5003</v>
      </c>
      <c r="G154">
        <v>124.95</v>
      </c>
      <c r="H154">
        <v>124.95</v>
      </c>
      <c r="I154">
        <v>92.15</v>
      </c>
      <c r="J154">
        <v>56.7</v>
      </c>
      <c r="K154">
        <v>47.32</v>
      </c>
      <c r="L154">
        <v>0.86040000000000005</v>
      </c>
      <c r="M154">
        <v>47.32</v>
      </c>
      <c r="N154">
        <v>0</v>
      </c>
      <c r="O154">
        <v>325.23099999999999</v>
      </c>
      <c r="P154">
        <v>-369.72300000000001</v>
      </c>
      <c r="Q154">
        <v>325.23099999999999</v>
      </c>
      <c r="R154">
        <v>-369.72300000000001</v>
      </c>
      <c r="S154">
        <v>0</v>
      </c>
      <c r="T154">
        <v>60</v>
      </c>
      <c r="U154">
        <v>0</v>
      </c>
      <c r="V154">
        <v>59</v>
      </c>
      <c r="W154">
        <v>-563.5</v>
      </c>
      <c r="X154">
        <v>0</v>
      </c>
      <c r="Y154"/>
      <c r="Z154" s="2" t="s">
        <v>1468</v>
      </c>
      <c r="AA154" s="2">
        <v>124.95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210</v>
      </c>
    </row>
    <row r="155" spans="1:38" s="2" customFormat="1" x14ac:dyDescent="0.35">
      <c r="A155" s="7" t="s">
        <v>0</v>
      </c>
      <c r="B155" s="13"/>
      <c r="C155" s="3">
        <v>44378.375000000044</v>
      </c>
      <c r="D155" s="7">
        <v>19</v>
      </c>
      <c r="E155" s="8">
        <v>2.375</v>
      </c>
      <c r="F155" s="6" t="s">
        <v>5004</v>
      </c>
      <c r="G155">
        <v>127.99</v>
      </c>
      <c r="H155">
        <v>127.99</v>
      </c>
      <c r="I155">
        <v>92.15</v>
      </c>
      <c r="J155">
        <v>57.1</v>
      </c>
      <c r="K155">
        <v>47.32</v>
      </c>
      <c r="L155">
        <v>0.86040000000000005</v>
      </c>
      <c r="M155">
        <v>47.32</v>
      </c>
      <c r="N155">
        <v>0</v>
      </c>
      <c r="O155">
        <v>512.56700000000001</v>
      </c>
      <c r="P155">
        <v>-325.30799999999999</v>
      </c>
      <c r="Q155">
        <v>511.56700000000001</v>
      </c>
      <c r="R155">
        <v>-325.30799999999999</v>
      </c>
      <c r="S155">
        <v>0</v>
      </c>
      <c r="T155">
        <v>0</v>
      </c>
      <c r="U155">
        <v>0</v>
      </c>
      <c r="V155">
        <v>0</v>
      </c>
      <c r="W155">
        <v>-564.5</v>
      </c>
      <c r="X155">
        <v>0</v>
      </c>
      <c r="Y155"/>
      <c r="Z155" s="2" t="s">
        <v>1468</v>
      </c>
      <c r="AA155" s="2">
        <v>127.99</v>
      </c>
      <c r="AB155"/>
      <c r="AC155"/>
      <c r="AD155"/>
      <c r="AE155"/>
      <c r="AF155" s="2">
        <v>54.5</v>
      </c>
      <c r="AG155"/>
      <c r="AH155"/>
      <c r="AI155"/>
      <c r="AJ155"/>
      <c r="AK155"/>
      <c r="AL155">
        <v>204</v>
      </c>
    </row>
    <row r="156" spans="1:38" s="2" customFormat="1" x14ac:dyDescent="0.35">
      <c r="A156" s="7" t="s">
        <v>0</v>
      </c>
      <c r="B156" s="13"/>
      <c r="C156" s="3">
        <v>44378.416666666715</v>
      </c>
      <c r="D156" s="7">
        <v>21</v>
      </c>
      <c r="E156" s="8">
        <v>2.4166666666666599</v>
      </c>
      <c r="F156" s="6" t="s">
        <v>5005</v>
      </c>
      <c r="G156">
        <v>50.6</v>
      </c>
      <c r="H156">
        <v>50.6</v>
      </c>
      <c r="I156">
        <v>92.15</v>
      </c>
      <c r="J156">
        <v>58.06</v>
      </c>
      <c r="K156">
        <v>47.32</v>
      </c>
      <c r="L156">
        <v>0.86040000000000005</v>
      </c>
      <c r="M156">
        <v>47.32</v>
      </c>
      <c r="N156">
        <v>0</v>
      </c>
      <c r="O156">
        <v>273.178</v>
      </c>
      <c r="P156">
        <v>-434.416</v>
      </c>
      <c r="Q156">
        <v>273.178</v>
      </c>
      <c r="R156">
        <v>-433.416</v>
      </c>
      <c r="S156">
        <v>0</v>
      </c>
      <c r="T156">
        <v>0</v>
      </c>
      <c r="U156">
        <v>0</v>
      </c>
      <c r="V156">
        <v>0</v>
      </c>
      <c r="W156">
        <v>-564.5</v>
      </c>
      <c r="X156">
        <v>0</v>
      </c>
      <c r="Y156"/>
      <c r="Z156" s="2" t="s">
        <v>1468</v>
      </c>
      <c r="AA156" s="2">
        <v>50.6</v>
      </c>
      <c r="AB156"/>
      <c r="AC156"/>
      <c r="AD156"/>
      <c r="AE156"/>
      <c r="AF156" s="2">
        <v>56</v>
      </c>
      <c r="AG156"/>
      <c r="AH156"/>
      <c r="AI156"/>
      <c r="AJ156"/>
      <c r="AK156"/>
      <c r="AL156">
        <v>196</v>
      </c>
    </row>
    <row r="157" spans="1:38" s="2" customFormat="1" x14ac:dyDescent="0.35">
      <c r="A157" s="7" t="s">
        <v>0</v>
      </c>
      <c r="B157" s="13"/>
      <c r="C157" s="3">
        <v>44378.458333333387</v>
      </c>
      <c r="D157" s="7">
        <v>23</v>
      </c>
      <c r="E157" s="8">
        <v>2.4583333333333299</v>
      </c>
      <c r="F157" s="6" t="s">
        <v>5006</v>
      </c>
      <c r="G157">
        <v>118</v>
      </c>
      <c r="H157">
        <v>118</v>
      </c>
      <c r="I157">
        <v>92.15</v>
      </c>
      <c r="J157">
        <v>57.97</v>
      </c>
      <c r="K157">
        <v>47.32</v>
      </c>
      <c r="L157">
        <v>0.86040000000000005</v>
      </c>
      <c r="M157">
        <v>47.32</v>
      </c>
      <c r="N157">
        <v>0</v>
      </c>
      <c r="O157">
        <v>283.75200000000001</v>
      </c>
      <c r="P157">
        <v>-201.64599999999999</v>
      </c>
      <c r="Q157">
        <v>282.75200000000001</v>
      </c>
      <c r="R157">
        <v>-201.64599999999999</v>
      </c>
      <c r="S157">
        <v>0</v>
      </c>
      <c r="T157">
        <v>0</v>
      </c>
      <c r="U157">
        <v>0</v>
      </c>
      <c r="V157">
        <v>0</v>
      </c>
      <c r="W157">
        <v>-664.5</v>
      </c>
      <c r="X157">
        <v>0</v>
      </c>
      <c r="Y157"/>
      <c r="Z157" s="2" t="s">
        <v>1468</v>
      </c>
      <c r="AA157" s="2">
        <v>118</v>
      </c>
      <c r="AB157"/>
      <c r="AC157"/>
      <c r="AD157"/>
      <c r="AE157"/>
      <c r="AF157" s="2">
        <v>52</v>
      </c>
      <c r="AG157"/>
      <c r="AH157"/>
      <c r="AI157"/>
      <c r="AJ157"/>
      <c r="AK157"/>
      <c r="AL157">
        <v>188</v>
      </c>
    </row>
    <row r="158" spans="1:38" s="2" customFormat="1" x14ac:dyDescent="0.35">
      <c r="A158" s="7" t="s">
        <v>0</v>
      </c>
      <c r="B158" s="13"/>
      <c r="C158" s="3">
        <v>44378.500000000058</v>
      </c>
      <c r="D158" s="7">
        <v>25</v>
      </c>
      <c r="E158" s="8">
        <v>2.5</v>
      </c>
      <c r="F158" s="6" t="s">
        <v>5007</v>
      </c>
      <c r="G158">
        <v>53</v>
      </c>
      <c r="H158">
        <v>53</v>
      </c>
      <c r="I158">
        <v>92.15</v>
      </c>
      <c r="J158">
        <v>57.91</v>
      </c>
      <c r="K158">
        <v>47.32</v>
      </c>
      <c r="L158">
        <v>0.86040000000000005</v>
      </c>
      <c r="M158">
        <v>47.32</v>
      </c>
      <c r="N158">
        <v>0</v>
      </c>
      <c r="O158">
        <v>223.32</v>
      </c>
      <c r="P158">
        <v>-407.74799999999999</v>
      </c>
      <c r="Q158">
        <v>223.32</v>
      </c>
      <c r="R158">
        <v>-406.74799999999999</v>
      </c>
      <c r="S158">
        <v>0</v>
      </c>
      <c r="T158">
        <v>0</v>
      </c>
      <c r="U158">
        <v>0</v>
      </c>
      <c r="V158">
        <v>0</v>
      </c>
      <c r="W158">
        <v>-664.5</v>
      </c>
      <c r="X158">
        <v>0</v>
      </c>
      <c r="Y158"/>
      <c r="Z158" s="2" t="s">
        <v>1468</v>
      </c>
      <c r="AA158" s="2">
        <v>53</v>
      </c>
      <c r="AB158"/>
      <c r="AC158"/>
      <c r="AD158"/>
      <c r="AE158"/>
      <c r="AF158" s="2">
        <v>56.5</v>
      </c>
      <c r="AG158"/>
      <c r="AH158"/>
      <c r="AI158"/>
      <c r="AJ158"/>
      <c r="AK158"/>
      <c r="AL158">
        <v>183</v>
      </c>
    </row>
    <row r="159" spans="1:38" s="2" customFormat="1" x14ac:dyDescent="0.35">
      <c r="A159" s="7" t="s">
        <v>0</v>
      </c>
      <c r="B159" s="13"/>
      <c r="C159" s="3">
        <v>44378.54166666673</v>
      </c>
      <c r="D159" s="7">
        <v>27</v>
      </c>
      <c r="E159" s="8">
        <v>2.5416666666666599</v>
      </c>
      <c r="F159" s="6" t="s">
        <v>5008</v>
      </c>
      <c r="G159">
        <v>59</v>
      </c>
      <c r="H159">
        <v>59</v>
      </c>
      <c r="I159">
        <v>92.15</v>
      </c>
      <c r="J159">
        <v>58.06</v>
      </c>
      <c r="K159">
        <v>47.32</v>
      </c>
      <c r="L159">
        <v>0.86040000000000005</v>
      </c>
      <c r="M159">
        <v>47.32</v>
      </c>
      <c r="N159">
        <v>0</v>
      </c>
      <c r="O159">
        <v>245.38399999999999</v>
      </c>
      <c r="P159">
        <v>-231.1</v>
      </c>
      <c r="Q159">
        <v>244.38399999999999</v>
      </c>
      <c r="R159">
        <v>-231.1</v>
      </c>
      <c r="S159">
        <v>0</v>
      </c>
      <c r="T159">
        <v>0</v>
      </c>
      <c r="U159">
        <v>0</v>
      </c>
      <c r="V159">
        <v>0</v>
      </c>
      <c r="W159">
        <v>-564.5</v>
      </c>
      <c r="X159">
        <v>0</v>
      </c>
      <c r="Y159"/>
      <c r="Z159" s="2" t="s">
        <v>1468</v>
      </c>
      <c r="AA159" s="2">
        <v>59</v>
      </c>
      <c r="AB159"/>
      <c r="AC159"/>
      <c r="AD159"/>
      <c r="AE159"/>
      <c r="AF159" s="2">
        <v>55</v>
      </c>
      <c r="AG159"/>
      <c r="AH159"/>
      <c r="AI159"/>
      <c r="AJ159"/>
      <c r="AK159"/>
      <c r="AL159">
        <v>187</v>
      </c>
    </row>
    <row r="160" spans="1:38" s="2" customFormat="1" x14ac:dyDescent="0.35">
      <c r="A160" s="7" t="s">
        <v>0</v>
      </c>
      <c r="B160" s="13"/>
      <c r="C160" s="3">
        <v>44378.583333333401</v>
      </c>
      <c r="D160" s="7">
        <v>29</v>
      </c>
      <c r="E160" s="8">
        <v>2.5833333333333299</v>
      </c>
      <c r="F160" s="6" t="s">
        <v>5009</v>
      </c>
      <c r="G160">
        <v>93</v>
      </c>
      <c r="H160">
        <v>93</v>
      </c>
      <c r="I160">
        <v>92.15</v>
      </c>
      <c r="J160">
        <v>58.3</v>
      </c>
      <c r="K160">
        <v>47.32</v>
      </c>
      <c r="L160">
        <v>0.86040000000000005</v>
      </c>
      <c r="M160">
        <v>47.32</v>
      </c>
      <c r="N160">
        <v>0</v>
      </c>
      <c r="O160">
        <v>259.46899999999999</v>
      </c>
      <c r="P160">
        <v>-146.053</v>
      </c>
      <c r="Q160">
        <v>258.46899999999999</v>
      </c>
      <c r="R160">
        <v>-146.053</v>
      </c>
      <c r="S160">
        <v>0</v>
      </c>
      <c r="T160">
        <v>0</v>
      </c>
      <c r="U160">
        <v>0</v>
      </c>
      <c r="V160">
        <v>0</v>
      </c>
      <c r="W160">
        <v>-564.5</v>
      </c>
      <c r="X160">
        <v>73.123000000000005</v>
      </c>
      <c r="Y160"/>
      <c r="Z160" s="2" t="s">
        <v>1468</v>
      </c>
      <c r="AA160" s="2">
        <v>93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187</v>
      </c>
    </row>
    <row r="161" spans="1:73" s="2" customFormat="1" x14ac:dyDescent="0.35">
      <c r="A161" s="7" t="s">
        <v>0</v>
      </c>
      <c r="B161" s="13"/>
      <c r="C161" s="3">
        <v>44378.625000000073</v>
      </c>
      <c r="D161" s="7">
        <v>31</v>
      </c>
      <c r="E161" s="8">
        <v>2.625</v>
      </c>
      <c r="F161" s="6" t="s">
        <v>5010</v>
      </c>
      <c r="G161">
        <v>50.75</v>
      </c>
      <c r="H161">
        <v>50.75</v>
      </c>
      <c r="I161">
        <v>92.15</v>
      </c>
      <c r="J161">
        <v>58.15</v>
      </c>
      <c r="K161">
        <v>47.32</v>
      </c>
      <c r="L161">
        <v>0.86040000000000005</v>
      </c>
      <c r="M161">
        <v>47.32</v>
      </c>
      <c r="N161">
        <v>0</v>
      </c>
      <c r="O161">
        <v>71.382999999999996</v>
      </c>
      <c r="P161">
        <v>-549.21600000000001</v>
      </c>
      <c r="Q161">
        <v>71.382999999999996</v>
      </c>
      <c r="R161">
        <v>-548.21600000000001</v>
      </c>
      <c r="S161">
        <v>0</v>
      </c>
      <c r="T161">
        <v>0</v>
      </c>
      <c r="U161">
        <v>0</v>
      </c>
      <c r="V161">
        <v>0</v>
      </c>
      <c r="W161">
        <v>-514.5</v>
      </c>
      <c r="X161">
        <v>0</v>
      </c>
      <c r="Y161"/>
      <c r="Z161" s="2" t="s">
        <v>1468</v>
      </c>
      <c r="AA161" s="2">
        <v>50.75</v>
      </c>
      <c r="AB161"/>
      <c r="AC161"/>
      <c r="AD161"/>
      <c r="AE161"/>
      <c r="AF161" s="2">
        <v>55</v>
      </c>
      <c r="AG161"/>
      <c r="AH161"/>
      <c r="AI161"/>
      <c r="AJ161"/>
      <c r="AK161"/>
      <c r="AL161">
        <v>198</v>
      </c>
    </row>
    <row r="162" spans="1:73" s="2" customFormat="1" x14ac:dyDescent="0.35">
      <c r="A162" s="7" t="s">
        <v>0</v>
      </c>
      <c r="B162" s="13"/>
      <c r="C162" s="3">
        <v>44378.666666666744</v>
      </c>
      <c r="D162" s="7">
        <v>33</v>
      </c>
      <c r="E162" s="8">
        <v>2.6666666666666599</v>
      </c>
      <c r="F162" s="6" t="s">
        <v>5011</v>
      </c>
      <c r="G162">
        <v>50.75</v>
      </c>
      <c r="H162">
        <v>50.75</v>
      </c>
      <c r="I162">
        <v>92.15</v>
      </c>
      <c r="J162">
        <v>57.89</v>
      </c>
      <c r="K162">
        <v>47.32</v>
      </c>
      <c r="L162">
        <v>0.86040000000000005</v>
      </c>
      <c r="M162">
        <v>47.32</v>
      </c>
      <c r="N162">
        <v>0</v>
      </c>
      <c r="O162">
        <v>43.094000000000001</v>
      </c>
      <c r="P162">
        <v>-472.24900000000002</v>
      </c>
      <c r="Q162">
        <v>43.094000000000001</v>
      </c>
      <c r="R162">
        <v>-471.24900000000002</v>
      </c>
      <c r="S162">
        <v>0</v>
      </c>
      <c r="T162">
        <v>0</v>
      </c>
      <c r="U162">
        <v>0</v>
      </c>
      <c r="V162">
        <v>0</v>
      </c>
      <c r="W162">
        <v>-262.5</v>
      </c>
      <c r="X162">
        <v>0</v>
      </c>
      <c r="Y162"/>
      <c r="Z162" s="2" t="s">
        <v>1468</v>
      </c>
      <c r="AA162" s="2">
        <v>50.75</v>
      </c>
      <c r="AB162"/>
      <c r="AC162"/>
      <c r="AD162"/>
      <c r="AE162"/>
      <c r="AF162" s="2">
        <v>59.5</v>
      </c>
      <c r="AG162"/>
      <c r="AH162"/>
      <c r="AI162"/>
      <c r="AJ162"/>
      <c r="AK162"/>
      <c r="AL162">
        <v>214</v>
      </c>
    </row>
    <row r="163" spans="1:73" s="2" customFormat="1" x14ac:dyDescent="0.35">
      <c r="A163" s="7" t="s">
        <v>0</v>
      </c>
      <c r="B163" s="13"/>
      <c r="C163" s="3">
        <v>44378.708333333416</v>
      </c>
      <c r="D163" s="7">
        <v>35</v>
      </c>
      <c r="E163" s="8">
        <v>2.7083333333333299</v>
      </c>
      <c r="F163" s="6" t="s">
        <v>5012</v>
      </c>
      <c r="G163">
        <v>53.05</v>
      </c>
      <c r="H163">
        <v>53.05</v>
      </c>
      <c r="I163">
        <v>92.15</v>
      </c>
      <c r="J163">
        <v>57.54</v>
      </c>
      <c r="K163">
        <v>47.32</v>
      </c>
      <c r="L163">
        <v>0.86040000000000005</v>
      </c>
      <c r="M163">
        <v>47.32</v>
      </c>
      <c r="N163">
        <v>0</v>
      </c>
      <c r="O163">
        <v>62.972000000000001</v>
      </c>
      <c r="P163">
        <v>-461.14600000000002</v>
      </c>
      <c r="Q163">
        <v>62.972000000000001</v>
      </c>
      <c r="R163">
        <v>-460.14600000000002</v>
      </c>
      <c r="S163">
        <v>0</v>
      </c>
      <c r="T163">
        <v>11.167</v>
      </c>
      <c r="U163">
        <v>0</v>
      </c>
      <c r="V163">
        <v>11.167</v>
      </c>
      <c r="W163">
        <v>0</v>
      </c>
      <c r="X163">
        <v>0</v>
      </c>
      <c r="Y163"/>
      <c r="Z163" s="2" t="s">
        <v>1468</v>
      </c>
      <c r="AA163" s="2">
        <v>53.05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227</v>
      </c>
    </row>
    <row r="164" spans="1:73" s="2" customFormat="1" x14ac:dyDescent="0.35">
      <c r="A164" s="7" t="s">
        <v>0</v>
      </c>
      <c r="B164" s="13"/>
      <c r="C164" s="3">
        <v>44378.750000000087</v>
      </c>
      <c r="D164" s="7">
        <v>37</v>
      </c>
      <c r="E164" s="8">
        <v>2.75</v>
      </c>
      <c r="F164" s="6" t="s">
        <v>5013</v>
      </c>
      <c r="G164">
        <v>127.95</v>
      </c>
      <c r="H164">
        <v>127.95</v>
      </c>
      <c r="I164">
        <v>92.15</v>
      </c>
      <c r="J164">
        <v>57.59</v>
      </c>
      <c r="K164">
        <v>47.32</v>
      </c>
      <c r="L164">
        <v>0.86040000000000005</v>
      </c>
      <c r="M164">
        <v>47.32</v>
      </c>
      <c r="N164">
        <v>0</v>
      </c>
      <c r="O164">
        <v>368.59399999999999</v>
      </c>
      <c r="P164">
        <v>-232.49299999999999</v>
      </c>
      <c r="Q164">
        <v>367.59399999999999</v>
      </c>
      <c r="R164">
        <v>-232.49299999999999</v>
      </c>
      <c r="S164">
        <v>0</v>
      </c>
      <c r="T164">
        <v>227.01400000000001</v>
      </c>
      <c r="U164">
        <v>0</v>
      </c>
      <c r="V164">
        <v>227.01400000000001</v>
      </c>
      <c r="W164">
        <v>0</v>
      </c>
      <c r="X164">
        <v>0</v>
      </c>
      <c r="Y164"/>
      <c r="Z164" s="2" t="s">
        <v>1468</v>
      </c>
      <c r="AA164" s="2">
        <v>127.95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233</v>
      </c>
    </row>
    <row r="165" spans="1:73" s="2" customFormat="1" x14ac:dyDescent="0.35">
      <c r="A165" s="7" t="s">
        <v>0</v>
      </c>
      <c r="B165" s="13"/>
      <c r="C165" s="3">
        <v>44378.791666666759</v>
      </c>
      <c r="D165" s="7">
        <v>39</v>
      </c>
      <c r="E165" s="8">
        <v>2.7916666666666599</v>
      </c>
      <c r="F165" s="6" t="s">
        <v>5014</v>
      </c>
      <c r="G165">
        <v>53.05</v>
      </c>
      <c r="H165">
        <v>53.05</v>
      </c>
      <c r="I165">
        <v>92.15</v>
      </c>
      <c r="J165">
        <v>57.59</v>
      </c>
      <c r="K165">
        <v>47.32</v>
      </c>
      <c r="L165">
        <v>0.86040000000000005</v>
      </c>
      <c r="M165">
        <v>47.32</v>
      </c>
      <c r="N165">
        <v>0</v>
      </c>
      <c r="O165">
        <v>151.142</v>
      </c>
      <c r="P165">
        <v>-400.97899999999998</v>
      </c>
      <c r="Q165">
        <v>151.142</v>
      </c>
      <c r="R165">
        <v>-399.97899999999998</v>
      </c>
      <c r="S165">
        <v>0</v>
      </c>
      <c r="T165">
        <v>5.4989999999999997</v>
      </c>
      <c r="U165">
        <v>0</v>
      </c>
      <c r="V165">
        <v>5.4989999999999997</v>
      </c>
      <c r="W165">
        <v>0</v>
      </c>
      <c r="X165">
        <v>0</v>
      </c>
      <c r="Y165"/>
      <c r="Z165" s="2" t="s">
        <v>1468</v>
      </c>
      <c r="AA165" s="2">
        <v>53.05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247</v>
      </c>
    </row>
    <row r="166" spans="1:73" s="2" customFormat="1" x14ac:dyDescent="0.35">
      <c r="A166" s="7" t="s">
        <v>0</v>
      </c>
      <c r="B166" s="13"/>
      <c r="C166" s="3">
        <v>44378.83333333343</v>
      </c>
      <c r="D166" s="7">
        <v>41</v>
      </c>
      <c r="E166" s="8">
        <v>2.8333333333333299</v>
      </c>
      <c r="F166" s="6" t="s">
        <v>5015</v>
      </c>
      <c r="G166">
        <v>127.95</v>
      </c>
      <c r="H166">
        <v>127.95</v>
      </c>
      <c r="I166">
        <v>92.15</v>
      </c>
      <c r="J166">
        <v>57.59</v>
      </c>
      <c r="K166">
        <v>47.32</v>
      </c>
      <c r="L166">
        <v>0.86040000000000005</v>
      </c>
      <c r="M166">
        <v>47.32</v>
      </c>
      <c r="N166">
        <v>0</v>
      </c>
      <c r="O166">
        <v>496.779</v>
      </c>
      <c r="P166">
        <v>-306.548</v>
      </c>
      <c r="Q166">
        <v>495.779</v>
      </c>
      <c r="R166">
        <v>-306.548</v>
      </c>
      <c r="S166">
        <v>0</v>
      </c>
      <c r="T166">
        <v>1.111</v>
      </c>
      <c r="U166">
        <v>0</v>
      </c>
      <c r="V166">
        <v>1.111</v>
      </c>
      <c r="W166">
        <v>0</v>
      </c>
      <c r="X166">
        <v>0</v>
      </c>
      <c r="Y166"/>
      <c r="Z166" s="2" t="s">
        <v>1468</v>
      </c>
      <c r="AA166" s="2">
        <v>127.95</v>
      </c>
      <c r="AB166"/>
      <c r="AC166"/>
      <c r="AD166"/>
      <c r="AE166"/>
      <c r="AF166" s="2">
        <v>67.95</v>
      </c>
      <c r="AG166"/>
      <c r="AH166"/>
      <c r="AI166"/>
      <c r="AJ166"/>
      <c r="AK166"/>
      <c r="AL166">
        <v>259</v>
      </c>
    </row>
    <row r="167" spans="1:73" s="2" customFormat="1" x14ac:dyDescent="0.35">
      <c r="A167" s="7" t="s">
        <v>0</v>
      </c>
      <c r="B167" s="13"/>
      <c r="C167" s="3">
        <v>44378.875000000102</v>
      </c>
      <c r="D167" s="7">
        <v>43</v>
      </c>
      <c r="E167" s="8">
        <v>2.875</v>
      </c>
      <c r="F167" s="6" t="s">
        <v>5016</v>
      </c>
      <c r="G167">
        <v>130</v>
      </c>
      <c r="H167">
        <v>130</v>
      </c>
      <c r="I167">
        <v>92.15</v>
      </c>
      <c r="J167">
        <v>57.59</v>
      </c>
      <c r="K167">
        <v>47.32</v>
      </c>
      <c r="L167">
        <v>0.86040000000000005</v>
      </c>
      <c r="M167">
        <v>47.32</v>
      </c>
      <c r="N167">
        <v>0</v>
      </c>
      <c r="O167">
        <v>651.54200000000003</v>
      </c>
      <c r="P167">
        <v>-291.62</v>
      </c>
      <c r="Q167">
        <v>650.54200000000003</v>
      </c>
      <c r="R167">
        <v>-291.62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s">
        <v>1468</v>
      </c>
      <c r="AA167" s="2">
        <v>130</v>
      </c>
      <c r="AB167"/>
      <c r="AC167"/>
      <c r="AD167"/>
      <c r="AE167"/>
      <c r="AF167" s="2">
        <v>64</v>
      </c>
      <c r="AG167"/>
      <c r="AH167"/>
      <c r="AI167"/>
      <c r="AJ167"/>
      <c r="AK167"/>
      <c r="AL167">
        <v>265</v>
      </c>
    </row>
    <row r="168" spans="1:73" s="2" customFormat="1" x14ac:dyDescent="0.35">
      <c r="A168" s="7" t="s">
        <v>0</v>
      </c>
      <c r="B168" s="13"/>
      <c r="C168" s="3">
        <v>44378.916666666773</v>
      </c>
      <c r="D168" s="7">
        <v>45</v>
      </c>
      <c r="E168" s="8">
        <v>2.9166666666666599</v>
      </c>
      <c r="F168" s="6" t="s">
        <v>5017</v>
      </c>
      <c r="G168">
        <v>119</v>
      </c>
      <c r="H168">
        <v>119</v>
      </c>
      <c r="I168">
        <v>92.15</v>
      </c>
      <c r="J168">
        <v>57.59</v>
      </c>
      <c r="K168">
        <v>47.32</v>
      </c>
      <c r="L168">
        <v>0.86040000000000005</v>
      </c>
      <c r="M168">
        <v>47.32</v>
      </c>
      <c r="N168">
        <v>0</v>
      </c>
      <c r="O168">
        <v>390.58300000000003</v>
      </c>
      <c r="P168">
        <v>-311.21300000000002</v>
      </c>
      <c r="Q168">
        <v>389.58300000000003</v>
      </c>
      <c r="R168">
        <v>-311.21300000000002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s">
        <v>1468</v>
      </c>
      <c r="AA168" s="2">
        <v>119</v>
      </c>
      <c r="AB168"/>
      <c r="AC168"/>
      <c r="AD168"/>
      <c r="AE168"/>
      <c r="AF168" s="2">
        <v>64</v>
      </c>
      <c r="AG168"/>
      <c r="AH168"/>
      <c r="AI168"/>
      <c r="AJ168"/>
      <c r="AK168"/>
      <c r="AL168">
        <v>254</v>
      </c>
    </row>
    <row r="169" spans="1:73" s="2" customFormat="1" x14ac:dyDescent="0.35">
      <c r="A169" s="7" t="s">
        <v>0</v>
      </c>
      <c r="B169" s="13"/>
      <c r="C169" s="3">
        <v>44378.958333333445</v>
      </c>
      <c r="D169" s="7">
        <v>47</v>
      </c>
      <c r="E169" s="8">
        <v>2.9583333333333299</v>
      </c>
      <c r="F169" s="6" t="s">
        <v>5018</v>
      </c>
      <c r="G169">
        <v>109.67393</v>
      </c>
      <c r="H169">
        <v>109.67393</v>
      </c>
      <c r="I169">
        <v>92.15</v>
      </c>
      <c r="J169">
        <v>57.59</v>
      </c>
      <c r="K169">
        <v>47.32</v>
      </c>
      <c r="L169">
        <v>0.86040000000000005</v>
      </c>
      <c r="M169">
        <v>47.32</v>
      </c>
      <c r="N169">
        <v>0</v>
      </c>
      <c r="O169">
        <v>656.14599999999996</v>
      </c>
      <c r="P169">
        <v>-196.739</v>
      </c>
      <c r="Q169">
        <v>655.14599999999996</v>
      </c>
      <c r="R169">
        <v>-196.739</v>
      </c>
      <c r="S169">
        <v>-545</v>
      </c>
      <c r="T169">
        <v>269.8</v>
      </c>
      <c r="U169">
        <v>-545</v>
      </c>
      <c r="V169">
        <v>269.8</v>
      </c>
      <c r="W169">
        <v>-150</v>
      </c>
      <c r="X169">
        <v>135</v>
      </c>
      <c r="Y169"/>
      <c r="Z169" s="2" t="s">
        <v>1468</v>
      </c>
      <c r="AA169" s="2">
        <v>109.67393</v>
      </c>
      <c r="AB169"/>
      <c r="AC169"/>
      <c r="AD169"/>
      <c r="AE169"/>
      <c r="AF169" s="2">
        <v>58.5</v>
      </c>
      <c r="AG169"/>
      <c r="AH169"/>
      <c r="AI169"/>
      <c r="AJ169"/>
      <c r="AK169"/>
      <c r="AL169">
        <v>251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98:B121"/>
    <mergeCell ref="B122:B145"/>
    <mergeCell ref="B2:B25"/>
    <mergeCell ref="B26:B49"/>
    <mergeCell ref="B50:B73"/>
    <mergeCell ref="B74:B97"/>
  </mergeCells>
  <conditionalFormatting sqref="BC170:BC172">
    <cfRule type="cellIs" dxfId="27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8F1C6-8581-4DF0-A4CF-44D24341FE53}">
  <sheetPr codeName="Sheet27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44379</v>
      </c>
      <c r="C2" s="3">
        <v>44379.000000000116</v>
      </c>
      <c r="D2" s="7">
        <v>1</v>
      </c>
      <c r="E2" s="8">
        <v>3</v>
      </c>
      <c r="F2" s="6" t="s">
        <v>5019</v>
      </c>
      <c r="G2">
        <v>107.16806</v>
      </c>
      <c r="H2">
        <v>107.16806</v>
      </c>
      <c r="I2">
        <v>92</v>
      </c>
      <c r="J2">
        <v>57.59</v>
      </c>
      <c r="K2">
        <v>47.5</v>
      </c>
      <c r="L2">
        <v>0.85819999999999996</v>
      </c>
      <c r="M2">
        <v>47.5</v>
      </c>
      <c r="N2">
        <v>0</v>
      </c>
      <c r="O2">
        <v>604.59400000000005</v>
      </c>
      <c r="P2">
        <v>-90.078999999999994</v>
      </c>
      <c r="Q2">
        <v>603.59400000000005</v>
      </c>
      <c r="R2">
        <v>-90.078999999999994</v>
      </c>
      <c r="S2">
        <v>-545</v>
      </c>
      <c r="T2">
        <v>225.666</v>
      </c>
      <c r="U2">
        <v>-545</v>
      </c>
      <c r="V2">
        <v>225.666</v>
      </c>
      <c r="W2">
        <v>-302.5</v>
      </c>
      <c r="X2">
        <v>135</v>
      </c>
      <c r="Y2"/>
      <c r="Z2" s="2" t="s">
        <v>1468</v>
      </c>
      <c r="AA2" s="2">
        <v>107.16806</v>
      </c>
      <c r="AB2"/>
      <c r="AC2"/>
      <c r="AD2"/>
      <c r="AE2"/>
      <c r="AF2" s="2">
        <v>56.5</v>
      </c>
      <c r="AG2"/>
      <c r="AH2"/>
      <c r="AI2"/>
      <c r="AJ2"/>
      <c r="AK2"/>
      <c r="AL2">
        <v>246</v>
      </c>
    </row>
    <row r="3" spans="1:38" s="2" customFormat="1" x14ac:dyDescent="0.35">
      <c r="A3" s="7" t="s">
        <v>0</v>
      </c>
      <c r="B3" s="13"/>
      <c r="C3" s="3">
        <v>44379.041666666788</v>
      </c>
      <c r="D3" s="7">
        <v>3</v>
      </c>
      <c r="E3" s="8">
        <v>4.1666666666666664E-2</v>
      </c>
      <c r="F3" s="6" t="s">
        <v>5020</v>
      </c>
      <c r="G3">
        <v>67.930400000000006</v>
      </c>
      <c r="H3">
        <v>67.930400000000006</v>
      </c>
      <c r="I3">
        <v>92</v>
      </c>
      <c r="J3">
        <v>57.59</v>
      </c>
      <c r="K3">
        <v>47.5</v>
      </c>
      <c r="L3">
        <v>0.85819999999999996</v>
      </c>
      <c r="M3">
        <v>47.5</v>
      </c>
      <c r="N3">
        <v>0</v>
      </c>
      <c r="O3">
        <v>407.27199999999999</v>
      </c>
      <c r="P3">
        <v>-114.8</v>
      </c>
      <c r="Q3">
        <v>407.27199999999999</v>
      </c>
      <c r="R3">
        <v>-114.8</v>
      </c>
      <c r="S3">
        <v>-545</v>
      </c>
      <c r="T3">
        <v>90.375</v>
      </c>
      <c r="U3">
        <v>-544</v>
      </c>
      <c r="V3">
        <v>90.375</v>
      </c>
      <c r="W3">
        <v>-301.5</v>
      </c>
      <c r="X3">
        <v>135</v>
      </c>
      <c r="Y3"/>
      <c r="Z3" s="2" t="s">
        <v>1468</v>
      </c>
      <c r="AA3" s="2">
        <v>67.930400000000006</v>
      </c>
      <c r="AB3"/>
      <c r="AC3"/>
      <c r="AD3"/>
      <c r="AE3"/>
      <c r="AF3" s="2" t="s">
        <v>1468</v>
      </c>
      <c r="AG3"/>
      <c r="AH3"/>
      <c r="AI3"/>
      <c r="AJ3"/>
      <c r="AK3"/>
      <c r="AL3">
        <v>245</v>
      </c>
    </row>
    <row r="4" spans="1:38" s="2" customFormat="1" x14ac:dyDescent="0.35">
      <c r="A4" s="7" t="s">
        <v>0</v>
      </c>
      <c r="B4" s="13"/>
      <c r="C4" s="3">
        <v>44379.083333333459</v>
      </c>
      <c r="D4" s="7">
        <v>5</v>
      </c>
      <c r="E4" s="8">
        <v>8.3333333333333301E-2</v>
      </c>
      <c r="F4" s="6" t="s">
        <v>5021</v>
      </c>
      <c r="G4">
        <v>100</v>
      </c>
      <c r="H4">
        <v>100</v>
      </c>
      <c r="I4">
        <v>92</v>
      </c>
      <c r="J4">
        <v>57.59</v>
      </c>
      <c r="K4">
        <v>47.5</v>
      </c>
      <c r="L4">
        <v>0.85819999999999996</v>
      </c>
      <c r="M4">
        <v>47.5</v>
      </c>
      <c r="N4">
        <v>0</v>
      </c>
      <c r="O4">
        <v>565.68299999999999</v>
      </c>
      <c r="P4">
        <v>-88.992000000000004</v>
      </c>
      <c r="Q4">
        <v>564.68299999999999</v>
      </c>
      <c r="R4">
        <v>-88.992000000000004</v>
      </c>
      <c r="S4">
        <v>-545</v>
      </c>
      <c r="T4">
        <v>109.833</v>
      </c>
      <c r="U4">
        <v>-545</v>
      </c>
      <c r="V4">
        <v>109.833</v>
      </c>
      <c r="W4">
        <v>-301.5</v>
      </c>
      <c r="X4">
        <v>135</v>
      </c>
      <c r="Y4"/>
      <c r="Z4" s="2" t="s">
        <v>1468</v>
      </c>
      <c r="AA4" s="2">
        <v>100</v>
      </c>
      <c r="AB4"/>
      <c r="AC4"/>
      <c r="AD4"/>
      <c r="AE4"/>
      <c r="AF4" s="2" t="s">
        <v>1468</v>
      </c>
      <c r="AG4"/>
      <c r="AH4"/>
      <c r="AI4"/>
      <c r="AJ4"/>
      <c r="AK4"/>
      <c r="AL4">
        <v>246</v>
      </c>
    </row>
    <row r="5" spans="1:38" s="2" customFormat="1" x14ac:dyDescent="0.35">
      <c r="A5" s="7" t="s">
        <v>0</v>
      </c>
      <c r="B5" s="13"/>
      <c r="C5" s="3">
        <v>44379.125000000131</v>
      </c>
      <c r="D5" s="7">
        <v>7</v>
      </c>
      <c r="E5" s="8">
        <v>0.125</v>
      </c>
      <c r="F5" s="6" t="s">
        <v>5022</v>
      </c>
      <c r="G5">
        <v>106.5</v>
      </c>
      <c r="H5">
        <v>106.5</v>
      </c>
      <c r="I5">
        <v>92</v>
      </c>
      <c r="J5">
        <v>57.59</v>
      </c>
      <c r="K5">
        <v>47.5</v>
      </c>
      <c r="L5">
        <v>0.85819999999999996</v>
      </c>
      <c r="M5">
        <v>47.5</v>
      </c>
      <c r="N5">
        <v>0</v>
      </c>
      <c r="O5">
        <v>573.50199999999995</v>
      </c>
      <c r="P5">
        <v>-15.994</v>
      </c>
      <c r="Q5">
        <v>572.50199999999995</v>
      </c>
      <c r="R5">
        <v>-15.994</v>
      </c>
      <c r="S5">
        <v>-515</v>
      </c>
      <c r="T5">
        <v>67.5</v>
      </c>
      <c r="U5">
        <v>-515</v>
      </c>
      <c r="V5">
        <v>67.5</v>
      </c>
      <c r="W5">
        <v>-302.5</v>
      </c>
      <c r="X5">
        <v>135</v>
      </c>
      <c r="Y5"/>
      <c r="Z5" s="2" t="s">
        <v>1468</v>
      </c>
      <c r="AA5" s="2">
        <v>106.5</v>
      </c>
      <c r="AB5"/>
      <c r="AC5"/>
      <c r="AD5"/>
      <c r="AE5"/>
      <c r="AF5" s="2" t="s">
        <v>1468</v>
      </c>
      <c r="AG5"/>
      <c r="AH5"/>
      <c r="AI5"/>
      <c r="AJ5"/>
      <c r="AK5"/>
      <c r="AL5">
        <v>248</v>
      </c>
    </row>
    <row r="6" spans="1:38" s="2" customFormat="1" x14ac:dyDescent="0.35">
      <c r="A6" s="7" t="s">
        <v>0</v>
      </c>
      <c r="B6" s="13"/>
      <c r="C6" s="3">
        <v>44379.166666666802</v>
      </c>
      <c r="D6" s="7">
        <v>9</v>
      </c>
      <c r="E6" s="8">
        <v>0.16666666666666599</v>
      </c>
      <c r="F6" s="6" t="s">
        <v>5023</v>
      </c>
      <c r="G6">
        <v>100</v>
      </c>
      <c r="H6">
        <v>100</v>
      </c>
      <c r="I6">
        <v>92</v>
      </c>
      <c r="J6">
        <v>57.59</v>
      </c>
      <c r="K6">
        <v>47.5</v>
      </c>
      <c r="L6">
        <v>0.85819999999999996</v>
      </c>
      <c r="M6">
        <v>47.5</v>
      </c>
      <c r="N6">
        <v>0</v>
      </c>
      <c r="O6">
        <v>581.30799999999999</v>
      </c>
      <c r="P6">
        <v>-37.5</v>
      </c>
      <c r="Q6">
        <v>580.30799999999999</v>
      </c>
      <c r="R6">
        <v>-37.5</v>
      </c>
      <c r="S6">
        <v>-615</v>
      </c>
      <c r="T6">
        <v>75.5</v>
      </c>
      <c r="U6">
        <v>-615</v>
      </c>
      <c r="V6">
        <v>75.5</v>
      </c>
      <c r="W6">
        <v>-301.5</v>
      </c>
      <c r="X6">
        <v>135</v>
      </c>
      <c r="Y6"/>
      <c r="Z6" s="2" t="s">
        <v>1468</v>
      </c>
      <c r="AA6" s="2">
        <v>100</v>
      </c>
      <c r="AB6"/>
      <c r="AC6"/>
      <c r="AD6"/>
      <c r="AE6"/>
      <c r="AF6" s="2" t="s">
        <v>1468</v>
      </c>
      <c r="AG6"/>
      <c r="AH6"/>
      <c r="AI6"/>
      <c r="AJ6"/>
      <c r="AK6"/>
      <c r="AL6">
        <v>249</v>
      </c>
    </row>
    <row r="7" spans="1:38" s="2" customFormat="1" x14ac:dyDescent="0.35">
      <c r="A7" s="7" t="s">
        <v>0</v>
      </c>
      <c r="B7" s="13"/>
      <c r="C7" s="3">
        <v>44379.208333333474</v>
      </c>
      <c r="D7" s="7">
        <v>11</v>
      </c>
      <c r="E7" s="8">
        <v>0.20833333333333301</v>
      </c>
      <c r="F7" s="6" t="s">
        <v>5024</v>
      </c>
      <c r="G7">
        <v>107</v>
      </c>
      <c r="H7">
        <v>107</v>
      </c>
      <c r="I7">
        <v>92</v>
      </c>
      <c r="J7">
        <v>57.59</v>
      </c>
      <c r="K7">
        <v>47.5</v>
      </c>
      <c r="L7">
        <v>0.85819999999999996</v>
      </c>
      <c r="M7">
        <v>47.5</v>
      </c>
      <c r="N7">
        <v>0</v>
      </c>
      <c r="O7">
        <v>300.86700000000002</v>
      </c>
      <c r="P7">
        <v>-208.97900000000001</v>
      </c>
      <c r="Q7">
        <v>299.86700000000002</v>
      </c>
      <c r="R7">
        <v>-208.97900000000001</v>
      </c>
      <c r="S7">
        <v>-157.5</v>
      </c>
      <c r="T7">
        <v>67.5</v>
      </c>
      <c r="U7">
        <v>-157.5</v>
      </c>
      <c r="V7">
        <v>67.5</v>
      </c>
      <c r="W7">
        <v>-301.5</v>
      </c>
      <c r="X7">
        <v>135</v>
      </c>
      <c r="Y7"/>
      <c r="Z7" s="2" t="s">
        <v>1468</v>
      </c>
      <c r="AA7" s="2">
        <v>107</v>
      </c>
      <c r="AB7"/>
      <c r="AC7"/>
      <c r="AD7"/>
      <c r="AE7"/>
      <c r="AF7" s="2" t="s">
        <v>1468</v>
      </c>
      <c r="AG7"/>
      <c r="AH7"/>
      <c r="AI7"/>
      <c r="AJ7"/>
      <c r="AK7"/>
      <c r="AL7">
        <v>246</v>
      </c>
    </row>
    <row r="8" spans="1:38" s="2" customFormat="1" x14ac:dyDescent="0.35">
      <c r="A8" s="7" t="s">
        <v>0</v>
      </c>
      <c r="B8" s="13"/>
      <c r="C8" s="3">
        <v>44379.250000000146</v>
      </c>
      <c r="D8" s="7">
        <v>13</v>
      </c>
      <c r="E8" s="8">
        <v>0.25</v>
      </c>
      <c r="F8" s="6" t="s">
        <v>5025</v>
      </c>
      <c r="G8">
        <v>54.5</v>
      </c>
      <c r="H8">
        <v>54.5</v>
      </c>
      <c r="I8">
        <v>92</v>
      </c>
      <c r="J8">
        <v>57.59</v>
      </c>
      <c r="K8">
        <v>47.5</v>
      </c>
      <c r="L8">
        <v>0.85819999999999996</v>
      </c>
      <c r="M8">
        <v>47.5</v>
      </c>
      <c r="N8">
        <v>0</v>
      </c>
      <c r="O8">
        <v>412.51600000000002</v>
      </c>
      <c r="P8">
        <v>-612.84199999999998</v>
      </c>
      <c r="Q8">
        <v>412.51600000000002</v>
      </c>
      <c r="R8">
        <v>-611.84199999999998</v>
      </c>
      <c r="S8">
        <v>0</v>
      </c>
      <c r="T8">
        <v>0</v>
      </c>
      <c r="U8">
        <v>0</v>
      </c>
      <c r="V8">
        <v>0</v>
      </c>
      <c r="W8">
        <v>-75</v>
      </c>
      <c r="X8">
        <v>135</v>
      </c>
      <c r="Y8"/>
      <c r="Z8" s="2" t="s">
        <v>1468</v>
      </c>
      <c r="AA8" s="2">
        <v>54.5</v>
      </c>
      <c r="AB8"/>
      <c r="AC8"/>
      <c r="AD8"/>
      <c r="AE8"/>
      <c r="AF8" s="2" t="s">
        <v>1468</v>
      </c>
      <c r="AG8"/>
      <c r="AH8"/>
      <c r="AI8"/>
      <c r="AJ8"/>
      <c r="AK8"/>
      <c r="AL8">
        <v>255</v>
      </c>
    </row>
    <row r="9" spans="1:38" s="2" customFormat="1" x14ac:dyDescent="0.35">
      <c r="A9" s="7" t="s">
        <v>0</v>
      </c>
      <c r="B9" s="13"/>
      <c r="C9" s="3">
        <v>44379.291666666817</v>
      </c>
      <c r="D9" s="7">
        <v>15</v>
      </c>
      <c r="E9" s="8">
        <v>0.29166666666666602</v>
      </c>
      <c r="F9" s="6" t="s">
        <v>5026</v>
      </c>
      <c r="G9">
        <v>127.95</v>
      </c>
      <c r="H9">
        <v>127.95</v>
      </c>
      <c r="I9">
        <v>92</v>
      </c>
      <c r="J9">
        <v>57.59</v>
      </c>
      <c r="K9">
        <v>47.5</v>
      </c>
      <c r="L9">
        <v>0.85819999999999996</v>
      </c>
      <c r="M9">
        <v>47.5</v>
      </c>
      <c r="N9">
        <v>0</v>
      </c>
      <c r="O9">
        <v>326.53399999999999</v>
      </c>
      <c r="P9">
        <v>-278.01299999999998</v>
      </c>
      <c r="Q9">
        <v>325.53399999999999</v>
      </c>
      <c r="R9">
        <v>-278.01299999999998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/>
      <c r="Z9" s="2" t="s">
        <v>1468</v>
      </c>
      <c r="AA9" s="2">
        <v>127.95</v>
      </c>
      <c r="AB9"/>
      <c r="AC9"/>
      <c r="AD9"/>
      <c r="AE9"/>
      <c r="AF9" s="2" t="s">
        <v>1468</v>
      </c>
      <c r="AG9"/>
      <c r="AH9"/>
      <c r="AI9"/>
      <c r="AJ9"/>
      <c r="AK9"/>
      <c r="AL9">
        <v>244</v>
      </c>
    </row>
    <row r="10" spans="1:38" s="2" customFormat="1" x14ac:dyDescent="0.35">
      <c r="A10" s="7" t="s">
        <v>0</v>
      </c>
      <c r="B10" s="13"/>
      <c r="C10" s="3">
        <v>44379.333333333489</v>
      </c>
      <c r="D10" s="7">
        <v>17</v>
      </c>
      <c r="E10" s="8">
        <v>0.33333333333333298</v>
      </c>
      <c r="F10" s="6" t="s">
        <v>5027</v>
      </c>
      <c r="G10">
        <v>140</v>
      </c>
      <c r="H10">
        <v>140</v>
      </c>
      <c r="I10">
        <v>92</v>
      </c>
      <c r="J10">
        <v>58.1</v>
      </c>
      <c r="K10">
        <v>47.5</v>
      </c>
      <c r="L10">
        <v>0.85819999999999996</v>
      </c>
      <c r="M10">
        <v>47.5</v>
      </c>
      <c r="N10">
        <v>0</v>
      </c>
      <c r="O10">
        <v>554.21799999999996</v>
      </c>
      <c r="P10">
        <v>-305.57299999999998</v>
      </c>
      <c r="Q10">
        <v>553.21799999999996</v>
      </c>
      <c r="R10">
        <v>-305.57299999999998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/>
      <c r="Z10" s="2" t="s">
        <v>1468</v>
      </c>
      <c r="AA10" s="2">
        <v>140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231</v>
      </c>
    </row>
    <row r="11" spans="1:38" s="2" customFormat="1" x14ac:dyDescent="0.35">
      <c r="A11" s="7" t="s">
        <v>0</v>
      </c>
      <c r="B11" s="13"/>
      <c r="C11" s="3">
        <v>44379.37500000016</v>
      </c>
      <c r="D11" s="7">
        <v>19</v>
      </c>
      <c r="E11" s="8">
        <v>0.375</v>
      </c>
      <c r="F11" s="6" t="s">
        <v>5028</v>
      </c>
      <c r="G11">
        <v>139</v>
      </c>
      <c r="H11">
        <v>139</v>
      </c>
      <c r="I11">
        <v>92</v>
      </c>
      <c r="J11">
        <v>57.64</v>
      </c>
      <c r="K11">
        <v>47.5</v>
      </c>
      <c r="L11">
        <v>0.85819999999999996</v>
      </c>
      <c r="M11">
        <v>47.5</v>
      </c>
      <c r="N11">
        <v>0</v>
      </c>
      <c r="O11">
        <v>486.524</v>
      </c>
      <c r="P11">
        <v>-286.60000000000002</v>
      </c>
      <c r="Q11">
        <v>485.524</v>
      </c>
      <c r="R11">
        <v>-286.60000000000002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/>
      <c r="Z11" s="2" t="s">
        <v>1468</v>
      </c>
      <c r="AA11" s="2">
        <v>139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226</v>
      </c>
    </row>
    <row r="12" spans="1:38" s="2" customFormat="1" x14ac:dyDescent="0.35">
      <c r="A12" s="7" t="s">
        <v>0</v>
      </c>
      <c r="B12" s="13"/>
      <c r="C12" s="3">
        <v>44379.416666666832</v>
      </c>
      <c r="D12" s="7">
        <v>21</v>
      </c>
      <c r="E12" s="8">
        <v>0.41666666666666602</v>
      </c>
      <c r="F12" s="6" t="s">
        <v>5029</v>
      </c>
      <c r="G12">
        <v>134</v>
      </c>
      <c r="H12">
        <v>134</v>
      </c>
      <c r="I12">
        <v>92</v>
      </c>
      <c r="J12">
        <v>57.34</v>
      </c>
      <c r="K12">
        <v>47.5</v>
      </c>
      <c r="L12">
        <v>0.85819999999999996</v>
      </c>
      <c r="M12">
        <v>47.5</v>
      </c>
      <c r="N12">
        <v>0</v>
      </c>
      <c r="O12">
        <v>456.88499999999999</v>
      </c>
      <c r="P12">
        <v>-273.85000000000002</v>
      </c>
      <c r="Q12">
        <v>455.88499999999999</v>
      </c>
      <c r="R12">
        <v>-273.85000000000002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/>
      <c r="Z12" s="2" t="s">
        <v>1468</v>
      </c>
      <c r="AA12" s="2">
        <v>134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218</v>
      </c>
    </row>
    <row r="13" spans="1:38" s="2" customFormat="1" x14ac:dyDescent="0.35">
      <c r="A13" s="7" t="s">
        <v>0</v>
      </c>
      <c r="B13" s="13"/>
      <c r="C13" s="3">
        <v>44379.458333333503</v>
      </c>
      <c r="D13" s="7">
        <v>23</v>
      </c>
      <c r="E13" s="8">
        <v>0.45833333333333298</v>
      </c>
      <c r="F13" s="6" t="s">
        <v>5030</v>
      </c>
      <c r="G13">
        <v>127.95</v>
      </c>
      <c r="H13">
        <v>127.95</v>
      </c>
      <c r="I13">
        <v>92</v>
      </c>
      <c r="J13">
        <v>57.21</v>
      </c>
      <c r="K13">
        <v>47.5</v>
      </c>
      <c r="L13">
        <v>0.85819999999999996</v>
      </c>
      <c r="M13">
        <v>47.5</v>
      </c>
      <c r="N13">
        <v>0</v>
      </c>
      <c r="O13">
        <v>336.798</v>
      </c>
      <c r="P13">
        <v>-299.38499999999999</v>
      </c>
      <c r="Q13">
        <v>335.798</v>
      </c>
      <c r="R13">
        <v>-299.38499999999999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/>
      <c r="Z13" s="2" t="s">
        <v>1468</v>
      </c>
      <c r="AA13" s="2">
        <v>127.95</v>
      </c>
      <c r="AB13"/>
      <c r="AC13"/>
      <c r="AD13"/>
      <c r="AE13"/>
      <c r="AF13" s="2">
        <v>53</v>
      </c>
      <c r="AG13"/>
      <c r="AH13"/>
      <c r="AI13"/>
      <c r="AJ13"/>
      <c r="AK13"/>
      <c r="AL13">
        <v>214</v>
      </c>
    </row>
    <row r="14" spans="1:38" s="2" customFormat="1" x14ac:dyDescent="0.35">
      <c r="A14" s="7" t="s">
        <v>0</v>
      </c>
      <c r="B14" s="13"/>
      <c r="C14" s="3">
        <v>44379.500000000175</v>
      </c>
      <c r="D14" s="7">
        <v>25</v>
      </c>
      <c r="E14" s="8">
        <v>0.5</v>
      </c>
      <c r="F14" s="6" t="s">
        <v>5031</v>
      </c>
      <c r="G14">
        <v>127.95</v>
      </c>
      <c r="H14">
        <v>127.95</v>
      </c>
      <c r="I14">
        <v>92</v>
      </c>
      <c r="J14">
        <v>57.48</v>
      </c>
      <c r="K14">
        <v>47.5</v>
      </c>
      <c r="L14">
        <v>0.85819999999999996</v>
      </c>
      <c r="M14">
        <v>47.5</v>
      </c>
      <c r="N14">
        <v>0</v>
      </c>
      <c r="O14">
        <v>309.61700000000002</v>
      </c>
      <c r="P14">
        <v>-286.70800000000003</v>
      </c>
      <c r="Q14">
        <v>308.61700000000002</v>
      </c>
      <c r="R14">
        <v>-286.70800000000003</v>
      </c>
      <c r="S14">
        <v>0</v>
      </c>
      <c r="T14">
        <v>0</v>
      </c>
      <c r="U14">
        <v>0</v>
      </c>
      <c r="V14">
        <v>0</v>
      </c>
      <c r="W14">
        <v>0</v>
      </c>
      <c r="X14">
        <v>155.18799999999999</v>
      </c>
      <c r="Y14"/>
      <c r="Z14" s="2" t="s">
        <v>1468</v>
      </c>
      <c r="AA14" s="2">
        <v>127.95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213</v>
      </c>
    </row>
    <row r="15" spans="1:38" s="2" customFormat="1" x14ac:dyDescent="0.35">
      <c r="A15" s="7" t="s">
        <v>0</v>
      </c>
      <c r="B15" s="13"/>
      <c r="C15" s="3">
        <v>44379.541666666846</v>
      </c>
      <c r="D15" s="7">
        <v>27</v>
      </c>
      <c r="E15" s="8">
        <v>0.54166666666666596</v>
      </c>
      <c r="F15" s="6" t="s">
        <v>5032</v>
      </c>
      <c r="G15">
        <v>55.1</v>
      </c>
      <c r="H15">
        <v>55.1</v>
      </c>
      <c r="I15">
        <v>92</v>
      </c>
      <c r="J15">
        <v>57.69</v>
      </c>
      <c r="K15">
        <v>47.5</v>
      </c>
      <c r="L15">
        <v>0.85819999999999996</v>
      </c>
      <c r="M15">
        <v>47.5</v>
      </c>
      <c r="N15">
        <v>0</v>
      </c>
      <c r="O15">
        <v>274.06599999999997</v>
      </c>
      <c r="P15">
        <v>-300.70800000000003</v>
      </c>
      <c r="Q15">
        <v>274.06599999999997</v>
      </c>
      <c r="R15">
        <v>-299.70800000000003</v>
      </c>
      <c r="S15">
        <v>0</v>
      </c>
      <c r="T15">
        <v>0</v>
      </c>
      <c r="U15">
        <v>0</v>
      </c>
      <c r="V15">
        <v>0</v>
      </c>
      <c r="W15">
        <v>0</v>
      </c>
      <c r="X15">
        <v>229</v>
      </c>
      <c r="Y15"/>
      <c r="Z15" s="2" t="s">
        <v>1468</v>
      </c>
      <c r="AA15" s="2">
        <v>55.1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206</v>
      </c>
    </row>
    <row r="16" spans="1:38" s="2" customFormat="1" x14ac:dyDescent="0.35">
      <c r="A16" s="7" t="s">
        <v>0</v>
      </c>
      <c r="B16" s="13"/>
      <c r="C16" s="3">
        <v>44379.583333333518</v>
      </c>
      <c r="D16" s="7">
        <v>29</v>
      </c>
      <c r="E16" s="8">
        <v>0.58333333333333304</v>
      </c>
      <c r="F16" s="6" t="s">
        <v>5033</v>
      </c>
      <c r="G16">
        <v>54.72</v>
      </c>
      <c r="H16">
        <v>54.72</v>
      </c>
      <c r="I16">
        <v>92</v>
      </c>
      <c r="J16">
        <v>57.52</v>
      </c>
      <c r="K16">
        <v>47.5</v>
      </c>
      <c r="L16">
        <v>0.85819999999999996</v>
      </c>
      <c r="M16">
        <v>47.5</v>
      </c>
      <c r="N16">
        <v>0</v>
      </c>
      <c r="O16">
        <v>59.417000000000002</v>
      </c>
      <c r="P16">
        <v>-288.65899999999999</v>
      </c>
      <c r="Q16">
        <v>59.417000000000002</v>
      </c>
      <c r="R16">
        <v>-287.65899999999999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s">
        <v>1468</v>
      </c>
      <c r="AA16" s="2">
        <v>54.72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218</v>
      </c>
    </row>
    <row r="17" spans="1:38" s="2" customFormat="1" x14ac:dyDescent="0.35">
      <c r="A17" s="7" t="s">
        <v>0</v>
      </c>
      <c r="B17" s="13"/>
      <c r="C17" s="3">
        <v>44379.625000000189</v>
      </c>
      <c r="D17" s="7">
        <v>31</v>
      </c>
      <c r="E17" s="8">
        <v>0.625</v>
      </c>
      <c r="F17" s="6" t="s">
        <v>5034</v>
      </c>
      <c r="G17">
        <v>120</v>
      </c>
      <c r="H17">
        <v>120</v>
      </c>
      <c r="I17">
        <v>92</v>
      </c>
      <c r="J17">
        <v>57.8</v>
      </c>
      <c r="K17">
        <v>47.5</v>
      </c>
      <c r="L17">
        <v>0.85819999999999996</v>
      </c>
      <c r="M17">
        <v>47.5</v>
      </c>
      <c r="N17">
        <v>0</v>
      </c>
      <c r="O17">
        <v>277.96699999999998</v>
      </c>
      <c r="P17">
        <v>-93.677999999999997</v>
      </c>
      <c r="Q17">
        <v>276.96699999999998</v>
      </c>
      <c r="R17">
        <v>-93.677999999999997</v>
      </c>
      <c r="S17">
        <v>0</v>
      </c>
      <c r="T17">
        <v>3.4860000000000002</v>
      </c>
      <c r="U17">
        <v>0</v>
      </c>
      <c r="V17">
        <v>3.4860000000000002</v>
      </c>
      <c r="W17">
        <v>0</v>
      </c>
      <c r="X17">
        <v>0</v>
      </c>
      <c r="Y17"/>
      <c r="Z17" s="2" t="s">
        <v>1468</v>
      </c>
      <c r="AA17" s="2">
        <v>120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223</v>
      </c>
    </row>
    <row r="18" spans="1:38" s="2" customFormat="1" x14ac:dyDescent="0.35">
      <c r="A18" s="7" t="s">
        <v>0</v>
      </c>
      <c r="B18" s="13"/>
      <c r="C18" s="3">
        <v>44379.666666666861</v>
      </c>
      <c r="D18" s="7">
        <v>33</v>
      </c>
      <c r="E18" s="8">
        <v>0.66666666666666596</v>
      </c>
      <c r="F18" s="6" t="s">
        <v>5035</v>
      </c>
      <c r="G18">
        <v>54.75</v>
      </c>
      <c r="H18">
        <v>54.75</v>
      </c>
      <c r="I18">
        <v>92</v>
      </c>
      <c r="J18">
        <v>57.31</v>
      </c>
      <c r="K18">
        <v>47.5</v>
      </c>
      <c r="L18">
        <v>0.85819999999999996</v>
      </c>
      <c r="M18">
        <v>47.5</v>
      </c>
      <c r="N18">
        <v>0</v>
      </c>
      <c r="O18">
        <v>147.36099999999999</v>
      </c>
      <c r="P18">
        <v>-176.178</v>
      </c>
      <c r="Q18">
        <v>147.36099999999999</v>
      </c>
      <c r="R18">
        <v>-175.178</v>
      </c>
      <c r="S18">
        <v>0</v>
      </c>
      <c r="T18">
        <v>7.8330000000000002</v>
      </c>
      <c r="U18">
        <v>0</v>
      </c>
      <c r="V18">
        <v>7.8330000000000002</v>
      </c>
      <c r="W18">
        <v>0</v>
      </c>
      <c r="X18">
        <v>0</v>
      </c>
      <c r="Y18"/>
      <c r="Z18" s="2" t="s">
        <v>1468</v>
      </c>
      <c r="AA18" s="2">
        <v>54.75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232</v>
      </c>
    </row>
    <row r="19" spans="1:38" s="2" customFormat="1" x14ac:dyDescent="0.35">
      <c r="A19" s="7" t="s">
        <v>0</v>
      </c>
      <c r="B19" s="13"/>
      <c r="C19" s="3">
        <v>44379.708333333532</v>
      </c>
      <c r="D19" s="7">
        <v>35</v>
      </c>
      <c r="E19" s="8">
        <v>0.70833333333333304</v>
      </c>
      <c r="F19" s="6" t="s">
        <v>5036</v>
      </c>
      <c r="G19">
        <v>57</v>
      </c>
      <c r="H19">
        <v>57</v>
      </c>
      <c r="I19">
        <v>92</v>
      </c>
      <c r="J19">
        <v>57.2</v>
      </c>
      <c r="K19">
        <v>47.5</v>
      </c>
      <c r="L19">
        <v>0.85819999999999996</v>
      </c>
      <c r="M19">
        <v>47.5</v>
      </c>
      <c r="N19">
        <v>0</v>
      </c>
      <c r="O19">
        <v>216.79</v>
      </c>
      <c r="P19">
        <v>-325.05799999999999</v>
      </c>
      <c r="Q19">
        <v>216.79</v>
      </c>
      <c r="R19">
        <v>-324.05799999999999</v>
      </c>
      <c r="S19">
        <v>0</v>
      </c>
      <c r="T19">
        <v>38.701999999999998</v>
      </c>
      <c r="U19">
        <v>0</v>
      </c>
      <c r="V19">
        <v>38.701999999999998</v>
      </c>
      <c r="W19">
        <v>0</v>
      </c>
      <c r="X19">
        <v>0</v>
      </c>
      <c r="Y19"/>
      <c r="Z19" s="2" t="s">
        <v>1468</v>
      </c>
      <c r="AA19" s="2">
        <v>57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238</v>
      </c>
    </row>
    <row r="20" spans="1:38" s="2" customFormat="1" x14ac:dyDescent="0.35">
      <c r="A20" s="7" t="s">
        <v>0</v>
      </c>
      <c r="B20" s="13"/>
      <c r="C20" s="3">
        <v>44379.750000000204</v>
      </c>
      <c r="D20" s="7">
        <v>37</v>
      </c>
      <c r="E20" s="8">
        <v>0.75</v>
      </c>
      <c r="F20" s="6" t="s">
        <v>5037</v>
      </c>
      <c r="G20">
        <v>57.25</v>
      </c>
      <c r="H20">
        <v>57.25</v>
      </c>
      <c r="I20">
        <v>92</v>
      </c>
      <c r="J20">
        <v>57.2</v>
      </c>
      <c r="K20">
        <v>47.5</v>
      </c>
      <c r="L20">
        <v>0.85819999999999996</v>
      </c>
      <c r="M20">
        <v>47.5</v>
      </c>
      <c r="N20">
        <v>0</v>
      </c>
      <c r="O20">
        <v>297.80200000000002</v>
      </c>
      <c r="P20">
        <v>-401.18</v>
      </c>
      <c r="Q20">
        <v>297.80200000000002</v>
      </c>
      <c r="R20">
        <v>-400.18</v>
      </c>
      <c r="S20">
        <v>0</v>
      </c>
      <c r="T20">
        <v>100</v>
      </c>
      <c r="U20">
        <v>0</v>
      </c>
      <c r="V20">
        <v>100</v>
      </c>
      <c r="W20">
        <v>0</v>
      </c>
      <c r="X20">
        <v>0</v>
      </c>
      <c r="Y20"/>
      <c r="Z20" s="2" t="s">
        <v>1468</v>
      </c>
      <c r="AA20" s="2">
        <v>57.25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245</v>
      </c>
    </row>
    <row r="21" spans="1:38" s="2" customFormat="1" x14ac:dyDescent="0.35">
      <c r="A21" s="7" t="s">
        <v>0</v>
      </c>
      <c r="B21" s="13"/>
      <c r="C21" s="3">
        <v>44379.791666666875</v>
      </c>
      <c r="D21" s="7">
        <v>39</v>
      </c>
      <c r="E21" s="8">
        <v>0.79166666666666596</v>
      </c>
      <c r="F21" s="6" t="s">
        <v>5038</v>
      </c>
      <c r="G21">
        <v>130.5</v>
      </c>
      <c r="H21">
        <v>130.5</v>
      </c>
      <c r="I21">
        <v>92</v>
      </c>
      <c r="J21">
        <v>57.2</v>
      </c>
      <c r="K21">
        <v>47.5</v>
      </c>
      <c r="L21">
        <v>0.85819999999999996</v>
      </c>
      <c r="M21">
        <v>47.5</v>
      </c>
      <c r="N21">
        <v>0</v>
      </c>
      <c r="O21">
        <v>543.48099999999999</v>
      </c>
      <c r="P21">
        <v>-329.01</v>
      </c>
      <c r="Q21">
        <v>542.48099999999999</v>
      </c>
      <c r="R21">
        <v>-329.01</v>
      </c>
      <c r="S21">
        <v>0</v>
      </c>
      <c r="T21">
        <v>83.165999999999997</v>
      </c>
      <c r="U21">
        <v>0</v>
      </c>
      <c r="V21">
        <v>83.165999999999997</v>
      </c>
      <c r="W21">
        <v>0</v>
      </c>
      <c r="X21">
        <v>0</v>
      </c>
      <c r="Y21"/>
      <c r="Z21" s="2" t="s">
        <v>1468</v>
      </c>
      <c r="AA21" s="2">
        <v>130.5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254</v>
      </c>
    </row>
    <row r="22" spans="1:38" s="2" customFormat="1" x14ac:dyDescent="0.35">
      <c r="A22" s="7" t="s">
        <v>0</v>
      </c>
      <c r="B22" s="13"/>
      <c r="C22" s="3">
        <v>44379.833333333547</v>
      </c>
      <c r="D22" s="7">
        <v>41</v>
      </c>
      <c r="E22" s="8">
        <v>0.83333333333333304</v>
      </c>
      <c r="F22" s="6" t="s">
        <v>5039</v>
      </c>
      <c r="G22">
        <v>125</v>
      </c>
      <c r="H22">
        <v>125</v>
      </c>
      <c r="I22">
        <v>92</v>
      </c>
      <c r="J22">
        <v>57.2</v>
      </c>
      <c r="K22">
        <v>47.5</v>
      </c>
      <c r="L22">
        <v>0.85819999999999996</v>
      </c>
      <c r="M22">
        <v>47.5</v>
      </c>
      <c r="N22">
        <v>0</v>
      </c>
      <c r="O22">
        <v>484.42500000000001</v>
      </c>
      <c r="P22">
        <v>-285.91800000000001</v>
      </c>
      <c r="Q22">
        <v>483.42500000000001</v>
      </c>
      <c r="R22">
        <v>-285.91800000000001</v>
      </c>
      <c r="S22">
        <v>0</v>
      </c>
      <c r="T22">
        <v>76.95</v>
      </c>
      <c r="U22">
        <v>0</v>
      </c>
      <c r="V22">
        <v>76.95</v>
      </c>
      <c r="W22">
        <v>0</v>
      </c>
      <c r="X22">
        <v>0</v>
      </c>
      <c r="Y22"/>
      <c r="Z22" s="2" t="s">
        <v>1468</v>
      </c>
      <c r="AA22" s="2">
        <v>125</v>
      </c>
      <c r="AB22"/>
      <c r="AC22"/>
      <c r="AD22"/>
      <c r="AE22"/>
      <c r="AF22" s="2">
        <v>58.5</v>
      </c>
      <c r="AG22"/>
      <c r="AH22"/>
      <c r="AI22"/>
      <c r="AJ22"/>
      <c r="AK22"/>
      <c r="AL22">
        <v>252</v>
      </c>
    </row>
    <row r="23" spans="1:38" s="2" customFormat="1" x14ac:dyDescent="0.35">
      <c r="A23" s="7" t="s">
        <v>0</v>
      </c>
      <c r="B23" s="13"/>
      <c r="C23" s="3">
        <v>44379.875000000218</v>
      </c>
      <c r="D23" s="7">
        <v>43</v>
      </c>
      <c r="E23" s="8">
        <v>0.875</v>
      </c>
      <c r="F23" s="6" t="s">
        <v>5040</v>
      </c>
      <c r="G23">
        <v>120</v>
      </c>
      <c r="H23">
        <v>120</v>
      </c>
      <c r="I23">
        <v>92</v>
      </c>
      <c r="J23">
        <v>57.2</v>
      </c>
      <c r="K23">
        <v>47.5</v>
      </c>
      <c r="L23">
        <v>0.85819999999999996</v>
      </c>
      <c r="M23">
        <v>47.5</v>
      </c>
      <c r="N23">
        <v>0</v>
      </c>
      <c r="O23">
        <v>323.39100000000002</v>
      </c>
      <c r="P23">
        <v>-203.94800000000001</v>
      </c>
      <c r="Q23">
        <v>322.39100000000002</v>
      </c>
      <c r="R23">
        <v>-203.94800000000001</v>
      </c>
      <c r="S23">
        <v>0</v>
      </c>
      <c r="T23">
        <v>44.167000000000002</v>
      </c>
      <c r="U23">
        <v>0</v>
      </c>
      <c r="V23">
        <v>44.167000000000002</v>
      </c>
      <c r="W23">
        <v>0</v>
      </c>
      <c r="X23">
        <v>0</v>
      </c>
      <c r="Y23"/>
      <c r="Z23" s="2" t="s">
        <v>1468</v>
      </c>
      <c r="AA23" s="2">
        <v>120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243</v>
      </c>
    </row>
    <row r="24" spans="1:38" s="2" customFormat="1" x14ac:dyDescent="0.35">
      <c r="A24" s="7" t="s">
        <v>0</v>
      </c>
      <c r="B24" s="13"/>
      <c r="C24" s="3">
        <v>44379.91666666689</v>
      </c>
      <c r="D24" s="7">
        <v>45</v>
      </c>
      <c r="E24" s="8">
        <v>0.91666666666666596</v>
      </c>
      <c r="F24" s="6" t="s">
        <v>5041</v>
      </c>
      <c r="G24">
        <v>111</v>
      </c>
      <c r="H24">
        <v>111</v>
      </c>
      <c r="I24">
        <v>92</v>
      </c>
      <c r="J24">
        <v>57.2</v>
      </c>
      <c r="K24">
        <v>47.5</v>
      </c>
      <c r="L24">
        <v>0.85819999999999996</v>
      </c>
      <c r="M24">
        <v>47.5</v>
      </c>
      <c r="N24">
        <v>0</v>
      </c>
      <c r="O24">
        <v>561.69000000000005</v>
      </c>
      <c r="P24">
        <v>-357.83499999999998</v>
      </c>
      <c r="Q24">
        <v>560.69000000000005</v>
      </c>
      <c r="R24">
        <v>-357.83499999999998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/>
      <c r="Z24" s="2" t="s">
        <v>1468</v>
      </c>
      <c r="AA24" s="2">
        <v>111</v>
      </c>
      <c r="AB24"/>
      <c r="AC24"/>
      <c r="AD24"/>
      <c r="AE24"/>
      <c r="AF24" s="2">
        <v>52.5</v>
      </c>
      <c r="AG24"/>
      <c r="AH24"/>
      <c r="AI24"/>
      <c r="AJ24"/>
      <c r="AK24"/>
      <c r="AL24">
        <v>228</v>
      </c>
    </row>
    <row r="25" spans="1:38" s="2" customFormat="1" x14ac:dyDescent="0.35">
      <c r="A25" s="7" t="s">
        <v>0</v>
      </c>
      <c r="B25" s="13"/>
      <c r="C25" s="3">
        <v>44379.958333333561</v>
      </c>
      <c r="D25" s="7">
        <v>47</v>
      </c>
      <c r="E25" s="8">
        <v>0.95833333333333304</v>
      </c>
      <c r="F25" s="6" t="s">
        <v>5042</v>
      </c>
      <c r="G25">
        <v>115</v>
      </c>
      <c r="H25">
        <v>115</v>
      </c>
      <c r="I25">
        <v>92</v>
      </c>
      <c r="J25">
        <v>57.2</v>
      </c>
      <c r="K25">
        <v>47.5</v>
      </c>
      <c r="L25">
        <v>0.85819999999999996</v>
      </c>
      <c r="M25">
        <v>47.5</v>
      </c>
      <c r="N25">
        <v>0</v>
      </c>
      <c r="O25">
        <v>861.27700000000004</v>
      </c>
      <c r="P25">
        <v>-304.89299999999997</v>
      </c>
      <c r="Q25">
        <v>860.27700000000004</v>
      </c>
      <c r="R25">
        <v>-304.89299999999997</v>
      </c>
      <c r="S25">
        <v>0</v>
      </c>
      <c r="T25">
        <v>0</v>
      </c>
      <c r="U25">
        <v>0</v>
      </c>
      <c r="V25">
        <v>0</v>
      </c>
      <c r="W25">
        <v>-112.5</v>
      </c>
      <c r="X25">
        <v>0</v>
      </c>
      <c r="Y25"/>
      <c r="Z25" s="2" t="s">
        <v>1468</v>
      </c>
      <c r="AA25" s="2">
        <v>115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214</v>
      </c>
    </row>
    <row r="26" spans="1:38" s="2" customFormat="1" x14ac:dyDescent="0.35">
      <c r="A26" s="7" t="s">
        <v>0</v>
      </c>
      <c r="B26" s="13">
        <v>44380</v>
      </c>
      <c r="C26" s="3">
        <v>44380.000000000233</v>
      </c>
      <c r="D26" s="7">
        <v>1</v>
      </c>
      <c r="E26" s="8">
        <v>1</v>
      </c>
      <c r="F26" s="6" t="s">
        <v>5043</v>
      </c>
      <c r="G26">
        <v>98</v>
      </c>
      <c r="H26">
        <v>98</v>
      </c>
      <c r="I26">
        <v>92</v>
      </c>
      <c r="J26">
        <v>57.2</v>
      </c>
      <c r="K26">
        <v>47.5</v>
      </c>
      <c r="L26">
        <v>0.85819999999999996</v>
      </c>
      <c r="M26">
        <v>47.5</v>
      </c>
      <c r="N26">
        <v>0</v>
      </c>
      <c r="O26">
        <v>888.40599999999995</v>
      </c>
      <c r="P26">
        <v>-279</v>
      </c>
      <c r="Q26">
        <v>887.40599999999995</v>
      </c>
      <c r="R26">
        <v>-279</v>
      </c>
      <c r="S26">
        <v>-730</v>
      </c>
      <c r="T26">
        <v>165</v>
      </c>
      <c r="U26">
        <v>-730</v>
      </c>
      <c r="V26">
        <v>165</v>
      </c>
      <c r="W26">
        <v>-224</v>
      </c>
      <c r="X26">
        <v>0</v>
      </c>
      <c r="Y26"/>
      <c r="Z26" s="2" t="s">
        <v>1468</v>
      </c>
      <c r="AA26" s="2">
        <v>98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202</v>
      </c>
    </row>
    <row r="27" spans="1:38" s="2" customFormat="1" x14ac:dyDescent="0.35">
      <c r="A27" s="7" t="s">
        <v>0</v>
      </c>
      <c r="B27" s="13"/>
      <c r="C27" s="3">
        <v>44380.041666666904</v>
      </c>
      <c r="D27" s="7">
        <v>3</v>
      </c>
      <c r="E27" s="8">
        <v>1.0416666666666601</v>
      </c>
      <c r="F27" s="6" t="s">
        <v>5044</v>
      </c>
      <c r="G27">
        <v>66.319999999999993</v>
      </c>
      <c r="H27">
        <v>66.319999999999993</v>
      </c>
      <c r="I27">
        <v>92</v>
      </c>
      <c r="J27">
        <v>57.2</v>
      </c>
      <c r="K27">
        <v>47.5</v>
      </c>
      <c r="L27">
        <v>0.85819999999999996</v>
      </c>
      <c r="M27">
        <v>47.5</v>
      </c>
      <c r="N27">
        <v>0</v>
      </c>
      <c r="O27">
        <v>416.74599999999998</v>
      </c>
      <c r="P27">
        <v>-8.3569999999999993</v>
      </c>
      <c r="Q27">
        <v>416.74599999999998</v>
      </c>
      <c r="R27">
        <v>-8.3569999999999993</v>
      </c>
      <c r="S27">
        <v>-830</v>
      </c>
      <c r="T27">
        <v>165</v>
      </c>
      <c r="U27">
        <v>-829</v>
      </c>
      <c r="V27">
        <v>165</v>
      </c>
      <c r="W27">
        <v>-224</v>
      </c>
      <c r="X27">
        <v>0</v>
      </c>
      <c r="Y27"/>
      <c r="Z27" s="2" t="s">
        <v>1468</v>
      </c>
      <c r="AA27" s="2">
        <v>66.319999999999993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192</v>
      </c>
    </row>
    <row r="28" spans="1:38" s="2" customFormat="1" x14ac:dyDescent="0.35">
      <c r="A28" s="7" t="s">
        <v>0</v>
      </c>
      <c r="B28" s="13"/>
      <c r="C28" s="3">
        <v>44380.083333333576</v>
      </c>
      <c r="D28" s="7">
        <v>5</v>
      </c>
      <c r="E28" s="8">
        <v>1.0833333333333299</v>
      </c>
      <c r="F28" s="6" t="s">
        <v>5045</v>
      </c>
      <c r="G28">
        <v>98</v>
      </c>
      <c r="H28">
        <v>98</v>
      </c>
      <c r="I28">
        <v>92</v>
      </c>
      <c r="J28">
        <v>57.2</v>
      </c>
      <c r="K28">
        <v>47.5</v>
      </c>
      <c r="L28">
        <v>0.85819999999999996</v>
      </c>
      <c r="M28">
        <v>47.5</v>
      </c>
      <c r="N28">
        <v>0</v>
      </c>
      <c r="O28">
        <v>952.04100000000005</v>
      </c>
      <c r="P28">
        <v>-214.61600000000001</v>
      </c>
      <c r="Q28">
        <v>951.04100000000005</v>
      </c>
      <c r="R28">
        <v>-214.61600000000001</v>
      </c>
      <c r="S28">
        <v>-830</v>
      </c>
      <c r="T28">
        <v>216.833</v>
      </c>
      <c r="U28">
        <v>-830</v>
      </c>
      <c r="V28">
        <v>216.833</v>
      </c>
      <c r="W28">
        <v>-225</v>
      </c>
      <c r="X28">
        <v>0</v>
      </c>
      <c r="Y28"/>
      <c r="Z28" s="2" t="s">
        <v>1468</v>
      </c>
      <c r="AA28" s="2">
        <v>98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188</v>
      </c>
    </row>
    <row r="29" spans="1:38" s="2" customFormat="1" x14ac:dyDescent="0.35">
      <c r="A29" s="7" t="s">
        <v>0</v>
      </c>
      <c r="B29" s="13"/>
      <c r="C29" s="3">
        <v>44380.125000000247</v>
      </c>
      <c r="D29" s="7">
        <v>7</v>
      </c>
      <c r="E29" s="8">
        <v>1.125</v>
      </c>
      <c r="F29" s="6" t="s">
        <v>5046</v>
      </c>
      <c r="G29">
        <v>106.5</v>
      </c>
      <c r="H29">
        <v>106.5</v>
      </c>
      <c r="I29">
        <v>92</v>
      </c>
      <c r="J29">
        <v>57.2</v>
      </c>
      <c r="K29">
        <v>47.5</v>
      </c>
      <c r="L29">
        <v>0.85819999999999996</v>
      </c>
      <c r="M29">
        <v>47.5</v>
      </c>
      <c r="N29">
        <v>0</v>
      </c>
      <c r="O29">
        <v>1041.1500000000001</v>
      </c>
      <c r="P29">
        <v>-158.49199999999999</v>
      </c>
      <c r="Q29">
        <v>1040.1500000000001</v>
      </c>
      <c r="R29">
        <v>-158.49199999999999</v>
      </c>
      <c r="S29">
        <v>-800</v>
      </c>
      <c r="T29">
        <v>329</v>
      </c>
      <c r="U29">
        <v>-800</v>
      </c>
      <c r="V29">
        <v>329</v>
      </c>
      <c r="W29">
        <v>-225</v>
      </c>
      <c r="X29">
        <v>0</v>
      </c>
      <c r="Y29"/>
      <c r="Z29" s="2" t="s">
        <v>1468</v>
      </c>
      <c r="AA29" s="2">
        <v>106.5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185</v>
      </c>
    </row>
    <row r="30" spans="1:38" s="2" customFormat="1" x14ac:dyDescent="0.35">
      <c r="A30" s="7" t="s">
        <v>0</v>
      </c>
      <c r="B30" s="13"/>
      <c r="C30" s="3">
        <v>44380.166666666919</v>
      </c>
      <c r="D30" s="7">
        <v>9</v>
      </c>
      <c r="E30" s="8">
        <v>1.1666666666666601</v>
      </c>
      <c r="F30" s="6" t="s">
        <v>5047</v>
      </c>
      <c r="G30">
        <v>105</v>
      </c>
      <c r="H30">
        <v>105</v>
      </c>
      <c r="I30">
        <v>92</v>
      </c>
      <c r="J30">
        <v>57.2</v>
      </c>
      <c r="K30">
        <v>47.5</v>
      </c>
      <c r="L30">
        <v>0.85819999999999996</v>
      </c>
      <c r="M30">
        <v>47.5</v>
      </c>
      <c r="N30">
        <v>0</v>
      </c>
      <c r="O30">
        <v>1028.027</v>
      </c>
      <c r="P30">
        <v>-163.876</v>
      </c>
      <c r="Q30">
        <v>1027.027</v>
      </c>
      <c r="R30">
        <v>-163.876</v>
      </c>
      <c r="S30">
        <v>-800</v>
      </c>
      <c r="T30">
        <v>207.499</v>
      </c>
      <c r="U30">
        <v>-800</v>
      </c>
      <c r="V30">
        <v>207.499</v>
      </c>
      <c r="W30">
        <v>-225</v>
      </c>
      <c r="X30">
        <v>0</v>
      </c>
      <c r="Y30"/>
      <c r="Z30" s="2" t="s">
        <v>1468</v>
      </c>
      <c r="AA30" s="2">
        <v>105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180</v>
      </c>
    </row>
    <row r="31" spans="1:38" s="2" customFormat="1" x14ac:dyDescent="0.35">
      <c r="A31" s="7" t="s">
        <v>0</v>
      </c>
      <c r="B31" s="13"/>
      <c r="C31" s="3">
        <v>44380.20833333359</v>
      </c>
      <c r="D31" s="7">
        <v>11</v>
      </c>
      <c r="E31" s="8">
        <v>1.2083333333333299</v>
      </c>
      <c r="F31" s="6" t="s">
        <v>5048</v>
      </c>
      <c r="G31">
        <v>69.64</v>
      </c>
      <c r="H31">
        <v>69.64</v>
      </c>
      <c r="I31">
        <v>92</v>
      </c>
      <c r="J31">
        <v>57.2</v>
      </c>
      <c r="K31">
        <v>47.5</v>
      </c>
      <c r="L31">
        <v>0.85819999999999996</v>
      </c>
      <c r="M31">
        <v>47.5</v>
      </c>
      <c r="N31">
        <v>0</v>
      </c>
      <c r="O31">
        <v>815.98800000000006</v>
      </c>
      <c r="P31">
        <v>-212.63300000000001</v>
      </c>
      <c r="Q31">
        <v>815.98800000000006</v>
      </c>
      <c r="R31">
        <v>-212.63300000000001</v>
      </c>
      <c r="S31">
        <v>-800</v>
      </c>
      <c r="T31">
        <v>165</v>
      </c>
      <c r="U31">
        <v>-799</v>
      </c>
      <c r="V31">
        <v>165</v>
      </c>
      <c r="W31">
        <v>-150</v>
      </c>
      <c r="X31">
        <v>0</v>
      </c>
      <c r="Y31"/>
      <c r="Z31" s="2" t="s">
        <v>1468</v>
      </c>
      <c r="AA31" s="2">
        <v>69.64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183</v>
      </c>
    </row>
    <row r="32" spans="1:38" s="2" customFormat="1" x14ac:dyDescent="0.35">
      <c r="A32" s="7" t="s">
        <v>0</v>
      </c>
      <c r="B32" s="13"/>
      <c r="C32" s="3">
        <v>44380.250000000262</v>
      </c>
      <c r="D32" s="7">
        <v>13</v>
      </c>
      <c r="E32" s="8">
        <v>1.25</v>
      </c>
      <c r="F32" s="6" t="s">
        <v>5049</v>
      </c>
      <c r="G32">
        <v>98</v>
      </c>
      <c r="H32">
        <v>98</v>
      </c>
      <c r="I32">
        <v>92</v>
      </c>
      <c r="J32">
        <v>57.2</v>
      </c>
      <c r="K32">
        <v>47.5</v>
      </c>
      <c r="L32">
        <v>0.85819999999999996</v>
      </c>
      <c r="M32">
        <v>47.5</v>
      </c>
      <c r="N32">
        <v>0</v>
      </c>
      <c r="O32">
        <v>858.08699999999999</v>
      </c>
      <c r="P32">
        <v>-220.5</v>
      </c>
      <c r="Q32">
        <v>857.08699999999999</v>
      </c>
      <c r="R32">
        <v>-220.5</v>
      </c>
      <c r="S32">
        <v>-800</v>
      </c>
      <c r="T32">
        <v>165</v>
      </c>
      <c r="U32">
        <v>-800</v>
      </c>
      <c r="V32">
        <v>165</v>
      </c>
      <c r="W32">
        <v>0</v>
      </c>
      <c r="X32">
        <v>0</v>
      </c>
      <c r="Y32"/>
      <c r="Z32" s="2" t="s">
        <v>1468</v>
      </c>
      <c r="AA32" s="2">
        <v>98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185</v>
      </c>
    </row>
    <row r="33" spans="1:38" s="2" customFormat="1" x14ac:dyDescent="0.35">
      <c r="A33" s="7" t="s">
        <v>0</v>
      </c>
      <c r="B33" s="13"/>
      <c r="C33" s="3">
        <v>44380.291666666933</v>
      </c>
      <c r="D33" s="7">
        <v>15</v>
      </c>
      <c r="E33" s="8">
        <v>1.2916666666666601</v>
      </c>
      <c r="F33" s="6" t="s">
        <v>5050</v>
      </c>
      <c r="G33">
        <v>70.13</v>
      </c>
      <c r="H33">
        <v>70.13</v>
      </c>
      <c r="I33">
        <v>92</v>
      </c>
      <c r="J33">
        <v>57.2</v>
      </c>
      <c r="K33">
        <v>47.5</v>
      </c>
      <c r="L33">
        <v>0.85819999999999996</v>
      </c>
      <c r="M33">
        <v>47.5</v>
      </c>
      <c r="N33">
        <v>0</v>
      </c>
      <c r="O33">
        <v>968.47199999999998</v>
      </c>
      <c r="P33">
        <v>-276.78199999999998</v>
      </c>
      <c r="Q33">
        <v>968.47199999999998</v>
      </c>
      <c r="R33">
        <v>-276.78199999999998</v>
      </c>
      <c r="S33">
        <v>-700</v>
      </c>
      <c r="T33">
        <v>0</v>
      </c>
      <c r="U33">
        <v>-699</v>
      </c>
      <c r="V33">
        <v>0</v>
      </c>
      <c r="W33">
        <v>0</v>
      </c>
      <c r="X33">
        <v>0</v>
      </c>
      <c r="Y33"/>
      <c r="Z33" s="2" t="s">
        <v>1468</v>
      </c>
      <c r="AA33" s="2">
        <v>70.13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204</v>
      </c>
    </row>
    <row r="34" spans="1:38" s="2" customFormat="1" x14ac:dyDescent="0.35">
      <c r="A34" s="7" t="s">
        <v>0</v>
      </c>
      <c r="B34" s="13"/>
      <c r="C34" s="3">
        <v>44380.333333333605</v>
      </c>
      <c r="D34" s="7">
        <v>17</v>
      </c>
      <c r="E34" s="8">
        <v>1.3333333333333299</v>
      </c>
      <c r="F34" s="6" t="s">
        <v>5051</v>
      </c>
      <c r="G34">
        <v>65</v>
      </c>
      <c r="H34">
        <v>65</v>
      </c>
      <c r="I34">
        <v>92</v>
      </c>
      <c r="J34">
        <v>57.2</v>
      </c>
      <c r="K34">
        <v>47.5</v>
      </c>
      <c r="L34">
        <v>0.85819999999999996</v>
      </c>
      <c r="M34">
        <v>47.5</v>
      </c>
      <c r="N34">
        <v>0</v>
      </c>
      <c r="O34">
        <v>539.33000000000004</v>
      </c>
      <c r="P34">
        <v>-403.58699999999999</v>
      </c>
      <c r="Q34">
        <v>539.33000000000004</v>
      </c>
      <c r="R34">
        <v>-403.58699999999999</v>
      </c>
      <c r="S34">
        <v>-250</v>
      </c>
      <c r="T34">
        <v>0</v>
      </c>
      <c r="U34">
        <v>-249</v>
      </c>
      <c r="V34">
        <v>0</v>
      </c>
      <c r="W34">
        <v>0</v>
      </c>
      <c r="X34">
        <v>93.024000000000001</v>
      </c>
      <c r="Y34"/>
      <c r="Z34" s="2" t="s">
        <v>1468</v>
      </c>
      <c r="AA34" s="2">
        <v>65</v>
      </c>
      <c r="AB34"/>
      <c r="AC34"/>
      <c r="AD34"/>
      <c r="AE34"/>
      <c r="AF34" s="2">
        <v>53</v>
      </c>
      <c r="AG34"/>
      <c r="AH34"/>
      <c r="AI34"/>
      <c r="AJ34"/>
      <c r="AK34"/>
      <c r="AL34">
        <v>210</v>
      </c>
    </row>
    <row r="35" spans="1:38" s="2" customFormat="1" x14ac:dyDescent="0.35">
      <c r="A35" s="7" t="s">
        <v>0</v>
      </c>
      <c r="B35" s="13"/>
      <c r="C35" s="3">
        <v>44380.375000000276</v>
      </c>
      <c r="D35" s="7">
        <v>19</v>
      </c>
      <c r="E35" s="8">
        <v>1.375</v>
      </c>
      <c r="F35" s="6" t="s">
        <v>5052</v>
      </c>
      <c r="G35">
        <v>125</v>
      </c>
      <c r="H35">
        <v>125</v>
      </c>
      <c r="I35">
        <v>92</v>
      </c>
      <c r="J35">
        <v>57.2</v>
      </c>
      <c r="K35">
        <v>47.5</v>
      </c>
      <c r="L35">
        <v>0.85819999999999996</v>
      </c>
      <c r="M35">
        <v>47.5</v>
      </c>
      <c r="N35">
        <v>0</v>
      </c>
      <c r="O35">
        <v>498.64400000000001</v>
      </c>
      <c r="P35">
        <v>-304.06099999999998</v>
      </c>
      <c r="Q35">
        <v>497.64400000000001</v>
      </c>
      <c r="R35">
        <v>-304.06099999999998</v>
      </c>
      <c r="S35">
        <v>-30</v>
      </c>
      <c r="T35">
        <v>0</v>
      </c>
      <c r="U35">
        <v>-30</v>
      </c>
      <c r="V35">
        <v>0</v>
      </c>
      <c r="W35">
        <v>0</v>
      </c>
      <c r="X35">
        <v>0</v>
      </c>
      <c r="Y35"/>
      <c r="Z35" s="2" t="s">
        <v>1468</v>
      </c>
      <c r="AA35" s="2">
        <v>125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210</v>
      </c>
    </row>
    <row r="36" spans="1:38" s="2" customFormat="1" x14ac:dyDescent="0.35">
      <c r="A36" s="7" t="s">
        <v>0</v>
      </c>
      <c r="B36" s="13"/>
      <c r="C36" s="3">
        <v>44380.416666666948</v>
      </c>
      <c r="D36" s="7">
        <v>21</v>
      </c>
      <c r="E36" s="8">
        <v>1.4166666666666601</v>
      </c>
      <c r="F36" s="6" t="s">
        <v>5053</v>
      </c>
      <c r="G36">
        <v>125</v>
      </c>
      <c r="H36">
        <v>125</v>
      </c>
      <c r="I36">
        <v>92</v>
      </c>
      <c r="J36">
        <v>57.2</v>
      </c>
      <c r="K36">
        <v>47.5</v>
      </c>
      <c r="L36">
        <v>0.85819999999999996</v>
      </c>
      <c r="M36">
        <v>47.5</v>
      </c>
      <c r="N36">
        <v>0</v>
      </c>
      <c r="O36">
        <v>591.59199999999998</v>
      </c>
      <c r="P36">
        <v>-260.29300000000001</v>
      </c>
      <c r="Q36">
        <v>590.59199999999998</v>
      </c>
      <c r="R36">
        <v>-260.29300000000001</v>
      </c>
      <c r="S36">
        <v>-30</v>
      </c>
      <c r="T36">
        <v>6.319</v>
      </c>
      <c r="U36">
        <v>-30</v>
      </c>
      <c r="V36">
        <v>6.319</v>
      </c>
      <c r="W36">
        <v>0</v>
      </c>
      <c r="X36">
        <v>0</v>
      </c>
      <c r="Y36"/>
      <c r="Z36" s="2" t="s">
        <v>1468</v>
      </c>
      <c r="AA36" s="2">
        <v>125</v>
      </c>
      <c r="AB36"/>
      <c r="AC36"/>
      <c r="AD36"/>
      <c r="AE36"/>
      <c r="AF36" s="2">
        <v>82.5</v>
      </c>
      <c r="AG36"/>
      <c r="AH36"/>
      <c r="AI36"/>
      <c r="AJ36"/>
      <c r="AK36"/>
      <c r="AL36">
        <v>206</v>
      </c>
    </row>
    <row r="37" spans="1:38" s="2" customFormat="1" x14ac:dyDescent="0.35">
      <c r="A37" s="7" t="s">
        <v>0</v>
      </c>
      <c r="B37" s="13"/>
      <c r="C37" s="3">
        <v>44380.45833333362</v>
      </c>
      <c r="D37" s="7">
        <v>23</v>
      </c>
      <c r="E37" s="8">
        <v>1.4583333333333299</v>
      </c>
      <c r="F37" s="6" t="s">
        <v>5054</v>
      </c>
      <c r="G37">
        <v>128</v>
      </c>
      <c r="H37">
        <v>128</v>
      </c>
      <c r="I37">
        <v>92</v>
      </c>
      <c r="J37">
        <v>57.2</v>
      </c>
      <c r="K37">
        <v>47.5</v>
      </c>
      <c r="L37">
        <v>0.85819999999999996</v>
      </c>
      <c r="M37">
        <v>47.5</v>
      </c>
      <c r="N37">
        <v>0</v>
      </c>
      <c r="O37">
        <v>692.32500000000005</v>
      </c>
      <c r="P37">
        <v>-246.21</v>
      </c>
      <c r="Q37">
        <v>691.32500000000005</v>
      </c>
      <c r="R37">
        <v>-246.21</v>
      </c>
      <c r="S37">
        <v>-30</v>
      </c>
      <c r="T37">
        <v>0</v>
      </c>
      <c r="U37">
        <v>-30</v>
      </c>
      <c r="V37">
        <v>0</v>
      </c>
      <c r="W37">
        <v>0</v>
      </c>
      <c r="X37">
        <v>5.9059999999999997</v>
      </c>
      <c r="Y37"/>
      <c r="Z37" s="2" t="s">
        <v>1468</v>
      </c>
      <c r="AA37" s="2">
        <v>128</v>
      </c>
      <c r="AB37"/>
      <c r="AC37"/>
      <c r="AD37"/>
      <c r="AE37"/>
      <c r="AF37" s="2">
        <v>83.5</v>
      </c>
      <c r="AG37"/>
      <c r="AH37"/>
      <c r="AI37"/>
      <c r="AJ37"/>
      <c r="AK37"/>
      <c r="AL37">
        <v>192</v>
      </c>
    </row>
    <row r="38" spans="1:38" s="2" customFormat="1" x14ac:dyDescent="0.35">
      <c r="A38" s="7" t="s">
        <v>0</v>
      </c>
      <c r="B38" s="13"/>
      <c r="C38" s="3">
        <v>44380.500000000291</v>
      </c>
      <c r="D38" s="7">
        <v>25</v>
      </c>
      <c r="E38" s="8">
        <v>1.5</v>
      </c>
      <c r="F38" s="6" t="s">
        <v>5055</v>
      </c>
      <c r="G38">
        <v>56.26</v>
      </c>
      <c r="H38">
        <v>56.26</v>
      </c>
      <c r="I38">
        <v>92</v>
      </c>
      <c r="J38">
        <v>57.2</v>
      </c>
      <c r="K38">
        <v>47.5</v>
      </c>
      <c r="L38">
        <v>0.85819999999999996</v>
      </c>
      <c r="M38">
        <v>47.5</v>
      </c>
      <c r="N38">
        <v>0</v>
      </c>
      <c r="O38">
        <v>282.78199999999998</v>
      </c>
      <c r="P38">
        <v>-382.13400000000001</v>
      </c>
      <c r="Q38">
        <v>282.78199999999998</v>
      </c>
      <c r="R38">
        <v>-381.13400000000001</v>
      </c>
      <c r="S38">
        <v>-30</v>
      </c>
      <c r="T38">
        <v>0</v>
      </c>
      <c r="U38">
        <v>-30</v>
      </c>
      <c r="V38">
        <v>0</v>
      </c>
      <c r="W38">
        <v>0</v>
      </c>
      <c r="X38">
        <v>18.222000000000001</v>
      </c>
      <c r="Y38"/>
      <c r="Z38" s="2" t="s">
        <v>1468</v>
      </c>
      <c r="AA38" s="2">
        <v>56.26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177</v>
      </c>
    </row>
    <row r="39" spans="1:38" s="2" customFormat="1" x14ac:dyDescent="0.35">
      <c r="A39" s="7" t="s">
        <v>0</v>
      </c>
      <c r="B39" s="13"/>
      <c r="C39" s="3">
        <v>44380.541666666963</v>
      </c>
      <c r="D39" s="7">
        <v>27</v>
      </c>
      <c r="E39" s="8">
        <v>1.5416666666666601</v>
      </c>
      <c r="F39" s="6" t="s">
        <v>5056</v>
      </c>
      <c r="G39">
        <v>110</v>
      </c>
      <c r="H39">
        <v>110</v>
      </c>
      <c r="I39">
        <v>92</v>
      </c>
      <c r="J39">
        <v>57.2</v>
      </c>
      <c r="K39">
        <v>47.5</v>
      </c>
      <c r="L39">
        <v>0.85819999999999996</v>
      </c>
      <c r="M39">
        <v>47.5</v>
      </c>
      <c r="N39">
        <v>0</v>
      </c>
      <c r="O39">
        <v>366.572</v>
      </c>
      <c r="P39">
        <v>-185.95500000000001</v>
      </c>
      <c r="Q39">
        <v>365.572</v>
      </c>
      <c r="R39">
        <v>-185.95500000000001</v>
      </c>
      <c r="S39">
        <v>-125</v>
      </c>
      <c r="T39">
        <v>0</v>
      </c>
      <c r="U39">
        <v>-125</v>
      </c>
      <c r="V39">
        <v>0</v>
      </c>
      <c r="W39">
        <v>0</v>
      </c>
      <c r="X39">
        <v>0</v>
      </c>
      <c r="Y39"/>
      <c r="Z39" s="2" t="s">
        <v>1468</v>
      </c>
      <c r="AA39" s="2">
        <v>110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163</v>
      </c>
    </row>
    <row r="40" spans="1:38" s="2" customFormat="1" x14ac:dyDescent="0.35">
      <c r="A40" s="7" t="s">
        <v>0</v>
      </c>
      <c r="B40" s="13"/>
      <c r="C40" s="3">
        <v>44380.583333333634</v>
      </c>
      <c r="D40" s="7">
        <v>29</v>
      </c>
      <c r="E40" s="8">
        <v>1.5833333333333299</v>
      </c>
      <c r="F40" s="6" t="s">
        <v>5057</v>
      </c>
      <c r="G40">
        <v>98</v>
      </c>
      <c r="H40">
        <v>98</v>
      </c>
      <c r="I40">
        <v>92</v>
      </c>
      <c r="J40">
        <v>57.2</v>
      </c>
      <c r="K40">
        <v>47.5</v>
      </c>
      <c r="L40">
        <v>0.85819999999999996</v>
      </c>
      <c r="M40">
        <v>47.5</v>
      </c>
      <c r="N40">
        <v>0</v>
      </c>
      <c r="O40">
        <v>383.95</v>
      </c>
      <c r="P40">
        <v>-177.68</v>
      </c>
      <c r="Q40">
        <v>382.95</v>
      </c>
      <c r="R40">
        <v>-177.68</v>
      </c>
      <c r="S40">
        <v>-125</v>
      </c>
      <c r="T40">
        <v>0</v>
      </c>
      <c r="U40">
        <v>-125</v>
      </c>
      <c r="V40">
        <v>0</v>
      </c>
      <c r="W40">
        <v>0</v>
      </c>
      <c r="X40">
        <v>0</v>
      </c>
      <c r="Y40"/>
      <c r="Z40" s="2" t="s">
        <v>1468</v>
      </c>
      <c r="AA40" s="2">
        <v>98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163</v>
      </c>
    </row>
    <row r="41" spans="1:38" s="2" customFormat="1" x14ac:dyDescent="0.35">
      <c r="A41" s="7" t="s">
        <v>0</v>
      </c>
      <c r="B41" s="13"/>
      <c r="C41" s="3">
        <v>44380.625000000306</v>
      </c>
      <c r="D41" s="7">
        <v>31</v>
      </c>
      <c r="E41" s="8">
        <v>1.625</v>
      </c>
      <c r="F41" s="6" t="s">
        <v>5058</v>
      </c>
      <c r="G41">
        <v>98</v>
      </c>
      <c r="H41">
        <v>98</v>
      </c>
      <c r="I41">
        <v>92</v>
      </c>
      <c r="J41">
        <v>57.2</v>
      </c>
      <c r="K41">
        <v>47.5</v>
      </c>
      <c r="L41">
        <v>0.85819999999999996</v>
      </c>
      <c r="M41">
        <v>47.5</v>
      </c>
      <c r="N41">
        <v>0</v>
      </c>
      <c r="O41">
        <v>337.38900000000001</v>
      </c>
      <c r="P41">
        <v>-65.075000000000003</v>
      </c>
      <c r="Q41">
        <v>336.38900000000001</v>
      </c>
      <c r="R41">
        <v>-65.075000000000003</v>
      </c>
      <c r="S41">
        <v>-125</v>
      </c>
      <c r="T41">
        <v>0</v>
      </c>
      <c r="U41">
        <v>-125</v>
      </c>
      <c r="V41">
        <v>0</v>
      </c>
      <c r="W41">
        <v>0</v>
      </c>
      <c r="X41">
        <v>0</v>
      </c>
      <c r="Y41"/>
      <c r="Z41" s="2" t="s">
        <v>1468</v>
      </c>
      <c r="AA41" s="2">
        <v>98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163</v>
      </c>
    </row>
    <row r="42" spans="1:38" s="2" customFormat="1" x14ac:dyDescent="0.35">
      <c r="A42" s="7" t="s">
        <v>0</v>
      </c>
      <c r="B42" s="13"/>
      <c r="C42" s="3">
        <v>44380.666666666977</v>
      </c>
      <c r="D42" s="7">
        <v>33</v>
      </c>
      <c r="E42" s="8">
        <v>1.6666666666666601</v>
      </c>
      <c r="F42" s="6" t="s">
        <v>5059</v>
      </c>
      <c r="G42">
        <v>58.3</v>
      </c>
      <c r="H42">
        <v>58.3</v>
      </c>
      <c r="I42">
        <v>92</v>
      </c>
      <c r="J42">
        <v>57.2</v>
      </c>
      <c r="K42">
        <v>47.5</v>
      </c>
      <c r="L42">
        <v>0.85819999999999996</v>
      </c>
      <c r="M42">
        <v>47.5</v>
      </c>
      <c r="N42">
        <v>0</v>
      </c>
      <c r="O42">
        <v>294.09399999999999</v>
      </c>
      <c r="P42">
        <v>-310</v>
      </c>
      <c r="Q42">
        <v>294.09399999999999</v>
      </c>
      <c r="R42">
        <v>-309</v>
      </c>
      <c r="S42">
        <v>-135</v>
      </c>
      <c r="T42">
        <v>0</v>
      </c>
      <c r="U42">
        <v>-135</v>
      </c>
      <c r="V42">
        <v>0</v>
      </c>
      <c r="W42">
        <v>0</v>
      </c>
      <c r="X42">
        <v>0</v>
      </c>
      <c r="Y42"/>
      <c r="Z42" s="2" t="s">
        <v>1468</v>
      </c>
      <c r="AA42" s="2">
        <v>58.3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177</v>
      </c>
    </row>
    <row r="43" spans="1:38" s="2" customFormat="1" x14ac:dyDescent="0.35">
      <c r="A43" s="7" t="s">
        <v>0</v>
      </c>
      <c r="B43" s="13"/>
      <c r="C43" s="3">
        <v>44380.708333333649</v>
      </c>
      <c r="D43" s="7">
        <v>35</v>
      </c>
      <c r="E43" s="8">
        <v>1.7083333333333299</v>
      </c>
      <c r="F43" s="6" t="s">
        <v>5060</v>
      </c>
      <c r="G43">
        <v>59.29</v>
      </c>
      <c r="H43">
        <v>59.29</v>
      </c>
      <c r="I43">
        <v>92</v>
      </c>
      <c r="J43">
        <v>57.2</v>
      </c>
      <c r="K43">
        <v>47.5</v>
      </c>
      <c r="L43">
        <v>0.85819999999999996</v>
      </c>
      <c r="M43">
        <v>47.5</v>
      </c>
      <c r="N43">
        <v>0</v>
      </c>
      <c r="O43">
        <v>392.37400000000002</v>
      </c>
      <c r="P43">
        <v>-388.83</v>
      </c>
      <c r="Q43">
        <v>392.37400000000002</v>
      </c>
      <c r="R43">
        <v>-387.83</v>
      </c>
      <c r="S43">
        <v>-165</v>
      </c>
      <c r="T43">
        <v>0</v>
      </c>
      <c r="U43">
        <v>-165</v>
      </c>
      <c r="V43">
        <v>0</v>
      </c>
      <c r="W43">
        <v>0</v>
      </c>
      <c r="X43">
        <v>0</v>
      </c>
      <c r="Y43"/>
      <c r="Z43" s="2" t="s">
        <v>1468</v>
      </c>
      <c r="AA43" s="2">
        <v>59.29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195</v>
      </c>
    </row>
    <row r="44" spans="1:38" s="2" customFormat="1" x14ac:dyDescent="0.35">
      <c r="A44" s="7" t="s">
        <v>0</v>
      </c>
      <c r="B44" s="13"/>
      <c r="C44" s="3">
        <v>44380.75000000032</v>
      </c>
      <c r="D44" s="7">
        <v>37</v>
      </c>
      <c r="E44" s="8">
        <v>1.75</v>
      </c>
      <c r="F44" s="6" t="s">
        <v>5061</v>
      </c>
      <c r="G44">
        <v>125</v>
      </c>
      <c r="H44">
        <v>125</v>
      </c>
      <c r="I44">
        <v>92</v>
      </c>
      <c r="J44">
        <v>57.2</v>
      </c>
      <c r="K44">
        <v>47.5</v>
      </c>
      <c r="L44">
        <v>0.85819999999999996</v>
      </c>
      <c r="M44">
        <v>47.5</v>
      </c>
      <c r="N44">
        <v>0</v>
      </c>
      <c r="O44">
        <v>582.34299999999996</v>
      </c>
      <c r="P44">
        <v>-228.34800000000001</v>
      </c>
      <c r="Q44">
        <v>581.34299999999996</v>
      </c>
      <c r="R44">
        <v>-228.34800000000001</v>
      </c>
      <c r="S44">
        <v>-165</v>
      </c>
      <c r="T44">
        <v>38.680999999999997</v>
      </c>
      <c r="U44">
        <v>-165</v>
      </c>
      <c r="V44">
        <v>38.680999999999997</v>
      </c>
      <c r="W44">
        <v>0</v>
      </c>
      <c r="X44">
        <v>0</v>
      </c>
      <c r="Y44"/>
      <c r="Z44" s="2" t="s">
        <v>1468</v>
      </c>
      <c r="AA44" s="2">
        <v>125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204</v>
      </c>
    </row>
    <row r="45" spans="1:38" s="2" customFormat="1" x14ac:dyDescent="0.35">
      <c r="A45" s="7" t="s">
        <v>0</v>
      </c>
      <c r="B45" s="13"/>
      <c r="C45" s="3">
        <v>44380.791666666992</v>
      </c>
      <c r="D45" s="7">
        <v>39</v>
      </c>
      <c r="E45" s="8">
        <v>1.7916666666666601</v>
      </c>
      <c r="F45" s="6" t="s">
        <v>5062</v>
      </c>
      <c r="G45">
        <v>125</v>
      </c>
      <c r="H45">
        <v>125</v>
      </c>
      <c r="I45">
        <v>92</v>
      </c>
      <c r="J45">
        <v>57.2</v>
      </c>
      <c r="K45">
        <v>47.5</v>
      </c>
      <c r="L45">
        <v>0.85819999999999996</v>
      </c>
      <c r="M45">
        <v>47.5</v>
      </c>
      <c r="N45">
        <v>0</v>
      </c>
      <c r="O45">
        <v>671.81</v>
      </c>
      <c r="P45">
        <v>-169.71799999999999</v>
      </c>
      <c r="Q45">
        <v>670.81</v>
      </c>
      <c r="R45">
        <v>-169.71799999999999</v>
      </c>
      <c r="S45">
        <v>-165</v>
      </c>
      <c r="T45">
        <v>0</v>
      </c>
      <c r="U45">
        <v>-165</v>
      </c>
      <c r="V45">
        <v>0</v>
      </c>
      <c r="W45">
        <v>0</v>
      </c>
      <c r="X45">
        <v>0</v>
      </c>
      <c r="Y45"/>
      <c r="Z45" s="2" t="s">
        <v>1468</v>
      </c>
      <c r="AA45" s="2">
        <v>125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208</v>
      </c>
    </row>
    <row r="46" spans="1:38" s="2" customFormat="1" x14ac:dyDescent="0.35">
      <c r="A46" s="7" t="s">
        <v>0</v>
      </c>
      <c r="B46" s="13"/>
      <c r="C46" s="3">
        <v>44380.833333333663</v>
      </c>
      <c r="D46" s="7">
        <v>41</v>
      </c>
      <c r="E46" s="8">
        <v>1.8333333333333299</v>
      </c>
      <c r="F46" s="6" t="s">
        <v>5063</v>
      </c>
      <c r="G46">
        <v>95.11</v>
      </c>
      <c r="H46">
        <v>95.11</v>
      </c>
      <c r="I46">
        <v>92</v>
      </c>
      <c r="J46">
        <v>57.2</v>
      </c>
      <c r="K46">
        <v>47.5</v>
      </c>
      <c r="L46">
        <v>0.85819999999999996</v>
      </c>
      <c r="M46">
        <v>47.5</v>
      </c>
      <c r="N46">
        <v>0</v>
      </c>
      <c r="O46">
        <v>704.81</v>
      </c>
      <c r="P46">
        <v>-506.36900000000003</v>
      </c>
      <c r="Q46">
        <v>704.81</v>
      </c>
      <c r="R46">
        <v>-506.36900000000003</v>
      </c>
      <c r="S46">
        <v>-250</v>
      </c>
      <c r="T46">
        <v>0</v>
      </c>
      <c r="U46">
        <v>-249</v>
      </c>
      <c r="V46">
        <v>0</v>
      </c>
      <c r="W46">
        <v>0</v>
      </c>
      <c r="X46">
        <v>0</v>
      </c>
      <c r="Y46"/>
      <c r="Z46" s="2" t="s">
        <v>1468</v>
      </c>
      <c r="AA46" s="2">
        <v>95.11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194</v>
      </c>
    </row>
    <row r="47" spans="1:38" s="2" customFormat="1" x14ac:dyDescent="0.35">
      <c r="A47" s="7" t="s">
        <v>0</v>
      </c>
      <c r="B47" s="13"/>
      <c r="C47" s="3">
        <v>44380.875000000335</v>
      </c>
      <c r="D47" s="7">
        <v>43</v>
      </c>
      <c r="E47" s="8">
        <v>1.875</v>
      </c>
      <c r="F47" s="6" t="s">
        <v>5064</v>
      </c>
      <c r="G47">
        <v>88.54</v>
      </c>
      <c r="H47">
        <v>88.54</v>
      </c>
      <c r="I47">
        <v>92</v>
      </c>
      <c r="J47">
        <v>57.2</v>
      </c>
      <c r="K47">
        <v>47.5</v>
      </c>
      <c r="L47">
        <v>0.85819999999999996</v>
      </c>
      <c r="M47">
        <v>47.5</v>
      </c>
      <c r="N47">
        <v>0</v>
      </c>
      <c r="O47">
        <v>858.24099999999999</v>
      </c>
      <c r="P47">
        <v>-768.55200000000002</v>
      </c>
      <c r="Q47">
        <v>858.24099999999999</v>
      </c>
      <c r="R47">
        <v>-768.55200000000002</v>
      </c>
      <c r="S47">
        <v>-220</v>
      </c>
      <c r="T47">
        <v>98.966999999999999</v>
      </c>
      <c r="U47">
        <v>-219</v>
      </c>
      <c r="V47">
        <v>98.966999999999999</v>
      </c>
      <c r="W47">
        <v>0</v>
      </c>
      <c r="X47">
        <v>0</v>
      </c>
      <c r="Y47"/>
      <c r="Z47" s="2" t="s">
        <v>1468</v>
      </c>
      <c r="AA47" s="2">
        <v>88.54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198</v>
      </c>
    </row>
    <row r="48" spans="1:38" s="2" customFormat="1" x14ac:dyDescent="0.35">
      <c r="A48" s="7" t="s">
        <v>0</v>
      </c>
      <c r="B48" s="13"/>
      <c r="C48" s="3">
        <v>44380.916666667006</v>
      </c>
      <c r="D48" s="7">
        <v>45</v>
      </c>
      <c r="E48" s="8">
        <v>1.9166666666666601</v>
      </c>
      <c r="F48" s="6" t="s">
        <v>5065</v>
      </c>
      <c r="G48">
        <v>79.760000000000005</v>
      </c>
      <c r="H48">
        <v>79.760000000000005</v>
      </c>
      <c r="I48">
        <v>92</v>
      </c>
      <c r="J48">
        <v>57.2</v>
      </c>
      <c r="K48">
        <v>47.5</v>
      </c>
      <c r="L48">
        <v>0.85819999999999996</v>
      </c>
      <c r="M48">
        <v>47.5</v>
      </c>
      <c r="N48">
        <v>0</v>
      </c>
      <c r="O48">
        <v>573.30799999999999</v>
      </c>
      <c r="P48">
        <v>-305.32799999999997</v>
      </c>
      <c r="Q48">
        <v>573.30799999999999</v>
      </c>
      <c r="R48">
        <v>-305.32799999999997</v>
      </c>
      <c r="S48">
        <v>-375</v>
      </c>
      <c r="T48">
        <v>98.167000000000002</v>
      </c>
      <c r="U48">
        <v>-374</v>
      </c>
      <c r="V48">
        <v>98.167000000000002</v>
      </c>
      <c r="W48">
        <v>-128.5</v>
      </c>
      <c r="X48">
        <v>0</v>
      </c>
      <c r="Y48"/>
      <c r="Z48" s="2" t="s">
        <v>1468</v>
      </c>
      <c r="AA48" s="2">
        <v>79.760000000000005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175</v>
      </c>
    </row>
    <row r="49" spans="1:38" s="2" customFormat="1" x14ac:dyDescent="0.35">
      <c r="A49" s="7" t="s">
        <v>0</v>
      </c>
      <c r="B49" s="13"/>
      <c r="C49" s="3">
        <v>44380.958333333678</v>
      </c>
      <c r="D49" s="7">
        <v>47</v>
      </c>
      <c r="E49" s="8">
        <v>1.9583333333333299</v>
      </c>
      <c r="F49" s="6" t="s">
        <v>5066</v>
      </c>
      <c r="G49">
        <v>78.09</v>
      </c>
      <c r="H49">
        <v>78.09</v>
      </c>
      <c r="I49">
        <v>92</v>
      </c>
      <c r="J49">
        <v>57.2</v>
      </c>
      <c r="K49">
        <v>47.5</v>
      </c>
      <c r="L49">
        <v>0.85819999999999996</v>
      </c>
      <c r="M49">
        <v>47.5</v>
      </c>
      <c r="N49">
        <v>0</v>
      </c>
      <c r="O49">
        <v>698.20299999999997</v>
      </c>
      <c r="P49">
        <v>-372.21100000000001</v>
      </c>
      <c r="Q49">
        <v>698.20299999999997</v>
      </c>
      <c r="R49">
        <v>-372.21100000000001</v>
      </c>
      <c r="S49">
        <v>-530</v>
      </c>
      <c r="T49">
        <v>105.5</v>
      </c>
      <c r="U49">
        <v>-529</v>
      </c>
      <c r="V49">
        <v>105.5</v>
      </c>
      <c r="W49">
        <v>-203.5</v>
      </c>
      <c r="X49">
        <v>0</v>
      </c>
      <c r="Y49"/>
      <c r="Z49" s="2" t="s">
        <v>1468</v>
      </c>
      <c r="AA49" s="2">
        <v>78.09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169</v>
      </c>
    </row>
    <row r="50" spans="1:38" s="2" customFormat="1" x14ac:dyDescent="0.35">
      <c r="A50" s="7" t="s">
        <v>0</v>
      </c>
      <c r="B50" s="13">
        <v>44381</v>
      </c>
      <c r="C50" s="3">
        <v>44381.000000000349</v>
      </c>
      <c r="D50" s="7">
        <v>1</v>
      </c>
      <c r="E50" s="8">
        <v>2</v>
      </c>
      <c r="F50" s="6" t="s">
        <v>5067</v>
      </c>
      <c r="G50">
        <v>74.42</v>
      </c>
      <c r="H50">
        <v>74.42</v>
      </c>
      <c r="I50">
        <v>92</v>
      </c>
      <c r="J50">
        <v>57.2</v>
      </c>
      <c r="K50">
        <v>47.5</v>
      </c>
      <c r="L50">
        <v>0.85819999999999996</v>
      </c>
      <c r="M50">
        <v>47.5</v>
      </c>
      <c r="N50">
        <v>0</v>
      </c>
      <c r="O50">
        <v>820.56</v>
      </c>
      <c r="P50">
        <v>-316.70999999999998</v>
      </c>
      <c r="Q50">
        <v>820.56</v>
      </c>
      <c r="R50">
        <v>-316.70999999999998</v>
      </c>
      <c r="S50">
        <v>-655</v>
      </c>
      <c r="T50">
        <v>91</v>
      </c>
      <c r="U50">
        <v>-654</v>
      </c>
      <c r="V50">
        <v>91</v>
      </c>
      <c r="W50">
        <v>-278.5</v>
      </c>
      <c r="X50">
        <v>0</v>
      </c>
      <c r="Y50"/>
      <c r="Z50" s="2" t="s">
        <v>1468</v>
      </c>
      <c r="AA50" s="2">
        <v>74.42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165</v>
      </c>
    </row>
    <row r="51" spans="1:38" s="2" customFormat="1" x14ac:dyDescent="0.35">
      <c r="A51" s="7" t="s">
        <v>0</v>
      </c>
      <c r="B51" s="13"/>
      <c r="C51" s="3">
        <v>44381.041666667021</v>
      </c>
      <c r="D51" s="7">
        <v>3</v>
      </c>
      <c r="E51" s="8">
        <v>2.0416666666666599</v>
      </c>
      <c r="F51" s="6" t="s">
        <v>5068</v>
      </c>
      <c r="G51">
        <v>105</v>
      </c>
      <c r="H51">
        <v>105</v>
      </c>
      <c r="I51">
        <v>92</v>
      </c>
      <c r="J51">
        <v>57.2</v>
      </c>
      <c r="K51">
        <v>47.5</v>
      </c>
      <c r="L51">
        <v>0.85819999999999996</v>
      </c>
      <c r="M51">
        <v>47.5</v>
      </c>
      <c r="N51">
        <v>0</v>
      </c>
      <c r="O51">
        <v>889.06600000000003</v>
      </c>
      <c r="P51">
        <v>-223.732</v>
      </c>
      <c r="Q51">
        <v>888.06600000000003</v>
      </c>
      <c r="R51">
        <v>-223.732</v>
      </c>
      <c r="S51">
        <v>-780</v>
      </c>
      <c r="T51">
        <v>224.833</v>
      </c>
      <c r="U51">
        <v>-780</v>
      </c>
      <c r="V51">
        <v>224.833</v>
      </c>
      <c r="W51">
        <v>-355</v>
      </c>
      <c r="X51">
        <v>0</v>
      </c>
      <c r="Y51"/>
      <c r="Z51" s="2" t="s">
        <v>1468</v>
      </c>
      <c r="AA51" s="2">
        <v>105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159</v>
      </c>
    </row>
    <row r="52" spans="1:38" s="2" customFormat="1" x14ac:dyDescent="0.35">
      <c r="A52" s="7" t="s">
        <v>0</v>
      </c>
      <c r="B52" s="13"/>
      <c r="C52" s="3">
        <v>44381.083333333692</v>
      </c>
      <c r="D52" s="7">
        <v>5</v>
      </c>
      <c r="E52" s="8">
        <v>2.0833333333333299</v>
      </c>
      <c r="F52" s="6" t="s">
        <v>5069</v>
      </c>
      <c r="G52">
        <v>63.76</v>
      </c>
      <c r="H52">
        <v>63.76</v>
      </c>
      <c r="I52">
        <v>92</v>
      </c>
      <c r="J52">
        <v>57.2</v>
      </c>
      <c r="K52">
        <v>47.5</v>
      </c>
      <c r="L52">
        <v>0.85819999999999996</v>
      </c>
      <c r="M52">
        <v>47.5</v>
      </c>
      <c r="N52">
        <v>0</v>
      </c>
      <c r="O52">
        <v>733.45899999999995</v>
      </c>
      <c r="P52">
        <v>-182.084</v>
      </c>
      <c r="Q52">
        <v>733.45899999999995</v>
      </c>
      <c r="R52">
        <v>-182.084</v>
      </c>
      <c r="S52">
        <v>-780</v>
      </c>
      <c r="T52">
        <v>165</v>
      </c>
      <c r="U52">
        <v>-779</v>
      </c>
      <c r="V52">
        <v>165</v>
      </c>
      <c r="W52">
        <v>-355</v>
      </c>
      <c r="X52">
        <v>0</v>
      </c>
      <c r="Y52"/>
      <c r="Z52" s="2" t="s">
        <v>1468</v>
      </c>
      <c r="AA52" s="2">
        <v>63.76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162</v>
      </c>
    </row>
    <row r="53" spans="1:38" s="2" customFormat="1" x14ac:dyDescent="0.35">
      <c r="A53" s="7" t="s">
        <v>0</v>
      </c>
      <c r="B53" s="13"/>
      <c r="C53" s="3">
        <v>44381.125000000364</v>
      </c>
      <c r="D53" s="7">
        <v>7</v>
      </c>
      <c r="E53" s="8">
        <v>2.125</v>
      </c>
      <c r="F53" s="6" t="s">
        <v>5070</v>
      </c>
      <c r="G53">
        <v>59.5</v>
      </c>
      <c r="H53">
        <v>59.5</v>
      </c>
      <c r="I53">
        <v>92</v>
      </c>
      <c r="J53">
        <v>57.2</v>
      </c>
      <c r="K53">
        <v>47.5</v>
      </c>
      <c r="L53">
        <v>0.85819999999999996</v>
      </c>
      <c r="M53">
        <v>47.5</v>
      </c>
      <c r="N53">
        <v>0</v>
      </c>
      <c r="O53">
        <v>643.6</v>
      </c>
      <c r="P53">
        <v>-189.35</v>
      </c>
      <c r="Q53">
        <v>643.6</v>
      </c>
      <c r="R53">
        <v>-188.35</v>
      </c>
      <c r="S53">
        <v>-750</v>
      </c>
      <c r="T53">
        <v>165</v>
      </c>
      <c r="U53">
        <v>-750</v>
      </c>
      <c r="V53">
        <v>165</v>
      </c>
      <c r="W53">
        <v>-355.43700000000001</v>
      </c>
      <c r="X53">
        <v>0</v>
      </c>
      <c r="Y53"/>
      <c r="Z53" s="2" t="s">
        <v>1468</v>
      </c>
      <c r="AA53" s="2">
        <v>59.5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168</v>
      </c>
    </row>
    <row r="54" spans="1:38" s="2" customFormat="1" x14ac:dyDescent="0.35">
      <c r="A54" s="7" t="s">
        <v>0</v>
      </c>
      <c r="B54" s="13"/>
      <c r="C54" s="3">
        <v>44381.166666667035</v>
      </c>
      <c r="D54" s="7">
        <v>9</v>
      </c>
      <c r="E54" s="8">
        <v>2.1666666666666599</v>
      </c>
      <c r="F54" s="6" t="s">
        <v>5071</v>
      </c>
      <c r="G54">
        <v>62.050130000000003</v>
      </c>
      <c r="H54">
        <v>62.050130000000003</v>
      </c>
      <c r="I54">
        <v>92</v>
      </c>
      <c r="J54">
        <v>57.2</v>
      </c>
      <c r="K54">
        <v>47.5</v>
      </c>
      <c r="L54">
        <v>0.85819999999999996</v>
      </c>
      <c r="M54">
        <v>47.5</v>
      </c>
      <c r="N54">
        <v>0</v>
      </c>
      <c r="O54">
        <v>775.13800000000003</v>
      </c>
      <c r="P54">
        <v>-199.62200000000001</v>
      </c>
      <c r="Q54">
        <v>775.13800000000003</v>
      </c>
      <c r="R54">
        <v>-199.62200000000001</v>
      </c>
      <c r="S54">
        <v>-750</v>
      </c>
      <c r="T54">
        <v>165</v>
      </c>
      <c r="U54">
        <v>-749</v>
      </c>
      <c r="V54">
        <v>165</v>
      </c>
      <c r="W54">
        <v>-355.32799999999997</v>
      </c>
      <c r="X54">
        <v>0</v>
      </c>
      <c r="Y54"/>
      <c r="Z54" s="2" t="s">
        <v>1468</v>
      </c>
      <c r="AA54" s="2">
        <v>62.050130000000003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173</v>
      </c>
    </row>
    <row r="55" spans="1:38" s="2" customFormat="1" x14ac:dyDescent="0.35">
      <c r="A55" s="7" t="s">
        <v>0</v>
      </c>
      <c r="B55" s="13"/>
      <c r="C55" s="3">
        <v>44381.208333333707</v>
      </c>
      <c r="D55" s="7">
        <v>11</v>
      </c>
      <c r="E55" s="8">
        <v>2.2083333333333299</v>
      </c>
      <c r="F55" s="6" t="s">
        <v>5072</v>
      </c>
      <c r="G55">
        <v>98</v>
      </c>
      <c r="H55">
        <v>98</v>
      </c>
      <c r="I55">
        <v>92</v>
      </c>
      <c r="J55">
        <v>57.2</v>
      </c>
      <c r="K55">
        <v>47.5</v>
      </c>
      <c r="L55">
        <v>0.85819999999999996</v>
      </c>
      <c r="M55">
        <v>47.5</v>
      </c>
      <c r="N55">
        <v>0</v>
      </c>
      <c r="O55">
        <v>774.70799999999997</v>
      </c>
      <c r="P55">
        <v>-189.32400000000001</v>
      </c>
      <c r="Q55">
        <v>774.32399999999996</v>
      </c>
      <c r="R55">
        <v>-189.32400000000001</v>
      </c>
      <c r="S55">
        <v>-750</v>
      </c>
      <c r="T55">
        <v>165</v>
      </c>
      <c r="U55">
        <v>-750</v>
      </c>
      <c r="V55">
        <v>165</v>
      </c>
      <c r="W55">
        <v>-228.5</v>
      </c>
      <c r="X55">
        <v>0</v>
      </c>
      <c r="Y55"/>
      <c r="Z55" s="2" t="s">
        <v>1468</v>
      </c>
      <c r="AA55" s="2">
        <v>98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166</v>
      </c>
    </row>
    <row r="56" spans="1:38" s="2" customFormat="1" x14ac:dyDescent="0.35">
      <c r="A56" s="7" t="s">
        <v>0</v>
      </c>
      <c r="B56" s="13"/>
      <c r="C56" s="3">
        <v>44381.250000000378</v>
      </c>
      <c r="D56" s="7">
        <v>13</v>
      </c>
      <c r="E56" s="8">
        <v>2.25</v>
      </c>
      <c r="F56" s="6" t="s">
        <v>5073</v>
      </c>
      <c r="G56">
        <v>62.08</v>
      </c>
      <c r="H56">
        <v>62.08</v>
      </c>
      <c r="I56">
        <v>92</v>
      </c>
      <c r="J56">
        <v>57.2</v>
      </c>
      <c r="K56">
        <v>47.5</v>
      </c>
      <c r="L56">
        <v>0.85819999999999996</v>
      </c>
      <c r="M56">
        <v>47.5</v>
      </c>
      <c r="N56">
        <v>0</v>
      </c>
      <c r="O56">
        <v>727.53099999999995</v>
      </c>
      <c r="P56">
        <v>-323.69600000000003</v>
      </c>
      <c r="Q56">
        <v>727.53099999999995</v>
      </c>
      <c r="R56">
        <v>-323.69600000000003</v>
      </c>
      <c r="S56">
        <v>-750</v>
      </c>
      <c r="T56">
        <v>165</v>
      </c>
      <c r="U56">
        <v>-749</v>
      </c>
      <c r="V56">
        <v>165</v>
      </c>
      <c r="W56">
        <v>-128.5</v>
      </c>
      <c r="X56">
        <v>400</v>
      </c>
      <c r="Y56"/>
      <c r="Z56" s="2" t="s">
        <v>1468</v>
      </c>
      <c r="AA56" s="2">
        <v>62.08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172</v>
      </c>
    </row>
    <row r="57" spans="1:38" s="2" customFormat="1" x14ac:dyDescent="0.35">
      <c r="A57" s="7" t="s">
        <v>0</v>
      </c>
      <c r="B57" s="13"/>
      <c r="C57" s="3">
        <v>44381.29166666705</v>
      </c>
      <c r="D57" s="7">
        <v>15</v>
      </c>
      <c r="E57" s="8">
        <v>2.2916666666666599</v>
      </c>
      <c r="F57" s="6" t="s">
        <v>5074</v>
      </c>
      <c r="G57">
        <v>63.6</v>
      </c>
      <c r="H57">
        <v>63.6</v>
      </c>
      <c r="I57">
        <v>92</v>
      </c>
      <c r="J57">
        <v>57.2</v>
      </c>
      <c r="K57">
        <v>47.5</v>
      </c>
      <c r="L57">
        <v>0.85819999999999996</v>
      </c>
      <c r="M57">
        <v>47.5</v>
      </c>
      <c r="N57">
        <v>0</v>
      </c>
      <c r="O57">
        <v>697.00199999999995</v>
      </c>
      <c r="P57">
        <v>-425.54399999999998</v>
      </c>
      <c r="Q57">
        <v>697.00199999999995</v>
      </c>
      <c r="R57">
        <v>-425.54399999999998</v>
      </c>
      <c r="S57">
        <v>-625</v>
      </c>
      <c r="T57">
        <v>0</v>
      </c>
      <c r="U57">
        <v>-624</v>
      </c>
      <c r="V57">
        <v>0</v>
      </c>
      <c r="W57">
        <v>-128.5</v>
      </c>
      <c r="X57">
        <v>0</v>
      </c>
      <c r="Y57"/>
      <c r="Z57" s="2" t="s">
        <v>1468</v>
      </c>
      <c r="AA57" s="2">
        <v>63.6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187</v>
      </c>
    </row>
    <row r="58" spans="1:38" s="2" customFormat="1" x14ac:dyDescent="0.35">
      <c r="A58" s="7" t="s">
        <v>0</v>
      </c>
      <c r="B58" s="13"/>
      <c r="C58" s="3">
        <v>44381.333333333721</v>
      </c>
      <c r="D58" s="7">
        <v>17</v>
      </c>
      <c r="E58" s="8">
        <v>2.3333333333333299</v>
      </c>
      <c r="F58" s="6" t="s">
        <v>5075</v>
      </c>
      <c r="G58">
        <v>65.06</v>
      </c>
      <c r="H58">
        <v>65.06</v>
      </c>
      <c r="I58">
        <v>92</v>
      </c>
      <c r="J58">
        <v>57.2</v>
      </c>
      <c r="K58">
        <v>47.5</v>
      </c>
      <c r="L58">
        <v>0.85819999999999996</v>
      </c>
      <c r="M58">
        <v>47.5</v>
      </c>
      <c r="N58">
        <v>0</v>
      </c>
      <c r="O58">
        <v>563.56700000000001</v>
      </c>
      <c r="P58">
        <v>-257.41399999999999</v>
      </c>
      <c r="Q58">
        <v>563.56700000000001</v>
      </c>
      <c r="R58">
        <v>-257.41399999999999</v>
      </c>
      <c r="S58">
        <v>-375</v>
      </c>
      <c r="T58">
        <v>0</v>
      </c>
      <c r="U58">
        <v>-374</v>
      </c>
      <c r="V58">
        <v>0</v>
      </c>
      <c r="W58">
        <v>-128.5</v>
      </c>
      <c r="X58">
        <v>101.003</v>
      </c>
      <c r="Y58"/>
      <c r="Z58" s="2" t="s">
        <v>1468</v>
      </c>
      <c r="AA58" s="2">
        <v>65.06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201</v>
      </c>
    </row>
    <row r="59" spans="1:38" s="2" customFormat="1" x14ac:dyDescent="0.35">
      <c r="A59" s="7" t="s">
        <v>0</v>
      </c>
      <c r="B59" s="13"/>
      <c r="C59" s="3">
        <v>44381.375000000393</v>
      </c>
      <c r="D59" s="7">
        <v>19</v>
      </c>
      <c r="E59" s="8">
        <v>2.375</v>
      </c>
      <c r="F59" s="6" t="s">
        <v>5076</v>
      </c>
      <c r="G59">
        <v>57.5</v>
      </c>
      <c r="H59">
        <v>57.5</v>
      </c>
      <c r="I59">
        <v>92</v>
      </c>
      <c r="J59">
        <v>57.2</v>
      </c>
      <c r="K59">
        <v>47.5</v>
      </c>
      <c r="L59">
        <v>0.85819999999999996</v>
      </c>
      <c r="M59">
        <v>47.5</v>
      </c>
      <c r="N59">
        <v>0</v>
      </c>
      <c r="O59">
        <v>252.03700000000001</v>
      </c>
      <c r="P59">
        <v>-699.99400000000003</v>
      </c>
      <c r="Q59">
        <v>252.03700000000001</v>
      </c>
      <c r="R59">
        <v>-698.99400000000003</v>
      </c>
      <c r="S59">
        <v>-155</v>
      </c>
      <c r="T59">
        <v>0</v>
      </c>
      <c r="U59">
        <v>-155</v>
      </c>
      <c r="V59">
        <v>0</v>
      </c>
      <c r="W59">
        <v>0</v>
      </c>
      <c r="X59">
        <v>67.989000000000004</v>
      </c>
      <c r="Y59"/>
      <c r="Z59" s="2" t="s">
        <v>1468</v>
      </c>
      <c r="AA59" s="2">
        <v>57.5</v>
      </c>
      <c r="AB59"/>
      <c r="AC59"/>
      <c r="AD59"/>
      <c r="AE59"/>
      <c r="AF59" s="2">
        <v>59.5</v>
      </c>
      <c r="AG59"/>
      <c r="AH59"/>
      <c r="AI59"/>
      <c r="AJ59"/>
      <c r="AK59"/>
      <c r="AL59">
        <v>204</v>
      </c>
    </row>
    <row r="60" spans="1:38" s="2" customFormat="1" x14ac:dyDescent="0.35">
      <c r="A60" s="7" t="s">
        <v>0</v>
      </c>
      <c r="B60" s="13"/>
      <c r="C60" s="3">
        <v>44381.416666667064</v>
      </c>
      <c r="D60" s="7">
        <v>21</v>
      </c>
      <c r="E60" s="8">
        <v>2.4166666666666599</v>
      </c>
      <c r="F60" s="6" t="s">
        <v>5077</v>
      </c>
      <c r="G60">
        <v>58.55</v>
      </c>
      <c r="H60">
        <v>58.55</v>
      </c>
      <c r="I60">
        <v>92</v>
      </c>
      <c r="J60">
        <v>57.2</v>
      </c>
      <c r="K60">
        <v>47.5</v>
      </c>
      <c r="L60">
        <v>0.85819999999999996</v>
      </c>
      <c r="M60">
        <v>47.5</v>
      </c>
      <c r="N60">
        <v>0</v>
      </c>
      <c r="O60">
        <v>210.01900000000001</v>
      </c>
      <c r="P60">
        <v>-471.74799999999999</v>
      </c>
      <c r="Q60">
        <v>210.01900000000001</v>
      </c>
      <c r="R60">
        <v>-470.74799999999999</v>
      </c>
      <c r="S60">
        <v>-155</v>
      </c>
      <c r="T60">
        <v>0</v>
      </c>
      <c r="U60">
        <v>-155</v>
      </c>
      <c r="V60">
        <v>0</v>
      </c>
      <c r="W60">
        <v>-22.5</v>
      </c>
      <c r="X60">
        <v>0</v>
      </c>
      <c r="Y60"/>
      <c r="Z60" s="2" t="s">
        <v>1468</v>
      </c>
      <c r="AA60" s="2">
        <v>58.55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199</v>
      </c>
    </row>
    <row r="61" spans="1:38" s="2" customFormat="1" x14ac:dyDescent="0.35">
      <c r="A61" s="7" t="s">
        <v>0</v>
      </c>
      <c r="B61" s="13"/>
      <c r="C61" s="3">
        <v>44381.458333333736</v>
      </c>
      <c r="D61" s="7">
        <v>23</v>
      </c>
      <c r="E61" s="8">
        <v>2.4583333333333299</v>
      </c>
      <c r="F61" s="6" t="s">
        <v>5078</v>
      </c>
      <c r="G61">
        <v>58.1</v>
      </c>
      <c r="H61">
        <v>58.1</v>
      </c>
      <c r="I61">
        <v>92</v>
      </c>
      <c r="J61">
        <v>57.2</v>
      </c>
      <c r="K61">
        <v>47.5</v>
      </c>
      <c r="L61">
        <v>0.85819999999999996</v>
      </c>
      <c r="M61">
        <v>47.5</v>
      </c>
      <c r="N61">
        <v>0</v>
      </c>
      <c r="O61">
        <v>210.04400000000001</v>
      </c>
      <c r="P61">
        <v>-493.05700000000002</v>
      </c>
      <c r="Q61">
        <v>210.04400000000001</v>
      </c>
      <c r="R61">
        <v>-492.05700000000002</v>
      </c>
      <c r="S61">
        <v>-155</v>
      </c>
      <c r="T61">
        <v>0</v>
      </c>
      <c r="U61">
        <v>-155</v>
      </c>
      <c r="V61">
        <v>0</v>
      </c>
      <c r="W61">
        <v>-22.5</v>
      </c>
      <c r="X61">
        <v>0</v>
      </c>
      <c r="Y61"/>
      <c r="Z61" s="2" t="s">
        <v>1468</v>
      </c>
      <c r="AA61" s="2">
        <v>58.1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191</v>
      </c>
    </row>
    <row r="62" spans="1:38" s="2" customFormat="1" x14ac:dyDescent="0.35">
      <c r="A62" s="7" t="s">
        <v>0</v>
      </c>
      <c r="B62" s="13"/>
      <c r="C62" s="3">
        <v>44381.500000000407</v>
      </c>
      <c r="D62" s="7">
        <v>25</v>
      </c>
      <c r="E62" s="8">
        <v>2.5</v>
      </c>
      <c r="F62" s="6" t="s">
        <v>5079</v>
      </c>
      <c r="G62">
        <v>58.1</v>
      </c>
      <c r="H62">
        <v>58.1</v>
      </c>
      <c r="I62">
        <v>92</v>
      </c>
      <c r="J62">
        <v>57.2</v>
      </c>
      <c r="K62">
        <v>47.5</v>
      </c>
      <c r="L62">
        <v>0.85819999999999996</v>
      </c>
      <c r="M62">
        <v>47.5</v>
      </c>
      <c r="N62">
        <v>0</v>
      </c>
      <c r="O62">
        <v>125</v>
      </c>
      <c r="P62">
        <v>-432.75400000000002</v>
      </c>
      <c r="Q62">
        <v>125</v>
      </c>
      <c r="R62">
        <v>-431.75400000000002</v>
      </c>
      <c r="S62">
        <v>-155</v>
      </c>
      <c r="T62">
        <v>0</v>
      </c>
      <c r="U62">
        <v>-155</v>
      </c>
      <c r="V62">
        <v>0</v>
      </c>
      <c r="W62">
        <v>-22.5</v>
      </c>
      <c r="X62">
        <v>0</v>
      </c>
      <c r="Y62"/>
      <c r="Z62" s="2" t="s">
        <v>1468</v>
      </c>
      <c r="AA62" s="2">
        <v>58.1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186</v>
      </c>
    </row>
    <row r="63" spans="1:38" s="2" customFormat="1" x14ac:dyDescent="0.35">
      <c r="A63" s="7" t="s">
        <v>0</v>
      </c>
      <c r="B63" s="13"/>
      <c r="C63" s="3">
        <v>44381.541666667079</v>
      </c>
      <c r="D63" s="7">
        <v>27</v>
      </c>
      <c r="E63" s="8">
        <v>2.5416666666666599</v>
      </c>
      <c r="F63" s="6" t="s">
        <v>5080</v>
      </c>
      <c r="G63">
        <v>50.5</v>
      </c>
      <c r="H63">
        <v>50.5</v>
      </c>
      <c r="I63">
        <v>92</v>
      </c>
      <c r="J63">
        <v>57.2</v>
      </c>
      <c r="K63">
        <v>47.5</v>
      </c>
      <c r="L63">
        <v>0.85819999999999996</v>
      </c>
      <c r="M63">
        <v>47.5</v>
      </c>
      <c r="N63">
        <v>0</v>
      </c>
      <c r="O63">
        <v>23.437999999999999</v>
      </c>
      <c r="P63">
        <v>-410.24200000000002</v>
      </c>
      <c r="Q63">
        <v>23.437999999999999</v>
      </c>
      <c r="R63">
        <v>-409.24200000000002</v>
      </c>
      <c r="S63">
        <v>0</v>
      </c>
      <c r="T63">
        <v>0</v>
      </c>
      <c r="U63">
        <v>0</v>
      </c>
      <c r="V63">
        <v>0</v>
      </c>
      <c r="W63">
        <v>-22.5</v>
      </c>
      <c r="X63">
        <v>0</v>
      </c>
      <c r="Y63"/>
      <c r="Z63" s="2" t="s">
        <v>1468</v>
      </c>
      <c r="AA63" s="2">
        <v>50.5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187</v>
      </c>
    </row>
    <row r="64" spans="1:38" s="2" customFormat="1" x14ac:dyDescent="0.35">
      <c r="A64" s="7" t="s">
        <v>0</v>
      </c>
      <c r="B64" s="13"/>
      <c r="C64" s="3">
        <v>44381.58333333375</v>
      </c>
      <c r="D64" s="7">
        <v>29</v>
      </c>
      <c r="E64" s="8">
        <v>2.5833333333333299</v>
      </c>
      <c r="F64" s="6" t="s">
        <v>5081</v>
      </c>
      <c r="G64">
        <v>59.5</v>
      </c>
      <c r="H64">
        <v>59.5</v>
      </c>
      <c r="I64">
        <v>92</v>
      </c>
      <c r="J64">
        <v>57.2</v>
      </c>
      <c r="K64">
        <v>47.5</v>
      </c>
      <c r="L64">
        <v>0.85819999999999996</v>
      </c>
      <c r="M64">
        <v>47.5</v>
      </c>
      <c r="N64">
        <v>0</v>
      </c>
      <c r="O64">
        <v>83.813999999999993</v>
      </c>
      <c r="P64">
        <v>-183.27699999999999</v>
      </c>
      <c r="Q64">
        <v>83.813999999999993</v>
      </c>
      <c r="R64">
        <v>-182.27699999999999</v>
      </c>
      <c r="S64">
        <v>0</v>
      </c>
      <c r="T64">
        <v>54.332999999999998</v>
      </c>
      <c r="U64">
        <v>0</v>
      </c>
      <c r="V64">
        <v>54.332999999999998</v>
      </c>
      <c r="W64">
        <v>-22.5</v>
      </c>
      <c r="X64">
        <v>0</v>
      </c>
      <c r="Y64"/>
      <c r="Z64" s="2" t="s">
        <v>1468</v>
      </c>
      <c r="AA64" s="2">
        <v>59.5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183</v>
      </c>
    </row>
    <row r="65" spans="1:38" s="2" customFormat="1" x14ac:dyDescent="0.35">
      <c r="A65" s="7" t="s">
        <v>0</v>
      </c>
      <c r="B65" s="13"/>
      <c r="C65" s="3">
        <v>44381.625000000422</v>
      </c>
      <c r="D65" s="7">
        <v>31</v>
      </c>
      <c r="E65" s="8">
        <v>2.625</v>
      </c>
      <c r="F65" s="6" t="s">
        <v>5082</v>
      </c>
      <c r="G65">
        <v>60</v>
      </c>
      <c r="H65">
        <v>60</v>
      </c>
      <c r="I65">
        <v>92</v>
      </c>
      <c r="J65">
        <v>57.2</v>
      </c>
      <c r="K65">
        <v>47.5</v>
      </c>
      <c r="L65">
        <v>0.85819999999999996</v>
      </c>
      <c r="M65">
        <v>47.5</v>
      </c>
      <c r="N65">
        <v>0</v>
      </c>
      <c r="O65">
        <v>100.72499999999999</v>
      </c>
      <c r="P65">
        <v>-263.846</v>
      </c>
      <c r="Q65">
        <v>100.72499999999999</v>
      </c>
      <c r="R65">
        <v>-262.846</v>
      </c>
      <c r="S65">
        <v>0</v>
      </c>
      <c r="T65">
        <v>123.667</v>
      </c>
      <c r="U65">
        <v>0</v>
      </c>
      <c r="V65">
        <v>123.667</v>
      </c>
      <c r="W65">
        <v>-22.5</v>
      </c>
      <c r="X65">
        <v>0</v>
      </c>
      <c r="Y65"/>
      <c r="Z65" s="2" t="s">
        <v>1468</v>
      </c>
      <c r="AA65" s="2">
        <v>60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189</v>
      </c>
    </row>
    <row r="66" spans="1:38" s="2" customFormat="1" x14ac:dyDescent="0.35">
      <c r="A66" s="7" t="s">
        <v>0</v>
      </c>
      <c r="B66" s="13"/>
      <c r="C66" s="3">
        <v>44381.666666667094</v>
      </c>
      <c r="D66" s="7">
        <v>33</v>
      </c>
      <c r="E66" s="8">
        <v>2.6666666666666599</v>
      </c>
      <c r="F66" s="6" t="s">
        <v>5083</v>
      </c>
      <c r="G66">
        <v>59.6</v>
      </c>
      <c r="H66">
        <v>59.6</v>
      </c>
      <c r="I66">
        <v>92</v>
      </c>
      <c r="J66">
        <v>57.2</v>
      </c>
      <c r="K66">
        <v>47.5</v>
      </c>
      <c r="L66">
        <v>0.85819999999999996</v>
      </c>
      <c r="M66">
        <v>47.5</v>
      </c>
      <c r="N66">
        <v>0</v>
      </c>
      <c r="O66">
        <v>219.34200000000001</v>
      </c>
      <c r="P66">
        <v>-350.50299999999999</v>
      </c>
      <c r="Q66">
        <v>219.34200000000001</v>
      </c>
      <c r="R66">
        <v>-349.50299999999999</v>
      </c>
      <c r="S66">
        <v>0</v>
      </c>
      <c r="T66">
        <v>7.3860000000000001</v>
      </c>
      <c r="U66">
        <v>0</v>
      </c>
      <c r="V66">
        <v>7.3860000000000001</v>
      </c>
      <c r="W66">
        <v>-22.5</v>
      </c>
      <c r="X66">
        <v>0</v>
      </c>
      <c r="Y66"/>
      <c r="Z66" s="2" t="s">
        <v>1468</v>
      </c>
      <c r="AA66" s="2">
        <v>59.6</v>
      </c>
      <c r="AB66"/>
      <c r="AC66"/>
      <c r="AD66"/>
      <c r="AE66"/>
      <c r="AF66" s="2">
        <v>63.5</v>
      </c>
      <c r="AG66"/>
      <c r="AH66"/>
      <c r="AI66"/>
      <c r="AJ66"/>
      <c r="AK66"/>
      <c r="AL66">
        <v>194</v>
      </c>
    </row>
    <row r="67" spans="1:38" s="2" customFormat="1" x14ac:dyDescent="0.35">
      <c r="A67" s="7" t="s">
        <v>0</v>
      </c>
      <c r="B67" s="13"/>
      <c r="C67" s="3">
        <v>44381.708333333765</v>
      </c>
      <c r="D67" s="7">
        <v>35</v>
      </c>
      <c r="E67" s="8">
        <v>2.7083333333333299</v>
      </c>
      <c r="F67" s="6" t="s">
        <v>5084</v>
      </c>
      <c r="G67">
        <v>122</v>
      </c>
      <c r="H67">
        <v>122</v>
      </c>
      <c r="I67">
        <v>92</v>
      </c>
      <c r="J67">
        <v>57.2</v>
      </c>
      <c r="K67">
        <v>47.5</v>
      </c>
      <c r="L67">
        <v>0.85819999999999996</v>
      </c>
      <c r="M67">
        <v>47.5</v>
      </c>
      <c r="N67">
        <v>0</v>
      </c>
      <c r="O67">
        <v>404.45100000000002</v>
      </c>
      <c r="P67">
        <v>-362.49299999999999</v>
      </c>
      <c r="Q67">
        <v>403.45100000000002</v>
      </c>
      <c r="R67">
        <v>-362.49299999999999</v>
      </c>
      <c r="S67">
        <v>-40</v>
      </c>
      <c r="T67">
        <v>9.1669999999999998</v>
      </c>
      <c r="U67">
        <v>-40</v>
      </c>
      <c r="V67">
        <v>9.1669999999999998</v>
      </c>
      <c r="W67">
        <v>-31.8</v>
      </c>
      <c r="X67">
        <v>0</v>
      </c>
      <c r="Y67"/>
      <c r="Z67" s="2" t="s">
        <v>1468</v>
      </c>
      <c r="AA67" s="2">
        <v>122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196</v>
      </c>
    </row>
    <row r="68" spans="1:38" s="2" customFormat="1" x14ac:dyDescent="0.35">
      <c r="A68" s="7" t="s">
        <v>0</v>
      </c>
      <c r="B68" s="13"/>
      <c r="C68" s="3">
        <v>44381.750000000437</v>
      </c>
      <c r="D68" s="7">
        <v>37</v>
      </c>
      <c r="E68" s="8">
        <v>2.75</v>
      </c>
      <c r="F68" s="6" t="s">
        <v>5085</v>
      </c>
      <c r="G68">
        <v>122.99996</v>
      </c>
      <c r="H68">
        <v>122.99996</v>
      </c>
      <c r="I68">
        <v>92</v>
      </c>
      <c r="J68">
        <v>57.2</v>
      </c>
      <c r="K68">
        <v>47.5</v>
      </c>
      <c r="L68">
        <v>0.85819999999999996</v>
      </c>
      <c r="M68">
        <v>47.5</v>
      </c>
      <c r="N68">
        <v>0</v>
      </c>
      <c r="O68">
        <v>514.86099999999999</v>
      </c>
      <c r="P68">
        <v>-467.66899999999998</v>
      </c>
      <c r="Q68">
        <v>514.86099999999999</v>
      </c>
      <c r="R68">
        <v>-467.66899999999998</v>
      </c>
      <c r="S68">
        <v>-40</v>
      </c>
      <c r="T68">
        <v>114.167</v>
      </c>
      <c r="U68">
        <v>-40</v>
      </c>
      <c r="V68">
        <v>113.167</v>
      </c>
      <c r="W68">
        <v>-31.8</v>
      </c>
      <c r="X68">
        <v>93.706999999999994</v>
      </c>
      <c r="Y68"/>
      <c r="Z68" s="2" t="s">
        <v>1468</v>
      </c>
      <c r="AA68" s="2">
        <v>122.99996</v>
      </c>
      <c r="AB68"/>
      <c r="AC68"/>
      <c r="AD68"/>
      <c r="AE68"/>
      <c r="AF68" s="2">
        <v>52.5</v>
      </c>
      <c r="AG68"/>
      <c r="AH68"/>
      <c r="AI68"/>
      <c r="AJ68"/>
      <c r="AK68"/>
      <c r="AL68">
        <v>196</v>
      </c>
    </row>
    <row r="69" spans="1:38" s="2" customFormat="1" x14ac:dyDescent="0.35">
      <c r="A69" s="7" t="s">
        <v>0</v>
      </c>
      <c r="B69" s="13"/>
      <c r="C69" s="3">
        <v>44381.791666667108</v>
      </c>
      <c r="D69" s="7">
        <v>39</v>
      </c>
      <c r="E69" s="8">
        <v>2.7916666666666599</v>
      </c>
      <c r="F69" s="6" t="s">
        <v>5086</v>
      </c>
      <c r="G69">
        <v>59.5</v>
      </c>
      <c r="H69">
        <v>59.5</v>
      </c>
      <c r="I69">
        <v>92</v>
      </c>
      <c r="J69">
        <v>57.2</v>
      </c>
      <c r="K69">
        <v>47.5</v>
      </c>
      <c r="L69">
        <v>0.85819999999999996</v>
      </c>
      <c r="M69">
        <v>47.5</v>
      </c>
      <c r="N69">
        <v>0</v>
      </c>
      <c r="O69">
        <v>207.96</v>
      </c>
      <c r="P69">
        <v>-478.49200000000002</v>
      </c>
      <c r="Q69">
        <v>207.96</v>
      </c>
      <c r="R69">
        <v>-477.49200000000002</v>
      </c>
      <c r="S69">
        <v>-40</v>
      </c>
      <c r="T69">
        <v>0</v>
      </c>
      <c r="U69">
        <v>-40</v>
      </c>
      <c r="V69">
        <v>0</v>
      </c>
      <c r="W69">
        <v>0</v>
      </c>
      <c r="X69">
        <v>55.292999999999999</v>
      </c>
      <c r="Y69"/>
      <c r="Z69" s="2" t="s">
        <v>1468</v>
      </c>
      <c r="AA69" s="2">
        <v>59.5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200</v>
      </c>
    </row>
    <row r="70" spans="1:38" s="2" customFormat="1" x14ac:dyDescent="0.35">
      <c r="A70" s="7" t="s">
        <v>0</v>
      </c>
      <c r="B70" s="13"/>
      <c r="C70" s="3">
        <v>44381.83333333378</v>
      </c>
      <c r="D70" s="7">
        <v>41</v>
      </c>
      <c r="E70" s="8">
        <v>2.8333333333333299</v>
      </c>
      <c r="F70" s="6" t="s">
        <v>5087</v>
      </c>
      <c r="G70">
        <v>59.6</v>
      </c>
      <c r="H70">
        <v>59.6</v>
      </c>
      <c r="I70">
        <v>92</v>
      </c>
      <c r="J70">
        <v>57.2</v>
      </c>
      <c r="K70">
        <v>47.5</v>
      </c>
      <c r="L70">
        <v>0.85819999999999996</v>
      </c>
      <c r="M70">
        <v>47.5</v>
      </c>
      <c r="N70">
        <v>0</v>
      </c>
      <c r="O70">
        <v>376.5</v>
      </c>
      <c r="P70">
        <v>-560.64</v>
      </c>
      <c r="Q70">
        <v>376.5</v>
      </c>
      <c r="R70">
        <v>-559.64</v>
      </c>
      <c r="S70">
        <v>-40</v>
      </c>
      <c r="T70">
        <v>0</v>
      </c>
      <c r="U70">
        <v>-40</v>
      </c>
      <c r="V70">
        <v>0</v>
      </c>
      <c r="W70">
        <v>0</v>
      </c>
      <c r="X70">
        <v>0</v>
      </c>
      <c r="Y70"/>
      <c r="Z70" s="2" t="s">
        <v>1468</v>
      </c>
      <c r="AA70" s="2">
        <v>59.6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192</v>
      </c>
    </row>
    <row r="71" spans="1:38" s="2" customFormat="1" x14ac:dyDescent="0.35">
      <c r="A71" s="7" t="s">
        <v>0</v>
      </c>
      <c r="B71" s="13"/>
      <c r="C71" s="3">
        <v>44381.875000000451</v>
      </c>
      <c r="D71" s="7">
        <v>43</v>
      </c>
      <c r="E71" s="8">
        <v>2.875</v>
      </c>
      <c r="F71" s="6" t="s">
        <v>5088</v>
      </c>
      <c r="G71">
        <v>60</v>
      </c>
      <c r="H71">
        <v>60</v>
      </c>
      <c r="I71">
        <v>92</v>
      </c>
      <c r="J71">
        <v>57.2</v>
      </c>
      <c r="K71">
        <v>47.5</v>
      </c>
      <c r="L71">
        <v>0.85819999999999996</v>
      </c>
      <c r="M71">
        <v>47.5</v>
      </c>
      <c r="N71">
        <v>0</v>
      </c>
      <c r="O71">
        <v>346.25799999999998</v>
      </c>
      <c r="P71">
        <v>-373.822</v>
      </c>
      <c r="Q71">
        <v>346.25799999999998</v>
      </c>
      <c r="R71">
        <v>-372.822</v>
      </c>
      <c r="S71">
        <v>-125</v>
      </c>
      <c r="T71">
        <v>15.367000000000001</v>
      </c>
      <c r="U71">
        <v>-125</v>
      </c>
      <c r="V71">
        <v>15.367000000000001</v>
      </c>
      <c r="W71">
        <v>0</v>
      </c>
      <c r="X71">
        <v>0</v>
      </c>
      <c r="Y71"/>
      <c r="Z71" s="2" t="s">
        <v>1468</v>
      </c>
      <c r="AA71" s="2">
        <v>60</v>
      </c>
      <c r="AB71"/>
      <c r="AC71"/>
      <c r="AD71"/>
      <c r="AE71"/>
      <c r="AF71" s="2">
        <v>52</v>
      </c>
      <c r="AG71"/>
      <c r="AH71"/>
      <c r="AI71"/>
      <c r="AJ71"/>
      <c r="AK71"/>
      <c r="AL71">
        <v>171</v>
      </c>
    </row>
    <row r="72" spans="1:38" s="2" customFormat="1" x14ac:dyDescent="0.35">
      <c r="A72" s="7" t="s">
        <v>0</v>
      </c>
      <c r="B72" s="13"/>
      <c r="C72" s="3">
        <v>44381.916666667123</v>
      </c>
      <c r="D72" s="7">
        <v>45</v>
      </c>
      <c r="E72" s="8">
        <v>2.9166666666666599</v>
      </c>
      <c r="F72" s="6" t="s">
        <v>5089</v>
      </c>
      <c r="G72">
        <v>95.8</v>
      </c>
      <c r="H72">
        <v>95.8</v>
      </c>
      <c r="I72">
        <v>92</v>
      </c>
      <c r="J72">
        <v>57.2</v>
      </c>
      <c r="K72">
        <v>47.5</v>
      </c>
      <c r="L72">
        <v>0.85819999999999996</v>
      </c>
      <c r="M72">
        <v>47.5</v>
      </c>
      <c r="N72">
        <v>0</v>
      </c>
      <c r="O72">
        <v>611.31899999999996</v>
      </c>
      <c r="P72">
        <v>-425.69799999999998</v>
      </c>
      <c r="Q72">
        <v>611.31899999999996</v>
      </c>
      <c r="R72">
        <v>-425.69799999999998</v>
      </c>
      <c r="S72">
        <v>-250</v>
      </c>
      <c r="T72">
        <v>60.3</v>
      </c>
      <c r="U72">
        <v>-249</v>
      </c>
      <c r="V72">
        <v>60.3</v>
      </c>
      <c r="W72">
        <v>0</v>
      </c>
      <c r="X72">
        <v>0</v>
      </c>
      <c r="Y72"/>
      <c r="Z72" s="2" t="s">
        <v>1468</v>
      </c>
      <c r="AA72" s="2">
        <v>95.8</v>
      </c>
      <c r="AB72"/>
      <c r="AC72"/>
      <c r="AD72"/>
      <c r="AE72"/>
      <c r="AF72" s="2">
        <v>51</v>
      </c>
      <c r="AG72"/>
      <c r="AH72"/>
      <c r="AI72"/>
      <c r="AJ72"/>
      <c r="AK72"/>
      <c r="AL72">
        <v>152</v>
      </c>
    </row>
    <row r="73" spans="1:38" s="2" customFormat="1" x14ac:dyDescent="0.35">
      <c r="A73" s="7" t="s">
        <v>0</v>
      </c>
      <c r="B73" s="13"/>
      <c r="C73" s="3">
        <v>44381.958333333794</v>
      </c>
      <c r="D73" s="7">
        <v>47</v>
      </c>
      <c r="E73" s="8">
        <v>2.9583333333333299</v>
      </c>
      <c r="F73" s="6" t="s">
        <v>5090</v>
      </c>
      <c r="G73">
        <v>109</v>
      </c>
      <c r="H73">
        <v>109</v>
      </c>
      <c r="I73">
        <v>92</v>
      </c>
      <c r="J73">
        <v>57.2</v>
      </c>
      <c r="K73">
        <v>47.5</v>
      </c>
      <c r="L73">
        <v>0.85819999999999996</v>
      </c>
      <c r="M73">
        <v>47.5</v>
      </c>
      <c r="N73">
        <v>0</v>
      </c>
      <c r="O73">
        <v>775.89</v>
      </c>
      <c r="P73">
        <v>-284.798</v>
      </c>
      <c r="Q73">
        <v>774.89</v>
      </c>
      <c r="R73">
        <v>-284.798</v>
      </c>
      <c r="S73">
        <v>-527.5</v>
      </c>
      <c r="T73">
        <v>165</v>
      </c>
      <c r="U73">
        <v>-527.5</v>
      </c>
      <c r="V73">
        <v>165</v>
      </c>
      <c r="W73">
        <v>-310.5</v>
      </c>
      <c r="X73">
        <v>0</v>
      </c>
      <c r="Y73"/>
      <c r="Z73" s="2" t="s">
        <v>1468</v>
      </c>
      <c r="AA73" s="2">
        <v>109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136</v>
      </c>
    </row>
    <row r="74" spans="1:38" s="2" customFormat="1" x14ac:dyDescent="0.35">
      <c r="A74" s="7" t="s">
        <v>0</v>
      </c>
      <c r="B74" s="13">
        <v>44382</v>
      </c>
      <c r="C74" s="3">
        <v>44382.000000000466</v>
      </c>
      <c r="D74" s="7">
        <v>1</v>
      </c>
      <c r="E74" s="8">
        <v>3</v>
      </c>
      <c r="F74" s="6" t="s">
        <v>5091</v>
      </c>
      <c r="G74">
        <v>98</v>
      </c>
      <c r="H74">
        <v>98</v>
      </c>
      <c r="I74">
        <v>96.28</v>
      </c>
      <c r="J74">
        <v>57.2</v>
      </c>
      <c r="K74">
        <v>47.15</v>
      </c>
      <c r="L74">
        <v>0.85650000000000004</v>
      </c>
      <c r="M74">
        <v>47.15</v>
      </c>
      <c r="N74">
        <v>0</v>
      </c>
      <c r="O74">
        <v>803.47299999999996</v>
      </c>
      <c r="P74">
        <v>-283.68299999999999</v>
      </c>
      <c r="Q74">
        <v>802.47299999999996</v>
      </c>
      <c r="R74">
        <v>-283.68299999999999</v>
      </c>
      <c r="S74">
        <v>-647.5</v>
      </c>
      <c r="T74">
        <v>165</v>
      </c>
      <c r="U74">
        <v>-647.5</v>
      </c>
      <c r="V74">
        <v>165</v>
      </c>
      <c r="W74">
        <v>-310.5</v>
      </c>
      <c r="X74">
        <v>0</v>
      </c>
      <c r="Y74"/>
      <c r="Z74" s="2" t="s">
        <v>1468</v>
      </c>
      <c r="AA74" s="2">
        <v>98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127</v>
      </c>
    </row>
    <row r="75" spans="1:38" s="2" customFormat="1" x14ac:dyDescent="0.35">
      <c r="A75" s="7" t="s">
        <v>0</v>
      </c>
      <c r="B75" s="13"/>
      <c r="C75" s="3">
        <v>44382.041666667137</v>
      </c>
      <c r="D75" s="7">
        <v>3</v>
      </c>
      <c r="E75" s="8">
        <v>4.1666666666666664E-2</v>
      </c>
      <c r="F75" s="6" t="s">
        <v>5092</v>
      </c>
      <c r="G75">
        <v>62.06</v>
      </c>
      <c r="H75">
        <v>62.06</v>
      </c>
      <c r="I75">
        <v>96.28</v>
      </c>
      <c r="J75">
        <v>57.2</v>
      </c>
      <c r="K75">
        <v>47.15</v>
      </c>
      <c r="L75">
        <v>0.85650000000000004</v>
      </c>
      <c r="M75">
        <v>47.15</v>
      </c>
      <c r="N75">
        <v>0</v>
      </c>
      <c r="O75">
        <v>939.60599999999999</v>
      </c>
      <c r="P75">
        <v>-300.90899999999999</v>
      </c>
      <c r="Q75">
        <v>939.60599999999999</v>
      </c>
      <c r="R75">
        <v>-300.90899999999999</v>
      </c>
      <c r="S75">
        <v>-822.5</v>
      </c>
      <c r="T75">
        <v>165</v>
      </c>
      <c r="U75">
        <v>-821.5</v>
      </c>
      <c r="V75">
        <v>165</v>
      </c>
      <c r="W75">
        <v>-385.5</v>
      </c>
      <c r="X75">
        <v>0</v>
      </c>
      <c r="Y75"/>
      <c r="Z75" s="2" t="s">
        <v>1468</v>
      </c>
      <c r="AA75" s="2">
        <v>62.06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124</v>
      </c>
    </row>
    <row r="76" spans="1:38" s="2" customFormat="1" x14ac:dyDescent="0.35">
      <c r="A76" s="7" t="s">
        <v>0</v>
      </c>
      <c r="B76" s="13"/>
      <c r="C76" s="3">
        <v>44382.083333333809</v>
      </c>
      <c r="D76" s="7">
        <v>5</v>
      </c>
      <c r="E76" s="8">
        <v>8.3333333333333301E-2</v>
      </c>
      <c r="F76" s="6" t="s">
        <v>5093</v>
      </c>
      <c r="G76">
        <v>59.52</v>
      </c>
      <c r="H76">
        <v>59.52</v>
      </c>
      <c r="I76">
        <v>96.28</v>
      </c>
      <c r="J76">
        <v>57.2</v>
      </c>
      <c r="K76">
        <v>47.15</v>
      </c>
      <c r="L76">
        <v>0.85650000000000004</v>
      </c>
      <c r="M76">
        <v>47.15</v>
      </c>
      <c r="N76">
        <v>0</v>
      </c>
      <c r="O76">
        <v>619.53800000000001</v>
      </c>
      <c r="P76">
        <v>-76.259</v>
      </c>
      <c r="Q76">
        <v>619.53800000000001</v>
      </c>
      <c r="R76">
        <v>-76.259</v>
      </c>
      <c r="S76">
        <v>-968</v>
      </c>
      <c r="T76">
        <v>165</v>
      </c>
      <c r="U76">
        <v>-967</v>
      </c>
      <c r="V76">
        <v>165</v>
      </c>
      <c r="W76">
        <v>-384.5</v>
      </c>
      <c r="X76">
        <v>0</v>
      </c>
      <c r="Y76"/>
      <c r="Z76" s="2" t="s">
        <v>1468</v>
      </c>
      <c r="AA76" s="2">
        <v>59.52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132</v>
      </c>
    </row>
    <row r="77" spans="1:38" s="2" customFormat="1" x14ac:dyDescent="0.35">
      <c r="A77" s="7" t="s">
        <v>0</v>
      </c>
      <c r="B77" s="13"/>
      <c r="C77" s="3">
        <v>44382.12500000048</v>
      </c>
      <c r="D77" s="7">
        <v>7</v>
      </c>
      <c r="E77" s="8">
        <v>0.125</v>
      </c>
      <c r="F77" s="6" t="s">
        <v>5094</v>
      </c>
      <c r="G77">
        <v>98</v>
      </c>
      <c r="H77">
        <v>98</v>
      </c>
      <c r="I77">
        <v>96.28</v>
      </c>
      <c r="J77">
        <v>57.2</v>
      </c>
      <c r="K77">
        <v>47.15</v>
      </c>
      <c r="L77">
        <v>0.85650000000000004</v>
      </c>
      <c r="M77">
        <v>47.15</v>
      </c>
      <c r="N77">
        <v>0</v>
      </c>
      <c r="O77">
        <v>842.5</v>
      </c>
      <c r="P77">
        <v>0</v>
      </c>
      <c r="Q77">
        <v>841.5</v>
      </c>
      <c r="R77">
        <v>0</v>
      </c>
      <c r="S77">
        <v>-940</v>
      </c>
      <c r="T77">
        <v>165</v>
      </c>
      <c r="U77">
        <v>-940</v>
      </c>
      <c r="V77">
        <v>165</v>
      </c>
      <c r="W77">
        <v>-384.5</v>
      </c>
      <c r="X77">
        <v>0</v>
      </c>
      <c r="Y77"/>
      <c r="Z77" s="2" t="s">
        <v>1468</v>
      </c>
      <c r="AA77" s="2">
        <v>98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125</v>
      </c>
    </row>
    <row r="78" spans="1:38" s="2" customFormat="1" x14ac:dyDescent="0.35">
      <c r="A78" s="7" t="s">
        <v>0</v>
      </c>
      <c r="B78" s="13"/>
      <c r="C78" s="3">
        <v>44382.166666667152</v>
      </c>
      <c r="D78" s="7">
        <v>9</v>
      </c>
      <c r="E78" s="8">
        <v>0.16666666666666599</v>
      </c>
      <c r="F78" s="6" t="s">
        <v>5095</v>
      </c>
      <c r="G78">
        <v>61.810099999999998</v>
      </c>
      <c r="H78">
        <v>61.810099999999998</v>
      </c>
      <c r="I78">
        <v>96.28</v>
      </c>
      <c r="J78">
        <v>57.2</v>
      </c>
      <c r="K78">
        <v>47.15</v>
      </c>
      <c r="L78">
        <v>0.85650000000000004</v>
      </c>
      <c r="M78">
        <v>47.15</v>
      </c>
      <c r="N78">
        <v>0</v>
      </c>
      <c r="O78">
        <v>672.572</v>
      </c>
      <c r="P78">
        <v>-0.79400000000000004</v>
      </c>
      <c r="Q78">
        <v>672.572</v>
      </c>
      <c r="R78">
        <v>-0.79400000000000004</v>
      </c>
      <c r="S78">
        <v>-927.5</v>
      </c>
      <c r="T78">
        <v>165</v>
      </c>
      <c r="U78">
        <v>-926.5</v>
      </c>
      <c r="V78">
        <v>165</v>
      </c>
      <c r="W78">
        <v>-385.5</v>
      </c>
      <c r="X78">
        <v>0</v>
      </c>
      <c r="Y78"/>
      <c r="Z78" s="2" t="s">
        <v>1468</v>
      </c>
      <c r="AA78" s="2">
        <v>61.810099999999998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123</v>
      </c>
    </row>
    <row r="79" spans="1:38" s="2" customFormat="1" x14ac:dyDescent="0.35">
      <c r="A79" s="7" t="s">
        <v>0</v>
      </c>
      <c r="B79" s="13"/>
      <c r="C79" s="3">
        <v>44382.208333333823</v>
      </c>
      <c r="D79" s="7">
        <v>11</v>
      </c>
      <c r="E79" s="8">
        <v>0.20833333333333301</v>
      </c>
      <c r="F79" s="6" t="s">
        <v>5096</v>
      </c>
      <c r="G79">
        <v>76.599999999999994</v>
      </c>
      <c r="H79">
        <v>76.599999999999994</v>
      </c>
      <c r="I79">
        <v>96.28</v>
      </c>
      <c r="J79">
        <v>57.2</v>
      </c>
      <c r="K79">
        <v>47.15</v>
      </c>
      <c r="L79">
        <v>0.85650000000000004</v>
      </c>
      <c r="M79">
        <v>47.15</v>
      </c>
      <c r="N79">
        <v>0</v>
      </c>
      <c r="O79">
        <v>491.01600000000002</v>
      </c>
      <c r="P79">
        <v>-278.209</v>
      </c>
      <c r="Q79">
        <v>491.01600000000002</v>
      </c>
      <c r="R79">
        <v>-278.209</v>
      </c>
      <c r="S79">
        <v>-565</v>
      </c>
      <c r="T79">
        <v>165</v>
      </c>
      <c r="U79">
        <v>-564</v>
      </c>
      <c r="V79">
        <v>165</v>
      </c>
      <c r="W79">
        <v>-348</v>
      </c>
      <c r="X79">
        <v>0</v>
      </c>
      <c r="Y79"/>
      <c r="Z79" s="2" t="s">
        <v>1468</v>
      </c>
      <c r="AA79" s="2">
        <v>76.599999999999994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137</v>
      </c>
    </row>
    <row r="80" spans="1:38" s="2" customFormat="1" x14ac:dyDescent="0.35">
      <c r="A80" s="7" t="s">
        <v>0</v>
      </c>
      <c r="B80" s="13"/>
      <c r="C80" s="3">
        <v>44382.250000000495</v>
      </c>
      <c r="D80" s="7">
        <v>13</v>
      </c>
      <c r="E80" s="8">
        <v>0.25</v>
      </c>
      <c r="F80" s="6" t="s">
        <v>5097</v>
      </c>
      <c r="G80">
        <v>98</v>
      </c>
      <c r="H80">
        <v>98</v>
      </c>
      <c r="I80">
        <v>96.28</v>
      </c>
      <c r="J80">
        <v>57.2</v>
      </c>
      <c r="K80">
        <v>47.15</v>
      </c>
      <c r="L80">
        <v>0.85650000000000004</v>
      </c>
      <c r="M80">
        <v>47.15</v>
      </c>
      <c r="N80">
        <v>0</v>
      </c>
      <c r="O80">
        <v>401.55099999999999</v>
      </c>
      <c r="P80">
        <v>-331.12599999999998</v>
      </c>
      <c r="Q80">
        <v>400.55099999999999</v>
      </c>
      <c r="R80">
        <v>-331.12599999999998</v>
      </c>
      <c r="S80">
        <v>-165</v>
      </c>
      <c r="T80">
        <v>97.5</v>
      </c>
      <c r="U80">
        <v>-165</v>
      </c>
      <c r="V80">
        <v>97.5</v>
      </c>
      <c r="W80">
        <v>-210.5</v>
      </c>
      <c r="X80">
        <v>0</v>
      </c>
      <c r="Y80"/>
      <c r="Z80" s="2" t="s">
        <v>1468</v>
      </c>
      <c r="AA80" s="2">
        <v>98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181</v>
      </c>
    </row>
    <row r="81" spans="1:38" s="2" customFormat="1" x14ac:dyDescent="0.35">
      <c r="A81" s="7" t="s">
        <v>0</v>
      </c>
      <c r="B81" s="13"/>
      <c r="C81" s="3">
        <v>44382.291666667166</v>
      </c>
      <c r="D81" s="7">
        <v>15</v>
      </c>
      <c r="E81" s="8">
        <v>0.29166666666666602</v>
      </c>
      <c r="F81" s="6" t="s">
        <v>5098</v>
      </c>
      <c r="G81">
        <v>58.1</v>
      </c>
      <c r="H81">
        <v>58.1</v>
      </c>
      <c r="I81">
        <v>96.28</v>
      </c>
      <c r="J81">
        <v>57.2</v>
      </c>
      <c r="K81">
        <v>47.15</v>
      </c>
      <c r="L81">
        <v>0.85650000000000004</v>
      </c>
      <c r="M81">
        <v>47.15</v>
      </c>
      <c r="N81">
        <v>0</v>
      </c>
      <c r="O81">
        <v>179.501</v>
      </c>
      <c r="P81">
        <v>-391.81299999999999</v>
      </c>
      <c r="Q81">
        <v>179.501</v>
      </c>
      <c r="R81">
        <v>-390.81299999999999</v>
      </c>
      <c r="S81">
        <v>0</v>
      </c>
      <c r="T81">
        <v>6.3860000000000001</v>
      </c>
      <c r="U81">
        <v>0</v>
      </c>
      <c r="V81">
        <v>6.3860000000000001</v>
      </c>
      <c r="W81">
        <v>0</v>
      </c>
      <c r="X81">
        <v>16.161000000000001</v>
      </c>
      <c r="Y81"/>
      <c r="Z81" s="2" t="s">
        <v>1468</v>
      </c>
      <c r="AA81" s="2">
        <v>58.1</v>
      </c>
      <c r="AB81"/>
      <c r="AC81"/>
      <c r="AD81"/>
      <c r="AE81"/>
      <c r="AF81" s="2">
        <v>59.9</v>
      </c>
      <c r="AG81"/>
      <c r="AH81"/>
      <c r="AI81"/>
      <c r="AJ81"/>
      <c r="AK81"/>
      <c r="AL81">
        <v>187</v>
      </c>
    </row>
    <row r="82" spans="1:38" s="2" customFormat="1" x14ac:dyDescent="0.35">
      <c r="A82" s="7" t="s">
        <v>0</v>
      </c>
      <c r="B82" s="13"/>
      <c r="C82" s="3">
        <v>44382.333333333838</v>
      </c>
      <c r="D82" s="7">
        <v>17</v>
      </c>
      <c r="E82" s="8">
        <v>0.33333333333333298</v>
      </c>
      <c r="F82" s="6" t="s">
        <v>5099</v>
      </c>
      <c r="G82">
        <v>119</v>
      </c>
      <c r="H82">
        <v>119</v>
      </c>
      <c r="I82">
        <v>96.28</v>
      </c>
      <c r="J82">
        <v>57.48</v>
      </c>
      <c r="K82">
        <v>47.15</v>
      </c>
      <c r="L82">
        <v>0.85650000000000004</v>
      </c>
      <c r="M82">
        <v>47.15</v>
      </c>
      <c r="N82">
        <v>0</v>
      </c>
      <c r="O82">
        <v>187.333</v>
      </c>
      <c r="P82">
        <v>-286.16300000000001</v>
      </c>
      <c r="Q82">
        <v>187.333</v>
      </c>
      <c r="R82">
        <v>-286.16300000000001</v>
      </c>
      <c r="S82">
        <v>0</v>
      </c>
      <c r="T82">
        <v>244</v>
      </c>
      <c r="U82">
        <v>0</v>
      </c>
      <c r="V82">
        <v>243</v>
      </c>
      <c r="W82">
        <v>0</v>
      </c>
      <c r="X82">
        <v>104.5</v>
      </c>
      <c r="Y82"/>
      <c r="Z82" s="2" t="s">
        <v>1468</v>
      </c>
      <c r="AA82" s="2">
        <v>119</v>
      </c>
      <c r="AB82"/>
      <c r="AC82"/>
      <c r="AD82"/>
      <c r="AE82"/>
      <c r="AF82" s="2">
        <v>59.9</v>
      </c>
      <c r="AG82"/>
      <c r="AH82"/>
      <c r="AI82"/>
      <c r="AJ82"/>
      <c r="AK82"/>
      <c r="AL82">
        <v>180</v>
      </c>
    </row>
    <row r="83" spans="1:38" s="2" customFormat="1" x14ac:dyDescent="0.35">
      <c r="A83" s="7" t="s">
        <v>0</v>
      </c>
      <c r="B83" s="13"/>
      <c r="C83" s="3">
        <v>44382.375000000509</v>
      </c>
      <c r="D83" s="7">
        <v>19</v>
      </c>
      <c r="E83" s="8">
        <v>0.375</v>
      </c>
      <c r="F83" s="6" t="s">
        <v>5100</v>
      </c>
      <c r="G83">
        <v>107.5</v>
      </c>
      <c r="H83">
        <v>107.5</v>
      </c>
      <c r="I83">
        <v>96.28</v>
      </c>
      <c r="J83">
        <v>58.16</v>
      </c>
      <c r="K83">
        <v>47.15</v>
      </c>
      <c r="L83">
        <v>0.85650000000000004</v>
      </c>
      <c r="M83">
        <v>47.15</v>
      </c>
      <c r="N83">
        <v>0</v>
      </c>
      <c r="O83">
        <v>185</v>
      </c>
      <c r="P83">
        <v>-228.874</v>
      </c>
      <c r="Q83">
        <v>184</v>
      </c>
      <c r="R83">
        <v>-228.874</v>
      </c>
      <c r="S83">
        <v>0</v>
      </c>
      <c r="T83">
        <v>74</v>
      </c>
      <c r="U83">
        <v>0</v>
      </c>
      <c r="V83">
        <v>74</v>
      </c>
      <c r="W83">
        <v>0</v>
      </c>
      <c r="X83">
        <v>53</v>
      </c>
      <c r="Y83"/>
      <c r="Z83" s="2" t="s">
        <v>1468</v>
      </c>
      <c r="AA83" s="2">
        <v>107.5</v>
      </c>
      <c r="AB83"/>
      <c r="AC83"/>
      <c r="AD83"/>
      <c r="AE83"/>
      <c r="AF83" s="2">
        <v>59.9</v>
      </c>
      <c r="AG83"/>
      <c r="AH83"/>
      <c r="AI83"/>
      <c r="AJ83"/>
      <c r="AK83"/>
      <c r="AL83">
        <v>175</v>
      </c>
    </row>
    <row r="84" spans="1:38" s="2" customFormat="1" x14ac:dyDescent="0.35">
      <c r="A84" s="7" t="s">
        <v>0</v>
      </c>
      <c r="B84" s="13"/>
      <c r="C84" s="3">
        <v>44382.416666667181</v>
      </c>
      <c r="D84" s="7">
        <v>21</v>
      </c>
      <c r="E84" s="8">
        <v>0.41666666666666602</v>
      </c>
      <c r="F84" s="6" t="s">
        <v>5101</v>
      </c>
      <c r="G84">
        <v>59.77</v>
      </c>
      <c r="H84">
        <v>59.77</v>
      </c>
      <c r="I84">
        <v>96.28</v>
      </c>
      <c r="J84">
        <v>57.79</v>
      </c>
      <c r="K84">
        <v>47.15</v>
      </c>
      <c r="L84">
        <v>0.85650000000000004</v>
      </c>
      <c r="M84">
        <v>47.15</v>
      </c>
      <c r="N84">
        <v>0</v>
      </c>
      <c r="O84">
        <v>158.75</v>
      </c>
      <c r="P84">
        <v>-241.489</v>
      </c>
      <c r="Q84">
        <v>158.75</v>
      </c>
      <c r="R84">
        <v>-240.489</v>
      </c>
      <c r="S84">
        <v>0</v>
      </c>
      <c r="T84">
        <v>19.233000000000001</v>
      </c>
      <c r="U84">
        <v>0</v>
      </c>
      <c r="V84">
        <v>19.233000000000001</v>
      </c>
      <c r="W84">
        <v>0</v>
      </c>
      <c r="X84">
        <v>0</v>
      </c>
      <c r="Y84"/>
      <c r="Z84" s="2" t="s">
        <v>1468</v>
      </c>
      <c r="AA84" s="2">
        <v>59.77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170</v>
      </c>
    </row>
    <row r="85" spans="1:38" s="2" customFormat="1" x14ac:dyDescent="0.35">
      <c r="A85" s="7" t="s">
        <v>0</v>
      </c>
      <c r="B85" s="13"/>
      <c r="C85" s="3">
        <v>44382.458333333852</v>
      </c>
      <c r="D85" s="7">
        <v>23</v>
      </c>
      <c r="E85" s="8">
        <v>0.45833333333333298</v>
      </c>
      <c r="F85" s="6" t="s">
        <v>5102</v>
      </c>
      <c r="G85">
        <v>60</v>
      </c>
      <c r="H85">
        <v>60</v>
      </c>
      <c r="I85">
        <v>96.28</v>
      </c>
      <c r="J85">
        <v>57.96</v>
      </c>
      <c r="K85">
        <v>47.15</v>
      </c>
      <c r="L85">
        <v>0.85650000000000004</v>
      </c>
      <c r="M85">
        <v>47.15</v>
      </c>
      <c r="N85">
        <v>0</v>
      </c>
      <c r="O85">
        <v>138.75</v>
      </c>
      <c r="P85">
        <v>-426.3</v>
      </c>
      <c r="Q85">
        <v>138.75</v>
      </c>
      <c r="R85">
        <v>-425.3</v>
      </c>
      <c r="S85">
        <v>0</v>
      </c>
      <c r="T85">
        <v>227.667</v>
      </c>
      <c r="U85">
        <v>0</v>
      </c>
      <c r="V85">
        <v>227.667</v>
      </c>
      <c r="W85">
        <v>0</v>
      </c>
      <c r="X85">
        <v>184</v>
      </c>
      <c r="Y85"/>
      <c r="Z85" s="2" t="s">
        <v>1468</v>
      </c>
      <c r="AA85" s="2">
        <v>60</v>
      </c>
      <c r="AB85"/>
      <c r="AC85"/>
      <c r="AD85"/>
      <c r="AE85"/>
      <c r="AF85" s="2">
        <v>84</v>
      </c>
      <c r="AG85"/>
      <c r="AH85"/>
      <c r="AI85"/>
      <c r="AJ85"/>
      <c r="AK85"/>
      <c r="AL85">
        <v>170</v>
      </c>
    </row>
    <row r="86" spans="1:38" s="2" customFormat="1" x14ac:dyDescent="0.35">
      <c r="A86" s="7" t="s">
        <v>0</v>
      </c>
      <c r="B86" s="13"/>
      <c r="C86" s="3">
        <v>44382.500000000524</v>
      </c>
      <c r="D86" s="7">
        <v>25</v>
      </c>
      <c r="E86" s="8">
        <v>0.5</v>
      </c>
      <c r="F86" s="6" t="s">
        <v>5103</v>
      </c>
      <c r="G86">
        <v>60</v>
      </c>
      <c r="H86">
        <v>60</v>
      </c>
      <c r="I86">
        <v>96.28</v>
      </c>
      <c r="J86">
        <v>58.01</v>
      </c>
      <c r="K86">
        <v>47.15</v>
      </c>
      <c r="L86">
        <v>0.85650000000000004</v>
      </c>
      <c r="M86">
        <v>47.15</v>
      </c>
      <c r="N86">
        <v>0</v>
      </c>
      <c r="O86">
        <v>134.25</v>
      </c>
      <c r="P86">
        <v>-402.65800000000002</v>
      </c>
      <c r="Q86">
        <v>134.25</v>
      </c>
      <c r="R86">
        <v>-401.65800000000002</v>
      </c>
      <c r="S86">
        <v>0</v>
      </c>
      <c r="T86">
        <v>244</v>
      </c>
      <c r="U86">
        <v>0</v>
      </c>
      <c r="V86">
        <v>244</v>
      </c>
      <c r="W86">
        <v>0</v>
      </c>
      <c r="X86">
        <v>113.8</v>
      </c>
      <c r="Y86"/>
      <c r="Z86" s="2" t="s">
        <v>1468</v>
      </c>
      <c r="AA86" s="2">
        <v>60</v>
      </c>
      <c r="AB86"/>
      <c r="AC86"/>
      <c r="AD86"/>
      <c r="AE86"/>
      <c r="AF86" s="2">
        <v>52</v>
      </c>
      <c r="AG86"/>
      <c r="AH86"/>
      <c r="AI86"/>
      <c r="AJ86"/>
      <c r="AK86"/>
      <c r="AL86">
        <v>164</v>
      </c>
    </row>
    <row r="87" spans="1:38" s="2" customFormat="1" x14ac:dyDescent="0.35">
      <c r="A87" s="7" t="s">
        <v>0</v>
      </c>
      <c r="B87" s="13"/>
      <c r="C87" s="3">
        <v>44382.541666667195</v>
      </c>
      <c r="D87" s="7">
        <v>27</v>
      </c>
      <c r="E87" s="8">
        <v>0.54166666666666596</v>
      </c>
      <c r="F87" s="6" t="s">
        <v>5104</v>
      </c>
      <c r="G87">
        <v>105</v>
      </c>
      <c r="H87">
        <v>105</v>
      </c>
      <c r="I87">
        <v>96.28</v>
      </c>
      <c r="J87">
        <v>57.99</v>
      </c>
      <c r="K87">
        <v>47.15</v>
      </c>
      <c r="L87">
        <v>0.85650000000000004</v>
      </c>
      <c r="M87">
        <v>47.15</v>
      </c>
      <c r="N87">
        <v>0</v>
      </c>
      <c r="O87">
        <v>348.178</v>
      </c>
      <c r="P87">
        <v>-317.89100000000002</v>
      </c>
      <c r="Q87">
        <v>347.178</v>
      </c>
      <c r="R87">
        <v>-317.89100000000002</v>
      </c>
      <c r="S87">
        <v>0</v>
      </c>
      <c r="T87">
        <v>152.63200000000001</v>
      </c>
      <c r="U87">
        <v>0</v>
      </c>
      <c r="V87">
        <v>152.63200000000001</v>
      </c>
      <c r="W87">
        <v>0</v>
      </c>
      <c r="X87">
        <v>83.5</v>
      </c>
      <c r="Y87"/>
      <c r="Z87" s="2" t="s">
        <v>1468</v>
      </c>
      <c r="AA87" s="2">
        <v>105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168</v>
      </c>
    </row>
    <row r="88" spans="1:38" s="2" customFormat="1" x14ac:dyDescent="0.35">
      <c r="A88" s="7" t="s">
        <v>0</v>
      </c>
      <c r="B88" s="13"/>
      <c r="C88" s="3">
        <v>44382.583333333867</v>
      </c>
      <c r="D88" s="7">
        <v>29</v>
      </c>
      <c r="E88" s="8">
        <v>0.58333333333333304</v>
      </c>
      <c r="F88" s="6" t="s">
        <v>5105</v>
      </c>
      <c r="G88">
        <v>105</v>
      </c>
      <c r="H88">
        <v>105</v>
      </c>
      <c r="I88">
        <v>96.28</v>
      </c>
      <c r="J88">
        <v>57.83</v>
      </c>
      <c r="K88">
        <v>47.15</v>
      </c>
      <c r="L88">
        <v>0.85650000000000004</v>
      </c>
      <c r="M88">
        <v>47.15</v>
      </c>
      <c r="N88">
        <v>0</v>
      </c>
      <c r="O88">
        <v>443.61900000000003</v>
      </c>
      <c r="P88">
        <v>-347.33600000000001</v>
      </c>
      <c r="Q88">
        <v>442.61900000000003</v>
      </c>
      <c r="R88">
        <v>-347.33600000000001</v>
      </c>
      <c r="S88">
        <v>0</v>
      </c>
      <c r="T88">
        <v>36.466999999999999</v>
      </c>
      <c r="U88">
        <v>0</v>
      </c>
      <c r="V88">
        <v>36.466999999999999</v>
      </c>
      <c r="W88">
        <v>0</v>
      </c>
      <c r="X88">
        <v>0</v>
      </c>
      <c r="Y88"/>
      <c r="Z88" s="2" t="s">
        <v>1468</v>
      </c>
      <c r="AA88" s="2">
        <v>105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186</v>
      </c>
    </row>
    <row r="89" spans="1:38" s="2" customFormat="1" x14ac:dyDescent="0.35">
      <c r="A89" s="7" t="s">
        <v>0</v>
      </c>
      <c r="B89" s="13"/>
      <c r="C89" s="3">
        <v>44382.625000000538</v>
      </c>
      <c r="D89" s="7">
        <v>31</v>
      </c>
      <c r="E89" s="8">
        <v>0.625</v>
      </c>
      <c r="F89" s="6" t="s">
        <v>5106</v>
      </c>
      <c r="G89">
        <v>105</v>
      </c>
      <c r="H89">
        <v>105</v>
      </c>
      <c r="I89">
        <v>96.28</v>
      </c>
      <c r="J89">
        <v>58.02</v>
      </c>
      <c r="K89">
        <v>47.15</v>
      </c>
      <c r="L89">
        <v>0.85650000000000004</v>
      </c>
      <c r="M89">
        <v>47.15</v>
      </c>
      <c r="N89">
        <v>0</v>
      </c>
      <c r="O89">
        <v>400.98700000000002</v>
      </c>
      <c r="P89">
        <v>-172.56200000000001</v>
      </c>
      <c r="Q89">
        <v>399.98700000000002</v>
      </c>
      <c r="R89">
        <v>-172.56200000000001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>
        <v>105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212</v>
      </c>
    </row>
    <row r="90" spans="1:38" s="2" customFormat="1" x14ac:dyDescent="0.35">
      <c r="A90" s="7" t="s">
        <v>0</v>
      </c>
      <c r="B90" s="13"/>
      <c r="C90" s="3">
        <v>44382.66666666721</v>
      </c>
      <c r="D90" s="7">
        <v>33</v>
      </c>
      <c r="E90" s="8">
        <v>0.66666666666666596</v>
      </c>
      <c r="F90" s="6" t="s">
        <v>5107</v>
      </c>
      <c r="G90">
        <v>123</v>
      </c>
      <c r="H90">
        <v>123</v>
      </c>
      <c r="I90">
        <v>96.28</v>
      </c>
      <c r="J90">
        <v>57.74</v>
      </c>
      <c r="K90">
        <v>47.15</v>
      </c>
      <c r="L90">
        <v>0.85650000000000004</v>
      </c>
      <c r="M90">
        <v>47.15</v>
      </c>
      <c r="N90">
        <v>0</v>
      </c>
      <c r="O90">
        <v>341.88</v>
      </c>
      <c r="P90">
        <v>-280.80900000000003</v>
      </c>
      <c r="Q90">
        <v>341.88</v>
      </c>
      <c r="R90">
        <v>-280.80900000000003</v>
      </c>
      <c r="S90">
        <v>0</v>
      </c>
      <c r="T90">
        <v>102.986</v>
      </c>
      <c r="U90">
        <v>0</v>
      </c>
      <c r="V90">
        <v>101.986</v>
      </c>
      <c r="W90">
        <v>0</v>
      </c>
      <c r="X90">
        <v>0</v>
      </c>
      <c r="Y90"/>
      <c r="Z90" s="2" t="s">
        <v>1468</v>
      </c>
      <c r="AA90" s="2">
        <v>123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219</v>
      </c>
    </row>
    <row r="91" spans="1:38" s="2" customFormat="1" x14ac:dyDescent="0.35">
      <c r="A91" s="7" t="s">
        <v>0</v>
      </c>
      <c r="B91" s="13"/>
      <c r="C91" s="3">
        <v>44382.708333333881</v>
      </c>
      <c r="D91" s="7">
        <v>35</v>
      </c>
      <c r="E91" s="8">
        <v>0.70833333333333304</v>
      </c>
      <c r="F91" s="6" t="s">
        <v>5108</v>
      </c>
      <c r="G91">
        <v>132</v>
      </c>
      <c r="H91">
        <v>132</v>
      </c>
      <c r="I91">
        <v>96.28</v>
      </c>
      <c r="J91">
        <v>57.83</v>
      </c>
      <c r="K91">
        <v>47.15</v>
      </c>
      <c r="L91">
        <v>0.85650000000000004</v>
      </c>
      <c r="M91">
        <v>47.15</v>
      </c>
      <c r="N91">
        <v>0</v>
      </c>
      <c r="O91">
        <v>569.08199999999999</v>
      </c>
      <c r="P91">
        <v>-360.86700000000002</v>
      </c>
      <c r="Q91">
        <v>568.08199999999999</v>
      </c>
      <c r="R91">
        <v>-360.86700000000002</v>
      </c>
      <c r="S91">
        <v>0</v>
      </c>
      <c r="T91">
        <v>295.46699999999998</v>
      </c>
      <c r="U91">
        <v>0</v>
      </c>
      <c r="V91">
        <v>295.46699999999998</v>
      </c>
      <c r="W91">
        <v>0</v>
      </c>
      <c r="X91">
        <v>0</v>
      </c>
      <c r="Y91"/>
      <c r="Z91" s="2" t="s">
        <v>1468</v>
      </c>
      <c r="AA91" s="2">
        <v>132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232</v>
      </c>
    </row>
    <row r="92" spans="1:38" s="2" customFormat="1" x14ac:dyDescent="0.35">
      <c r="A92" s="7" t="s">
        <v>0</v>
      </c>
      <c r="B92" s="13"/>
      <c r="C92" s="3">
        <v>44382.750000000553</v>
      </c>
      <c r="D92" s="7">
        <v>37</v>
      </c>
      <c r="E92" s="8">
        <v>0.75</v>
      </c>
      <c r="F92" s="6" t="s">
        <v>5109</v>
      </c>
      <c r="G92">
        <v>138</v>
      </c>
      <c r="H92">
        <v>138</v>
      </c>
      <c r="I92">
        <v>96.28</v>
      </c>
      <c r="J92">
        <v>57.83</v>
      </c>
      <c r="K92">
        <v>47.15</v>
      </c>
      <c r="L92">
        <v>0.85650000000000004</v>
      </c>
      <c r="M92">
        <v>47.15</v>
      </c>
      <c r="N92">
        <v>0</v>
      </c>
      <c r="O92">
        <v>620.95699999999999</v>
      </c>
      <c r="P92">
        <v>-197.92699999999999</v>
      </c>
      <c r="Q92">
        <v>619.95699999999999</v>
      </c>
      <c r="R92">
        <v>-197.92699999999999</v>
      </c>
      <c r="S92">
        <v>0</v>
      </c>
      <c r="T92">
        <v>253.333</v>
      </c>
      <c r="U92">
        <v>0</v>
      </c>
      <c r="V92">
        <v>253.333</v>
      </c>
      <c r="W92">
        <v>0</v>
      </c>
      <c r="X92">
        <v>0</v>
      </c>
      <c r="Y92"/>
      <c r="Z92" s="2" t="s">
        <v>1468</v>
      </c>
      <c r="AA92" s="2">
        <v>138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234</v>
      </c>
    </row>
    <row r="93" spans="1:38" s="2" customFormat="1" x14ac:dyDescent="0.35">
      <c r="A93" s="7" t="s">
        <v>0</v>
      </c>
      <c r="B93" s="13"/>
      <c r="C93" s="3">
        <v>44382.791666667224</v>
      </c>
      <c r="D93" s="7">
        <v>39</v>
      </c>
      <c r="E93" s="8">
        <v>0.79166666666666596</v>
      </c>
      <c r="F93" s="6" t="s">
        <v>5110</v>
      </c>
      <c r="G93">
        <v>135</v>
      </c>
      <c r="H93">
        <v>135</v>
      </c>
      <c r="I93">
        <v>96.28</v>
      </c>
      <c r="J93">
        <v>57.83</v>
      </c>
      <c r="K93">
        <v>47.15</v>
      </c>
      <c r="L93">
        <v>0.85650000000000004</v>
      </c>
      <c r="M93">
        <v>47.15</v>
      </c>
      <c r="N93">
        <v>0</v>
      </c>
      <c r="O93">
        <v>626.96900000000005</v>
      </c>
      <c r="P93">
        <v>-388.05599999999998</v>
      </c>
      <c r="Q93">
        <v>625.96900000000005</v>
      </c>
      <c r="R93">
        <v>-388.05599999999998</v>
      </c>
      <c r="S93">
        <v>0</v>
      </c>
      <c r="T93">
        <v>0</v>
      </c>
      <c r="U93">
        <v>0</v>
      </c>
      <c r="V93">
        <v>0</v>
      </c>
      <c r="W93">
        <v>-24.501999999999999</v>
      </c>
      <c r="X93">
        <v>0</v>
      </c>
      <c r="Y93"/>
      <c r="Z93" s="2" t="s">
        <v>1468</v>
      </c>
      <c r="AA93" s="2">
        <v>135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238</v>
      </c>
    </row>
    <row r="94" spans="1:38" s="2" customFormat="1" x14ac:dyDescent="0.35">
      <c r="A94" s="7" t="s">
        <v>0</v>
      </c>
      <c r="B94" s="13"/>
      <c r="C94" s="3">
        <v>44382.833333333896</v>
      </c>
      <c r="D94" s="7">
        <v>41</v>
      </c>
      <c r="E94" s="8">
        <v>0.83333333333333304</v>
      </c>
      <c r="F94" s="6" t="s">
        <v>5111</v>
      </c>
      <c r="G94">
        <v>127.89</v>
      </c>
      <c r="H94">
        <v>127.89</v>
      </c>
      <c r="I94">
        <v>96.28</v>
      </c>
      <c r="J94">
        <v>57.83</v>
      </c>
      <c r="K94">
        <v>47.15</v>
      </c>
      <c r="L94">
        <v>0.85650000000000004</v>
      </c>
      <c r="M94">
        <v>47.15</v>
      </c>
      <c r="N94">
        <v>0</v>
      </c>
      <c r="O94">
        <v>360.77499999999998</v>
      </c>
      <c r="P94">
        <v>-350.96899999999999</v>
      </c>
      <c r="Q94">
        <v>359.77499999999998</v>
      </c>
      <c r="R94">
        <v>-350.96899999999999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/>
      <c r="Z94" s="2" t="s">
        <v>1468</v>
      </c>
      <c r="AA94" s="2">
        <v>127.89</v>
      </c>
      <c r="AB94"/>
      <c r="AC94"/>
      <c r="AD94"/>
      <c r="AE94"/>
      <c r="AF94" s="2">
        <v>55.5</v>
      </c>
      <c r="AG94"/>
      <c r="AH94"/>
      <c r="AI94"/>
      <c r="AJ94"/>
      <c r="AK94"/>
      <c r="AL94">
        <v>238</v>
      </c>
    </row>
    <row r="95" spans="1:38" s="2" customFormat="1" x14ac:dyDescent="0.35">
      <c r="A95" s="7" t="s">
        <v>0</v>
      </c>
      <c r="B95" s="13"/>
      <c r="C95" s="3">
        <v>44382.875000000568</v>
      </c>
      <c r="D95" s="7">
        <v>43</v>
      </c>
      <c r="E95" s="8">
        <v>0.875</v>
      </c>
      <c r="F95" s="6" t="s">
        <v>5112</v>
      </c>
      <c r="G95">
        <v>60.6</v>
      </c>
      <c r="H95">
        <v>60.6</v>
      </c>
      <c r="I95">
        <v>96.28</v>
      </c>
      <c r="J95">
        <v>57.83</v>
      </c>
      <c r="K95">
        <v>47.15</v>
      </c>
      <c r="L95">
        <v>0.85650000000000004</v>
      </c>
      <c r="M95">
        <v>47.15</v>
      </c>
      <c r="N95">
        <v>0</v>
      </c>
      <c r="O95">
        <v>250.398</v>
      </c>
      <c r="P95">
        <v>-419.29899999999998</v>
      </c>
      <c r="Q95">
        <v>250.398</v>
      </c>
      <c r="R95">
        <v>-418.29899999999998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/>
      <c r="Z95" s="2" t="s">
        <v>1468</v>
      </c>
      <c r="AA95" s="2">
        <v>60.6</v>
      </c>
      <c r="AB95"/>
      <c r="AC95"/>
      <c r="AD95"/>
      <c r="AE95"/>
      <c r="AF95" s="2">
        <v>55.5</v>
      </c>
      <c r="AG95"/>
      <c r="AH95"/>
      <c r="AI95"/>
      <c r="AJ95"/>
      <c r="AK95"/>
      <c r="AL95">
        <v>217</v>
      </c>
    </row>
    <row r="96" spans="1:38" s="2" customFormat="1" x14ac:dyDescent="0.35">
      <c r="A96" s="7" t="s">
        <v>0</v>
      </c>
      <c r="B96" s="13"/>
      <c r="C96" s="3">
        <v>44382.916666667239</v>
      </c>
      <c r="D96" s="7">
        <v>45</v>
      </c>
      <c r="E96" s="8">
        <v>0.91666666666666596</v>
      </c>
      <c r="F96" s="6" t="s">
        <v>5113</v>
      </c>
      <c r="G96">
        <v>61</v>
      </c>
      <c r="H96">
        <v>61</v>
      </c>
      <c r="I96">
        <v>96.28</v>
      </c>
      <c r="J96">
        <v>57.83</v>
      </c>
      <c r="K96">
        <v>47.15</v>
      </c>
      <c r="L96">
        <v>0.85650000000000004</v>
      </c>
      <c r="M96">
        <v>47.15</v>
      </c>
      <c r="N96">
        <v>0</v>
      </c>
      <c r="O96">
        <v>493.57</v>
      </c>
      <c r="P96">
        <v>-603.46900000000005</v>
      </c>
      <c r="Q96">
        <v>493.57</v>
      </c>
      <c r="R96">
        <v>-602.46900000000005</v>
      </c>
      <c r="S96">
        <v>-150</v>
      </c>
      <c r="T96">
        <v>0</v>
      </c>
      <c r="U96">
        <v>-150</v>
      </c>
      <c r="V96">
        <v>0</v>
      </c>
      <c r="W96">
        <v>-196.5</v>
      </c>
      <c r="X96">
        <v>0</v>
      </c>
      <c r="Y96"/>
      <c r="Z96" s="2" t="s">
        <v>1468</v>
      </c>
      <c r="AA96" s="2">
        <v>61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191</v>
      </c>
    </row>
    <row r="97" spans="1:38" s="2" customFormat="1" x14ac:dyDescent="0.35">
      <c r="A97" s="7" t="s">
        <v>0</v>
      </c>
      <c r="B97" s="13"/>
      <c r="C97" s="3">
        <v>44382.958333333911</v>
      </c>
      <c r="D97" s="7">
        <v>47</v>
      </c>
      <c r="E97" s="8">
        <v>0.95833333333333304</v>
      </c>
      <c r="F97" s="6" t="s">
        <v>5114</v>
      </c>
      <c r="G97">
        <v>71.819999999999993</v>
      </c>
      <c r="H97">
        <v>71.819999999999993</v>
      </c>
      <c r="I97">
        <v>96.28</v>
      </c>
      <c r="J97">
        <v>57.83</v>
      </c>
      <c r="K97">
        <v>47.15</v>
      </c>
      <c r="L97">
        <v>0.85650000000000004</v>
      </c>
      <c r="M97">
        <v>47.15</v>
      </c>
      <c r="N97">
        <v>0</v>
      </c>
      <c r="O97">
        <v>637.30499999999995</v>
      </c>
      <c r="P97">
        <v>-439.56799999999998</v>
      </c>
      <c r="Q97">
        <v>637.30499999999995</v>
      </c>
      <c r="R97">
        <v>-439.56799999999998</v>
      </c>
      <c r="S97">
        <v>-530</v>
      </c>
      <c r="T97">
        <v>165</v>
      </c>
      <c r="U97">
        <v>-529</v>
      </c>
      <c r="V97">
        <v>165</v>
      </c>
      <c r="W97">
        <v>-631.5</v>
      </c>
      <c r="X97">
        <v>364</v>
      </c>
      <c r="Y97"/>
      <c r="Z97" s="2" t="s">
        <v>1468</v>
      </c>
      <c r="AA97" s="2">
        <v>71.819999999999993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172</v>
      </c>
    </row>
    <row r="98" spans="1:38" s="2" customFormat="1" x14ac:dyDescent="0.35">
      <c r="A98" s="7" t="s">
        <v>0</v>
      </c>
      <c r="B98" s="13">
        <v>44383</v>
      </c>
      <c r="C98" s="3">
        <v>44383.000000000582</v>
      </c>
      <c r="D98" s="7">
        <v>1</v>
      </c>
      <c r="E98" s="8">
        <v>1</v>
      </c>
      <c r="F98" s="6" t="s">
        <v>5115</v>
      </c>
      <c r="G98">
        <v>64.350129999999993</v>
      </c>
      <c r="H98">
        <v>64.350129999999993</v>
      </c>
      <c r="I98">
        <v>86.6</v>
      </c>
      <c r="J98">
        <v>57.83</v>
      </c>
      <c r="K98">
        <v>44.55</v>
      </c>
      <c r="L98">
        <v>0.85640000000000005</v>
      </c>
      <c r="M98">
        <v>44.55</v>
      </c>
      <c r="N98">
        <v>0</v>
      </c>
      <c r="O98">
        <v>885.952</v>
      </c>
      <c r="P98">
        <v>-257.64400000000001</v>
      </c>
      <c r="Q98">
        <v>885.952</v>
      </c>
      <c r="R98">
        <v>-257.64400000000001</v>
      </c>
      <c r="S98">
        <v>-830</v>
      </c>
      <c r="T98">
        <v>165</v>
      </c>
      <c r="U98">
        <v>-829</v>
      </c>
      <c r="V98">
        <v>165</v>
      </c>
      <c r="W98">
        <v>-780.63900000000001</v>
      </c>
      <c r="X98">
        <v>365</v>
      </c>
      <c r="Y98"/>
      <c r="Z98" s="2" t="s">
        <v>1468</v>
      </c>
      <c r="AA98" s="2">
        <v>64.350129999999993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157</v>
      </c>
    </row>
    <row r="99" spans="1:38" s="2" customFormat="1" x14ac:dyDescent="0.35">
      <c r="A99" s="7" t="s">
        <v>0</v>
      </c>
      <c r="B99" s="13"/>
      <c r="C99" s="3">
        <v>44383.041666667254</v>
      </c>
      <c r="D99" s="7">
        <v>3</v>
      </c>
      <c r="E99" s="8">
        <v>1.0416666666666601</v>
      </c>
      <c r="F99" s="6" t="s">
        <v>5116</v>
      </c>
      <c r="G99">
        <v>109.75</v>
      </c>
      <c r="H99">
        <v>109.75</v>
      </c>
      <c r="I99">
        <v>86.6</v>
      </c>
      <c r="J99">
        <v>57.83</v>
      </c>
      <c r="K99">
        <v>44.55</v>
      </c>
      <c r="L99">
        <v>0.85640000000000005</v>
      </c>
      <c r="M99">
        <v>44.55</v>
      </c>
      <c r="N99">
        <v>0</v>
      </c>
      <c r="O99">
        <v>1055.184</v>
      </c>
      <c r="P99">
        <v>-221.49299999999999</v>
      </c>
      <c r="Q99">
        <v>1054.184</v>
      </c>
      <c r="R99">
        <v>-221.49299999999999</v>
      </c>
      <c r="S99">
        <v>-800</v>
      </c>
      <c r="T99">
        <v>493.52499999999998</v>
      </c>
      <c r="U99">
        <v>-800</v>
      </c>
      <c r="V99">
        <v>493.52499999999998</v>
      </c>
      <c r="W99">
        <v>-781.27700000000004</v>
      </c>
      <c r="X99">
        <v>365</v>
      </c>
      <c r="Y99"/>
      <c r="Z99" s="2" t="s">
        <v>1468</v>
      </c>
      <c r="AA99" s="2">
        <v>109.75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144</v>
      </c>
    </row>
    <row r="100" spans="1:38" s="2" customFormat="1" x14ac:dyDescent="0.35">
      <c r="A100" s="7" t="s">
        <v>0</v>
      </c>
      <c r="B100" s="13"/>
      <c r="C100" s="3">
        <v>44383.083333333925</v>
      </c>
      <c r="D100" s="7">
        <v>5</v>
      </c>
      <c r="E100" s="8">
        <v>1.0833333333333299</v>
      </c>
      <c r="F100" s="6" t="s">
        <v>5117</v>
      </c>
      <c r="G100">
        <v>97.95</v>
      </c>
      <c r="H100">
        <v>97.95</v>
      </c>
      <c r="I100">
        <v>86.6</v>
      </c>
      <c r="J100">
        <v>57.83</v>
      </c>
      <c r="K100">
        <v>44.55</v>
      </c>
      <c r="L100">
        <v>0.85640000000000005</v>
      </c>
      <c r="M100">
        <v>44.55</v>
      </c>
      <c r="N100">
        <v>0</v>
      </c>
      <c r="O100">
        <v>739.13199999999995</v>
      </c>
      <c r="P100">
        <v>-145.58199999999999</v>
      </c>
      <c r="Q100">
        <v>738.13199999999995</v>
      </c>
      <c r="R100">
        <v>-145.58199999999999</v>
      </c>
      <c r="S100">
        <v>-800</v>
      </c>
      <c r="T100">
        <v>276.416</v>
      </c>
      <c r="U100">
        <v>-800</v>
      </c>
      <c r="V100">
        <v>276.416</v>
      </c>
      <c r="W100">
        <v>-980.5</v>
      </c>
      <c r="X100">
        <v>365</v>
      </c>
      <c r="Y100"/>
      <c r="Z100" s="2" t="s">
        <v>1468</v>
      </c>
      <c r="AA100" s="2">
        <v>97.95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131</v>
      </c>
    </row>
    <row r="101" spans="1:38" s="2" customFormat="1" x14ac:dyDescent="0.35">
      <c r="A101" s="7" t="s">
        <v>0</v>
      </c>
      <c r="B101" s="13"/>
      <c r="C101" s="3">
        <v>44383.125000000597</v>
      </c>
      <c r="D101" s="7">
        <v>7</v>
      </c>
      <c r="E101" s="8">
        <v>1.125</v>
      </c>
      <c r="F101" s="6" t="s">
        <v>5118</v>
      </c>
      <c r="G101">
        <v>54.93</v>
      </c>
      <c r="H101">
        <v>54.93</v>
      </c>
      <c r="I101">
        <v>86.6</v>
      </c>
      <c r="J101">
        <v>57.83</v>
      </c>
      <c r="K101">
        <v>44.55</v>
      </c>
      <c r="L101">
        <v>0.85640000000000005</v>
      </c>
      <c r="M101">
        <v>44.55</v>
      </c>
      <c r="N101">
        <v>0</v>
      </c>
      <c r="O101">
        <v>590.04999999999995</v>
      </c>
      <c r="P101">
        <v>-158.702</v>
      </c>
      <c r="Q101">
        <v>590.04999999999995</v>
      </c>
      <c r="R101">
        <v>-158.702</v>
      </c>
      <c r="S101">
        <v>-800</v>
      </c>
      <c r="T101">
        <v>274.5</v>
      </c>
      <c r="U101">
        <v>-799</v>
      </c>
      <c r="V101">
        <v>274.5</v>
      </c>
      <c r="W101">
        <v>-980.5</v>
      </c>
      <c r="X101">
        <v>365</v>
      </c>
      <c r="Y101"/>
      <c r="Z101" s="2" t="s">
        <v>1468</v>
      </c>
      <c r="AA101" s="2">
        <v>54.93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132</v>
      </c>
    </row>
    <row r="102" spans="1:38" s="2" customFormat="1" x14ac:dyDescent="0.35">
      <c r="A102" s="7" t="s">
        <v>0</v>
      </c>
      <c r="B102" s="13"/>
      <c r="C102" s="3">
        <v>44383.166666667268</v>
      </c>
      <c r="D102" s="7">
        <v>9</v>
      </c>
      <c r="E102" s="8">
        <v>1.1666666666666601</v>
      </c>
      <c r="F102" s="6" t="s">
        <v>5119</v>
      </c>
      <c r="G102">
        <v>50.19</v>
      </c>
      <c r="H102">
        <v>50.19</v>
      </c>
      <c r="I102">
        <v>86.6</v>
      </c>
      <c r="J102">
        <v>57.83</v>
      </c>
      <c r="K102">
        <v>44.55</v>
      </c>
      <c r="L102">
        <v>0.85640000000000005</v>
      </c>
      <c r="M102">
        <v>44.55</v>
      </c>
      <c r="N102">
        <v>0</v>
      </c>
      <c r="O102">
        <v>487.73200000000003</v>
      </c>
      <c r="P102">
        <v>-39.506999999999998</v>
      </c>
      <c r="Q102">
        <v>487.73200000000003</v>
      </c>
      <c r="R102">
        <v>-39.506999999999998</v>
      </c>
      <c r="S102">
        <v>-800</v>
      </c>
      <c r="T102">
        <v>274.5</v>
      </c>
      <c r="U102">
        <v>-799</v>
      </c>
      <c r="V102">
        <v>274.5</v>
      </c>
      <c r="W102">
        <v>-980.5</v>
      </c>
      <c r="X102">
        <v>365</v>
      </c>
      <c r="Y102"/>
      <c r="Z102" s="2" t="s">
        <v>1468</v>
      </c>
      <c r="AA102" s="2">
        <v>50.19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121</v>
      </c>
    </row>
    <row r="103" spans="1:38" s="2" customFormat="1" x14ac:dyDescent="0.35">
      <c r="A103" s="7" t="s">
        <v>0</v>
      </c>
      <c r="B103" s="13"/>
      <c r="C103" s="3">
        <v>44383.20833333394</v>
      </c>
      <c r="D103" s="7">
        <v>11</v>
      </c>
      <c r="E103" s="8">
        <v>1.2083333333333299</v>
      </c>
      <c r="F103" s="6" t="s">
        <v>5120</v>
      </c>
      <c r="G103">
        <v>59.09</v>
      </c>
      <c r="H103">
        <v>59.09</v>
      </c>
      <c r="I103">
        <v>86.6</v>
      </c>
      <c r="J103">
        <v>57.83</v>
      </c>
      <c r="K103">
        <v>44.55</v>
      </c>
      <c r="L103">
        <v>0.85640000000000005</v>
      </c>
      <c r="M103">
        <v>44.55</v>
      </c>
      <c r="N103">
        <v>0</v>
      </c>
      <c r="O103">
        <v>447.90100000000001</v>
      </c>
      <c r="P103">
        <v>-3.6</v>
      </c>
      <c r="Q103">
        <v>447.90100000000001</v>
      </c>
      <c r="R103">
        <v>-3.6</v>
      </c>
      <c r="S103">
        <v>-800</v>
      </c>
      <c r="T103">
        <v>274.5</v>
      </c>
      <c r="U103">
        <v>-799</v>
      </c>
      <c r="V103">
        <v>274.5</v>
      </c>
      <c r="W103">
        <v>-830.5</v>
      </c>
      <c r="X103">
        <v>365</v>
      </c>
      <c r="Y103"/>
      <c r="Z103" s="2" t="s">
        <v>1468</v>
      </c>
      <c r="AA103" s="2">
        <v>59.09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129</v>
      </c>
    </row>
    <row r="104" spans="1:38" s="2" customFormat="1" x14ac:dyDescent="0.35">
      <c r="A104" s="7" t="s">
        <v>0</v>
      </c>
      <c r="B104" s="13"/>
      <c r="C104" s="3">
        <v>44383.250000000611</v>
      </c>
      <c r="D104" s="7">
        <v>13</v>
      </c>
      <c r="E104" s="8">
        <v>1.25</v>
      </c>
      <c r="F104" s="6" t="s">
        <v>5121</v>
      </c>
      <c r="G104">
        <v>76.72</v>
      </c>
      <c r="H104">
        <v>76.72</v>
      </c>
      <c r="I104">
        <v>86.6</v>
      </c>
      <c r="J104">
        <v>57.83</v>
      </c>
      <c r="K104">
        <v>44.55</v>
      </c>
      <c r="L104">
        <v>0.85640000000000005</v>
      </c>
      <c r="M104">
        <v>44.55</v>
      </c>
      <c r="N104">
        <v>0</v>
      </c>
      <c r="O104">
        <v>531.58199999999999</v>
      </c>
      <c r="P104">
        <v>-66.207999999999998</v>
      </c>
      <c r="Q104">
        <v>531.58199999999999</v>
      </c>
      <c r="R104">
        <v>-66.207999999999998</v>
      </c>
      <c r="S104">
        <v>-750</v>
      </c>
      <c r="T104">
        <v>207</v>
      </c>
      <c r="U104">
        <v>-749</v>
      </c>
      <c r="V104">
        <v>207</v>
      </c>
      <c r="W104">
        <v>-705.64300000000003</v>
      </c>
      <c r="X104">
        <v>365</v>
      </c>
      <c r="Y104"/>
      <c r="Z104" s="2" t="s">
        <v>1468</v>
      </c>
      <c r="AA104" s="2">
        <v>76.72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151</v>
      </c>
    </row>
    <row r="105" spans="1:38" s="2" customFormat="1" x14ac:dyDescent="0.35">
      <c r="A105" s="7" t="s">
        <v>0</v>
      </c>
      <c r="B105" s="13"/>
      <c r="C105" s="3">
        <v>44383.291666667283</v>
      </c>
      <c r="D105" s="7">
        <v>15</v>
      </c>
      <c r="E105" s="8">
        <v>1.2916666666666601</v>
      </c>
      <c r="F105" s="6" t="s">
        <v>5122</v>
      </c>
      <c r="G105">
        <v>60</v>
      </c>
      <c r="H105">
        <v>60</v>
      </c>
      <c r="I105">
        <v>86.6</v>
      </c>
      <c r="J105">
        <v>57.83</v>
      </c>
      <c r="K105">
        <v>44.55</v>
      </c>
      <c r="L105">
        <v>0.85640000000000005</v>
      </c>
      <c r="M105">
        <v>44.55</v>
      </c>
      <c r="N105">
        <v>0</v>
      </c>
      <c r="O105">
        <v>337.834</v>
      </c>
      <c r="P105">
        <v>-472.07499999999999</v>
      </c>
      <c r="Q105">
        <v>337.834</v>
      </c>
      <c r="R105">
        <v>-471.07499999999999</v>
      </c>
      <c r="S105">
        <v>-250</v>
      </c>
      <c r="T105">
        <v>0</v>
      </c>
      <c r="U105">
        <v>-250</v>
      </c>
      <c r="V105">
        <v>0</v>
      </c>
      <c r="W105">
        <v>-446.5</v>
      </c>
      <c r="X105">
        <v>230</v>
      </c>
      <c r="Y105"/>
      <c r="Z105" s="2" t="s">
        <v>1468</v>
      </c>
      <c r="AA105" s="2">
        <v>60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170</v>
      </c>
    </row>
    <row r="106" spans="1:38" s="2" customFormat="1" x14ac:dyDescent="0.35">
      <c r="A106" s="7" t="s">
        <v>0</v>
      </c>
      <c r="B106" s="13"/>
      <c r="C106" s="3">
        <v>44383.333333333954</v>
      </c>
      <c r="D106" s="7">
        <v>17</v>
      </c>
      <c r="E106" s="8">
        <v>1.3333333333333299</v>
      </c>
      <c r="F106" s="6" t="s">
        <v>5123</v>
      </c>
      <c r="G106">
        <v>60.61</v>
      </c>
      <c r="H106">
        <v>60.61</v>
      </c>
      <c r="I106">
        <v>86.6</v>
      </c>
      <c r="J106">
        <v>58.08</v>
      </c>
      <c r="K106">
        <v>44.55</v>
      </c>
      <c r="L106">
        <v>0.85640000000000005</v>
      </c>
      <c r="M106">
        <v>44.55</v>
      </c>
      <c r="N106">
        <v>0</v>
      </c>
      <c r="O106">
        <v>462.15499999999997</v>
      </c>
      <c r="P106">
        <v>-508.64</v>
      </c>
      <c r="Q106">
        <v>462.15499999999997</v>
      </c>
      <c r="R106">
        <v>-507.64</v>
      </c>
      <c r="S106">
        <v>-125</v>
      </c>
      <c r="T106">
        <v>0</v>
      </c>
      <c r="U106">
        <v>-125</v>
      </c>
      <c r="V106">
        <v>0</v>
      </c>
      <c r="W106">
        <v>-326.5</v>
      </c>
      <c r="X106">
        <v>0</v>
      </c>
      <c r="Y106"/>
      <c r="Z106" s="2" t="s">
        <v>1468</v>
      </c>
      <c r="AA106" s="2">
        <v>60.61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173</v>
      </c>
    </row>
    <row r="107" spans="1:38" s="2" customFormat="1" x14ac:dyDescent="0.35">
      <c r="A107" s="7" t="s">
        <v>0</v>
      </c>
      <c r="B107" s="13"/>
      <c r="C107" s="3">
        <v>44383.375000000626</v>
      </c>
      <c r="D107" s="7">
        <v>19</v>
      </c>
      <c r="E107" s="8">
        <v>1.375</v>
      </c>
      <c r="F107" s="6" t="s">
        <v>5124</v>
      </c>
      <c r="G107">
        <v>125</v>
      </c>
      <c r="H107">
        <v>125</v>
      </c>
      <c r="I107">
        <v>86.6</v>
      </c>
      <c r="J107">
        <v>57.79</v>
      </c>
      <c r="K107">
        <v>44.55</v>
      </c>
      <c r="L107">
        <v>0.85640000000000005</v>
      </c>
      <c r="M107">
        <v>44.55</v>
      </c>
      <c r="N107">
        <v>0</v>
      </c>
      <c r="O107">
        <v>642.35199999999998</v>
      </c>
      <c r="P107">
        <v>-352.529</v>
      </c>
      <c r="Q107">
        <v>641.351</v>
      </c>
      <c r="R107">
        <v>-352.529</v>
      </c>
      <c r="S107">
        <v>-125</v>
      </c>
      <c r="T107">
        <v>252.333</v>
      </c>
      <c r="U107">
        <v>-125</v>
      </c>
      <c r="V107">
        <v>252.333</v>
      </c>
      <c r="W107">
        <v>-177.5</v>
      </c>
      <c r="X107">
        <v>0</v>
      </c>
      <c r="Y107"/>
      <c r="Z107" s="2" t="s">
        <v>1468</v>
      </c>
      <c r="AA107" s="2">
        <v>125</v>
      </c>
      <c r="AB107"/>
      <c r="AC107"/>
      <c r="AD107"/>
      <c r="AE107"/>
      <c r="AF107" s="2">
        <v>55</v>
      </c>
      <c r="AG107"/>
      <c r="AH107"/>
      <c r="AI107"/>
      <c r="AJ107"/>
      <c r="AK107"/>
      <c r="AL107">
        <v>169</v>
      </c>
    </row>
    <row r="108" spans="1:38" s="2" customFormat="1" x14ac:dyDescent="0.35">
      <c r="A108" s="7" t="s">
        <v>0</v>
      </c>
      <c r="B108" s="13"/>
      <c r="C108" s="3">
        <v>44383.416666667297</v>
      </c>
      <c r="D108" s="7">
        <v>21</v>
      </c>
      <c r="E108" s="8">
        <v>1.4166666666666601</v>
      </c>
      <c r="F108" s="6" t="s">
        <v>5125</v>
      </c>
      <c r="G108">
        <v>122.99996</v>
      </c>
      <c r="H108">
        <v>122.99996</v>
      </c>
      <c r="I108">
        <v>86.6</v>
      </c>
      <c r="J108">
        <v>57.29</v>
      </c>
      <c r="K108">
        <v>44.55</v>
      </c>
      <c r="L108">
        <v>0.85640000000000005</v>
      </c>
      <c r="M108">
        <v>44.55</v>
      </c>
      <c r="N108">
        <v>0</v>
      </c>
      <c r="O108">
        <v>655.68499999999995</v>
      </c>
      <c r="P108">
        <v>-574.322</v>
      </c>
      <c r="Q108">
        <v>655.68499999999995</v>
      </c>
      <c r="R108">
        <v>-574.322</v>
      </c>
      <c r="S108">
        <v>-100</v>
      </c>
      <c r="T108">
        <v>130</v>
      </c>
      <c r="U108">
        <v>-100</v>
      </c>
      <c r="V108">
        <v>129</v>
      </c>
      <c r="W108">
        <v>-177.5</v>
      </c>
      <c r="X108">
        <v>120.5</v>
      </c>
      <c r="Y108"/>
      <c r="Z108" s="2" t="s">
        <v>1468</v>
      </c>
      <c r="AA108" s="2">
        <v>122.99996</v>
      </c>
      <c r="AB108"/>
      <c r="AC108"/>
      <c r="AD108"/>
      <c r="AE108"/>
      <c r="AF108" s="2">
        <v>83.5</v>
      </c>
      <c r="AG108"/>
      <c r="AH108"/>
      <c r="AI108"/>
      <c r="AJ108"/>
      <c r="AK108"/>
      <c r="AL108">
        <v>168</v>
      </c>
    </row>
    <row r="109" spans="1:38" s="2" customFormat="1" x14ac:dyDescent="0.35">
      <c r="A109" s="7" t="s">
        <v>0</v>
      </c>
      <c r="B109" s="13"/>
      <c r="C109" s="3">
        <v>44383.458333333969</v>
      </c>
      <c r="D109" s="7">
        <v>23</v>
      </c>
      <c r="E109" s="8">
        <v>1.4583333333333299</v>
      </c>
      <c r="F109" s="6" t="s">
        <v>5126</v>
      </c>
      <c r="G109">
        <v>120</v>
      </c>
      <c r="H109">
        <v>120</v>
      </c>
      <c r="I109">
        <v>86.6</v>
      </c>
      <c r="J109">
        <v>57.15</v>
      </c>
      <c r="K109">
        <v>44.55</v>
      </c>
      <c r="L109">
        <v>0.85640000000000005</v>
      </c>
      <c r="M109">
        <v>44.55</v>
      </c>
      <c r="N109">
        <v>0</v>
      </c>
      <c r="O109">
        <v>734.19200000000001</v>
      </c>
      <c r="P109">
        <v>-610.30700000000002</v>
      </c>
      <c r="Q109">
        <v>733.19200000000001</v>
      </c>
      <c r="R109">
        <v>-610.30700000000002</v>
      </c>
      <c r="S109">
        <v>-255</v>
      </c>
      <c r="T109">
        <v>208.667</v>
      </c>
      <c r="U109">
        <v>-255</v>
      </c>
      <c r="V109">
        <v>208.667</v>
      </c>
      <c r="W109">
        <v>-147.5</v>
      </c>
      <c r="X109">
        <v>49.381999999999998</v>
      </c>
      <c r="Y109"/>
      <c r="Z109" s="2" t="s">
        <v>1468</v>
      </c>
      <c r="AA109" s="2">
        <v>120</v>
      </c>
      <c r="AB109"/>
      <c r="AC109"/>
      <c r="AD109"/>
      <c r="AE109"/>
      <c r="AF109" s="2">
        <v>80</v>
      </c>
      <c r="AG109"/>
      <c r="AH109"/>
      <c r="AI109"/>
      <c r="AJ109"/>
      <c r="AK109"/>
      <c r="AL109">
        <v>171</v>
      </c>
    </row>
    <row r="110" spans="1:38" s="2" customFormat="1" x14ac:dyDescent="0.35">
      <c r="A110" s="7" t="s">
        <v>0</v>
      </c>
      <c r="B110" s="13"/>
      <c r="C110" s="3">
        <v>44383.50000000064</v>
      </c>
      <c r="D110" s="7">
        <v>25</v>
      </c>
      <c r="E110" s="8">
        <v>1.5</v>
      </c>
      <c r="F110" s="6" t="s">
        <v>5127</v>
      </c>
      <c r="G110">
        <v>123</v>
      </c>
      <c r="H110">
        <v>123</v>
      </c>
      <c r="I110">
        <v>86.6</v>
      </c>
      <c r="J110">
        <v>56.84</v>
      </c>
      <c r="K110">
        <v>44.55</v>
      </c>
      <c r="L110">
        <v>0.85640000000000005</v>
      </c>
      <c r="M110">
        <v>44.55</v>
      </c>
      <c r="N110">
        <v>0</v>
      </c>
      <c r="O110">
        <v>885.83100000000002</v>
      </c>
      <c r="P110">
        <v>-530.76700000000005</v>
      </c>
      <c r="Q110">
        <v>885.83100000000002</v>
      </c>
      <c r="R110">
        <v>-530.76700000000005</v>
      </c>
      <c r="S110">
        <v>-405</v>
      </c>
      <c r="T110">
        <v>250.60599999999999</v>
      </c>
      <c r="U110">
        <v>-405</v>
      </c>
      <c r="V110">
        <v>249.60599999999999</v>
      </c>
      <c r="W110">
        <v>-147.5</v>
      </c>
      <c r="X110">
        <v>0</v>
      </c>
      <c r="Y110"/>
      <c r="Z110" s="2" t="s">
        <v>1468</v>
      </c>
      <c r="AA110" s="2">
        <v>123</v>
      </c>
      <c r="AB110"/>
      <c r="AC110"/>
      <c r="AD110"/>
      <c r="AE110"/>
      <c r="AF110" s="2">
        <v>80</v>
      </c>
      <c r="AG110"/>
      <c r="AH110"/>
      <c r="AI110"/>
      <c r="AJ110"/>
      <c r="AK110"/>
      <c r="AL110">
        <v>165</v>
      </c>
    </row>
    <row r="111" spans="1:38" s="2" customFormat="1" x14ac:dyDescent="0.35">
      <c r="A111" s="7" t="s">
        <v>0</v>
      </c>
      <c r="B111" s="13"/>
      <c r="C111" s="3">
        <v>44383.541666667312</v>
      </c>
      <c r="D111" s="7">
        <v>27</v>
      </c>
      <c r="E111" s="8">
        <v>1.5416666666666601</v>
      </c>
      <c r="F111" s="6" t="s">
        <v>5128</v>
      </c>
      <c r="G111">
        <v>59.5</v>
      </c>
      <c r="H111">
        <v>59.5</v>
      </c>
      <c r="I111">
        <v>86.6</v>
      </c>
      <c r="J111">
        <v>56.98</v>
      </c>
      <c r="K111">
        <v>44.55</v>
      </c>
      <c r="L111">
        <v>0.85640000000000005</v>
      </c>
      <c r="M111">
        <v>44.55</v>
      </c>
      <c r="N111">
        <v>0</v>
      </c>
      <c r="O111">
        <v>614.25099999999998</v>
      </c>
      <c r="P111">
        <v>-563.79600000000005</v>
      </c>
      <c r="Q111">
        <v>614.25099999999998</v>
      </c>
      <c r="R111">
        <v>-562.79600000000005</v>
      </c>
      <c r="S111">
        <v>-425</v>
      </c>
      <c r="T111">
        <v>0</v>
      </c>
      <c r="U111">
        <v>-425</v>
      </c>
      <c r="V111">
        <v>0</v>
      </c>
      <c r="W111">
        <v>-147.10900000000001</v>
      </c>
      <c r="X111">
        <v>0</v>
      </c>
      <c r="Y111"/>
      <c r="Z111" s="2" t="s">
        <v>1468</v>
      </c>
      <c r="AA111" s="2">
        <v>59.5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148</v>
      </c>
    </row>
    <row r="112" spans="1:38" s="2" customFormat="1" x14ac:dyDescent="0.35">
      <c r="A112" s="7" t="s">
        <v>0</v>
      </c>
      <c r="B112" s="13"/>
      <c r="C112" s="3">
        <v>44383.583333333983</v>
      </c>
      <c r="D112" s="7">
        <v>29</v>
      </c>
      <c r="E112" s="8">
        <v>1.5833333333333299</v>
      </c>
      <c r="F112" s="6" t="s">
        <v>5129</v>
      </c>
      <c r="G112">
        <v>59.05</v>
      </c>
      <c r="H112">
        <v>59.05</v>
      </c>
      <c r="I112">
        <v>86.6</v>
      </c>
      <c r="J112">
        <v>56.79</v>
      </c>
      <c r="K112">
        <v>44.55</v>
      </c>
      <c r="L112">
        <v>0.85640000000000005</v>
      </c>
      <c r="M112">
        <v>44.55</v>
      </c>
      <c r="N112">
        <v>0</v>
      </c>
      <c r="O112">
        <v>644.10299999999995</v>
      </c>
      <c r="P112">
        <v>-666.23400000000004</v>
      </c>
      <c r="Q112">
        <v>644.10299999999995</v>
      </c>
      <c r="R112">
        <v>-665.23400000000004</v>
      </c>
      <c r="S112">
        <v>-475</v>
      </c>
      <c r="T112">
        <v>0</v>
      </c>
      <c r="U112">
        <v>-475</v>
      </c>
      <c r="V112">
        <v>0</v>
      </c>
      <c r="W112">
        <v>-147.08799999999999</v>
      </c>
      <c r="X112">
        <v>0</v>
      </c>
      <c r="Y112"/>
      <c r="Z112" s="2" t="s">
        <v>1468</v>
      </c>
      <c r="AA112" s="2">
        <v>59.05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134</v>
      </c>
    </row>
    <row r="113" spans="1:38" s="2" customFormat="1" x14ac:dyDescent="0.35">
      <c r="A113" s="7" t="s">
        <v>0</v>
      </c>
      <c r="B113" s="13"/>
      <c r="C113" s="3">
        <v>44383.625000000655</v>
      </c>
      <c r="D113" s="7">
        <v>31</v>
      </c>
      <c r="E113" s="8">
        <v>1.625</v>
      </c>
      <c r="F113" s="6" t="s">
        <v>5130</v>
      </c>
      <c r="G113">
        <v>59.5</v>
      </c>
      <c r="H113">
        <v>59.5</v>
      </c>
      <c r="I113">
        <v>86.6</v>
      </c>
      <c r="J113">
        <v>55.45</v>
      </c>
      <c r="K113">
        <v>44.55</v>
      </c>
      <c r="L113">
        <v>0.85640000000000005</v>
      </c>
      <c r="M113">
        <v>44.55</v>
      </c>
      <c r="N113">
        <v>0</v>
      </c>
      <c r="O113">
        <v>724.06100000000004</v>
      </c>
      <c r="P113">
        <v>-602.73500000000001</v>
      </c>
      <c r="Q113">
        <v>724.06100000000004</v>
      </c>
      <c r="R113">
        <v>-601.73500000000001</v>
      </c>
      <c r="S113">
        <v>-475</v>
      </c>
      <c r="T113">
        <v>9.1669999999999998</v>
      </c>
      <c r="U113">
        <v>-475</v>
      </c>
      <c r="V113">
        <v>9.1669999999999998</v>
      </c>
      <c r="W113">
        <v>-146.69999999999999</v>
      </c>
      <c r="X113">
        <v>0</v>
      </c>
      <c r="Y113"/>
      <c r="Z113" s="2" t="s">
        <v>1468</v>
      </c>
      <c r="AA113" s="2">
        <v>59.5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147</v>
      </c>
    </row>
    <row r="114" spans="1:38" s="2" customFormat="1" x14ac:dyDescent="0.35">
      <c r="A114" s="7" t="s">
        <v>0</v>
      </c>
      <c r="B114" s="13"/>
      <c r="C114" s="3">
        <v>44383.666666667326</v>
      </c>
      <c r="D114" s="7">
        <v>33</v>
      </c>
      <c r="E114" s="8">
        <v>1.6666666666666601</v>
      </c>
      <c r="F114" s="6" t="s">
        <v>5131</v>
      </c>
      <c r="G114">
        <v>63.27</v>
      </c>
      <c r="H114">
        <v>63.27</v>
      </c>
      <c r="I114">
        <v>86.6</v>
      </c>
      <c r="J114">
        <v>55.6</v>
      </c>
      <c r="K114">
        <v>44.55</v>
      </c>
      <c r="L114">
        <v>0.85640000000000005</v>
      </c>
      <c r="M114">
        <v>44.55</v>
      </c>
      <c r="N114">
        <v>0</v>
      </c>
      <c r="O114">
        <v>692.19500000000005</v>
      </c>
      <c r="P114">
        <v>-504.04500000000002</v>
      </c>
      <c r="Q114">
        <v>692.19500000000005</v>
      </c>
      <c r="R114">
        <v>-504.04500000000002</v>
      </c>
      <c r="S114">
        <v>-410</v>
      </c>
      <c r="T114">
        <v>82.513999999999996</v>
      </c>
      <c r="U114">
        <v>-409</v>
      </c>
      <c r="V114">
        <v>82.513999999999996</v>
      </c>
      <c r="W114">
        <v>0</v>
      </c>
      <c r="X114">
        <v>0</v>
      </c>
      <c r="Y114"/>
      <c r="Z114" s="2" t="s">
        <v>1468</v>
      </c>
      <c r="AA114" s="2">
        <v>63.27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153</v>
      </c>
    </row>
    <row r="115" spans="1:38" s="2" customFormat="1" x14ac:dyDescent="0.35">
      <c r="A115" s="7" t="s">
        <v>0</v>
      </c>
      <c r="B115" s="13"/>
      <c r="C115" s="3">
        <v>44383.708333333998</v>
      </c>
      <c r="D115" s="7">
        <v>35</v>
      </c>
      <c r="E115" s="8">
        <v>1.7083333333333299</v>
      </c>
      <c r="F115" s="6" t="s">
        <v>5132</v>
      </c>
      <c r="G115">
        <v>127.5</v>
      </c>
      <c r="H115">
        <v>127.5</v>
      </c>
      <c r="I115">
        <v>86.6</v>
      </c>
      <c r="J115">
        <v>54.19</v>
      </c>
      <c r="K115">
        <v>44.55</v>
      </c>
      <c r="L115">
        <v>0.85640000000000005</v>
      </c>
      <c r="M115">
        <v>44.55</v>
      </c>
      <c r="N115">
        <v>0</v>
      </c>
      <c r="O115">
        <v>717.17</v>
      </c>
      <c r="P115">
        <v>-385.89100000000002</v>
      </c>
      <c r="Q115">
        <v>716.17</v>
      </c>
      <c r="R115">
        <v>-385.89100000000002</v>
      </c>
      <c r="S115">
        <v>-315</v>
      </c>
      <c r="T115">
        <v>151.21700000000001</v>
      </c>
      <c r="U115">
        <v>-315</v>
      </c>
      <c r="V115">
        <v>151.21700000000001</v>
      </c>
      <c r="W115">
        <v>0</v>
      </c>
      <c r="X115">
        <v>0</v>
      </c>
      <c r="Y115"/>
      <c r="Z115" s="2" t="s">
        <v>1468</v>
      </c>
      <c r="AA115" s="2">
        <v>127.5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162</v>
      </c>
    </row>
    <row r="116" spans="1:38" s="2" customFormat="1" x14ac:dyDescent="0.35">
      <c r="A116" s="7" t="s">
        <v>0</v>
      </c>
      <c r="B116" s="13"/>
      <c r="C116" s="3">
        <v>44383.750000000669</v>
      </c>
      <c r="D116" s="7">
        <v>37</v>
      </c>
      <c r="E116" s="8">
        <v>1.75</v>
      </c>
      <c r="F116" s="6" t="s">
        <v>5133</v>
      </c>
      <c r="G116">
        <v>127.5</v>
      </c>
      <c r="H116">
        <v>127.5</v>
      </c>
      <c r="I116">
        <v>86.6</v>
      </c>
      <c r="J116">
        <v>53.27</v>
      </c>
      <c r="K116">
        <v>44.55</v>
      </c>
      <c r="L116">
        <v>0.85640000000000005</v>
      </c>
      <c r="M116">
        <v>44.55</v>
      </c>
      <c r="N116">
        <v>0</v>
      </c>
      <c r="O116">
        <v>900.2</v>
      </c>
      <c r="P116">
        <v>-554.53399999999999</v>
      </c>
      <c r="Q116">
        <v>899.2</v>
      </c>
      <c r="R116">
        <v>-554.53399999999999</v>
      </c>
      <c r="S116">
        <v>0</v>
      </c>
      <c r="T116">
        <v>113.48699999999999</v>
      </c>
      <c r="U116">
        <v>0</v>
      </c>
      <c r="V116">
        <v>113.48699999999999</v>
      </c>
      <c r="W116">
        <v>0</v>
      </c>
      <c r="X116">
        <v>0</v>
      </c>
      <c r="Y116"/>
      <c r="Z116" s="2" t="s">
        <v>1468</v>
      </c>
      <c r="AA116" s="2">
        <v>127.5</v>
      </c>
      <c r="AB116"/>
      <c r="AC116"/>
      <c r="AD116"/>
      <c r="AE116"/>
      <c r="AF116" s="2">
        <v>78</v>
      </c>
      <c r="AG116"/>
      <c r="AH116"/>
      <c r="AI116"/>
      <c r="AJ116"/>
      <c r="AK116"/>
      <c r="AL116">
        <v>168</v>
      </c>
    </row>
    <row r="117" spans="1:38" s="2" customFormat="1" x14ac:dyDescent="0.35">
      <c r="A117" s="7" t="s">
        <v>0</v>
      </c>
      <c r="B117" s="13"/>
      <c r="C117" s="3">
        <v>44383.791666667341</v>
      </c>
      <c r="D117" s="7">
        <v>39</v>
      </c>
      <c r="E117" s="8">
        <v>1.7916666666666601</v>
      </c>
      <c r="F117" s="6" t="s">
        <v>5134</v>
      </c>
      <c r="G117">
        <v>132.30000000000001</v>
      </c>
      <c r="H117">
        <v>132.30000000000001</v>
      </c>
      <c r="I117">
        <v>86.6</v>
      </c>
      <c r="J117">
        <v>53.27</v>
      </c>
      <c r="K117">
        <v>44.55</v>
      </c>
      <c r="L117">
        <v>0.85640000000000005</v>
      </c>
      <c r="M117">
        <v>44.55</v>
      </c>
      <c r="N117">
        <v>0</v>
      </c>
      <c r="O117">
        <v>823.29</v>
      </c>
      <c r="P117">
        <v>-336.017</v>
      </c>
      <c r="Q117">
        <v>822.29</v>
      </c>
      <c r="R117">
        <v>-336.017</v>
      </c>
      <c r="S117">
        <v>0</v>
      </c>
      <c r="T117">
        <v>35</v>
      </c>
      <c r="U117">
        <v>0</v>
      </c>
      <c r="V117">
        <v>35</v>
      </c>
      <c r="W117">
        <v>0</v>
      </c>
      <c r="X117">
        <v>0</v>
      </c>
      <c r="Y117"/>
      <c r="Z117" s="2" t="s">
        <v>1468</v>
      </c>
      <c r="AA117" s="2">
        <v>132.30000000000001</v>
      </c>
      <c r="AB117"/>
      <c r="AC117"/>
      <c r="AD117"/>
      <c r="AE117"/>
      <c r="AF117" s="2">
        <v>58.5</v>
      </c>
      <c r="AG117"/>
      <c r="AH117"/>
      <c r="AI117"/>
      <c r="AJ117"/>
      <c r="AK117"/>
      <c r="AL117">
        <v>175</v>
      </c>
    </row>
    <row r="118" spans="1:38" s="2" customFormat="1" x14ac:dyDescent="0.35">
      <c r="A118" s="7" t="s">
        <v>0</v>
      </c>
      <c r="B118" s="13"/>
      <c r="C118" s="3">
        <v>44383.833333334012</v>
      </c>
      <c r="D118" s="7">
        <v>41</v>
      </c>
      <c r="E118" s="8">
        <v>1.8333333333333299</v>
      </c>
      <c r="F118" s="6" t="s">
        <v>5135</v>
      </c>
      <c r="G118">
        <v>132.30000000000001</v>
      </c>
      <c r="H118">
        <v>132.30000000000001</v>
      </c>
      <c r="I118">
        <v>86.6</v>
      </c>
      <c r="J118">
        <v>53.27</v>
      </c>
      <c r="K118">
        <v>44.55</v>
      </c>
      <c r="L118">
        <v>0.85640000000000005</v>
      </c>
      <c r="M118">
        <v>44.55</v>
      </c>
      <c r="N118">
        <v>0</v>
      </c>
      <c r="O118">
        <v>815.80899999999997</v>
      </c>
      <c r="P118">
        <v>-420.09</v>
      </c>
      <c r="Q118">
        <v>814.80899999999997</v>
      </c>
      <c r="R118">
        <v>-420.09</v>
      </c>
      <c r="S118">
        <v>0</v>
      </c>
      <c r="T118">
        <v>62.222000000000001</v>
      </c>
      <c r="U118">
        <v>0</v>
      </c>
      <c r="V118">
        <v>62.222000000000001</v>
      </c>
      <c r="W118">
        <v>0</v>
      </c>
      <c r="X118">
        <v>0</v>
      </c>
      <c r="Y118"/>
      <c r="Z118" s="2" t="s">
        <v>1468</v>
      </c>
      <c r="AA118" s="2">
        <v>132.30000000000001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173</v>
      </c>
    </row>
    <row r="119" spans="1:38" s="2" customFormat="1" x14ac:dyDescent="0.35">
      <c r="A119" s="7" t="s">
        <v>0</v>
      </c>
      <c r="B119" s="13"/>
      <c r="C119" s="3">
        <v>44383.875000000684</v>
      </c>
      <c r="D119" s="7">
        <v>43</v>
      </c>
      <c r="E119" s="8">
        <v>1.875</v>
      </c>
      <c r="F119" s="6" t="s">
        <v>5136</v>
      </c>
      <c r="G119">
        <v>107.5</v>
      </c>
      <c r="H119">
        <v>107.5</v>
      </c>
      <c r="I119">
        <v>86.6</v>
      </c>
      <c r="J119">
        <v>53.27</v>
      </c>
      <c r="K119">
        <v>44.55</v>
      </c>
      <c r="L119">
        <v>0.85640000000000005</v>
      </c>
      <c r="M119">
        <v>44.55</v>
      </c>
      <c r="N119">
        <v>0</v>
      </c>
      <c r="O119">
        <v>649.66399999999999</v>
      </c>
      <c r="P119">
        <v>-269.11099999999999</v>
      </c>
      <c r="Q119">
        <v>648.66399999999999</v>
      </c>
      <c r="R119">
        <v>-269.11099999999999</v>
      </c>
      <c r="S119">
        <v>-250</v>
      </c>
      <c r="T119">
        <v>59.222000000000001</v>
      </c>
      <c r="U119">
        <v>-250</v>
      </c>
      <c r="V119">
        <v>59.222000000000001</v>
      </c>
      <c r="W119">
        <v>0</v>
      </c>
      <c r="X119">
        <v>0</v>
      </c>
      <c r="Y119"/>
      <c r="Z119" s="2" t="s">
        <v>1468</v>
      </c>
      <c r="AA119" s="2">
        <v>107.5</v>
      </c>
      <c r="AB119"/>
      <c r="AC119"/>
      <c r="AD119"/>
      <c r="AE119"/>
      <c r="AF119" s="2">
        <v>80</v>
      </c>
      <c r="AG119"/>
      <c r="AH119"/>
      <c r="AI119"/>
      <c r="AJ119"/>
      <c r="AK119"/>
      <c r="AL119">
        <v>168</v>
      </c>
    </row>
    <row r="120" spans="1:38" s="2" customFormat="1" x14ac:dyDescent="0.35">
      <c r="A120" s="7" t="s">
        <v>0</v>
      </c>
      <c r="B120" s="13"/>
      <c r="C120" s="3">
        <v>44383.916666667355</v>
      </c>
      <c r="D120" s="7">
        <v>45</v>
      </c>
      <c r="E120" s="8">
        <v>1.9166666666666601</v>
      </c>
      <c r="F120" s="6" t="s">
        <v>5137</v>
      </c>
      <c r="G120">
        <v>107.5</v>
      </c>
      <c r="H120">
        <v>107.5</v>
      </c>
      <c r="I120">
        <v>86.6</v>
      </c>
      <c r="J120">
        <v>53.27</v>
      </c>
      <c r="K120">
        <v>44.55</v>
      </c>
      <c r="L120">
        <v>0.85640000000000005</v>
      </c>
      <c r="M120">
        <v>44.55</v>
      </c>
      <c r="N120">
        <v>0</v>
      </c>
      <c r="O120">
        <v>623.81799999999998</v>
      </c>
      <c r="P120">
        <v>-235.834</v>
      </c>
      <c r="Q120">
        <v>622.81799999999998</v>
      </c>
      <c r="R120">
        <v>-235.834</v>
      </c>
      <c r="S120">
        <v>-327.5</v>
      </c>
      <c r="T120">
        <v>59.832999999999998</v>
      </c>
      <c r="U120">
        <v>-327.5</v>
      </c>
      <c r="V120">
        <v>59.832999999999998</v>
      </c>
      <c r="W120">
        <v>0</v>
      </c>
      <c r="X120">
        <v>0</v>
      </c>
      <c r="Y120"/>
      <c r="Z120" s="2" t="s">
        <v>1468</v>
      </c>
      <c r="AA120" s="2">
        <v>107.5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154</v>
      </c>
    </row>
    <row r="121" spans="1:38" s="2" customFormat="1" x14ac:dyDescent="0.35">
      <c r="A121" s="7" t="s">
        <v>0</v>
      </c>
      <c r="B121" s="13"/>
      <c r="C121" s="3">
        <v>44383.958333334027</v>
      </c>
      <c r="D121" s="7">
        <v>47</v>
      </c>
      <c r="E121" s="8">
        <v>1.9583333333333299</v>
      </c>
      <c r="F121" s="6" t="s">
        <v>5138</v>
      </c>
      <c r="G121">
        <v>68.7</v>
      </c>
      <c r="H121">
        <v>68.7</v>
      </c>
      <c r="I121">
        <v>86.6</v>
      </c>
      <c r="J121">
        <v>53.27</v>
      </c>
      <c r="K121">
        <v>44.55</v>
      </c>
      <c r="L121">
        <v>0.85640000000000005</v>
      </c>
      <c r="M121">
        <v>44.55</v>
      </c>
      <c r="N121">
        <v>0</v>
      </c>
      <c r="O121">
        <v>779.846</v>
      </c>
      <c r="P121">
        <v>-105.452</v>
      </c>
      <c r="Q121">
        <v>779.846</v>
      </c>
      <c r="R121">
        <v>-105.452</v>
      </c>
      <c r="S121">
        <v>-830</v>
      </c>
      <c r="T121">
        <v>155.5</v>
      </c>
      <c r="U121">
        <v>-829.89400000000001</v>
      </c>
      <c r="V121">
        <v>155.5</v>
      </c>
      <c r="W121">
        <v>-253</v>
      </c>
      <c r="X121">
        <v>354</v>
      </c>
      <c r="Y121"/>
      <c r="Z121" s="2" t="s">
        <v>1468</v>
      </c>
      <c r="AA121" s="2">
        <v>68.7</v>
      </c>
      <c r="AB121"/>
      <c r="AC121"/>
      <c r="AD121"/>
      <c r="AE121"/>
      <c r="AF121" s="2">
        <v>52</v>
      </c>
      <c r="AG121"/>
      <c r="AH121"/>
      <c r="AI121"/>
      <c r="AJ121"/>
      <c r="AK121"/>
      <c r="AL121">
        <v>121</v>
      </c>
    </row>
    <row r="122" spans="1:38" s="2" customFormat="1" x14ac:dyDescent="0.35">
      <c r="A122" s="7" t="s">
        <v>0</v>
      </c>
      <c r="B122" s="13">
        <v>44384</v>
      </c>
      <c r="C122" s="3">
        <v>44384.000000000698</v>
      </c>
      <c r="D122" s="7">
        <v>1</v>
      </c>
      <c r="E122" s="8">
        <v>2</v>
      </c>
      <c r="F122" s="6" t="s">
        <v>5139</v>
      </c>
      <c r="G122">
        <v>61.96</v>
      </c>
      <c r="H122">
        <v>61.96</v>
      </c>
      <c r="I122">
        <v>82.29</v>
      </c>
      <c r="J122">
        <v>53.27</v>
      </c>
      <c r="K122">
        <v>44.65</v>
      </c>
      <c r="L122">
        <v>0.85399999999999998</v>
      </c>
      <c r="M122">
        <v>44.65</v>
      </c>
      <c r="N122">
        <v>0</v>
      </c>
      <c r="O122">
        <v>804.60400000000004</v>
      </c>
      <c r="P122">
        <v>-241.99299999999999</v>
      </c>
      <c r="Q122">
        <v>804.60400000000004</v>
      </c>
      <c r="R122">
        <v>-241.99299999999999</v>
      </c>
      <c r="S122">
        <v>-830</v>
      </c>
      <c r="T122">
        <v>155.5</v>
      </c>
      <c r="U122">
        <v>-829</v>
      </c>
      <c r="V122">
        <v>155.5</v>
      </c>
      <c r="W122">
        <v>-333</v>
      </c>
      <c r="X122">
        <v>355</v>
      </c>
      <c r="Y122"/>
      <c r="Z122" s="2" t="s">
        <v>1468</v>
      </c>
      <c r="AA122" s="2">
        <v>61.96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113</v>
      </c>
    </row>
    <row r="123" spans="1:38" s="2" customFormat="1" x14ac:dyDescent="0.35">
      <c r="A123" s="7" t="s">
        <v>0</v>
      </c>
      <c r="B123" s="13"/>
      <c r="C123" s="3">
        <v>44384.04166666737</v>
      </c>
      <c r="D123" s="7">
        <v>3</v>
      </c>
      <c r="E123" s="8">
        <v>2.0416666666666599</v>
      </c>
      <c r="F123" s="6" t="s">
        <v>5140</v>
      </c>
      <c r="G123">
        <v>61.5</v>
      </c>
      <c r="H123">
        <v>61.5</v>
      </c>
      <c r="I123">
        <v>82.29</v>
      </c>
      <c r="J123">
        <v>53.27</v>
      </c>
      <c r="K123">
        <v>44.65</v>
      </c>
      <c r="L123">
        <v>0.85399999999999998</v>
      </c>
      <c r="M123">
        <v>44.65</v>
      </c>
      <c r="N123">
        <v>0</v>
      </c>
      <c r="O123">
        <v>508</v>
      </c>
      <c r="P123">
        <v>-205.79300000000001</v>
      </c>
      <c r="Q123">
        <v>508</v>
      </c>
      <c r="R123">
        <v>-205.79300000000001</v>
      </c>
      <c r="S123">
        <v>-800</v>
      </c>
      <c r="T123">
        <v>155.5</v>
      </c>
      <c r="U123">
        <v>-799</v>
      </c>
      <c r="V123">
        <v>155.5</v>
      </c>
      <c r="W123">
        <v>-407.45800000000003</v>
      </c>
      <c r="X123">
        <v>355</v>
      </c>
      <c r="Y123"/>
      <c r="Z123" s="2" t="s">
        <v>1468</v>
      </c>
      <c r="AA123" s="2">
        <v>61.5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114</v>
      </c>
    </row>
    <row r="124" spans="1:38" s="2" customFormat="1" x14ac:dyDescent="0.35">
      <c r="A124" s="7" t="s">
        <v>0</v>
      </c>
      <c r="B124" s="13"/>
      <c r="C124" s="3">
        <v>44384.083333334042</v>
      </c>
      <c r="D124" s="7">
        <v>5</v>
      </c>
      <c r="E124" s="8">
        <v>2.0833333333333299</v>
      </c>
      <c r="F124" s="6" t="s">
        <v>5141</v>
      </c>
      <c r="G124">
        <v>61.17</v>
      </c>
      <c r="H124">
        <v>61.17</v>
      </c>
      <c r="I124">
        <v>82.29</v>
      </c>
      <c r="J124">
        <v>53.27</v>
      </c>
      <c r="K124">
        <v>44.65</v>
      </c>
      <c r="L124">
        <v>0.85399999999999998</v>
      </c>
      <c r="M124">
        <v>44.65</v>
      </c>
      <c r="N124">
        <v>0</v>
      </c>
      <c r="O124">
        <v>535.11699999999996</v>
      </c>
      <c r="P124">
        <v>-311.80900000000003</v>
      </c>
      <c r="Q124">
        <v>535.11699999999996</v>
      </c>
      <c r="R124">
        <v>-311.80900000000003</v>
      </c>
      <c r="S124">
        <v>-800</v>
      </c>
      <c r="T124">
        <v>155.5</v>
      </c>
      <c r="U124">
        <v>-799</v>
      </c>
      <c r="V124">
        <v>155.5</v>
      </c>
      <c r="W124">
        <v>-482.2</v>
      </c>
      <c r="X124">
        <v>355</v>
      </c>
      <c r="Y124"/>
      <c r="Z124" s="2" t="s">
        <v>1468</v>
      </c>
      <c r="AA124" s="2">
        <v>61.17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115</v>
      </c>
    </row>
    <row r="125" spans="1:38" s="2" customFormat="1" x14ac:dyDescent="0.35">
      <c r="A125" s="7" t="s">
        <v>0</v>
      </c>
      <c r="B125" s="13"/>
      <c r="C125" s="3">
        <v>44384.125000000713</v>
      </c>
      <c r="D125" s="7">
        <v>7</v>
      </c>
      <c r="E125" s="8">
        <v>2.125</v>
      </c>
      <c r="F125" s="6" t="s">
        <v>5142</v>
      </c>
      <c r="G125">
        <v>61.5</v>
      </c>
      <c r="H125">
        <v>61.5</v>
      </c>
      <c r="I125">
        <v>82.29</v>
      </c>
      <c r="J125">
        <v>53.27</v>
      </c>
      <c r="K125">
        <v>44.65</v>
      </c>
      <c r="L125">
        <v>0.85399999999999998</v>
      </c>
      <c r="M125">
        <v>44.65</v>
      </c>
      <c r="N125">
        <v>0</v>
      </c>
      <c r="O125">
        <v>452</v>
      </c>
      <c r="P125">
        <v>-169.5</v>
      </c>
      <c r="Q125">
        <v>452</v>
      </c>
      <c r="R125">
        <v>-169.5</v>
      </c>
      <c r="S125">
        <v>-800</v>
      </c>
      <c r="T125">
        <v>155.5</v>
      </c>
      <c r="U125">
        <v>-799</v>
      </c>
      <c r="V125">
        <v>155.5</v>
      </c>
      <c r="W125">
        <v>-482</v>
      </c>
      <c r="X125">
        <v>355</v>
      </c>
      <c r="Y125"/>
      <c r="Z125" s="2" t="s">
        <v>1468</v>
      </c>
      <c r="AA125" s="2">
        <v>61.5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116</v>
      </c>
    </row>
    <row r="126" spans="1:38" s="2" customFormat="1" x14ac:dyDescent="0.35">
      <c r="A126" s="7" t="s">
        <v>0</v>
      </c>
      <c r="B126" s="13"/>
      <c r="C126" s="3">
        <v>44384.166666667385</v>
      </c>
      <c r="D126" s="7">
        <v>9</v>
      </c>
      <c r="E126" s="8">
        <v>2.1666666666666599</v>
      </c>
      <c r="F126" s="6" t="s">
        <v>5143</v>
      </c>
      <c r="G126">
        <v>65.7</v>
      </c>
      <c r="H126">
        <v>65.7</v>
      </c>
      <c r="I126">
        <v>82.29</v>
      </c>
      <c r="J126">
        <v>53.27</v>
      </c>
      <c r="K126">
        <v>44.65</v>
      </c>
      <c r="L126">
        <v>0.85399999999999998</v>
      </c>
      <c r="M126">
        <v>44.65</v>
      </c>
      <c r="N126">
        <v>0</v>
      </c>
      <c r="O126">
        <v>452</v>
      </c>
      <c r="P126">
        <v>-173.375</v>
      </c>
      <c r="Q126">
        <v>452</v>
      </c>
      <c r="R126">
        <v>-173.375</v>
      </c>
      <c r="S126">
        <v>-800</v>
      </c>
      <c r="T126">
        <v>155.5</v>
      </c>
      <c r="U126">
        <v>-799</v>
      </c>
      <c r="V126">
        <v>155.5</v>
      </c>
      <c r="W126">
        <v>-483</v>
      </c>
      <c r="X126">
        <v>355</v>
      </c>
      <c r="Y126"/>
      <c r="Z126" s="2" t="s">
        <v>1468</v>
      </c>
      <c r="AA126" s="2">
        <v>65.7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123</v>
      </c>
    </row>
    <row r="127" spans="1:38" s="2" customFormat="1" x14ac:dyDescent="0.35">
      <c r="A127" s="7" t="s">
        <v>0</v>
      </c>
      <c r="B127" s="13"/>
      <c r="C127" s="3">
        <v>44384.208333334056</v>
      </c>
      <c r="D127" s="7">
        <v>11</v>
      </c>
      <c r="E127" s="8">
        <v>2.2083333333333299</v>
      </c>
      <c r="F127" s="6" t="s">
        <v>5144</v>
      </c>
      <c r="G127">
        <v>80.08</v>
      </c>
      <c r="H127">
        <v>80.08</v>
      </c>
      <c r="I127">
        <v>82.29</v>
      </c>
      <c r="J127">
        <v>53.27</v>
      </c>
      <c r="K127">
        <v>44.65</v>
      </c>
      <c r="L127">
        <v>0.85399999999999998</v>
      </c>
      <c r="M127">
        <v>44.65</v>
      </c>
      <c r="N127">
        <v>0</v>
      </c>
      <c r="O127">
        <v>484.94600000000003</v>
      </c>
      <c r="P127">
        <v>-116.767</v>
      </c>
      <c r="Q127">
        <v>484.94600000000003</v>
      </c>
      <c r="R127">
        <v>-116.767</v>
      </c>
      <c r="S127">
        <v>-725</v>
      </c>
      <c r="T127">
        <v>155.5</v>
      </c>
      <c r="U127">
        <v>-724</v>
      </c>
      <c r="V127">
        <v>155.5</v>
      </c>
      <c r="W127">
        <v>-482</v>
      </c>
      <c r="X127">
        <v>355</v>
      </c>
      <c r="Y127"/>
      <c r="Z127" s="2" t="s">
        <v>1468</v>
      </c>
      <c r="AA127" s="2">
        <v>80.08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142</v>
      </c>
    </row>
    <row r="128" spans="1:38" s="2" customFormat="1" x14ac:dyDescent="0.35">
      <c r="A128" s="7" t="s">
        <v>0</v>
      </c>
      <c r="B128" s="13"/>
      <c r="C128" s="3">
        <v>44384.250000000728</v>
      </c>
      <c r="D128" s="7">
        <v>13</v>
      </c>
      <c r="E128" s="8">
        <v>2.25</v>
      </c>
      <c r="F128" s="6" t="s">
        <v>5145</v>
      </c>
      <c r="G128">
        <v>86.870180000000005</v>
      </c>
      <c r="H128">
        <v>86.870180000000005</v>
      </c>
      <c r="I128">
        <v>82.29</v>
      </c>
      <c r="J128">
        <v>53.27</v>
      </c>
      <c r="K128">
        <v>44.65</v>
      </c>
      <c r="L128">
        <v>0.85399999999999998</v>
      </c>
      <c r="M128">
        <v>44.65</v>
      </c>
      <c r="N128">
        <v>0</v>
      </c>
      <c r="O128">
        <v>593.13800000000003</v>
      </c>
      <c r="P128">
        <v>-185.96100000000001</v>
      </c>
      <c r="Q128">
        <v>593.13800000000003</v>
      </c>
      <c r="R128">
        <v>-185.96100000000001</v>
      </c>
      <c r="S128">
        <v>-602.5</v>
      </c>
      <c r="T128">
        <v>88</v>
      </c>
      <c r="U128">
        <v>-601.5</v>
      </c>
      <c r="V128">
        <v>88</v>
      </c>
      <c r="W128">
        <v>-483</v>
      </c>
      <c r="X128">
        <v>355</v>
      </c>
      <c r="Y128"/>
      <c r="Z128" s="2" t="s">
        <v>1468</v>
      </c>
      <c r="AA128" s="2">
        <v>86.870180000000005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167</v>
      </c>
    </row>
    <row r="129" spans="1:38" s="2" customFormat="1" x14ac:dyDescent="0.35">
      <c r="A129" s="7" t="s">
        <v>0</v>
      </c>
      <c r="B129" s="13"/>
      <c r="C129" s="3">
        <v>44384.291666667399</v>
      </c>
      <c r="D129" s="7">
        <v>15</v>
      </c>
      <c r="E129" s="8">
        <v>2.2916666666666599</v>
      </c>
      <c r="F129" s="6" t="s">
        <v>5146</v>
      </c>
      <c r="G129">
        <v>59.76</v>
      </c>
      <c r="H129">
        <v>59.76</v>
      </c>
      <c r="I129">
        <v>82.29</v>
      </c>
      <c r="J129">
        <v>53.27</v>
      </c>
      <c r="K129">
        <v>44.65</v>
      </c>
      <c r="L129">
        <v>0.85399999999999998</v>
      </c>
      <c r="M129">
        <v>44.65</v>
      </c>
      <c r="N129">
        <v>0</v>
      </c>
      <c r="O129">
        <v>136.88300000000001</v>
      </c>
      <c r="P129">
        <v>-667.63</v>
      </c>
      <c r="Q129">
        <v>136.88300000000001</v>
      </c>
      <c r="R129">
        <v>-666.63</v>
      </c>
      <c r="S129">
        <v>0</v>
      </c>
      <c r="T129">
        <v>449.5</v>
      </c>
      <c r="U129">
        <v>0</v>
      </c>
      <c r="V129">
        <v>449.5</v>
      </c>
      <c r="W129">
        <v>-333</v>
      </c>
      <c r="X129">
        <v>355</v>
      </c>
      <c r="Y129"/>
      <c r="Z129" s="2" t="s">
        <v>1468</v>
      </c>
      <c r="AA129" s="2">
        <v>59.76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192</v>
      </c>
    </row>
    <row r="130" spans="1:38" s="2" customFormat="1" x14ac:dyDescent="0.35">
      <c r="A130" s="7" t="s">
        <v>0</v>
      </c>
      <c r="B130" s="13"/>
      <c r="C130" s="3">
        <v>44384.333333334071</v>
      </c>
      <c r="D130" s="7">
        <v>17</v>
      </c>
      <c r="E130" s="8">
        <v>2.3333333333333299</v>
      </c>
      <c r="F130" s="6" t="s">
        <v>5147</v>
      </c>
      <c r="G130">
        <v>59.76</v>
      </c>
      <c r="H130">
        <v>59.76</v>
      </c>
      <c r="I130">
        <v>82.29</v>
      </c>
      <c r="J130">
        <v>53.24</v>
      </c>
      <c r="K130">
        <v>44.65</v>
      </c>
      <c r="L130">
        <v>0.85399999999999998</v>
      </c>
      <c r="M130">
        <v>44.65</v>
      </c>
      <c r="N130">
        <v>0</v>
      </c>
      <c r="O130">
        <v>201.17500000000001</v>
      </c>
      <c r="P130">
        <v>-402.1</v>
      </c>
      <c r="Q130">
        <v>201.17500000000001</v>
      </c>
      <c r="R130">
        <v>-401.1</v>
      </c>
      <c r="S130">
        <v>-75</v>
      </c>
      <c r="T130">
        <v>34.5</v>
      </c>
      <c r="U130">
        <v>-75</v>
      </c>
      <c r="V130">
        <v>34.5</v>
      </c>
      <c r="W130">
        <v>-362.404</v>
      </c>
      <c r="X130">
        <v>0</v>
      </c>
      <c r="Y130"/>
      <c r="Z130" s="2" t="s">
        <v>1468</v>
      </c>
      <c r="AA130" s="2">
        <v>59.76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190</v>
      </c>
    </row>
    <row r="131" spans="1:38" s="2" customFormat="1" x14ac:dyDescent="0.35">
      <c r="A131" s="7" t="s">
        <v>0</v>
      </c>
      <c r="B131" s="13"/>
      <c r="C131" s="3">
        <v>44384.375000000742</v>
      </c>
      <c r="D131" s="7">
        <v>19</v>
      </c>
      <c r="E131" s="8">
        <v>2.375</v>
      </c>
      <c r="F131" s="6" t="s">
        <v>5148</v>
      </c>
      <c r="G131">
        <v>59.77</v>
      </c>
      <c r="H131">
        <v>59.77</v>
      </c>
      <c r="I131">
        <v>82.29</v>
      </c>
      <c r="J131">
        <v>52.68</v>
      </c>
      <c r="K131">
        <v>44.65</v>
      </c>
      <c r="L131">
        <v>0.85399999999999998</v>
      </c>
      <c r="M131">
        <v>44.65</v>
      </c>
      <c r="N131">
        <v>0</v>
      </c>
      <c r="O131">
        <v>218.63900000000001</v>
      </c>
      <c r="P131">
        <v>-297.46800000000002</v>
      </c>
      <c r="Q131">
        <v>218.63900000000001</v>
      </c>
      <c r="R131">
        <v>-296.46800000000002</v>
      </c>
      <c r="S131">
        <v>-150</v>
      </c>
      <c r="T131">
        <v>47.93</v>
      </c>
      <c r="U131">
        <v>-150</v>
      </c>
      <c r="V131">
        <v>47.93</v>
      </c>
      <c r="W131">
        <v>-213</v>
      </c>
      <c r="X131">
        <v>0</v>
      </c>
      <c r="Y131"/>
      <c r="Z131" s="2" t="s">
        <v>1468</v>
      </c>
      <c r="AA131" s="2">
        <v>59.77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187</v>
      </c>
    </row>
    <row r="132" spans="1:38" s="2" customFormat="1" x14ac:dyDescent="0.35">
      <c r="A132" s="7" t="s">
        <v>0</v>
      </c>
      <c r="B132" s="13"/>
      <c r="C132" s="3">
        <v>44384.416666667414</v>
      </c>
      <c r="D132" s="7">
        <v>21</v>
      </c>
      <c r="E132" s="8">
        <v>2.4166666666666599</v>
      </c>
      <c r="F132" s="6" t="s">
        <v>5149</v>
      </c>
      <c r="G132">
        <v>122.9</v>
      </c>
      <c r="H132">
        <v>122.9</v>
      </c>
      <c r="I132">
        <v>82.29</v>
      </c>
      <c r="J132">
        <v>52.68</v>
      </c>
      <c r="K132">
        <v>44.65</v>
      </c>
      <c r="L132">
        <v>0.85399999999999998</v>
      </c>
      <c r="M132">
        <v>44.65</v>
      </c>
      <c r="N132">
        <v>0</v>
      </c>
      <c r="O132">
        <v>508.07900000000001</v>
      </c>
      <c r="P132">
        <v>-267.10199999999998</v>
      </c>
      <c r="Q132">
        <v>508.07900000000001</v>
      </c>
      <c r="R132">
        <v>-267.10199999999998</v>
      </c>
      <c r="S132">
        <v>-175</v>
      </c>
      <c r="T132">
        <v>100</v>
      </c>
      <c r="U132">
        <v>-175</v>
      </c>
      <c r="V132">
        <v>99</v>
      </c>
      <c r="W132">
        <v>-212.09399999999999</v>
      </c>
      <c r="X132">
        <v>0</v>
      </c>
      <c r="Y132"/>
      <c r="Z132" s="2" t="s">
        <v>1468</v>
      </c>
      <c r="AA132" s="2">
        <v>122.9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187</v>
      </c>
    </row>
    <row r="133" spans="1:38" s="2" customFormat="1" x14ac:dyDescent="0.35">
      <c r="A133" s="7" t="s">
        <v>0</v>
      </c>
      <c r="B133" s="13"/>
      <c r="C133" s="3">
        <v>44384.458333334085</v>
      </c>
      <c r="D133" s="7">
        <v>23</v>
      </c>
      <c r="E133" s="8">
        <v>2.4583333333333299</v>
      </c>
      <c r="F133" s="6" t="s">
        <v>5150</v>
      </c>
      <c r="G133">
        <v>129</v>
      </c>
      <c r="H133">
        <v>129</v>
      </c>
      <c r="I133">
        <v>82.29</v>
      </c>
      <c r="J133">
        <v>52.68</v>
      </c>
      <c r="K133">
        <v>44.65</v>
      </c>
      <c r="L133">
        <v>0.85399999999999998</v>
      </c>
      <c r="M133">
        <v>44.65</v>
      </c>
      <c r="N133">
        <v>0</v>
      </c>
      <c r="O133">
        <v>720.51</v>
      </c>
      <c r="P133">
        <v>-228.81700000000001</v>
      </c>
      <c r="Q133">
        <v>719.51</v>
      </c>
      <c r="R133">
        <v>-228.81700000000001</v>
      </c>
      <c r="S133">
        <v>-200</v>
      </c>
      <c r="T133">
        <v>120.25</v>
      </c>
      <c r="U133">
        <v>-200</v>
      </c>
      <c r="V133">
        <v>120.25</v>
      </c>
      <c r="W133">
        <v>-182.21299999999999</v>
      </c>
      <c r="X133">
        <v>0</v>
      </c>
      <c r="Y133"/>
      <c r="Z133" s="2" t="s">
        <v>1468</v>
      </c>
      <c r="AA133" s="2">
        <v>129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186</v>
      </c>
    </row>
    <row r="134" spans="1:38" s="2" customFormat="1" x14ac:dyDescent="0.35">
      <c r="A134" s="7" t="s">
        <v>0</v>
      </c>
      <c r="B134" s="13"/>
      <c r="C134" s="3">
        <v>44384.500000000757</v>
      </c>
      <c r="D134" s="7">
        <v>25</v>
      </c>
      <c r="E134" s="8">
        <v>2.5</v>
      </c>
      <c r="F134" s="6" t="s">
        <v>5151</v>
      </c>
      <c r="G134">
        <v>115</v>
      </c>
      <c r="H134">
        <v>115</v>
      </c>
      <c r="I134">
        <v>82.29</v>
      </c>
      <c r="J134">
        <v>52.68</v>
      </c>
      <c r="K134">
        <v>44.65</v>
      </c>
      <c r="L134">
        <v>0.85399999999999998</v>
      </c>
      <c r="M134">
        <v>44.65</v>
      </c>
      <c r="N134">
        <v>0</v>
      </c>
      <c r="O134">
        <v>443.42</v>
      </c>
      <c r="P134">
        <v>-237.578</v>
      </c>
      <c r="Q134">
        <v>442.42</v>
      </c>
      <c r="R134">
        <v>-237.578</v>
      </c>
      <c r="S134">
        <v>-200</v>
      </c>
      <c r="T134">
        <v>59</v>
      </c>
      <c r="U134">
        <v>-200</v>
      </c>
      <c r="V134">
        <v>59</v>
      </c>
      <c r="W134">
        <v>-182.369</v>
      </c>
      <c r="X134">
        <v>0</v>
      </c>
      <c r="Y134"/>
      <c r="Z134" s="2" t="s">
        <v>1468</v>
      </c>
      <c r="AA134" s="2">
        <v>115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183</v>
      </c>
    </row>
    <row r="135" spans="1:38" s="2" customFormat="1" x14ac:dyDescent="0.35">
      <c r="A135" s="7" t="s">
        <v>0</v>
      </c>
      <c r="B135" s="13"/>
      <c r="C135" s="3">
        <v>44384.541666667428</v>
      </c>
      <c r="D135" s="7">
        <v>27</v>
      </c>
      <c r="E135" s="8">
        <v>2.5416666666666599</v>
      </c>
      <c r="F135" s="6" t="s">
        <v>5152</v>
      </c>
      <c r="G135">
        <v>61.36</v>
      </c>
      <c r="H135">
        <v>61.36</v>
      </c>
      <c r="I135">
        <v>82.29</v>
      </c>
      <c r="J135">
        <v>52.68</v>
      </c>
      <c r="K135">
        <v>44.65</v>
      </c>
      <c r="L135">
        <v>0.85399999999999998</v>
      </c>
      <c r="M135">
        <v>44.65</v>
      </c>
      <c r="N135">
        <v>0</v>
      </c>
      <c r="O135">
        <v>349.45600000000002</v>
      </c>
      <c r="P135">
        <v>-398.68099999999998</v>
      </c>
      <c r="Q135">
        <v>349.45600000000002</v>
      </c>
      <c r="R135">
        <v>-397.68099999999998</v>
      </c>
      <c r="S135">
        <v>0</v>
      </c>
      <c r="T135">
        <v>0</v>
      </c>
      <c r="U135">
        <v>0</v>
      </c>
      <c r="V135">
        <v>0</v>
      </c>
      <c r="W135">
        <v>-182.63300000000001</v>
      </c>
      <c r="X135">
        <v>0</v>
      </c>
      <c r="Y135"/>
      <c r="Z135" s="2" t="s">
        <v>1468</v>
      </c>
      <c r="AA135" s="2">
        <v>61.36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182</v>
      </c>
    </row>
    <row r="136" spans="1:38" s="2" customFormat="1" x14ac:dyDescent="0.35">
      <c r="A136" s="7" t="s">
        <v>0</v>
      </c>
      <c r="B136" s="13"/>
      <c r="C136" s="3">
        <v>44384.5833333341</v>
      </c>
      <c r="D136" s="7">
        <v>29</v>
      </c>
      <c r="E136" s="8">
        <v>2.5833333333333299</v>
      </c>
      <c r="F136" s="6" t="s">
        <v>5153</v>
      </c>
      <c r="G136">
        <v>61.36</v>
      </c>
      <c r="H136">
        <v>61.36</v>
      </c>
      <c r="I136">
        <v>82.29</v>
      </c>
      <c r="J136">
        <v>52.68</v>
      </c>
      <c r="K136">
        <v>44.65</v>
      </c>
      <c r="L136">
        <v>0.85399999999999998</v>
      </c>
      <c r="M136">
        <v>44.65</v>
      </c>
      <c r="N136">
        <v>0</v>
      </c>
      <c r="O136">
        <v>356.93299999999999</v>
      </c>
      <c r="P136">
        <v>-400.65</v>
      </c>
      <c r="Q136">
        <v>356.93299999999999</v>
      </c>
      <c r="R136">
        <v>-399.65</v>
      </c>
      <c r="S136">
        <v>0</v>
      </c>
      <c r="T136">
        <v>0</v>
      </c>
      <c r="U136">
        <v>0</v>
      </c>
      <c r="V136">
        <v>0</v>
      </c>
      <c r="W136">
        <v>-182.066</v>
      </c>
      <c r="X136">
        <v>0</v>
      </c>
      <c r="Y136"/>
      <c r="Z136" s="2" t="s">
        <v>1468</v>
      </c>
      <c r="AA136" s="2">
        <v>61.36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174</v>
      </c>
    </row>
    <row r="137" spans="1:38" s="2" customFormat="1" x14ac:dyDescent="0.35">
      <c r="A137" s="7" t="s">
        <v>0</v>
      </c>
      <c r="B137" s="13"/>
      <c r="C137" s="3">
        <v>44384.625000000771</v>
      </c>
      <c r="D137" s="7">
        <v>31</v>
      </c>
      <c r="E137" s="8">
        <v>2.625</v>
      </c>
      <c r="F137" s="6" t="s">
        <v>5154</v>
      </c>
      <c r="G137">
        <v>115</v>
      </c>
      <c r="H137">
        <v>115</v>
      </c>
      <c r="I137">
        <v>82.29</v>
      </c>
      <c r="J137">
        <v>52.68</v>
      </c>
      <c r="K137">
        <v>44.65</v>
      </c>
      <c r="L137">
        <v>0.85399999999999998</v>
      </c>
      <c r="M137">
        <v>44.65</v>
      </c>
      <c r="N137">
        <v>0</v>
      </c>
      <c r="O137">
        <v>314.05099999999999</v>
      </c>
      <c r="P137">
        <v>-275.06900000000002</v>
      </c>
      <c r="Q137">
        <v>313.05099999999999</v>
      </c>
      <c r="R137">
        <v>-275.06900000000002</v>
      </c>
      <c r="S137">
        <v>0</v>
      </c>
      <c r="T137">
        <v>0</v>
      </c>
      <c r="U137">
        <v>0</v>
      </c>
      <c r="V137">
        <v>0</v>
      </c>
      <c r="W137">
        <v>-182.03800000000001</v>
      </c>
      <c r="X137">
        <v>0</v>
      </c>
      <c r="Y137"/>
      <c r="Z137" s="2" t="s">
        <v>1468</v>
      </c>
      <c r="AA137" s="2">
        <v>115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183</v>
      </c>
    </row>
    <row r="138" spans="1:38" s="2" customFormat="1" x14ac:dyDescent="0.35">
      <c r="A138" s="7" t="s">
        <v>0</v>
      </c>
      <c r="B138" s="13"/>
      <c r="C138" s="3">
        <v>44384.666666667443</v>
      </c>
      <c r="D138" s="7">
        <v>33</v>
      </c>
      <c r="E138" s="8">
        <v>2.6666666666666599</v>
      </c>
      <c r="F138" s="6" t="s">
        <v>5155</v>
      </c>
      <c r="G138">
        <v>61.36</v>
      </c>
      <c r="H138">
        <v>61.36</v>
      </c>
      <c r="I138">
        <v>82.29</v>
      </c>
      <c r="J138">
        <v>52.68</v>
      </c>
      <c r="K138">
        <v>44.65</v>
      </c>
      <c r="L138">
        <v>0.85399999999999998</v>
      </c>
      <c r="M138">
        <v>44.65</v>
      </c>
      <c r="N138">
        <v>0</v>
      </c>
      <c r="O138">
        <v>424.60500000000002</v>
      </c>
      <c r="P138">
        <v>-601.88400000000001</v>
      </c>
      <c r="Q138">
        <v>424.60500000000002</v>
      </c>
      <c r="R138">
        <v>-600.88400000000001</v>
      </c>
      <c r="S138">
        <v>0</v>
      </c>
      <c r="T138">
        <v>20.5</v>
      </c>
      <c r="U138">
        <v>0</v>
      </c>
      <c r="V138">
        <v>20.5</v>
      </c>
      <c r="W138">
        <v>0</v>
      </c>
      <c r="X138">
        <v>0</v>
      </c>
      <c r="Y138"/>
      <c r="Z138" s="2" t="s">
        <v>1468</v>
      </c>
      <c r="AA138" s="2">
        <v>61.36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197</v>
      </c>
    </row>
    <row r="139" spans="1:38" s="2" customFormat="1" x14ac:dyDescent="0.35">
      <c r="A139" s="7" t="s">
        <v>0</v>
      </c>
      <c r="B139" s="13"/>
      <c r="C139" s="3">
        <v>44384.708333334114</v>
      </c>
      <c r="D139" s="7">
        <v>35</v>
      </c>
      <c r="E139" s="8">
        <v>2.7083333333333299</v>
      </c>
      <c r="F139" s="6" t="s">
        <v>5156</v>
      </c>
      <c r="G139">
        <v>120.5</v>
      </c>
      <c r="H139">
        <v>120.5</v>
      </c>
      <c r="I139">
        <v>82.29</v>
      </c>
      <c r="J139">
        <v>52.68</v>
      </c>
      <c r="K139">
        <v>44.65</v>
      </c>
      <c r="L139">
        <v>0.85399999999999998</v>
      </c>
      <c r="M139">
        <v>44.65</v>
      </c>
      <c r="N139">
        <v>0</v>
      </c>
      <c r="O139">
        <v>565.49400000000003</v>
      </c>
      <c r="P139">
        <v>-369.75299999999999</v>
      </c>
      <c r="Q139">
        <v>564.49400000000003</v>
      </c>
      <c r="R139">
        <v>-369.75299999999999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/>
      <c r="Z139" s="2" t="s">
        <v>1468</v>
      </c>
      <c r="AA139" s="2">
        <v>120.5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209</v>
      </c>
    </row>
    <row r="140" spans="1:38" s="2" customFormat="1" x14ac:dyDescent="0.35">
      <c r="A140" s="7" t="s">
        <v>0</v>
      </c>
      <c r="B140" s="13"/>
      <c r="C140" s="3">
        <v>44384.750000000786</v>
      </c>
      <c r="D140" s="7">
        <v>37</v>
      </c>
      <c r="E140" s="8">
        <v>2.75</v>
      </c>
      <c r="F140" s="6" t="s">
        <v>5157</v>
      </c>
      <c r="G140">
        <v>139</v>
      </c>
      <c r="H140">
        <v>139</v>
      </c>
      <c r="I140">
        <v>82.29</v>
      </c>
      <c r="J140">
        <v>52.68</v>
      </c>
      <c r="K140">
        <v>44.65</v>
      </c>
      <c r="L140">
        <v>0.85399999999999998</v>
      </c>
      <c r="M140">
        <v>44.65</v>
      </c>
      <c r="N140">
        <v>0</v>
      </c>
      <c r="O140">
        <v>595.50800000000004</v>
      </c>
      <c r="P140">
        <v>-296.30799999999999</v>
      </c>
      <c r="Q140">
        <v>594.50800000000004</v>
      </c>
      <c r="R140">
        <v>-296.30799999999999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/>
      <c r="Z140" s="2" t="s">
        <v>1468</v>
      </c>
      <c r="AA140" s="2">
        <v>139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223</v>
      </c>
    </row>
    <row r="141" spans="1:38" s="2" customFormat="1" x14ac:dyDescent="0.35">
      <c r="A141" s="7" t="s">
        <v>0</v>
      </c>
      <c r="B141" s="13"/>
      <c r="C141" s="3">
        <v>44384.791666667457</v>
      </c>
      <c r="D141" s="7">
        <v>39</v>
      </c>
      <c r="E141" s="8">
        <v>2.7916666666666599</v>
      </c>
      <c r="F141" s="6" t="s">
        <v>5158</v>
      </c>
      <c r="G141">
        <v>133.94999999999999</v>
      </c>
      <c r="H141">
        <v>133.94999999999999</v>
      </c>
      <c r="I141">
        <v>82.29</v>
      </c>
      <c r="J141">
        <v>52.68</v>
      </c>
      <c r="K141">
        <v>44.65</v>
      </c>
      <c r="L141">
        <v>0.85399999999999998</v>
      </c>
      <c r="M141">
        <v>44.65</v>
      </c>
      <c r="N141">
        <v>0</v>
      </c>
      <c r="O141">
        <v>655.4</v>
      </c>
      <c r="P141">
        <v>-279.36500000000001</v>
      </c>
      <c r="Q141">
        <v>654.4</v>
      </c>
      <c r="R141">
        <v>-279.36500000000001</v>
      </c>
      <c r="S141">
        <v>0</v>
      </c>
      <c r="T141">
        <v>100</v>
      </c>
      <c r="U141">
        <v>0</v>
      </c>
      <c r="V141">
        <v>100</v>
      </c>
      <c r="W141">
        <v>0</v>
      </c>
      <c r="X141">
        <v>0</v>
      </c>
      <c r="Y141"/>
      <c r="Z141" s="2" t="s">
        <v>1468</v>
      </c>
      <c r="AA141" s="2">
        <v>133.94999999999999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225</v>
      </c>
    </row>
    <row r="142" spans="1:38" s="2" customFormat="1" x14ac:dyDescent="0.35">
      <c r="A142" s="7" t="s">
        <v>0</v>
      </c>
      <c r="B142" s="13"/>
      <c r="C142" s="3">
        <v>44384.833333334129</v>
      </c>
      <c r="D142" s="7">
        <v>41</v>
      </c>
      <c r="E142" s="8">
        <v>2.8333333333333299</v>
      </c>
      <c r="F142" s="6" t="s">
        <v>5159</v>
      </c>
      <c r="G142">
        <v>120.5</v>
      </c>
      <c r="H142">
        <v>120.5</v>
      </c>
      <c r="I142">
        <v>82.29</v>
      </c>
      <c r="J142">
        <v>52.68</v>
      </c>
      <c r="K142">
        <v>44.65</v>
      </c>
      <c r="L142">
        <v>0.85399999999999998</v>
      </c>
      <c r="M142">
        <v>44.65</v>
      </c>
      <c r="N142">
        <v>0</v>
      </c>
      <c r="O142">
        <v>740.61500000000001</v>
      </c>
      <c r="P142">
        <v>-699.32100000000003</v>
      </c>
      <c r="Q142">
        <v>739.61500000000001</v>
      </c>
      <c r="R142">
        <v>-699.32100000000003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/>
      <c r="Z142" s="2" t="s">
        <v>1468</v>
      </c>
      <c r="AA142" s="2">
        <v>120.5</v>
      </c>
      <c r="AB142"/>
      <c r="AC142"/>
      <c r="AD142"/>
      <c r="AE142"/>
      <c r="AF142" s="2">
        <v>61.45</v>
      </c>
      <c r="AG142"/>
      <c r="AH142"/>
      <c r="AI142"/>
      <c r="AJ142"/>
      <c r="AK142"/>
      <c r="AL142">
        <v>224</v>
      </c>
    </row>
    <row r="143" spans="1:38" s="2" customFormat="1" x14ac:dyDescent="0.35">
      <c r="A143" s="7" t="s">
        <v>0</v>
      </c>
      <c r="B143" s="13"/>
      <c r="C143" s="3">
        <v>44384.8750000008</v>
      </c>
      <c r="D143" s="7">
        <v>43</v>
      </c>
      <c r="E143" s="8">
        <v>2.875</v>
      </c>
      <c r="F143" s="6" t="s">
        <v>5160</v>
      </c>
      <c r="G143">
        <v>62</v>
      </c>
      <c r="H143">
        <v>62</v>
      </c>
      <c r="I143">
        <v>82.29</v>
      </c>
      <c r="J143">
        <v>52.68</v>
      </c>
      <c r="K143">
        <v>44.65</v>
      </c>
      <c r="L143">
        <v>0.85399999999999998</v>
      </c>
      <c r="M143">
        <v>44.65</v>
      </c>
      <c r="N143">
        <v>0</v>
      </c>
      <c r="O143">
        <v>739.03899999999999</v>
      </c>
      <c r="P143">
        <v>-867.29300000000001</v>
      </c>
      <c r="Q143">
        <v>739.03899999999999</v>
      </c>
      <c r="R143">
        <v>-866.29300000000001</v>
      </c>
      <c r="S143">
        <v>0</v>
      </c>
      <c r="T143">
        <v>64.221999999999994</v>
      </c>
      <c r="U143">
        <v>0</v>
      </c>
      <c r="V143">
        <v>64.221999999999994</v>
      </c>
      <c r="W143">
        <v>0</v>
      </c>
      <c r="X143">
        <v>0</v>
      </c>
      <c r="Y143"/>
      <c r="Z143" s="2" t="s">
        <v>1468</v>
      </c>
      <c r="AA143" s="2">
        <v>62</v>
      </c>
      <c r="AB143"/>
      <c r="AC143"/>
      <c r="AD143"/>
      <c r="AE143"/>
      <c r="AF143" s="2">
        <v>61.45</v>
      </c>
      <c r="AG143"/>
      <c r="AH143"/>
      <c r="AI143"/>
      <c r="AJ143"/>
      <c r="AK143"/>
      <c r="AL143">
        <v>214</v>
      </c>
    </row>
    <row r="144" spans="1:38" s="2" customFormat="1" x14ac:dyDescent="0.35">
      <c r="A144" s="7" t="s">
        <v>0</v>
      </c>
      <c r="B144" s="13"/>
      <c r="C144" s="3">
        <v>44384.916666667472</v>
      </c>
      <c r="D144" s="7">
        <v>45</v>
      </c>
      <c r="E144" s="8">
        <v>2.9166666666666599</v>
      </c>
      <c r="F144" s="6" t="s">
        <v>5161</v>
      </c>
      <c r="G144">
        <v>62</v>
      </c>
      <c r="H144">
        <v>62</v>
      </c>
      <c r="I144">
        <v>82.29</v>
      </c>
      <c r="J144">
        <v>52.68</v>
      </c>
      <c r="K144">
        <v>44.65</v>
      </c>
      <c r="L144">
        <v>0.85399999999999998</v>
      </c>
      <c r="M144">
        <v>44.65</v>
      </c>
      <c r="N144">
        <v>0</v>
      </c>
      <c r="O144">
        <v>647.28800000000001</v>
      </c>
      <c r="P144">
        <v>-690.32500000000005</v>
      </c>
      <c r="Q144">
        <v>647.28800000000001</v>
      </c>
      <c r="R144">
        <v>-689.32500000000005</v>
      </c>
      <c r="S144">
        <v>-62.5</v>
      </c>
      <c r="T144">
        <v>0</v>
      </c>
      <c r="U144">
        <v>-62.5</v>
      </c>
      <c r="V144">
        <v>0</v>
      </c>
      <c r="W144">
        <v>-137</v>
      </c>
      <c r="X144">
        <v>0</v>
      </c>
      <c r="Y144"/>
      <c r="Z144" s="2" t="s">
        <v>1468</v>
      </c>
      <c r="AA144" s="2">
        <v>62</v>
      </c>
      <c r="AB144"/>
      <c r="AC144"/>
      <c r="AD144"/>
      <c r="AE144"/>
      <c r="AF144" s="2">
        <v>60</v>
      </c>
      <c r="AG144"/>
      <c r="AH144"/>
      <c r="AI144"/>
      <c r="AJ144"/>
      <c r="AK144"/>
      <c r="AL144">
        <v>208</v>
      </c>
    </row>
    <row r="145" spans="1:38" s="2" customFormat="1" x14ac:dyDescent="0.35">
      <c r="A145" s="7" t="s">
        <v>0</v>
      </c>
      <c r="B145" s="13"/>
      <c r="C145" s="3">
        <v>44384.958333334143</v>
      </c>
      <c r="D145" s="7">
        <v>47</v>
      </c>
      <c r="E145" s="8">
        <v>2.9583333333333299</v>
      </c>
      <c r="F145" s="6" t="s">
        <v>5162</v>
      </c>
      <c r="G145">
        <v>117</v>
      </c>
      <c r="H145">
        <v>117</v>
      </c>
      <c r="I145">
        <v>82.29</v>
      </c>
      <c r="J145">
        <v>52.68</v>
      </c>
      <c r="K145">
        <v>44.65</v>
      </c>
      <c r="L145">
        <v>0.85399999999999998</v>
      </c>
      <c r="M145">
        <v>44.65</v>
      </c>
      <c r="N145">
        <v>0</v>
      </c>
      <c r="O145">
        <v>847.947</v>
      </c>
      <c r="P145">
        <v>-105.557</v>
      </c>
      <c r="Q145">
        <v>846.947</v>
      </c>
      <c r="R145">
        <v>-105.557</v>
      </c>
      <c r="S145">
        <v>-405</v>
      </c>
      <c r="T145">
        <v>206.434</v>
      </c>
      <c r="U145">
        <v>-405</v>
      </c>
      <c r="V145">
        <v>206.434</v>
      </c>
      <c r="W145">
        <v>-362</v>
      </c>
      <c r="X145">
        <v>85</v>
      </c>
      <c r="Y145"/>
      <c r="Z145" s="2" t="s">
        <v>1468</v>
      </c>
      <c r="AA145" s="2">
        <v>117</v>
      </c>
      <c r="AB145"/>
      <c r="AC145"/>
      <c r="AD145"/>
      <c r="AE145"/>
      <c r="AF145" s="2">
        <v>54.5</v>
      </c>
      <c r="AG145"/>
      <c r="AH145"/>
      <c r="AI145"/>
      <c r="AJ145"/>
      <c r="AK145"/>
      <c r="AL145">
        <v>192</v>
      </c>
    </row>
    <row r="146" spans="1:38" s="2" customFormat="1" x14ac:dyDescent="0.35">
      <c r="A146" s="7" t="s">
        <v>0</v>
      </c>
      <c r="B146" s="13">
        <v>44385</v>
      </c>
      <c r="C146" s="3">
        <v>44385.000000000815</v>
      </c>
      <c r="D146" s="7">
        <v>1</v>
      </c>
      <c r="E146" s="8">
        <v>3</v>
      </c>
      <c r="F146" s="6" t="s">
        <v>5163</v>
      </c>
      <c r="G146">
        <v>94.8</v>
      </c>
      <c r="H146">
        <v>94.8</v>
      </c>
      <c r="I146">
        <v>85.21</v>
      </c>
      <c r="J146">
        <v>52.68</v>
      </c>
      <c r="K146">
        <v>42.65</v>
      </c>
      <c r="L146">
        <v>0.8589</v>
      </c>
      <c r="M146">
        <v>42.65</v>
      </c>
      <c r="N146">
        <v>0</v>
      </c>
      <c r="O146">
        <v>506.608</v>
      </c>
      <c r="P146">
        <v>-293.05799999999999</v>
      </c>
      <c r="Q146">
        <v>505.608</v>
      </c>
      <c r="R146">
        <v>-293.05799999999999</v>
      </c>
      <c r="S146">
        <v>-405</v>
      </c>
      <c r="T146">
        <v>264.43400000000003</v>
      </c>
      <c r="U146">
        <v>-405</v>
      </c>
      <c r="V146">
        <v>264.43400000000003</v>
      </c>
      <c r="W146">
        <v>-361.17200000000003</v>
      </c>
      <c r="X146">
        <v>85</v>
      </c>
      <c r="Y146"/>
      <c r="Z146" s="2" t="s">
        <v>1468</v>
      </c>
      <c r="AA146" s="2">
        <v>94.8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193</v>
      </c>
    </row>
    <row r="147" spans="1:38" s="2" customFormat="1" x14ac:dyDescent="0.35">
      <c r="A147" s="7" t="s">
        <v>0</v>
      </c>
      <c r="B147" s="13"/>
      <c r="C147" s="3">
        <v>44385.041666667486</v>
      </c>
      <c r="D147" s="7">
        <v>3</v>
      </c>
      <c r="E147" s="8">
        <v>4.1666666666666664E-2</v>
      </c>
      <c r="F147" s="6" t="s">
        <v>5164</v>
      </c>
      <c r="G147">
        <v>94.9</v>
      </c>
      <c r="H147">
        <v>94.9</v>
      </c>
      <c r="I147">
        <v>85.21</v>
      </c>
      <c r="J147">
        <v>52.68</v>
      </c>
      <c r="K147">
        <v>42.65</v>
      </c>
      <c r="L147">
        <v>0.8589</v>
      </c>
      <c r="M147">
        <v>42.65</v>
      </c>
      <c r="N147">
        <v>0</v>
      </c>
      <c r="O147">
        <v>551.46500000000003</v>
      </c>
      <c r="P147">
        <v>-116.242</v>
      </c>
      <c r="Q147">
        <v>550.46500000000003</v>
      </c>
      <c r="R147">
        <v>-116.242</v>
      </c>
      <c r="S147">
        <v>-375</v>
      </c>
      <c r="T147">
        <v>67.5</v>
      </c>
      <c r="U147">
        <v>-375</v>
      </c>
      <c r="V147">
        <v>67.5</v>
      </c>
      <c r="W147">
        <v>-361.20400000000001</v>
      </c>
      <c r="X147">
        <v>85</v>
      </c>
      <c r="Y147"/>
      <c r="Z147" s="2" t="s">
        <v>1468</v>
      </c>
      <c r="AA147" s="2">
        <v>94.9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196</v>
      </c>
    </row>
    <row r="148" spans="1:38" s="2" customFormat="1" x14ac:dyDescent="0.35">
      <c r="A148" s="7" t="s">
        <v>0</v>
      </c>
      <c r="B148" s="13"/>
      <c r="C148" s="3">
        <v>44385.083333334158</v>
      </c>
      <c r="D148" s="7">
        <v>5</v>
      </c>
      <c r="E148" s="8">
        <v>8.3333333333333301E-2</v>
      </c>
      <c r="F148" s="6" t="s">
        <v>5165</v>
      </c>
      <c r="G148">
        <v>94.8</v>
      </c>
      <c r="H148">
        <v>94.8</v>
      </c>
      <c r="I148">
        <v>85.21</v>
      </c>
      <c r="J148">
        <v>52.68</v>
      </c>
      <c r="K148">
        <v>42.65</v>
      </c>
      <c r="L148">
        <v>0.8589</v>
      </c>
      <c r="M148">
        <v>42.65</v>
      </c>
      <c r="N148">
        <v>0</v>
      </c>
      <c r="O148">
        <v>559.11099999999999</v>
      </c>
      <c r="P148">
        <v>-185.625</v>
      </c>
      <c r="Q148">
        <v>558.11099999999999</v>
      </c>
      <c r="R148">
        <v>-185.625</v>
      </c>
      <c r="S148">
        <v>-375</v>
      </c>
      <c r="T148">
        <v>67.5</v>
      </c>
      <c r="U148">
        <v>-375</v>
      </c>
      <c r="V148">
        <v>67.5</v>
      </c>
      <c r="W148">
        <v>-361.18799999999999</v>
      </c>
      <c r="X148">
        <v>85</v>
      </c>
      <c r="Y148"/>
      <c r="Z148" s="2" t="s">
        <v>1468</v>
      </c>
      <c r="AA148" s="2">
        <v>94.8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187</v>
      </c>
    </row>
    <row r="149" spans="1:38" s="2" customFormat="1" x14ac:dyDescent="0.35">
      <c r="A149" s="7" t="s">
        <v>0</v>
      </c>
      <c r="B149" s="13"/>
      <c r="C149" s="3">
        <v>44385.125000000829</v>
      </c>
      <c r="D149" s="7">
        <v>7</v>
      </c>
      <c r="E149" s="8">
        <v>0.125</v>
      </c>
      <c r="F149" s="6" t="s">
        <v>5166</v>
      </c>
      <c r="G149">
        <v>63.85</v>
      </c>
      <c r="H149">
        <v>63.85</v>
      </c>
      <c r="I149">
        <v>85.21</v>
      </c>
      <c r="J149">
        <v>52.68</v>
      </c>
      <c r="K149">
        <v>42.65</v>
      </c>
      <c r="L149">
        <v>0.8589</v>
      </c>
      <c r="M149">
        <v>42.65</v>
      </c>
      <c r="N149">
        <v>0</v>
      </c>
      <c r="O149">
        <v>550.5</v>
      </c>
      <c r="P149">
        <v>-511.58300000000003</v>
      </c>
      <c r="Q149">
        <v>550.5</v>
      </c>
      <c r="R149">
        <v>-511.58300000000003</v>
      </c>
      <c r="S149">
        <v>-375</v>
      </c>
      <c r="T149">
        <v>67.5</v>
      </c>
      <c r="U149">
        <v>-374</v>
      </c>
      <c r="V149">
        <v>67.5</v>
      </c>
      <c r="W149">
        <v>-362</v>
      </c>
      <c r="X149">
        <v>85</v>
      </c>
      <c r="Y149"/>
      <c r="Z149" s="2" t="s">
        <v>1468</v>
      </c>
      <c r="AA149" s="2">
        <v>63.85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190</v>
      </c>
    </row>
    <row r="150" spans="1:38" s="2" customFormat="1" x14ac:dyDescent="0.35">
      <c r="A150" s="7" t="s">
        <v>0</v>
      </c>
      <c r="B150" s="13"/>
      <c r="C150" s="3">
        <v>44385.166666667501</v>
      </c>
      <c r="D150" s="7">
        <v>9</v>
      </c>
      <c r="E150" s="8">
        <v>0.16666666666666599</v>
      </c>
      <c r="F150" s="6" t="s">
        <v>5167</v>
      </c>
      <c r="G150">
        <v>61.210129999999999</v>
      </c>
      <c r="H150">
        <v>61.210129999999999</v>
      </c>
      <c r="I150">
        <v>85.21</v>
      </c>
      <c r="J150">
        <v>52.68</v>
      </c>
      <c r="K150">
        <v>42.65</v>
      </c>
      <c r="L150">
        <v>0.8589</v>
      </c>
      <c r="M150">
        <v>42.65</v>
      </c>
      <c r="N150">
        <v>0</v>
      </c>
      <c r="O150">
        <v>571.83299999999997</v>
      </c>
      <c r="P150">
        <v>-564.98</v>
      </c>
      <c r="Q150">
        <v>571.83299999999997</v>
      </c>
      <c r="R150">
        <v>-564.98</v>
      </c>
      <c r="S150">
        <v>-375</v>
      </c>
      <c r="T150">
        <v>67.5</v>
      </c>
      <c r="U150">
        <v>-374</v>
      </c>
      <c r="V150">
        <v>67.5</v>
      </c>
      <c r="W150">
        <v>-361.214</v>
      </c>
      <c r="X150">
        <v>85</v>
      </c>
      <c r="Y150"/>
      <c r="Z150" s="2" t="s">
        <v>1468</v>
      </c>
      <c r="AA150" s="2">
        <v>61.210129999999999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199</v>
      </c>
    </row>
    <row r="151" spans="1:38" s="2" customFormat="1" x14ac:dyDescent="0.35">
      <c r="A151" s="7" t="s">
        <v>0</v>
      </c>
      <c r="B151" s="13"/>
      <c r="C151" s="3">
        <v>44385.208333334172</v>
      </c>
      <c r="D151" s="7">
        <v>11</v>
      </c>
      <c r="E151" s="8">
        <v>0.20833333333333301</v>
      </c>
      <c r="F151" s="6" t="s">
        <v>5168</v>
      </c>
      <c r="G151">
        <v>72.8</v>
      </c>
      <c r="H151">
        <v>72.8</v>
      </c>
      <c r="I151">
        <v>85.21</v>
      </c>
      <c r="J151">
        <v>52.68</v>
      </c>
      <c r="K151">
        <v>42.65</v>
      </c>
      <c r="L151">
        <v>0.8589</v>
      </c>
      <c r="M151">
        <v>42.65</v>
      </c>
      <c r="N151">
        <v>0</v>
      </c>
      <c r="O151">
        <v>518.90800000000002</v>
      </c>
      <c r="P151">
        <v>-425.89400000000001</v>
      </c>
      <c r="Q151">
        <v>518.90800000000002</v>
      </c>
      <c r="R151">
        <v>-425.89400000000001</v>
      </c>
      <c r="S151">
        <v>-270</v>
      </c>
      <c r="T151">
        <v>106.367</v>
      </c>
      <c r="U151">
        <v>-269</v>
      </c>
      <c r="V151">
        <v>106.367</v>
      </c>
      <c r="W151">
        <v>-236.20599999999999</v>
      </c>
      <c r="X151">
        <v>85</v>
      </c>
      <c r="Y151"/>
      <c r="Z151" s="2" t="s">
        <v>1468</v>
      </c>
      <c r="AA151" s="2">
        <v>72.8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202</v>
      </c>
    </row>
    <row r="152" spans="1:38" s="2" customFormat="1" x14ac:dyDescent="0.35">
      <c r="A152" s="7" t="s">
        <v>0</v>
      </c>
      <c r="B152" s="13"/>
      <c r="C152" s="3">
        <v>44385.250000000844</v>
      </c>
      <c r="D152" s="7">
        <v>13</v>
      </c>
      <c r="E152" s="8">
        <v>0.25</v>
      </c>
      <c r="F152" s="6" t="s">
        <v>5169</v>
      </c>
      <c r="G152">
        <v>76.739999999999995</v>
      </c>
      <c r="H152">
        <v>76.739999999999995</v>
      </c>
      <c r="I152">
        <v>85.21</v>
      </c>
      <c r="J152">
        <v>52.68</v>
      </c>
      <c r="K152">
        <v>42.65</v>
      </c>
      <c r="L152">
        <v>0.8589</v>
      </c>
      <c r="M152">
        <v>42.65</v>
      </c>
      <c r="N152">
        <v>0</v>
      </c>
      <c r="O152">
        <v>391.97300000000001</v>
      </c>
      <c r="P152">
        <v>-366.51</v>
      </c>
      <c r="Q152">
        <v>391.97300000000001</v>
      </c>
      <c r="R152">
        <v>-366.51</v>
      </c>
      <c r="S152">
        <v>-65</v>
      </c>
      <c r="T152">
        <v>0</v>
      </c>
      <c r="U152">
        <v>-64</v>
      </c>
      <c r="V152">
        <v>0</v>
      </c>
      <c r="W152">
        <v>-136.64599999999999</v>
      </c>
      <c r="X152">
        <v>85</v>
      </c>
      <c r="Y152"/>
      <c r="Z152" s="2" t="s">
        <v>1468</v>
      </c>
      <c r="AA152" s="2">
        <v>76.739999999999995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222</v>
      </c>
    </row>
    <row r="153" spans="1:38" s="2" customFormat="1" x14ac:dyDescent="0.35">
      <c r="A153" s="7" t="s">
        <v>0</v>
      </c>
      <c r="B153" s="13"/>
      <c r="C153" s="3">
        <v>44385.291666667516</v>
      </c>
      <c r="D153" s="7">
        <v>15</v>
      </c>
      <c r="E153" s="8">
        <v>0.29166666666666602</v>
      </c>
      <c r="F153" s="6" t="s">
        <v>5170</v>
      </c>
      <c r="G153">
        <v>51.2</v>
      </c>
      <c r="H153">
        <v>51.2</v>
      </c>
      <c r="I153">
        <v>85.21</v>
      </c>
      <c r="J153">
        <v>52.68</v>
      </c>
      <c r="K153">
        <v>42.65</v>
      </c>
      <c r="L153">
        <v>0.8589</v>
      </c>
      <c r="M153">
        <v>42.65</v>
      </c>
      <c r="N153">
        <v>0</v>
      </c>
      <c r="O153">
        <v>148.768</v>
      </c>
      <c r="P153">
        <v>-368.42500000000001</v>
      </c>
      <c r="Q153">
        <v>148.768</v>
      </c>
      <c r="R153">
        <v>-367.42500000000001</v>
      </c>
      <c r="S153">
        <v>0</v>
      </c>
      <c r="T153">
        <v>118.666</v>
      </c>
      <c r="U153">
        <v>0</v>
      </c>
      <c r="V153">
        <v>118.666</v>
      </c>
      <c r="W153">
        <v>0</v>
      </c>
      <c r="X153">
        <v>0</v>
      </c>
      <c r="Y153"/>
      <c r="Z153" s="2" t="s">
        <v>1468</v>
      </c>
      <c r="AA153" s="2">
        <v>51.2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225</v>
      </c>
    </row>
    <row r="154" spans="1:38" s="2" customFormat="1" x14ac:dyDescent="0.35">
      <c r="A154" s="7" t="s">
        <v>0</v>
      </c>
      <c r="B154" s="13"/>
      <c r="C154" s="3">
        <v>44385.333333334187</v>
      </c>
      <c r="D154" s="7">
        <v>17</v>
      </c>
      <c r="E154" s="8">
        <v>0.33333333333333298</v>
      </c>
      <c r="F154" s="6" t="s">
        <v>5171</v>
      </c>
      <c r="G154">
        <v>123.90006</v>
      </c>
      <c r="H154">
        <v>123.90006</v>
      </c>
      <c r="I154">
        <v>85.21</v>
      </c>
      <c r="J154">
        <v>52.59</v>
      </c>
      <c r="K154">
        <v>42.65</v>
      </c>
      <c r="L154">
        <v>0.8589</v>
      </c>
      <c r="M154">
        <v>42.65</v>
      </c>
      <c r="N154">
        <v>0</v>
      </c>
      <c r="O154">
        <v>320.50400000000002</v>
      </c>
      <c r="P154">
        <v>-316.42399999999998</v>
      </c>
      <c r="Q154">
        <v>320.50400000000002</v>
      </c>
      <c r="R154">
        <v>-316.42399999999998</v>
      </c>
      <c r="S154">
        <v>0</v>
      </c>
      <c r="T154">
        <v>51.165999999999997</v>
      </c>
      <c r="U154">
        <v>0</v>
      </c>
      <c r="V154">
        <v>50.165999999999997</v>
      </c>
      <c r="W154">
        <v>0</v>
      </c>
      <c r="X154">
        <v>0</v>
      </c>
      <c r="Y154"/>
      <c r="Z154" s="2" t="s">
        <v>1468</v>
      </c>
      <c r="AA154" s="2">
        <v>123.90006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220</v>
      </c>
    </row>
    <row r="155" spans="1:38" s="2" customFormat="1" x14ac:dyDescent="0.35">
      <c r="A155" s="7" t="s">
        <v>0</v>
      </c>
      <c r="B155" s="13"/>
      <c r="C155" s="3">
        <v>44385.375000000859</v>
      </c>
      <c r="D155" s="7">
        <v>19</v>
      </c>
      <c r="E155" s="8">
        <v>0.375</v>
      </c>
      <c r="F155" s="6" t="s">
        <v>5172</v>
      </c>
      <c r="G155">
        <v>123.9</v>
      </c>
      <c r="H155">
        <v>123.9</v>
      </c>
      <c r="I155">
        <v>85.21</v>
      </c>
      <c r="J155">
        <v>51.86</v>
      </c>
      <c r="K155">
        <v>42.65</v>
      </c>
      <c r="L155">
        <v>0.8589</v>
      </c>
      <c r="M155">
        <v>42.65</v>
      </c>
      <c r="N155">
        <v>0</v>
      </c>
      <c r="O155">
        <v>352.86</v>
      </c>
      <c r="P155">
        <v>-288.52600000000001</v>
      </c>
      <c r="Q155">
        <v>352.86</v>
      </c>
      <c r="R155">
        <v>-288.52600000000001</v>
      </c>
      <c r="S155">
        <v>0</v>
      </c>
      <c r="T155">
        <v>109.015</v>
      </c>
      <c r="U155">
        <v>0</v>
      </c>
      <c r="V155">
        <v>108.015</v>
      </c>
      <c r="W155">
        <v>0</v>
      </c>
      <c r="X155">
        <v>0</v>
      </c>
      <c r="Y155"/>
      <c r="Z155" s="2" t="s">
        <v>1468</v>
      </c>
      <c r="AA155" s="2">
        <v>123.9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218</v>
      </c>
    </row>
    <row r="156" spans="1:38" s="2" customFormat="1" x14ac:dyDescent="0.35">
      <c r="A156" s="7" t="s">
        <v>0</v>
      </c>
      <c r="B156" s="13"/>
      <c r="C156" s="3">
        <v>44385.41666666753</v>
      </c>
      <c r="D156" s="7">
        <v>21</v>
      </c>
      <c r="E156" s="8">
        <v>0.41666666666666602</v>
      </c>
      <c r="F156" s="6" t="s">
        <v>5173</v>
      </c>
      <c r="G156">
        <v>123.5</v>
      </c>
      <c r="H156">
        <v>123.5</v>
      </c>
      <c r="I156">
        <v>85.21</v>
      </c>
      <c r="J156">
        <v>51.33</v>
      </c>
      <c r="K156">
        <v>42.65</v>
      </c>
      <c r="L156">
        <v>0.8589</v>
      </c>
      <c r="M156">
        <v>42.65</v>
      </c>
      <c r="N156">
        <v>0</v>
      </c>
      <c r="O156">
        <v>391.85</v>
      </c>
      <c r="P156">
        <v>-328.24200000000002</v>
      </c>
      <c r="Q156">
        <v>390.85</v>
      </c>
      <c r="R156">
        <v>-328.24200000000002</v>
      </c>
      <c r="S156">
        <v>0</v>
      </c>
      <c r="T156">
        <v>109.986</v>
      </c>
      <c r="U156">
        <v>0</v>
      </c>
      <c r="V156">
        <v>109.986</v>
      </c>
      <c r="W156">
        <v>0</v>
      </c>
      <c r="X156">
        <v>0</v>
      </c>
      <c r="Y156"/>
      <c r="Z156" s="2" t="s">
        <v>1468</v>
      </c>
      <c r="AA156" s="2">
        <v>123.5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214</v>
      </c>
    </row>
    <row r="157" spans="1:38" s="2" customFormat="1" x14ac:dyDescent="0.35">
      <c r="A157" s="7" t="s">
        <v>0</v>
      </c>
      <c r="B157" s="13"/>
      <c r="C157" s="3">
        <v>44385.458333334202</v>
      </c>
      <c r="D157" s="7">
        <v>23</v>
      </c>
      <c r="E157" s="8">
        <v>0.45833333333333298</v>
      </c>
      <c r="F157" s="6" t="s">
        <v>5174</v>
      </c>
      <c r="G157">
        <v>122.5</v>
      </c>
      <c r="H157">
        <v>122.5</v>
      </c>
      <c r="I157">
        <v>85.21</v>
      </c>
      <c r="J157">
        <v>51.26</v>
      </c>
      <c r="K157">
        <v>42.65</v>
      </c>
      <c r="L157">
        <v>0.8589</v>
      </c>
      <c r="M157">
        <v>42.65</v>
      </c>
      <c r="N157">
        <v>0</v>
      </c>
      <c r="O157">
        <v>299.75099999999998</v>
      </c>
      <c r="P157">
        <v>-356.87599999999998</v>
      </c>
      <c r="Q157">
        <v>299.75099999999998</v>
      </c>
      <c r="R157">
        <v>-356.87599999999998</v>
      </c>
      <c r="S157">
        <v>0</v>
      </c>
      <c r="T157">
        <v>167.333</v>
      </c>
      <c r="U157">
        <v>0</v>
      </c>
      <c r="V157">
        <v>166.333</v>
      </c>
      <c r="W157">
        <v>0</v>
      </c>
      <c r="X157">
        <v>0</v>
      </c>
      <c r="Y157"/>
      <c r="Z157" s="2" t="s">
        <v>1468</v>
      </c>
      <c r="AA157" s="2">
        <v>122.5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210</v>
      </c>
    </row>
    <row r="158" spans="1:38" s="2" customFormat="1" x14ac:dyDescent="0.35">
      <c r="A158" s="7" t="s">
        <v>0</v>
      </c>
      <c r="B158" s="13"/>
      <c r="C158" s="3">
        <v>44385.500000000873</v>
      </c>
      <c r="D158" s="7">
        <v>25</v>
      </c>
      <c r="E158" s="8">
        <v>0.5</v>
      </c>
      <c r="F158" s="6" t="s">
        <v>5175</v>
      </c>
      <c r="G158">
        <v>122.9</v>
      </c>
      <c r="H158">
        <v>122.9</v>
      </c>
      <c r="I158">
        <v>85.21</v>
      </c>
      <c r="J158">
        <v>51.99</v>
      </c>
      <c r="K158">
        <v>42.65</v>
      </c>
      <c r="L158">
        <v>0.8589</v>
      </c>
      <c r="M158">
        <v>42.65</v>
      </c>
      <c r="N158">
        <v>0</v>
      </c>
      <c r="O158">
        <v>344</v>
      </c>
      <c r="P158">
        <v>-309.03300000000002</v>
      </c>
      <c r="Q158">
        <v>344</v>
      </c>
      <c r="R158">
        <v>-309.03300000000002</v>
      </c>
      <c r="S158">
        <v>0</v>
      </c>
      <c r="T158">
        <v>204</v>
      </c>
      <c r="U158">
        <v>0</v>
      </c>
      <c r="V158">
        <v>203</v>
      </c>
      <c r="W158">
        <v>0</v>
      </c>
      <c r="X158">
        <v>0</v>
      </c>
      <c r="Y158"/>
      <c r="Z158" s="2" t="s">
        <v>1468</v>
      </c>
      <c r="AA158" s="2">
        <v>122.9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210</v>
      </c>
    </row>
    <row r="159" spans="1:38" s="2" customFormat="1" x14ac:dyDescent="0.35">
      <c r="A159" s="7" t="s">
        <v>0</v>
      </c>
      <c r="B159" s="13"/>
      <c r="C159" s="3">
        <v>44385.541666667545</v>
      </c>
      <c r="D159" s="7">
        <v>27</v>
      </c>
      <c r="E159" s="8">
        <v>0.54166666666666596</v>
      </c>
      <c r="F159" s="6" t="s">
        <v>5176</v>
      </c>
      <c r="G159">
        <v>123.5</v>
      </c>
      <c r="H159">
        <v>123.5</v>
      </c>
      <c r="I159">
        <v>85.21</v>
      </c>
      <c r="J159">
        <v>52.2</v>
      </c>
      <c r="K159">
        <v>42.65</v>
      </c>
      <c r="L159">
        <v>0.8589</v>
      </c>
      <c r="M159">
        <v>42.65</v>
      </c>
      <c r="N159">
        <v>0</v>
      </c>
      <c r="O159">
        <v>452.82499999999999</v>
      </c>
      <c r="P159">
        <v>-296</v>
      </c>
      <c r="Q159">
        <v>451.82499999999999</v>
      </c>
      <c r="R159">
        <v>-296</v>
      </c>
      <c r="S159">
        <v>0</v>
      </c>
      <c r="T159">
        <v>160.667</v>
      </c>
      <c r="U159">
        <v>0</v>
      </c>
      <c r="V159">
        <v>160.667</v>
      </c>
      <c r="W159">
        <v>0</v>
      </c>
      <c r="X159">
        <v>0</v>
      </c>
      <c r="Y159"/>
      <c r="Z159" s="2" t="s">
        <v>1468</v>
      </c>
      <c r="AA159" s="2">
        <v>123.5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206</v>
      </c>
    </row>
    <row r="160" spans="1:38" s="2" customFormat="1" x14ac:dyDescent="0.35">
      <c r="A160" s="7" t="s">
        <v>0</v>
      </c>
      <c r="B160" s="13"/>
      <c r="C160" s="3">
        <v>44385.583333334216</v>
      </c>
      <c r="D160" s="7">
        <v>29</v>
      </c>
      <c r="E160" s="8">
        <v>0.58333333333333304</v>
      </c>
      <c r="F160" s="6" t="s">
        <v>5177</v>
      </c>
      <c r="G160">
        <v>123.5</v>
      </c>
      <c r="H160">
        <v>123.5</v>
      </c>
      <c r="I160">
        <v>85.21</v>
      </c>
      <c r="J160">
        <v>51.97</v>
      </c>
      <c r="K160">
        <v>42.65</v>
      </c>
      <c r="L160">
        <v>0.8589</v>
      </c>
      <c r="M160">
        <v>42.65</v>
      </c>
      <c r="N160">
        <v>0</v>
      </c>
      <c r="O160">
        <v>412.67599999999999</v>
      </c>
      <c r="P160">
        <v>-287.70800000000003</v>
      </c>
      <c r="Q160">
        <v>411.67599999999999</v>
      </c>
      <c r="R160">
        <v>-287.70800000000003</v>
      </c>
      <c r="S160">
        <v>0</v>
      </c>
      <c r="T160">
        <v>204</v>
      </c>
      <c r="U160">
        <v>0</v>
      </c>
      <c r="V160">
        <v>204</v>
      </c>
      <c r="W160">
        <v>0</v>
      </c>
      <c r="X160">
        <v>0</v>
      </c>
      <c r="Y160"/>
      <c r="Z160" s="2" t="s">
        <v>1468</v>
      </c>
      <c r="AA160" s="2">
        <v>123.5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211</v>
      </c>
    </row>
    <row r="161" spans="1:73" s="2" customFormat="1" x14ac:dyDescent="0.35">
      <c r="A161" s="7" t="s">
        <v>0</v>
      </c>
      <c r="B161" s="13"/>
      <c r="C161" s="3">
        <v>44385.625000000888</v>
      </c>
      <c r="D161" s="7">
        <v>31</v>
      </c>
      <c r="E161" s="8">
        <v>0.625</v>
      </c>
      <c r="F161" s="6" t="s">
        <v>5178</v>
      </c>
      <c r="G161">
        <v>123.5</v>
      </c>
      <c r="H161">
        <v>123.5</v>
      </c>
      <c r="I161">
        <v>85.21</v>
      </c>
      <c r="J161">
        <v>52.2</v>
      </c>
      <c r="K161">
        <v>42.65</v>
      </c>
      <c r="L161">
        <v>0.8589</v>
      </c>
      <c r="M161">
        <v>42.65</v>
      </c>
      <c r="N161">
        <v>0</v>
      </c>
      <c r="O161">
        <v>575.77800000000002</v>
      </c>
      <c r="P161">
        <v>-396</v>
      </c>
      <c r="Q161">
        <v>574.77800000000002</v>
      </c>
      <c r="R161">
        <v>-396</v>
      </c>
      <c r="S161">
        <v>0</v>
      </c>
      <c r="T161">
        <v>204</v>
      </c>
      <c r="U161">
        <v>0</v>
      </c>
      <c r="V161">
        <v>204</v>
      </c>
      <c r="W161">
        <v>0</v>
      </c>
      <c r="X161">
        <v>0</v>
      </c>
      <c r="Y161"/>
      <c r="Z161" s="2" t="s">
        <v>1468</v>
      </c>
      <c r="AA161" s="2">
        <v>123.5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220</v>
      </c>
    </row>
    <row r="162" spans="1:73" s="2" customFormat="1" x14ac:dyDescent="0.35">
      <c r="A162" s="7" t="s">
        <v>0</v>
      </c>
      <c r="B162" s="13"/>
      <c r="C162" s="3">
        <v>44385.666666667559</v>
      </c>
      <c r="D162" s="7">
        <v>33</v>
      </c>
      <c r="E162" s="8">
        <v>0.66666666666666596</v>
      </c>
      <c r="F162" s="6" t="s">
        <v>5179</v>
      </c>
      <c r="G162">
        <v>129</v>
      </c>
      <c r="H162">
        <v>129</v>
      </c>
      <c r="I162">
        <v>85.21</v>
      </c>
      <c r="J162">
        <v>52.04</v>
      </c>
      <c r="K162">
        <v>42.65</v>
      </c>
      <c r="L162">
        <v>0.8589</v>
      </c>
      <c r="M162">
        <v>42.65</v>
      </c>
      <c r="N162">
        <v>0</v>
      </c>
      <c r="O162">
        <v>471.78699999999998</v>
      </c>
      <c r="P162">
        <v>-369.44499999999999</v>
      </c>
      <c r="Q162">
        <v>471.13499999999999</v>
      </c>
      <c r="R162">
        <v>-369.44499999999999</v>
      </c>
      <c r="S162">
        <v>0</v>
      </c>
      <c r="T162">
        <v>204</v>
      </c>
      <c r="U162">
        <v>0</v>
      </c>
      <c r="V162">
        <v>203.65199999999999</v>
      </c>
      <c r="W162">
        <v>0</v>
      </c>
      <c r="X162">
        <v>0</v>
      </c>
      <c r="Y162"/>
      <c r="Z162" s="2" t="s">
        <v>1468</v>
      </c>
      <c r="AA162" s="2">
        <v>129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225</v>
      </c>
    </row>
    <row r="163" spans="1:73" s="2" customFormat="1" x14ac:dyDescent="0.35">
      <c r="A163" s="7" t="s">
        <v>0</v>
      </c>
      <c r="B163" s="13"/>
      <c r="C163" s="3">
        <v>44385.708333334231</v>
      </c>
      <c r="D163" s="7">
        <v>35</v>
      </c>
      <c r="E163" s="8">
        <v>0.70833333333333304</v>
      </c>
      <c r="F163" s="6" t="s">
        <v>5180</v>
      </c>
      <c r="G163">
        <v>135</v>
      </c>
      <c r="H163">
        <v>135</v>
      </c>
      <c r="I163">
        <v>85.21</v>
      </c>
      <c r="J163">
        <v>52.27</v>
      </c>
      <c r="K163">
        <v>42.65</v>
      </c>
      <c r="L163">
        <v>0.8589</v>
      </c>
      <c r="M163">
        <v>42.65</v>
      </c>
      <c r="N163">
        <v>0</v>
      </c>
      <c r="O163">
        <v>464.31299999999999</v>
      </c>
      <c r="P163">
        <v>-353.01299999999998</v>
      </c>
      <c r="Q163">
        <v>463.31299999999999</v>
      </c>
      <c r="R163">
        <v>-353.01299999999998</v>
      </c>
      <c r="S163">
        <v>0</v>
      </c>
      <c r="T163">
        <v>249.34700000000001</v>
      </c>
      <c r="U163">
        <v>0</v>
      </c>
      <c r="V163">
        <v>249.34700000000001</v>
      </c>
      <c r="W163">
        <v>0</v>
      </c>
      <c r="X163">
        <v>145.5</v>
      </c>
      <c r="Y163"/>
      <c r="Z163" s="2" t="s">
        <v>1468</v>
      </c>
      <c r="AA163" s="2">
        <v>135</v>
      </c>
      <c r="AB163"/>
      <c r="AC163"/>
      <c r="AD163"/>
      <c r="AE163"/>
      <c r="AF163" s="2">
        <v>90.74</v>
      </c>
      <c r="AG163"/>
      <c r="AH163"/>
      <c r="AI163"/>
      <c r="AJ163"/>
      <c r="AK163"/>
      <c r="AL163">
        <v>232</v>
      </c>
    </row>
    <row r="164" spans="1:73" s="2" customFormat="1" x14ac:dyDescent="0.35">
      <c r="A164" s="7" t="s">
        <v>0</v>
      </c>
      <c r="B164" s="13"/>
      <c r="C164" s="3">
        <v>44385.750000000902</v>
      </c>
      <c r="D164" s="7">
        <v>37</v>
      </c>
      <c r="E164" s="8">
        <v>0.75</v>
      </c>
      <c r="F164" s="6" t="s">
        <v>5181</v>
      </c>
      <c r="G164">
        <v>137.9</v>
      </c>
      <c r="H164">
        <v>137.9</v>
      </c>
      <c r="I164">
        <v>85.21</v>
      </c>
      <c r="J164">
        <v>52.92</v>
      </c>
      <c r="K164">
        <v>42.65</v>
      </c>
      <c r="L164">
        <v>0.8589</v>
      </c>
      <c r="M164">
        <v>42.65</v>
      </c>
      <c r="N164">
        <v>0</v>
      </c>
      <c r="O164">
        <v>434.07499999999999</v>
      </c>
      <c r="P164">
        <v>-350.017</v>
      </c>
      <c r="Q164">
        <v>434.07499999999999</v>
      </c>
      <c r="R164">
        <v>-350.017</v>
      </c>
      <c r="S164">
        <v>0</v>
      </c>
      <c r="T164">
        <v>311.76900000000001</v>
      </c>
      <c r="U164">
        <v>0</v>
      </c>
      <c r="V164">
        <v>310.76900000000001</v>
      </c>
      <c r="W164">
        <v>0</v>
      </c>
      <c r="X164">
        <v>180.167</v>
      </c>
      <c r="Y164"/>
      <c r="Z164" s="2" t="s">
        <v>1468</v>
      </c>
      <c r="AA164" s="2">
        <v>137.9</v>
      </c>
      <c r="AB164"/>
      <c r="AC164"/>
      <c r="AD164"/>
      <c r="AE164"/>
      <c r="AF164" s="2">
        <v>90.74</v>
      </c>
      <c r="AG164"/>
      <c r="AH164"/>
      <c r="AI164"/>
      <c r="AJ164"/>
      <c r="AK164"/>
      <c r="AL164">
        <v>236</v>
      </c>
    </row>
    <row r="165" spans="1:73" s="2" customFormat="1" x14ac:dyDescent="0.35">
      <c r="A165" s="7" t="s">
        <v>0</v>
      </c>
      <c r="B165" s="13"/>
      <c r="C165" s="3">
        <v>44385.791666667574</v>
      </c>
      <c r="D165" s="7">
        <v>39</v>
      </c>
      <c r="E165" s="8">
        <v>0.79166666666666596</v>
      </c>
      <c r="F165" s="6" t="s">
        <v>5182</v>
      </c>
      <c r="G165">
        <v>139.5</v>
      </c>
      <c r="H165">
        <v>139.5</v>
      </c>
      <c r="I165">
        <v>85.21</v>
      </c>
      <c r="J165">
        <v>52.92</v>
      </c>
      <c r="K165">
        <v>42.65</v>
      </c>
      <c r="L165">
        <v>0.8589</v>
      </c>
      <c r="M165">
        <v>42.65</v>
      </c>
      <c r="N165">
        <v>0</v>
      </c>
      <c r="O165">
        <v>456.29199999999997</v>
      </c>
      <c r="P165">
        <v>-418.03300000000002</v>
      </c>
      <c r="Q165">
        <v>456.29199999999997</v>
      </c>
      <c r="R165">
        <v>-418.03300000000002</v>
      </c>
      <c r="S165">
        <v>0</v>
      </c>
      <c r="T165">
        <v>236.86600000000001</v>
      </c>
      <c r="U165">
        <v>0</v>
      </c>
      <c r="V165">
        <v>235.86600000000001</v>
      </c>
      <c r="W165">
        <v>0</v>
      </c>
      <c r="X165">
        <v>93.808000000000007</v>
      </c>
      <c r="Y165"/>
      <c r="Z165" s="2" t="s">
        <v>1468</v>
      </c>
      <c r="AA165" s="2">
        <v>139.5</v>
      </c>
      <c r="AB165"/>
      <c r="AC165"/>
      <c r="AD165"/>
      <c r="AE165"/>
      <c r="AF165" s="2">
        <v>80.739999999999995</v>
      </c>
      <c r="AG165"/>
      <c r="AH165"/>
      <c r="AI165"/>
      <c r="AJ165"/>
      <c r="AK165"/>
      <c r="AL165">
        <v>248</v>
      </c>
    </row>
    <row r="166" spans="1:73" s="2" customFormat="1" x14ac:dyDescent="0.35">
      <c r="A166" s="7" t="s">
        <v>0</v>
      </c>
      <c r="B166" s="13"/>
      <c r="C166" s="3">
        <v>44385.833333334245</v>
      </c>
      <c r="D166" s="7">
        <v>41</v>
      </c>
      <c r="E166" s="8">
        <v>0.83333333333333304</v>
      </c>
      <c r="F166" s="6" t="s">
        <v>5183</v>
      </c>
      <c r="G166">
        <v>130</v>
      </c>
      <c r="H166">
        <v>130</v>
      </c>
      <c r="I166">
        <v>85.21</v>
      </c>
      <c r="J166">
        <v>52.92</v>
      </c>
      <c r="K166">
        <v>42.65</v>
      </c>
      <c r="L166">
        <v>0.8589</v>
      </c>
      <c r="M166">
        <v>42.65</v>
      </c>
      <c r="N166">
        <v>0</v>
      </c>
      <c r="O166">
        <v>446.46499999999997</v>
      </c>
      <c r="P166">
        <v>-470.32299999999998</v>
      </c>
      <c r="Q166">
        <v>445.46499999999997</v>
      </c>
      <c r="R166">
        <v>-470.32299999999998</v>
      </c>
      <c r="S166">
        <v>0</v>
      </c>
      <c r="T166">
        <v>162</v>
      </c>
      <c r="U166">
        <v>0</v>
      </c>
      <c r="V166">
        <v>162</v>
      </c>
      <c r="W166">
        <v>0</v>
      </c>
      <c r="X166">
        <v>0</v>
      </c>
      <c r="Y166"/>
      <c r="Z166" s="2" t="s">
        <v>1468</v>
      </c>
      <c r="AA166" s="2">
        <v>130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258</v>
      </c>
    </row>
    <row r="167" spans="1:73" s="2" customFormat="1" x14ac:dyDescent="0.35">
      <c r="A167" s="7" t="s">
        <v>0</v>
      </c>
      <c r="B167" s="13"/>
      <c r="C167" s="3">
        <v>44385.875000000917</v>
      </c>
      <c r="D167" s="7">
        <v>43</v>
      </c>
      <c r="E167" s="8">
        <v>0.875</v>
      </c>
      <c r="F167" s="6" t="s">
        <v>5184</v>
      </c>
      <c r="G167">
        <v>133</v>
      </c>
      <c r="H167">
        <v>133</v>
      </c>
      <c r="I167">
        <v>85.21</v>
      </c>
      <c r="J167">
        <v>52.92</v>
      </c>
      <c r="K167">
        <v>42.65</v>
      </c>
      <c r="L167">
        <v>0.8589</v>
      </c>
      <c r="M167">
        <v>42.65</v>
      </c>
      <c r="N167">
        <v>0</v>
      </c>
      <c r="O167">
        <v>485.59699999999998</v>
      </c>
      <c r="P167">
        <v>-510.45800000000003</v>
      </c>
      <c r="Q167">
        <v>484.59699999999998</v>
      </c>
      <c r="R167">
        <v>-510.45800000000003</v>
      </c>
      <c r="S167">
        <v>0</v>
      </c>
      <c r="T167">
        <v>263</v>
      </c>
      <c r="U167">
        <v>0</v>
      </c>
      <c r="V167">
        <v>263</v>
      </c>
      <c r="W167">
        <v>0</v>
      </c>
      <c r="X167">
        <v>0</v>
      </c>
      <c r="Y167"/>
      <c r="Z167" s="2" t="s">
        <v>1468</v>
      </c>
      <c r="AA167" s="2">
        <v>133</v>
      </c>
      <c r="AB167"/>
      <c r="AC167"/>
      <c r="AD167"/>
      <c r="AE167"/>
      <c r="AF167" s="2">
        <v>60</v>
      </c>
      <c r="AG167"/>
      <c r="AH167"/>
      <c r="AI167"/>
      <c r="AJ167"/>
      <c r="AK167"/>
      <c r="AL167">
        <v>260</v>
      </c>
    </row>
    <row r="168" spans="1:73" s="2" customFormat="1" x14ac:dyDescent="0.35">
      <c r="A168" s="7" t="s">
        <v>0</v>
      </c>
      <c r="B168" s="13"/>
      <c r="C168" s="3">
        <v>44385.916666667588</v>
      </c>
      <c r="D168" s="7">
        <v>45</v>
      </c>
      <c r="E168" s="8">
        <v>0.91666666666666596</v>
      </c>
      <c r="F168" s="6" t="s">
        <v>5185</v>
      </c>
      <c r="G168">
        <v>114</v>
      </c>
      <c r="H168">
        <v>114</v>
      </c>
      <c r="I168">
        <v>85.21</v>
      </c>
      <c r="J168">
        <v>52.92</v>
      </c>
      <c r="K168">
        <v>42.65</v>
      </c>
      <c r="L168">
        <v>0.8589</v>
      </c>
      <c r="M168">
        <v>42.65</v>
      </c>
      <c r="N168">
        <v>0</v>
      </c>
      <c r="O168">
        <v>594.02700000000004</v>
      </c>
      <c r="P168">
        <v>-379.53</v>
      </c>
      <c r="Q168">
        <v>593.02700000000004</v>
      </c>
      <c r="R168">
        <v>-379.53</v>
      </c>
      <c r="S168">
        <v>0</v>
      </c>
      <c r="T168">
        <v>98.233000000000004</v>
      </c>
      <c r="U168">
        <v>0</v>
      </c>
      <c r="V168">
        <v>98.233000000000004</v>
      </c>
      <c r="W168">
        <v>0</v>
      </c>
      <c r="X168">
        <v>0</v>
      </c>
      <c r="Y168"/>
      <c r="Z168" s="2" t="s">
        <v>1468</v>
      </c>
      <c r="AA168" s="2">
        <v>114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252</v>
      </c>
    </row>
    <row r="169" spans="1:73" s="2" customFormat="1" x14ac:dyDescent="0.35">
      <c r="A169" s="7" t="s">
        <v>0</v>
      </c>
      <c r="B169" s="13"/>
      <c r="C169" s="3">
        <v>44385.95833333426</v>
      </c>
      <c r="D169" s="7">
        <v>47</v>
      </c>
      <c r="E169" s="8">
        <v>0.95833333333333304</v>
      </c>
      <c r="F169" s="6" t="s">
        <v>5186</v>
      </c>
      <c r="G169">
        <v>130</v>
      </c>
      <c r="H169">
        <v>130</v>
      </c>
      <c r="I169">
        <v>85.21</v>
      </c>
      <c r="J169">
        <v>52.92</v>
      </c>
      <c r="K169">
        <v>42.65</v>
      </c>
      <c r="L169">
        <v>0.8589</v>
      </c>
      <c r="M169">
        <v>42.65</v>
      </c>
      <c r="N169">
        <v>0</v>
      </c>
      <c r="O169">
        <v>655.34799999999996</v>
      </c>
      <c r="P169">
        <v>-320.31</v>
      </c>
      <c r="Q169">
        <v>654.34799999999996</v>
      </c>
      <c r="R169">
        <v>-320.31</v>
      </c>
      <c r="S169">
        <v>0</v>
      </c>
      <c r="T169">
        <v>67.5</v>
      </c>
      <c r="U169">
        <v>0</v>
      </c>
      <c r="V169">
        <v>67.5</v>
      </c>
      <c r="W169">
        <v>-132.5</v>
      </c>
      <c r="X169">
        <v>0</v>
      </c>
      <c r="Y169"/>
      <c r="Z169" s="2" t="s">
        <v>1468</v>
      </c>
      <c r="AA169" s="2">
        <v>130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249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26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44BD2-8970-4128-BBFA-8A637F7CA036}">
  <sheetPr codeName="Sheet28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44386</v>
      </c>
      <c r="C2" s="3">
        <v>44386.000000000931</v>
      </c>
      <c r="D2" s="7">
        <v>1</v>
      </c>
      <c r="E2" s="8">
        <v>1</v>
      </c>
      <c r="F2" s="6" t="s">
        <v>5187</v>
      </c>
      <c r="G2">
        <v>102</v>
      </c>
      <c r="H2">
        <v>102</v>
      </c>
      <c r="I2">
        <v>93.08</v>
      </c>
      <c r="J2">
        <v>52.92</v>
      </c>
      <c r="K2">
        <v>45.15</v>
      </c>
      <c r="L2">
        <v>0.85399999999999998</v>
      </c>
      <c r="M2">
        <v>45.15</v>
      </c>
      <c r="N2">
        <v>0</v>
      </c>
      <c r="O2">
        <v>621.36400000000003</v>
      </c>
      <c r="P2">
        <v>-258.92500000000001</v>
      </c>
      <c r="Q2">
        <v>620.36400000000003</v>
      </c>
      <c r="R2">
        <v>-258.92500000000001</v>
      </c>
      <c r="S2">
        <v>-405</v>
      </c>
      <c r="T2">
        <v>155.5</v>
      </c>
      <c r="U2">
        <v>-405</v>
      </c>
      <c r="V2">
        <v>155.5</v>
      </c>
      <c r="W2">
        <v>-281.88900000000001</v>
      </c>
      <c r="X2">
        <v>0</v>
      </c>
      <c r="Y2"/>
      <c r="Z2" s="2" t="s">
        <v>1468</v>
      </c>
      <c r="AA2" s="2">
        <v>102</v>
      </c>
      <c r="AB2"/>
      <c r="AC2"/>
      <c r="AD2"/>
      <c r="AE2"/>
      <c r="AF2" s="2" t="s">
        <v>1468</v>
      </c>
      <c r="AG2"/>
      <c r="AH2"/>
      <c r="AI2"/>
      <c r="AJ2"/>
      <c r="AK2"/>
      <c r="AL2">
        <v>237</v>
      </c>
    </row>
    <row r="3" spans="1:38" s="2" customFormat="1" x14ac:dyDescent="0.35">
      <c r="A3" s="7" t="s">
        <v>0</v>
      </c>
      <c r="B3" s="13"/>
      <c r="C3" s="3">
        <v>44386.041666667603</v>
      </c>
      <c r="D3" s="7">
        <v>3</v>
      </c>
      <c r="E3" s="8">
        <v>1.0416666666666601</v>
      </c>
      <c r="F3" s="6" t="s">
        <v>5188</v>
      </c>
      <c r="G3">
        <v>104</v>
      </c>
      <c r="H3">
        <v>104</v>
      </c>
      <c r="I3">
        <v>93.08</v>
      </c>
      <c r="J3">
        <v>52.92</v>
      </c>
      <c r="K3">
        <v>45.15</v>
      </c>
      <c r="L3">
        <v>0.85399999999999998</v>
      </c>
      <c r="M3">
        <v>45.15</v>
      </c>
      <c r="N3">
        <v>0</v>
      </c>
      <c r="O3">
        <v>409.65499999999997</v>
      </c>
      <c r="P3">
        <v>-124.202</v>
      </c>
      <c r="Q3">
        <v>408.65499999999997</v>
      </c>
      <c r="R3">
        <v>-124.202</v>
      </c>
      <c r="S3">
        <v>-375</v>
      </c>
      <c r="T3">
        <v>155.5</v>
      </c>
      <c r="U3">
        <v>-375</v>
      </c>
      <c r="V3">
        <v>155.5</v>
      </c>
      <c r="W3">
        <v>-282.02800000000002</v>
      </c>
      <c r="X3">
        <v>0</v>
      </c>
      <c r="Y3"/>
      <c r="Z3" s="2" t="s">
        <v>1468</v>
      </c>
      <c r="AA3" s="2">
        <v>104</v>
      </c>
      <c r="AB3"/>
      <c r="AC3"/>
      <c r="AD3"/>
      <c r="AE3"/>
      <c r="AF3" s="2" t="s">
        <v>1468</v>
      </c>
      <c r="AG3"/>
      <c r="AH3"/>
      <c r="AI3"/>
      <c r="AJ3"/>
      <c r="AK3"/>
      <c r="AL3">
        <v>239</v>
      </c>
    </row>
    <row r="4" spans="1:38" s="2" customFormat="1" x14ac:dyDescent="0.35">
      <c r="A4" s="7" t="s">
        <v>0</v>
      </c>
      <c r="B4" s="13"/>
      <c r="C4" s="3">
        <v>44386.083333334274</v>
      </c>
      <c r="D4" s="7">
        <v>5</v>
      </c>
      <c r="E4" s="8">
        <v>1.0833333333333299</v>
      </c>
      <c r="F4" s="6" t="s">
        <v>5189</v>
      </c>
      <c r="G4">
        <v>101</v>
      </c>
      <c r="H4">
        <v>101</v>
      </c>
      <c r="I4">
        <v>93.08</v>
      </c>
      <c r="J4">
        <v>52.92</v>
      </c>
      <c r="K4">
        <v>45.15</v>
      </c>
      <c r="L4">
        <v>0.85399999999999998</v>
      </c>
      <c r="M4">
        <v>45.15</v>
      </c>
      <c r="N4">
        <v>0</v>
      </c>
      <c r="O4">
        <v>444.01499999999999</v>
      </c>
      <c r="P4">
        <v>-101.008</v>
      </c>
      <c r="Q4">
        <v>443.01499999999999</v>
      </c>
      <c r="R4">
        <v>-101.008</v>
      </c>
      <c r="S4">
        <v>-375</v>
      </c>
      <c r="T4">
        <v>155.5</v>
      </c>
      <c r="U4">
        <v>-375</v>
      </c>
      <c r="V4">
        <v>155.5</v>
      </c>
      <c r="W4">
        <v>-282.04500000000002</v>
      </c>
      <c r="X4">
        <v>0</v>
      </c>
      <c r="Y4"/>
      <c r="Z4" s="2" t="s">
        <v>1468</v>
      </c>
      <c r="AA4" s="2">
        <v>101</v>
      </c>
      <c r="AB4"/>
      <c r="AC4"/>
      <c r="AD4"/>
      <c r="AE4"/>
      <c r="AF4" s="2" t="s">
        <v>1468</v>
      </c>
      <c r="AG4"/>
      <c r="AH4"/>
      <c r="AI4"/>
      <c r="AJ4"/>
      <c r="AK4"/>
      <c r="AL4">
        <v>237</v>
      </c>
    </row>
    <row r="5" spans="1:38" s="2" customFormat="1" x14ac:dyDescent="0.35">
      <c r="A5" s="7" t="s">
        <v>0</v>
      </c>
      <c r="B5" s="13"/>
      <c r="C5" s="3">
        <v>44386.125000000946</v>
      </c>
      <c r="D5" s="7">
        <v>7</v>
      </c>
      <c r="E5" s="8">
        <v>1.125</v>
      </c>
      <c r="F5" s="6" t="s">
        <v>5190</v>
      </c>
      <c r="G5">
        <v>63</v>
      </c>
      <c r="H5">
        <v>63</v>
      </c>
      <c r="I5">
        <v>93.08</v>
      </c>
      <c r="J5">
        <v>52.92</v>
      </c>
      <c r="K5">
        <v>45.15</v>
      </c>
      <c r="L5">
        <v>0.85399999999999998</v>
      </c>
      <c r="M5">
        <v>45.15</v>
      </c>
      <c r="N5">
        <v>0</v>
      </c>
      <c r="O5">
        <v>296.767</v>
      </c>
      <c r="P5">
        <v>-131.233</v>
      </c>
      <c r="Q5">
        <v>296.767</v>
      </c>
      <c r="R5">
        <v>-131.233</v>
      </c>
      <c r="S5">
        <v>-375</v>
      </c>
      <c r="T5">
        <v>155.5</v>
      </c>
      <c r="U5">
        <v>-374</v>
      </c>
      <c r="V5">
        <v>155.5</v>
      </c>
      <c r="W5">
        <v>-282.5</v>
      </c>
      <c r="X5">
        <v>0</v>
      </c>
      <c r="Y5"/>
      <c r="Z5" s="2" t="s">
        <v>1468</v>
      </c>
      <c r="AA5" s="2">
        <v>63</v>
      </c>
      <c r="AB5"/>
      <c r="AC5"/>
      <c r="AD5"/>
      <c r="AE5"/>
      <c r="AF5" s="2" t="s">
        <v>1468</v>
      </c>
      <c r="AG5"/>
      <c r="AH5"/>
      <c r="AI5"/>
      <c r="AJ5"/>
      <c r="AK5"/>
      <c r="AL5">
        <v>237</v>
      </c>
    </row>
    <row r="6" spans="1:38" s="2" customFormat="1" x14ac:dyDescent="0.35">
      <c r="A6" s="7" t="s">
        <v>0</v>
      </c>
      <c r="B6" s="13"/>
      <c r="C6" s="3">
        <v>44386.166666667617</v>
      </c>
      <c r="D6" s="7">
        <v>9</v>
      </c>
      <c r="E6" s="8">
        <v>1.1666666666666601</v>
      </c>
      <c r="F6" s="6" t="s">
        <v>5191</v>
      </c>
      <c r="G6">
        <v>66.510000000000005</v>
      </c>
      <c r="H6">
        <v>66.510000000000005</v>
      </c>
      <c r="I6">
        <v>93.08</v>
      </c>
      <c r="J6">
        <v>52.92</v>
      </c>
      <c r="K6">
        <v>45.15</v>
      </c>
      <c r="L6">
        <v>0.85399999999999998</v>
      </c>
      <c r="M6">
        <v>45.15</v>
      </c>
      <c r="N6">
        <v>0</v>
      </c>
      <c r="O6">
        <v>344.06700000000001</v>
      </c>
      <c r="P6">
        <v>-134.97499999999999</v>
      </c>
      <c r="Q6">
        <v>344.06700000000001</v>
      </c>
      <c r="R6">
        <v>-134.97499999999999</v>
      </c>
      <c r="S6">
        <v>-375</v>
      </c>
      <c r="T6">
        <v>155.5</v>
      </c>
      <c r="U6">
        <v>-374</v>
      </c>
      <c r="V6">
        <v>155.5</v>
      </c>
      <c r="W6">
        <v>-281.5</v>
      </c>
      <c r="X6">
        <v>0</v>
      </c>
      <c r="Y6"/>
      <c r="Z6" s="2" t="s">
        <v>1468</v>
      </c>
      <c r="AA6" s="2">
        <v>66.510000000000005</v>
      </c>
      <c r="AB6"/>
      <c r="AC6"/>
      <c r="AD6"/>
      <c r="AE6"/>
      <c r="AF6" s="2" t="s">
        <v>1468</v>
      </c>
      <c r="AG6"/>
      <c r="AH6"/>
      <c r="AI6"/>
      <c r="AJ6"/>
      <c r="AK6"/>
      <c r="AL6">
        <v>251</v>
      </c>
    </row>
    <row r="7" spans="1:38" s="2" customFormat="1" x14ac:dyDescent="0.35">
      <c r="A7" s="7" t="s">
        <v>0</v>
      </c>
      <c r="B7" s="13"/>
      <c r="C7" s="3">
        <v>44386.208333334289</v>
      </c>
      <c r="D7" s="7">
        <v>11</v>
      </c>
      <c r="E7" s="8">
        <v>1.2083333333333299</v>
      </c>
      <c r="F7" s="6" t="s">
        <v>5192</v>
      </c>
      <c r="G7">
        <v>75.5</v>
      </c>
      <c r="H7">
        <v>75.5</v>
      </c>
      <c r="I7">
        <v>93.08</v>
      </c>
      <c r="J7">
        <v>52.92</v>
      </c>
      <c r="K7">
        <v>45.15</v>
      </c>
      <c r="L7">
        <v>0.85399999999999998</v>
      </c>
      <c r="M7">
        <v>45.15</v>
      </c>
      <c r="N7">
        <v>0</v>
      </c>
      <c r="O7">
        <v>642.779</v>
      </c>
      <c r="P7">
        <v>-173.65799999999999</v>
      </c>
      <c r="Q7">
        <v>642.779</v>
      </c>
      <c r="R7">
        <v>-173.65799999999999</v>
      </c>
      <c r="S7">
        <v>-682.5</v>
      </c>
      <c r="T7">
        <v>155.5</v>
      </c>
      <c r="U7">
        <v>-681.5</v>
      </c>
      <c r="V7">
        <v>155.5</v>
      </c>
      <c r="W7">
        <v>-232.5</v>
      </c>
      <c r="X7">
        <v>0</v>
      </c>
      <c r="Y7"/>
      <c r="Z7" s="2" t="s">
        <v>1468</v>
      </c>
      <c r="AA7" s="2">
        <v>75.5</v>
      </c>
      <c r="AB7"/>
      <c r="AC7"/>
      <c r="AD7"/>
      <c r="AE7"/>
      <c r="AF7" s="2" t="s">
        <v>1468</v>
      </c>
      <c r="AG7"/>
      <c r="AH7"/>
      <c r="AI7"/>
      <c r="AJ7"/>
      <c r="AK7"/>
      <c r="AL7">
        <v>249</v>
      </c>
    </row>
    <row r="8" spans="1:38" s="2" customFormat="1" x14ac:dyDescent="0.35">
      <c r="A8" s="7" t="s">
        <v>0</v>
      </c>
      <c r="B8" s="13"/>
      <c r="C8" s="3">
        <v>44386.25000000096</v>
      </c>
      <c r="D8" s="7">
        <v>13</v>
      </c>
      <c r="E8" s="8">
        <v>1.25</v>
      </c>
      <c r="F8" s="6" t="s">
        <v>5193</v>
      </c>
      <c r="G8">
        <v>86.5</v>
      </c>
      <c r="H8">
        <v>86.5</v>
      </c>
      <c r="I8">
        <v>93.08</v>
      </c>
      <c r="J8">
        <v>52.92</v>
      </c>
      <c r="K8">
        <v>45.15</v>
      </c>
      <c r="L8">
        <v>0.85399999999999998</v>
      </c>
      <c r="M8">
        <v>45.15</v>
      </c>
      <c r="N8">
        <v>0</v>
      </c>
      <c r="O8">
        <v>619.41899999999998</v>
      </c>
      <c r="P8">
        <v>-242.554</v>
      </c>
      <c r="Q8">
        <v>619.41899999999998</v>
      </c>
      <c r="R8">
        <v>-242.554</v>
      </c>
      <c r="S8">
        <v>-592.5</v>
      </c>
      <c r="T8">
        <v>88</v>
      </c>
      <c r="U8">
        <v>-591.5</v>
      </c>
      <c r="V8">
        <v>88</v>
      </c>
      <c r="W8">
        <v>-132.5</v>
      </c>
      <c r="X8">
        <v>0</v>
      </c>
      <c r="Y8"/>
      <c r="Z8" s="2" t="s">
        <v>1468</v>
      </c>
      <c r="AA8" s="2">
        <v>86.5</v>
      </c>
      <c r="AB8"/>
      <c r="AC8"/>
      <c r="AD8"/>
      <c r="AE8"/>
      <c r="AF8" s="2">
        <v>59.5</v>
      </c>
      <c r="AG8"/>
      <c r="AH8"/>
      <c r="AI8"/>
      <c r="AJ8"/>
      <c r="AK8"/>
      <c r="AL8">
        <v>251</v>
      </c>
    </row>
    <row r="9" spans="1:38" s="2" customFormat="1" x14ac:dyDescent="0.35">
      <c r="A9" s="7" t="s">
        <v>0</v>
      </c>
      <c r="B9" s="13"/>
      <c r="C9" s="3">
        <v>44386.291666667632</v>
      </c>
      <c r="D9" s="7">
        <v>15</v>
      </c>
      <c r="E9" s="8">
        <v>1.2916666666666601</v>
      </c>
      <c r="F9" s="6" t="s">
        <v>5194</v>
      </c>
      <c r="G9">
        <v>60.24</v>
      </c>
      <c r="H9">
        <v>60.24</v>
      </c>
      <c r="I9">
        <v>93.08</v>
      </c>
      <c r="J9">
        <v>52.92</v>
      </c>
      <c r="K9">
        <v>45.15</v>
      </c>
      <c r="L9">
        <v>0.85399999999999998</v>
      </c>
      <c r="M9">
        <v>45.15</v>
      </c>
      <c r="N9">
        <v>0</v>
      </c>
      <c r="O9">
        <v>232.501</v>
      </c>
      <c r="P9">
        <v>-302.25299999999999</v>
      </c>
      <c r="Q9">
        <v>232.501</v>
      </c>
      <c r="R9">
        <v>-301.25299999999999</v>
      </c>
      <c r="S9">
        <v>-125</v>
      </c>
      <c r="T9">
        <v>65.5</v>
      </c>
      <c r="U9">
        <v>-125</v>
      </c>
      <c r="V9">
        <v>65.5</v>
      </c>
      <c r="W9">
        <v>0</v>
      </c>
      <c r="X9">
        <v>0</v>
      </c>
      <c r="Y9"/>
      <c r="Z9" s="2" t="s">
        <v>1468</v>
      </c>
      <c r="AA9" s="2">
        <v>60.24</v>
      </c>
      <c r="AB9"/>
      <c r="AC9"/>
      <c r="AD9"/>
      <c r="AE9"/>
      <c r="AF9" s="2" t="s">
        <v>1468</v>
      </c>
      <c r="AG9"/>
      <c r="AH9"/>
      <c r="AI9"/>
      <c r="AJ9"/>
      <c r="AK9"/>
      <c r="AL9">
        <v>249</v>
      </c>
    </row>
    <row r="10" spans="1:38" s="2" customFormat="1" x14ac:dyDescent="0.35">
      <c r="A10" s="7" t="s">
        <v>0</v>
      </c>
      <c r="B10" s="13"/>
      <c r="C10" s="3">
        <v>44386.333333334303</v>
      </c>
      <c r="D10" s="7">
        <v>17</v>
      </c>
      <c r="E10" s="8">
        <v>1.3333333333333299</v>
      </c>
      <c r="F10" s="6" t="s">
        <v>5195</v>
      </c>
      <c r="G10">
        <v>123.5</v>
      </c>
      <c r="H10">
        <v>123.5</v>
      </c>
      <c r="I10">
        <v>93.08</v>
      </c>
      <c r="J10">
        <v>52.71</v>
      </c>
      <c r="K10">
        <v>45.15</v>
      </c>
      <c r="L10">
        <v>0.85399999999999998</v>
      </c>
      <c r="M10">
        <v>45.15</v>
      </c>
      <c r="N10">
        <v>0</v>
      </c>
      <c r="O10">
        <v>516.22199999999998</v>
      </c>
      <c r="P10">
        <v>-444.29</v>
      </c>
      <c r="Q10">
        <v>516.22199999999998</v>
      </c>
      <c r="R10">
        <v>-444.29</v>
      </c>
      <c r="S10">
        <v>-125</v>
      </c>
      <c r="T10">
        <v>242.333</v>
      </c>
      <c r="U10">
        <v>-125</v>
      </c>
      <c r="V10">
        <v>241.333</v>
      </c>
      <c r="W10">
        <v>0</v>
      </c>
      <c r="X10">
        <v>0</v>
      </c>
      <c r="Y10"/>
      <c r="Z10" s="2" t="s">
        <v>1468</v>
      </c>
      <c r="AA10" s="2">
        <v>123.5</v>
      </c>
      <c r="AB10"/>
      <c r="AC10"/>
      <c r="AD10"/>
      <c r="AE10"/>
      <c r="AF10" s="2">
        <v>61.4</v>
      </c>
      <c r="AG10"/>
      <c r="AH10"/>
      <c r="AI10"/>
      <c r="AJ10"/>
      <c r="AK10"/>
      <c r="AL10">
        <v>242</v>
      </c>
    </row>
    <row r="11" spans="1:38" s="2" customFormat="1" x14ac:dyDescent="0.35">
      <c r="A11" s="7" t="s">
        <v>0</v>
      </c>
      <c r="B11" s="13"/>
      <c r="C11" s="3">
        <v>44386.375000000975</v>
      </c>
      <c r="D11" s="7">
        <v>19</v>
      </c>
      <c r="E11" s="8">
        <v>1.375</v>
      </c>
      <c r="F11" s="6" t="s">
        <v>5196</v>
      </c>
      <c r="G11">
        <v>122.9</v>
      </c>
      <c r="H11">
        <v>122.9</v>
      </c>
      <c r="I11">
        <v>93.08</v>
      </c>
      <c r="J11">
        <v>53.18</v>
      </c>
      <c r="K11">
        <v>45.15</v>
      </c>
      <c r="L11">
        <v>0.85399999999999998</v>
      </c>
      <c r="M11">
        <v>45.15</v>
      </c>
      <c r="N11">
        <v>0</v>
      </c>
      <c r="O11">
        <v>359.88900000000001</v>
      </c>
      <c r="P11">
        <v>-396.85700000000003</v>
      </c>
      <c r="Q11">
        <v>359.88900000000001</v>
      </c>
      <c r="R11">
        <v>-396.85700000000003</v>
      </c>
      <c r="S11">
        <v>-125</v>
      </c>
      <c r="T11">
        <v>256.5</v>
      </c>
      <c r="U11">
        <v>-125</v>
      </c>
      <c r="V11">
        <v>255.5</v>
      </c>
      <c r="W11">
        <v>0</v>
      </c>
      <c r="X11">
        <v>0</v>
      </c>
      <c r="Y11"/>
      <c r="Z11" s="2" t="s">
        <v>1468</v>
      </c>
      <c r="AA11" s="2">
        <v>122.9</v>
      </c>
      <c r="AB11"/>
      <c r="AC11"/>
      <c r="AD11"/>
      <c r="AE11"/>
      <c r="AF11" s="2">
        <v>61.4</v>
      </c>
      <c r="AG11"/>
      <c r="AH11"/>
      <c r="AI11"/>
      <c r="AJ11"/>
      <c r="AK11"/>
      <c r="AL11">
        <v>233</v>
      </c>
    </row>
    <row r="12" spans="1:38" s="2" customFormat="1" x14ac:dyDescent="0.35">
      <c r="A12" s="7" t="s">
        <v>0</v>
      </c>
      <c r="B12" s="13"/>
      <c r="C12" s="3">
        <v>44386.416666667646</v>
      </c>
      <c r="D12" s="7">
        <v>21</v>
      </c>
      <c r="E12" s="8">
        <v>1.4166666666666601</v>
      </c>
      <c r="F12" s="6" t="s">
        <v>5197</v>
      </c>
      <c r="G12">
        <v>125.5</v>
      </c>
      <c r="H12">
        <v>125.5</v>
      </c>
      <c r="I12">
        <v>93.08</v>
      </c>
      <c r="J12">
        <v>53.25</v>
      </c>
      <c r="K12">
        <v>45.15</v>
      </c>
      <c r="L12">
        <v>0.85399999999999998</v>
      </c>
      <c r="M12">
        <v>45.15</v>
      </c>
      <c r="N12">
        <v>0</v>
      </c>
      <c r="O12">
        <v>323.62900000000002</v>
      </c>
      <c r="P12">
        <v>-436.84199999999998</v>
      </c>
      <c r="Q12">
        <v>323.62900000000002</v>
      </c>
      <c r="R12">
        <v>-436.84199999999998</v>
      </c>
      <c r="S12">
        <v>-125</v>
      </c>
      <c r="T12">
        <v>257.33300000000003</v>
      </c>
      <c r="U12">
        <v>-125</v>
      </c>
      <c r="V12">
        <v>256.33300000000003</v>
      </c>
      <c r="W12">
        <v>0</v>
      </c>
      <c r="X12">
        <v>0</v>
      </c>
      <c r="Y12"/>
      <c r="Z12" s="2" t="s">
        <v>1468</v>
      </c>
      <c r="AA12" s="2">
        <v>125.5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230</v>
      </c>
    </row>
    <row r="13" spans="1:38" s="2" customFormat="1" x14ac:dyDescent="0.35">
      <c r="A13" s="7" t="s">
        <v>0</v>
      </c>
      <c r="B13" s="13"/>
      <c r="C13" s="3">
        <v>44386.458333334318</v>
      </c>
      <c r="D13" s="7">
        <v>23</v>
      </c>
      <c r="E13" s="8">
        <v>1.4583333333333299</v>
      </c>
      <c r="F13" s="6" t="s">
        <v>5198</v>
      </c>
      <c r="G13">
        <v>130</v>
      </c>
      <c r="H13">
        <v>130</v>
      </c>
      <c r="I13">
        <v>93.08</v>
      </c>
      <c r="J13">
        <v>53.25</v>
      </c>
      <c r="K13">
        <v>45.15</v>
      </c>
      <c r="L13">
        <v>0.85399999999999998</v>
      </c>
      <c r="M13">
        <v>45.15</v>
      </c>
      <c r="N13">
        <v>0</v>
      </c>
      <c r="O13">
        <v>461.18099999999998</v>
      </c>
      <c r="P13">
        <v>-362.23099999999999</v>
      </c>
      <c r="Q13">
        <v>460.92399999999998</v>
      </c>
      <c r="R13">
        <v>-362.23099999999999</v>
      </c>
      <c r="S13">
        <v>-125</v>
      </c>
      <c r="T13">
        <v>244</v>
      </c>
      <c r="U13">
        <v>-125</v>
      </c>
      <c r="V13">
        <v>243.25700000000001</v>
      </c>
      <c r="W13">
        <v>0</v>
      </c>
      <c r="X13">
        <v>0</v>
      </c>
      <c r="Y13"/>
      <c r="Z13" s="2" t="s">
        <v>1468</v>
      </c>
      <c r="AA13" s="2">
        <v>130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231</v>
      </c>
    </row>
    <row r="14" spans="1:38" s="2" customFormat="1" x14ac:dyDescent="0.35">
      <c r="A14" s="7" t="s">
        <v>0</v>
      </c>
      <c r="B14" s="13"/>
      <c r="C14" s="3">
        <v>44386.50000000099</v>
      </c>
      <c r="D14" s="7">
        <v>25</v>
      </c>
      <c r="E14" s="8">
        <v>1.5</v>
      </c>
      <c r="F14" s="6" t="s">
        <v>5199</v>
      </c>
      <c r="G14">
        <v>126</v>
      </c>
      <c r="H14">
        <v>126</v>
      </c>
      <c r="I14">
        <v>93.08</v>
      </c>
      <c r="J14">
        <v>53.89</v>
      </c>
      <c r="K14">
        <v>45.15</v>
      </c>
      <c r="L14">
        <v>0.85399999999999998</v>
      </c>
      <c r="M14">
        <v>45.15</v>
      </c>
      <c r="N14">
        <v>0</v>
      </c>
      <c r="O14">
        <v>329.524</v>
      </c>
      <c r="P14">
        <v>-331.863</v>
      </c>
      <c r="Q14">
        <v>329.524</v>
      </c>
      <c r="R14">
        <v>-331.863</v>
      </c>
      <c r="S14">
        <v>-125</v>
      </c>
      <c r="T14">
        <v>244</v>
      </c>
      <c r="U14">
        <v>-125</v>
      </c>
      <c r="V14">
        <v>243</v>
      </c>
      <c r="W14">
        <v>0</v>
      </c>
      <c r="X14">
        <v>0</v>
      </c>
      <c r="Y14"/>
      <c r="Z14" s="2" t="s">
        <v>1468</v>
      </c>
      <c r="AA14" s="2">
        <v>126</v>
      </c>
      <c r="AB14"/>
      <c r="AC14"/>
      <c r="AD14"/>
      <c r="AE14"/>
      <c r="AF14" s="2">
        <v>50.9</v>
      </c>
      <c r="AG14"/>
      <c r="AH14"/>
      <c r="AI14"/>
      <c r="AJ14"/>
      <c r="AK14"/>
      <c r="AL14">
        <v>231</v>
      </c>
    </row>
    <row r="15" spans="1:38" s="2" customFormat="1" x14ac:dyDescent="0.35">
      <c r="A15" s="7" t="s">
        <v>0</v>
      </c>
      <c r="B15" s="13"/>
      <c r="C15" s="3">
        <v>44386.541666667661</v>
      </c>
      <c r="D15" s="7">
        <v>27</v>
      </c>
      <c r="E15" s="8">
        <v>1.5416666666666601</v>
      </c>
      <c r="F15" s="6" t="s">
        <v>5200</v>
      </c>
      <c r="G15">
        <v>125.5</v>
      </c>
      <c r="H15">
        <v>125.5</v>
      </c>
      <c r="I15">
        <v>93.08</v>
      </c>
      <c r="J15">
        <v>53.83</v>
      </c>
      <c r="K15">
        <v>45.15</v>
      </c>
      <c r="L15">
        <v>0.85399999999999998</v>
      </c>
      <c r="M15">
        <v>45.15</v>
      </c>
      <c r="N15">
        <v>0</v>
      </c>
      <c r="O15">
        <v>423.41399999999999</v>
      </c>
      <c r="P15">
        <v>-332.57499999999999</v>
      </c>
      <c r="Q15">
        <v>423.41399999999999</v>
      </c>
      <c r="R15">
        <v>-332.57499999999999</v>
      </c>
      <c r="S15">
        <v>-200</v>
      </c>
      <c r="T15">
        <v>254</v>
      </c>
      <c r="U15">
        <v>-200</v>
      </c>
      <c r="V15">
        <v>253</v>
      </c>
      <c r="W15">
        <v>0</v>
      </c>
      <c r="X15">
        <v>0</v>
      </c>
      <c r="Y15"/>
      <c r="Z15" s="2" t="s">
        <v>1468</v>
      </c>
      <c r="AA15" s="2">
        <v>125.5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235</v>
      </c>
    </row>
    <row r="16" spans="1:38" s="2" customFormat="1" x14ac:dyDescent="0.35">
      <c r="A16" s="7" t="s">
        <v>0</v>
      </c>
      <c r="B16" s="13"/>
      <c r="C16" s="3">
        <v>44386.583333334333</v>
      </c>
      <c r="D16" s="7">
        <v>29</v>
      </c>
      <c r="E16" s="8">
        <v>1.5833333333333299</v>
      </c>
      <c r="F16" s="6" t="s">
        <v>5201</v>
      </c>
      <c r="G16">
        <v>118</v>
      </c>
      <c r="H16">
        <v>118</v>
      </c>
      <c r="I16">
        <v>93.08</v>
      </c>
      <c r="J16">
        <v>53.71</v>
      </c>
      <c r="K16">
        <v>45.15</v>
      </c>
      <c r="L16">
        <v>0.85399999999999998</v>
      </c>
      <c r="M16">
        <v>45.15</v>
      </c>
      <c r="N16">
        <v>0</v>
      </c>
      <c r="O16">
        <v>517.56600000000003</v>
      </c>
      <c r="P16">
        <v>-351.22300000000001</v>
      </c>
      <c r="Q16">
        <v>516.56600000000003</v>
      </c>
      <c r="R16">
        <v>-351.22300000000001</v>
      </c>
      <c r="S16">
        <v>-250</v>
      </c>
      <c r="T16">
        <v>140.333</v>
      </c>
      <c r="U16">
        <v>-250</v>
      </c>
      <c r="V16">
        <v>140.333</v>
      </c>
      <c r="W16">
        <v>0</v>
      </c>
      <c r="X16">
        <v>0</v>
      </c>
      <c r="Y16"/>
      <c r="Z16" s="2" t="s">
        <v>1468</v>
      </c>
      <c r="AA16" s="2">
        <v>118</v>
      </c>
      <c r="AB16"/>
      <c r="AC16"/>
      <c r="AD16"/>
      <c r="AE16"/>
      <c r="AF16" s="2">
        <v>50.9</v>
      </c>
      <c r="AG16"/>
      <c r="AH16"/>
      <c r="AI16"/>
      <c r="AJ16"/>
      <c r="AK16"/>
      <c r="AL16">
        <v>240</v>
      </c>
    </row>
    <row r="17" spans="1:38" s="2" customFormat="1" x14ac:dyDescent="0.35">
      <c r="A17" s="7" t="s">
        <v>0</v>
      </c>
      <c r="B17" s="13"/>
      <c r="C17" s="3">
        <v>44386.625000001004</v>
      </c>
      <c r="D17" s="7">
        <v>31</v>
      </c>
      <c r="E17" s="8">
        <v>1.625</v>
      </c>
      <c r="F17" s="6" t="s">
        <v>5202</v>
      </c>
      <c r="G17">
        <v>70.150000000000006</v>
      </c>
      <c r="H17">
        <v>70.150000000000006</v>
      </c>
      <c r="I17">
        <v>93.08</v>
      </c>
      <c r="J17">
        <v>54.21</v>
      </c>
      <c r="K17">
        <v>45.15</v>
      </c>
      <c r="L17">
        <v>0.85399999999999998</v>
      </c>
      <c r="M17">
        <v>45.15</v>
      </c>
      <c r="N17">
        <v>0</v>
      </c>
      <c r="O17">
        <v>306.904</v>
      </c>
      <c r="P17">
        <v>-264.05799999999999</v>
      </c>
      <c r="Q17">
        <v>306.904</v>
      </c>
      <c r="R17">
        <v>-264.05799999999999</v>
      </c>
      <c r="S17">
        <v>-250</v>
      </c>
      <c r="T17">
        <v>140</v>
      </c>
      <c r="U17">
        <v>-249</v>
      </c>
      <c r="V17">
        <v>140</v>
      </c>
      <c r="W17">
        <v>0</v>
      </c>
      <c r="X17">
        <v>0</v>
      </c>
      <c r="Y17"/>
      <c r="Z17" s="2" t="s">
        <v>1468</v>
      </c>
      <c r="AA17" s="2">
        <v>70.150000000000006</v>
      </c>
      <c r="AB17"/>
      <c r="AC17"/>
      <c r="AD17"/>
      <c r="AE17"/>
      <c r="AF17" s="2">
        <v>50.85</v>
      </c>
      <c r="AG17"/>
      <c r="AH17"/>
      <c r="AI17"/>
      <c r="AJ17"/>
      <c r="AK17"/>
      <c r="AL17">
        <v>240</v>
      </c>
    </row>
    <row r="18" spans="1:38" s="2" customFormat="1" x14ac:dyDescent="0.35">
      <c r="A18" s="7" t="s">
        <v>0</v>
      </c>
      <c r="B18" s="13"/>
      <c r="C18" s="3">
        <v>44386.666666667676</v>
      </c>
      <c r="D18" s="7">
        <v>33</v>
      </c>
      <c r="E18" s="8">
        <v>1.6666666666666601</v>
      </c>
      <c r="F18" s="6" t="s">
        <v>5203</v>
      </c>
      <c r="G18">
        <v>128.9</v>
      </c>
      <c r="H18">
        <v>128.9</v>
      </c>
      <c r="I18">
        <v>93.08</v>
      </c>
      <c r="J18">
        <v>53.76</v>
      </c>
      <c r="K18">
        <v>45.15</v>
      </c>
      <c r="L18">
        <v>0.85399999999999998</v>
      </c>
      <c r="M18">
        <v>45.15</v>
      </c>
      <c r="N18">
        <v>0</v>
      </c>
      <c r="O18">
        <v>356.74799999999999</v>
      </c>
      <c r="P18">
        <v>-247.15600000000001</v>
      </c>
      <c r="Q18">
        <v>356.74799999999999</v>
      </c>
      <c r="R18">
        <v>-247.15600000000001</v>
      </c>
      <c r="S18">
        <v>-200</v>
      </c>
      <c r="T18">
        <v>276.37799999999999</v>
      </c>
      <c r="U18">
        <v>-200</v>
      </c>
      <c r="V18">
        <v>275.37799999999999</v>
      </c>
      <c r="W18">
        <v>0</v>
      </c>
      <c r="X18">
        <v>0</v>
      </c>
      <c r="Y18"/>
      <c r="Z18" s="2" t="s">
        <v>1468</v>
      </c>
      <c r="AA18" s="2">
        <v>128.9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246</v>
      </c>
    </row>
    <row r="19" spans="1:38" s="2" customFormat="1" x14ac:dyDescent="0.35">
      <c r="A19" s="7" t="s">
        <v>0</v>
      </c>
      <c r="B19" s="13"/>
      <c r="C19" s="3">
        <v>44386.708333334347</v>
      </c>
      <c r="D19" s="7">
        <v>35</v>
      </c>
      <c r="E19" s="8">
        <v>1.7083333333333299</v>
      </c>
      <c r="F19" s="6" t="s">
        <v>5204</v>
      </c>
      <c r="G19">
        <v>143.9</v>
      </c>
      <c r="H19">
        <v>143.9</v>
      </c>
      <c r="I19">
        <v>93.08</v>
      </c>
      <c r="J19">
        <v>54.19</v>
      </c>
      <c r="K19">
        <v>45.15</v>
      </c>
      <c r="L19">
        <v>0.85399999999999998</v>
      </c>
      <c r="M19">
        <v>45.15</v>
      </c>
      <c r="N19">
        <v>0</v>
      </c>
      <c r="O19">
        <v>242.15299999999999</v>
      </c>
      <c r="P19">
        <v>-138.09200000000001</v>
      </c>
      <c r="Q19">
        <v>242.15299999999999</v>
      </c>
      <c r="R19">
        <v>-138.09200000000001</v>
      </c>
      <c r="S19">
        <v>-150</v>
      </c>
      <c r="T19">
        <v>198</v>
      </c>
      <c r="U19">
        <v>-150</v>
      </c>
      <c r="V19">
        <v>197</v>
      </c>
      <c r="W19">
        <v>0</v>
      </c>
      <c r="X19">
        <v>0</v>
      </c>
      <c r="Y19"/>
      <c r="Z19" s="2" t="s">
        <v>1468</v>
      </c>
      <c r="AA19" s="2">
        <v>143.9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255</v>
      </c>
    </row>
    <row r="20" spans="1:38" s="2" customFormat="1" x14ac:dyDescent="0.35">
      <c r="A20" s="7" t="s">
        <v>0</v>
      </c>
      <c r="B20" s="13"/>
      <c r="C20" s="3">
        <v>44386.750000001019</v>
      </c>
      <c r="D20" s="7">
        <v>37</v>
      </c>
      <c r="E20" s="8">
        <v>1.75</v>
      </c>
      <c r="F20" s="6" t="s">
        <v>5205</v>
      </c>
      <c r="G20">
        <v>142.80000000000001</v>
      </c>
      <c r="H20">
        <v>142.80000000000001</v>
      </c>
      <c r="I20">
        <v>93.08</v>
      </c>
      <c r="J20">
        <v>54.15</v>
      </c>
      <c r="K20">
        <v>45.15</v>
      </c>
      <c r="L20">
        <v>0.85399999999999998</v>
      </c>
      <c r="M20">
        <v>45.15</v>
      </c>
      <c r="N20">
        <v>0</v>
      </c>
      <c r="O20">
        <v>274.15800000000002</v>
      </c>
      <c r="P20">
        <v>-239.28299999999999</v>
      </c>
      <c r="Q20">
        <v>274.15800000000002</v>
      </c>
      <c r="R20">
        <v>-239.28299999999999</v>
      </c>
      <c r="S20">
        <v>-150</v>
      </c>
      <c r="T20">
        <v>236.8</v>
      </c>
      <c r="U20">
        <v>-150</v>
      </c>
      <c r="V20">
        <v>235.8</v>
      </c>
      <c r="W20">
        <v>0</v>
      </c>
      <c r="X20">
        <v>0</v>
      </c>
      <c r="Y20"/>
      <c r="Z20" s="2" t="s">
        <v>1468</v>
      </c>
      <c r="AA20" s="2">
        <v>142.80000000000001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260</v>
      </c>
    </row>
    <row r="21" spans="1:38" s="2" customFormat="1" x14ac:dyDescent="0.35">
      <c r="A21" s="7" t="s">
        <v>0</v>
      </c>
      <c r="B21" s="13"/>
      <c r="C21" s="3">
        <v>44386.79166666769</v>
      </c>
      <c r="D21" s="7">
        <v>39</v>
      </c>
      <c r="E21" s="8">
        <v>1.7916666666666601</v>
      </c>
      <c r="F21" s="6" t="s">
        <v>5206</v>
      </c>
      <c r="G21">
        <v>142</v>
      </c>
      <c r="H21">
        <v>142</v>
      </c>
      <c r="I21">
        <v>93.08</v>
      </c>
      <c r="J21">
        <v>54.15</v>
      </c>
      <c r="K21">
        <v>45.15</v>
      </c>
      <c r="L21">
        <v>0.85399999999999998</v>
      </c>
      <c r="M21">
        <v>45.15</v>
      </c>
      <c r="N21">
        <v>0</v>
      </c>
      <c r="O21">
        <v>314.358</v>
      </c>
      <c r="P21">
        <v>-136.227</v>
      </c>
      <c r="Q21">
        <v>313.358</v>
      </c>
      <c r="R21">
        <v>-136.227</v>
      </c>
      <c r="S21">
        <v>-150</v>
      </c>
      <c r="T21">
        <v>175.166</v>
      </c>
      <c r="U21">
        <v>-150</v>
      </c>
      <c r="V21">
        <v>175.166</v>
      </c>
      <c r="W21">
        <v>0</v>
      </c>
      <c r="X21">
        <v>0</v>
      </c>
      <c r="Y21"/>
      <c r="Z21" s="2" t="s">
        <v>1468</v>
      </c>
      <c r="AA21" s="2">
        <v>142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270</v>
      </c>
    </row>
    <row r="22" spans="1:38" s="2" customFormat="1" x14ac:dyDescent="0.35">
      <c r="A22" s="7" t="s">
        <v>0</v>
      </c>
      <c r="B22" s="13"/>
      <c r="C22" s="3">
        <v>44386.833333334362</v>
      </c>
      <c r="D22" s="7">
        <v>41</v>
      </c>
      <c r="E22" s="8">
        <v>1.8333333333333299</v>
      </c>
      <c r="F22" s="6" t="s">
        <v>5207</v>
      </c>
      <c r="G22">
        <v>131.9</v>
      </c>
      <c r="H22">
        <v>131.9</v>
      </c>
      <c r="I22">
        <v>93.08</v>
      </c>
      <c r="J22">
        <v>54.15</v>
      </c>
      <c r="K22">
        <v>45.15</v>
      </c>
      <c r="L22">
        <v>0.85399999999999998</v>
      </c>
      <c r="M22">
        <v>45.15</v>
      </c>
      <c r="N22">
        <v>0</v>
      </c>
      <c r="O22">
        <v>300.548</v>
      </c>
      <c r="P22">
        <v>-174.529</v>
      </c>
      <c r="Q22">
        <v>299.548</v>
      </c>
      <c r="R22">
        <v>-174.529</v>
      </c>
      <c r="S22">
        <v>-150</v>
      </c>
      <c r="T22">
        <v>156.167</v>
      </c>
      <c r="U22">
        <v>-150</v>
      </c>
      <c r="V22">
        <v>156.167</v>
      </c>
      <c r="W22">
        <v>0</v>
      </c>
      <c r="X22">
        <v>0</v>
      </c>
      <c r="Y22"/>
      <c r="Z22" s="2" t="s">
        <v>1468</v>
      </c>
      <c r="AA22" s="2">
        <v>131.9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272</v>
      </c>
    </row>
    <row r="23" spans="1:38" s="2" customFormat="1" x14ac:dyDescent="0.35">
      <c r="A23" s="7" t="s">
        <v>0</v>
      </c>
      <c r="B23" s="13"/>
      <c r="C23" s="3">
        <v>44386.875000001033</v>
      </c>
      <c r="D23" s="7">
        <v>43</v>
      </c>
      <c r="E23" s="8">
        <v>1.875</v>
      </c>
      <c r="F23" s="6" t="s">
        <v>5208</v>
      </c>
      <c r="G23">
        <v>125</v>
      </c>
      <c r="H23">
        <v>125</v>
      </c>
      <c r="I23">
        <v>93.08</v>
      </c>
      <c r="J23">
        <v>54.15</v>
      </c>
      <c r="K23">
        <v>45.15</v>
      </c>
      <c r="L23">
        <v>0.85399999999999998</v>
      </c>
      <c r="M23">
        <v>45.15</v>
      </c>
      <c r="N23">
        <v>0</v>
      </c>
      <c r="O23">
        <v>270.40800000000002</v>
      </c>
      <c r="P23">
        <v>-111.64700000000001</v>
      </c>
      <c r="Q23">
        <v>269.40800000000002</v>
      </c>
      <c r="R23">
        <v>-111.64700000000001</v>
      </c>
      <c r="S23">
        <v>-150</v>
      </c>
      <c r="T23">
        <v>147.833</v>
      </c>
      <c r="U23">
        <v>-150</v>
      </c>
      <c r="V23">
        <v>147.833</v>
      </c>
      <c r="W23">
        <v>0</v>
      </c>
      <c r="X23">
        <v>0</v>
      </c>
      <c r="Y23"/>
      <c r="Z23" s="2" t="s">
        <v>1468</v>
      </c>
      <c r="AA23" s="2">
        <v>125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266</v>
      </c>
    </row>
    <row r="24" spans="1:38" s="2" customFormat="1" x14ac:dyDescent="0.35">
      <c r="A24" s="7" t="s">
        <v>0</v>
      </c>
      <c r="B24" s="13"/>
      <c r="C24" s="3">
        <v>44386.916666667705</v>
      </c>
      <c r="D24" s="7">
        <v>45</v>
      </c>
      <c r="E24" s="8">
        <v>1.9166666666666601</v>
      </c>
      <c r="F24" s="6" t="s">
        <v>5209</v>
      </c>
      <c r="G24">
        <v>126</v>
      </c>
      <c r="H24">
        <v>126</v>
      </c>
      <c r="I24">
        <v>93.08</v>
      </c>
      <c r="J24">
        <v>54.15</v>
      </c>
      <c r="K24">
        <v>45.15</v>
      </c>
      <c r="L24">
        <v>0.85399999999999998</v>
      </c>
      <c r="M24">
        <v>45.15</v>
      </c>
      <c r="N24">
        <v>0</v>
      </c>
      <c r="O24">
        <v>408.32600000000002</v>
      </c>
      <c r="P24">
        <v>-192.67599999999999</v>
      </c>
      <c r="Q24">
        <v>407.32600000000002</v>
      </c>
      <c r="R24">
        <v>-192.67599999999999</v>
      </c>
      <c r="S24">
        <v>-150</v>
      </c>
      <c r="T24">
        <v>0</v>
      </c>
      <c r="U24">
        <v>-150</v>
      </c>
      <c r="V24">
        <v>0</v>
      </c>
      <c r="W24">
        <v>-156.5</v>
      </c>
      <c r="X24">
        <v>0</v>
      </c>
      <c r="Y24"/>
      <c r="Z24" s="2" t="s">
        <v>1468</v>
      </c>
      <c r="AA24" s="2">
        <v>126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263</v>
      </c>
    </row>
    <row r="25" spans="1:38" s="2" customFormat="1" x14ac:dyDescent="0.35">
      <c r="A25" s="7" t="s">
        <v>0</v>
      </c>
      <c r="B25" s="13"/>
      <c r="C25" s="3">
        <v>44386.958333334376</v>
      </c>
      <c r="D25" s="7">
        <v>47</v>
      </c>
      <c r="E25" s="8">
        <v>1.9583333333333299</v>
      </c>
      <c r="F25" s="6" t="s">
        <v>5210</v>
      </c>
      <c r="G25">
        <v>119</v>
      </c>
      <c r="H25">
        <v>119</v>
      </c>
      <c r="I25">
        <v>93.08</v>
      </c>
      <c r="J25">
        <v>54.15</v>
      </c>
      <c r="K25">
        <v>45.15</v>
      </c>
      <c r="L25">
        <v>0.85399999999999998</v>
      </c>
      <c r="M25">
        <v>45.15</v>
      </c>
      <c r="N25">
        <v>0</v>
      </c>
      <c r="O25">
        <v>809.04200000000003</v>
      </c>
      <c r="P25">
        <v>-185.208</v>
      </c>
      <c r="Q25">
        <v>808.04200000000003</v>
      </c>
      <c r="R25">
        <v>-185.208</v>
      </c>
      <c r="S25">
        <v>-155</v>
      </c>
      <c r="T25">
        <v>121.367</v>
      </c>
      <c r="U25">
        <v>-155</v>
      </c>
      <c r="V25">
        <v>121.367</v>
      </c>
      <c r="W25">
        <v>-306.5</v>
      </c>
      <c r="X25">
        <v>187.5</v>
      </c>
      <c r="Y25"/>
      <c r="Z25" s="2" t="s">
        <v>1468</v>
      </c>
      <c r="AA25" s="2">
        <v>119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255</v>
      </c>
    </row>
    <row r="26" spans="1:38" s="2" customFormat="1" x14ac:dyDescent="0.35">
      <c r="A26" s="7" t="s">
        <v>0</v>
      </c>
      <c r="B26" s="13">
        <v>44387</v>
      </c>
      <c r="C26" s="3">
        <v>44387.000000001048</v>
      </c>
      <c r="D26" s="7">
        <v>1</v>
      </c>
      <c r="E26" s="8">
        <v>2</v>
      </c>
      <c r="F26" s="6" t="s">
        <v>5211</v>
      </c>
      <c r="G26">
        <v>115</v>
      </c>
      <c r="H26">
        <v>115</v>
      </c>
      <c r="I26">
        <v>93.08</v>
      </c>
      <c r="J26">
        <v>54.15</v>
      </c>
      <c r="K26">
        <v>45.15</v>
      </c>
      <c r="L26">
        <v>0.85399999999999998</v>
      </c>
      <c r="M26">
        <v>45.15</v>
      </c>
      <c r="N26">
        <v>0</v>
      </c>
      <c r="O26">
        <v>498.58100000000002</v>
      </c>
      <c r="P26">
        <v>-364.89800000000002</v>
      </c>
      <c r="Q26">
        <v>497.58100000000002</v>
      </c>
      <c r="R26">
        <v>-364.89800000000002</v>
      </c>
      <c r="S26">
        <v>-405</v>
      </c>
      <c r="T26">
        <v>345.5</v>
      </c>
      <c r="U26">
        <v>-405</v>
      </c>
      <c r="V26">
        <v>345.5</v>
      </c>
      <c r="W26">
        <v>-381.5</v>
      </c>
      <c r="X26">
        <v>187.5</v>
      </c>
      <c r="Y26"/>
      <c r="Z26" s="2" t="s">
        <v>1468</v>
      </c>
      <c r="AA26" s="2">
        <v>115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247</v>
      </c>
    </row>
    <row r="27" spans="1:38" s="2" customFormat="1" x14ac:dyDescent="0.35">
      <c r="A27" s="7" t="s">
        <v>0</v>
      </c>
      <c r="B27" s="13"/>
      <c r="C27" s="3">
        <v>44387.041666667719</v>
      </c>
      <c r="D27" s="7">
        <v>3</v>
      </c>
      <c r="E27" s="8">
        <v>2.0416666666666599</v>
      </c>
      <c r="F27" s="6" t="s">
        <v>5212</v>
      </c>
      <c r="G27">
        <v>64.45</v>
      </c>
      <c r="H27">
        <v>64.45</v>
      </c>
      <c r="I27">
        <v>93.08</v>
      </c>
      <c r="J27">
        <v>54.15</v>
      </c>
      <c r="K27">
        <v>45.15</v>
      </c>
      <c r="L27">
        <v>0.85399999999999998</v>
      </c>
      <c r="M27">
        <v>45.15</v>
      </c>
      <c r="N27">
        <v>0</v>
      </c>
      <c r="O27">
        <v>217.608</v>
      </c>
      <c r="P27">
        <v>-386.93200000000002</v>
      </c>
      <c r="Q27">
        <v>217.608</v>
      </c>
      <c r="R27">
        <v>-386.93200000000002</v>
      </c>
      <c r="S27">
        <v>-375</v>
      </c>
      <c r="T27">
        <v>530.33299999999997</v>
      </c>
      <c r="U27">
        <v>-374</v>
      </c>
      <c r="V27">
        <v>530.33299999999997</v>
      </c>
      <c r="W27">
        <v>-381.5</v>
      </c>
      <c r="X27">
        <v>187.5</v>
      </c>
      <c r="Y27"/>
      <c r="Z27" s="2" t="s">
        <v>1468</v>
      </c>
      <c r="AA27" s="2">
        <v>64.45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246</v>
      </c>
    </row>
    <row r="28" spans="1:38" s="2" customFormat="1" x14ac:dyDescent="0.35">
      <c r="A28" s="7" t="s">
        <v>0</v>
      </c>
      <c r="B28" s="13"/>
      <c r="C28" s="3">
        <v>44387.083333334391</v>
      </c>
      <c r="D28" s="7">
        <v>5</v>
      </c>
      <c r="E28" s="8">
        <v>2.0833333333333299</v>
      </c>
      <c r="F28" s="6" t="s">
        <v>5213</v>
      </c>
      <c r="G28">
        <v>62.66</v>
      </c>
      <c r="H28">
        <v>62.66</v>
      </c>
      <c r="I28">
        <v>93.08</v>
      </c>
      <c r="J28">
        <v>54.15</v>
      </c>
      <c r="K28">
        <v>45.15</v>
      </c>
      <c r="L28">
        <v>0.85399999999999998</v>
      </c>
      <c r="M28">
        <v>45.15</v>
      </c>
      <c r="N28">
        <v>0</v>
      </c>
      <c r="O28">
        <v>35</v>
      </c>
      <c r="P28">
        <v>-194.67599999999999</v>
      </c>
      <c r="Q28">
        <v>35</v>
      </c>
      <c r="R28">
        <v>-194.67599999999999</v>
      </c>
      <c r="S28">
        <v>-375</v>
      </c>
      <c r="T28">
        <v>443</v>
      </c>
      <c r="U28">
        <v>-374</v>
      </c>
      <c r="V28">
        <v>443</v>
      </c>
      <c r="W28">
        <v>-381.5</v>
      </c>
      <c r="X28">
        <v>187.5</v>
      </c>
      <c r="Y28"/>
      <c r="Z28" s="2" t="s">
        <v>1468</v>
      </c>
      <c r="AA28" s="2">
        <v>62.66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243</v>
      </c>
    </row>
    <row r="29" spans="1:38" s="2" customFormat="1" x14ac:dyDescent="0.35">
      <c r="A29" s="7" t="s">
        <v>0</v>
      </c>
      <c r="B29" s="13"/>
      <c r="C29" s="3">
        <v>44387.125000001062</v>
      </c>
      <c r="D29" s="7">
        <v>7</v>
      </c>
      <c r="E29" s="8">
        <v>2.125</v>
      </c>
      <c r="F29" s="6" t="s">
        <v>5214</v>
      </c>
      <c r="G29">
        <v>104</v>
      </c>
      <c r="H29">
        <v>104</v>
      </c>
      <c r="I29">
        <v>93.08</v>
      </c>
      <c r="J29">
        <v>54.15</v>
      </c>
      <c r="K29">
        <v>45.15</v>
      </c>
      <c r="L29">
        <v>0.85399999999999998</v>
      </c>
      <c r="M29">
        <v>45.15</v>
      </c>
      <c r="N29">
        <v>0</v>
      </c>
      <c r="O29">
        <v>182.083</v>
      </c>
      <c r="P29">
        <v>-130.86500000000001</v>
      </c>
      <c r="Q29">
        <v>181.083</v>
      </c>
      <c r="R29">
        <v>-130.86500000000001</v>
      </c>
      <c r="S29">
        <v>-375</v>
      </c>
      <c r="T29">
        <v>443</v>
      </c>
      <c r="U29">
        <v>-375</v>
      </c>
      <c r="V29">
        <v>443</v>
      </c>
      <c r="W29">
        <v>-380.5</v>
      </c>
      <c r="X29">
        <v>187.5</v>
      </c>
      <c r="Y29"/>
      <c r="Z29" s="2" t="s">
        <v>1468</v>
      </c>
      <c r="AA29" s="2">
        <v>104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245</v>
      </c>
    </row>
    <row r="30" spans="1:38" s="2" customFormat="1" x14ac:dyDescent="0.35">
      <c r="A30" s="7" t="s">
        <v>0</v>
      </c>
      <c r="B30" s="13"/>
      <c r="C30" s="3">
        <v>44387.166666667734</v>
      </c>
      <c r="D30" s="7">
        <v>9</v>
      </c>
      <c r="E30" s="8">
        <v>2.1666666666666599</v>
      </c>
      <c r="F30" s="6" t="s">
        <v>5215</v>
      </c>
      <c r="G30">
        <v>101.75</v>
      </c>
      <c r="H30">
        <v>101.75</v>
      </c>
      <c r="I30">
        <v>93.08</v>
      </c>
      <c r="J30">
        <v>54.15</v>
      </c>
      <c r="K30">
        <v>45.15</v>
      </c>
      <c r="L30">
        <v>0.85399999999999998</v>
      </c>
      <c r="M30">
        <v>45.15</v>
      </c>
      <c r="N30">
        <v>0</v>
      </c>
      <c r="O30">
        <v>256.25</v>
      </c>
      <c r="P30">
        <v>-122.25</v>
      </c>
      <c r="Q30">
        <v>255.25</v>
      </c>
      <c r="R30">
        <v>-122.25</v>
      </c>
      <c r="S30">
        <v>-375</v>
      </c>
      <c r="T30">
        <v>443</v>
      </c>
      <c r="U30">
        <v>-375</v>
      </c>
      <c r="V30">
        <v>443</v>
      </c>
      <c r="W30">
        <v>-380.57499999999999</v>
      </c>
      <c r="X30">
        <v>187.5</v>
      </c>
      <c r="Y30"/>
      <c r="Z30" s="2" t="s">
        <v>1468</v>
      </c>
      <c r="AA30" s="2">
        <v>101.75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245</v>
      </c>
    </row>
    <row r="31" spans="1:38" s="2" customFormat="1" x14ac:dyDescent="0.35">
      <c r="A31" s="7" t="s">
        <v>0</v>
      </c>
      <c r="B31" s="13"/>
      <c r="C31" s="3">
        <v>44387.208333334405</v>
      </c>
      <c r="D31" s="7">
        <v>11</v>
      </c>
      <c r="E31" s="8">
        <v>2.2083333333333299</v>
      </c>
      <c r="F31" s="6" t="s">
        <v>5216</v>
      </c>
      <c r="G31">
        <v>73.13</v>
      </c>
      <c r="H31">
        <v>73.13</v>
      </c>
      <c r="I31">
        <v>93.08</v>
      </c>
      <c r="J31">
        <v>54.15</v>
      </c>
      <c r="K31">
        <v>45.15</v>
      </c>
      <c r="L31">
        <v>0.85399999999999998</v>
      </c>
      <c r="M31">
        <v>45.15</v>
      </c>
      <c r="N31">
        <v>0</v>
      </c>
      <c r="O31">
        <v>94</v>
      </c>
      <c r="P31">
        <v>-214.36</v>
      </c>
      <c r="Q31">
        <v>94</v>
      </c>
      <c r="R31">
        <v>-214.36</v>
      </c>
      <c r="S31">
        <v>-450</v>
      </c>
      <c r="T31">
        <v>443</v>
      </c>
      <c r="U31">
        <v>-449</v>
      </c>
      <c r="V31">
        <v>443</v>
      </c>
      <c r="W31">
        <v>-305.5</v>
      </c>
      <c r="X31">
        <v>562.5</v>
      </c>
      <c r="Y31"/>
      <c r="Z31" s="2" t="s">
        <v>1468</v>
      </c>
      <c r="AA31" s="2">
        <v>73.13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247</v>
      </c>
    </row>
    <row r="32" spans="1:38" s="2" customFormat="1" x14ac:dyDescent="0.35">
      <c r="A32" s="7" t="s">
        <v>0</v>
      </c>
      <c r="B32" s="13"/>
      <c r="C32" s="3">
        <v>44387.250000001077</v>
      </c>
      <c r="D32" s="7">
        <v>13</v>
      </c>
      <c r="E32" s="8">
        <v>2.25</v>
      </c>
      <c r="F32" s="6" t="s">
        <v>5217</v>
      </c>
      <c r="G32">
        <v>79.099999999999994</v>
      </c>
      <c r="H32">
        <v>79.099999999999994</v>
      </c>
      <c r="I32">
        <v>93.08</v>
      </c>
      <c r="J32">
        <v>54.15</v>
      </c>
      <c r="K32">
        <v>45.15</v>
      </c>
      <c r="L32">
        <v>0.85399999999999998</v>
      </c>
      <c r="M32">
        <v>45.15</v>
      </c>
      <c r="N32">
        <v>0</v>
      </c>
      <c r="O32">
        <v>69.352000000000004</v>
      </c>
      <c r="P32">
        <v>-165.63300000000001</v>
      </c>
      <c r="Q32">
        <v>69.352000000000004</v>
      </c>
      <c r="R32">
        <v>-165.63300000000001</v>
      </c>
      <c r="S32">
        <v>-450</v>
      </c>
      <c r="T32">
        <v>355</v>
      </c>
      <c r="U32">
        <v>-449</v>
      </c>
      <c r="V32">
        <v>355</v>
      </c>
      <c r="W32">
        <v>-256.5</v>
      </c>
      <c r="X32">
        <v>487.5</v>
      </c>
      <c r="Y32"/>
      <c r="Z32" s="2" t="s">
        <v>1468</v>
      </c>
      <c r="AA32" s="2">
        <v>79.099999999999994</v>
      </c>
      <c r="AB32"/>
      <c r="AC32"/>
      <c r="AD32"/>
      <c r="AE32"/>
      <c r="AF32" s="2">
        <v>51</v>
      </c>
      <c r="AG32"/>
      <c r="AH32"/>
      <c r="AI32"/>
      <c r="AJ32"/>
      <c r="AK32"/>
      <c r="AL32">
        <v>248</v>
      </c>
    </row>
    <row r="33" spans="1:38" s="2" customFormat="1" x14ac:dyDescent="0.35">
      <c r="A33" s="7" t="s">
        <v>0</v>
      </c>
      <c r="B33" s="13"/>
      <c r="C33" s="3">
        <v>44387.291666667748</v>
      </c>
      <c r="D33" s="7">
        <v>15</v>
      </c>
      <c r="E33" s="8">
        <v>2.2916666666666599</v>
      </c>
      <c r="F33" s="6" t="s">
        <v>5218</v>
      </c>
      <c r="G33">
        <v>68.260000000000005</v>
      </c>
      <c r="H33">
        <v>68.260000000000005</v>
      </c>
      <c r="I33">
        <v>93.08</v>
      </c>
      <c r="J33">
        <v>54.15</v>
      </c>
      <c r="K33">
        <v>45.15</v>
      </c>
      <c r="L33">
        <v>0.85399999999999998</v>
      </c>
      <c r="M33">
        <v>45.15</v>
      </c>
      <c r="N33">
        <v>0</v>
      </c>
      <c r="O33">
        <v>361.71199999999999</v>
      </c>
      <c r="P33">
        <v>-229.87</v>
      </c>
      <c r="Q33">
        <v>361.71199999999999</v>
      </c>
      <c r="R33">
        <v>-229.87</v>
      </c>
      <c r="S33">
        <v>-350</v>
      </c>
      <c r="T33">
        <v>0</v>
      </c>
      <c r="U33">
        <v>-349</v>
      </c>
      <c r="V33">
        <v>0</v>
      </c>
      <c r="W33">
        <v>0</v>
      </c>
      <c r="X33">
        <v>299</v>
      </c>
      <c r="Y33"/>
      <c r="Z33" s="2" t="s">
        <v>1468</v>
      </c>
      <c r="AA33" s="2">
        <v>68.260000000000005</v>
      </c>
      <c r="AB33"/>
      <c r="AC33"/>
      <c r="AD33"/>
      <c r="AE33"/>
      <c r="AF33" s="2">
        <v>53.13</v>
      </c>
      <c r="AG33"/>
      <c r="AH33"/>
      <c r="AI33"/>
      <c r="AJ33"/>
      <c r="AK33"/>
      <c r="AL33">
        <v>256</v>
      </c>
    </row>
    <row r="34" spans="1:38" s="2" customFormat="1" x14ac:dyDescent="0.35">
      <c r="A34" s="7" t="s">
        <v>0</v>
      </c>
      <c r="B34" s="13"/>
      <c r="C34" s="3">
        <v>44387.33333333442</v>
      </c>
      <c r="D34" s="7">
        <v>17</v>
      </c>
      <c r="E34" s="8">
        <v>2.3333333333333299</v>
      </c>
      <c r="F34" s="6" t="s">
        <v>5219</v>
      </c>
      <c r="G34">
        <v>84.03</v>
      </c>
      <c r="H34">
        <v>84.03</v>
      </c>
      <c r="I34">
        <v>93.08</v>
      </c>
      <c r="J34">
        <v>54.15</v>
      </c>
      <c r="K34">
        <v>45.15</v>
      </c>
      <c r="L34">
        <v>0.85399999999999998</v>
      </c>
      <c r="M34">
        <v>45.15</v>
      </c>
      <c r="N34">
        <v>0</v>
      </c>
      <c r="O34">
        <v>421.07900000000001</v>
      </c>
      <c r="P34">
        <v>-384.78699999999998</v>
      </c>
      <c r="Q34">
        <v>421.07900000000001</v>
      </c>
      <c r="R34">
        <v>-384.78699999999998</v>
      </c>
      <c r="S34">
        <v>-250</v>
      </c>
      <c r="T34">
        <v>160.53299999999999</v>
      </c>
      <c r="U34">
        <v>-249</v>
      </c>
      <c r="V34">
        <v>160.53299999999999</v>
      </c>
      <c r="W34">
        <v>0</v>
      </c>
      <c r="X34">
        <v>0</v>
      </c>
      <c r="Y34"/>
      <c r="Z34" s="2" t="s">
        <v>1468</v>
      </c>
      <c r="AA34" s="2">
        <v>84.03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256</v>
      </c>
    </row>
    <row r="35" spans="1:38" s="2" customFormat="1" x14ac:dyDescent="0.35">
      <c r="A35" s="7" t="s">
        <v>0</v>
      </c>
      <c r="B35" s="13"/>
      <c r="C35" s="3">
        <v>44387.375000001091</v>
      </c>
      <c r="D35" s="7">
        <v>19</v>
      </c>
      <c r="E35" s="8">
        <v>2.375</v>
      </c>
      <c r="F35" s="6" t="s">
        <v>5220</v>
      </c>
      <c r="G35">
        <v>128.9</v>
      </c>
      <c r="H35">
        <v>128.9</v>
      </c>
      <c r="I35">
        <v>93.08</v>
      </c>
      <c r="J35">
        <v>54.15</v>
      </c>
      <c r="K35">
        <v>45.15</v>
      </c>
      <c r="L35">
        <v>0.85399999999999998</v>
      </c>
      <c r="M35">
        <v>45.15</v>
      </c>
      <c r="N35">
        <v>0</v>
      </c>
      <c r="O35">
        <v>334.9</v>
      </c>
      <c r="P35">
        <v>-314.3</v>
      </c>
      <c r="Q35">
        <v>334.9</v>
      </c>
      <c r="R35">
        <v>-314.3</v>
      </c>
      <c r="S35">
        <v>-160</v>
      </c>
      <c r="T35">
        <v>244</v>
      </c>
      <c r="U35">
        <v>-160</v>
      </c>
      <c r="V35">
        <v>243</v>
      </c>
      <c r="W35">
        <v>0</v>
      </c>
      <c r="X35">
        <v>0</v>
      </c>
      <c r="Y35"/>
      <c r="Z35" s="2" t="s">
        <v>1468</v>
      </c>
      <c r="AA35" s="2">
        <v>128.9</v>
      </c>
      <c r="AB35"/>
      <c r="AC35"/>
      <c r="AD35"/>
      <c r="AE35"/>
      <c r="AF35" s="2">
        <v>67</v>
      </c>
      <c r="AG35"/>
      <c r="AH35"/>
      <c r="AI35"/>
      <c r="AJ35"/>
      <c r="AK35"/>
      <c r="AL35">
        <v>246</v>
      </c>
    </row>
    <row r="36" spans="1:38" s="2" customFormat="1" x14ac:dyDescent="0.35">
      <c r="A36" s="7" t="s">
        <v>0</v>
      </c>
      <c r="B36" s="13"/>
      <c r="C36" s="3">
        <v>44387.416666667763</v>
      </c>
      <c r="D36" s="7">
        <v>21</v>
      </c>
      <c r="E36" s="8">
        <v>2.4166666666666599</v>
      </c>
      <c r="F36" s="6" t="s">
        <v>5221</v>
      </c>
      <c r="G36">
        <v>132</v>
      </c>
      <c r="H36">
        <v>132</v>
      </c>
      <c r="I36">
        <v>93.08</v>
      </c>
      <c r="J36">
        <v>54.15</v>
      </c>
      <c r="K36">
        <v>45.15</v>
      </c>
      <c r="L36">
        <v>0.85399999999999998</v>
      </c>
      <c r="M36">
        <v>45.15</v>
      </c>
      <c r="N36">
        <v>0</v>
      </c>
      <c r="O36">
        <v>524.85299999999995</v>
      </c>
      <c r="P36">
        <v>-360.95800000000003</v>
      </c>
      <c r="Q36">
        <v>523.85299999999995</v>
      </c>
      <c r="R36">
        <v>-360.95800000000003</v>
      </c>
      <c r="S36">
        <v>-285</v>
      </c>
      <c r="T36">
        <v>244</v>
      </c>
      <c r="U36">
        <v>-285</v>
      </c>
      <c r="V36">
        <v>244</v>
      </c>
      <c r="W36">
        <v>0</v>
      </c>
      <c r="X36">
        <v>0</v>
      </c>
      <c r="Y36"/>
      <c r="Z36" s="2" t="s">
        <v>1468</v>
      </c>
      <c r="AA36" s="2">
        <v>132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248</v>
      </c>
    </row>
    <row r="37" spans="1:38" s="2" customFormat="1" x14ac:dyDescent="0.35">
      <c r="A37" s="7" t="s">
        <v>0</v>
      </c>
      <c r="B37" s="13"/>
      <c r="C37" s="3">
        <v>44387.458333334434</v>
      </c>
      <c r="D37" s="7">
        <v>23</v>
      </c>
      <c r="E37" s="8">
        <v>2.4583333333333299</v>
      </c>
      <c r="F37" s="6" t="s">
        <v>5222</v>
      </c>
      <c r="G37">
        <v>132</v>
      </c>
      <c r="H37">
        <v>132</v>
      </c>
      <c r="I37">
        <v>93.08</v>
      </c>
      <c r="J37">
        <v>54.15</v>
      </c>
      <c r="K37">
        <v>45.15</v>
      </c>
      <c r="L37">
        <v>0.85399999999999998</v>
      </c>
      <c r="M37">
        <v>45.15</v>
      </c>
      <c r="N37">
        <v>0</v>
      </c>
      <c r="O37">
        <v>546.19799999999998</v>
      </c>
      <c r="P37">
        <v>-336.81900000000002</v>
      </c>
      <c r="Q37">
        <v>545.19799999999998</v>
      </c>
      <c r="R37">
        <v>-336.81900000000002</v>
      </c>
      <c r="S37">
        <v>-285</v>
      </c>
      <c r="T37">
        <v>235.46600000000001</v>
      </c>
      <c r="U37">
        <v>-285</v>
      </c>
      <c r="V37">
        <v>235.46600000000001</v>
      </c>
      <c r="W37">
        <v>0</v>
      </c>
      <c r="X37">
        <v>0</v>
      </c>
      <c r="Y37"/>
      <c r="Z37" s="2" t="s">
        <v>1468</v>
      </c>
      <c r="AA37" s="2">
        <v>132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242</v>
      </c>
    </row>
    <row r="38" spans="1:38" s="2" customFormat="1" x14ac:dyDescent="0.35">
      <c r="A38" s="7" t="s">
        <v>0</v>
      </c>
      <c r="B38" s="13"/>
      <c r="C38" s="3">
        <v>44387.500000001106</v>
      </c>
      <c r="D38" s="7">
        <v>25</v>
      </c>
      <c r="E38" s="8">
        <v>2.5</v>
      </c>
      <c r="F38" s="6" t="s">
        <v>5223</v>
      </c>
      <c r="G38">
        <v>132</v>
      </c>
      <c r="H38">
        <v>132</v>
      </c>
      <c r="I38">
        <v>93.08</v>
      </c>
      <c r="J38">
        <v>54.15</v>
      </c>
      <c r="K38">
        <v>45.15</v>
      </c>
      <c r="L38">
        <v>0.85399999999999998</v>
      </c>
      <c r="M38">
        <v>45.15</v>
      </c>
      <c r="N38">
        <v>0</v>
      </c>
      <c r="O38">
        <v>529.50199999999995</v>
      </c>
      <c r="P38">
        <v>-399.81</v>
      </c>
      <c r="Q38">
        <v>528.50199999999995</v>
      </c>
      <c r="R38">
        <v>-399.81</v>
      </c>
      <c r="S38">
        <v>-260</v>
      </c>
      <c r="T38">
        <v>155.03200000000001</v>
      </c>
      <c r="U38">
        <v>-260</v>
      </c>
      <c r="V38">
        <v>155.03200000000001</v>
      </c>
      <c r="W38">
        <v>0</v>
      </c>
      <c r="X38">
        <v>0</v>
      </c>
      <c r="Y38"/>
      <c r="Z38" s="2" t="s">
        <v>1468</v>
      </c>
      <c r="AA38" s="2">
        <v>132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239</v>
      </c>
    </row>
    <row r="39" spans="1:38" s="2" customFormat="1" x14ac:dyDescent="0.35">
      <c r="A39" s="7" t="s">
        <v>0</v>
      </c>
      <c r="B39" s="13"/>
      <c r="C39" s="3">
        <v>44387.541666667777</v>
      </c>
      <c r="D39" s="7">
        <v>27</v>
      </c>
      <c r="E39" s="8">
        <v>2.5416666666666599</v>
      </c>
      <c r="F39" s="6" t="s">
        <v>5224</v>
      </c>
      <c r="G39">
        <v>61.4</v>
      </c>
      <c r="H39">
        <v>61.4</v>
      </c>
      <c r="I39">
        <v>93.08</v>
      </c>
      <c r="J39">
        <v>54.15</v>
      </c>
      <c r="K39">
        <v>45.15</v>
      </c>
      <c r="L39">
        <v>0.85399999999999998</v>
      </c>
      <c r="M39">
        <v>45.15</v>
      </c>
      <c r="N39">
        <v>0</v>
      </c>
      <c r="O39">
        <v>543.07500000000005</v>
      </c>
      <c r="P39">
        <v>-440.209</v>
      </c>
      <c r="Q39">
        <v>543.07500000000005</v>
      </c>
      <c r="R39">
        <v>-439.209</v>
      </c>
      <c r="S39">
        <v>-160</v>
      </c>
      <c r="T39">
        <v>0</v>
      </c>
      <c r="U39">
        <v>-160</v>
      </c>
      <c r="V39">
        <v>0</v>
      </c>
      <c r="W39">
        <v>0</v>
      </c>
      <c r="X39">
        <v>0</v>
      </c>
      <c r="Y39"/>
      <c r="Z39" s="2" t="s">
        <v>1468</v>
      </c>
      <c r="AA39" s="2">
        <v>61.4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238</v>
      </c>
    </row>
    <row r="40" spans="1:38" s="2" customFormat="1" x14ac:dyDescent="0.35">
      <c r="A40" s="7" t="s">
        <v>0</v>
      </c>
      <c r="B40" s="13"/>
      <c r="C40" s="3">
        <v>44387.583333334449</v>
      </c>
      <c r="D40" s="7">
        <v>29</v>
      </c>
      <c r="E40" s="8">
        <v>2.5833333333333299</v>
      </c>
      <c r="F40" s="6" t="s">
        <v>5225</v>
      </c>
      <c r="G40">
        <v>61.6</v>
      </c>
      <c r="H40">
        <v>61.6</v>
      </c>
      <c r="I40">
        <v>93.08</v>
      </c>
      <c r="J40">
        <v>54.15</v>
      </c>
      <c r="K40">
        <v>45.15</v>
      </c>
      <c r="L40">
        <v>0.85399999999999998</v>
      </c>
      <c r="M40">
        <v>45.15</v>
      </c>
      <c r="N40">
        <v>0</v>
      </c>
      <c r="O40">
        <v>422.81700000000001</v>
      </c>
      <c r="P40">
        <v>-438.834</v>
      </c>
      <c r="Q40">
        <v>422.81700000000001</v>
      </c>
      <c r="R40">
        <v>-437.834</v>
      </c>
      <c r="S40">
        <v>-160</v>
      </c>
      <c r="T40">
        <v>99.117000000000004</v>
      </c>
      <c r="U40">
        <v>-160</v>
      </c>
      <c r="V40">
        <v>99.117000000000004</v>
      </c>
      <c r="W40">
        <v>0</v>
      </c>
      <c r="X40">
        <v>0</v>
      </c>
      <c r="Y40"/>
      <c r="Z40" s="2" t="s">
        <v>1468</v>
      </c>
      <c r="AA40" s="2">
        <v>61.6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241</v>
      </c>
    </row>
    <row r="41" spans="1:38" s="2" customFormat="1" x14ac:dyDescent="0.35">
      <c r="A41" s="7" t="s">
        <v>0</v>
      </c>
      <c r="B41" s="13"/>
      <c r="C41" s="3">
        <v>44387.62500000112</v>
      </c>
      <c r="D41" s="7">
        <v>31</v>
      </c>
      <c r="E41" s="8">
        <v>2.625</v>
      </c>
      <c r="F41" s="6" t="s">
        <v>5226</v>
      </c>
      <c r="G41">
        <v>104.75</v>
      </c>
      <c r="H41">
        <v>104.75</v>
      </c>
      <c r="I41">
        <v>93.08</v>
      </c>
      <c r="J41">
        <v>54.15</v>
      </c>
      <c r="K41">
        <v>45.15</v>
      </c>
      <c r="L41">
        <v>0.85399999999999998</v>
      </c>
      <c r="M41">
        <v>45.15</v>
      </c>
      <c r="N41">
        <v>0</v>
      </c>
      <c r="O41">
        <v>510.99200000000002</v>
      </c>
      <c r="P41">
        <v>-326.483</v>
      </c>
      <c r="Q41">
        <v>509.99200000000002</v>
      </c>
      <c r="R41">
        <v>-326.483</v>
      </c>
      <c r="S41">
        <v>-285</v>
      </c>
      <c r="T41">
        <v>147.28399999999999</v>
      </c>
      <c r="U41">
        <v>-285</v>
      </c>
      <c r="V41">
        <v>147.28399999999999</v>
      </c>
      <c r="W41">
        <v>0</v>
      </c>
      <c r="X41">
        <v>0</v>
      </c>
      <c r="Y41"/>
      <c r="Z41" s="2" t="s">
        <v>1468</v>
      </c>
      <c r="AA41" s="2">
        <v>104.75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244</v>
      </c>
    </row>
    <row r="42" spans="1:38" s="2" customFormat="1" x14ac:dyDescent="0.35">
      <c r="A42" s="7" t="s">
        <v>0</v>
      </c>
      <c r="B42" s="13"/>
      <c r="C42" s="3">
        <v>44387.666666667792</v>
      </c>
      <c r="D42" s="7">
        <v>33</v>
      </c>
      <c r="E42" s="8">
        <v>2.6666666666666599</v>
      </c>
      <c r="F42" s="6" t="s">
        <v>5227</v>
      </c>
      <c r="G42">
        <v>104.75</v>
      </c>
      <c r="H42">
        <v>104.75</v>
      </c>
      <c r="I42">
        <v>93.08</v>
      </c>
      <c r="J42">
        <v>54.15</v>
      </c>
      <c r="K42">
        <v>45.15</v>
      </c>
      <c r="L42">
        <v>0.85399999999999998</v>
      </c>
      <c r="M42">
        <v>45.15</v>
      </c>
      <c r="N42">
        <v>0</v>
      </c>
      <c r="O42">
        <v>394.399</v>
      </c>
      <c r="P42">
        <v>-324.27499999999998</v>
      </c>
      <c r="Q42">
        <v>393.399</v>
      </c>
      <c r="R42">
        <v>-324.27499999999998</v>
      </c>
      <c r="S42">
        <v>-235</v>
      </c>
      <c r="T42">
        <v>188.53399999999999</v>
      </c>
      <c r="U42">
        <v>-235</v>
      </c>
      <c r="V42">
        <v>188.53399999999999</v>
      </c>
      <c r="W42">
        <v>0</v>
      </c>
      <c r="X42">
        <v>0</v>
      </c>
      <c r="Y42"/>
      <c r="Z42" s="2" t="s">
        <v>1468</v>
      </c>
      <c r="AA42" s="2">
        <v>104.75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246</v>
      </c>
    </row>
    <row r="43" spans="1:38" s="2" customFormat="1" x14ac:dyDescent="0.35">
      <c r="A43" s="7" t="s">
        <v>0</v>
      </c>
      <c r="B43" s="13"/>
      <c r="C43" s="3">
        <v>44387.708333334464</v>
      </c>
      <c r="D43" s="7">
        <v>35</v>
      </c>
      <c r="E43" s="8">
        <v>2.7083333333333299</v>
      </c>
      <c r="F43" s="6" t="s">
        <v>5228</v>
      </c>
      <c r="G43">
        <v>134.5</v>
      </c>
      <c r="H43">
        <v>134.5</v>
      </c>
      <c r="I43">
        <v>93.08</v>
      </c>
      <c r="J43">
        <v>54.15</v>
      </c>
      <c r="K43">
        <v>45.15</v>
      </c>
      <c r="L43">
        <v>0.85399999999999998</v>
      </c>
      <c r="M43">
        <v>45.15</v>
      </c>
      <c r="N43">
        <v>0</v>
      </c>
      <c r="O43">
        <v>467.38099999999997</v>
      </c>
      <c r="P43">
        <v>-381.29199999999997</v>
      </c>
      <c r="Q43">
        <v>466.38099999999997</v>
      </c>
      <c r="R43">
        <v>-381.29199999999997</v>
      </c>
      <c r="S43">
        <v>-160</v>
      </c>
      <c r="T43">
        <v>245.31899999999999</v>
      </c>
      <c r="U43">
        <v>-160</v>
      </c>
      <c r="V43">
        <v>245.31899999999999</v>
      </c>
      <c r="W43">
        <v>0</v>
      </c>
      <c r="X43">
        <v>0</v>
      </c>
      <c r="Y43"/>
      <c r="Z43" s="2" t="s">
        <v>1468</v>
      </c>
      <c r="AA43" s="2">
        <v>134.5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248</v>
      </c>
    </row>
    <row r="44" spans="1:38" s="2" customFormat="1" x14ac:dyDescent="0.35">
      <c r="A44" s="7" t="s">
        <v>0</v>
      </c>
      <c r="B44" s="13"/>
      <c r="C44" s="3">
        <v>44387.750000001135</v>
      </c>
      <c r="D44" s="7">
        <v>37</v>
      </c>
      <c r="E44" s="8">
        <v>2.75</v>
      </c>
      <c r="F44" s="6" t="s">
        <v>5229</v>
      </c>
      <c r="G44">
        <v>135.80000000000001</v>
      </c>
      <c r="H44">
        <v>135.80000000000001</v>
      </c>
      <c r="I44">
        <v>93.08</v>
      </c>
      <c r="J44">
        <v>54.15</v>
      </c>
      <c r="K44">
        <v>45.15</v>
      </c>
      <c r="L44">
        <v>0.85399999999999998</v>
      </c>
      <c r="M44">
        <v>45.15</v>
      </c>
      <c r="N44">
        <v>0</v>
      </c>
      <c r="O44">
        <v>530.25900000000001</v>
      </c>
      <c r="P44">
        <v>-411.94200000000001</v>
      </c>
      <c r="Q44">
        <v>530.25900000000001</v>
      </c>
      <c r="R44">
        <v>-411.94200000000001</v>
      </c>
      <c r="S44">
        <v>-160</v>
      </c>
      <c r="T44">
        <v>256.5</v>
      </c>
      <c r="U44">
        <v>-160</v>
      </c>
      <c r="V44">
        <v>255.5</v>
      </c>
      <c r="W44">
        <v>0</v>
      </c>
      <c r="X44">
        <v>0</v>
      </c>
      <c r="Y44"/>
      <c r="Z44" s="2" t="s">
        <v>1468</v>
      </c>
      <c r="AA44" s="2">
        <v>135.80000000000001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256</v>
      </c>
    </row>
    <row r="45" spans="1:38" s="2" customFormat="1" x14ac:dyDescent="0.35">
      <c r="A45" s="7" t="s">
        <v>0</v>
      </c>
      <c r="B45" s="13"/>
      <c r="C45" s="3">
        <v>44387.791666667807</v>
      </c>
      <c r="D45" s="7">
        <v>39</v>
      </c>
      <c r="E45" s="8">
        <v>2.7916666666666599</v>
      </c>
      <c r="F45" s="6" t="s">
        <v>5230</v>
      </c>
      <c r="G45">
        <v>135.90021999999999</v>
      </c>
      <c r="H45">
        <v>135.90021999999999</v>
      </c>
      <c r="I45">
        <v>93.08</v>
      </c>
      <c r="J45">
        <v>54.15</v>
      </c>
      <c r="K45">
        <v>45.15</v>
      </c>
      <c r="L45">
        <v>0.85399999999999998</v>
      </c>
      <c r="M45">
        <v>45.15</v>
      </c>
      <c r="N45">
        <v>0</v>
      </c>
      <c r="O45">
        <v>549.15</v>
      </c>
      <c r="P45">
        <v>-387.20800000000003</v>
      </c>
      <c r="Q45">
        <v>549.15</v>
      </c>
      <c r="R45">
        <v>-387.20800000000003</v>
      </c>
      <c r="S45">
        <v>-160</v>
      </c>
      <c r="T45">
        <v>189.142</v>
      </c>
      <c r="U45">
        <v>-160</v>
      </c>
      <c r="V45">
        <v>188.142</v>
      </c>
      <c r="W45">
        <v>0</v>
      </c>
      <c r="X45">
        <v>0</v>
      </c>
      <c r="Y45"/>
      <c r="Z45" s="2" t="s">
        <v>1468</v>
      </c>
      <c r="AA45" s="2">
        <v>135.90021999999999</v>
      </c>
      <c r="AB45"/>
      <c r="AC45"/>
      <c r="AD45"/>
      <c r="AE45"/>
      <c r="AF45" s="2">
        <v>68</v>
      </c>
      <c r="AG45"/>
      <c r="AH45"/>
      <c r="AI45"/>
      <c r="AJ45"/>
      <c r="AK45"/>
      <c r="AL45">
        <v>262</v>
      </c>
    </row>
    <row r="46" spans="1:38" s="2" customFormat="1" x14ac:dyDescent="0.35">
      <c r="A46" s="7" t="s">
        <v>0</v>
      </c>
      <c r="B46" s="13"/>
      <c r="C46" s="3">
        <v>44387.833333334478</v>
      </c>
      <c r="D46" s="7">
        <v>41</v>
      </c>
      <c r="E46" s="8">
        <v>2.8333333333333299</v>
      </c>
      <c r="F46" s="6" t="s">
        <v>5231</v>
      </c>
      <c r="G46">
        <v>135.69999999999999</v>
      </c>
      <c r="H46">
        <v>135.69999999999999</v>
      </c>
      <c r="I46">
        <v>93.08</v>
      </c>
      <c r="J46">
        <v>54.15</v>
      </c>
      <c r="K46">
        <v>45.15</v>
      </c>
      <c r="L46">
        <v>0.85399999999999998</v>
      </c>
      <c r="M46">
        <v>45.15</v>
      </c>
      <c r="N46">
        <v>0</v>
      </c>
      <c r="O46">
        <v>441.86700000000002</v>
      </c>
      <c r="P46">
        <v>-296.96699999999998</v>
      </c>
      <c r="Q46">
        <v>441.86700000000002</v>
      </c>
      <c r="R46">
        <v>-296.96699999999998</v>
      </c>
      <c r="S46">
        <v>-160</v>
      </c>
      <c r="T46">
        <v>99.332999999999998</v>
      </c>
      <c r="U46">
        <v>-160</v>
      </c>
      <c r="V46">
        <v>98.332999999999998</v>
      </c>
      <c r="W46">
        <v>0</v>
      </c>
      <c r="X46">
        <v>0</v>
      </c>
      <c r="Y46"/>
      <c r="Z46" s="2" t="s">
        <v>1468</v>
      </c>
      <c r="AA46" s="2">
        <v>135.69999999999999</v>
      </c>
      <c r="AB46"/>
      <c r="AC46"/>
      <c r="AD46"/>
      <c r="AE46"/>
      <c r="AF46" s="2">
        <v>59.45</v>
      </c>
      <c r="AG46"/>
      <c r="AH46"/>
      <c r="AI46"/>
      <c r="AJ46"/>
      <c r="AK46"/>
      <c r="AL46">
        <v>268</v>
      </c>
    </row>
    <row r="47" spans="1:38" s="2" customFormat="1" x14ac:dyDescent="0.35">
      <c r="A47" s="7" t="s">
        <v>0</v>
      </c>
      <c r="B47" s="13"/>
      <c r="C47" s="3">
        <v>44387.87500000115</v>
      </c>
      <c r="D47" s="7">
        <v>43</v>
      </c>
      <c r="E47" s="8">
        <v>2.875</v>
      </c>
      <c r="F47" s="6" t="s">
        <v>5232</v>
      </c>
      <c r="G47">
        <v>128</v>
      </c>
      <c r="H47">
        <v>128</v>
      </c>
      <c r="I47">
        <v>93.08</v>
      </c>
      <c r="J47">
        <v>54.15</v>
      </c>
      <c r="K47">
        <v>45.15</v>
      </c>
      <c r="L47">
        <v>0.85399999999999998</v>
      </c>
      <c r="M47">
        <v>45.15</v>
      </c>
      <c r="N47">
        <v>0</v>
      </c>
      <c r="O47">
        <v>421.846</v>
      </c>
      <c r="P47">
        <v>-246.596</v>
      </c>
      <c r="Q47">
        <v>421.846</v>
      </c>
      <c r="R47">
        <v>-246.596</v>
      </c>
      <c r="S47">
        <v>-160</v>
      </c>
      <c r="T47">
        <v>135</v>
      </c>
      <c r="U47">
        <v>-160</v>
      </c>
      <c r="V47">
        <v>134</v>
      </c>
      <c r="W47">
        <v>0</v>
      </c>
      <c r="X47">
        <v>0</v>
      </c>
      <c r="Y47"/>
      <c r="Z47" s="2" t="s">
        <v>1468</v>
      </c>
      <c r="AA47" s="2">
        <v>128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270</v>
      </c>
    </row>
    <row r="48" spans="1:38" s="2" customFormat="1" x14ac:dyDescent="0.35">
      <c r="A48" s="7" t="s">
        <v>0</v>
      </c>
      <c r="B48" s="13"/>
      <c r="C48" s="3">
        <v>44387.916666667821</v>
      </c>
      <c r="D48" s="7">
        <v>45</v>
      </c>
      <c r="E48" s="8">
        <v>2.9166666666666599</v>
      </c>
      <c r="F48" s="6" t="s">
        <v>5233</v>
      </c>
      <c r="G48">
        <v>122.9</v>
      </c>
      <c r="H48">
        <v>122.9</v>
      </c>
      <c r="I48">
        <v>93.08</v>
      </c>
      <c r="J48">
        <v>54.15</v>
      </c>
      <c r="K48">
        <v>45.15</v>
      </c>
      <c r="L48">
        <v>0.85399999999999998</v>
      </c>
      <c r="M48">
        <v>45.15</v>
      </c>
      <c r="N48">
        <v>0</v>
      </c>
      <c r="O48">
        <v>362.63799999999998</v>
      </c>
      <c r="P48">
        <v>-290.30399999999997</v>
      </c>
      <c r="Q48">
        <v>362.63799999999998</v>
      </c>
      <c r="R48">
        <v>-290.30399999999997</v>
      </c>
      <c r="S48">
        <v>-160</v>
      </c>
      <c r="T48">
        <v>229.066</v>
      </c>
      <c r="U48">
        <v>-160</v>
      </c>
      <c r="V48">
        <v>228.066</v>
      </c>
      <c r="W48">
        <v>0</v>
      </c>
      <c r="X48">
        <v>0</v>
      </c>
      <c r="Y48"/>
      <c r="Z48" s="2" t="s">
        <v>1468</v>
      </c>
      <c r="AA48" s="2">
        <v>122.9</v>
      </c>
      <c r="AB48"/>
      <c r="AC48"/>
      <c r="AD48"/>
      <c r="AE48"/>
      <c r="AF48" s="2">
        <v>57</v>
      </c>
      <c r="AG48"/>
      <c r="AH48"/>
      <c r="AI48"/>
      <c r="AJ48"/>
      <c r="AK48"/>
      <c r="AL48">
        <v>271</v>
      </c>
    </row>
    <row r="49" spans="1:38" s="2" customFormat="1" x14ac:dyDescent="0.35">
      <c r="A49" s="7" t="s">
        <v>0</v>
      </c>
      <c r="B49" s="13"/>
      <c r="C49" s="3">
        <v>44387.958333334493</v>
      </c>
      <c r="D49" s="7">
        <v>47</v>
      </c>
      <c r="E49" s="8">
        <v>2.9583333333333299</v>
      </c>
      <c r="F49" s="6" t="s">
        <v>5234</v>
      </c>
      <c r="G49">
        <v>118.5</v>
      </c>
      <c r="H49">
        <v>118.5</v>
      </c>
      <c r="I49">
        <v>93.08</v>
      </c>
      <c r="J49">
        <v>54.15</v>
      </c>
      <c r="K49">
        <v>45.15</v>
      </c>
      <c r="L49">
        <v>0.85399999999999998</v>
      </c>
      <c r="M49">
        <v>45.15</v>
      </c>
      <c r="N49">
        <v>0</v>
      </c>
      <c r="O49">
        <v>913.04499999999996</v>
      </c>
      <c r="P49">
        <v>-165.28200000000001</v>
      </c>
      <c r="Q49">
        <v>912.04499999999996</v>
      </c>
      <c r="R49">
        <v>-165.28200000000001</v>
      </c>
      <c r="S49">
        <v>-480</v>
      </c>
      <c r="T49">
        <v>115.667</v>
      </c>
      <c r="U49">
        <v>-480</v>
      </c>
      <c r="V49">
        <v>115.667</v>
      </c>
      <c r="W49">
        <v>-279.5</v>
      </c>
      <c r="X49">
        <v>160</v>
      </c>
      <c r="Y49"/>
      <c r="Z49" s="2" t="s">
        <v>1468</v>
      </c>
      <c r="AA49" s="2">
        <v>118.5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260</v>
      </c>
    </row>
    <row r="50" spans="1:38" s="2" customFormat="1" x14ac:dyDescent="0.35">
      <c r="A50" s="7" t="s">
        <v>0</v>
      </c>
      <c r="B50" s="13">
        <v>44388</v>
      </c>
      <c r="C50" s="3">
        <v>44388.000000001164</v>
      </c>
      <c r="D50" s="7">
        <v>1</v>
      </c>
      <c r="E50" s="8">
        <v>3</v>
      </c>
      <c r="F50" s="6" t="s">
        <v>5235</v>
      </c>
      <c r="G50">
        <v>100</v>
      </c>
      <c r="H50">
        <v>100</v>
      </c>
      <c r="I50">
        <v>93.08</v>
      </c>
      <c r="J50">
        <v>54.15</v>
      </c>
      <c r="K50">
        <v>45.15</v>
      </c>
      <c r="L50">
        <v>0.85399999999999998</v>
      </c>
      <c r="M50">
        <v>45.15</v>
      </c>
      <c r="N50">
        <v>0</v>
      </c>
      <c r="O50">
        <v>808.93299999999999</v>
      </c>
      <c r="P50">
        <v>-167.05799999999999</v>
      </c>
      <c r="Q50">
        <v>808.18299999999999</v>
      </c>
      <c r="R50">
        <v>-167.05799999999999</v>
      </c>
      <c r="S50">
        <v>-680</v>
      </c>
      <c r="T50">
        <v>38.875</v>
      </c>
      <c r="U50">
        <v>-680</v>
      </c>
      <c r="V50">
        <v>38.875</v>
      </c>
      <c r="W50">
        <v>-320.5</v>
      </c>
      <c r="X50">
        <v>160</v>
      </c>
      <c r="Y50"/>
      <c r="Z50" s="2" t="s">
        <v>1468</v>
      </c>
      <c r="AA50" s="2">
        <v>100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248</v>
      </c>
    </row>
    <row r="51" spans="1:38" s="2" customFormat="1" x14ac:dyDescent="0.35">
      <c r="A51" s="7" t="s">
        <v>0</v>
      </c>
      <c r="B51" s="13"/>
      <c r="C51" s="3">
        <v>44388.041666667836</v>
      </c>
      <c r="D51" s="7">
        <v>3</v>
      </c>
      <c r="E51" s="8">
        <v>4.1666666666666664E-2</v>
      </c>
      <c r="F51" s="6" t="s">
        <v>5236</v>
      </c>
      <c r="G51">
        <v>62.630400000000002</v>
      </c>
      <c r="H51">
        <v>62.630400000000002</v>
      </c>
      <c r="I51">
        <v>93.08</v>
      </c>
      <c r="J51">
        <v>54.15</v>
      </c>
      <c r="K51">
        <v>45.15</v>
      </c>
      <c r="L51">
        <v>0.85399999999999998</v>
      </c>
      <c r="M51">
        <v>45.15</v>
      </c>
      <c r="N51">
        <v>0</v>
      </c>
      <c r="O51">
        <v>821.29600000000005</v>
      </c>
      <c r="P51">
        <v>-211.232</v>
      </c>
      <c r="Q51">
        <v>821.29600000000005</v>
      </c>
      <c r="R51">
        <v>-211.232</v>
      </c>
      <c r="S51">
        <v>-650</v>
      </c>
      <c r="T51">
        <v>0</v>
      </c>
      <c r="U51">
        <v>-649</v>
      </c>
      <c r="V51">
        <v>0</v>
      </c>
      <c r="W51">
        <v>-320.5</v>
      </c>
      <c r="X51">
        <v>160</v>
      </c>
      <c r="Y51"/>
      <c r="Z51" s="2" t="s">
        <v>1468</v>
      </c>
      <c r="AA51" s="2">
        <v>62.630400000000002</v>
      </c>
      <c r="AB51"/>
      <c r="AC51"/>
      <c r="AD51"/>
      <c r="AE51"/>
      <c r="AF51" s="2">
        <v>53</v>
      </c>
      <c r="AG51"/>
      <c r="AH51"/>
      <c r="AI51"/>
      <c r="AJ51"/>
      <c r="AK51"/>
      <c r="AL51">
        <v>247</v>
      </c>
    </row>
    <row r="52" spans="1:38" s="2" customFormat="1" x14ac:dyDescent="0.35">
      <c r="A52" s="7" t="s">
        <v>0</v>
      </c>
      <c r="B52" s="13"/>
      <c r="C52" s="3">
        <v>44388.083333334507</v>
      </c>
      <c r="D52" s="7">
        <v>5</v>
      </c>
      <c r="E52" s="8">
        <v>8.3333333333333301E-2</v>
      </c>
      <c r="F52" s="6" t="s">
        <v>5237</v>
      </c>
      <c r="G52">
        <v>100</v>
      </c>
      <c r="H52">
        <v>100</v>
      </c>
      <c r="I52">
        <v>93.08</v>
      </c>
      <c r="J52">
        <v>54.15</v>
      </c>
      <c r="K52">
        <v>45.15</v>
      </c>
      <c r="L52">
        <v>0.85399999999999998</v>
      </c>
      <c r="M52">
        <v>45.15</v>
      </c>
      <c r="N52">
        <v>0</v>
      </c>
      <c r="O52">
        <v>760.53399999999999</v>
      </c>
      <c r="P52">
        <v>-180.87</v>
      </c>
      <c r="Q52">
        <v>759.53399999999999</v>
      </c>
      <c r="R52">
        <v>-180.87</v>
      </c>
      <c r="S52">
        <v>-650</v>
      </c>
      <c r="T52">
        <v>184</v>
      </c>
      <c r="U52">
        <v>-650</v>
      </c>
      <c r="V52">
        <v>184</v>
      </c>
      <c r="W52">
        <v>-320.5</v>
      </c>
      <c r="X52">
        <v>160</v>
      </c>
      <c r="Y52"/>
      <c r="Z52" s="2" t="s">
        <v>1468</v>
      </c>
      <c r="AA52" s="2">
        <v>100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246</v>
      </c>
    </row>
    <row r="53" spans="1:38" s="2" customFormat="1" x14ac:dyDescent="0.35">
      <c r="A53" s="7" t="s">
        <v>0</v>
      </c>
      <c r="B53" s="13"/>
      <c r="C53" s="3">
        <v>44388.125000001179</v>
      </c>
      <c r="D53" s="7">
        <v>7</v>
      </c>
      <c r="E53" s="8">
        <v>0.125</v>
      </c>
      <c r="F53" s="6" t="s">
        <v>5238</v>
      </c>
      <c r="G53">
        <v>57.290129999999998</v>
      </c>
      <c r="H53">
        <v>57.290129999999998</v>
      </c>
      <c r="I53">
        <v>93.08</v>
      </c>
      <c r="J53">
        <v>54.15</v>
      </c>
      <c r="K53">
        <v>45.15</v>
      </c>
      <c r="L53">
        <v>0.85399999999999998</v>
      </c>
      <c r="M53">
        <v>45.15</v>
      </c>
      <c r="N53">
        <v>0</v>
      </c>
      <c r="O53">
        <v>584.178</v>
      </c>
      <c r="P53">
        <v>-118.092</v>
      </c>
      <c r="Q53">
        <v>584.178</v>
      </c>
      <c r="R53">
        <v>-118.092</v>
      </c>
      <c r="S53">
        <v>-650</v>
      </c>
      <c r="T53">
        <v>150</v>
      </c>
      <c r="U53">
        <v>-649</v>
      </c>
      <c r="V53">
        <v>150</v>
      </c>
      <c r="W53">
        <v>-320.5</v>
      </c>
      <c r="X53">
        <v>160</v>
      </c>
      <c r="Y53"/>
      <c r="Z53" s="2" t="s">
        <v>1468</v>
      </c>
      <c r="AA53" s="2">
        <v>57.290129999999998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245</v>
      </c>
    </row>
    <row r="54" spans="1:38" s="2" customFormat="1" x14ac:dyDescent="0.35">
      <c r="A54" s="7" t="s">
        <v>0</v>
      </c>
      <c r="B54" s="13"/>
      <c r="C54" s="3">
        <v>44388.16666666785</v>
      </c>
      <c r="D54" s="7">
        <v>9</v>
      </c>
      <c r="E54" s="8">
        <v>0.16666666666666599</v>
      </c>
      <c r="F54" s="6" t="s">
        <v>5239</v>
      </c>
      <c r="G54">
        <v>101</v>
      </c>
      <c r="H54">
        <v>101</v>
      </c>
      <c r="I54">
        <v>93.08</v>
      </c>
      <c r="J54">
        <v>54.15</v>
      </c>
      <c r="K54">
        <v>45.15</v>
      </c>
      <c r="L54">
        <v>0.85399999999999998</v>
      </c>
      <c r="M54">
        <v>45.15</v>
      </c>
      <c r="N54">
        <v>0</v>
      </c>
      <c r="O54">
        <v>745.26400000000001</v>
      </c>
      <c r="P54">
        <v>-84.001000000000005</v>
      </c>
      <c r="Q54">
        <v>744.26400000000001</v>
      </c>
      <c r="R54">
        <v>-84.001000000000005</v>
      </c>
      <c r="S54">
        <v>-650</v>
      </c>
      <c r="T54">
        <v>150</v>
      </c>
      <c r="U54">
        <v>-650</v>
      </c>
      <c r="V54">
        <v>150</v>
      </c>
      <c r="W54">
        <v>-255.5</v>
      </c>
      <c r="X54">
        <v>160</v>
      </c>
      <c r="Y54"/>
      <c r="Z54" s="2" t="s">
        <v>1468</v>
      </c>
      <c r="AA54" s="2">
        <v>101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242</v>
      </c>
    </row>
    <row r="55" spans="1:38" s="2" customFormat="1" x14ac:dyDescent="0.35">
      <c r="A55" s="7" t="s">
        <v>0</v>
      </c>
      <c r="B55" s="13"/>
      <c r="C55" s="3">
        <v>44388.208333334522</v>
      </c>
      <c r="D55" s="7">
        <v>11</v>
      </c>
      <c r="E55" s="8">
        <v>0.20833333333333301</v>
      </c>
      <c r="F55" s="6" t="s">
        <v>5240</v>
      </c>
      <c r="G55">
        <v>101</v>
      </c>
      <c r="H55">
        <v>101</v>
      </c>
      <c r="I55">
        <v>93.08</v>
      </c>
      <c r="J55">
        <v>54.15</v>
      </c>
      <c r="K55">
        <v>45.15</v>
      </c>
      <c r="L55">
        <v>0.85399999999999998</v>
      </c>
      <c r="M55">
        <v>45.15</v>
      </c>
      <c r="N55">
        <v>0</v>
      </c>
      <c r="O55">
        <v>776.2</v>
      </c>
      <c r="P55">
        <v>-67.974999999999994</v>
      </c>
      <c r="Q55">
        <v>775.2</v>
      </c>
      <c r="R55">
        <v>-67.974999999999994</v>
      </c>
      <c r="S55">
        <v>-650</v>
      </c>
      <c r="T55">
        <v>154.50700000000001</v>
      </c>
      <c r="U55">
        <v>-650</v>
      </c>
      <c r="V55">
        <v>154.50700000000001</v>
      </c>
      <c r="W55">
        <v>-255.5</v>
      </c>
      <c r="X55">
        <v>160</v>
      </c>
      <c r="Y55"/>
      <c r="Z55" s="2" t="s">
        <v>1468</v>
      </c>
      <c r="AA55" s="2">
        <v>101</v>
      </c>
      <c r="AB55"/>
      <c r="AC55"/>
      <c r="AD55"/>
      <c r="AE55"/>
      <c r="AF55" s="2">
        <v>54</v>
      </c>
      <c r="AG55"/>
      <c r="AH55"/>
      <c r="AI55"/>
      <c r="AJ55"/>
      <c r="AK55"/>
      <c r="AL55">
        <v>237</v>
      </c>
    </row>
    <row r="56" spans="1:38" s="2" customFormat="1" x14ac:dyDescent="0.35">
      <c r="A56" s="7" t="s">
        <v>0</v>
      </c>
      <c r="B56" s="13"/>
      <c r="C56" s="3">
        <v>44388.250000001193</v>
      </c>
      <c r="D56" s="7">
        <v>13</v>
      </c>
      <c r="E56" s="8">
        <v>0.25</v>
      </c>
      <c r="F56" s="6" t="s">
        <v>5241</v>
      </c>
      <c r="G56">
        <v>101</v>
      </c>
      <c r="H56">
        <v>101</v>
      </c>
      <c r="I56">
        <v>93.08</v>
      </c>
      <c r="J56">
        <v>54.15</v>
      </c>
      <c r="K56">
        <v>45.15</v>
      </c>
      <c r="L56">
        <v>0.85399999999999998</v>
      </c>
      <c r="M56">
        <v>45.15</v>
      </c>
      <c r="N56">
        <v>0</v>
      </c>
      <c r="O56">
        <v>719.42399999999998</v>
      </c>
      <c r="P56">
        <v>-53.75</v>
      </c>
      <c r="Q56">
        <v>718.42399999999998</v>
      </c>
      <c r="R56">
        <v>-53.75</v>
      </c>
      <c r="S56">
        <v>-650</v>
      </c>
      <c r="T56">
        <v>150</v>
      </c>
      <c r="U56">
        <v>-650</v>
      </c>
      <c r="V56">
        <v>150</v>
      </c>
      <c r="W56">
        <v>-130.5</v>
      </c>
      <c r="X56">
        <v>160</v>
      </c>
      <c r="Y56"/>
      <c r="Z56" s="2" t="s">
        <v>1468</v>
      </c>
      <c r="AA56" s="2">
        <v>101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231</v>
      </c>
    </row>
    <row r="57" spans="1:38" s="2" customFormat="1" x14ac:dyDescent="0.35">
      <c r="A57" s="7" t="s">
        <v>0</v>
      </c>
      <c r="B57" s="13"/>
      <c r="C57" s="3">
        <v>44388.291666667865</v>
      </c>
      <c r="D57" s="7">
        <v>15</v>
      </c>
      <c r="E57" s="8">
        <v>0.29166666666666602</v>
      </c>
      <c r="F57" s="6" t="s">
        <v>5242</v>
      </c>
      <c r="G57">
        <v>101</v>
      </c>
      <c r="H57">
        <v>101</v>
      </c>
      <c r="I57">
        <v>93.08</v>
      </c>
      <c r="J57">
        <v>54.15</v>
      </c>
      <c r="K57">
        <v>45.15</v>
      </c>
      <c r="L57">
        <v>0.85399999999999998</v>
      </c>
      <c r="M57">
        <v>45.15</v>
      </c>
      <c r="N57">
        <v>0</v>
      </c>
      <c r="O57">
        <v>673.92600000000004</v>
      </c>
      <c r="P57">
        <v>-94.132999999999996</v>
      </c>
      <c r="Q57">
        <v>672.92600000000004</v>
      </c>
      <c r="R57">
        <v>-94.132999999999996</v>
      </c>
      <c r="S57">
        <v>-542.5</v>
      </c>
      <c r="T57">
        <v>150</v>
      </c>
      <c r="U57">
        <v>-542.5</v>
      </c>
      <c r="V57">
        <v>150</v>
      </c>
      <c r="W57">
        <v>0</v>
      </c>
      <c r="X57">
        <v>250</v>
      </c>
      <c r="Y57"/>
      <c r="Z57" s="2" t="s">
        <v>1468</v>
      </c>
      <c r="AA57" s="2">
        <v>101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228</v>
      </c>
    </row>
    <row r="58" spans="1:38" s="2" customFormat="1" x14ac:dyDescent="0.35">
      <c r="A58" s="7" t="s">
        <v>0</v>
      </c>
      <c r="B58" s="13"/>
      <c r="C58" s="3">
        <v>44388.333333334536</v>
      </c>
      <c r="D58" s="7">
        <v>17</v>
      </c>
      <c r="E58" s="8">
        <v>0.33333333333333298</v>
      </c>
      <c r="F58" s="6" t="s">
        <v>5243</v>
      </c>
      <c r="G58">
        <v>107</v>
      </c>
      <c r="H58">
        <v>107</v>
      </c>
      <c r="I58">
        <v>93.08</v>
      </c>
      <c r="J58">
        <v>54.15</v>
      </c>
      <c r="K58">
        <v>45.15</v>
      </c>
      <c r="L58">
        <v>0.85399999999999998</v>
      </c>
      <c r="M58">
        <v>45.15</v>
      </c>
      <c r="N58">
        <v>0</v>
      </c>
      <c r="O58">
        <v>941.99400000000003</v>
      </c>
      <c r="P58">
        <v>-290.33</v>
      </c>
      <c r="Q58">
        <v>940.99400000000003</v>
      </c>
      <c r="R58">
        <v>-290.33</v>
      </c>
      <c r="S58">
        <v>-550</v>
      </c>
      <c r="T58">
        <v>5.0140000000000002</v>
      </c>
      <c r="U58">
        <v>-550</v>
      </c>
      <c r="V58">
        <v>5.0140000000000002</v>
      </c>
      <c r="W58">
        <v>0</v>
      </c>
      <c r="X58">
        <v>0</v>
      </c>
      <c r="Y58"/>
      <c r="Z58" s="2" t="s">
        <v>1468</v>
      </c>
      <c r="AA58" s="2">
        <v>107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224</v>
      </c>
    </row>
    <row r="59" spans="1:38" s="2" customFormat="1" x14ac:dyDescent="0.35">
      <c r="A59" s="7" t="s">
        <v>0</v>
      </c>
      <c r="B59" s="13"/>
      <c r="C59" s="3">
        <v>44388.375000001208</v>
      </c>
      <c r="D59" s="7">
        <v>19</v>
      </c>
      <c r="E59" s="8">
        <v>0.375</v>
      </c>
      <c r="F59" s="6" t="s">
        <v>5244</v>
      </c>
      <c r="G59">
        <v>59.48</v>
      </c>
      <c r="H59">
        <v>59.48</v>
      </c>
      <c r="I59">
        <v>93.08</v>
      </c>
      <c r="J59">
        <v>54.15</v>
      </c>
      <c r="K59">
        <v>45.15</v>
      </c>
      <c r="L59">
        <v>0.85399999999999998</v>
      </c>
      <c r="M59">
        <v>45.15</v>
      </c>
      <c r="N59">
        <v>0</v>
      </c>
      <c r="O59">
        <v>838.05899999999997</v>
      </c>
      <c r="P59">
        <v>-406.02199999999999</v>
      </c>
      <c r="Q59">
        <v>838.05899999999997</v>
      </c>
      <c r="R59">
        <v>-406.02199999999999</v>
      </c>
      <c r="S59">
        <v>-550</v>
      </c>
      <c r="T59">
        <v>116.001</v>
      </c>
      <c r="U59">
        <v>-549</v>
      </c>
      <c r="V59">
        <v>116.001</v>
      </c>
      <c r="W59">
        <v>0</v>
      </c>
      <c r="X59">
        <v>197.85</v>
      </c>
      <c r="Y59"/>
      <c r="Z59" s="2" t="s">
        <v>1468</v>
      </c>
      <c r="AA59" s="2">
        <v>59.48</v>
      </c>
      <c r="AB59"/>
      <c r="AC59"/>
      <c r="AD59"/>
      <c r="AE59"/>
      <c r="AF59" s="2">
        <v>98</v>
      </c>
      <c r="AG59"/>
      <c r="AH59"/>
      <c r="AI59"/>
      <c r="AJ59"/>
      <c r="AK59"/>
      <c r="AL59">
        <v>216</v>
      </c>
    </row>
    <row r="60" spans="1:38" s="2" customFormat="1" x14ac:dyDescent="0.35">
      <c r="A60" s="7" t="s">
        <v>0</v>
      </c>
      <c r="B60" s="13"/>
      <c r="C60" s="3">
        <v>44388.416666667879</v>
      </c>
      <c r="D60" s="7">
        <v>21</v>
      </c>
      <c r="E60" s="8">
        <v>0.41666666666666602</v>
      </c>
      <c r="F60" s="6" t="s">
        <v>5245</v>
      </c>
      <c r="G60">
        <v>119</v>
      </c>
      <c r="H60">
        <v>119</v>
      </c>
      <c r="I60">
        <v>93.08</v>
      </c>
      <c r="J60">
        <v>54.15</v>
      </c>
      <c r="K60">
        <v>45.15</v>
      </c>
      <c r="L60">
        <v>0.85399999999999998</v>
      </c>
      <c r="M60">
        <v>45.15</v>
      </c>
      <c r="N60">
        <v>0</v>
      </c>
      <c r="O60">
        <v>649.55799999999999</v>
      </c>
      <c r="P60">
        <v>-330.45</v>
      </c>
      <c r="Q60">
        <v>648.55799999999999</v>
      </c>
      <c r="R60">
        <v>-330.45</v>
      </c>
      <c r="S60">
        <v>-350</v>
      </c>
      <c r="T60">
        <v>250.53299999999999</v>
      </c>
      <c r="U60">
        <v>-350</v>
      </c>
      <c r="V60">
        <v>250.53299999999999</v>
      </c>
      <c r="W60">
        <v>0</v>
      </c>
      <c r="X60">
        <v>336.166</v>
      </c>
      <c r="Y60"/>
      <c r="Z60" s="2" t="s">
        <v>1468</v>
      </c>
      <c r="AA60" s="2">
        <v>119</v>
      </c>
      <c r="AB60"/>
      <c r="AC60"/>
      <c r="AD60"/>
      <c r="AE60"/>
      <c r="AF60" s="2">
        <v>69.959999999999994</v>
      </c>
      <c r="AG60"/>
      <c r="AH60"/>
      <c r="AI60"/>
      <c r="AJ60"/>
      <c r="AK60"/>
      <c r="AL60">
        <v>214</v>
      </c>
    </row>
    <row r="61" spans="1:38" s="2" customFormat="1" x14ac:dyDescent="0.35">
      <c r="A61" s="7" t="s">
        <v>0</v>
      </c>
      <c r="B61" s="13"/>
      <c r="C61" s="3">
        <v>44388.458333334551</v>
      </c>
      <c r="D61" s="7">
        <v>23</v>
      </c>
      <c r="E61" s="8">
        <v>0.45833333333333298</v>
      </c>
      <c r="F61" s="6" t="s">
        <v>5246</v>
      </c>
      <c r="G61">
        <v>131.80000000000001</v>
      </c>
      <c r="H61">
        <v>131.80000000000001</v>
      </c>
      <c r="I61">
        <v>93.08</v>
      </c>
      <c r="J61">
        <v>54.15</v>
      </c>
      <c r="K61">
        <v>45.15</v>
      </c>
      <c r="L61">
        <v>0.85399999999999998</v>
      </c>
      <c r="M61">
        <v>45.15</v>
      </c>
      <c r="N61">
        <v>0</v>
      </c>
      <c r="O61">
        <v>719.726</v>
      </c>
      <c r="P61">
        <v>-292.74200000000002</v>
      </c>
      <c r="Q61">
        <v>719.726</v>
      </c>
      <c r="R61">
        <v>-292.74200000000002</v>
      </c>
      <c r="S61">
        <v>-380</v>
      </c>
      <c r="T61">
        <v>256.84699999999998</v>
      </c>
      <c r="U61">
        <v>-380</v>
      </c>
      <c r="V61">
        <v>255.84700000000001</v>
      </c>
      <c r="W61">
        <v>0</v>
      </c>
      <c r="X61">
        <v>445</v>
      </c>
      <c r="Y61"/>
      <c r="Z61" s="2" t="s">
        <v>1468</v>
      </c>
      <c r="AA61" s="2">
        <v>131.80000000000001</v>
      </c>
      <c r="AB61"/>
      <c r="AC61"/>
      <c r="AD61"/>
      <c r="AE61"/>
      <c r="AF61" s="2">
        <v>53.77</v>
      </c>
      <c r="AG61"/>
      <c r="AH61"/>
      <c r="AI61"/>
      <c r="AJ61"/>
      <c r="AK61"/>
      <c r="AL61">
        <v>219</v>
      </c>
    </row>
    <row r="62" spans="1:38" s="2" customFormat="1" x14ac:dyDescent="0.35">
      <c r="A62" s="7" t="s">
        <v>0</v>
      </c>
      <c r="B62" s="13"/>
      <c r="C62" s="3">
        <v>44388.500000001222</v>
      </c>
      <c r="D62" s="7">
        <v>25</v>
      </c>
      <c r="E62" s="8">
        <v>0.5</v>
      </c>
      <c r="F62" s="6" t="s">
        <v>5247</v>
      </c>
      <c r="G62">
        <v>131.9</v>
      </c>
      <c r="H62">
        <v>131.9</v>
      </c>
      <c r="I62">
        <v>93.08</v>
      </c>
      <c r="J62">
        <v>54.15</v>
      </c>
      <c r="K62">
        <v>45.15</v>
      </c>
      <c r="L62">
        <v>0.85399999999999998</v>
      </c>
      <c r="M62">
        <v>45.15</v>
      </c>
      <c r="N62">
        <v>0</v>
      </c>
      <c r="O62">
        <v>911.23</v>
      </c>
      <c r="P62">
        <v>-335.54199999999997</v>
      </c>
      <c r="Q62">
        <v>910.23</v>
      </c>
      <c r="R62">
        <v>-335.54199999999997</v>
      </c>
      <c r="S62">
        <v>-380</v>
      </c>
      <c r="T62">
        <v>246.01400000000001</v>
      </c>
      <c r="U62">
        <v>-380</v>
      </c>
      <c r="V62">
        <v>246.01400000000001</v>
      </c>
      <c r="W62">
        <v>0</v>
      </c>
      <c r="X62">
        <v>447</v>
      </c>
      <c r="Y62"/>
      <c r="Z62" s="2" t="s">
        <v>1468</v>
      </c>
      <c r="AA62" s="2">
        <v>131.9</v>
      </c>
      <c r="AB62"/>
      <c r="AC62"/>
      <c r="AD62"/>
      <c r="AE62"/>
      <c r="AF62" s="2">
        <v>50.89</v>
      </c>
      <c r="AG62"/>
      <c r="AH62"/>
      <c r="AI62"/>
      <c r="AJ62"/>
      <c r="AK62"/>
      <c r="AL62">
        <v>222</v>
      </c>
    </row>
    <row r="63" spans="1:38" s="2" customFormat="1" x14ac:dyDescent="0.35">
      <c r="A63" s="7" t="s">
        <v>0</v>
      </c>
      <c r="B63" s="13"/>
      <c r="C63" s="3">
        <v>44388.541666667894</v>
      </c>
      <c r="D63" s="7">
        <v>27</v>
      </c>
      <c r="E63" s="8">
        <v>0.54166666666666596</v>
      </c>
      <c r="F63" s="6" t="s">
        <v>5248</v>
      </c>
      <c r="G63">
        <v>133.99</v>
      </c>
      <c r="H63">
        <v>133.99</v>
      </c>
      <c r="I63">
        <v>93.08</v>
      </c>
      <c r="J63">
        <v>54.15</v>
      </c>
      <c r="K63">
        <v>45.15</v>
      </c>
      <c r="L63">
        <v>0.85399999999999998</v>
      </c>
      <c r="M63">
        <v>45.15</v>
      </c>
      <c r="N63">
        <v>0</v>
      </c>
      <c r="O63">
        <v>944.12800000000004</v>
      </c>
      <c r="P63">
        <v>-318.55099999999999</v>
      </c>
      <c r="Q63">
        <v>943.12800000000004</v>
      </c>
      <c r="R63">
        <v>-318.55099999999999</v>
      </c>
      <c r="S63">
        <v>-252.5</v>
      </c>
      <c r="T63">
        <v>244</v>
      </c>
      <c r="U63">
        <v>-252.5</v>
      </c>
      <c r="V63">
        <v>244</v>
      </c>
      <c r="W63">
        <v>0</v>
      </c>
      <c r="X63">
        <v>697.5</v>
      </c>
      <c r="Y63"/>
      <c r="Z63" s="2" t="s">
        <v>1468</v>
      </c>
      <c r="AA63" s="2">
        <v>133.99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223</v>
      </c>
    </row>
    <row r="64" spans="1:38" s="2" customFormat="1" x14ac:dyDescent="0.35">
      <c r="A64" s="7" t="s">
        <v>0</v>
      </c>
      <c r="B64" s="13"/>
      <c r="C64" s="3">
        <v>44388.583333334565</v>
      </c>
      <c r="D64" s="7">
        <v>29</v>
      </c>
      <c r="E64" s="8">
        <v>0.58333333333333304</v>
      </c>
      <c r="F64" s="6" t="s">
        <v>5249</v>
      </c>
      <c r="G64">
        <v>129</v>
      </c>
      <c r="H64">
        <v>129</v>
      </c>
      <c r="I64">
        <v>93.08</v>
      </c>
      <c r="J64">
        <v>54.15</v>
      </c>
      <c r="K64">
        <v>45.15</v>
      </c>
      <c r="L64">
        <v>0.85399999999999998</v>
      </c>
      <c r="M64">
        <v>45.15</v>
      </c>
      <c r="N64">
        <v>0</v>
      </c>
      <c r="O64">
        <v>1005.765</v>
      </c>
      <c r="P64">
        <v>-345.15300000000002</v>
      </c>
      <c r="Q64">
        <v>1004.765</v>
      </c>
      <c r="R64">
        <v>-345.15300000000002</v>
      </c>
      <c r="S64">
        <v>-265</v>
      </c>
      <c r="T64">
        <v>109.366</v>
      </c>
      <c r="U64">
        <v>-265</v>
      </c>
      <c r="V64">
        <v>109.366</v>
      </c>
      <c r="W64">
        <v>0</v>
      </c>
      <c r="X64">
        <v>698</v>
      </c>
      <c r="Y64"/>
      <c r="Z64" s="2" t="s">
        <v>1468</v>
      </c>
      <c r="AA64" s="2">
        <v>129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226</v>
      </c>
    </row>
    <row r="65" spans="1:38" s="2" customFormat="1" x14ac:dyDescent="0.35">
      <c r="A65" s="7" t="s">
        <v>0</v>
      </c>
      <c r="B65" s="13"/>
      <c r="C65" s="3">
        <v>44388.625000001237</v>
      </c>
      <c r="D65" s="7">
        <v>31</v>
      </c>
      <c r="E65" s="8">
        <v>0.625</v>
      </c>
      <c r="F65" s="6" t="s">
        <v>5250</v>
      </c>
      <c r="G65">
        <v>128.75</v>
      </c>
      <c r="H65">
        <v>128.75</v>
      </c>
      <c r="I65">
        <v>93.08</v>
      </c>
      <c r="J65">
        <v>54.15</v>
      </c>
      <c r="K65">
        <v>45.15</v>
      </c>
      <c r="L65">
        <v>0.85399999999999998</v>
      </c>
      <c r="M65">
        <v>45.15</v>
      </c>
      <c r="N65">
        <v>0</v>
      </c>
      <c r="O65">
        <v>962.274</v>
      </c>
      <c r="P65">
        <v>-301.51799999999997</v>
      </c>
      <c r="Q65">
        <v>961.274</v>
      </c>
      <c r="R65">
        <v>-301.51799999999997</v>
      </c>
      <c r="S65">
        <v>-265</v>
      </c>
      <c r="T65">
        <v>73.5</v>
      </c>
      <c r="U65">
        <v>-265</v>
      </c>
      <c r="V65">
        <v>73.5</v>
      </c>
      <c r="W65">
        <v>0</v>
      </c>
      <c r="X65">
        <v>649.5</v>
      </c>
      <c r="Y65"/>
      <c r="Z65" s="2" t="s">
        <v>1468</v>
      </c>
      <c r="AA65" s="2">
        <v>128.75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237</v>
      </c>
    </row>
    <row r="66" spans="1:38" s="2" customFormat="1" x14ac:dyDescent="0.35">
      <c r="A66" s="7" t="s">
        <v>0</v>
      </c>
      <c r="B66" s="13"/>
      <c r="C66" s="3">
        <v>44388.666666667908</v>
      </c>
      <c r="D66" s="7">
        <v>33</v>
      </c>
      <c r="E66" s="8">
        <v>0.66666666666666596</v>
      </c>
      <c r="F66" s="6" t="s">
        <v>5251</v>
      </c>
      <c r="G66">
        <v>133.9</v>
      </c>
      <c r="H66">
        <v>133.9</v>
      </c>
      <c r="I66">
        <v>93.08</v>
      </c>
      <c r="J66">
        <v>54.15</v>
      </c>
      <c r="K66">
        <v>45.15</v>
      </c>
      <c r="L66">
        <v>0.85399999999999998</v>
      </c>
      <c r="M66">
        <v>45.15</v>
      </c>
      <c r="N66">
        <v>0</v>
      </c>
      <c r="O66">
        <v>698.62099999999998</v>
      </c>
      <c r="P66">
        <v>-228.375</v>
      </c>
      <c r="Q66">
        <v>698.62099999999998</v>
      </c>
      <c r="R66">
        <v>-228.375</v>
      </c>
      <c r="S66">
        <v>-280</v>
      </c>
      <c r="T66">
        <v>83.5</v>
      </c>
      <c r="U66">
        <v>-280</v>
      </c>
      <c r="V66">
        <v>82.5</v>
      </c>
      <c r="W66">
        <v>0</v>
      </c>
      <c r="X66">
        <v>700</v>
      </c>
      <c r="Y66"/>
      <c r="Z66" s="2" t="s">
        <v>1468</v>
      </c>
      <c r="AA66" s="2">
        <v>133.9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238</v>
      </c>
    </row>
    <row r="67" spans="1:38" s="2" customFormat="1" x14ac:dyDescent="0.35">
      <c r="A67" s="7" t="s">
        <v>0</v>
      </c>
      <c r="B67" s="13"/>
      <c r="C67" s="3">
        <v>44388.70833333458</v>
      </c>
      <c r="D67" s="7">
        <v>35</v>
      </c>
      <c r="E67" s="8">
        <v>0.70833333333333304</v>
      </c>
      <c r="F67" s="6" t="s">
        <v>5252</v>
      </c>
      <c r="G67">
        <v>128.75</v>
      </c>
      <c r="H67">
        <v>128.75</v>
      </c>
      <c r="I67">
        <v>93.08</v>
      </c>
      <c r="J67">
        <v>54.15</v>
      </c>
      <c r="K67">
        <v>45.15</v>
      </c>
      <c r="L67">
        <v>0.85399999999999998</v>
      </c>
      <c r="M67">
        <v>45.15</v>
      </c>
      <c r="N67">
        <v>0</v>
      </c>
      <c r="O67">
        <v>540.47699999999998</v>
      </c>
      <c r="P67">
        <v>-239.27500000000001</v>
      </c>
      <c r="Q67">
        <v>539.47699999999998</v>
      </c>
      <c r="R67">
        <v>-239.27500000000001</v>
      </c>
      <c r="S67">
        <v>-140</v>
      </c>
      <c r="T67">
        <v>6.5</v>
      </c>
      <c r="U67">
        <v>-140</v>
      </c>
      <c r="V67">
        <v>6.5</v>
      </c>
      <c r="W67">
        <v>0</v>
      </c>
      <c r="X67">
        <v>75</v>
      </c>
      <c r="Y67"/>
      <c r="Z67" s="2" t="s">
        <v>1468</v>
      </c>
      <c r="AA67" s="2">
        <v>128.75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240</v>
      </c>
    </row>
    <row r="68" spans="1:38" s="2" customFormat="1" x14ac:dyDescent="0.35">
      <c r="A68" s="7" t="s">
        <v>0</v>
      </c>
      <c r="B68" s="13"/>
      <c r="C68" s="3">
        <v>44388.750000001251</v>
      </c>
      <c r="D68" s="7">
        <v>37</v>
      </c>
      <c r="E68" s="8">
        <v>0.75</v>
      </c>
      <c r="F68" s="6" t="s">
        <v>5253</v>
      </c>
      <c r="G68">
        <v>134</v>
      </c>
      <c r="H68">
        <v>134</v>
      </c>
      <c r="I68">
        <v>93.08</v>
      </c>
      <c r="J68">
        <v>54.15</v>
      </c>
      <c r="K68">
        <v>45.15</v>
      </c>
      <c r="L68">
        <v>0.85399999999999998</v>
      </c>
      <c r="M68">
        <v>45.15</v>
      </c>
      <c r="N68">
        <v>0</v>
      </c>
      <c r="O68">
        <v>404.09199999999998</v>
      </c>
      <c r="P68">
        <v>-228.125</v>
      </c>
      <c r="Q68">
        <v>403.09199999999998</v>
      </c>
      <c r="R68">
        <v>-228.125</v>
      </c>
      <c r="S68">
        <v>-140</v>
      </c>
      <c r="T68">
        <v>221.46700000000001</v>
      </c>
      <c r="U68">
        <v>-140</v>
      </c>
      <c r="V68">
        <v>221.46700000000001</v>
      </c>
      <c r="W68">
        <v>0</v>
      </c>
      <c r="X68">
        <v>0</v>
      </c>
      <c r="Y68"/>
      <c r="Z68" s="2" t="s">
        <v>1468</v>
      </c>
      <c r="AA68" s="2">
        <v>134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243</v>
      </c>
    </row>
    <row r="69" spans="1:38" s="2" customFormat="1" x14ac:dyDescent="0.35">
      <c r="A69" s="7" t="s">
        <v>0</v>
      </c>
      <c r="B69" s="13"/>
      <c r="C69" s="3">
        <v>44388.791666667923</v>
      </c>
      <c r="D69" s="7">
        <v>39</v>
      </c>
      <c r="E69" s="8">
        <v>0.79166666666666596</v>
      </c>
      <c r="F69" s="6" t="s">
        <v>5254</v>
      </c>
      <c r="G69">
        <v>128.75</v>
      </c>
      <c r="H69">
        <v>128.75</v>
      </c>
      <c r="I69">
        <v>93.08</v>
      </c>
      <c r="J69">
        <v>54.15</v>
      </c>
      <c r="K69">
        <v>45.15</v>
      </c>
      <c r="L69">
        <v>0.85399999999999998</v>
      </c>
      <c r="M69">
        <v>45.15</v>
      </c>
      <c r="N69">
        <v>0</v>
      </c>
      <c r="O69">
        <v>409.41699999999997</v>
      </c>
      <c r="P69">
        <v>-303.56700000000001</v>
      </c>
      <c r="Q69">
        <v>408.41699999999997</v>
      </c>
      <c r="R69">
        <v>-303.56700000000001</v>
      </c>
      <c r="S69">
        <v>-140</v>
      </c>
      <c r="T69">
        <v>35.832999999999998</v>
      </c>
      <c r="U69">
        <v>-140</v>
      </c>
      <c r="V69">
        <v>35.832999999999998</v>
      </c>
      <c r="W69">
        <v>0</v>
      </c>
      <c r="X69">
        <v>0</v>
      </c>
      <c r="Y69"/>
      <c r="Z69" s="2" t="s">
        <v>1468</v>
      </c>
      <c r="AA69" s="2">
        <v>128.75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240</v>
      </c>
    </row>
    <row r="70" spans="1:38" s="2" customFormat="1" x14ac:dyDescent="0.35">
      <c r="A70" s="7" t="s">
        <v>0</v>
      </c>
      <c r="B70" s="13"/>
      <c r="C70" s="3">
        <v>44388.833333334594</v>
      </c>
      <c r="D70" s="7">
        <v>41</v>
      </c>
      <c r="E70" s="8">
        <v>0.83333333333333304</v>
      </c>
      <c r="F70" s="6" t="s">
        <v>5255</v>
      </c>
      <c r="G70">
        <v>57</v>
      </c>
      <c r="H70">
        <v>57</v>
      </c>
      <c r="I70">
        <v>93.08</v>
      </c>
      <c r="J70">
        <v>54.15</v>
      </c>
      <c r="K70">
        <v>45.15</v>
      </c>
      <c r="L70">
        <v>0.85399999999999998</v>
      </c>
      <c r="M70">
        <v>45.15</v>
      </c>
      <c r="N70">
        <v>0</v>
      </c>
      <c r="O70">
        <v>573.00599999999997</v>
      </c>
      <c r="P70">
        <v>-814.89499999999998</v>
      </c>
      <c r="Q70">
        <v>573.00599999999997</v>
      </c>
      <c r="R70">
        <v>-813.89499999999998</v>
      </c>
      <c r="S70">
        <v>-140</v>
      </c>
      <c r="T70">
        <v>21.922000000000001</v>
      </c>
      <c r="U70">
        <v>-140</v>
      </c>
      <c r="V70">
        <v>21.922000000000001</v>
      </c>
      <c r="W70">
        <v>0</v>
      </c>
      <c r="X70">
        <v>0</v>
      </c>
      <c r="Y70"/>
      <c r="Z70" s="2" t="s">
        <v>1468</v>
      </c>
      <c r="AA70" s="2">
        <v>57</v>
      </c>
      <c r="AB70"/>
      <c r="AC70"/>
      <c r="AD70"/>
      <c r="AE70"/>
      <c r="AF70" s="2">
        <v>70</v>
      </c>
      <c r="AG70"/>
      <c r="AH70"/>
      <c r="AI70"/>
      <c r="AJ70"/>
      <c r="AK70"/>
      <c r="AL70">
        <v>246</v>
      </c>
    </row>
    <row r="71" spans="1:38" s="2" customFormat="1" x14ac:dyDescent="0.35">
      <c r="A71" s="7" t="s">
        <v>0</v>
      </c>
      <c r="B71" s="13"/>
      <c r="C71" s="3">
        <v>44388.875000001266</v>
      </c>
      <c r="D71" s="7">
        <v>43</v>
      </c>
      <c r="E71" s="8">
        <v>0.875</v>
      </c>
      <c r="F71" s="6" t="s">
        <v>5256</v>
      </c>
      <c r="G71">
        <v>81.45</v>
      </c>
      <c r="H71">
        <v>81.45</v>
      </c>
      <c r="I71">
        <v>93.08</v>
      </c>
      <c r="J71">
        <v>54.15</v>
      </c>
      <c r="K71">
        <v>45.15</v>
      </c>
      <c r="L71">
        <v>0.85399999999999998</v>
      </c>
      <c r="M71">
        <v>45.15</v>
      </c>
      <c r="N71">
        <v>0</v>
      </c>
      <c r="O71">
        <v>771.03800000000001</v>
      </c>
      <c r="P71">
        <v>-713.25800000000004</v>
      </c>
      <c r="Q71">
        <v>771.03800000000001</v>
      </c>
      <c r="R71">
        <v>-713.25800000000004</v>
      </c>
      <c r="S71">
        <v>-140</v>
      </c>
      <c r="T71">
        <v>25.5</v>
      </c>
      <c r="U71">
        <v>-139</v>
      </c>
      <c r="V71">
        <v>25.5</v>
      </c>
      <c r="W71">
        <v>0</v>
      </c>
      <c r="X71">
        <v>0</v>
      </c>
      <c r="Y71"/>
      <c r="Z71" s="2" t="s">
        <v>1468</v>
      </c>
      <c r="AA71" s="2">
        <v>81.45</v>
      </c>
      <c r="AB71"/>
      <c r="AC71"/>
      <c r="AD71"/>
      <c r="AE71"/>
      <c r="AF71" s="2">
        <v>62</v>
      </c>
      <c r="AG71"/>
      <c r="AH71"/>
      <c r="AI71"/>
      <c r="AJ71"/>
      <c r="AK71"/>
      <c r="AL71">
        <v>240</v>
      </c>
    </row>
    <row r="72" spans="1:38" s="2" customFormat="1" x14ac:dyDescent="0.35">
      <c r="A72" s="7" t="s">
        <v>0</v>
      </c>
      <c r="B72" s="13"/>
      <c r="C72" s="3">
        <v>44388.916666667938</v>
      </c>
      <c r="D72" s="7">
        <v>45</v>
      </c>
      <c r="E72" s="8">
        <v>0.91666666666666596</v>
      </c>
      <c r="F72" s="6" t="s">
        <v>5257</v>
      </c>
      <c r="G72">
        <v>77.84</v>
      </c>
      <c r="H72">
        <v>77.84</v>
      </c>
      <c r="I72">
        <v>93.08</v>
      </c>
      <c r="J72">
        <v>54.15</v>
      </c>
      <c r="K72">
        <v>45.15</v>
      </c>
      <c r="L72">
        <v>0.85399999999999998</v>
      </c>
      <c r="M72">
        <v>45.15</v>
      </c>
      <c r="N72">
        <v>0</v>
      </c>
      <c r="O72">
        <v>858.68899999999996</v>
      </c>
      <c r="P72">
        <v>-639.86199999999997</v>
      </c>
      <c r="Q72">
        <v>858.68899999999996</v>
      </c>
      <c r="R72">
        <v>-639.86199999999997</v>
      </c>
      <c r="S72">
        <v>-265</v>
      </c>
      <c r="T72">
        <v>7.7</v>
      </c>
      <c r="U72">
        <v>-264</v>
      </c>
      <c r="V72">
        <v>7.7</v>
      </c>
      <c r="W72">
        <v>0</v>
      </c>
      <c r="X72">
        <v>0</v>
      </c>
      <c r="Y72"/>
      <c r="Z72" s="2" t="s">
        <v>1468</v>
      </c>
      <c r="AA72" s="2">
        <v>77.84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235</v>
      </c>
    </row>
    <row r="73" spans="1:38" s="2" customFormat="1" x14ac:dyDescent="0.35">
      <c r="A73" s="7" t="s">
        <v>0</v>
      </c>
      <c r="B73" s="13"/>
      <c r="C73" s="3">
        <v>44388.958333334609</v>
      </c>
      <c r="D73" s="7">
        <v>47</v>
      </c>
      <c r="E73" s="8">
        <v>0.95833333333333304</v>
      </c>
      <c r="F73" s="6" t="s">
        <v>5258</v>
      </c>
      <c r="G73">
        <v>119</v>
      </c>
      <c r="H73">
        <v>119</v>
      </c>
      <c r="I73">
        <v>93.08</v>
      </c>
      <c r="J73">
        <v>54.15</v>
      </c>
      <c r="K73">
        <v>45.15</v>
      </c>
      <c r="L73">
        <v>0.85399999999999998</v>
      </c>
      <c r="M73">
        <v>45.15</v>
      </c>
      <c r="N73">
        <v>0</v>
      </c>
      <c r="O73">
        <v>1083.027</v>
      </c>
      <c r="P73">
        <v>-403.01</v>
      </c>
      <c r="Q73">
        <v>1082.027</v>
      </c>
      <c r="R73">
        <v>-403.01</v>
      </c>
      <c r="S73">
        <v>-380</v>
      </c>
      <c r="T73">
        <v>151.79900000000001</v>
      </c>
      <c r="U73">
        <v>-380</v>
      </c>
      <c r="V73">
        <v>151.79900000000001</v>
      </c>
      <c r="W73">
        <v>-150</v>
      </c>
      <c r="X73">
        <v>279</v>
      </c>
      <c r="Y73"/>
      <c r="Z73" s="2" t="s">
        <v>1468</v>
      </c>
      <c r="AA73" s="2">
        <v>119</v>
      </c>
      <c r="AB73"/>
      <c r="AC73"/>
      <c r="AD73"/>
      <c r="AE73"/>
      <c r="AF73" s="2">
        <v>60.47</v>
      </c>
      <c r="AG73"/>
      <c r="AH73"/>
      <c r="AI73"/>
      <c r="AJ73"/>
      <c r="AK73"/>
      <c r="AL73">
        <v>239</v>
      </c>
    </row>
    <row r="74" spans="1:38" s="2" customFormat="1" x14ac:dyDescent="0.35">
      <c r="A74" s="7" t="s">
        <v>0</v>
      </c>
      <c r="B74" s="13">
        <v>44389</v>
      </c>
      <c r="C74" s="3">
        <v>44389.000000001281</v>
      </c>
      <c r="D74" s="7">
        <v>1</v>
      </c>
      <c r="E74" s="8">
        <v>1</v>
      </c>
      <c r="F74" s="6" t="s">
        <v>5259</v>
      </c>
      <c r="G74">
        <v>105</v>
      </c>
      <c r="H74">
        <v>105</v>
      </c>
      <c r="I74">
        <v>85.5</v>
      </c>
      <c r="J74">
        <v>54.15</v>
      </c>
      <c r="K74">
        <v>42.75</v>
      </c>
      <c r="L74">
        <v>0.85409999999999997</v>
      </c>
      <c r="M74">
        <v>42.75</v>
      </c>
      <c r="N74">
        <v>0</v>
      </c>
      <c r="O74">
        <v>787.36199999999997</v>
      </c>
      <c r="P74">
        <v>-201.98599999999999</v>
      </c>
      <c r="Q74">
        <v>786.36199999999997</v>
      </c>
      <c r="R74">
        <v>-201.98599999999999</v>
      </c>
      <c r="S74">
        <v>-580</v>
      </c>
      <c r="T74">
        <v>145.86699999999999</v>
      </c>
      <c r="U74">
        <v>-580</v>
      </c>
      <c r="V74">
        <v>145.86699999999999</v>
      </c>
      <c r="W74">
        <v>-300</v>
      </c>
      <c r="X74">
        <v>280</v>
      </c>
      <c r="Y74"/>
      <c r="Z74" s="2" t="s">
        <v>1468</v>
      </c>
      <c r="AA74" s="2">
        <v>105</v>
      </c>
      <c r="AB74"/>
      <c r="AC74"/>
      <c r="AD74"/>
      <c r="AE74"/>
      <c r="AF74" s="2">
        <v>52</v>
      </c>
      <c r="AG74"/>
      <c r="AH74"/>
      <c r="AI74"/>
      <c r="AJ74"/>
      <c r="AK74"/>
      <c r="AL74">
        <v>239</v>
      </c>
    </row>
    <row r="75" spans="1:38" s="2" customFormat="1" x14ac:dyDescent="0.35">
      <c r="A75" s="7" t="s">
        <v>0</v>
      </c>
      <c r="B75" s="13"/>
      <c r="C75" s="3">
        <v>44389.041666667952</v>
      </c>
      <c r="D75" s="7">
        <v>3</v>
      </c>
      <c r="E75" s="8">
        <v>1.0416666666666601</v>
      </c>
      <c r="F75" s="6" t="s">
        <v>5260</v>
      </c>
      <c r="G75">
        <v>103</v>
      </c>
      <c r="H75">
        <v>103</v>
      </c>
      <c r="I75">
        <v>85.5</v>
      </c>
      <c r="J75">
        <v>54.15</v>
      </c>
      <c r="K75">
        <v>42.75</v>
      </c>
      <c r="L75">
        <v>0.85409999999999997</v>
      </c>
      <c r="M75">
        <v>42.75</v>
      </c>
      <c r="N75">
        <v>0</v>
      </c>
      <c r="O75">
        <v>673.90800000000002</v>
      </c>
      <c r="P75">
        <v>-142.00800000000001</v>
      </c>
      <c r="Q75">
        <v>672.90800000000002</v>
      </c>
      <c r="R75">
        <v>-142.00800000000001</v>
      </c>
      <c r="S75">
        <v>-550</v>
      </c>
      <c r="T75">
        <v>59.667000000000002</v>
      </c>
      <c r="U75">
        <v>-550</v>
      </c>
      <c r="V75">
        <v>59.667000000000002</v>
      </c>
      <c r="W75">
        <v>-300</v>
      </c>
      <c r="X75">
        <v>280</v>
      </c>
      <c r="Y75"/>
      <c r="Z75" s="2" t="s">
        <v>1468</v>
      </c>
      <c r="AA75" s="2">
        <v>103</v>
      </c>
      <c r="AB75"/>
      <c r="AC75"/>
      <c r="AD75"/>
      <c r="AE75"/>
      <c r="AF75" s="2">
        <v>56</v>
      </c>
      <c r="AG75"/>
      <c r="AH75"/>
      <c r="AI75"/>
      <c r="AJ75"/>
      <c r="AK75"/>
      <c r="AL75">
        <v>238</v>
      </c>
    </row>
    <row r="76" spans="1:38" s="2" customFormat="1" x14ac:dyDescent="0.35">
      <c r="A76" s="7" t="s">
        <v>0</v>
      </c>
      <c r="B76" s="13"/>
      <c r="C76" s="3">
        <v>44389.083333334624</v>
      </c>
      <c r="D76" s="7">
        <v>5</v>
      </c>
      <c r="E76" s="8">
        <v>1.0833333333333299</v>
      </c>
      <c r="F76" s="6" t="s">
        <v>5261</v>
      </c>
      <c r="G76">
        <v>102</v>
      </c>
      <c r="H76">
        <v>102</v>
      </c>
      <c r="I76">
        <v>85.5</v>
      </c>
      <c r="J76">
        <v>54.15</v>
      </c>
      <c r="K76">
        <v>42.75</v>
      </c>
      <c r="L76">
        <v>0.85409999999999997</v>
      </c>
      <c r="M76">
        <v>42.75</v>
      </c>
      <c r="N76">
        <v>0</v>
      </c>
      <c r="O76">
        <v>701.92399999999998</v>
      </c>
      <c r="P76">
        <v>-136.51</v>
      </c>
      <c r="Q76">
        <v>700.92399999999998</v>
      </c>
      <c r="R76">
        <v>-136.51</v>
      </c>
      <c r="S76">
        <v>-550</v>
      </c>
      <c r="T76">
        <v>0</v>
      </c>
      <c r="U76">
        <v>-550</v>
      </c>
      <c r="V76">
        <v>0</v>
      </c>
      <c r="W76">
        <v>-337.5</v>
      </c>
      <c r="X76">
        <v>280</v>
      </c>
      <c r="Y76"/>
      <c r="Z76" s="2" t="s">
        <v>1468</v>
      </c>
      <c r="AA76" s="2">
        <v>102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235</v>
      </c>
    </row>
    <row r="77" spans="1:38" s="2" customFormat="1" x14ac:dyDescent="0.35">
      <c r="A77" s="7" t="s">
        <v>0</v>
      </c>
      <c r="B77" s="13"/>
      <c r="C77" s="3">
        <v>44389.125000001295</v>
      </c>
      <c r="D77" s="7">
        <v>7</v>
      </c>
      <c r="E77" s="8">
        <v>1.125</v>
      </c>
      <c r="F77" s="6" t="s">
        <v>5262</v>
      </c>
      <c r="G77">
        <v>98</v>
      </c>
      <c r="H77">
        <v>98</v>
      </c>
      <c r="I77">
        <v>85.5</v>
      </c>
      <c r="J77">
        <v>54.15</v>
      </c>
      <c r="K77">
        <v>42.75</v>
      </c>
      <c r="L77">
        <v>0.85409999999999997</v>
      </c>
      <c r="M77">
        <v>42.75</v>
      </c>
      <c r="N77">
        <v>0</v>
      </c>
      <c r="O77">
        <v>844.76</v>
      </c>
      <c r="P77">
        <v>-219.428</v>
      </c>
      <c r="Q77">
        <v>843.76</v>
      </c>
      <c r="R77">
        <v>-219.428</v>
      </c>
      <c r="S77">
        <v>-550</v>
      </c>
      <c r="T77">
        <v>0</v>
      </c>
      <c r="U77">
        <v>-550</v>
      </c>
      <c r="V77">
        <v>0</v>
      </c>
      <c r="W77">
        <v>-337.5</v>
      </c>
      <c r="X77">
        <v>280</v>
      </c>
      <c r="Y77"/>
      <c r="Z77" s="2" t="s">
        <v>1468</v>
      </c>
      <c r="AA77" s="2">
        <v>98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237</v>
      </c>
    </row>
    <row r="78" spans="1:38" s="2" customFormat="1" x14ac:dyDescent="0.35">
      <c r="A78" s="7" t="s">
        <v>0</v>
      </c>
      <c r="B78" s="13"/>
      <c r="C78" s="3">
        <v>44389.166666667967</v>
      </c>
      <c r="D78" s="7">
        <v>9</v>
      </c>
      <c r="E78" s="8">
        <v>1.1666666666666601</v>
      </c>
      <c r="F78" s="6" t="s">
        <v>5263</v>
      </c>
      <c r="G78">
        <v>98</v>
      </c>
      <c r="H78">
        <v>98</v>
      </c>
      <c r="I78">
        <v>85.5</v>
      </c>
      <c r="J78">
        <v>54.15</v>
      </c>
      <c r="K78">
        <v>42.75</v>
      </c>
      <c r="L78">
        <v>0.85409999999999997</v>
      </c>
      <c r="M78">
        <v>42.75</v>
      </c>
      <c r="N78">
        <v>0</v>
      </c>
      <c r="O78">
        <v>729.3</v>
      </c>
      <c r="P78">
        <v>-136.5</v>
      </c>
      <c r="Q78">
        <v>728.3</v>
      </c>
      <c r="R78">
        <v>-136.5</v>
      </c>
      <c r="S78">
        <v>-550</v>
      </c>
      <c r="T78">
        <v>0</v>
      </c>
      <c r="U78">
        <v>-550</v>
      </c>
      <c r="V78">
        <v>0</v>
      </c>
      <c r="W78">
        <v>-225</v>
      </c>
      <c r="X78">
        <v>279.61099999999999</v>
      </c>
      <c r="Y78"/>
      <c r="Z78" s="2" t="s">
        <v>1468</v>
      </c>
      <c r="AA78" s="2">
        <v>98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245</v>
      </c>
    </row>
    <row r="79" spans="1:38" s="2" customFormat="1" x14ac:dyDescent="0.35">
      <c r="A79" s="7" t="s">
        <v>0</v>
      </c>
      <c r="B79" s="13"/>
      <c r="C79" s="3">
        <v>44389.208333334638</v>
      </c>
      <c r="D79" s="7">
        <v>11</v>
      </c>
      <c r="E79" s="8">
        <v>1.2083333333333299</v>
      </c>
      <c r="F79" s="6" t="s">
        <v>5264</v>
      </c>
      <c r="G79">
        <v>77.83</v>
      </c>
      <c r="H79">
        <v>77.83</v>
      </c>
      <c r="I79">
        <v>85.5</v>
      </c>
      <c r="J79">
        <v>54.15</v>
      </c>
      <c r="K79">
        <v>42.75</v>
      </c>
      <c r="L79">
        <v>0.85409999999999997</v>
      </c>
      <c r="M79">
        <v>42.75</v>
      </c>
      <c r="N79">
        <v>0</v>
      </c>
      <c r="O79">
        <v>613.50400000000002</v>
      </c>
      <c r="P79">
        <v>-329.79500000000002</v>
      </c>
      <c r="Q79">
        <v>613.50400000000002</v>
      </c>
      <c r="R79">
        <v>-329.79500000000002</v>
      </c>
      <c r="S79">
        <v>-290</v>
      </c>
      <c r="T79">
        <v>0</v>
      </c>
      <c r="U79">
        <v>-289</v>
      </c>
      <c r="V79">
        <v>0</v>
      </c>
      <c r="W79">
        <v>-225</v>
      </c>
      <c r="X79">
        <v>280</v>
      </c>
      <c r="Y79"/>
      <c r="Z79" s="2" t="s">
        <v>1468</v>
      </c>
      <c r="AA79" s="2">
        <v>77.83</v>
      </c>
      <c r="AB79"/>
      <c r="AC79"/>
      <c r="AD79"/>
      <c r="AE79"/>
      <c r="AF79" s="2">
        <v>58.75</v>
      </c>
      <c r="AG79"/>
      <c r="AH79"/>
      <c r="AI79"/>
      <c r="AJ79"/>
      <c r="AK79"/>
      <c r="AL79">
        <v>246</v>
      </c>
    </row>
    <row r="80" spans="1:38" s="2" customFormat="1" x14ac:dyDescent="0.35">
      <c r="A80" s="7" t="s">
        <v>0</v>
      </c>
      <c r="B80" s="13"/>
      <c r="C80" s="3">
        <v>44389.25000000131</v>
      </c>
      <c r="D80" s="7">
        <v>13</v>
      </c>
      <c r="E80" s="8">
        <v>1.25</v>
      </c>
      <c r="F80" s="6" t="s">
        <v>5265</v>
      </c>
      <c r="G80">
        <v>81.75</v>
      </c>
      <c r="H80">
        <v>81.75</v>
      </c>
      <c r="I80">
        <v>85.5</v>
      </c>
      <c r="J80">
        <v>54.15</v>
      </c>
      <c r="K80">
        <v>42.75</v>
      </c>
      <c r="L80">
        <v>0.85409999999999997</v>
      </c>
      <c r="M80">
        <v>42.75</v>
      </c>
      <c r="N80">
        <v>0</v>
      </c>
      <c r="O80">
        <v>691.33900000000006</v>
      </c>
      <c r="P80">
        <v>-633.66700000000003</v>
      </c>
      <c r="Q80">
        <v>691.33900000000006</v>
      </c>
      <c r="R80">
        <v>-633.66700000000003</v>
      </c>
      <c r="S80">
        <v>-350</v>
      </c>
      <c r="T80">
        <v>11.06</v>
      </c>
      <c r="U80">
        <v>-349</v>
      </c>
      <c r="V80">
        <v>11.06</v>
      </c>
      <c r="W80">
        <v>-50</v>
      </c>
      <c r="X80">
        <v>536.5</v>
      </c>
      <c r="Y80"/>
      <c r="Z80" s="2" t="s">
        <v>1468</v>
      </c>
      <c r="AA80" s="2">
        <v>81.75</v>
      </c>
      <c r="AB80"/>
      <c r="AC80"/>
      <c r="AD80"/>
      <c r="AE80"/>
      <c r="AF80" s="2">
        <v>53.810670000000002</v>
      </c>
      <c r="AG80"/>
      <c r="AH80"/>
      <c r="AI80"/>
      <c r="AJ80"/>
      <c r="AK80"/>
      <c r="AL80">
        <v>259</v>
      </c>
    </row>
    <row r="81" spans="1:38" s="2" customFormat="1" x14ac:dyDescent="0.35">
      <c r="A81" s="7" t="s">
        <v>0</v>
      </c>
      <c r="B81" s="13"/>
      <c r="C81" s="3">
        <v>44389.291666667981</v>
      </c>
      <c r="D81" s="7">
        <v>15</v>
      </c>
      <c r="E81" s="8">
        <v>1.2916666666666601</v>
      </c>
      <c r="F81" s="6" t="s">
        <v>5266</v>
      </c>
      <c r="G81">
        <v>58.1</v>
      </c>
      <c r="H81">
        <v>58.1</v>
      </c>
      <c r="I81">
        <v>85.5</v>
      </c>
      <c r="J81">
        <v>54.15</v>
      </c>
      <c r="K81">
        <v>42.75</v>
      </c>
      <c r="L81">
        <v>0.85409999999999997</v>
      </c>
      <c r="M81">
        <v>42.75</v>
      </c>
      <c r="N81">
        <v>0</v>
      </c>
      <c r="O81">
        <v>355.14699999999999</v>
      </c>
      <c r="P81">
        <v>-505.55200000000002</v>
      </c>
      <c r="Q81">
        <v>355.14699999999999</v>
      </c>
      <c r="R81">
        <v>-504.55200000000002</v>
      </c>
      <c r="S81">
        <v>-150</v>
      </c>
      <c r="T81">
        <v>22</v>
      </c>
      <c r="U81">
        <v>-150</v>
      </c>
      <c r="V81">
        <v>22</v>
      </c>
      <c r="W81">
        <v>0</v>
      </c>
      <c r="X81">
        <v>450</v>
      </c>
      <c r="Y81"/>
      <c r="Z81" s="2" t="s">
        <v>1468</v>
      </c>
      <c r="AA81" s="2">
        <v>58.1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262</v>
      </c>
    </row>
    <row r="82" spans="1:38" s="2" customFormat="1" x14ac:dyDescent="0.35">
      <c r="A82" s="7" t="s">
        <v>0</v>
      </c>
      <c r="B82" s="13"/>
      <c r="C82" s="3">
        <v>44389.333333334653</v>
      </c>
      <c r="D82" s="7">
        <v>17</v>
      </c>
      <c r="E82" s="8">
        <v>1.3333333333333299</v>
      </c>
      <c r="F82" s="6" t="s">
        <v>5267</v>
      </c>
      <c r="G82">
        <v>60</v>
      </c>
      <c r="H82">
        <v>60</v>
      </c>
      <c r="I82">
        <v>85.5</v>
      </c>
      <c r="J82">
        <v>54.04</v>
      </c>
      <c r="K82">
        <v>42.75</v>
      </c>
      <c r="L82">
        <v>0.85409999999999997</v>
      </c>
      <c r="M82">
        <v>42.75</v>
      </c>
      <c r="N82">
        <v>0</v>
      </c>
      <c r="O82">
        <v>138.38900000000001</v>
      </c>
      <c r="P82">
        <v>-421.97500000000002</v>
      </c>
      <c r="Q82">
        <v>138.38900000000001</v>
      </c>
      <c r="R82">
        <v>-420.97500000000002</v>
      </c>
      <c r="S82">
        <v>-150</v>
      </c>
      <c r="T82">
        <v>172.786</v>
      </c>
      <c r="U82">
        <v>-150</v>
      </c>
      <c r="V82">
        <v>172.786</v>
      </c>
      <c r="W82">
        <v>0</v>
      </c>
      <c r="X82">
        <v>0</v>
      </c>
      <c r="Y82"/>
      <c r="Z82" s="2" t="s">
        <v>1468</v>
      </c>
      <c r="AA82" s="2">
        <v>60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253</v>
      </c>
    </row>
    <row r="83" spans="1:38" s="2" customFormat="1" x14ac:dyDescent="0.35">
      <c r="A83" s="7" t="s">
        <v>0</v>
      </c>
      <c r="B83" s="13"/>
      <c r="C83" s="3">
        <v>44389.375000001324</v>
      </c>
      <c r="D83" s="7">
        <v>19</v>
      </c>
      <c r="E83" s="8">
        <v>1.375</v>
      </c>
      <c r="F83" s="6" t="s">
        <v>5268</v>
      </c>
      <c r="G83">
        <v>81</v>
      </c>
      <c r="H83">
        <v>81</v>
      </c>
      <c r="I83">
        <v>85.5</v>
      </c>
      <c r="J83">
        <v>53.35</v>
      </c>
      <c r="K83">
        <v>42.75</v>
      </c>
      <c r="L83">
        <v>0.85409999999999997</v>
      </c>
      <c r="M83">
        <v>42.75</v>
      </c>
      <c r="N83">
        <v>0</v>
      </c>
      <c r="O83">
        <v>265.88</v>
      </c>
      <c r="P83">
        <v>-419.38600000000002</v>
      </c>
      <c r="Q83">
        <v>265.88</v>
      </c>
      <c r="R83">
        <v>-419.38600000000002</v>
      </c>
      <c r="S83">
        <v>-150</v>
      </c>
      <c r="T83">
        <v>244</v>
      </c>
      <c r="U83">
        <v>-149</v>
      </c>
      <c r="V83">
        <v>244</v>
      </c>
      <c r="W83">
        <v>0</v>
      </c>
      <c r="X83">
        <v>0</v>
      </c>
      <c r="Y83"/>
      <c r="Z83" s="2" t="s">
        <v>1468</v>
      </c>
      <c r="AA83" s="2">
        <v>81</v>
      </c>
      <c r="AB83"/>
      <c r="AC83"/>
      <c r="AD83"/>
      <c r="AE83"/>
      <c r="AF83" s="2">
        <v>64</v>
      </c>
      <c r="AG83"/>
      <c r="AH83"/>
      <c r="AI83"/>
      <c r="AJ83"/>
      <c r="AK83"/>
      <c r="AL83">
        <v>246</v>
      </c>
    </row>
    <row r="84" spans="1:38" s="2" customFormat="1" x14ac:dyDescent="0.35">
      <c r="A84" s="7" t="s">
        <v>0</v>
      </c>
      <c r="B84" s="13"/>
      <c r="C84" s="3">
        <v>44389.416666667996</v>
      </c>
      <c r="D84" s="7">
        <v>21</v>
      </c>
      <c r="E84" s="8">
        <v>1.4166666666666601</v>
      </c>
      <c r="F84" s="6" t="s">
        <v>5269</v>
      </c>
      <c r="G84">
        <v>77.86</v>
      </c>
      <c r="H84">
        <v>77.86</v>
      </c>
      <c r="I84">
        <v>85.5</v>
      </c>
      <c r="J84">
        <v>52.78</v>
      </c>
      <c r="K84">
        <v>42.75</v>
      </c>
      <c r="L84">
        <v>0.85409999999999997</v>
      </c>
      <c r="M84">
        <v>42.75</v>
      </c>
      <c r="N84">
        <v>0</v>
      </c>
      <c r="O84">
        <v>323.99599999999998</v>
      </c>
      <c r="P84">
        <v>-426.22199999999998</v>
      </c>
      <c r="Q84">
        <v>323.99599999999998</v>
      </c>
      <c r="R84">
        <v>-426.22199999999998</v>
      </c>
      <c r="S84">
        <v>-150</v>
      </c>
      <c r="T84">
        <v>194</v>
      </c>
      <c r="U84">
        <v>-149</v>
      </c>
      <c r="V84">
        <v>194</v>
      </c>
      <c r="W84">
        <v>0</v>
      </c>
      <c r="X84">
        <v>0</v>
      </c>
      <c r="Y84"/>
      <c r="Z84" s="2" t="s">
        <v>1468</v>
      </c>
      <c r="AA84" s="2">
        <v>77.86</v>
      </c>
      <c r="AB84"/>
      <c r="AC84"/>
      <c r="AD84"/>
      <c r="AE84"/>
      <c r="AF84" s="2">
        <v>64</v>
      </c>
      <c r="AG84"/>
      <c r="AH84"/>
      <c r="AI84"/>
      <c r="AJ84"/>
      <c r="AK84"/>
      <c r="AL84">
        <v>244</v>
      </c>
    </row>
    <row r="85" spans="1:38" s="2" customFormat="1" x14ac:dyDescent="0.35">
      <c r="A85" s="7" t="s">
        <v>0</v>
      </c>
      <c r="B85" s="13"/>
      <c r="C85" s="3">
        <v>44389.458333334667</v>
      </c>
      <c r="D85" s="7">
        <v>23</v>
      </c>
      <c r="E85" s="8">
        <v>1.4583333333333299</v>
      </c>
      <c r="F85" s="6" t="s">
        <v>5270</v>
      </c>
      <c r="G85">
        <v>127.5</v>
      </c>
      <c r="H85">
        <v>127.5</v>
      </c>
      <c r="I85">
        <v>85.5</v>
      </c>
      <c r="J85">
        <v>52.54</v>
      </c>
      <c r="K85">
        <v>42.75</v>
      </c>
      <c r="L85">
        <v>0.85409999999999997</v>
      </c>
      <c r="M85">
        <v>42.75</v>
      </c>
      <c r="N85">
        <v>0</v>
      </c>
      <c r="O85">
        <v>499.63499999999999</v>
      </c>
      <c r="P85">
        <v>-341.31200000000001</v>
      </c>
      <c r="Q85">
        <v>498.63499999999999</v>
      </c>
      <c r="R85">
        <v>-341.31200000000001</v>
      </c>
      <c r="S85">
        <v>-150</v>
      </c>
      <c r="T85">
        <v>0</v>
      </c>
      <c r="U85">
        <v>-150</v>
      </c>
      <c r="V85">
        <v>0</v>
      </c>
      <c r="W85">
        <v>0</v>
      </c>
      <c r="X85">
        <v>69.441000000000003</v>
      </c>
      <c r="Y85"/>
      <c r="Z85" s="2" t="s">
        <v>1468</v>
      </c>
      <c r="AA85" s="2">
        <v>127.5</v>
      </c>
      <c r="AB85"/>
      <c r="AC85"/>
      <c r="AD85"/>
      <c r="AE85"/>
      <c r="AF85" s="2">
        <v>83.75</v>
      </c>
      <c r="AG85"/>
      <c r="AH85"/>
      <c r="AI85"/>
      <c r="AJ85"/>
      <c r="AK85"/>
      <c r="AL85">
        <v>240</v>
      </c>
    </row>
    <row r="86" spans="1:38" s="2" customFormat="1" x14ac:dyDescent="0.35">
      <c r="A86" s="7" t="s">
        <v>0</v>
      </c>
      <c r="B86" s="13"/>
      <c r="C86" s="3">
        <v>44389.500000001339</v>
      </c>
      <c r="D86" s="7">
        <v>25</v>
      </c>
      <c r="E86" s="8">
        <v>1.5</v>
      </c>
      <c r="F86" s="6" t="s">
        <v>5271</v>
      </c>
      <c r="G86">
        <v>62.05</v>
      </c>
      <c r="H86">
        <v>62.05</v>
      </c>
      <c r="I86">
        <v>85.5</v>
      </c>
      <c r="J86">
        <v>52.12</v>
      </c>
      <c r="K86">
        <v>42.75</v>
      </c>
      <c r="L86">
        <v>0.85409999999999997</v>
      </c>
      <c r="M86">
        <v>42.75</v>
      </c>
      <c r="N86">
        <v>0</v>
      </c>
      <c r="O86">
        <v>356.34399999999999</v>
      </c>
      <c r="P86">
        <v>-386.10700000000003</v>
      </c>
      <c r="Q86">
        <v>356.34399999999999</v>
      </c>
      <c r="R86">
        <v>-385.10700000000003</v>
      </c>
      <c r="S86">
        <v>0</v>
      </c>
      <c r="T86">
        <v>0</v>
      </c>
      <c r="U86">
        <v>0</v>
      </c>
      <c r="V86">
        <v>0</v>
      </c>
      <c r="W86">
        <v>0</v>
      </c>
      <c r="X86">
        <v>159.97200000000001</v>
      </c>
      <c r="Y86"/>
      <c r="Z86" s="2" t="s">
        <v>1468</v>
      </c>
      <c r="AA86" s="2">
        <v>62.05</v>
      </c>
      <c r="AB86"/>
      <c r="AC86"/>
      <c r="AD86"/>
      <c r="AE86"/>
      <c r="AF86" s="2">
        <v>82.5</v>
      </c>
      <c r="AG86"/>
      <c r="AH86"/>
      <c r="AI86"/>
      <c r="AJ86"/>
      <c r="AK86"/>
      <c r="AL86">
        <v>239</v>
      </c>
    </row>
    <row r="87" spans="1:38" s="2" customFormat="1" x14ac:dyDescent="0.35">
      <c r="A87" s="7" t="s">
        <v>0</v>
      </c>
      <c r="B87" s="13"/>
      <c r="C87" s="3">
        <v>44389.54166666801</v>
      </c>
      <c r="D87" s="7">
        <v>27</v>
      </c>
      <c r="E87" s="8">
        <v>1.5416666666666601</v>
      </c>
      <c r="F87" s="6" t="s">
        <v>5272</v>
      </c>
      <c r="G87">
        <v>117</v>
      </c>
      <c r="H87">
        <v>117</v>
      </c>
      <c r="I87">
        <v>85.5</v>
      </c>
      <c r="J87">
        <v>52.6</v>
      </c>
      <c r="K87">
        <v>42.75</v>
      </c>
      <c r="L87">
        <v>0.85409999999999997</v>
      </c>
      <c r="M87">
        <v>42.75</v>
      </c>
      <c r="N87">
        <v>0</v>
      </c>
      <c r="O87">
        <v>516.51099999999997</v>
      </c>
      <c r="P87">
        <v>-311.04199999999997</v>
      </c>
      <c r="Q87">
        <v>515.51099999999997</v>
      </c>
      <c r="R87">
        <v>-311.04199999999997</v>
      </c>
      <c r="S87">
        <v>-150</v>
      </c>
      <c r="T87">
        <v>0</v>
      </c>
      <c r="U87">
        <v>-150</v>
      </c>
      <c r="V87">
        <v>0</v>
      </c>
      <c r="W87">
        <v>0</v>
      </c>
      <c r="X87">
        <v>72.031000000000006</v>
      </c>
      <c r="Y87"/>
      <c r="Z87" s="2" t="s">
        <v>1468</v>
      </c>
      <c r="AA87" s="2">
        <v>117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234</v>
      </c>
    </row>
    <row r="88" spans="1:38" s="2" customFormat="1" x14ac:dyDescent="0.35">
      <c r="A88" s="7" t="s">
        <v>0</v>
      </c>
      <c r="B88" s="13"/>
      <c r="C88" s="3">
        <v>44389.583333334682</v>
      </c>
      <c r="D88" s="7">
        <v>29</v>
      </c>
      <c r="E88" s="8">
        <v>1.5833333333333299</v>
      </c>
      <c r="F88" s="6" t="s">
        <v>5273</v>
      </c>
      <c r="G88">
        <v>63</v>
      </c>
      <c r="H88">
        <v>63</v>
      </c>
      <c r="I88">
        <v>85.5</v>
      </c>
      <c r="J88">
        <v>52.57</v>
      </c>
      <c r="K88">
        <v>42.75</v>
      </c>
      <c r="L88">
        <v>0.85409999999999997</v>
      </c>
      <c r="M88">
        <v>42.75</v>
      </c>
      <c r="N88">
        <v>0</v>
      </c>
      <c r="O88">
        <v>471.14600000000002</v>
      </c>
      <c r="P88">
        <v>-504.19299999999998</v>
      </c>
      <c r="Q88">
        <v>471.14600000000002</v>
      </c>
      <c r="R88">
        <v>-503.19299999999998</v>
      </c>
      <c r="S88">
        <v>-150</v>
      </c>
      <c r="T88">
        <v>0</v>
      </c>
      <c r="U88">
        <v>-150</v>
      </c>
      <c r="V88">
        <v>0</v>
      </c>
      <c r="W88">
        <v>0</v>
      </c>
      <c r="X88">
        <v>0</v>
      </c>
      <c r="Y88"/>
      <c r="Z88" s="2" t="s">
        <v>1468</v>
      </c>
      <c r="AA88" s="2">
        <v>63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240</v>
      </c>
    </row>
    <row r="89" spans="1:38" s="2" customFormat="1" x14ac:dyDescent="0.35">
      <c r="A89" s="7" t="s">
        <v>0</v>
      </c>
      <c r="B89" s="13"/>
      <c r="C89" s="3">
        <v>44389.625000001353</v>
      </c>
      <c r="D89" s="7">
        <v>31</v>
      </c>
      <c r="E89" s="8">
        <v>1.625</v>
      </c>
      <c r="F89" s="6" t="s">
        <v>5274</v>
      </c>
      <c r="G89">
        <v>63.15</v>
      </c>
      <c r="H89">
        <v>63.15</v>
      </c>
      <c r="I89">
        <v>85.5</v>
      </c>
      <c r="J89">
        <v>52</v>
      </c>
      <c r="K89">
        <v>42.75</v>
      </c>
      <c r="L89">
        <v>0.85409999999999997</v>
      </c>
      <c r="M89">
        <v>42.75</v>
      </c>
      <c r="N89">
        <v>0</v>
      </c>
      <c r="O89">
        <v>365.03500000000003</v>
      </c>
      <c r="P89">
        <v>-393.93400000000003</v>
      </c>
      <c r="Q89">
        <v>365.03500000000003</v>
      </c>
      <c r="R89">
        <v>-392.93400000000003</v>
      </c>
      <c r="S89">
        <v>-150</v>
      </c>
      <c r="T89">
        <v>0</v>
      </c>
      <c r="U89">
        <v>-150</v>
      </c>
      <c r="V89">
        <v>0</v>
      </c>
      <c r="W89">
        <v>0</v>
      </c>
      <c r="X89">
        <v>0</v>
      </c>
      <c r="Y89"/>
      <c r="Z89" s="2" t="s">
        <v>1468</v>
      </c>
      <c r="AA89" s="2">
        <v>63.15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247</v>
      </c>
    </row>
    <row r="90" spans="1:38" s="2" customFormat="1" x14ac:dyDescent="0.35">
      <c r="A90" s="7" t="s">
        <v>0</v>
      </c>
      <c r="B90" s="13"/>
      <c r="C90" s="3">
        <v>44389.666666668025</v>
      </c>
      <c r="D90" s="7">
        <v>33</v>
      </c>
      <c r="E90" s="8">
        <v>1.6666666666666601</v>
      </c>
      <c r="F90" s="6" t="s">
        <v>5275</v>
      </c>
      <c r="G90">
        <v>113</v>
      </c>
      <c r="H90">
        <v>113</v>
      </c>
      <c r="I90">
        <v>85.5</v>
      </c>
      <c r="J90">
        <v>51.87</v>
      </c>
      <c r="K90">
        <v>42.75</v>
      </c>
      <c r="L90">
        <v>0.85409999999999997</v>
      </c>
      <c r="M90">
        <v>42.75</v>
      </c>
      <c r="N90">
        <v>0</v>
      </c>
      <c r="O90">
        <v>516.14599999999996</v>
      </c>
      <c r="P90">
        <v>-325.036</v>
      </c>
      <c r="Q90">
        <v>515.14599999999996</v>
      </c>
      <c r="R90">
        <v>-325.036</v>
      </c>
      <c r="S90">
        <v>-150</v>
      </c>
      <c r="T90">
        <v>85.486999999999995</v>
      </c>
      <c r="U90">
        <v>-150</v>
      </c>
      <c r="V90">
        <v>85.486999999999995</v>
      </c>
      <c r="W90">
        <v>0</v>
      </c>
      <c r="X90">
        <v>0</v>
      </c>
      <c r="Y90"/>
      <c r="Z90" s="2" t="s">
        <v>1468</v>
      </c>
      <c r="AA90" s="2">
        <v>113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247</v>
      </c>
    </row>
    <row r="91" spans="1:38" s="2" customFormat="1" x14ac:dyDescent="0.35">
      <c r="A91" s="7" t="s">
        <v>0</v>
      </c>
      <c r="B91" s="13"/>
      <c r="C91" s="3">
        <v>44389.708333334696</v>
      </c>
      <c r="D91" s="7">
        <v>35</v>
      </c>
      <c r="E91" s="8">
        <v>1.7083333333333299</v>
      </c>
      <c r="F91" s="6" t="s">
        <v>5276</v>
      </c>
      <c r="G91">
        <v>125</v>
      </c>
      <c r="H91">
        <v>125</v>
      </c>
      <c r="I91">
        <v>85.5</v>
      </c>
      <c r="J91">
        <v>51.79</v>
      </c>
      <c r="K91">
        <v>42.75</v>
      </c>
      <c r="L91">
        <v>0.85409999999999997</v>
      </c>
      <c r="M91">
        <v>42.75</v>
      </c>
      <c r="N91">
        <v>0</v>
      </c>
      <c r="O91">
        <v>404.60700000000003</v>
      </c>
      <c r="P91">
        <v>-238.357</v>
      </c>
      <c r="Q91">
        <v>403.64699999999999</v>
      </c>
      <c r="R91">
        <v>-238.357</v>
      </c>
      <c r="S91">
        <v>-150</v>
      </c>
      <c r="T91">
        <v>72.42</v>
      </c>
      <c r="U91">
        <v>-150</v>
      </c>
      <c r="V91">
        <v>72.38</v>
      </c>
      <c r="W91">
        <v>0</v>
      </c>
      <c r="X91">
        <v>0</v>
      </c>
      <c r="Y91"/>
      <c r="Z91" s="2" t="s">
        <v>1468</v>
      </c>
      <c r="AA91" s="2">
        <v>125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253</v>
      </c>
    </row>
    <row r="92" spans="1:38" s="2" customFormat="1" x14ac:dyDescent="0.35">
      <c r="A92" s="7" t="s">
        <v>0</v>
      </c>
      <c r="B92" s="13"/>
      <c r="C92" s="3">
        <v>44389.750000001368</v>
      </c>
      <c r="D92" s="7">
        <v>37</v>
      </c>
      <c r="E92" s="8">
        <v>1.75</v>
      </c>
      <c r="F92" s="6" t="s">
        <v>5277</v>
      </c>
      <c r="G92">
        <v>125</v>
      </c>
      <c r="H92">
        <v>125</v>
      </c>
      <c r="I92">
        <v>85.5</v>
      </c>
      <c r="J92">
        <v>51.48</v>
      </c>
      <c r="K92">
        <v>42.75</v>
      </c>
      <c r="L92">
        <v>0.85409999999999997</v>
      </c>
      <c r="M92">
        <v>42.75</v>
      </c>
      <c r="N92">
        <v>0</v>
      </c>
      <c r="O92">
        <v>414</v>
      </c>
      <c r="P92">
        <v>-261.79000000000002</v>
      </c>
      <c r="Q92">
        <v>413</v>
      </c>
      <c r="R92">
        <v>-261.79000000000002</v>
      </c>
      <c r="S92">
        <v>-150</v>
      </c>
      <c r="T92">
        <v>256.79899999999998</v>
      </c>
      <c r="U92">
        <v>-150</v>
      </c>
      <c r="V92">
        <v>256.79899999999998</v>
      </c>
      <c r="W92">
        <v>0</v>
      </c>
      <c r="X92">
        <v>0</v>
      </c>
      <c r="Y92"/>
      <c r="Z92" s="2" t="s">
        <v>1468</v>
      </c>
      <c r="AA92" s="2">
        <v>125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258</v>
      </c>
    </row>
    <row r="93" spans="1:38" s="2" customFormat="1" x14ac:dyDescent="0.35">
      <c r="A93" s="7" t="s">
        <v>0</v>
      </c>
      <c r="B93" s="13"/>
      <c r="C93" s="3">
        <v>44389.791666668039</v>
      </c>
      <c r="D93" s="7">
        <v>39</v>
      </c>
      <c r="E93" s="8">
        <v>1.7916666666666601</v>
      </c>
      <c r="F93" s="6" t="s">
        <v>5278</v>
      </c>
      <c r="G93">
        <v>125</v>
      </c>
      <c r="H93">
        <v>125</v>
      </c>
      <c r="I93">
        <v>85.5</v>
      </c>
      <c r="J93">
        <v>51.48</v>
      </c>
      <c r="K93">
        <v>42.75</v>
      </c>
      <c r="L93">
        <v>0.85409999999999997</v>
      </c>
      <c r="M93">
        <v>42.75</v>
      </c>
      <c r="N93">
        <v>0</v>
      </c>
      <c r="O93">
        <v>436.6</v>
      </c>
      <c r="P93">
        <v>-261.81</v>
      </c>
      <c r="Q93">
        <v>435.6</v>
      </c>
      <c r="R93">
        <v>-261.81</v>
      </c>
      <c r="S93">
        <v>-150</v>
      </c>
      <c r="T93">
        <v>141.333</v>
      </c>
      <c r="U93">
        <v>-150</v>
      </c>
      <c r="V93">
        <v>141.333</v>
      </c>
      <c r="W93">
        <v>0</v>
      </c>
      <c r="X93">
        <v>0</v>
      </c>
      <c r="Y93"/>
      <c r="Z93" s="2" t="s">
        <v>1468</v>
      </c>
      <c r="AA93" s="2">
        <v>125</v>
      </c>
      <c r="AB93"/>
      <c r="AC93"/>
      <c r="AD93"/>
      <c r="AE93"/>
      <c r="AF93" s="2">
        <v>50.5</v>
      </c>
      <c r="AG93"/>
      <c r="AH93"/>
      <c r="AI93"/>
      <c r="AJ93"/>
      <c r="AK93"/>
      <c r="AL93">
        <v>266</v>
      </c>
    </row>
    <row r="94" spans="1:38" s="2" customFormat="1" x14ac:dyDescent="0.35">
      <c r="A94" s="7" t="s">
        <v>0</v>
      </c>
      <c r="B94" s="13"/>
      <c r="C94" s="3">
        <v>44389.833333334711</v>
      </c>
      <c r="D94" s="7">
        <v>41</v>
      </c>
      <c r="E94" s="8">
        <v>1.8333333333333299</v>
      </c>
      <c r="F94" s="6" t="s">
        <v>5279</v>
      </c>
      <c r="G94">
        <v>115</v>
      </c>
      <c r="H94">
        <v>115</v>
      </c>
      <c r="I94">
        <v>85.5</v>
      </c>
      <c r="J94">
        <v>51.48</v>
      </c>
      <c r="K94">
        <v>42.75</v>
      </c>
      <c r="L94">
        <v>0.85409999999999997</v>
      </c>
      <c r="M94">
        <v>42.75</v>
      </c>
      <c r="N94">
        <v>0</v>
      </c>
      <c r="O94">
        <v>430.63299999999998</v>
      </c>
      <c r="P94">
        <v>-239.40799999999999</v>
      </c>
      <c r="Q94">
        <v>429.63299999999998</v>
      </c>
      <c r="R94">
        <v>-239.40799999999999</v>
      </c>
      <c r="S94">
        <v>-150</v>
      </c>
      <c r="T94">
        <v>93.167000000000002</v>
      </c>
      <c r="U94">
        <v>-150</v>
      </c>
      <c r="V94">
        <v>93.167000000000002</v>
      </c>
      <c r="W94">
        <v>0</v>
      </c>
      <c r="X94">
        <v>0</v>
      </c>
      <c r="Y94"/>
      <c r="Z94" s="2" t="s">
        <v>1468</v>
      </c>
      <c r="AA94" s="2">
        <v>115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266</v>
      </c>
    </row>
    <row r="95" spans="1:38" s="2" customFormat="1" x14ac:dyDescent="0.35">
      <c r="A95" s="7" t="s">
        <v>0</v>
      </c>
      <c r="B95" s="13"/>
      <c r="C95" s="3">
        <v>44389.875000001382</v>
      </c>
      <c r="D95" s="7">
        <v>43</v>
      </c>
      <c r="E95" s="8">
        <v>1.875</v>
      </c>
      <c r="F95" s="6" t="s">
        <v>5280</v>
      </c>
      <c r="G95">
        <v>83.93</v>
      </c>
      <c r="H95">
        <v>83.93</v>
      </c>
      <c r="I95">
        <v>85.5</v>
      </c>
      <c r="J95">
        <v>51.48</v>
      </c>
      <c r="K95">
        <v>42.75</v>
      </c>
      <c r="L95">
        <v>0.85409999999999997</v>
      </c>
      <c r="M95">
        <v>42.75</v>
      </c>
      <c r="N95">
        <v>0</v>
      </c>
      <c r="O95">
        <v>397.96699999999998</v>
      </c>
      <c r="P95">
        <v>-449.137</v>
      </c>
      <c r="Q95">
        <v>397.96699999999998</v>
      </c>
      <c r="R95">
        <v>-449.137</v>
      </c>
      <c r="S95">
        <v>-150</v>
      </c>
      <c r="T95">
        <v>77.332999999999998</v>
      </c>
      <c r="U95">
        <v>-149</v>
      </c>
      <c r="V95">
        <v>77.332999999999998</v>
      </c>
      <c r="W95">
        <v>0</v>
      </c>
      <c r="X95">
        <v>0</v>
      </c>
      <c r="Y95"/>
      <c r="Z95" s="2" t="s">
        <v>1468</v>
      </c>
      <c r="AA95" s="2">
        <v>83.93</v>
      </c>
      <c r="AB95"/>
      <c r="AC95"/>
      <c r="AD95"/>
      <c r="AE95"/>
      <c r="AF95" s="2">
        <v>83.75</v>
      </c>
      <c r="AG95"/>
      <c r="AH95"/>
      <c r="AI95"/>
      <c r="AJ95"/>
      <c r="AK95"/>
      <c r="AL95">
        <v>263</v>
      </c>
    </row>
    <row r="96" spans="1:38" s="2" customFormat="1" x14ac:dyDescent="0.35">
      <c r="A96" s="7" t="s">
        <v>0</v>
      </c>
      <c r="B96" s="13"/>
      <c r="C96" s="3">
        <v>44389.916666668054</v>
      </c>
      <c r="D96" s="7">
        <v>45</v>
      </c>
      <c r="E96" s="8">
        <v>1.9166666666666601</v>
      </c>
      <c r="F96" s="6" t="s">
        <v>5281</v>
      </c>
      <c r="G96">
        <v>63.95</v>
      </c>
      <c r="H96">
        <v>63.95</v>
      </c>
      <c r="I96">
        <v>85.5</v>
      </c>
      <c r="J96">
        <v>51.48</v>
      </c>
      <c r="K96">
        <v>42.75</v>
      </c>
      <c r="L96">
        <v>0.85409999999999997</v>
      </c>
      <c r="M96">
        <v>42.75</v>
      </c>
      <c r="N96">
        <v>0</v>
      </c>
      <c r="O96">
        <v>203.49600000000001</v>
      </c>
      <c r="P96">
        <v>-354.39100000000002</v>
      </c>
      <c r="Q96">
        <v>203.49600000000001</v>
      </c>
      <c r="R96">
        <v>-353.39100000000002</v>
      </c>
      <c r="S96">
        <v>-80</v>
      </c>
      <c r="T96">
        <v>84.367000000000004</v>
      </c>
      <c r="U96">
        <v>-80</v>
      </c>
      <c r="V96">
        <v>84.367000000000004</v>
      </c>
      <c r="W96">
        <v>-75</v>
      </c>
      <c r="X96">
        <v>0</v>
      </c>
      <c r="Y96"/>
      <c r="Z96" s="2" t="s">
        <v>1468</v>
      </c>
      <c r="AA96" s="2">
        <v>63.95</v>
      </c>
      <c r="AB96"/>
      <c r="AC96"/>
      <c r="AD96"/>
      <c r="AE96"/>
      <c r="AF96" s="2">
        <v>55</v>
      </c>
      <c r="AG96"/>
      <c r="AH96"/>
      <c r="AI96"/>
      <c r="AJ96"/>
      <c r="AK96"/>
      <c r="AL96">
        <v>237</v>
      </c>
    </row>
    <row r="97" spans="1:38" s="2" customFormat="1" x14ac:dyDescent="0.35">
      <c r="A97" s="7" t="s">
        <v>0</v>
      </c>
      <c r="B97" s="13"/>
      <c r="C97" s="3">
        <v>44389.958333334725</v>
      </c>
      <c r="D97" s="7">
        <v>47</v>
      </c>
      <c r="E97" s="8">
        <v>1.9583333333333299</v>
      </c>
      <c r="F97" s="6" t="s">
        <v>5282</v>
      </c>
      <c r="G97">
        <v>99.85</v>
      </c>
      <c r="H97">
        <v>99.85</v>
      </c>
      <c r="I97">
        <v>85.5</v>
      </c>
      <c r="J97">
        <v>51.48</v>
      </c>
      <c r="K97">
        <v>42.75</v>
      </c>
      <c r="L97">
        <v>0.85409999999999997</v>
      </c>
      <c r="M97">
        <v>42.75</v>
      </c>
      <c r="N97">
        <v>0</v>
      </c>
      <c r="O97">
        <v>728.48299999999995</v>
      </c>
      <c r="P97">
        <v>-501.50599999999997</v>
      </c>
      <c r="Q97">
        <v>727.48299999999995</v>
      </c>
      <c r="R97">
        <v>-501.50599999999997</v>
      </c>
      <c r="S97">
        <v>0</v>
      </c>
      <c r="T97">
        <v>0</v>
      </c>
      <c r="U97">
        <v>0</v>
      </c>
      <c r="V97">
        <v>0</v>
      </c>
      <c r="W97">
        <v>-411</v>
      </c>
      <c r="X97">
        <v>451.5</v>
      </c>
      <c r="Y97"/>
      <c r="Z97" s="2" t="s">
        <v>1468</v>
      </c>
      <c r="AA97" s="2">
        <v>99.85</v>
      </c>
      <c r="AB97"/>
      <c r="AC97"/>
      <c r="AD97"/>
      <c r="AE97"/>
      <c r="AF97" s="2">
        <v>63</v>
      </c>
      <c r="AG97"/>
      <c r="AH97"/>
      <c r="AI97"/>
      <c r="AJ97"/>
      <c r="AK97"/>
      <c r="AL97">
        <v>222</v>
      </c>
    </row>
    <row r="98" spans="1:38" s="2" customFormat="1" x14ac:dyDescent="0.35">
      <c r="A98" s="7" t="s">
        <v>0</v>
      </c>
      <c r="B98" s="13">
        <v>44390</v>
      </c>
      <c r="C98" s="3">
        <v>44390.000000001397</v>
      </c>
      <c r="D98" s="7">
        <v>1</v>
      </c>
      <c r="E98" s="8">
        <v>2</v>
      </c>
      <c r="F98" s="6" t="s">
        <v>5283</v>
      </c>
      <c r="G98">
        <v>69.44</v>
      </c>
      <c r="H98">
        <v>69.44</v>
      </c>
      <c r="I98">
        <v>87.6</v>
      </c>
      <c r="J98">
        <v>51.48</v>
      </c>
      <c r="K98">
        <v>43.2</v>
      </c>
      <c r="L98">
        <v>0.85219999999999996</v>
      </c>
      <c r="M98">
        <v>43.2</v>
      </c>
      <c r="N98">
        <v>0</v>
      </c>
      <c r="O98">
        <v>696.495</v>
      </c>
      <c r="P98">
        <v>-325.84399999999999</v>
      </c>
      <c r="Q98">
        <v>696.495</v>
      </c>
      <c r="R98">
        <v>-325.84399999999999</v>
      </c>
      <c r="S98">
        <v>-480</v>
      </c>
      <c r="T98">
        <v>0</v>
      </c>
      <c r="U98">
        <v>-479</v>
      </c>
      <c r="V98">
        <v>0</v>
      </c>
      <c r="W98">
        <v>-598.5</v>
      </c>
      <c r="X98">
        <v>452.5</v>
      </c>
      <c r="Y98"/>
      <c r="Z98" s="2" t="s">
        <v>1468</v>
      </c>
      <c r="AA98" s="2">
        <v>69.44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220</v>
      </c>
    </row>
    <row r="99" spans="1:38" s="2" customFormat="1" x14ac:dyDescent="0.35">
      <c r="A99" s="7" t="s">
        <v>0</v>
      </c>
      <c r="B99" s="13"/>
      <c r="C99" s="3">
        <v>44390.041666668069</v>
      </c>
      <c r="D99" s="7">
        <v>3</v>
      </c>
      <c r="E99" s="8">
        <v>2.0416666666666599</v>
      </c>
      <c r="F99" s="6" t="s">
        <v>5284</v>
      </c>
      <c r="G99">
        <v>105</v>
      </c>
      <c r="H99">
        <v>105</v>
      </c>
      <c r="I99">
        <v>87.6</v>
      </c>
      <c r="J99">
        <v>51.48</v>
      </c>
      <c r="K99">
        <v>43.2</v>
      </c>
      <c r="L99">
        <v>0.85219999999999996</v>
      </c>
      <c r="M99">
        <v>43.2</v>
      </c>
      <c r="N99">
        <v>0</v>
      </c>
      <c r="O99">
        <v>840.52</v>
      </c>
      <c r="P99">
        <v>-163.45599999999999</v>
      </c>
      <c r="Q99">
        <v>839.52</v>
      </c>
      <c r="R99">
        <v>-163.45599999999999</v>
      </c>
      <c r="S99">
        <v>-450</v>
      </c>
      <c r="T99">
        <v>110</v>
      </c>
      <c r="U99">
        <v>-450</v>
      </c>
      <c r="V99">
        <v>110</v>
      </c>
      <c r="W99">
        <v>-636</v>
      </c>
      <c r="X99">
        <v>452.5</v>
      </c>
      <c r="Y99"/>
      <c r="Z99" s="2" t="s">
        <v>1468</v>
      </c>
      <c r="AA99" s="2">
        <v>105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214</v>
      </c>
    </row>
    <row r="100" spans="1:38" s="2" customFormat="1" x14ac:dyDescent="0.35">
      <c r="A100" s="7" t="s">
        <v>0</v>
      </c>
      <c r="B100" s="13"/>
      <c r="C100" s="3">
        <v>44390.08333333474</v>
      </c>
      <c r="D100" s="7">
        <v>5</v>
      </c>
      <c r="E100" s="8">
        <v>2.0833333333333299</v>
      </c>
      <c r="F100" s="6" t="s">
        <v>5285</v>
      </c>
      <c r="G100">
        <v>104</v>
      </c>
      <c r="H100">
        <v>104</v>
      </c>
      <c r="I100">
        <v>87.6</v>
      </c>
      <c r="J100">
        <v>51.48</v>
      </c>
      <c r="K100">
        <v>43.2</v>
      </c>
      <c r="L100">
        <v>0.85219999999999996</v>
      </c>
      <c r="M100">
        <v>43.2</v>
      </c>
      <c r="N100">
        <v>0</v>
      </c>
      <c r="O100">
        <v>583</v>
      </c>
      <c r="P100">
        <v>-128.97499999999999</v>
      </c>
      <c r="Q100">
        <v>582</v>
      </c>
      <c r="R100">
        <v>-128.97499999999999</v>
      </c>
      <c r="S100">
        <v>-450</v>
      </c>
      <c r="T100">
        <v>6.8330000000000002</v>
      </c>
      <c r="U100">
        <v>-450</v>
      </c>
      <c r="V100">
        <v>6.8330000000000002</v>
      </c>
      <c r="W100">
        <v>-736</v>
      </c>
      <c r="X100">
        <v>452.5</v>
      </c>
      <c r="Y100"/>
      <c r="Z100" s="2" t="s">
        <v>1468</v>
      </c>
      <c r="AA100" s="2">
        <v>104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210</v>
      </c>
    </row>
    <row r="101" spans="1:38" s="2" customFormat="1" x14ac:dyDescent="0.35">
      <c r="A101" s="7" t="s">
        <v>0</v>
      </c>
      <c r="B101" s="13"/>
      <c r="C101" s="3">
        <v>44390.125000001412</v>
      </c>
      <c r="D101" s="7">
        <v>7</v>
      </c>
      <c r="E101" s="8">
        <v>2.125</v>
      </c>
      <c r="F101" s="6" t="s">
        <v>5286</v>
      </c>
      <c r="G101">
        <v>63.69</v>
      </c>
      <c r="H101">
        <v>63.69</v>
      </c>
      <c r="I101">
        <v>87.6</v>
      </c>
      <c r="J101">
        <v>51.48</v>
      </c>
      <c r="K101">
        <v>43.2</v>
      </c>
      <c r="L101">
        <v>0.85219999999999996</v>
      </c>
      <c r="M101">
        <v>43.2</v>
      </c>
      <c r="N101">
        <v>0</v>
      </c>
      <c r="O101">
        <v>508.142</v>
      </c>
      <c r="P101">
        <v>-82.775000000000006</v>
      </c>
      <c r="Q101">
        <v>508.142</v>
      </c>
      <c r="R101">
        <v>-82.775000000000006</v>
      </c>
      <c r="S101">
        <v>-450</v>
      </c>
      <c r="T101">
        <v>0</v>
      </c>
      <c r="U101">
        <v>-449</v>
      </c>
      <c r="V101">
        <v>0</v>
      </c>
      <c r="W101">
        <v>-736</v>
      </c>
      <c r="X101">
        <v>452.5</v>
      </c>
      <c r="Y101"/>
      <c r="Z101" s="2" t="s">
        <v>1468</v>
      </c>
      <c r="AA101" s="2">
        <v>63.69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208</v>
      </c>
    </row>
    <row r="102" spans="1:38" s="2" customFormat="1" x14ac:dyDescent="0.35">
      <c r="A102" s="7" t="s">
        <v>0</v>
      </c>
      <c r="B102" s="13"/>
      <c r="C102" s="3">
        <v>44390.166666668083</v>
      </c>
      <c r="D102" s="7">
        <v>9</v>
      </c>
      <c r="E102" s="8">
        <v>2.1666666666666599</v>
      </c>
      <c r="F102" s="6" t="s">
        <v>5287</v>
      </c>
      <c r="G102">
        <v>103</v>
      </c>
      <c r="H102">
        <v>103</v>
      </c>
      <c r="I102">
        <v>87.6</v>
      </c>
      <c r="J102">
        <v>51.48</v>
      </c>
      <c r="K102">
        <v>43.2</v>
      </c>
      <c r="L102">
        <v>0.85219999999999996</v>
      </c>
      <c r="M102">
        <v>43.2</v>
      </c>
      <c r="N102">
        <v>0</v>
      </c>
      <c r="O102">
        <v>550.83299999999997</v>
      </c>
      <c r="P102">
        <v>-77</v>
      </c>
      <c r="Q102">
        <v>549.83299999999997</v>
      </c>
      <c r="R102">
        <v>-77</v>
      </c>
      <c r="S102">
        <v>-450</v>
      </c>
      <c r="T102">
        <v>0</v>
      </c>
      <c r="U102">
        <v>-450</v>
      </c>
      <c r="V102">
        <v>0</v>
      </c>
      <c r="W102">
        <v>-735</v>
      </c>
      <c r="X102">
        <v>452.5</v>
      </c>
      <c r="Y102"/>
      <c r="Z102" s="2" t="s">
        <v>1468</v>
      </c>
      <c r="AA102" s="2">
        <v>103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208</v>
      </c>
    </row>
    <row r="103" spans="1:38" s="2" customFormat="1" x14ac:dyDescent="0.35">
      <c r="A103" s="7" t="s">
        <v>0</v>
      </c>
      <c r="B103" s="13"/>
      <c r="C103" s="3">
        <v>44390.208333334755</v>
      </c>
      <c r="D103" s="7">
        <v>11</v>
      </c>
      <c r="E103" s="8">
        <v>2.2083333333333299</v>
      </c>
      <c r="F103" s="6" t="s">
        <v>5288</v>
      </c>
      <c r="G103">
        <v>105</v>
      </c>
      <c r="H103">
        <v>105</v>
      </c>
      <c r="I103">
        <v>87.6</v>
      </c>
      <c r="J103">
        <v>51.48</v>
      </c>
      <c r="K103">
        <v>43.2</v>
      </c>
      <c r="L103">
        <v>0.85219999999999996</v>
      </c>
      <c r="M103">
        <v>43.2</v>
      </c>
      <c r="N103">
        <v>0</v>
      </c>
      <c r="O103">
        <v>425.15800000000002</v>
      </c>
      <c r="P103">
        <v>-165.52500000000001</v>
      </c>
      <c r="Q103">
        <v>424.15800000000002</v>
      </c>
      <c r="R103">
        <v>-165.52500000000001</v>
      </c>
      <c r="S103">
        <v>-97.5</v>
      </c>
      <c r="T103">
        <v>100</v>
      </c>
      <c r="U103">
        <v>-97.5</v>
      </c>
      <c r="V103">
        <v>100</v>
      </c>
      <c r="W103">
        <v>-636</v>
      </c>
      <c r="X103">
        <v>452.5</v>
      </c>
      <c r="Y103"/>
      <c r="Z103" s="2" t="s">
        <v>1468</v>
      </c>
      <c r="AA103" s="2">
        <v>105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220</v>
      </c>
    </row>
    <row r="104" spans="1:38" s="2" customFormat="1" x14ac:dyDescent="0.35">
      <c r="A104" s="7" t="s">
        <v>0</v>
      </c>
      <c r="B104" s="13"/>
      <c r="C104" s="3">
        <v>44390.250000001426</v>
      </c>
      <c r="D104" s="7">
        <v>13</v>
      </c>
      <c r="E104" s="8">
        <v>2.25</v>
      </c>
      <c r="F104" s="6" t="s">
        <v>5289</v>
      </c>
      <c r="G104">
        <v>63.75</v>
      </c>
      <c r="H104">
        <v>63.75</v>
      </c>
      <c r="I104">
        <v>87.6</v>
      </c>
      <c r="J104">
        <v>51.48</v>
      </c>
      <c r="K104">
        <v>43.2</v>
      </c>
      <c r="L104">
        <v>0.85219999999999996</v>
      </c>
      <c r="M104">
        <v>43.2</v>
      </c>
      <c r="N104">
        <v>0</v>
      </c>
      <c r="O104">
        <v>454.74599999999998</v>
      </c>
      <c r="P104">
        <v>-638.19500000000005</v>
      </c>
      <c r="Q104">
        <v>454.74599999999998</v>
      </c>
      <c r="R104">
        <v>-637.19500000000005</v>
      </c>
      <c r="S104">
        <v>-82.5</v>
      </c>
      <c r="T104">
        <v>127.29300000000001</v>
      </c>
      <c r="U104">
        <v>-82.5</v>
      </c>
      <c r="V104">
        <v>127.29300000000001</v>
      </c>
      <c r="W104">
        <v>-560.029</v>
      </c>
      <c r="X104">
        <v>352.5</v>
      </c>
      <c r="Y104"/>
      <c r="Z104" s="2" t="s">
        <v>1468</v>
      </c>
      <c r="AA104" s="2">
        <v>63.75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239</v>
      </c>
    </row>
    <row r="105" spans="1:38" s="2" customFormat="1" x14ac:dyDescent="0.35">
      <c r="A105" s="7" t="s">
        <v>0</v>
      </c>
      <c r="B105" s="13"/>
      <c r="C105" s="3">
        <v>44390.291666668098</v>
      </c>
      <c r="D105" s="7">
        <v>15</v>
      </c>
      <c r="E105" s="8">
        <v>2.2916666666666599</v>
      </c>
      <c r="F105" s="6" t="s">
        <v>5290</v>
      </c>
      <c r="G105">
        <v>120</v>
      </c>
      <c r="H105">
        <v>120</v>
      </c>
      <c r="I105">
        <v>87.6</v>
      </c>
      <c r="J105">
        <v>51.48</v>
      </c>
      <c r="K105">
        <v>43.2</v>
      </c>
      <c r="L105">
        <v>0.85219999999999996</v>
      </c>
      <c r="M105">
        <v>43.2</v>
      </c>
      <c r="N105">
        <v>0</v>
      </c>
      <c r="O105">
        <v>509.78300000000002</v>
      </c>
      <c r="P105">
        <v>-381.43</v>
      </c>
      <c r="Q105">
        <v>508.78300000000002</v>
      </c>
      <c r="R105">
        <v>-381.43</v>
      </c>
      <c r="S105">
        <v>-120</v>
      </c>
      <c r="T105">
        <v>39</v>
      </c>
      <c r="U105">
        <v>-120</v>
      </c>
      <c r="V105">
        <v>39</v>
      </c>
      <c r="W105">
        <v>-224</v>
      </c>
      <c r="X105">
        <v>0</v>
      </c>
      <c r="Y105"/>
      <c r="Z105" s="2" t="s">
        <v>1468</v>
      </c>
      <c r="AA105" s="2">
        <v>120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241</v>
      </c>
    </row>
    <row r="106" spans="1:38" s="2" customFormat="1" x14ac:dyDescent="0.35">
      <c r="A106" s="7" t="s">
        <v>0</v>
      </c>
      <c r="B106" s="13"/>
      <c r="C106" s="3">
        <v>44390.333333334769</v>
      </c>
      <c r="D106" s="7">
        <v>17</v>
      </c>
      <c r="E106" s="8">
        <v>2.3333333333333299</v>
      </c>
      <c r="F106" s="6" t="s">
        <v>5291</v>
      </c>
      <c r="G106">
        <v>130</v>
      </c>
      <c r="H106">
        <v>130</v>
      </c>
      <c r="I106">
        <v>87.6</v>
      </c>
      <c r="J106">
        <v>51.68</v>
      </c>
      <c r="K106">
        <v>43.2</v>
      </c>
      <c r="L106">
        <v>0.85219999999999996</v>
      </c>
      <c r="M106">
        <v>43.2</v>
      </c>
      <c r="N106">
        <v>0</v>
      </c>
      <c r="O106">
        <v>681.6</v>
      </c>
      <c r="P106">
        <v>-232.75200000000001</v>
      </c>
      <c r="Q106">
        <v>680.6</v>
      </c>
      <c r="R106">
        <v>-232.75200000000001</v>
      </c>
      <c r="S106">
        <v>-150</v>
      </c>
      <c r="T106">
        <v>0</v>
      </c>
      <c r="U106">
        <v>-150</v>
      </c>
      <c r="V106">
        <v>0</v>
      </c>
      <c r="W106">
        <v>-105</v>
      </c>
      <c r="X106">
        <v>18.707999999999998</v>
      </c>
      <c r="Y106"/>
      <c r="Z106" s="2" t="s">
        <v>1468</v>
      </c>
      <c r="AA106" s="2">
        <v>130</v>
      </c>
      <c r="AB106"/>
      <c r="AC106"/>
      <c r="AD106"/>
      <c r="AE106"/>
      <c r="AF106" s="2">
        <v>52</v>
      </c>
      <c r="AG106"/>
      <c r="AH106"/>
      <c r="AI106"/>
      <c r="AJ106"/>
      <c r="AK106"/>
      <c r="AL106">
        <v>225</v>
      </c>
    </row>
    <row r="107" spans="1:38" s="2" customFormat="1" x14ac:dyDescent="0.35">
      <c r="A107" s="7" t="s">
        <v>0</v>
      </c>
      <c r="B107" s="13"/>
      <c r="C107" s="3">
        <v>44390.375000001441</v>
      </c>
      <c r="D107" s="7">
        <v>19</v>
      </c>
      <c r="E107" s="8">
        <v>2.375</v>
      </c>
      <c r="F107" s="6" t="s">
        <v>5292</v>
      </c>
      <c r="G107">
        <v>120</v>
      </c>
      <c r="H107">
        <v>120</v>
      </c>
      <c r="I107">
        <v>87.6</v>
      </c>
      <c r="J107">
        <v>52.03</v>
      </c>
      <c r="K107">
        <v>43.2</v>
      </c>
      <c r="L107">
        <v>0.85219999999999996</v>
      </c>
      <c r="M107">
        <v>43.2</v>
      </c>
      <c r="N107">
        <v>0</v>
      </c>
      <c r="O107">
        <v>553.31799999999998</v>
      </c>
      <c r="P107">
        <v>-372.13099999999997</v>
      </c>
      <c r="Q107">
        <v>552.31799999999998</v>
      </c>
      <c r="R107">
        <v>-372.13099999999997</v>
      </c>
      <c r="S107">
        <v>-150</v>
      </c>
      <c r="T107">
        <v>1.18</v>
      </c>
      <c r="U107">
        <v>-150</v>
      </c>
      <c r="V107">
        <v>1.18</v>
      </c>
      <c r="W107">
        <v>-30</v>
      </c>
      <c r="X107">
        <v>162.501</v>
      </c>
      <c r="Y107"/>
      <c r="Z107" s="2" t="s">
        <v>1468</v>
      </c>
      <c r="AA107" s="2">
        <v>120</v>
      </c>
      <c r="AB107"/>
      <c r="AC107"/>
      <c r="AD107"/>
      <c r="AE107"/>
      <c r="AF107" s="2">
        <v>71.25</v>
      </c>
      <c r="AG107"/>
      <c r="AH107"/>
      <c r="AI107"/>
      <c r="AJ107"/>
      <c r="AK107"/>
      <c r="AL107">
        <v>212</v>
      </c>
    </row>
    <row r="108" spans="1:38" s="2" customFormat="1" x14ac:dyDescent="0.35">
      <c r="A108" s="7" t="s">
        <v>0</v>
      </c>
      <c r="B108" s="13"/>
      <c r="C108" s="3">
        <v>44390.416666668112</v>
      </c>
      <c r="D108" s="7">
        <v>21</v>
      </c>
      <c r="E108" s="8">
        <v>2.4166666666666599</v>
      </c>
      <c r="F108" s="6" t="s">
        <v>5293</v>
      </c>
      <c r="G108">
        <v>117.5</v>
      </c>
      <c r="H108">
        <v>117.5</v>
      </c>
      <c r="I108">
        <v>87.6</v>
      </c>
      <c r="J108">
        <v>52.03</v>
      </c>
      <c r="K108">
        <v>43.2</v>
      </c>
      <c r="L108">
        <v>0.85219999999999996</v>
      </c>
      <c r="M108">
        <v>43.2</v>
      </c>
      <c r="N108">
        <v>0</v>
      </c>
      <c r="O108">
        <v>567.4</v>
      </c>
      <c r="P108">
        <v>-295.721</v>
      </c>
      <c r="Q108">
        <v>566.4</v>
      </c>
      <c r="R108">
        <v>-295.721</v>
      </c>
      <c r="S108">
        <v>-150</v>
      </c>
      <c r="T108">
        <v>20</v>
      </c>
      <c r="U108">
        <v>-150</v>
      </c>
      <c r="V108">
        <v>20</v>
      </c>
      <c r="W108">
        <v>-30</v>
      </c>
      <c r="X108">
        <v>89.165000000000006</v>
      </c>
      <c r="Y108"/>
      <c r="Z108" s="2" t="s">
        <v>1468</v>
      </c>
      <c r="AA108" s="2">
        <v>117.5</v>
      </c>
      <c r="AB108"/>
      <c r="AC108"/>
      <c r="AD108"/>
      <c r="AE108"/>
      <c r="AF108" s="2">
        <v>75</v>
      </c>
      <c r="AG108"/>
      <c r="AH108"/>
      <c r="AI108"/>
      <c r="AJ108"/>
      <c r="AK108"/>
      <c r="AL108">
        <v>215</v>
      </c>
    </row>
    <row r="109" spans="1:38" s="2" customFormat="1" x14ac:dyDescent="0.35">
      <c r="A109" s="7" t="s">
        <v>0</v>
      </c>
      <c r="B109" s="13"/>
      <c r="C109" s="3">
        <v>44390.458333334784</v>
      </c>
      <c r="D109" s="7">
        <v>23</v>
      </c>
      <c r="E109" s="8">
        <v>2.4583333333333299</v>
      </c>
      <c r="F109" s="6" t="s">
        <v>5294</v>
      </c>
      <c r="G109">
        <v>117.5</v>
      </c>
      <c r="H109">
        <v>117.5</v>
      </c>
      <c r="I109">
        <v>87.6</v>
      </c>
      <c r="J109">
        <v>52.38</v>
      </c>
      <c r="K109">
        <v>43.2</v>
      </c>
      <c r="L109">
        <v>0.85219999999999996</v>
      </c>
      <c r="M109">
        <v>43.2</v>
      </c>
      <c r="N109">
        <v>0</v>
      </c>
      <c r="O109">
        <v>600.02499999999998</v>
      </c>
      <c r="P109">
        <v>-297.66699999999997</v>
      </c>
      <c r="Q109">
        <v>599.02499999999998</v>
      </c>
      <c r="R109">
        <v>-297.66699999999997</v>
      </c>
      <c r="S109">
        <v>-150</v>
      </c>
      <c r="T109">
        <v>7.9859999999999998</v>
      </c>
      <c r="U109">
        <v>-150</v>
      </c>
      <c r="V109">
        <v>7.9859999999999998</v>
      </c>
      <c r="W109">
        <v>0</v>
      </c>
      <c r="X109">
        <v>81.632000000000005</v>
      </c>
      <c r="Y109"/>
      <c r="Z109" s="2" t="s">
        <v>1468</v>
      </c>
      <c r="AA109" s="2">
        <v>117.5</v>
      </c>
      <c r="AB109"/>
      <c r="AC109"/>
      <c r="AD109"/>
      <c r="AE109"/>
      <c r="AF109" s="2">
        <v>80</v>
      </c>
      <c r="AG109"/>
      <c r="AH109"/>
      <c r="AI109"/>
      <c r="AJ109"/>
      <c r="AK109"/>
      <c r="AL109">
        <v>211</v>
      </c>
    </row>
    <row r="110" spans="1:38" s="2" customFormat="1" x14ac:dyDescent="0.35">
      <c r="A110" s="7" t="s">
        <v>0</v>
      </c>
      <c r="B110" s="13"/>
      <c r="C110" s="3">
        <v>44390.500000001455</v>
      </c>
      <c r="D110" s="7">
        <v>25</v>
      </c>
      <c r="E110" s="8">
        <v>2.5</v>
      </c>
      <c r="F110" s="6" t="s">
        <v>5295</v>
      </c>
      <c r="G110">
        <v>115.9</v>
      </c>
      <c r="H110">
        <v>115.9</v>
      </c>
      <c r="I110">
        <v>87.6</v>
      </c>
      <c r="J110">
        <v>53.05</v>
      </c>
      <c r="K110">
        <v>43.2</v>
      </c>
      <c r="L110">
        <v>0.85219999999999996</v>
      </c>
      <c r="M110">
        <v>43.2</v>
      </c>
      <c r="N110">
        <v>0</v>
      </c>
      <c r="O110">
        <v>525.08299999999997</v>
      </c>
      <c r="P110">
        <v>-295.625</v>
      </c>
      <c r="Q110">
        <v>524.08299999999997</v>
      </c>
      <c r="R110">
        <v>-295.625</v>
      </c>
      <c r="S110">
        <v>-150</v>
      </c>
      <c r="T110">
        <v>0</v>
      </c>
      <c r="U110">
        <v>-150</v>
      </c>
      <c r="V110">
        <v>0</v>
      </c>
      <c r="W110">
        <v>0</v>
      </c>
      <c r="X110">
        <v>15.865</v>
      </c>
      <c r="Y110"/>
      <c r="Z110" s="2" t="s">
        <v>1468</v>
      </c>
      <c r="AA110" s="2">
        <v>115.9</v>
      </c>
      <c r="AB110"/>
      <c r="AC110"/>
      <c r="AD110"/>
      <c r="AE110"/>
      <c r="AF110" s="2">
        <v>60</v>
      </c>
      <c r="AG110"/>
      <c r="AH110"/>
      <c r="AI110"/>
      <c r="AJ110"/>
      <c r="AK110"/>
      <c r="AL110">
        <v>203</v>
      </c>
    </row>
    <row r="111" spans="1:38" s="2" customFormat="1" x14ac:dyDescent="0.35">
      <c r="A111" s="7" t="s">
        <v>0</v>
      </c>
      <c r="B111" s="13"/>
      <c r="C111" s="3">
        <v>44390.541666668127</v>
      </c>
      <c r="D111" s="7">
        <v>27</v>
      </c>
      <c r="E111" s="8">
        <v>2.5416666666666599</v>
      </c>
      <c r="F111" s="6" t="s">
        <v>5296</v>
      </c>
      <c r="G111">
        <v>105</v>
      </c>
      <c r="H111">
        <v>105</v>
      </c>
      <c r="I111">
        <v>87.6</v>
      </c>
      <c r="J111">
        <v>52.93</v>
      </c>
      <c r="K111">
        <v>43.2</v>
      </c>
      <c r="L111">
        <v>0.85219999999999996</v>
      </c>
      <c r="M111">
        <v>43.2</v>
      </c>
      <c r="N111">
        <v>0</v>
      </c>
      <c r="O111">
        <v>581.60900000000004</v>
      </c>
      <c r="P111">
        <v>-611.83900000000006</v>
      </c>
      <c r="Q111">
        <v>581.60900000000004</v>
      </c>
      <c r="R111">
        <v>-610.83900000000006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/>
      <c r="Z111" s="2" t="s">
        <v>1468</v>
      </c>
      <c r="AA111" s="2">
        <v>105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196</v>
      </c>
    </row>
    <row r="112" spans="1:38" s="2" customFormat="1" x14ac:dyDescent="0.35">
      <c r="A112" s="7" t="s">
        <v>0</v>
      </c>
      <c r="B112" s="13"/>
      <c r="C112" s="3">
        <v>44390.583333334798</v>
      </c>
      <c r="D112" s="7">
        <v>29</v>
      </c>
      <c r="E112" s="8">
        <v>2.5833333333333299</v>
      </c>
      <c r="F112" s="6" t="s">
        <v>5297</v>
      </c>
      <c r="G112">
        <v>74.53</v>
      </c>
      <c r="H112">
        <v>74.53</v>
      </c>
      <c r="I112">
        <v>87.6</v>
      </c>
      <c r="J112">
        <v>52.7</v>
      </c>
      <c r="K112">
        <v>43.2</v>
      </c>
      <c r="L112">
        <v>0.85219999999999996</v>
      </c>
      <c r="M112">
        <v>43.2</v>
      </c>
      <c r="N112">
        <v>0</v>
      </c>
      <c r="O112">
        <v>402.322</v>
      </c>
      <c r="P112">
        <v>-252.524</v>
      </c>
      <c r="Q112">
        <v>402.322</v>
      </c>
      <c r="R112">
        <v>-252.524</v>
      </c>
      <c r="S112">
        <v>-150</v>
      </c>
      <c r="T112">
        <v>0</v>
      </c>
      <c r="U112">
        <v>-149.798</v>
      </c>
      <c r="V112">
        <v>0</v>
      </c>
      <c r="W112">
        <v>-74.513000000000005</v>
      </c>
      <c r="X112">
        <v>0</v>
      </c>
      <c r="Y112"/>
      <c r="Z112" s="2" t="s">
        <v>1468</v>
      </c>
      <c r="AA112" s="2">
        <v>74.53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191</v>
      </c>
    </row>
    <row r="113" spans="1:38" s="2" customFormat="1" x14ac:dyDescent="0.35">
      <c r="A113" s="7" t="s">
        <v>0</v>
      </c>
      <c r="B113" s="13"/>
      <c r="C113" s="3">
        <v>44390.62500000147</v>
      </c>
      <c r="D113" s="7">
        <v>31</v>
      </c>
      <c r="E113" s="8">
        <v>2.625</v>
      </c>
      <c r="F113" s="6" t="s">
        <v>5298</v>
      </c>
      <c r="G113">
        <v>104</v>
      </c>
      <c r="H113">
        <v>104</v>
      </c>
      <c r="I113">
        <v>87.6</v>
      </c>
      <c r="J113">
        <v>52.65</v>
      </c>
      <c r="K113">
        <v>43.2</v>
      </c>
      <c r="L113">
        <v>0.85219999999999996</v>
      </c>
      <c r="M113">
        <v>43.2</v>
      </c>
      <c r="N113">
        <v>0</v>
      </c>
      <c r="O113">
        <v>474.92700000000002</v>
      </c>
      <c r="P113">
        <v>-332.20400000000001</v>
      </c>
      <c r="Q113">
        <v>473.92700000000002</v>
      </c>
      <c r="R113">
        <v>-332.20400000000001</v>
      </c>
      <c r="S113">
        <v>-135</v>
      </c>
      <c r="T113">
        <v>0</v>
      </c>
      <c r="U113">
        <v>-135</v>
      </c>
      <c r="V113">
        <v>0</v>
      </c>
      <c r="W113">
        <v>-75</v>
      </c>
      <c r="X113">
        <v>0</v>
      </c>
      <c r="Y113"/>
      <c r="Z113" s="2" t="s">
        <v>1468</v>
      </c>
      <c r="AA113" s="2">
        <v>104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194</v>
      </c>
    </row>
    <row r="114" spans="1:38" s="2" customFormat="1" x14ac:dyDescent="0.35">
      <c r="A114" s="7" t="s">
        <v>0</v>
      </c>
      <c r="B114" s="13"/>
      <c r="C114" s="3">
        <v>44390.666666668141</v>
      </c>
      <c r="D114" s="7">
        <v>33</v>
      </c>
      <c r="E114" s="8">
        <v>2.6666666666666599</v>
      </c>
      <c r="F114" s="6" t="s">
        <v>5299</v>
      </c>
      <c r="G114">
        <v>67</v>
      </c>
      <c r="H114">
        <v>67</v>
      </c>
      <c r="I114">
        <v>87.6</v>
      </c>
      <c r="J114">
        <v>52.82</v>
      </c>
      <c r="K114">
        <v>43.2</v>
      </c>
      <c r="L114">
        <v>0.85219999999999996</v>
      </c>
      <c r="M114">
        <v>43.2</v>
      </c>
      <c r="N114">
        <v>0</v>
      </c>
      <c r="O114">
        <v>447.14100000000002</v>
      </c>
      <c r="P114">
        <v>-528.71699999999998</v>
      </c>
      <c r="Q114">
        <v>447.14100000000002</v>
      </c>
      <c r="R114">
        <v>-527.71699999999998</v>
      </c>
      <c r="S114">
        <v>-150</v>
      </c>
      <c r="T114">
        <v>0</v>
      </c>
      <c r="U114">
        <v>-150</v>
      </c>
      <c r="V114">
        <v>0</v>
      </c>
      <c r="W114">
        <v>0</v>
      </c>
      <c r="X114">
        <v>0</v>
      </c>
      <c r="Y114"/>
      <c r="Z114" s="2" t="s">
        <v>1468</v>
      </c>
      <c r="AA114" s="2">
        <v>67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204</v>
      </c>
    </row>
    <row r="115" spans="1:38" s="2" customFormat="1" x14ac:dyDescent="0.35">
      <c r="A115" s="7" t="s">
        <v>0</v>
      </c>
      <c r="B115" s="13"/>
      <c r="C115" s="3">
        <v>44390.708333334813</v>
      </c>
      <c r="D115" s="7">
        <v>35</v>
      </c>
      <c r="E115" s="8">
        <v>2.7083333333333299</v>
      </c>
      <c r="F115" s="6" t="s">
        <v>5300</v>
      </c>
      <c r="G115">
        <v>73.680000000000007</v>
      </c>
      <c r="H115">
        <v>73.680000000000007</v>
      </c>
      <c r="I115">
        <v>87.6</v>
      </c>
      <c r="J115">
        <v>52.92</v>
      </c>
      <c r="K115">
        <v>43.2</v>
      </c>
      <c r="L115">
        <v>0.85219999999999996</v>
      </c>
      <c r="M115">
        <v>43.2</v>
      </c>
      <c r="N115">
        <v>0</v>
      </c>
      <c r="O115">
        <v>597.15200000000004</v>
      </c>
      <c r="P115">
        <v>-562.56600000000003</v>
      </c>
      <c r="Q115">
        <v>597.15200000000004</v>
      </c>
      <c r="R115">
        <v>-562.56600000000003</v>
      </c>
      <c r="S115">
        <v>-150</v>
      </c>
      <c r="T115">
        <v>33.798999999999999</v>
      </c>
      <c r="U115">
        <v>-149</v>
      </c>
      <c r="V115">
        <v>33.798999999999999</v>
      </c>
      <c r="W115">
        <v>0</v>
      </c>
      <c r="X115">
        <v>0</v>
      </c>
      <c r="Y115"/>
      <c r="Z115" s="2" t="s">
        <v>1468</v>
      </c>
      <c r="AA115" s="2">
        <v>73.680000000000007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207</v>
      </c>
    </row>
    <row r="116" spans="1:38" s="2" customFormat="1" x14ac:dyDescent="0.35">
      <c r="A116" s="7" t="s">
        <v>0</v>
      </c>
      <c r="B116" s="13"/>
      <c r="C116" s="3">
        <v>44390.750000001484</v>
      </c>
      <c r="D116" s="7">
        <v>37</v>
      </c>
      <c r="E116" s="8">
        <v>2.75</v>
      </c>
      <c r="F116" s="6" t="s">
        <v>5301</v>
      </c>
      <c r="G116">
        <v>67</v>
      </c>
      <c r="H116">
        <v>67</v>
      </c>
      <c r="I116">
        <v>87.6</v>
      </c>
      <c r="J116">
        <v>52.87</v>
      </c>
      <c r="K116">
        <v>43.2</v>
      </c>
      <c r="L116">
        <v>0.85219999999999996</v>
      </c>
      <c r="M116">
        <v>43.2</v>
      </c>
      <c r="N116">
        <v>0</v>
      </c>
      <c r="O116">
        <v>480</v>
      </c>
      <c r="P116">
        <v>-689.70899999999995</v>
      </c>
      <c r="Q116">
        <v>480</v>
      </c>
      <c r="R116">
        <v>-688.70899999999995</v>
      </c>
      <c r="S116">
        <v>-150</v>
      </c>
      <c r="T116">
        <v>18.5</v>
      </c>
      <c r="U116">
        <v>-150</v>
      </c>
      <c r="V116">
        <v>18.5</v>
      </c>
      <c r="W116">
        <v>0</v>
      </c>
      <c r="X116">
        <v>0</v>
      </c>
      <c r="Y116"/>
      <c r="Z116" s="2" t="s">
        <v>1468</v>
      </c>
      <c r="AA116" s="2">
        <v>67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209</v>
      </c>
    </row>
    <row r="117" spans="1:38" s="2" customFormat="1" x14ac:dyDescent="0.35">
      <c r="A117" s="7" t="s">
        <v>0</v>
      </c>
      <c r="B117" s="13"/>
      <c r="C117" s="3">
        <v>44390.791666668156</v>
      </c>
      <c r="D117" s="7">
        <v>39</v>
      </c>
      <c r="E117" s="8">
        <v>2.7916666666666599</v>
      </c>
      <c r="F117" s="6" t="s">
        <v>5302</v>
      </c>
      <c r="G117">
        <v>115</v>
      </c>
      <c r="H117">
        <v>115</v>
      </c>
      <c r="I117">
        <v>87.6</v>
      </c>
      <c r="J117">
        <v>52.87</v>
      </c>
      <c r="K117">
        <v>43.2</v>
      </c>
      <c r="L117">
        <v>0.85219999999999996</v>
      </c>
      <c r="M117">
        <v>43.2</v>
      </c>
      <c r="N117">
        <v>0</v>
      </c>
      <c r="O117">
        <v>495.73399999999998</v>
      </c>
      <c r="P117">
        <v>-532.86699999999996</v>
      </c>
      <c r="Q117">
        <v>494.73399999999998</v>
      </c>
      <c r="R117">
        <v>-532.86699999999996</v>
      </c>
      <c r="S117">
        <v>-150</v>
      </c>
      <c r="T117">
        <v>203.5</v>
      </c>
      <c r="U117">
        <v>-150</v>
      </c>
      <c r="V117">
        <v>203.5</v>
      </c>
      <c r="W117">
        <v>-30</v>
      </c>
      <c r="X117">
        <v>0</v>
      </c>
      <c r="Y117"/>
      <c r="Z117" s="2" t="s">
        <v>1468</v>
      </c>
      <c r="AA117" s="2">
        <v>115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216</v>
      </c>
    </row>
    <row r="118" spans="1:38" s="2" customFormat="1" x14ac:dyDescent="0.35">
      <c r="A118" s="7" t="s">
        <v>0</v>
      </c>
      <c r="B118" s="13"/>
      <c r="C118" s="3">
        <v>44390.833333334827</v>
      </c>
      <c r="D118" s="7">
        <v>41</v>
      </c>
      <c r="E118" s="8">
        <v>2.8333333333333299</v>
      </c>
      <c r="F118" s="6" t="s">
        <v>5303</v>
      </c>
      <c r="G118">
        <v>128</v>
      </c>
      <c r="H118">
        <v>128</v>
      </c>
      <c r="I118">
        <v>87.6</v>
      </c>
      <c r="J118">
        <v>52.87</v>
      </c>
      <c r="K118">
        <v>43.2</v>
      </c>
      <c r="L118">
        <v>0.85219999999999996</v>
      </c>
      <c r="M118">
        <v>43.2</v>
      </c>
      <c r="N118">
        <v>0</v>
      </c>
      <c r="O118">
        <v>374.36700000000002</v>
      </c>
      <c r="P118">
        <v>-263.45499999999998</v>
      </c>
      <c r="Q118">
        <v>373.36700000000002</v>
      </c>
      <c r="R118">
        <v>-263.45499999999998</v>
      </c>
      <c r="S118">
        <v>-150</v>
      </c>
      <c r="T118">
        <v>170.4</v>
      </c>
      <c r="U118">
        <v>-150</v>
      </c>
      <c r="V118">
        <v>170.4</v>
      </c>
      <c r="W118">
        <v>-29.713000000000001</v>
      </c>
      <c r="X118">
        <v>0</v>
      </c>
      <c r="Y118"/>
      <c r="Z118" s="2" t="s">
        <v>1468</v>
      </c>
      <c r="AA118" s="2">
        <v>128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220</v>
      </c>
    </row>
    <row r="119" spans="1:38" s="2" customFormat="1" x14ac:dyDescent="0.35">
      <c r="A119" s="7" t="s">
        <v>0</v>
      </c>
      <c r="B119" s="13"/>
      <c r="C119" s="3">
        <v>44390.875000001499</v>
      </c>
      <c r="D119" s="7">
        <v>43</v>
      </c>
      <c r="E119" s="8">
        <v>2.875</v>
      </c>
      <c r="F119" s="6" t="s">
        <v>5304</v>
      </c>
      <c r="G119">
        <v>106</v>
      </c>
      <c r="H119">
        <v>106</v>
      </c>
      <c r="I119">
        <v>87.6</v>
      </c>
      <c r="J119">
        <v>52.87</v>
      </c>
      <c r="K119">
        <v>43.2</v>
      </c>
      <c r="L119">
        <v>0.85219999999999996</v>
      </c>
      <c r="M119">
        <v>43.2</v>
      </c>
      <c r="N119">
        <v>0</v>
      </c>
      <c r="O119">
        <v>406.33300000000003</v>
      </c>
      <c r="P119">
        <v>-199.952</v>
      </c>
      <c r="Q119">
        <v>405.33300000000003</v>
      </c>
      <c r="R119">
        <v>-199.952</v>
      </c>
      <c r="S119">
        <v>-150</v>
      </c>
      <c r="T119">
        <v>15.833</v>
      </c>
      <c r="U119">
        <v>-150</v>
      </c>
      <c r="V119">
        <v>15.833</v>
      </c>
      <c r="W119">
        <v>0</v>
      </c>
      <c r="X119">
        <v>0</v>
      </c>
      <c r="Y119"/>
      <c r="Z119" s="2" t="s">
        <v>1468</v>
      </c>
      <c r="AA119" s="2">
        <v>106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216</v>
      </c>
    </row>
    <row r="120" spans="1:38" s="2" customFormat="1" x14ac:dyDescent="0.35">
      <c r="A120" s="7" t="s">
        <v>0</v>
      </c>
      <c r="B120" s="13"/>
      <c r="C120" s="3">
        <v>44390.91666666817</v>
      </c>
      <c r="D120" s="7">
        <v>45</v>
      </c>
      <c r="E120" s="8">
        <v>2.9166666666666599</v>
      </c>
      <c r="F120" s="6" t="s">
        <v>5305</v>
      </c>
      <c r="G120">
        <v>106</v>
      </c>
      <c r="H120">
        <v>106</v>
      </c>
      <c r="I120">
        <v>87.6</v>
      </c>
      <c r="J120">
        <v>52.87</v>
      </c>
      <c r="K120">
        <v>43.2</v>
      </c>
      <c r="L120">
        <v>0.85219999999999996</v>
      </c>
      <c r="M120">
        <v>43.2</v>
      </c>
      <c r="N120">
        <v>0</v>
      </c>
      <c r="O120">
        <v>638.12699999999995</v>
      </c>
      <c r="P120">
        <v>-179.00899999999999</v>
      </c>
      <c r="Q120">
        <v>637.12699999999995</v>
      </c>
      <c r="R120">
        <v>-179.00899999999999</v>
      </c>
      <c r="S120">
        <v>-100</v>
      </c>
      <c r="T120">
        <v>11.2</v>
      </c>
      <c r="U120">
        <v>-100</v>
      </c>
      <c r="V120">
        <v>11.2</v>
      </c>
      <c r="W120">
        <v>-74.575999999999993</v>
      </c>
      <c r="X120">
        <v>0</v>
      </c>
      <c r="Y120"/>
      <c r="Z120" s="2" t="s">
        <v>1468</v>
      </c>
      <c r="AA120" s="2">
        <v>106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209</v>
      </c>
    </row>
    <row r="121" spans="1:38" s="2" customFormat="1" x14ac:dyDescent="0.35">
      <c r="A121" s="7" t="s">
        <v>0</v>
      </c>
      <c r="B121" s="13"/>
      <c r="C121" s="3">
        <v>44390.958333334842</v>
      </c>
      <c r="D121" s="7">
        <v>47</v>
      </c>
      <c r="E121" s="8">
        <v>2.9583333333333299</v>
      </c>
      <c r="F121" s="6" t="s">
        <v>5306</v>
      </c>
      <c r="G121">
        <v>105</v>
      </c>
      <c r="H121">
        <v>105</v>
      </c>
      <c r="I121">
        <v>87.6</v>
      </c>
      <c r="J121">
        <v>52.87</v>
      </c>
      <c r="K121">
        <v>43.2</v>
      </c>
      <c r="L121">
        <v>0.85219999999999996</v>
      </c>
      <c r="M121">
        <v>43.2</v>
      </c>
      <c r="N121">
        <v>0</v>
      </c>
      <c r="O121">
        <v>872.36300000000006</v>
      </c>
      <c r="P121">
        <v>-64.641000000000005</v>
      </c>
      <c r="Q121">
        <v>871.36300000000006</v>
      </c>
      <c r="R121">
        <v>-64.641000000000005</v>
      </c>
      <c r="S121">
        <v>-580</v>
      </c>
      <c r="T121">
        <v>80.167000000000002</v>
      </c>
      <c r="U121">
        <v>-580</v>
      </c>
      <c r="V121">
        <v>80.167000000000002</v>
      </c>
      <c r="W121">
        <v>-225</v>
      </c>
      <c r="X121">
        <v>170</v>
      </c>
      <c r="Y121"/>
      <c r="Z121" s="2" t="s">
        <v>1468</v>
      </c>
      <c r="AA121" s="2">
        <v>105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186</v>
      </c>
    </row>
    <row r="122" spans="1:38" s="2" customFormat="1" x14ac:dyDescent="0.35">
      <c r="A122" s="7" t="s">
        <v>0</v>
      </c>
      <c r="B122" s="13">
        <v>44391</v>
      </c>
      <c r="C122" s="3">
        <v>44391.000000001513</v>
      </c>
      <c r="D122" s="7">
        <v>1</v>
      </c>
      <c r="E122" s="8">
        <v>3</v>
      </c>
      <c r="F122" s="6" t="s">
        <v>5307</v>
      </c>
      <c r="G122">
        <v>96</v>
      </c>
      <c r="H122">
        <v>96</v>
      </c>
      <c r="I122">
        <v>85</v>
      </c>
      <c r="J122">
        <v>52.87</v>
      </c>
      <c r="K122">
        <v>42.06</v>
      </c>
      <c r="L122">
        <v>0.8538</v>
      </c>
      <c r="M122">
        <v>42.06</v>
      </c>
      <c r="N122">
        <v>0</v>
      </c>
      <c r="O122">
        <v>1017.0309999999999</v>
      </c>
      <c r="P122">
        <v>-378.572</v>
      </c>
      <c r="Q122">
        <v>1016.0309999999999</v>
      </c>
      <c r="R122">
        <v>-378.572</v>
      </c>
      <c r="S122">
        <v>-680</v>
      </c>
      <c r="T122">
        <v>176.334</v>
      </c>
      <c r="U122">
        <v>-680</v>
      </c>
      <c r="V122">
        <v>176.334</v>
      </c>
      <c r="W122">
        <v>-300</v>
      </c>
      <c r="X122">
        <v>169</v>
      </c>
      <c r="Y122"/>
      <c r="Z122" s="2" t="s">
        <v>1468</v>
      </c>
      <c r="AA122" s="2">
        <v>96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179</v>
      </c>
    </row>
    <row r="123" spans="1:38" s="2" customFormat="1" x14ac:dyDescent="0.35">
      <c r="A123" s="7" t="s">
        <v>0</v>
      </c>
      <c r="B123" s="13"/>
      <c r="C123" s="3">
        <v>44391.041666668185</v>
      </c>
      <c r="D123" s="7">
        <v>3</v>
      </c>
      <c r="E123" s="8">
        <v>4.1666666666666664E-2</v>
      </c>
      <c r="F123" s="6" t="s">
        <v>5308</v>
      </c>
      <c r="G123">
        <v>94.5</v>
      </c>
      <c r="H123">
        <v>94.5</v>
      </c>
      <c r="I123">
        <v>85</v>
      </c>
      <c r="J123">
        <v>52.87</v>
      </c>
      <c r="K123">
        <v>42.06</v>
      </c>
      <c r="L123">
        <v>0.8538</v>
      </c>
      <c r="M123">
        <v>42.06</v>
      </c>
      <c r="N123">
        <v>0</v>
      </c>
      <c r="O123">
        <v>770.66300000000001</v>
      </c>
      <c r="P123">
        <v>-199.88399999999999</v>
      </c>
      <c r="Q123">
        <v>769.66300000000001</v>
      </c>
      <c r="R123">
        <v>-199.88399999999999</v>
      </c>
      <c r="S123">
        <v>-650</v>
      </c>
      <c r="T123">
        <v>156.25</v>
      </c>
      <c r="U123">
        <v>-650</v>
      </c>
      <c r="V123">
        <v>156.25</v>
      </c>
      <c r="W123">
        <v>-450</v>
      </c>
      <c r="X123">
        <v>170</v>
      </c>
      <c r="Y123"/>
      <c r="Z123" s="2" t="s">
        <v>1468</v>
      </c>
      <c r="AA123" s="2">
        <v>94.5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176</v>
      </c>
    </row>
    <row r="124" spans="1:38" s="2" customFormat="1" x14ac:dyDescent="0.35">
      <c r="A124" s="7" t="s">
        <v>0</v>
      </c>
      <c r="B124" s="13"/>
      <c r="C124" s="3">
        <v>44391.083333334856</v>
      </c>
      <c r="D124" s="7">
        <v>5</v>
      </c>
      <c r="E124" s="8">
        <v>8.3333333333333301E-2</v>
      </c>
      <c r="F124" s="6" t="s">
        <v>5309</v>
      </c>
      <c r="G124">
        <v>103</v>
      </c>
      <c r="H124">
        <v>103</v>
      </c>
      <c r="I124">
        <v>85</v>
      </c>
      <c r="J124">
        <v>52.87</v>
      </c>
      <c r="K124">
        <v>42.06</v>
      </c>
      <c r="L124">
        <v>0.8538</v>
      </c>
      <c r="M124">
        <v>42.06</v>
      </c>
      <c r="N124">
        <v>0</v>
      </c>
      <c r="O124">
        <v>771.10799999999995</v>
      </c>
      <c r="P124">
        <v>-84.019000000000005</v>
      </c>
      <c r="Q124">
        <v>770.10799999999995</v>
      </c>
      <c r="R124">
        <v>-84.019000000000005</v>
      </c>
      <c r="S124">
        <v>-650</v>
      </c>
      <c r="T124">
        <v>131</v>
      </c>
      <c r="U124">
        <v>-650</v>
      </c>
      <c r="V124">
        <v>131</v>
      </c>
      <c r="W124">
        <v>-450</v>
      </c>
      <c r="X124">
        <v>170</v>
      </c>
      <c r="Y124"/>
      <c r="Z124" s="2" t="s">
        <v>1468</v>
      </c>
      <c r="AA124" s="2">
        <v>103</v>
      </c>
      <c r="AB124"/>
      <c r="AC124"/>
      <c r="AD124"/>
      <c r="AE124"/>
      <c r="AF124" s="2">
        <v>54</v>
      </c>
      <c r="AG124"/>
      <c r="AH124"/>
      <c r="AI124"/>
      <c r="AJ124"/>
      <c r="AK124"/>
      <c r="AL124">
        <v>174</v>
      </c>
    </row>
    <row r="125" spans="1:38" s="2" customFormat="1" x14ac:dyDescent="0.35">
      <c r="A125" s="7" t="s">
        <v>0</v>
      </c>
      <c r="B125" s="13"/>
      <c r="C125" s="3">
        <v>44391.125000001528</v>
      </c>
      <c r="D125" s="7">
        <v>7</v>
      </c>
      <c r="E125" s="8">
        <v>0.125</v>
      </c>
      <c r="F125" s="6" t="s">
        <v>5310</v>
      </c>
      <c r="G125">
        <v>103</v>
      </c>
      <c r="H125">
        <v>103</v>
      </c>
      <c r="I125">
        <v>85</v>
      </c>
      <c r="J125">
        <v>52.87</v>
      </c>
      <c r="K125">
        <v>42.06</v>
      </c>
      <c r="L125">
        <v>0.8538</v>
      </c>
      <c r="M125">
        <v>42.06</v>
      </c>
      <c r="N125">
        <v>0</v>
      </c>
      <c r="O125">
        <v>790.45600000000002</v>
      </c>
      <c r="P125">
        <v>-8.4</v>
      </c>
      <c r="Q125">
        <v>789.45600000000002</v>
      </c>
      <c r="R125">
        <v>-8.4</v>
      </c>
      <c r="S125">
        <v>-650</v>
      </c>
      <c r="T125">
        <v>97.5</v>
      </c>
      <c r="U125">
        <v>-650</v>
      </c>
      <c r="V125">
        <v>97.5</v>
      </c>
      <c r="W125">
        <v>-450</v>
      </c>
      <c r="X125">
        <v>170</v>
      </c>
      <c r="Y125"/>
      <c r="Z125" s="2" t="s">
        <v>1468</v>
      </c>
      <c r="AA125" s="2">
        <v>103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171</v>
      </c>
    </row>
    <row r="126" spans="1:38" s="2" customFormat="1" x14ac:dyDescent="0.35">
      <c r="A126" s="7" t="s">
        <v>0</v>
      </c>
      <c r="B126" s="13"/>
      <c r="C126" s="3">
        <v>44391.166666668199</v>
      </c>
      <c r="D126" s="7">
        <v>9</v>
      </c>
      <c r="E126" s="8">
        <v>0.16666666666666599</v>
      </c>
      <c r="F126" s="6" t="s">
        <v>5311</v>
      </c>
      <c r="G126">
        <v>99</v>
      </c>
      <c r="H126">
        <v>99</v>
      </c>
      <c r="I126">
        <v>85</v>
      </c>
      <c r="J126">
        <v>52.87</v>
      </c>
      <c r="K126">
        <v>42.06</v>
      </c>
      <c r="L126">
        <v>0.8538</v>
      </c>
      <c r="M126">
        <v>42.06</v>
      </c>
      <c r="N126">
        <v>0</v>
      </c>
      <c r="O126">
        <v>739.56500000000005</v>
      </c>
      <c r="P126">
        <v>-1.2999999999999999E-2</v>
      </c>
      <c r="Q126">
        <v>738.56500000000005</v>
      </c>
      <c r="R126">
        <v>-1.2999999999999999E-2</v>
      </c>
      <c r="S126">
        <v>-637.5</v>
      </c>
      <c r="T126">
        <v>97.5</v>
      </c>
      <c r="U126">
        <v>-637.5</v>
      </c>
      <c r="V126">
        <v>97.5</v>
      </c>
      <c r="W126">
        <v>-450</v>
      </c>
      <c r="X126">
        <v>169</v>
      </c>
      <c r="Y126"/>
      <c r="Z126" s="2" t="s">
        <v>1468</v>
      </c>
      <c r="AA126" s="2">
        <v>99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168</v>
      </c>
    </row>
    <row r="127" spans="1:38" s="2" customFormat="1" x14ac:dyDescent="0.35">
      <c r="A127" s="7" t="s">
        <v>0</v>
      </c>
      <c r="B127" s="13"/>
      <c r="C127" s="3">
        <v>44391.208333334871</v>
      </c>
      <c r="D127" s="7">
        <v>11</v>
      </c>
      <c r="E127" s="8">
        <v>0.20833333333333301</v>
      </c>
      <c r="F127" s="6" t="s">
        <v>5312</v>
      </c>
      <c r="G127">
        <v>103</v>
      </c>
      <c r="H127">
        <v>103</v>
      </c>
      <c r="I127">
        <v>85</v>
      </c>
      <c r="J127">
        <v>52.87</v>
      </c>
      <c r="K127">
        <v>42.06</v>
      </c>
      <c r="L127">
        <v>0.8538</v>
      </c>
      <c r="M127">
        <v>42.06</v>
      </c>
      <c r="N127">
        <v>0</v>
      </c>
      <c r="O127">
        <v>696.04200000000003</v>
      </c>
      <c r="P127">
        <v>0</v>
      </c>
      <c r="Q127">
        <v>695.04200000000003</v>
      </c>
      <c r="R127">
        <v>0</v>
      </c>
      <c r="S127">
        <v>-602.5</v>
      </c>
      <c r="T127">
        <v>97.5</v>
      </c>
      <c r="U127">
        <v>-602.5</v>
      </c>
      <c r="V127">
        <v>97.5</v>
      </c>
      <c r="W127">
        <v>-600</v>
      </c>
      <c r="X127">
        <v>169</v>
      </c>
      <c r="Y127"/>
      <c r="Z127" s="2" t="s">
        <v>1468</v>
      </c>
      <c r="AA127" s="2">
        <v>103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165</v>
      </c>
    </row>
    <row r="128" spans="1:38" s="2" customFormat="1" x14ac:dyDescent="0.35">
      <c r="A128" s="7" t="s">
        <v>0</v>
      </c>
      <c r="B128" s="13"/>
      <c r="C128" s="3">
        <v>44391.250000001543</v>
      </c>
      <c r="D128" s="7">
        <v>13</v>
      </c>
      <c r="E128" s="8">
        <v>0.25</v>
      </c>
      <c r="F128" s="6" t="s">
        <v>5313</v>
      </c>
      <c r="G128">
        <v>94.5</v>
      </c>
      <c r="H128">
        <v>94.5</v>
      </c>
      <c r="I128">
        <v>85</v>
      </c>
      <c r="J128">
        <v>52.87</v>
      </c>
      <c r="K128">
        <v>42.06</v>
      </c>
      <c r="L128">
        <v>0.8538</v>
      </c>
      <c r="M128">
        <v>42.06</v>
      </c>
      <c r="N128">
        <v>0</v>
      </c>
      <c r="O128">
        <v>682.31500000000005</v>
      </c>
      <c r="P128">
        <v>-270.69499999999999</v>
      </c>
      <c r="Q128">
        <v>681.31500000000005</v>
      </c>
      <c r="R128">
        <v>-270.69499999999999</v>
      </c>
      <c r="S128">
        <v>-450</v>
      </c>
      <c r="T128">
        <v>50</v>
      </c>
      <c r="U128">
        <v>-450</v>
      </c>
      <c r="V128">
        <v>50</v>
      </c>
      <c r="W128">
        <v>-599</v>
      </c>
      <c r="X128">
        <v>170</v>
      </c>
      <c r="Y128"/>
      <c r="Z128" s="2" t="s">
        <v>1468</v>
      </c>
      <c r="AA128" s="2">
        <v>94.5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180</v>
      </c>
    </row>
    <row r="129" spans="1:38" s="2" customFormat="1" x14ac:dyDescent="0.35">
      <c r="A129" s="7" t="s">
        <v>0</v>
      </c>
      <c r="B129" s="13"/>
      <c r="C129" s="3">
        <v>44391.291666668214</v>
      </c>
      <c r="D129" s="7">
        <v>15</v>
      </c>
      <c r="E129" s="8">
        <v>0.29166666666666602</v>
      </c>
      <c r="F129" s="6" t="s">
        <v>5314</v>
      </c>
      <c r="G129">
        <v>123</v>
      </c>
      <c r="H129">
        <v>123</v>
      </c>
      <c r="I129">
        <v>85</v>
      </c>
      <c r="J129">
        <v>52.87</v>
      </c>
      <c r="K129">
        <v>42.06</v>
      </c>
      <c r="L129">
        <v>0.8538</v>
      </c>
      <c r="M129">
        <v>42.06</v>
      </c>
      <c r="N129">
        <v>0</v>
      </c>
      <c r="O129">
        <v>815.49099999999999</v>
      </c>
      <c r="P129">
        <v>-226.624</v>
      </c>
      <c r="Q129">
        <v>814.49099999999999</v>
      </c>
      <c r="R129">
        <v>-226.624</v>
      </c>
      <c r="S129">
        <v>-100</v>
      </c>
      <c r="T129">
        <v>52.332999999999998</v>
      </c>
      <c r="U129">
        <v>-100</v>
      </c>
      <c r="V129">
        <v>52.332999999999998</v>
      </c>
      <c r="W129">
        <v>-299.37700000000001</v>
      </c>
      <c r="X129">
        <v>115</v>
      </c>
      <c r="Y129"/>
      <c r="Z129" s="2" t="s">
        <v>1468</v>
      </c>
      <c r="AA129" s="2">
        <v>123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176</v>
      </c>
    </row>
    <row r="130" spans="1:38" s="2" customFormat="1" x14ac:dyDescent="0.35">
      <c r="A130" s="7" t="s">
        <v>0</v>
      </c>
      <c r="B130" s="13"/>
      <c r="C130" s="3">
        <v>44391.333333334886</v>
      </c>
      <c r="D130" s="7">
        <v>17</v>
      </c>
      <c r="E130" s="8">
        <v>0.33333333333333298</v>
      </c>
      <c r="F130" s="6" t="s">
        <v>5315</v>
      </c>
      <c r="G130">
        <v>114</v>
      </c>
      <c r="H130">
        <v>114</v>
      </c>
      <c r="I130">
        <v>85</v>
      </c>
      <c r="J130">
        <v>52.42</v>
      </c>
      <c r="K130">
        <v>42.06</v>
      </c>
      <c r="L130">
        <v>0.8538</v>
      </c>
      <c r="M130">
        <v>42.06</v>
      </c>
      <c r="N130">
        <v>0</v>
      </c>
      <c r="O130">
        <v>483.95499999999998</v>
      </c>
      <c r="P130">
        <v>-304.67099999999999</v>
      </c>
      <c r="Q130">
        <v>482.95499999999998</v>
      </c>
      <c r="R130">
        <v>-304.67099999999999</v>
      </c>
      <c r="S130">
        <v>-150</v>
      </c>
      <c r="T130">
        <v>64.832999999999998</v>
      </c>
      <c r="U130">
        <v>-150</v>
      </c>
      <c r="V130">
        <v>64.832999999999998</v>
      </c>
      <c r="W130">
        <v>-254</v>
      </c>
      <c r="X130">
        <v>0</v>
      </c>
      <c r="Y130"/>
      <c r="Z130" s="2" t="s">
        <v>1468</v>
      </c>
      <c r="AA130" s="2">
        <v>114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171</v>
      </c>
    </row>
    <row r="131" spans="1:38" s="2" customFormat="1" x14ac:dyDescent="0.35">
      <c r="A131" s="7" t="s">
        <v>0</v>
      </c>
      <c r="B131" s="13"/>
      <c r="C131" s="3">
        <v>44391.375000001557</v>
      </c>
      <c r="D131" s="7">
        <v>19</v>
      </c>
      <c r="E131" s="8">
        <v>0.375</v>
      </c>
      <c r="F131" s="6" t="s">
        <v>5316</v>
      </c>
      <c r="G131">
        <v>123</v>
      </c>
      <c r="H131">
        <v>123</v>
      </c>
      <c r="I131">
        <v>85</v>
      </c>
      <c r="J131">
        <v>52.45</v>
      </c>
      <c r="K131">
        <v>42.06</v>
      </c>
      <c r="L131">
        <v>0.8538</v>
      </c>
      <c r="M131">
        <v>42.06</v>
      </c>
      <c r="N131">
        <v>0</v>
      </c>
      <c r="O131">
        <v>504.58800000000002</v>
      </c>
      <c r="P131">
        <v>-227.77799999999999</v>
      </c>
      <c r="Q131">
        <v>503.58800000000002</v>
      </c>
      <c r="R131">
        <v>-227.77799999999999</v>
      </c>
      <c r="S131">
        <v>-150</v>
      </c>
      <c r="T131">
        <v>75.013999999999996</v>
      </c>
      <c r="U131">
        <v>-150</v>
      </c>
      <c r="V131">
        <v>75.013999999999996</v>
      </c>
      <c r="W131">
        <v>-104.70699999999999</v>
      </c>
      <c r="X131">
        <v>0</v>
      </c>
      <c r="Y131"/>
      <c r="Z131" s="2" t="s">
        <v>1468</v>
      </c>
      <c r="AA131" s="2">
        <v>123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162</v>
      </c>
    </row>
    <row r="132" spans="1:38" s="2" customFormat="1" x14ac:dyDescent="0.35">
      <c r="A132" s="7" t="s">
        <v>0</v>
      </c>
      <c r="B132" s="13"/>
      <c r="C132" s="3">
        <v>44391.416666668229</v>
      </c>
      <c r="D132" s="7">
        <v>21</v>
      </c>
      <c r="E132" s="8">
        <v>0.41666666666666602</v>
      </c>
      <c r="F132" s="6" t="s">
        <v>5317</v>
      </c>
      <c r="G132">
        <v>113</v>
      </c>
      <c r="H132">
        <v>113</v>
      </c>
      <c r="I132">
        <v>85</v>
      </c>
      <c r="J132">
        <v>52.18</v>
      </c>
      <c r="K132">
        <v>42.06</v>
      </c>
      <c r="L132">
        <v>0.8538</v>
      </c>
      <c r="M132">
        <v>42.06</v>
      </c>
      <c r="N132">
        <v>0</v>
      </c>
      <c r="O132">
        <v>502.37900000000002</v>
      </c>
      <c r="P132">
        <v>-284.96499999999997</v>
      </c>
      <c r="Q132">
        <v>501.37900000000002</v>
      </c>
      <c r="R132">
        <v>-284.96499999999997</v>
      </c>
      <c r="S132">
        <v>-200</v>
      </c>
      <c r="T132">
        <v>28.332999999999998</v>
      </c>
      <c r="U132">
        <v>-200</v>
      </c>
      <c r="V132">
        <v>28.332999999999998</v>
      </c>
      <c r="W132">
        <v>-30</v>
      </c>
      <c r="X132">
        <v>0</v>
      </c>
      <c r="Y132"/>
      <c r="Z132" s="2" t="s">
        <v>1468</v>
      </c>
      <c r="AA132" s="2">
        <v>113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151</v>
      </c>
    </row>
    <row r="133" spans="1:38" s="2" customFormat="1" x14ac:dyDescent="0.35">
      <c r="A133" s="7" t="s">
        <v>0</v>
      </c>
      <c r="B133" s="13"/>
      <c r="C133" s="3">
        <v>44391.4583333349</v>
      </c>
      <c r="D133" s="7">
        <v>23</v>
      </c>
      <c r="E133" s="8">
        <v>0.45833333333333298</v>
      </c>
      <c r="F133" s="6" t="s">
        <v>5318</v>
      </c>
      <c r="G133">
        <v>113</v>
      </c>
      <c r="H133">
        <v>113</v>
      </c>
      <c r="I133">
        <v>85</v>
      </c>
      <c r="J133">
        <v>51.94</v>
      </c>
      <c r="K133">
        <v>42.06</v>
      </c>
      <c r="L133">
        <v>0.8538</v>
      </c>
      <c r="M133">
        <v>42.06</v>
      </c>
      <c r="N133">
        <v>0</v>
      </c>
      <c r="O133">
        <v>530.22</v>
      </c>
      <c r="P133">
        <v>-214.43299999999999</v>
      </c>
      <c r="Q133">
        <v>529.22</v>
      </c>
      <c r="R133">
        <v>-214.43299999999999</v>
      </c>
      <c r="S133">
        <v>-200</v>
      </c>
      <c r="T133">
        <v>0</v>
      </c>
      <c r="U133">
        <v>-200</v>
      </c>
      <c r="V133">
        <v>0</v>
      </c>
      <c r="W133">
        <v>0</v>
      </c>
      <c r="X133">
        <v>0</v>
      </c>
      <c r="Y133"/>
      <c r="Z133" s="2" t="s">
        <v>1468</v>
      </c>
      <c r="AA133" s="2">
        <v>113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141</v>
      </c>
    </row>
    <row r="134" spans="1:38" s="2" customFormat="1" x14ac:dyDescent="0.35">
      <c r="A134" s="7" t="s">
        <v>0</v>
      </c>
      <c r="B134" s="13"/>
      <c r="C134" s="3">
        <v>44391.500000001572</v>
      </c>
      <c r="D134" s="7">
        <v>25</v>
      </c>
      <c r="E134" s="8">
        <v>0.5</v>
      </c>
      <c r="F134" s="6" t="s">
        <v>5319</v>
      </c>
      <c r="G134">
        <v>69.47</v>
      </c>
      <c r="H134">
        <v>69.47</v>
      </c>
      <c r="I134">
        <v>85</v>
      </c>
      <c r="J134">
        <v>52.53</v>
      </c>
      <c r="K134">
        <v>42.06</v>
      </c>
      <c r="L134">
        <v>0.8538</v>
      </c>
      <c r="M134">
        <v>42.06</v>
      </c>
      <c r="N134">
        <v>0</v>
      </c>
      <c r="O134">
        <v>355.029</v>
      </c>
      <c r="P134">
        <v>-348.92399999999998</v>
      </c>
      <c r="Q134">
        <v>355.029</v>
      </c>
      <c r="R134">
        <v>-348.92399999999998</v>
      </c>
      <c r="S134">
        <v>-150</v>
      </c>
      <c r="T134">
        <v>0</v>
      </c>
      <c r="U134">
        <v>-149</v>
      </c>
      <c r="V134">
        <v>0</v>
      </c>
      <c r="W134">
        <v>0</v>
      </c>
      <c r="X134">
        <v>0</v>
      </c>
      <c r="Y134"/>
      <c r="Z134" s="2" t="s">
        <v>1468</v>
      </c>
      <c r="AA134" s="2">
        <v>69.47</v>
      </c>
      <c r="AB134"/>
      <c r="AC134"/>
      <c r="AD134"/>
      <c r="AE134"/>
      <c r="AF134" s="2">
        <v>54.95</v>
      </c>
      <c r="AG134"/>
      <c r="AH134"/>
      <c r="AI134"/>
      <c r="AJ134"/>
      <c r="AK134"/>
      <c r="AL134">
        <v>132</v>
      </c>
    </row>
    <row r="135" spans="1:38" s="2" customFormat="1" x14ac:dyDescent="0.35">
      <c r="A135" s="7" t="s">
        <v>0</v>
      </c>
      <c r="B135" s="13"/>
      <c r="C135" s="3">
        <v>44391.541666668243</v>
      </c>
      <c r="D135" s="7">
        <v>27</v>
      </c>
      <c r="E135" s="8">
        <v>0.54166666666666596</v>
      </c>
      <c r="F135" s="6" t="s">
        <v>5320</v>
      </c>
      <c r="G135">
        <v>64.099999999999994</v>
      </c>
      <c r="H135">
        <v>64.099999999999994</v>
      </c>
      <c r="I135">
        <v>85</v>
      </c>
      <c r="J135">
        <v>52.53</v>
      </c>
      <c r="K135">
        <v>42.06</v>
      </c>
      <c r="L135">
        <v>0.8538</v>
      </c>
      <c r="M135">
        <v>42.06</v>
      </c>
      <c r="N135">
        <v>0</v>
      </c>
      <c r="O135">
        <v>315.36700000000002</v>
      </c>
      <c r="P135">
        <v>-375.56299999999999</v>
      </c>
      <c r="Q135">
        <v>315.36700000000002</v>
      </c>
      <c r="R135">
        <v>-374.56299999999999</v>
      </c>
      <c r="S135">
        <v>-150</v>
      </c>
      <c r="T135">
        <v>0</v>
      </c>
      <c r="U135">
        <v>-150</v>
      </c>
      <c r="V135">
        <v>0</v>
      </c>
      <c r="W135">
        <v>0</v>
      </c>
      <c r="X135">
        <v>0</v>
      </c>
      <c r="Y135"/>
      <c r="Z135" s="2" t="s">
        <v>1468</v>
      </c>
      <c r="AA135" s="2">
        <v>64.099999999999994</v>
      </c>
      <c r="AB135"/>
      <c r="AC135"/>
      <c r="AD135"/>
      <c r="AE135"/>
      <c r="AF135" s="2">
        <v>65</v>
      </c>
      <c r="AG135"/>
      <c r="AH135"/>
      <c r="AI135"/>
      <c r="AJ135"/>
      <c r="AK135"/>
      <c r="AL135">
        <v>126</v>
      </c>
    </row>
    <row r="136" spans="1:38" s="2" customFormat="1" x14ac:dyDescent="0.35">
      <c r="A136" s="7" t="s">
        <v>0</v>
      </c>
      <c r="B136" s="13"/>
      <c r="C136" s="3">
        <v>44391.583333334915</v>
      </c>
      <c r="D136" s="7">
        <v>29</v>
      </c>
      <c r="E136" s="8">
        <v>0.58333333333333304</v>
      </c>
      <c r="F136" s="6" t="s">
        <v>5321</v>
      </c>
      <c r="G136">
        <v>59.01</v>
      </c>
      <c r="H136">
        <v>59.01</v>
      </c>
      <c r="I136">
        <v>85</v>
      </c>
      <c r="J136">
        <v>53.5</v>
      </c>
      <c r="K136">
        <v>42.06</v>
      </c>
      <c r="L136">
        <v>0.8538</v>
      </c>
      <c r="M136">
        <v>42.06</v>
      </c>
      <c r="N136">
        <v>0</v>
      </c>
      <c r="O136">
        <v>215.001</v>
      </c>
      <c r="P136">
        <v>-524.47</v>
      </c>
      <c r="Q136">
        <v>215.001</v>
      </c>
      <c r="R136">
        <v>-523.47</v>
      </c>
      <c r="S136">
        <v>-150</v>
      </c>
      <c r="T136">
        <v>0</v>
      </c>
      <c r="U136">
        <v>-150</v>
      </c>
      <c r="V136">
        <v>0</v>
      </c>
      <c r="W136">
        <v>0</v>
      </c>
      <c r="X136">
        <v>0</v>
      </c>
      <c r="Y136"/>
      <c r="Z136" s="2" t="s">
        <v>1468</v>
      </c>
      <c r="AA136" s="2">
        <v>59.01</v>
      </c>
      <c r="AB136"/>
      <c r="AC136"/>
      <c r="AD136"/>
      <c r="AE136"/>
      <c r="AF136" s="2">
        <v>54.5</v>
      </c>
      <c r="AG136"/>
      <c r="AH136"/>
      <c r="AI136"/>
      <c r="AJ136"/>
      <c r="AK136"/>
      <c r="AL136">
        <v>127</v>
      </c>
    </row>
    <row r="137" spans="1:38" s="2" customFormat="1" x14ac:dyDescent="0.35">
      <c r="A137" s="7" t="s">
        <v>0</v>
      </c>
      <c r="B137" s="13"/>
      <c r="C137" s="3">
        <v>44391.625000001586</v>
      </c>
      <c r="D137" s="7">
        <v>31</v>
      </c>
      <c r="E137" s="8">
        <v>0.625</v>
      </c>
      <c r="F137" s="6" t="s">
        <v>5322</v>
      </c>
      <c r="G137">
        <v>58</v>
      </c>
      <c r="H137">
        <v>58</v>
      </c>
      <c r="I137">
        <v>85</v>
      </c>
      <c r="J137">
        <v>52.3</v>
      </c>
      <c r="K137">
        <v>42.06</v>
      </c>
      <c r="L137">
        <v>0.8538</v>
      </c>
      <c r="M137">
        <v>42.06</v>
      </c>
      <c r="N137">
        <v>6.4</v>
      </c>
      <c r="O137">
        <v>218.51900000000001</v>
      </c>
      <c r="P137">
        <v>-459.04199999999997</v>
      </c>
      <c r="Q137">
        <v>218.51900000000001</v>
      </c>
      <c r="R137">
        <v>-458.04199999999997</v>
      </c>
      <c r="S137">
        <v>-150</v>
      </c>
      <c r="T137">
        <v>0</v>
      </c>
      <c r="U137">
        <v>-150</v>
      </c>
      <c r="V137">
        <v>0</v>
      </c>
      <c r="W137">
        <v>0</v>
      </c>
      <c r="X137">
        <v>0</v>
      </c>
      <c r="Y137"/>
      <c r="Z137" s="2" t="s">
        <v>1468</v>
      </c>
      <c r="AA137" s="2">
        <v>58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140</v>
      </c>
    </row>
    <row r="138" spans="1:38" s="2" customFormat="1" x14ac:dyDescent="0.35">
      <c r="A138" s="7" t="s">
        <v>0</v>
      </c>
      <c r="B138" s="13"/>
      <c r="C138" s="3">
        <v>44391.666666668258</v>
      </c>
      <c r="D138" s="7">
        <v>33</v>
      </c>
      <c r="E138" s="8">
        <v>0.66666666666666596</v>
      </c>
      <c r="F138" s="6" t="s">
        <v>5323</v>
      </c>
      <c r="G138">
        <v>64.099999999999994</v>
      </c>
      <c r="H138">
        <v>64.099999999999994</v>
      </c>
      <c r="I138">
        <v>85</v>
      </c>
      <c r="J138">
        <v>52.79</v>
      </c>
      <c r="K138">
        <v>42.06</v>
      </c>
      <c r="L138">
        <v>0.8538</v>
      </c>
      <c r="M138">
        <v>42.06</v>
      </c>
      <c r="N138">
        <v>6.4</v>
      </c>
      <c r="O138">
        <v>324.875</v>
      </c>
      <c r="P138">
        <v>-399.29500000000002</v>
      </c>
      <c r="Q138">
        <v>324.875</v>
      </c>
      <c r="R138">
        <v>-398.29500000000002</v>
      </c>
      <c r="S138">
        <v>-150</v>
      </c>
      <c r="T138">
        <v>0</v>
      </c>
      <c r="U138">
        <v>-150</v>
      </c>
      <c r="V138">
        <v>0</v>
      </c>
      <c r="W138">
        <v>0</v>
      </c>
      <c r="X138">
        <v>0</v>
      </c>
      <c r="Y138"/>
      <c r="Z138" s="2" t="s">
        <v>1468</v>
      </c>
      <c r="AA138" s="2">
        <v>64.099999999999994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154</v>
      </c>
    </row>
    <row r="139" spans="1:38" s="2" customFormat="1" x14ac:dyDescent="0.35">
      <c r="A139" s="7" t="s">
        <v>0</v>
      </c>
      <c r="B139" s="13"/>
      <c r="C139" s="3">
        <v>44391.708333334929</v>
      </c>
      <c r="D139" s="7">
        <v>35</v>
      </c>
      <c r="E139" s="8">
        <v>0.70833333333333304</v>
      </c>
      <c r="F139" s="6" t="s">
        <v>5324</v>
      </c>
      <c r="G139">
        <v>64.099999999999994</v>
      </c>
      <c r="H139">
        <v>64.099999999999994</v>
      </c>
      <c r="I139">
        <v>85</v>
      </c>
      <c r="J139">
        <v>53.05</v>
      </c>
      <c r="K139">
        <v>42.06</v>
      </c>
      <c r="L139">
        <v>0.8538</v>
      </c>
      <c r="M139">
        <v>42.06</v>
      </c>
      <c r="N139">
        <v>6.4</v>
      </c>
      <c r="O139">
        <v>430</v>
      </c>
      <c r="P139">
        <v>-741.85299999999995</v>
      </c>
      <c r="Q139">
        <v>430</v>
      </c>
      <c r="R139">
        <v>-740.85299999999995</v>
      </c>
      <c r="S139">
        <v>-150</v>
      </c>
      <c r="T139">
        <v>0</v>
      </c>
      <c r="U139">
        <v>-150</v>
      </c>
      <c r="V139">
        <v>0</v>
      </c>
      <c r="W139">
        <v>0</v>
      </c>
      <c r="X139">
        <v>0</v>
      </c>
      <c r="Y139"/>
      <c r="Z139" s="2" t="s">
        <v>1468</v>
      </c>
      <c r="AA139" s="2">
        <v>64.099999999999994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163</v>
      </c>
    </row>
    <row r="140" spans="1:38" s="2" customFormat="1" x14ac:dyDescent="0.35">
      <c r="A140" s="7" t="s">
        <v>0</v>
      </c>
      <c r="B140" s="13"/>
      <c r="C140" s="3">
        <v>44391.750000001601</v>
      </c>
      <c r="D140" s="7">
        <v>37</v>
      </c>
      <c r="E140" s="8">
        <v>0.75</v>
      </c>
      <c r="F140" s="6" t="s">
        <v>5325</v>
      </c>
      <c r="G140">
        <v>64.5</v>
      </c>
      <c r="H140">
        <v>64.5</v>
      </c>
      <c r="I140">
        <v>85</v>
      </c>
      <c r="J140">
        <v>52.43</v>
      </c>
      <c r="K140">
        <v>42.06</v>
      </c>
      <c r="L140">
        <v>0.8538</v>
      </c>
      <c r="M140">
        <v>42.06</v>
      </c>
      <c r="N140">
        <v>6.4</v>
      </c>
      <c r="O140">
        <v>496.35</v>
      </c>
      <c r="P140">
        <v>-406.67700000000002</v>
      </c>
      <c r="Q140">
        <v>496.35</v>
      </c>
      <c r="R140">
        <v>-405.67700000000002</v>
      </c>
      <c r="S140">
        <v>-150</v>
      </c>
      <c r="T140">
        <v>0</v>
      </c>
      <c r="U140">
        <v>-150</v>
      </c>
      <c r="V140">
        <v>0</v>
      </c>
      <c r="W140">
        <v>0</v>
      </c>
      <c r="X140">
        <v>0</v>
      </c>
      <c r="Y140"/>
      <c r="Z140" s="2" t="s">
        <v>1468</v>
      </c>
      <c r="AA140" s="2">
        <v>64.5</v>
      </c>
      <c r="AB140"/>
      <c r="AC140" s="2" t="e">
        <v>#REF!</v>
      </c>
      <c r="AD140"/>
      <c r="AE140"/>
      <c r="AF140" s="2" t="s">
        <v>1468</v>
      </c>
      <c r="AG140"/>
      <c r="AH140"/>
      <c r="AI140"/>
      <c r="AJ140"/>
      <c r="AK140"/>
      <c r="AL140">
        <v>169</v>
      </c>
    </row>
    <row r="141" spans="1:38" s="2" customFormat="1" x14ac:dyDescent="0.35">
      <c r="A141" s="7" t="s">
        <v>0</v>
      </c>
      <c r="B141" s="13"/>
      <c r="C141" s="3">
        <v>44391.791666668272</v>
      </c>
      <c r="D141" s="7">
        <v>39</v>
      </c>
      <c r="E141" s="8">
        <v>0.79166666666666596</v>
      </c>
      <c r="F141" s="6" t="s">
        <v>5326</v>
      </c>
      <c r="G141">
        <v>124.15</v>
      </c>
      <c r="H141">
        <v>124.15</v>
      </c>
      <c r="I141">
        <v>85</v>
      </c>
      <c r="J141">
        <v>52.43</v>
      </c>
      <c r="K141">
        <v>42.06</v>
      </c>
      <c r="L141">
        <v>0.8538</v>
      </c>
      <c r="M141">
        <v>42.06</v>
      </c>
      <c r="N141">
        <v>6.4</v>
      </c>
      <c r="O141">
        <v>560.81200000000001</v>
      </c>
      <c r="P141">
        <v>-225.542</v>
      </c>
      <c r="Q141">
        <v>559.81200000000001</v>
      </c>
      <c r="R141">
        <v>-225.542</v>
      </c>
      <c r="S141">
        <v>-150</v>
      </c>
      <c r="T141">
        <v>25</v>
      </c>
      <c r="U141">
        <v>-150</v>
      </c>
      <c r="V141">
        <v>25</v>
      </c>
      <c r="W141">
        <v>0</v>
      </c>
      <c r="X141">
        <v>0</v>
      </c>
      <c r="Y141"/>
      <c r="Z141" s="2" t="s">
        <v>1468</v>
      </c>
      <c r="AA141" s="2">
        <v>124.15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175</v>
      </c>
    </row>
    <row r="142" spans="1:38" s="2" customFormat="1" x14ac:dyDescent="0.35">
      <c r="A142" s="7" t="s">
        <v>0</v>
      </c>
      <c r="B142" s="13"/>
      <c r="C142" s="3">
        <v>44391.833333334944</v>
      </c>
      <c r="D142" s="7">
        <v>41</v>
      </c>
      <c r="E142" s="8">
        <v>0.83333333333333304</v>
      </c>
      <c r="F142" s="6" t="s">
        <v>5327</v>
      </c>
      <c r="G142">
        <v>64.75</v>
      </c>
      <c r="H142">
        <v>64.75</v>
      </c>
      <c r="I142">
        <v>85</v>
      </c>
      <c r="J142">
        <v>52.43</v>
      </c>
      <c r="K142">
        <v>42.06</v>
      </c>
      <c r="L142">
        <v>0.8538</v>
      </c>
      <c r="M142">
        <v>42.06</v>
      </c>
      <c r="N142">
        <v>0</v>
      </c>
      <c r="O142">
        <v>440.68299999999999</v>
      </c>
      <c r="P142">
        <v>-467.70299999999997</v>
      </c>
      <c r="Q142">
        <v>440.68299999999999</v>
      </c>
      <c r="R142">
        <v>-466.70299999999997</v>
      </c>
      <c r="S142">
        <v>-150</v>
      </c>
      <c r="T142">
        <v>15.3</v>
      </c>
      <c r="U142">
        <v>-150</v>
      </c>
      <c r="V142">
        <v>15.3</v>
      </c>
      <c r="W142">
        <v>-30</v>
      </c>
      <c r="X142">
        <v>0</v>
      </c>
      <c r="Y142"/>
      <c r="Z142" s="2" t="s">
        <v>1468</v>
      </c>
      <c r="AA142" s="2">
        <v>64.75</v>
      </c>
      <c r="AB142"/>
      <c r="AC142"/>
      <c r="AD142"/>
      <c r="AE142"/>
      <c r="AF142" s="2">
        <v>60</v>
      </c>
      <c r="AG142"/>
      <c r="AH142"/>
      <c r="AI142"/>
      <c r="AJ142"/>
      <c r="AK142"/>
      <c r="AL142">
        <v>174</v>
      </c>
    </row>
    <row r="143" spans="1:38" s="2" customFormat="1" x14ac:dyDescent="0.35">
      <c r="A143" s="7" t="s">
        <v>0</v>
      </c>
      <c r="B143" s="13"/>
      <c r="C143" s="3">
        <v>44391.875000001615</v>
      </c>
      <c r="D143" s="7">
        <v>43</v>
      </c>
      <c r="E143" s="8">
        <v>0.875</v>
      </c>
      <c r="F143" s="6" t="s">
        <v>5328</v>
      </c>
      <c r="G143">
        <v>64.5</v>
      </c>
      <c r="H143">
        <v>64.5</v>
      </c>
      <c r="I143">
        <v>85</v>
      </c>
      <c r="J143">
        <v>52.43</v>
      </c>
      <c r="K143">
        <v>42.06</v>
      </c>
      <c r="L143">
        <v>0.8538</v>
      </c>
      <c r="M143">
        <v>42.06</v>
      </c>
      <c r="N143">
        <v>0</v>
      </c>
      <c r="O143">
        <v>456.40600000000001</v>
      </c>
      <c r="P143">
        <v>-690.46500000000003</v>
      </c>
      <c r="Q143">
        <v>456.40600000000001</v>
      </c>
      <c r="R143">
        <v>-689.46500000000003</v>
      </c>
      <c r="S143">
        <v>-150</v>
      </c>
      <c r="T143">
        <v>53.832999999999998</v>
      </c>
      <c r="U143">
        <v>-150</v>
      </c>
      <c r="V143">
        <v>53.832999999999998</v>
      </c>
      <c r="W143">
        <v>0</v>
      </c>
      <c r="X143">
        <v>0</v>
      </c>
      <c r="Y143"/>
      <c r="Z143" s="2" t="s">
        <v>1468</v>
      </c>
      <c r="AA143" s="2">
        <v>64.5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165</v>
      </c>
    </row>
    <row r="144" spans="1:38" s="2" customFormat="1" x14ac:dyDescent="0.35">
      <c r="A144" s="7" t="s">
        <v>0</v>
      </c>
      <c r="B144" s="13"/>
      <c r="C144" s="3">
        <v>44391.916666668287</v>
      </c>
      <c r="D144" s="7">
        <v>45</v>
      </c>
      <c r="E144" s="8">
        <v>0.91666666666666596</v>
      </c>
      <c r="F144" s="6" t="s">
        <v>5329</v>
      </c>
      <c r="G144">
        <v>64</v>
      </c>
      <c r="H144">
        <v>64</v>
      </c>
      <c r="I144">
        <v>85</v>
      </c>
      <c r="J144">
        <v>52.43</v>
      </c>
      <c r="K144">
        <v>42.06</v>
      </c>
      <c r="L144">
        <v>0.8538</v>
      </c>
      <c r="M144">
        <v>42.06</v>
      </c>
      <c r="N144">
        <v>0</v>
      </c>
      <c r="O144">
        <v>662.10799999999995</v>
      </c>
      <c r="P144">
        <v>-582.88400000000001</v>
      </c>
      <c r="Q144">
        <v>662.10799999999995</v>
      </c>
      <c r="R144">
        <v>-581.88400000000001</v>
      </c>
      <c r="S144">
        <v>-400</v>
      </c>
      <c r="T144">
        <v>0</v>
      </c>
      <c r="U144">
        <v>-400</v>
      </c>
      <c r="V144">
        <v>0</v>
      </c>
      <c r="W144">
        <v>0</v>
      </c>
      <c r="X144">
        <v>0</v>
      </c>
      <c r="Y144"/>
      <c r="Z144" s="2" t="s">
        <v>1468</v>
      </c>
      <c r="AA144" s="2">
        <v>64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149</v>
      </c>
    </row>
    <row r="145" spans="1:38" s="2" customFormat="1" x14ac:dyDescent="0.35">
      <c r="A145" s="7" t="s">
        <v>0</v>
      </c>
      <c r="B145" s="13"/>
      <c r="C145" s="3">
        <v>44391.958333334958</v>
      </c>
      <c r="D145" s="7">
        <v>47</v>
      </c>
      <c r="E145" s="8">
        <v>0.95833333333333304</v>
      </c>
      <c r="F145" s="6" t="s">
        <v>5330</v>
      </c>
      <c r="G145">
        <v>64.670069999999996</v>
      </c>
      <c r="H145">
        <v>64.670069999999996</v>
      </c>
      <c r="I145">
        <v>85</v>
      </c>
      <c r="J145">
        <v>52.43</v>
      </c>
      <c r="K145">
        <v>42.06</v>
      </c>
      <c r="L145">
        <v>0.8538</v>
      </c>
      <c r="M145">
        <v>42.06</v>
      </c>
      <c r="N145">
        <v>0</v>
      </c>
      <c r="O145">
        <v>820.41700000000003</v>
      </c>
      <c r="P145">
        <v>-438.351</v>
      </c>
      <c r="Q145">
        <v>820.41700000000003</v>
      </c>
      <c r="R145">
        <v>-438.351</v>
      </c>
      <c r="S145">
        <v>-655</v>
      </c>
      <c r="T145">
        <v>97.5</v>
      </c>
      <c r="U145">
        <v>-654</v>
      </c>
      <c r="V145">
        <v>97.5</v>
      </c>
      <c r="W145">
        <v>-150</v>
      </c>
      <c r="X145">
        <v>406.5</v>
      </c>
      <c r="Y145"/>
      <c r="Z145" s="2" t="s">
        <v>1468</v>
      </c>
      <c r="AA145" s="2">
        <v>64.670069999999996</v>
      </c>
      <c r="AB145"/>
      <c r="AC145"/>
      <c r="AD145"/>
      <c r="AE145"/>
      <c r="AF145" s="2">
        <v>54</v>
      </c>
      <c r="AG145"/>
      <c r="AH145"/>
      <c r="AI145"/>
      <c r="AJ145"/>
      <c r="AK145"/>
      <c r="AL145">
        <v>131</v>
      </c>
    </row>
    <row r="146" spans="1:38" s="2" customFormat="1" x14ac:dyDescent="0.35">
      <c r="A146" s="7" t="s">
        <v>0</v>
      </c>
      <c r="B146" s="13">
        <v>44392</v>
      </c>
      <c r="C146" s="3">
        <v>44392.00000000163</v>
      </c>
      <c r="D146" s="7">
        <v>1</v>
      </c>
      <c r="E146" s="8">
        <v>1</v>
      </c>
      <c r="F146" s="6" t="s">
        <v>5331</v>
      </c>
      <c r="G146">
        <v>55.59</v>
      </c>
      <c r="H146">
        <v>55.59</v>
      </c>
      <c r="I146">
        <v>82.5</v>
      </c>
      <c r="J146">
        <v>52.43</v>
      </c>
      <c r="K146">
        <v>43.08</v>
      </c>
      <c r="L146">
        <v>0.85399999999999998</v>
      </c>
      <c r="M146">
        <v>43.08</v>
      </c>
      <c r="N146">
        <v>0</v>
      </c>
      <c r="O146">
        <v>765.20399999999995</v>
      </c>
      <c r="P146">
        <v>-400.30799999999999</v>
      </c>
      <c r="Q146">
        <v>765.20399999999995</v>
      </c>
      <c r="R146">
        <v>-400.30799999999999</v>
      </c>
      <c r="S146">
        <v>-830</v>
      </c>
      <c r="T146">
        <v>295</v>
      </c>
      <c r="U146">
        <v>-829</v>
      </c>
      <c r="V146">
        <v>295</v>
      </c>
      <c r="W146">
        <v>-225</v>
      </c>
      <c r="X146">
        <v>406.5</v>
      </c>
      <c r="Y146"/>
      <c r="Z146" s="2" t="s">
        <v>1468</v>
      </c>
      <c r="AA146" s="2">
        <v>55.59</v>
      </c>
      <c r="AB146"/>
      <c r="AC146"/>
      <c r="AD146"/>
      <c r="AE146"/>
      <c r="AF146" s="2">
        <v>54</v>
      </c>
      <c r="AG146"/>
      <c r="AH146"/>
      <c r="AI146"/>
      <c r="AJ146"/>
      <c r="AK146"/>
      <c r="AL146">
        <v>115</v>
      </c>
    </row>
    <row r="147" spans="1:38" s="2" customFormat="1" x14ac:dyDescent="0.35">
      <c r="A147" s="7" t="s">
        <v>0</v>
      </c>
      <c r="B147" s="13"/>
      <c r="C147" s="3">
        <v>44392.041666668301</v>
      </c>
      <c r="D147" s="7">
        <v>3</v>
      </c>
      <c r="E147" s="8">
        <v>1.0416666666666601</v>
      </c>
      <c r="F147" s="6" t="s">
        <v>5332</v>
      </c>
      <c r="G147">
        <v>57.86</v>
      </c>
      <c r="H147">
        <v>57.86</v>
      </c>
      <c r="I147">
        <v>82.5</v>
      </c>
      <c r="J147">
        <v>52.43</v>
      </c>
      <c r="K147">
        <v>43.08</v>
      </c>
      <c r="L147">
        <v>0.85399999999999998</v>
      </c>
      <c r="M147">
        <v>43.08</v>
      </c>
      <c r="N147">
        <v>0</v>
      </c>
      <c r="O147">
        <v>587.80899999999997</v>
      </c>
      <c r="P147">
        <v>-173.02600000000001</v>
      </c>
      <c r="Q147">
        <v>587.80899999999997</v>
      </c>
      <c r="R147">
        <v>-173.02600000000001</v>
      </c>
      <c r="S147">
        <v>-800</v>
      </c>
      <c r="T147">
        <v>295</v>
      </c>
      <c r="U147">
        <v>-799</v>
      </c>
      <c r="V147">
        <v>295</v>
      </c>
      <c r="W147">
        <v>-225</v>
      </c>
      <c r="X147">
        <v>407.5</v>
      </c>
      <c r="Y147"/>
      <c r="Z147" s="2" t="s">
        <v>1468</v>
      </c>
      <c r="AA147" s="2">
        <v>57.86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120</v>
      </c>
    </row>
    <row r="148" spans="1:38" s="2" customFormat="1" x14ac:dyDescent="0.35">
      <c r="A148" s="7" t="s">
        <v>0</v>
      </c>
      <c r="B148" s="13"/>
      <c r="C148" s="3">
        <v>44392.083333334973</v>
      </c>
      <c r="D148" s="7">
        <v>5</v>
      </c>
      <c r="E148" s="8">
        <v>1.0833333333333299</v>
      </c>
      <c r="F148" s="6" t="s">
        <v>5333</v>
      </c>
      <c r="G148">
        <v>96</v>
      </c>
      <c r="H148">
        <v>96</v>
      </c>
      <c r="I148">
        <v>82.5</v>
      </c>
      <c r="J148">
        <v>52.43</v>
      </c>
      <c r="K148">
        <v>43.08</v>
      </c>
      <c r="L148">
        <v>0.85399999999999998</v>
      </c>
      <c r="M148">
        <v>43.08</v>
      </c>
      <c r="N148">
        <v>0</v>
      </c>
      <c r="O148">
        <v>658.74199999999996</v>
      </c>
      <c r="P148">
        <v>-41.991999999999997</v>
      </c>
      <c r="Q148">
        <v>657.74199999999996</v>
      </c>
      <c r="R148">
        <v>-41.991999999999997</v>
      </c>
      <c r="S148">
        <v>-800</v>
      </c>
      <c r="T148">
        <v>295</v>
      </c>
      <c r="U148">
        <v>-800</v>
      </c>
      <c r="V148">
        <v>295</v>
      </c>
      <c r="W148">
        <v>-225</v>
      </c>
      <c r="X148">
        <v>407.5</v>
      </c>
      <c r="Y148"/>
      <c r="Z148" s="2" t="s">
        <v>1468</v>
      </c>
      <c r="AA148" s="2">
        <v>96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108</v>
      </c>
    </row>
    <row r="149" spans="1:38" s="2" customFormat="1" x14ac:dyDescent="0.35">
      <c r="A149" s="7" t="s">
        <v>0</v>
      </c>
      <c r="B149" s="13"/>
      <c r="C149" s="3">
        <v>44392.125000001644</v>
      </c>
      <c r="D149" s="7">
        <v>7</v>
      </c>
      <c r="E149" s="8">
        <v>1.125</v>
      </c>
      <c r="F149" s="6" t="s">
        <v>5334</v>
      </c>
      <c r="G149">
        <v>92.278679999999994</v>
      </c>
      <c r="H149">
        <v>92.278679999999994</v>
      </c>
      <c r="I149">
        <v>82.5</v>
      </c>
      <c r="J149">
        <v>52.43</v>
      </c>
      <c r="K149">
        <v>43.08</v>
      </c>
      <c r="L149">
        <v>0.85399999999999998</v>
      </c>
      <c r="M149">
        <v>43.08</v>
      </c>
      <c r="N149">
        <v>0</v>
      </c>
      <c r="O149">
        <v>662.72799999999995</v>
      </c>
      <c r="P149">
        <v>-134.309</v>
      </c>
      <c r="Q149">
        <v>661.72799999999995</v>
      </c>
      <c r="R149">
        <v>-134.309</v>
      </c>
      <c r="S149">
        <v>-800</v>
      </c>
      <c r="T149">
        <v>295</v>
      </c>
      <c r="U149">
        <v>-800</v>
      </c>
      <c r="V149">
        <v>295</v>
      </c>
      <c r="W149">
        <v>-225</v>
      </c>
      <c r="X149">
        <v>407.5</v>
      </c>
      <c r="Y149"/>
      <c r="Z149" s="2" t="s">
        <v>1468</v>
      </c>
      <c r="AA149" s="2">
        <v>92.278679999999994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108</v>
      </c>
    </row>
    <row r="150" spans="1:38" s="2" customFormat="1" x14ac:dyDescent="0.35">
      <c r="A150" s="7" t="s">
        <v>0</v>
      </c>
      <c r="B150" s="13"/>
      <c r="C150" s="3">
        <v>44392.166666668316</v>
      </c>
      <c r="D150" s="7">
        <v>9</v>
      </c>
      <c r="E150" s="8">
        <v>1.1666666666666601</v>
      </c>
      <c r="F150" s="6" t="s">
        <v>5335</v>
      </c>
      <c r="G150">
        <v>90</v>
      </c>
      <c r="H150">
        <v>90</v>
      </c>
      <c r="I150">
        <v>82.5</v>
      </c>
      <c r="J150">
        <v>52.43</v>
      </c>
      <c r="K150">
        <v>43.08</v>
      </c>
      <c r="L150">
        <v>0.85399999999999998</v>
      </c>
      <c r="M150">
        <v>43.08</v>
      </c>
      <c r="N150">
        <v>0</v>
      </c>
      <c r="O150">
        <v>520.44200000000001</v>
      </c>
      <c r="P150">
        <v>0</v>
      </c>
      <c r="Q150">
        <v>519.44200000000001</v>
      </c>
      <c r="R150">
        <v>0</v>
      </c>
      <c r="S150">
        <v>-800</v>
      </c>
      <c r="T150">
        <v>295</v>
      </c>
      <c r="U150">
        <v>-800</v>
      </c>
      <c r="V150">
        <v>295</v>
      </c>
      <c r="W150">
        <v>-225</v>
      </c>
      <c r="X150">
        <v>407.5</v>
      </c>
      <c r="Y150"/>
      <c r="Z150" s="2" t="s">
        <v>1468</v>
      </c>
      <c r="AA150" s="2">
        <v>90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119</v>
      </c>
    </row>
    <row r="151" spans="1:38" s="2" customFormat="1" x14ac:dyDescent="0.35">
      <c r="A151" s="7" t="s">
        <v>0</v>
      </c>
      <c r="B151" s="13"/>
      <c r="C151" s="3">
        <v>44392.208333334987</v>
      </c>
      <c r="D151" s="7">
        <v>11</v>
      </c>
      <c r="E151" s="8">
        <v>1.2083333333333299</v>
      </c>
      <c r="F151" s="6" t="s">
        <v>5336</v>
      </c>
      <c r="G151">
        <v>95</v>
      </c>
      <c r="H151">
        <v>95</v>
      </c>
      <c r="I151">
        <v>82.5</v>
      </c>
      <c r="J151">
        <v>52.43</v>
      </c>
      <c r="K151">
        <v>43.08</v>
      </c>
      <c r="L151">
        <v>0.85399999999999998</v>
      </c>
      <c r="M151">
        <v>43.08</v>
      </c>
      <c r="N151">
        <v>0</v>
      </c>
      <c r="O151">
        <v>570.82399999999996</v>
      </c>
      <c r="P151">
        <v>-2.0670000000000002</v>
      </c>
      <c r="Q151">
        <v>569.82399999999996</v>
      </c>
      <c r="R151">
        <v>-2.0670000000000002</v>
      </c>
      <c r="S151">
        <v>-797.5</v>
      </c>
      <c r="T151">
        <v>295</v>
      </c>
      <c r="U151">
        <v>-797.5</v>
      </c>
      <c r="V151">
        <v>295</v>
      </c>
      <c r="W151">
        <v>-50</v>
      </c>
      <c r="X151">
        <v>406.71199999999999</v>
      </c>
      <c r="Y151"/>
      <c r="Z151" s="2" t="s">
        <v>1468</v>
      </c>
      <c r="AA151" s="2">
        <v>95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129</v>
      </c>
    </row>
    <row r="152" spans="1:38" s="2" customFormat="1" x14ac:dyDescent="0.35">
      <c r="A152" s="7" t="s">
        <v>0</v>
      </c>
      <c r="B152" s="13"/>
      <c r="C152" s="3">
        <v>44392.250000001659</v>
      </c>
      <c r="D152" s="7">
        <v>13</v>
      </c>
      <c r="E152" s="8">
        <v>1.25</v>
      </c>
      <c r="F152" s="6" t="s">
        <v>5337</v>
      </c>
      <c r="G152">
        <v>100</v>
      </c>
      <c r="H152">
        <v>100</v>
      </c>
      <c r="I152">
        <v>82.5</v>
      </c>
      <c r="J152">
        <v>52.43</v>
      </c>
      <c r="K152">
        <v>43.08</v>
      </c>
      <c r="L152">
        <v>0.85399999999999998</v>
      </c>
      <c r="M152">
        <v>43.08</v>
      </c>
      <c r="N152">
        <v>0</v>
      </c>
      <c r="O152">
        <v>619.28499999999997</v>
      </c>
      <c r="P152">
        <v>-264.49099999999999</v>
      </c>
      <c r="Q152">
        <v>618.28499999999997</v>
      </c>
      <c r="R152">
        <v>-264.49099999999999</v>
      </c>
      <c r="S152">
        <v>-650</v>
      </c>
      <c r="T152">
        <v>389.33300000000003</v>
      </c>
      <c r="U152">
        <v>-650</v>
      </c>
      <c r="V152">
        <v>389.33300000000003</v>
      </c>
      <c r="W152">
        <v>0</v>
      </c>
      <c r="X152">
        <v>406.5</v>
      </c>
      <c r="Y152"/>
      <c r="Z152" s="2" t="s">
        <v>1468</v>
      </c>
      <c r="AA152" s="2">
        <v>100</v>
      </c>
      <c r="AB152"/>
      <c r="AC152"/>
      <c r="AD152"/>
      <c r="AE152"/>
      <c r="AF152" s="2">
        <v>54</v>
      </c>
      <c r="AG152"/>
      <c r="AH152"/>
      <c r="AI152"/>
      <c r="AJ152"/>
      <c r="AK152"/>
      <c r="AL152">
        <v>151</v>
      </c>
    </row>
    <row r="153" spans="1:38" s="2" customFormat="1" x14ac:dyDescent="0.35">
      <c r="A153" s="7" t="s">
        <v>0</v>
      </c>
      <c r="B153" s="13"/>
      <c r="C153" s="3">
        <v>44392.29166666833</v>
      </c>
      <c r="D153" s="7">
        <v>15</v>
      </c>
      <c r="E153" s="8">
        <v>1.2916666666666601</v>
      </c>
      <c r="F153" s="6" t="s">
        <v>5338</v>
      </c>
      <c r="G153">
        <v>58</v>
      </c>
      <c r="H153">
        <v>58</v>
      </c>
      <c r="I153">
        <v>82.5</v>
      </c>
      <c r="J153">
        <v>52.43</v>
      </c>
      <c r="K153">
        <v>43.08</v>
      </c>
      <c r="L153">
        <v>0.85399999999999998</v>
      </c>
      <c r="M153">
        <v>43.08</v>
      </c>
      <c r="N153">
        <v>0</v>
      </c>
      <c r="O153">
        <v>407.87599999999998</v>
      </c>
      <c r="P153">
        <v>-579.072</v>
      </c>
      <c r="Q153">
        <v>407.87599999999998</v>
      </c>
      <c r="R153">
        <v>-578.072</v>
      </c>
      <c r="S153">
        <v>-307.5</v>
      </c>
      <c r="T153">
        <v>9.8330000000000002</v>
      </c>
      <c r="U153">
        <v>-307.5</v>
      </c>
      <c r="V153">
        <v>9.8330000000000002</v>
      </c>
      <c r="W153">
        <v>0</v>
      </c>
      <c r="X153">
        <v>250</v>
      </c>
      <c r="Y153"/>
      <c r="Z153" s="2" t="s">
        <v>1468</v>
      </c>
      <c r="AA153" s="2">
        <v>58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160</v>
      </c>
    </row>
    <row r="154" spans="1:38" s="2" customFormat="1" x14ac:dyDescent="0.35">
      <c r="A154" s="7" t="s">
        <v>0</v>
      </c>
      <c r="B154" s="13"/>
      <c r="C154" s="3">
        <v>44392.333333335002</v>
      </c>
      <c r="D154" s="7">
        <v>17</v>
      </c>
      <c r="E154" s="8">
        <v>1.3333333333333299</v>
      </c>
      <c r="F154" s="6" t="s">
        <v>5339</v>
      </c>
      <c r="G154">
        <v>63.25</v>
      </c>
      <c r="H154">
        <v>63.25</v>
      </c>
      <c r="I154">
        <v>82.5</v>
      </c>
      <c r="J154">
        <v>52.25</v>
      </c>
      <c r="K154">
        <v>43.08</v>
      </c>
      <c r="L154">
        <v>0.85399999999999998</v>
      </c>
      <c r="M154">
        <v>43.08</v>
      </c>
      <c r="N154">
        <v>0</v>
      </c>
      <c r="O154">
        <v>182.55</v>
      </c>
      <c r="P154">
        <v>-308.06700000000001</v>
      </c>
      <c r="Q154">
        <v>182.55</v>
      </c>
      <c r="R154">
        <v>-307.06700000000001</v>
      </c>
      <c r="S154">
        <v>-150</v>
      </c>
      <c r="T154">
        <v>0</v>
      </c>
      <c r="U154">
        <v>-150</v>
      </c>
      <c r="V154">
        <v>0</v>
      </c>
      <c r="W154">
        <v>0</v>
      </c>
      <c r="X154">
        <v>0</v>
      </c>
      <c r="Y154"/>
      <c r="Z154" s="2" t="s">
        <v>1468</v>
      </c>
      <c r="AA154" s="2">
        <v>63.25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158</v>
      </c>
    </row>
    <row r="155" spans="1:38" s="2" customFormat="1" x14ac:dyDescent="0.35">
      <c r="A155" s="7" t="s">
        <v>0</v>
      </c>
      <c r="B155" s="13"/>
      <c r="C155" s="3">
        <v>44392.375000001673</v>
      </c>
      <c r="D155" s="7">
        <v>19</v>
      </c>
      <c r="E155" s="8">
        <v>1.375</v>
      </c>
      <c r="F155" s="6" t="s">
        <v>5340</v>
      </c>
      <c r="G155">
        <v>40</v>
      </c>
      <c r="H155">
        <v>40</v>
      </c>
      <c r="I155">
        <v>82.5</v>
      </c>
      <c r="J155">
        <v>52.44</v>
      </c>
      <c r="K155">
        <v>43.08</v>
      </c>
      <c r="L155">
        <v>0.85399999999999998</v>
      </c>
      <c r="M155">
        <v>43.08</v>
      </c>
      <c r="N155">
        <v>0</v>
      </c>
      <c r="O155">
        <v>175.267</v>
      </c>
      <c r="P155">
        <v>-447.05799999999999</v>
      </c>
      <c r="Q155">
        <v>175.267</v>
      </c>
      <c r="R155">
        <v>-446.05799999999999</v>
      </c>
      <c r="S155">
        <v>-150</v>
      </c>
      <c r="T155">
        <v>0</v>
      </c>
      <c r="U155">
        <v>-150</v>
      </c>
      <c r="V155">
        <v>0</v>
      </c>
      <c r="W155">
        <v>0</v>
      </c>
      <c r="X155">
        <v>0</v>
      </c>
      <c r="Y155"/>
      <c r="Z155" s="2" t="s">
        <v>1468</v>
      </c>
      <c r="AA155" s="2" t="s">
        <v>1468</v>
      </c>
      <c r="AB155"/>
      <c r="AC155" s="2" t="e">
        <v>#REF!</v>
      </c>
      <c r="AD155"/>
      <c r="AE155"/>
      <c r="AF155" s="2" t="s">
        <v>1468</v>
      </c>
      <c r="AG155"/>
      <c r="AH155"/>
      <c r="AI155"/>
      <c r="AJ155"/>
      <c r="AK155"/>
      <c r="AL155">
        <v>168</v>
      </c>
    </row>
    <row r="156" spans="1:38" s="2" customFormat="1" x14ac:dyDescent="0.35">
      <c r="A156" s="7" t="s">
        <v>0</v>
      </c>
      <c r="B156" s="13"/>
      <c r="C156" s="3">
        <v>44392.416666668345</v>
      </c>
      <c r="D156" s="7">
        <v>21</v>
      </c>
      <c r="E156" s="8">
        <v>1.4166666666666601</v>
      </c>
      <c r="F156" s="6" t="s">
        <v>5341</v>
      </c>
      <c r="G156">
        <v>130</v>
      </c>
      <c r="H156">
        <v>130</v>
      </c>
      <c r="I156">
        <v>82.5</v>
      </c>
      <c r="J156">
        <v>52.7</v>
      </c>
      <c r="K156">
        <v>43.08</v>
      </c>
      <c r="L156">
        <v>0.85399999999999998</v>
      </c>
      <c r="M156">
        <v>43.08</v>
      </c>
      <c r="N156">
        <v>0</v>
      </c>
      <c r="O156">
        <v>785.56899999999996</v>
      </c>
      <c r="P156">
        <v>-256.12799999999999</v>
      </c>
      <c r="Q156">
        <v>784.56899999999996</v>
      </c>
      <c r="R156">
        <v>-256.12799999999999</v>
      </c>
      <c r="S156">
        <v>-150</v>
      </c>
      <c r="T156">
        <v>205.767</v>
      </c>
      <c r="U156">
        <v>-150</v>
      </c>
      <c r="V156">
        <v>205.767</v>
      </c>
      <c r="W156">
        <v>0</v>
      </c>
      <c r="X156">
        <v>0</v>
      </c>
      <c r="Y156"/>
      <c r="Z156" s="2" t="s">
        <v>1468</v>
      </c>
      <c r="AA156" s="2">
        <v>130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165</v>
      </c>
    </row>
    <row r="157" spans="1:38" s="2" customFormat="1" x14ac:dyDescent="0.35">
      <c r="A157" s="7" t="s">
        <v>0</v>
      </c>
      <c r="B157" s="13"/>
      <c r="C157" s="3">
        <v>44392.458333335017</v>
      </c>
      <c r="D157" s="7">
        <v>23</v>
      </c>
      <c r="E157" s="8">
        <v>1.4583333333333299</v>
      </c>
      <c r="F157" s="6" t="s">
        <v>5342</v>
      </c>
      <c r="G157">
        <v>127</v>
      </c>
      <c r="H157">
        <v>127</v>
      </c>
      <c r="I157">
        <v>82.5</v>
      </c>
      <c r="J157">
        <v>52.7</v>
      </c>
      <c r="K157">
        <v>43.08</v>
      </c>
      <c r="L157">
        <v>0.85399999999999998</v>
      </c>
      <c r="M157">
        <v>43.08</v>
      </c>
      <c r="N157">
        <v>0</v>
      </c>
      <c r="O157">
        <v>529.83799999999997</v>
      </c>
      <c r="P157">
        <v>-240.483</v>
      </c>
      <c r="Q157">
        <v>528.83799999999997</v>
      </c>
      <c r="R157">
        <v>-240.483</v>
      </c>
      <c r="S157">
        <v>-150</v>
      </c>
      <c r="T157">
        <v>150.13300000000001</v>
      </c>
      <c r="U157">
        <v>-150</v>
      </c>
      <c r="V157">
        <v>150.13300000000001</v>
      </c>
      <c r="W157">
        <v>0</v>
      </c>
      <c r="X157">
        <v>0</v>
      </c>
      <c r="Y157"/>
      <c r="Z157" s="2" t="s">
        <v>1468</v>
      </c>
      <c r="AA157" s="2">
        <v>127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164</v>
      </c>
    </row>
    <row r="158" spans="1:38" s="2" customFormat="1" x14ac:dyDescent="0.35">
      <c r="A158" s="7" t="s">
        <v>0</v>
      </c>
      <c r="B158" s="13"/>
      <c r="C158" s="3">
        <v>44392.500000001688</v>
      </c>
      <c r="D158" s="7">
        <v>25</v>
      </c>
      <c r="E158" s="8">
        <v>1.5</v>
      </c>
      <c r="F158" s="6" t="s">
        <v>5343</v>
      </c>
      <c r="G158">
        <v>74.400000000000006</v>
      </c>
      <c r="H158">
        <v>74.400000000000006</v>
      </c>
      <c r="I158">
        <v>82.5</v>
      </c>
      <c r="J158">
        <v>52.56</v>
      </c>
      <c r="K158">
        <v>43.08</v>
      </c>
      <c r="L158">
        <v>0.85399999999999998</v>
      </c>
      <c r="M158">
        <v>43.08</v>
      </c>
      <c r="N158">
        <v>0</v>
      </c>
      <c r="O158">
        <v>370.85</v>
      </c>
      <c r="P158">
        <v>-230.38</v>
      </c>
      <c r="Q158">
        <v>370.85</v>
      </c>
      <c r="R158">
        <v>-230.38</v>
      </c>
      <c r="S158">
        <v>-150</v>
      </c>
      <c r="T158">
        <v>0</v>
      </c>
      <c r="U158">
        <v>-149</v>
      </c>
      <c r="V158">
        <v>0</v>
      </c>
      <c r="W158">
        <v>0</v>
      </c>
      <c r="X158">
        <v>0</v>
      </c>
      <c r="Y158"/>
      <c r="Z158" s="2" t="s">
        <v>1468</v>
      </c>
      <c r="AA158" s="2">
        <v>74.400000000000006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159</v>
      </c>
    </row>
    <row r="159" spans="1:38" s="2" customFormat="1" x14ac:dyDescent="0.35">
      <c r="A159" s="7" t="s">
        <v>0</v>
      </c>
      <c r="B159" s="13"/>
      <c r="C159" s="3">
        <v>44392.54166666836</v>
      </c>
      <c r="D159" s="7">
        <v>27</v>
      </c>
      <c r="E159" s="8">
        <v>1.5416666666666601</v>
      </c>
      <c r="F159" s="6" t="s">
        <v>5344</v>
      </c>
      <c r="G159">
        <v>112</v>
      </c>
      <c r="H159">
        <v>112</v>
      </c>
      <c r="I159">
        <v>82.5</v>
      </c>
      <c r="J159">
        <v>52.55</v>
      </c>
      <c r="K159">
        <v>43.08</v>
      </c>
      <c r="L159">
        <v>0.85399999999999998</v>
      </c>
      <c r="M159">
        <v>43.08</v>
      </c>
      <c r="N159">
        <v>0</v>
      </c>
      <c r="O159">
        <v>333.75</v>
      </c>
      <c r="P159">
        <v>-285.21800000000002</v>
      </c>
      <c r="Q159">
        <v>332.75</v>
      </c>
      <c r="R159">
        <v>-285.21800000000002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/>
      <c r="Z159" s="2" t="s">
        <v>1468</v>
      </c>
      <c r="AA159" s="2">
        <v>112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157</v>
      </c>
    </row>
    <row r="160" spans="1:38" s="2" customFormat="1" x14ac:dyDescent="0.35">
      <c r="A160" s="7" t="s">
        <v>0</v>
      </c>
      <c r="B160" s="13"/>
      <c r="C160" s="3">
        <v>44392.583333335031</v>
      </c>
      <c r="D160" s="7">
        <v>29</v>
      </c>
      <c r="E160" s="8">
        <v>1.5833333333333299</v>
      </c>
      <c r="F160" s="6" t="s">
        <v>5345</v>
      </c>
      <c r="G160">
        <v>71.900000000000006</v>
      </c>
      <c r="H160">
        <v>71.900000000000006</v>
      </c>
      <c r="I160">
        <v>82.5</v>
      </c>
      <c r="J160">
        <v>53.06</v>
      </c>
      <c r="K160">
        <v>43.08</v>
      </c>
      <c r="L160">
        <v>0.85399999999999998</v>
      </c>
      <c r="M160">
        <v>43.08</v>
      </c>
      <c r="N160">
        <v>0</v>
      </c>
      <c r="O160">
        <v>260</v>
      </c>
      <c r="P160">
        <v>-241.846</v>
      </c>
      <c r="Q160">
        <v>260</v>
      </c>
      <c r="R160">
        <v>-241.846</v>
      </c>
      <c r="S160">
        <v>-150</v>
      </c>
      <c r="T160">
        <v>28.167000000000002</v>
      </c>
      <c r="U160">
        <v>-149</v>
      </c>
      <c r="V160">
        <v>28.167000000000002</v>
      </c>
      <c r="W160">
        <v>0</v>
      </c>
      <c r="X160">
        <v>0</v>
      </c>
      <c r="Y160"/>
      <c r="Z160" s="2" t="s">
        <v>1468</v>
      </c>
      <c r="AA160" s="2">
        <v>71.900000000000006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156</v>
      </c>
    </row>
    <row r="161" spans="1:73" s="2" customFormat="1" x14ac:dyDescent="0.35">
      <c r="A161" s="7" t="s">
        <v>0</v>
      </c>
      <c r="B161" s="13"/>
      <c r="C161" s="3">
        <v>44392.625000001703</v>
      </c>
      <c r="D161" s="7">
        <v>31</v>
      </c>
      <c r="E161" s="8">
        <v>1.625</v>
      </c>
      <c r="F161" s="6" t="s">
        <v>5346</v>
      </c>
      <c r="G161">
        <v>75.849999999999994</v>
      </c>
      <c r="H161">
        <v>75.849999999999994</v>
      </c>
      <c r="I161">
        <v>82.5</v>
      </c>
      <c r="J161">
        <v>53.06</v>
      </c>
      <c r="K161">
        <v>43.08</v>
      </c>
      <c r="L161">
        <v>0.85399999999999998</v>
      </c>
      <c r="M161">
        <v>43.08</v>
      </c>
      <c r="N161">
        <v>0</v>
      </c>
      <c r="O161">
        <v>292.12599999999998</v>
      </c>
      <c r="P161">
        <v>-170.63800000000001</v>
      </c>
      <c r="Q161">
        <v>292.12599999999998</v>
      </c>
      <c r="R161">
        <v>-170.63800000000001</v>
      </c>
      <c r="S161">
        <v>-150</v>
      </c>
      <c r="T161">
        <v>0</v>
      </c>
      <c r="U161">
        <v>-149</v>
      </c>
      <c r="V161">
        <v>0</v>
      </c>
      <c r="W161">
        <v>0</v>
      </c>
      <c r="X161">
        <v>0</v>
      </c>
      <c r="Y161"/>
      <c r="Z161" s="2" t="s">
        <v>1468</v>
      </c>
      <c r="AA161" s="2">
        <v>75.849999999999994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166</v>
      </c>
    </row>
    <row r="162" spans="1:73" s="2" customFormat="1" x14ac:dyDescent="0.35">
      <c r="A162" s="7" t="s">
        <v>0</v>
      </c>
      <c r="B162" s="13"/>
      <c r="C162" s="3">
        <v>44392.666666668374</v>
      </c>
      <c r="D162" s="7">
        <v>33</v>
      </c>
      <c r="E162" s="8">
        <v>1.6666666666666601</v>
      </c>
      <c r="F162" s="6" t="s">
        <v>5347</v>
      </c>
      <c r="G162">
        <v>46.05</v>
      </c>
      <c r="H162">
        <v>46.05</v>
      </c>
      <c r="I162">
        <v>82.5</v>
      </c>
      <c r="J162">
        <v>52.88</v>
      </c>
      <c r="K162">
        <v>43.08</v>
      </c>
      <c r="L162">
        <v>0.85399999999999998</v>
      </c>
      <c r="M162">
        <v>43.08</v>
      </c>
      <c r="N162">
        <v>0</v>
      </c>
      <c r="O162">
        <v>88.721999999999994</v>
      </c>
      <c r="P162">
        <v>-252.1</v>
      </c>
      <c r="Q162">
        <v>88.721999999999994</v>
      </c>
      <c r="R162">
        <v>-251.1</v>
      </c>
      <c r="S162">
        <v>-150</v>
      </c>
      <c r="T162">
        <v>0</v>
      </c>
      <c r="U162">
        <v>-150</v>
      </c>
      <c r="V162">
        <v>0</v>
      </c>
      <c r="W162">
        <v>0</v>
      </c>
      <c r="X162">
        <v>0</v>
      </c>
      <c r="Y162"/>
      <c r="Z162" s="2" t="s">
        <v>1468</v>
      </c>
      <c r="AA162" s="2" t="s">
        <v>1468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188</v>
      </c>
    </row>
    <row r="163" spans="1:73" s="2" customFormat="1" x14ac:dyDescent="0.35">
      <c r="A163" s="7" t="s">
        <v>0</v>
      </c>
      <c r="B163" s="13"/>
      <c r="C163" s="3">
        <v>44392.708333335046</v>
      </c>
      <c r="D163" s="7">
        <v>35</v>
      </c>
      <c r="E163" s="8">
        <v>1.7083333333333299</v>
      </c>
      <c r="F163" s="6" t="s">
        <v>5348</v>
      </c>
      <c r="G163">
        <v>80.900000000000006</v>
      </c>
      <c r="H163">
        <v>80.900000000000006</v>
      </c>
      <c r="I163">
        <v>82.5</v>
      </c>
      <c r="J163">
        <v>52.84</v>
      </c>
      <c r="K163">
        <v>43.08</v>
      </c>
      <c r="L163">
        <v>0.85399999999999998</v>
      </c>
      <c r="M163">
        <v>43.08</v>
      </c>
      <c r="N163">
        <v>0</v>
      </c>
      <c r="O163">
        <v>380.07499999999999</v>
      </c>
      <c r="P163">
        <v>-250.18799999999999</v>
      </c>
      <c r="Q163">
        <v>380.07499999999999</v>
      </c>
      <c r="R163">
        <v>-250.18799999999999</v>
      </c>
      <c r="S163">
        <v>-150</v>
      </c>
      <c r="T163">
        <v>6.8470000000000004</v>
      </c>
      <c r="U163">
        <v>-149</v>
      </c>
      <c r="V163">
        <v>6.8470000000000004</v>
      </c>
      <c r="W163">
        <v>0</v>
      </c>
      <c r="X163">
        <v>0</v>
      </c>
      <c r="Y163"/>
      <c r="Z163" s="2" t="s">
        <v>1468</v>
      </c>
      <c r="AA163" s="2">
        <v>80.900000000000006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192</v>
      </c>
    </row>
    <row r="164" spans="1:73" s="2" customFormat="1" x14ac:dyDescent="0.35">
      <c r="A164" s="7" t="s">
        <v>0</v>
      </c>
      <c r="B164" s="13"/>
      <c r="C164" s="3">
        <v>44392.750000001717</v>
      </c>
      <c r="D164" s="7">
        <v>37</v>
      </c>
      <c r="E164" s="8">
        <v>1.75</v>
      </c>
      <c r="F164" s="6" t="s">
        <v>5349</v>
      </c>
      <c r="G164">
        <v>117.9</v>
      </c>
      <c r="H164">
        <v>117.9</v>
      </c>
      <c r="I164">
        <v>82.5</v>
      </c>
      <c r="J164">
        <v>52.84</v>
      </c>
      <c r="K164">
        <v>43.08</v>
      </c>
      <c r="L164">
        <v>0.85399999999999998</v>
      </c>
      <c r="M164">
        <v>43.08</v>
      </c>
      <c r="N164">
        <v>0</v>
      </c>
      <c r="O164">
        <v>627.57500000000005</v>
      </c>
      <c r="P164">
        <v>-193.91399999999999</v>
      </c>
      <c r="Q164">
        <v>626.57500000000005</v>
      </c>
      <c r="R164">
        <v>-193.91399999999999</v>
      </c>
      <c r="S164">
        <v>-150</v>
      </c>
      <c r="T164">
        <v>0</v>
      </c>
      <c r="U164">
        <v>-150</v>
      </c>
      <c r="V164">
        <v>0</v>
      </c>
      <c r="W164">
        <v>0</v>
      </c>
      <c r="X164">
        <v>0</v>
      </c>
      <c r="Y164"/>
      <c r="Z164" s="2" t="s">
        <v>1468</v>
      </c>
      <c r="AA164" s="2">
        <v>117.9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191</v>
      </c>
    </row>
    <row r="165" spans="1:73" s="2" customFormat="1" x14ac:dyDescent="0.35">
      <c r="A165" s="7" t="s">
        <v>0</v>
      </c>
      <c r="B165" s="13"/>
      <c r="C165" s="3">
        <v>44392.791666668389</v>
      </c>
      <c r="D165" s="7">
        <v>39</v>
      </c>
      <c r="E165" s="8">
        <v>1.7916666666666601</v>
      </c>
      <c r="F165" s="6" t="s">
        <v>5350</v>
      </c>
      <c r="G165">
        <v>117.9</v>
      </c>
      <c r="H165">
        <v>117.9</v>
      </c>
      <c r="I165">
        <v>82.5</v>
      </c>
      <c r="J165">
        <v>52.84</v>
      </c>
      <c r="K165">
        <v>43.08</v>
      </c>
      <c r="L165">
        <v>0.85399999999999998</v>
      </c>
      <c r="M165">
        <v>43.08</v>
      </c>
      <c r="N165">
        <v>0</v>
      </c>
      <c r="O165">
        <v>537.78</v>
      </c>
      <c r="P165">
        <v>-307.178</v>
      </c>
      <c r="Q165">
        <v>536.78</v>
      </c>
      <c r="R165">
        <v>-307.178</v>
      </c>
      <c r="S165">
        <v>-150</v>
      </c>
      <c r="T165">
        <v>105.456</v>
      </c>
      <c r="U165">
        <v>-150</v>
      </c>
      <c r="V165">
        <v>105.456</v>
      </c>
      <c r="W165">
        <v>0</v>
      </c>
      <c r="X165">
        <v>0</v>
      </c>
      <c r="Y165"/>
      <c r="Z165" s="2" t="s">
        <v>1468</v>
      </c>
      <c r="AA165" s="2">
        <v>117.9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205</v>
      </c>
    </row>
    <row r="166" spans="1:73" s="2" customFormat="1" x14ac:dyDescent="0.35">
      <c r="A166" s="7" t="s">
        <v>0</v>
      </c>
      <c r="B166" s="13"/>
      <c r="C166" s="3">
        <v>44392.83333333506</v>
      </c>
      <c r="D166" s="7">
        <v>41</v>
      </c>
      <c r="E166" s="8">
        <v>1.8333333333333299</v>
      </c>
      <c r="F166" s="6" t="s">
        <v>5351</v>
      </c>
      <c r="G166">
        <v>117.9</v>
      </c>
      <c r="H166">
        <v>117.9</v>
      </c>
      <c r="I166">
        <v>82.5</v>
      </c>
      <c r="J166">
        <v>52.84</v>
      </c>
      <c r="K166">
        <v>43.08</v>
      </c>
      <c r="L166">
        <v>0.85399999999999998</v>
      </c>
      <c r="M166">
        <v>43.08</v>
      </c>
      <c r="N166">
        <v>0</v>
      </c>
      <c r="O166">
        <v>491.64699999999999</v>
      </c>
      <c r="P166">
        <v>-150.02000000000001</v>
      </c>
      <c r="Q166">
        <v>490.64699999999999</v>
      </c>
      <c r="R166">
        <v>-150.02000000000001</v>
      </c>
      <c r="S166">
        <v>-150</v>
      </c>
      <c r="T166">
        <v>38.5</v>
      </c>
      <c r="U166">
        <v>-150</v>
      </c>
      <c r="V166">
        <v>38.5</v>
      </c>
      <c r="W166">
        <v>0</v>
      </c>
      <c r="X166">
        <v>0</v>
      </c>
      <c r="Y166"/>
      <c r="Z166" s="2" t="s">
        <v>1468</v>
      </c>
      <c r="AA166" s="2">
        <v>117.9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209</v>
      </c>
    </row>
    <row r="167" spans="1:73" s="2" customFormat="1" x14ac:dyDescent="0.35">
      <c r="A167" s="7" t="s">
        <v>0</v>
      </c>
      <c r="B167" s="13"/>
      <c r="C167" s="3">
        <v>44392.875000001732</v>
      </c>
      <c r="D167" s="7">
        <v>43</v>
      </c>
      <c r="E167" s="8">
        <v>1.875</v>
      </c>
      <c r="F167" s="6" t="s">
        <v>5352</v>
      </c>
      <c r="G167">
        <v>117.9</v>
      </c>
      <c r="H167">
        <v>117.9</v>
      </c>
      <c r="I167">
        <v>82.5</v>
      </c>
      <c r="J167">
        <v>52.84</v>
      </c>
      <c r="K167">
        <v>43.08</v>
      </c>
      <c r="L167">
        <v>0.85399999999999998</v>
      </c>
      <c r="M167">
        <v>43.08</v>
      </c>
      <c r="N167">
        <v>0</v>
      </c>
      <c r="O167">
        <v>471.37900000000002</v>
      </c>
      <c r="P167">
        <v>-266.72899999999998</v>
      </c>
      <c r="Q167">
        <v>470.37900000000002</v>
      </c>
      <c r="R167">
        <v>-266.72899999999998</v>
      </c>
      <c r="S167">
        <v>-150</v>
      </c>
      <c r="T167">
        <v>0</v>
      </c>
      <c r="U167">
        <v>-150</v>
      </c>
      <c r="V167">
        <v>0</v>
      </c>
      <c r="W167">
        <v>0</v>
      </c>
      <c r="X167">
        <v>0</v>
      </c>
      <c r="Y167"/>
      <c r="Z167" s="2" t="s">
        <v>1468</v>
      </c>
      <c r="AA167" s="2">
        <v>117.9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211</v>
      </c>
    </row>
    <row r="168" spans="1:73" s="2" customFormat="1" x14ac:dyDescent="0.35">
      <c r="A168" s="7" t="s">
        <v>0</v>
      </c>
      <c r="B168" s="13"/>
      <c r="C168" s="3">
        <v>44392.916666668403</v>
      </c>
      <c r="D168" s="7">
        <v>45</v>
      </c>
      <c r="E168" s="8">
        <v>1.9166666666666601</v>
      </c>
      <c r="F168" s="6" t="s">
        <v>5353</v>
      </c>
      <c r="G168">
        <v>110</v>
      </c>
      <c r="H168">
        <v>110</v>
      </c>
      <c r="I168">
        <v>82.5</v>
      </c>
      <c r="J168">
        <v>52.84</v>
      </c>
      <c r="K168">
        <v>43.08</v>
      </c>
      <c r="L168">
        <v>0.85399999999999998</v>
      </c>
      <c r="M168">
        <v>43.08</v>
      </c>
      <c r="N168">
        <v>0</v>
      </c>
      <c r="O168">
        <v>648.57600000000002</v>
      </c>
      <c r="P168">
        <v>-299.67200000000003</v>
      </c>
      <c r="Q168">
        <v>647.57600000000002</v>
      </c>
      <c r="R168">
        <v>-299.67200000000003</v>
      </c>
      <c r="S168">
        <v>-275</v>
      </c>
      <c r="T168">
        <v>0</v>
      </c>
      <c r="U168">
        <v>-275</v>
      </c>
      <c r="V168">
        <v>0</v>
      </c>
      <c r="W168">
        <v>0</v>
      </c>
      <c r="X168">
        <v>0</v>
      </c>
      <c r="Y168"/>
      <c r="Z168" s="2" t="s">
        <v>1468</v>
      </c>
      <c r="AA168" s="2">
        <v>110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203</v>
      </c>
    </row>
    <row r="169" spans="1:73" s="2" customFormat="1" x14ac:dyDescent="0.35">
      <c r="A169" s="7" t="s">
        <v>0</v>
      </c>
      <c r="B169" s="13"/>
      <c r="C169" s="3">
        <v>44392.958333335075</v>
      </c>
      <c r="D169" s="7">
        <v>47</v>
      </c>
      <c r="E169" s="8">
        <v>1.9583333333333299</v>
      </c>
      <c r="F169" s="6" t="s">
        <v>5354</v>
      </c>
      <c r="G169">
        <v>104</v>
      </c>
      <c r="H169">
        <v>104</v>
      </c>
      <c r="I169">
        <v>82.5</v>
      </c>
      <c r="J169">
        <v>52.84</v>
      </c>
      <c r="K169">
        <v>43.08</v>
      </c>
      <c r="L169">
        <v>0.85399999999999998</v>
      </c>
      <c r="M169">
        <v>43.08</v>
      </c>
      <c r="N169">
        <v>0</v>
      </c>
      <c r="O169">
        <v>869.06200000000001</v>
      </c>
      <c r="P169">
        <v>-372.46899999999999</v>
      </c>
      <c r="Q169">
        <v>868.06200000000001</v>
      </c>
      <c r="R169">
        <v>-372.46899999999999</v>
      </c>
      <c r="S169">
        <v>-480</v>
      </c>
      <c r="T169">
        <v>28.875</v>
      </c>
      <c r="U169">
        <v>-480</v>
      </c>
      <c r="V169">
        <v>28.875</v>
      </c>
      <c r="W169">
        <v>-37.5</v>
      </c>
      <c r="X169">
        <v>275</v>
      </c>
      <c r="Y169"/>
      <c r="Z169" s="2" t="s">
        <v>1468</v>
      </c>
      <c r="AA169" s="2">
        <v>104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194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98:B121"/>
    <mergeCell ref="B122:B145"/>
    <mergeCell ref="B146:B169"/>
    <mergeCell ref="B2:B25"/>
    <mergeCell ref="B26:B49"/>
    <mergeCell ref="B50:B73"/>
    <mergeCell ref="B74:B97"/>
  </mergeCells>
  <conditionalFormatting sqref="BC170:BC172">
    <cfRule type="cellIs" dxfId="25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11F9A-6925-4A5C-A7C2-5B8289FC86AE}">
  <sheetPr codeName="Sheet29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44393</v>
      </c>
      <c r="C2" s="3">
        <v>44393.000000001746</v>
      </c>
      <c r="D2" s="7">
        <v>1</v>
      </c>
      <c r="E2" s="8">
        <v>2</v>
      </c>
      <c r="F2" s="6" t="s">
        <v>5355</v>
      </c>
      <c r="G2">
        <v>97</v>
      </c>
      <c r="H2">
        <v>97</v>
      </c>
      <c r="I2">
        <v>86</v>
      </c>
      <c r="J2">
        <v>52.84</v>
      </c>
      <c r="K2">
        <v>43.25</v>
      </c>
      <c r="L2">
        <v>0.85729999999999995</v>
      </c>
      <c r="M2">
        <v>43.25</v>
      </c>
      <c r="N2">
        <v>0</v>
      </c>
      <c r="O2">
        <v>818.37099999999998</v>
      </c>
      <c r="P2">
        <v>-314.18299999999999</v>
      </c>
      <c r="Q2">
        <v>817.37099999999998</v>
      </c>
      <c r="R2">
        <v>-314.18299999999999</v>
      </c>
      <c r="S2">
        <v>-680</v>
      </c>
      <c r="T2">
        <v>185.5</v>
      </c>
      <c r="U2">
        <v>-680</v>
      </c>
      <c r="V2">
        <v>185.5</v>
      </c>
      <c r="W2">
        <v>-225</v>
      </c>
      <c r="X2">
        <v>275</v>
      </c>
      <c r="Y2"/>
      <c r="Z2" s="2" t="s">
        <v>1468</v>
      </c>
      <c r="AA2" s="2">
        <v>97</v>
      </c>
      <c r="AB2"/>
      <c r="AC2"/>
      <c r="AD2"/>
      <c r="AE2"/>
      <c r="AF2" s="2" t="s">
        <v>1468</v>
      </c>
      <c r="AG2"/>
      <c r="AH2"/>
      <c r="AI2"/>
      <c r="AJ2"/>
      <c r="AK2"/>
      <c r="AL2">
        <v>185</v>
      </c>
    </row>
    <row r="3" spans="1:38" s="2" customFormat="1" x14ac:dyDescent="0.35">
      <c r="A3" s="7" t="s">
        <v>0</v>
      </c>
      <c r="B3" s="13"/>
      <c r="C3" s="3">
        <v>44393.041666668418</v>
      </c>
      <c r="D3" s="7">
        <v>3</v>
      </c>
      <c r="E3" s="8">
        <v>2.0416666666666599</v>
      </c>
      <c r="F3" s="6" t="s">
        <v>5356</v>
      </c>
      <c r="G3">
        <v>59.5</v>
      </c>
      <c r="H3">
        <v>59.5</v>
      </c>
      <c r="I3">
        <v>86</v>
      </c>
      <c r="J3">
        <v>52.84</v>
      </c>
      <c r="K3">
        <v>43.25</v>
      </c>
      <c r="L3">
        <v>0.85729999999999995</v>
      </c>
      <c r="M3">
        <v>43.25</v>
      </c>
      <c r="N3">
        <v>0</v>
      </c>
      <c r="O3">
        <v>808.46900000000005</v>
      </c>
      <c r="P3">
        <v>-410.35700000000003</v>
      </c>
      <c r="Q3">
        <v>808.46900000000005</v>
      </c>
      <c r="R3">
        <v>-410.35700000000003</v>
      </c>
      <c r="S3">
        <v>-650</v>
      </c>
      <c r="T3">
        <v>185.5</v>
      </c>
      <c r="U3">
        <v>-649</v>
      </c>
      <c r="V3">
        <v>185.5</v>
      </c>
      <c r="W3">
        <v>-225</v>
      </c>
      <c r="X3">
        <v>275</v>
      </c>
      <c r="Y3"/>
      <c r="Z3" s="2" t="s">
        <v>1468</v>
      </c>
      <c r="AA3" s="2">
        <v>59.5</v>
      </c>
      <c r="AB3"/>
      <c r="AC3"/>
      <c r="AD3"/>
      <c r="AE3"/>
      <c r="AF3" s="2" t="s">
        <v>1468</v>
      </c>
      <c r="AG3"/>
      <c r="AH3"/>
      <c r="AI3"/>
      <c r="AJ3"/>
      <c r="AK3"/>
      <c r="AL3">
        <v>183</v>
      </c>
    </row>
    <row r="4" spans="1:38" s="2" customFormat="1" x14ac:dyDescent="0.35">
      <c r="A4" s="7" t="s">
        <v>0</v>
      </c>
      <c r="B4" s="13"/>
      <c r="C4" s="3">
        <v>44393.083333335089</v>
      </c>
      <c r="D4" s="7">
        <v>5</v>
      </c>
      <c r="E4" s="8">
        <v>2.0833333333333299</v>
      </c>
      <c r="F4" s="6" t="s">
        <v>5357</v>
      </c>
      <c r="G4">
        <v>96.9</v>
      </c>
      <c r="H4">
        <v>96.9</v>
      </c>
      <c r="I4">
        <v>86</v>
      </c>
      <c r="J4">
        <v>52.84</v>
      </c>
      <c r="K4">
        <v>43.25</v>
      </c>
      <c r="L4">
        <v>0.85729999999999995</v>
      </c>
      <c r="M4">
        <v>43.25</v>
      </c>
      <c r="N4">
        <v>0</v>
      </c>
      <c r="O4">
        <v>767.35299999999995</v>
      </c>
      <c r="P4">
        <v>-233.98599999999999</v>
      </c>
      <c r="Q4">
        <v>766.35299999999995</v>
      </c>
      <c r="R4">
        <v>-233.98599999999999</v>
      </c>
      <c r="S4">
        <v>-650</v>
      </c>
      <c r="T4">
        <v>185.5</v>
      </c>
      <c r="U4">
        <v>-650</v>
      </c>
      <c r="V4">
        <v>185.5</v>
      </c>
      <c r="W4">
        <v>-225</v>
      </c>
      <c r="X4">
        <v>275</v>
      </c>
      <c r="Y4"/>
      <c r="Z4" s="2" t="s">
        <v>1468</v>
      </c>
      <c r="AA4" s="2">
        <v>96.9</v>
      </c>
      <c r="AB4"/>
      <c r="AC4"/>
      <c r="AD4"/>
      <c r="AE4"/>
      <c r="AF4" s="2" t="s">
        <v>1468</v>
      </c>
      <c r="AG4"/>
      <c r="AH4"/>
      <c r="AI4"/>
      <c r="AJ4"/>
      <c r="AK4"/>
      <c r="AL4">
        <v>176</v>
      </c>
    </row>
    <row r="5" spans="1:38" s="2" customFormat="1" x14ac:dyDescent="0.35">
      <c r="A5" s="7" t="s">
        <v>0</v>
      </c>
      <c r="B5" s="13"/>
      <c r="C5" s="3">
        <v>44393.125000001761</v>
      </c>
      <c r="D5" s="7">
        <v>7</v>
      </c>
      <c r="E5" s="8">
        <v>2.125</v>
      </c>
      <c r="F5" s="6" t="s">
        <v>5358</v>
      </c>
      <c r="G5">
        <v>57.370399999999997</v>
      </c>
      <c r="H5">
        <v>57.370399999999997</v>
      </c>
      <c r="I5">
        <v>86</v>
      </c>
      <c r="J5">
        <v>52.84</v>
      </c>
      <c r="K5">
        <v>43.25</v>
      </c>
      <c r="L5">
        <v>0.85729999999999995</v>
      </c>
      <c r="M5">
        <v>43.25</v>
      </c>
      <c r="N5">
        <v>0</v>
      </c>
      <c r="O5">
        <v>539.39099999999996</v>
      </c>
      <c r="P5">
        <v>-163.876</v>
      </c>
      <c r="Q5">
        <v>539.39099999999996</v>
      </c>
      <c r="R5">
        <v>-163.876</v>
      </c>
      <c r="S5">
        <v>-650</v>
      </c>
      <c r="T5">
        <v>185.5</v>
      </c>
      <c r="U5">
        <v>-649</v>
      </c>
      <c r="V5">
        <v>185.5</v>
      </c>
      <c r="W5">
        <v>-225</v>
      </c>
      <c r="X5">
        <v>275</v>
      </c>
      <c r="Y5"/>
      <c r="Z5" s="2" t="s">
        <v>1468</v>
      </c>
      <c r="AA5" s="2">
        <v>57.370399999999997</v>
      </c>
      <c r="AB5"/>
      <c r="AC5"/>
      <c r="AD5"/>
      <c r="AE5"/>
      <c r="AF5" s="2" t="s">
        <v>1468</v>
      </c>
      <c r="AG5"/>
      <c r="AH5"/>
      <c r="AI5"/>
      <c r="AJ5"/>
      <c r="AK5"/>
      <c r="AL5">
        <v>170</v>
      </c>
    </row>
    <row r="6" spans="1:38" s="2" customFormat="1" x14ac:dyDescent="0.35">
      <c r="A6" s="7" t="s">
        <v>0</v>
      </c>
      <c r="B6" s="13"/>
      <c r="C6" s="3">
        <v>44393.166666668432</v>
      </c>
      <c r="D6" s="7">
        <v>9</v>
      </c>
      <c r="E6" s="8">
        <v>2.1666666666666599</v>
      </c>
      <c r="F6" s="6" t="s">
        <v>5359</v>
      </c>
      <c r="G6">
        <v>62.74</v>
      </c>
      <c r="H6">
        <v>62.74</v>
      </c>
      <c r="I6">
        <v>86</v>
      </c>
      <c r="J6">
        <v>52.84</v>
      </c>
      <c r="K6">
        <v>43.25</v>
      </c>
      <c r="L6">
        <v>0.85729999999999995</v>
      </c>
      <c r="M6">
        <v>43.25</v>
      </c>
      <c r="N6">
        <v>0</v>
      </c>
      <c r="O6">
        <v>526.51800000000003</v>
      </c>
      <c r="P6">
        <v>-202.428</v>
      </c>
      <c r="Q6">
        <v>526.51800000000003</v>
      </c>
      <c r="R6">
        <v>-202.428</v>
      </c>
      <c r="S6">
        <v>-650</v>
      </c>
      <c r="T6">
        <v>185.5</v>
      </c>
      <c r="U6">
        <v>-649</v>
      </c>
      <c r="V6">
        <v>185.5</v>
      </c>
      <c r="W6">
        <v>-225</v>
      </c>
      <c r="X6">
        <v>275</v>
      </c>
      <c r="Y6"/>
      <c r="Z6" s="2" t="s">
        <v>1468</v>
      </c>
      <c r="AA6" s="2">
        <v>62.74</v>
      </c>
      <c r="AB6"/>
      <c r="AC6"/>
      <c r="AD6"/>
      <c r="AE6"/>
      <c r="AF6" s="2" t="s">
        <v>1468</v>
      </c>
      <c r="AG6"/>
      <c r="AH6"/>
      <c r="AI6"/>
      <c r="AJ6"/>
      <c r="AK6"/>
      <c r="AL6">
        <v>164</v>
      </c>
    </row>
    <row r="7" spans="1:38" s="2" customFormat="1" x14ac:dyDescent="0.35">
      <c r="A7" s="7" t="s">
        <v>0</v>
      </c>
      <c r="B7" s="13"/>
      <c r="C7" s="3">
        <v>44393.208333335104</v>
      </c>
      <c r="D7" s="7">
        <v>11</v>
      </c>
      <c r="E7" s="8">
        <v>2.2083333333333299</v>
      </c>
      <c r="F7" s="6" t="s">
        <v>5360</v>
      </c>
      <c r="G7">
        <v>72.42</v>
      </c>
      <c r="H7">
        <v>72.42</v>
      </c>
      <c r="I7">
        <v>86</v>
      </c>
      <c r="J7">
        <v>52.84</v>
      </c>
      <c r="K7">
        <v>43.25</v>
      </c>
      <c r="L7">
        <v>0.85729999999999995</v>
      </c>
      <c r="M7">
        <v>43.25</v>
      </c>
      <c r="N7">
        <v>0</v>
      </c>
      <c r="O7">
        <v>340.95699999999999</v>
      </c>
      <c r="P7">
        <v>-356.387</v>
      </c>
      <c r="Q7">
        <v>340.95699999999999</v>
      </c>
      <c r="R7">
        <v>-356.387</v>
      </c>
      <c r="S7">
        <v>-387.5</v>
      </c>
      <c r="T7">
        <v>185.5</v>
      </c>
      <c r="U7">
        <v>-386.5</v>
      </c>
      <c r="V7">
        <v>185.5</v>
      </c>
      <c r="W7">
        <v>-225</v>
      </c>
      <c r="X7">
        <v>275</v>
      </c>
      <c r="Y7"/>
      <c r="Z7" s="2" t="s">
        <v>1468</v>
      </c>
      <c r="AA7" s="2">
        <v>72.42</v>
      </c>
      <c r="AB7"/>
      <c r="AC7"/>
      <c r="AD7"/>
      <c r="AE7"/>
      <c r="AF7" s="2" t="s">
        <v>1468</v>
      </c>
      <c r="AG7"/>
      <c r="AH7"/>
      <c r="AI7"/>
      <c r="AJ7"/>
      <c r="AK7"/>
      <c r="AL7">
        <v>177</v>
      </c>
    </row>
    <row r="8" spans="1:38" s="2" customFormat="1" x14ac:dyDescent="0.35">
      <c r="A8" s="7" t="s">
        <v>0</v>
      </c>
      <c r="B8" s="13"/>
      <c r="C8" s="3">
        <v>44393.250000001775</v>
      </c>
      <c r="D8" s="7">
        <v>13</v>
      </c>
      <c r="E8" s="8">
        <v>2.25</v>
      </c>
      <c r="F8" s="6" t="s">
        <v>5361</v>
      </c>
      <c r="G8">
        <v>79.42</v>
      </c>
      <c r="H8">
        <v>79.42</v>
      </c>
      <c r="I8">
        <v>86</v>
      </c>
      <c r="J8">
        <v>52.84</v>
      </c>
      <c r="K8">
        <v>43.25</v>
      </c>
      <c r="L8">
        <v>0.85729999999999995</v>
      </c>
      <c r="M8">
        <v>43.25</v>
      </c>
      <c r="N8">
        <v>0</v>
      </c>
      <c r="O8">
        <v>466.04300000000001</v>
      </c>
      <c r="P8">
        <v>-374.84699999999998</v>
      </c>
      <c r="Q8">
        <v>466.04300000000001</v>
      </c>
      <c r="R8">
        <v>-374.84699999999998</v>
      </c>
      <c r="S8">
        <v>-402.5</v>
      </c>
      <c r="T8">
        <v>148.001</v>
      </c>
      <c r="U8">
        <v>-401.5</v>
      </c>
      <c r="V8">
        <v>148.001</v>
      </c>
      <c r="W8">
        <v>-100</v>
      </c>
      <c r="X8">
        <v>274.32499999999999</v>
      </c>
      <c r="Y8"/>
      <c r="Z8" s="2" t="s">
        <v>1468</v>
      </c>
      <c r="AA8" s="2">
        <v>79.42</v>
      </c>
      <c r="AB8"/>
      <c r="AC8"/>
      <c r="AD8"/>
      <c r="AE8"/>
      <c r="AF8" s="2" t="s">
        <v>1468</v>
      </c>
      <c r="AG8"/>
      <c r="AH8"/>
      <c r="AI8"/>
      <c r="AJ8"/>
      <c r="AK8"/>
      <c r="AL8">
        <v>186</v>
      </c>
    </row>
    <row r="9" spans="1:38" s="2" customFormat="1" x14ac:dyDescent="0.35">
      <c r="A9" s="7" t="s">
        <v>0</v>
      </c>
      <c r="B9" s="13"/>
      <c r="C9" s="3">
        <v>44393.291666668447</v>
      </c>
      <c r="D9" s="7">
        <v>15</v>
      </c>
      <c r="E9" s="8">
        <v>2.2916666666666599</v>
      </c>
      <c r="F9" s="6" t="s">
        <v>5362</v>
      </c>
      <c r="G9">
        <v>118</v>
      </c>
      <c r="H9">
        <v>118</v>
      </c>
      <c r="I9">
        <v>86</v>
      </c>
      <c r="J9">
        <v>52.84</v>
      </c>
      <c r="K9">
        <v>43.25</v>
      </c>
      <c r="L9">
        <v>0.85729999999999995</v>
      </c>
      <c r="M9">
        <v>43.25</v>
      </c>
      <c r="N9">
        <v>0</v>
      </c>
      <c r="O9">
        <v>965.072</v>
      </c>
      <c r="P9">
        <v>-521.71900000000005</v>
      </c>
      <c r="Q9">
        <v>964.072</v>
      </c>
      <c r="R9">
        <v>-521.71900000000005</v>
      </c>
      <c r="S9">
        <v>-205</v>
      </c>
      <c r="T9">
        <v>0.83299999999999996</v>
      </c>
      <c r="U9">
        <v>-205</v>
      </c>
      <c r="V9">
        <v>0.83299999999999996</v>
      </c>
      <c r="W9">
        <v>0</v>
      </c>
      <c r="X9">
        <v>0</v>
      </c>
      <c r="Y9"/>
      <c r="Z9" s="2" t="s">
        <v>1468</v>
      </c>
      <c r="AA9" s="2">
        <v>118</v>
      </c>
      <c r="AB9"/>
      <c r="AC9"/>
      <c r="AD9"/>
      <c r="AE9"/>
      <c r="AF9" s="2">
        <v>75.7</v>
      </c>
      <c r="AG9"/>
      <c r="AH9"/>
      <c r="AI9"/>
      <c r="AJ9"/>
      <c r="AK9"/>
      <c r="AL9">
        <v>178</v>
      </c>
    </row>
    <row r="10" spans="1:38" s="2" customFormat="1" x14ac:dyDescent="0.35">
      <c r="A10" s="7" t="s">
        <v>0</v>
      </c>
      <c r="B10" s="13"/>
      <c r="C10" s="3">
        <v>44393.333333335118</v>
      </c>
      <c r="D10" s="7">
        <v>17</v>
      </c>
      <c r="E10" s="8">
        <v>2.3333333333333299</v>
      </c>
      <c r="F10" s="6" t="s">
        <v>5363</v>
      </c>
      <c r="G10">
        <v>120</v>
      </c>
      <c r="H10">
        <v>120</v>
      </c>
      <c r="I10">
        <v>86</v>
      </c>
      <c r="J10">
        <v>52.87</v>
      </c>
      <c r="K10">
        <v>43.25</v>
      </c>
      <c r="L10">
        <v>0.85729999999999995</v>
      </c>
      <c r="M10">
        <v>43.25</v>
      </c>
      <c r="N10">
        <v>0</v>
      </c>
      <c r="O10">
        <v>491.51499999999999</v>
      </c>
      <c r="P10">
        <v>-123.071</v>
      </c>
      <c r="Q10">
        <v>490.51499999999999</v>
      </c>
      <c r="R10">
        <v>-123.071</v>
      </c>
      <c r="S10">
        <v>-100</v>
      </c>
      <c r="T10">
        <v>0</v>
      </c>
      <c r="U10">
        <v>-100</v>
      </c>
      <c r="V10">
        <v>0</v>
      </c>
      <c r="W10">
        <v>0</v>
      </c>
      <c r="X10">
        <v>0</v>
      </c>
      <c r="Y10"/>
      <c r="Z10" s="2" t="s">
        <v>1468</v>
      </c>
      <c r="AA10" s="2">
        <v>120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170</v>
      </c>
    </row>
    <row r="11" spans="1:38" s="2" customFormat="1" x14ac:dyDescent="0.35">
      <c r="A11" s="7" t="s">
        <v>0</v>
      </c>
      <c r="B11" s="13"/>
      <c r="C11" s="3">
        <v>44393.37500000179</v>
      </c>
      <c r="D11" s="7">
        <v>19</v>
      </c>
      <c r="E11" s="8">
        <v>2.375</v>
      </c>
      <c r="F11" s="6" t="s">
        <v>5364</v>
      </c>
      <c r="G11">
        <v>118</v>
      </c>
      <c r="H11">
        <v>118</v>
      </c>
      <c r="I11">
        <v>86</v>
      </c>
      <c r="J11">
        <v>52.3</v>
      </c>
      <c r="K11">
        <v>43.25</v>
      </c>
      <c r="L11">
        <v>0.85729999999999995</v>
      </c>
      <c r="M11">
        <v>43.25</v>
      </c>
      <c r="N11">
        <v>0</v>
      </c>
      <c r="O11">
        <v>337.74200000000002</v>
      </c>
      <c r="P11">
        <v>-280.06700000000001</v>
      </c>
      <c r="Q11">
        <v>336.74200000000002</v>
      </c>
      <c r="R11">
        <v>-280.06700000000001</v>
      </c>
      <c r="S11">
        <v>-100</v>
      </c>
      <c r="T11">
        <v>173.06700000000001</v>
      </c>
      <c r="U11">
        <v>-100</v>
      </c>
      <c r="V11">
        <v>173.06700000000001</v>
      </c>
      <c r="W11">
        <v>0</v>
      </c>
      <c r="X11">
        <v>0</v>
      </c>
      <c r="Y11"/>
      <c r="Z11" s="2" t="s">
        <v>1468</v>
      </c>
      <c r="AA11" s="2">
        <v>118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167</v>
      </c>
    </row>
    <row r="12" spans="1:38" s="2" customFormat="1" x14ac:dyDescent="0.35">
      <c r="A12" s="7" t="s">
        <v>0</v>
      </c>
      <c r="B12" s="13"/>
      <c r="C12" s="3">
        <v>44393.416666668461</v>
      </c>
      <c r="D12" s="7">
        <v>21</v>
      </c>
      <c r="E12" s="8">
        <v>2.4166666666666599</v>
      </c>
      <c r="F12" s="6" t="s">
        <v>5365</v>
      </c>
      <c r="G12">
        <v>60</v>
      </c>
      <c r="H12">
        <v>60</v>
      </c>
      <c r="I12">
        <v>86</v>
      </c>
      <c r="J12">
        <v>52.3</v>
      </c>
      <c r="K12">
        <v>43.25</v>
      </c>
      <c r="L12">
        <v>0.85729999999999995</v>
      </c>
      <c r="M12">
        <v>43.25</v>
      </c>
      <c r="N12">
        <v>0</v>
      </c>
      <c r="O12">
        <v>309.625</v>
      </c>
      <c r="P12">
        <v>-318.10599999999999</v>
      </c>
      <c r="Q12">
        <v>309.625</v>
      </c>
      <c r="R12">
        <v>-317.10599999999999</v>
      </c>
      <c r="S12">
        <v>-100</v>
      </c>
      <c r="T12">
        <v>0</v>
      </c>
      <c r="U12">
        <v>-100</v>
      </c>
      <c r="V12">
        <v>0</v>
      </c>
      <c r="W12">
        <v>0</v>
      </c>
      <c r="X12">
        <v>0</v>
      </c>
      <c r="Y12"/>
      <c r="Z12" s="2" t="s">
        <v>1468</v>
      </c>
      <c r="AA12" s="2">
        <v>60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161</v>
      </c>
    </row>
    <row r="13" spans="1:38" s="2" customFormat="1" x14ac:dyDescent="0.35">
      <c r="A13" s="7" t="s">
        <v>0</v>
      </c>
      <c r="B13" s="13"/>
      <c r="C13" s="3">
        <v>44393.458333335133</v>
      </c>
      <c r="D13" s="7">
        <v>23</v>
      </c>
      <c r="E13" s="8">
        <v>2.4583333333333299</v>
      </c>
      <c r="F13" s="6" t="s">
        <v>5366</v>
      </c>
      <c r="G13">
        <v>118</v>
      </c>
      <c r="H13">
        <v>118</v>
      </c>
      <c r="I13">
        <v>86</v>
      </c>
      <c r="J13">
        <v>53.34</v>
      </c>
      <c r="K13">
        <v>43.25</v>
      </c>
      <c r="L13">
        <v>0.85729999999999995</v>
      </c>
      <c r="M13">
        <v>43.25</v>
      </c>
      <c r="N13">
        <v>0</v>
      </c>
      <c r="O13">
        <v>464.49299999999999</v>
      </c>
      <c r="P13">
        <v>-261.78399999999999</v>
      </c>
      <c r="Q13">
        <v>463.49299999999999</v>
      </c>
      <c r="R13">
        <v>-261.78399999999999</v>
      </c>
      <c r="S13">
        <v>-122.5</v>
      </c>
      <c r="T13">
        <v>0</v>
      </c>
      <c r="U13">
        <v>-122.5</v>
      </c>
      <c r="V13">
        <v>0</v>
      </c>
      <c r="W13">
        <v>0</v>
      </c>
      <c r="X13">
        <v>0</v>
      </c>
      <c r="Y13"/>
      <c r="Z13" s="2" t="s">
        <v>1468</v>
      </c>
      <c r="AA13" s="2">
        <v>118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159</v>
      </c>
    </row>
    <row r="14" spans="1:38" s="2" customFormat="1" x14ac:dyDescent="0.35">
      <c r="A14" s="7" t="s">
        <v>0</v>
      </c>
      <c r="B14" s="13"/>
      <c r="C14" s="3">
        <v>44393.500000001804</v>
      </c>
      <c r="D14" s="7">
        <v>25</v>
      </c>
      <c r="E14" s="8">
        <v>2.5</v>
      </c>
      <c r="F14" s="6" t="s">
        <v>5367</v>
      </c>
      <c r="G14">
        <v>68.58</v>
      </c>
      <c r="H14">
        <v>68.58</v>
      </c>
      <c r="I14">
        <v>86</v>
      </c>
      <c r="J14">
        <v>53.15</v>
      </c>
      <c r="K14">
        <v>43.25</v>
      </c>
      <c r="L14">
        <v>0.85729999999999995</v>
      </c>
      <c r="M14">
        <v>43.25</v>
      </c>
      <c r="N14">
        <v>0</v>
      </c>
      <c r="O14">
        <v>391.10300000000001</v>
      </c>
      <c r="P14">
        <v>-328.82499999999999</v>
      </c>
      <c r="Q14">
        <v>391.10300000000001</v>
      </c>
      <c r="R14">
        <v>-328.82499999999999</v>
      </c>
      <c r="S14">
        <v>-122.5</v>
      </c>
      <c r="T14">
        <v>0</v>
      </c>
      <c r="U14">
        <v>-121.5</v>
      </c>
      <c r="V14">
        <v>0</v>
      </c>
      <c r="W14">
        <v>0</v>
      </c>
      <c r="X14">
        <v>0</v>
      </c>
      <c r="Y14"/>
      <c r="Z14" s="2" t="s">
        <v>1468</v>
      </c>
      <c r="AA14" s="2">
        <v>68.58</v>
      </c>
      <c r="AB14"/>
      <c r="AC14"/>
      <c r="AD14"/>
      <c r="AE14"/>
      <c r="AF14" s="2">
        <v>54</v>
      </c>
      <c r="AG14"/>
      <c r="AH14"/>
      <c r="AI14"/>
      <c r="AJ14"/>
      <c r="AK14"/>
      <c r="AL14">
        <v>142</v>
      </c>
    </row>
    <row r="15" spans="1:38" s="2" customFormat="1" x14ac:dyDescent="0.35">
      <c r="A15" s="7" t="s">
        <v>0</v>
      </c>
      <c r="B15" s="13"/>
      <c r="C15" s="3">
        <v>44393.541666668476</v>
      </c>
      <c r="D15" s="7">
        <v>27</v>
      </c>
      <c r="E15" s="8">
        <v>2.5416666666666599</v>
      </c>
      <c r="F15" s="6" t="s">
        <v>5368</v>
      </c>
      <c r="G15">
        <v>48.15</v>
      </c>
      <c r="H15">
        <v>48.15</v>
      </c>
      <c r="I15">
        <v>86</v>
      </c>
      <c r="J15">
        <v>53.08</v>
      </c>
      <c r="K15">
        <v>43.25</v>
      </c>
      <c r="L15">
        <v>0.85729999999999995</v>
      </c>
      <c r="M15">
        <v>43.25</v>
      </c>
      <c r="N15">
        <v>0</v>
      </c>
      <c r="O15">
        <v>48.15</v>
      </c>
      <c r="P15">
        <v>1</v>
      </c>
      <c r="Q15">
        <v>63.868000000000002</v>
      </c>
      <c r="R15">
        <v>-473.27499999999998</v>
      </c>
      <c r="S15">
        <v>63.868000000000002</v>
      </c>
      <c r="T15">
        <v>-472.27499999999998</v>
      </c>
      <c r="U15">
        <v>-100</v>
      </c>
      <c r="V15">
        <v>45.832999999999998</v>
      </c>
      <c r="W15">
        <v>0</v>
      </c>
      <c r="X15">
        <v>0</v>
      </c>
      <c r="Y15"/>
      <c r="Z15" s="2" t="s">
        <v>1468</v>
      </c>
      <c r="AA15" s="2" t="s">
        <v>1468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141</v>
      </c>
    </row>
    <row r="16" spans="1:38" s="2" customFormat="1" x14ac:dyDescent="0.35">
      <c r="A16" s="7" t="s">
        <v>0</v>
      </c>
      <c r="B16" s="13"/>
      <c r="C16" s="3">
        <v>44393.583333335147</v>
      </c>
      <c r="D16" s="7">
        <v>29</v>
      </c>
      <c r="E16" s="8">
        <v>2.5833333333333299</v>
      </c>
      <c r="F16" s="6" t="s">
        <v>5369</v>
      </c>
      <c r="G16">
        <v>67.92</v>
      </c>
      <c r="H16">
        <v>67.92</v>
      </c>
      <c r="I16">
        <v>86</v>
      </c>
      <c r="J16">
        <v>52.85</v>
      </c>
      <c r="K16">
        <v>43.25</v>
      </c>
      <c r="L16">
        <v>0.85729999999999995</v>
      </c>
      <c r="M16">
        <v>43.25</v>
      </c>
      <c r="N16">
        <v>0</v>
      </c>
      <c r="O16">
        <v>337.50700000000001</v>
      </c>
      <c r="P16">
        <v>-317.91399999999999</v>
      </c>
      <c r="Q16">
        <v>337.50700000000001</v>
      </c>
      <c r="R16">
        <v>-317.91399999999999</v>
      </c>
      <c r="S16">
        <v>-162.5</v>
      </c>
      <c r="T16">
        <v>22</v>
      </c>
      <c r="U16">
        <v>-161.5</v>
      </c>
      <c r="V16">
        <v>22</v>
      </c>
      <c r="W16">
        <v>0</v>
      </c>
      <c r="X16">
        <v>0</v>
      </c>
      <c r="Y16"/>
      <c r="Z16" s="2" t="s">
        <v>1468</v>
      </c>
      <c r="AA16" s="2">
        <v>67.92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140</v>
      </c>
    </row>
    <row r="17" spans="1:38" s="2" customFormat="1" x14ac:dyDescent="0.35">
      <c r="A17" s="7" t="s">
        <v>0</v>
      </c>
      <c r="B17" s="13"/>
      <c r="C17" s="3">
        <v>44393.625000001819</v>
      </c>
      <c r="D17" s="7">
        <v>31</v>
      </c>
      <c r="E17" s="8">
        <v>2.625</v>
      </c>
      <c r="F17" s="6" t="s">
        <v>5370</v>
      </c>
      <c r="G17">
        <v>102</v>
      </c>
      <c r="H17">
        <v>102</v>
      </c>
      <c r="I17">
        <v>86</v>
      </c>
      <c r="J17">
        <v>52.94</v>
      </c>
      <c r="K17">
        <v>43.25</v>
      </c>
      <c r="L17">
        <v>0.85729999999999995</v>
      </c>
      <c r="M17">
        <v>43.25</v>
      </c>
      <c r="N17">
        <v>0</v>
      </c>
      <c r="O17">
        <v>531.78300000000002</v>
      </c>
      <c r="P17">
        <v>-200.84700000000001</v>
      </c>
      <c r="Q17">
        <v>530.78300000000002</v>
      </c>
      <c r="R17">
        <v>-200.84700000000001</v>
      </c>
      <c r="S17">
        <v>-212.5</v>
      </c>
      <c r="T17">
        <v>0</v>
      </c>
      <c r="U17">
        <v>-212.5</v>
      </c>
      <c r="V17">
        <v>0</v>
      </c>
      <c r="W17">
        <v>0</v>
      </c>
      <c r="X17">
        <v>0</v>
      </c>
      <c r="Y17"/>
      <c r="Z17" s="2" t="s">
        <v>1468</v>
      </c>
      <c r="AA17" s="2">
        <v>102</v>
      </c>
      <c r="AB17"/>
      <c r="AC17"/>
      <c r="AD17"/>
      <c r="AE17"/>
      <c r="AF17" s="2">
        <v>64</v>
      </c>
      <c r="AG17"/>
      <c r="AH17"/>
      <c r="AI17"/>
      <c r="AJ17"/>
      <c r="AK17"/>
      <c r="AL17">
        <v>158</v>
      </c>
    </row>
    <row r="18" spans="1:38" s="2" customFormat="1" x14ac:dyDescent="0.35">
      <c r="A18" s="7" t="s">
        <v>0</v>
      </c>
      <c r="B18" s="13"/>
      <c r="C18" s="3">
        <v>44393.666666668491</v>
      </c>
      <c r="D18" s="7">
        <v>33</v>
      </c>
      <c r="E18" s="8">
        <v>2.6666666666666599</v>
      </c>
      <c r="F18" s="6" t="s">
        <v>5371</v>
      </c>
      <c r="G18">
        <v>71.650000000000006</v>
      </c>
      <c r="H18">
        <v>71.650000000000006</v>
      </c>
      <c r="I18">
        <v>86</v>
      </c>
      <c r="J18">
        <v>52.79</v>
      </c>
      <c r="K18">
        <v>43.25</v>
      </c>
      <c r="L18">
        <v>0.85729999999999995</v>
      </c>
      <c r="M18">
        <v>43.25</v>
      </c>
      <c r="N18">
        <v>0</v>
      </c>
      <c r="O18">
        <v>341.83100000000002</v>
      </c>
      <c r="P18">
        <v>-173.50899999999999</v>
      </c>
      <c r="Q18">
        <v>341.83100000000002</v>
      </c>
      <c r="R18">
        <v>-173.50899999999999</v>
      </c>
      <c r="S18">
        <v>-215</v>
      </c>
      <c r="T18">
        <v>0</v>
      </c>
      <c r="U18">
        <v>-214</v>
      </c>
      <c r="V18">
        <v>0</v>
      </c>
      <c r="W18">
        <v>0</v>
      </c>
      <c r="X18">
        <v>0</v>
      </c>
      <c r="Y18"/>
      <c r="Z18" s="2" t="s">
        <v>1468</v>
      </c>
      <c r="AA18" s="2">
        <v>71.650000000000006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174</v>
      </c>
    </row>
    <row r="19" spans="1:38" s="2" customFormat="1" x14ac:dyDescent="0.35">
      <c r="A19" s="7" t="s">
        <v>0</v>
      </c>
      <c r="B19" s="13"/>
      <c r="C19" s="3">
        <v>44393.708333335162</v>
      </c>
      <c r="D19" s="7">
        <v>35</v>
      </c>
      <c r="E19" s="8">
        <v>2.7083333333333299</v>
      </c>
      <c r="F19" s="6" t="s">
        <v>5372</v>
      </c>
      <c r="G19">
        <v>118</v>
      </c>
      <c r="H19">
        <v>118</v>
      </c>
      <c r="I19">
        <v>86</v>
      </c>
      <c r="J19">
        <v>52.69</v>
      </c>
      <c r="K19">
        <v>43.25</v>
      </c>
      <c r="L19">
        <v>0.85729999999999995</v>
      </c>
      <c r="M19">
        <v>43.25</v>
      </c>
      <c r="N19">
        <v>0</v>
      </c>
      <c r="O19">
        <v>578.89599999999996</v>
      </c>
      <c r="P19">
        <v>-242.649</v>
      </c>
      <c r="Q19">
        <v>577.89599999999996</v>
      </c>
      <c r="R19">
        <v>-242.649</v>
      </c>
      <c r="S19">
        <v>-190</v>
      </c>
      <c r="T19">
        <v>44.000999999999998</v>
      </c>
      <c r="U19">
        <v>-190</v>
      </c>
      <c r="V19">
        <v>44.000999999999998</v>
      </c>
      <c r="W19">
        <v>0</v>
      </c>
      <c r="X19">
        <v>0</v>
      </c>
      <c r="Y19"/>
      <c r="Z19" s="2" t="s">
        <v>1468</v>
      </c>
      <c r="AA19" s="2">
        <v>118</v>
      </c>
      <c r="AB19"/>
      <c r="AC19"/>
      <c r="AD19"/>
      <c r="AE19"/>
      <c r="AF19" s="2">
        <v>82</v>
      </c>
      <c r="AG19"/>
      <c r="AH19"/>
      <c r="AI19"/>
      <c r="AJ19"/>
      <c r="AK19"/>
      <c r="AL19">
        <v>190</v>
      </c>
    </row>
    <row r="20" spans="1:38" s="2" customFormat="1" x14ac:dyDescent="0.35">
      <c r="A20" s="7" t="s">
        <v>0</v>
      </c>
      <c r="B20" s="13"/>
      <c r="C20" s="3">
        <v>44393.750000001834</v>
      </c>
      <c r="D20" s="7">
        <v>37</v>
      </c>
      <c r="E20" s="8">
        <v>2.75</v>
      </c>
      <c r="F20" s="6" t="s">
        <v>5373</v>
      </c>
      <c r="G20">
        <v>124.32048</v>
      </c>
      <c r="H20">
        <v>124.32048</v>
      </c>
      <c r="I20">
        <v>86</v>
      </c>
      <c r="J20">
        <v>52.69</v>
      </c>
      <c r="K20">
        <v>43.25</v>
      </c>
      <c r="L20">
        <v>0.85729999999999995</v>
      </c>
      <c r="M20">
        <v>43.25</v>
      </c>
      <c r="N20">
        <v>0</v>
      </c>
      <c r="O20">
        <v>696.56700000000001</v>
      </c>
      <c r="P20">
        <v>-160.37799999999999</v>
      </c>
      <c r="Q20">
        <v>696.13</v>
      </c>
      <c r="R20">
        <v>-160.37799999999999</v>
      </c>
      <c r="S20">
        <v>-155</v>
      </c>
      <c r="T20">
        <v>100</v>
      </c>
      <c r="U20">
        <v>-155</v>
      </c>
      <c r="V20">
        <v>99.436000000000007</v>
      </c>
      <c r="W20">
        <v>0</v>
      </c>
      <c r="X20">
        <v>0</v>
      </c>
      <c r="Y20"/>
      <c r="Z20" s="2" t="s">
        <v>1468</v>
      </c>
      <c r="AA20" s="2">
        <v>124.32048</v>
      </c>
      <c r="AB20"/>
      <c r="AC20"/>
      <c r="AD20"/>
      <c r="AE20"/>
      <c r="AF20" s="2">
        <v>82</v>
      </c>
      <c r="AG20"/>
      <c r="AH20"/>
      <c r="AI20"/>
      <c r="AJ20"/>
      <c r="AK20"/>
      <c r="AL20">
        <v>210</v>
      </c>
    </row>
    <row r="21" spans="1:38" s="2" customFormat="1" x14ac:dyDescent="0.35">
      <c r="A21" s="7" t="s">
        <v>0</v>
      </c>
      <c r="B21" s="13"/>
      <c r="C21" s="3">
        <v>44393.791666668505</v>
      </c>
      <c r="D21" s="7">
        <v>39</v>
      </c>
      <c r="E21" s="8">
        <v>2.7916666666666599</v>
      </c>
      <c r="F21" s="6" t="s">
        <v>5374</v>
      </c>
      <c r="G21">
        <v>129.99</v>
      </c>
      <c r="H21">
        <v>129.99</v>
      </c>
      <c r="I21">
        <v>86</v>
      </c>
      <c r="J21">
        <v>52.69</v>
      </c>
      <c r="K21">
        <v>43.25</v>
      </c>
      <c r="L21">
        <v>0.85729999999999995</v>
      </c>
      <c r="M21">
        <v>43.25</v>
      </c>
      <c r="N21">
        <v>0</v>
      </c>
      <c r="O21">
        <v>1066.3589999999999</v>
      </c>
      <c r="P21">
        <v>-148.858</v>
      </c>
      <c r="Q21">
        <v>1065.3589999999999</v>
      </c>
      <c r="R21">
        <v>-148.858</v>
      </c>
      <c r="S21">
        <v>-150</v>
      </c>
      <c r="T21">
        <v>220.17699999999999</v>
      </c>
      <c r="U21">
        <v>-150</v>
      </c>
      <c r="V21">
        <v>220.17699999999999</v>
      </c>
      <c r="W21">
        <v>0</v>
      </c>
      <c r="X21">
        <v>0</v>
      </c>
      <c r="Y21"/>
      <c r="Z21" s="2" t="s">
        <v>1468</v>
      </c>
      <c r="AA21" s="2">
        <v>129.99</v>
      </c>
      <c r="AB21"/>
      <c r="AC21"/>
      <c r="AD21"/>
      <c r="AE21"/>
      <c r="AF21" s="2">
        <v>82</v>
      </c>
      <c r="AG21"/>
      <c r="AH21"/>
      <c r="AI21"/>
      <c r="AJ21"/>
      <c r="AK21"/>
      <c r="AL21">
        <v>220</v>
      </c>
    </row>
    <row r="22" spans="1:38" s="2" customFormat="1" x14ac:dyDescent="0.35">
      <c r="A22" s="7" t="s">
        <v>0</v>
      </c>
      <c r="B22" s="13"/>
      <c r="C22" s="3">
        <v>44393.833333335177</v>
      </c>
      <c r="D22" s="7">
        <v>41</v>
      </c>
      <c r="E22" s="8">
        <v>2.8333333333333299</v>
      </c>
      <c r="F22" s="6" t="s">
        <v>5375</v>
      </c>
      <c r="G22">
        <v>126.95011</v>
      </c>
      <c r="H22">
        <v>126.95011</v>
      </c>
      <c r="I22">
        <v>86</v>
      </c>
      <c r="J22">
        <v>52.69</v>
      </c>
      <c r="K22">
        <v>43.25</v>
      </c>
      <c r="L22">
        <v>0.85729999999999995</v>
      </c>
      <c r="M22">
        <v>43.25</v>
      </c>
      <c r="N22">
        <v>0</v>
      </c>
      <c r="O22">
        <v>977.22699999999998</v>
      </c>
      <c r="P22">
        <v>-282.28699999999998</v>
      </c>
      <c r="Q22">
        <v>977.22699999999998</v>
      </c>
      <c r="R22">
        <v>-282.28699999999998</v>
      </c>
      <c r="S22">
        <v>-160</v>
      </c>
      <c r="T22">
        <v>240.53299999999999</v>
      </c>
      <c r="U22">
        <v>-160</v>
      </c>
      <c r="V22">
        <v>239.53299999999999</v>
      </c>
      <c r="W22">
        <v>0</v>
      </c>
      <c r="X22">
        <v>0</v>
      </c>
      <c r="Y22"/>
      <c r="Z22" s="2" t="s">
        <v>1468</v>
      </c>
      <c r="AA22" s="2">
        <v>126.95011</v>
      </c>
      <c r="AB22"/>
      <c r="AC22"/>
      <c r="AD22"/>
      <c r="AE22"/>
      <c r="AF22" s="2">
        <v>68.95</v>
      </c>
      <c r="AG22"/>
      <c r="AH22"/>
      <c r="AI22"/>
      <c r="AJ22"/>
      <c r="AK22"/>
      <c r="AL22">
        <v>218</v>
      </c>
    </row>
    <row r="23" spans="1:38" s="2" customFormat="1" x14ac:dyDescent="0.35">
      <c r="A23" s="7" t="s">
        <v>0</v>
      </c>
      <c r="B23" s="13"/>
      <c r="C23" s="3">
        <v>44393.875000001848</v>
      </c>
      <c r="D23" s="7">
        <v>43</v>
      </c>
      <c r="E23" s="8">
        <v>2.875</v>
      </c>
      <c r="F23" s="6" t="s">
        <v>5376</v>
      </c>
      <c r="G23">
        <v>118</v>
      </c>
      <c r="H23">
        <v>118</v>
      </c>
      <c r="I23">
        <v>86</v>
      </c>
      <c r="J23">
        <v>52.69</v>
      </c>
      <c r="K23">
        <v>43.25</v>
      </c>
      <c r="L23">
        <v>0.85729999999999995</v>
      </c>
      <c r="M23">
        <v>43.25</v>
      </c>
      <c r="N23">
        <v>0</v>
      </c>
      <c r="O23">
        <v>485.447</v>
      </c>
      <c r="P23">
        <v>-410.42399999999998</v>
      </c>
      <c r="Q23">
        <v>484.47899999999998</v>
      </c>
      <c r="R23">
        <v>-410.42399999999998</v>
      </c>
      <c r="S23">
        <v>-150</v>
      </c>
      <c r="T23">
        <v>117.5</v>
      </c>
      <c r="U23">
        <v>-150</v>
      </c>
      <c r="V23">
        <v>117.468</v>
      </c>
      <c r="W23">
        <v>0</v>
      </c>
      <c r="X23">
        <v>0</v>
      </c>
      <c r="Y23"/>
      <c r="Z23" s="2" t="s">
        <v>1468</v>
      </c>
      <c r="AA23" s="2">
        <v>118</v>
      </c>
      <c r="AB23"/>
      <c r="AC23"/>
      <c r="AD23"/>
      <c r="AE23"/>
      <c r="AF23" s="2">
        <v>68.95</v>
      </c>
      <c r="AG23"/>
      <c r="AH23"/>
      <c r="AI23"/>
      <c r="AJ23"/>
      <c r="AK23"/>
      <c r="AL23">
        <v>227</v>
      </c>
    </row>
    <row r="24" spans="1:38" s="2" customFormat="1" x14ac:dyDescent="0.35">
      <c r="A24" s="7" t="s">
        <v>0</v>
      </c>
      <c r="B24" s="13"/>
      <c r="C24" s="3">
        <v>44393.91666666852</v>
      </c>
      <c r="D24" s="7">
        <v>45</v>
      </c>
      <c r="E24" s="8">
        <v>2.9166666666666599</v>
      </c>
      <c r="F24" s="6" t="s">
        <v>5377</v>
      </c>
      <c r="G24">
        <v>124.95</v>
      </c>
      <c r="H24">
        <v>124.95</v>
      </c>
      <c r="I24">
        <v>86</v>
      </c>
      <c r="J24">
        <v>52.69</v>
      </c>
      <c r="K24">
        <v>43.25</v>
      </c>
      <c r="L24">
        <v>0.85729999999999995</v>
      </c>
      <c r="M24">
        <v>43.25</v>
      </c>
      <c r="N24">
        <v>0</v>
      </c>
      <c r="O24">
        <v>1005.48</v>
      </c>
      <c r="P24">
        <v>-320.18400000000003</v>
      </c>
      <c r="Q24">
        <v>1005.48</v>
      </c>
      <c r="R24">
        <v>-320.18400000000003</v>
      </c>
      <c r="S24">
        <v>-337.5</v>
      </c>
      <c r="T24">
        <v>252.53299999999999</v>
      </c>
      <c r="U24">
        <v>-337.5</v>
      </c>
      <c r="V24">
        <v>251.53299999999999</v>
      </c>
      <c r="W24">
        <v>0</v>
      </c>
      <c r="X24">
        <v>0</v>
      </c>
      <c r="Y24"/>
      <c r="Z24" s="2" t="s">
        <v>1468</v>
      </c>
      <c r="AA24" s="2">
        <v>124.95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219</v>
      </c>
    </row>
    <row r="25" spans="1:38" s="2" customFormat="1" x14ac:dyDescent="0.35">
      <c r="A25" s="7" t="s">
        <v>0</v>
      </c>
      <c r="B25" s="13"/>
      <c r="C25" s="3">
        <v>44393.958333335191</v>
      </c>
      <c r="D25" s="7">
        <v>47</v>
      </c>
      <c r="E25" s="8">
        <v>2.9583333333333299</v>
      </c>
      <c r="F25" s="6" t="s">
        <v>5378</v>
      </c>
      <c r="G25">
        <v>108</v>
      </c>
      <c r="H25">
        <v>108</v>
      </c>
      <c r="I25">
        <v>86</v>
      </c>
      <c r="J25">
        <v>52.69</v>
      </c>
      <c r="K25">
        <v>43.25</v>
      </c>
      <c r="L25">
        <v>0.85729999999999995</v>
      </c>
      <c r="M25">
        <v>43.25</v>
      </c>
      <c r="N25">
        <v>0</v>
      </c>
      <c r="O25">
        <v>738.87099999999998</v>
      </c>
      <c r="P25">
        <v>-230.268</v>
      </c>
      <c r="Q25">
        <v>737.87099999999998</v>
      </c>
      <c r="R25">
        <v>-230.268</v>
      </c>
      <c r="S25">
        <v>-642.5</v>
      </c>
      <c r="T25">
        <v>230.95</v>
      </c>
      <c r="U25">
        <v>-642.5</v>
      </c>
      <c r="V25">
        <v>230.95</v>
      </c>
      <c r="W25">
        <v>-177</v>
      </c>
      <c r="X25">
        <v>559.11900000000003</v>
      </c>
      <c r="Y25"/>
      <c r="Z25" s="2" t="s">
        <v>1468</v>
      </c>
      <c r="AA25" s="2">
        <v>108</v>
      </c>
      <c r="AB25"/>
      <c r="AC25"/>
      <c r="AD25"/>
      <c r="AE25"/>
      <c r="AF25" s="2">
        <v>51</v>
      </c>
      <c r="AG25"/>
      <c r="AH25"/>
      <c r="AI25"/>
      <c r="AJ25"/>
      <c r="AK25"/>
      <c r="AL25">
        <v>204</v>
      </c>
    </row>
    <row r="26" spans="1:38" s="2" customFormat="1" x14ac:dyDescent="0.35">
      <c r="A26" s="7" t="s">
        <v>0</v>
      </c>
      <c r="B26" s="13">
        <v>44394</v>
      </c>
      <c r="C26" s="3">
        <v>44394.000000001863</v>
      </c>
      <c r="D26" s="7">
        <v>1</v>
      </c>
      <c r="E26" s="8">
        <v>3</v>
      </c>
      <c r="F26" s="6" t="s">
        <v>5379</v>
      </c>
      <c r="G26">
        <v>65.970179999999999</v>
      </c>
      <c r="H26">
        <v>65.970179999999999</v>
      </c>
      <c r="I26">
        <v>86</v>
      </c>
      <c r="J26">
        <v>52.69</v>
      </c>
      <c r="K26">
        <v>43.25</v>
      </c>
      <c r="L26">
        <v>0.85729999999999995</v>
      </c>
      <c r="M26">
        <v>43.25</v>
      </c>
      <c r="N26">
        <v>0</v>
      </c>
      <c r="O26">
        <v>929.36699999999996</v>
      </c>
      <c r="P26">
        <v>-293.70999999999998</v>
      </c>
      <c r="Q26">
        <v>929.36699999999996</v>
      </c>
      <c r="R26">
        <v>-293.70999999999998</v>
      </c>
      <c r="S26">
        <v>-742.5</v>
      </c>
      <c r="T26">
        <v>88</v>
      </c>
      <c r="U26">
        <v>-741.5</v>
      </c>
      <c r="V26">
        <v>88</v>
      </c>
      <c r="W26">
        <v>-297</v>
      </c>
      <c r="X26">
        <v>674.21699999999998</v>
      </c>
      <c r="Y26"/>
      <c r="Z26" s="2" t="s">
        <v>1468</v>
      </c>
      <c r="AA26" s="2">
        <v>65.970179999999999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196</v>
      </c>
    </row>
    <row r="27" spans="1:38" s="2" customFormat="1" x14ac:dyDescent="0.35">
      <c r="A27" s="7" t="s">
        <v>0</v>
      </c>
      <c r="B27" s="13"/>
      <c r="C27" s="3">
        <v>44394.041666668534</v>
      </c>
      <c r="D27" s="7">
        <v>3</v>
      </c>
      <c r="E27" s="8">
        <v>4.1666666666666664E-2</v>
      </c>
      <c r="F27" s="6" t="s">
        <v>5380</v>
      </c>
      <c r="G27">
        <v>100</v>
      </c>
      <c r="H27">
        <v>100</v>
      </c>
      <c r="I27">
        <v>86</v>
      </c>
      <c r="J27">
        <v>52.69</v>
      </c>
      <c r="K27">
        <v>43.25</v>
      </c>
      <c r="L27">
        <v>0.85729999999999995</v>
      </c>
      <c r="M27">
        <v>43.25</v>
      </c>
      <c r="N27">
        <v>0</v>
      </c>
      <c r="O27">
        <v>1112.1289999999999</v>
      </c>
      <c r="P27">
        <v>-163.06700000000001</v>
      </c>
      <c r="Q27">
        <v>1111.1289999999999</v>
      </c>
      <c r="R27">
        <v>-163.06700000000001</v>
      </c>
      <c r="S27">
        <v>-812.5</v>
      </c>
      <c r="T27">
        <v>88</v>
      </c>
      <c r="U27">
        <v>-812.5</v>
      </c>
      <c r="V27">
        <v>88</v>
      </c>
      <c r="W27">
        <v>-327</v>
      </c>
      <c r="X27">
        <v>675</v>
      </c>
      <c r="Y27"/>
      <c r="Z27" s="2" t="s">
        <v>1468</v>
      </c>
      <c r="AA27" s="2">
        <v>100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178</v>
      </c>
    </row>
    <row r="28" spans="1:38" s="2" customFormat="1" x14ac:dyDescent="0.35">
      <c r="A28" s="7" t="s">
        <v>0</v>
      </c>
      <c r="B28" s="13"/>
      <c r="C28" s="3">
        <v>44394.083333335206</v>
      </c>
      <c r="D28" s="7">
        <v>5</v>
      </c>
      <c r="E28" s="8">
        <v>8.3333333333333301E-2</v>
      </c>
      <c r="F28" s="6" t="s">
        <v>5381</v>
      </c>
      <c r="G28">
        <v>57.08</v>
      </c>
      <c r="H28">
        <v>57.08</v>
      </c>
      <c r="I28">
        <v>86</v>
      </c>
      <c r="J28">
        <v>52.69</v>
      </c>
      <c r="K28">
        <v>43.25</v>
      </c>
      <c r="L28">
        <v>0.85729999999999995</v>
      </c>
      <c r="M28">
        <v>43.25</v>
      </c>
      <c r="N28">
        <v>0</v>
      </c>
      <c r="O28">
        <v>926.23299999999995</v>
      </c>
      <c r="P28">
        <v>-254.17500000000001</v>
      </c>
      <c r="Q28">
        <v>926.23299999999995</v>
      </c>
      <c r="R28">
        <v>-254.17500000000001</v>
      </c>
      <c r="S28">
        <v>-862.5</v>
      </c>
      <c r="T28">
        <v>88</v>
      </c>
      <c r="U28">
        <v>-861.5</v>
      </c>
      <c r="V28">
        <v>88</v>
      </c>
      <c r="W28">
        <v>-477</v>
      </c>
      <c r="X28">
        <v>675</v>
      </c>
      <c r="Y28"/>
      <c r="Z28" s="2" t="s">
        <v>1468</v>
      </c>
      <c r="AA28" s="2">
        <v>57.08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160</v>
      </c>
    </row>
    <row r="29" spans="1:38" s="2" customFormat="1" x14ac:dyDescent="0.35">
      <c r="A29" s="7" t="s">
        <v>0</v>
      </c>
      <c r="B29" s="13"/>
      <c r="C29" s="3">
        <v>44394.125000001877</v>
      </c>
      <c r="D29" s="7">
        <v>7</v>
      </c>
      <c r="E29" s="8">
        <v>0.125</v>
      </c>
      <c r="F29" s="6" t="s">
        <v>5382</v>
      </c>
      <c r="G29">
        <v>54.590130000000002</v>
      </c>
      <c r="H29">
        <v>54.590130000000002</v>
      </c>
      <c r="I29">
        <v>86</v>
      </c>
      <c r="J29">
        <v>52.69</v>
      </c>
      <c r="K29">
        <v>43.25</v>
      </c>
      <c r="L29">
        <v>0.85729999999999995</v>
      </c>
      <c r="M29">
        <v>43.25</v>
      </c>
      <c r="N29">
        <v>0</v>
      </c>
      <c r="O29">
        <v>807.83299999999997</v>
      </c>
      <c r="P29">
        <v>-145.80000000000001</v>
      </c>
      <c r="Q29">
        <v>807.83299999999997</v>
      </c>
      <c r="R29">
        <v>-145.80000000000001</v>
      </c>
      <c r="S29">
        <v>-862.5</v>
      </c>
      <c r="T29">
        <v>88</v>
      </c>
      <c r="U29">
        <v>-861.5</v>
      </c>
      <c r="V29">
        <v>88</v>
      </c>
      <c r="W29">
        <v>-402</v>
      </c>
      <c r="X29">
        <v>675</v>
      </c>
      <c r="Y29"/>
      <c r="Z29" s="2" t="s">
        <v>1468</v>
      </c>
      <c r="AA29" s="2">
        <v>54.590130000000002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161</v>
      </c>
    </row>
    <row r="30" spans="1:38" s="2" customFormat="1" x14ac:dyDescent="0.35">
      <c r="A30" s="7" t="s">
        <v>0</v>
      </c>
      <c r="B30" s="13"/>
      <c r="C30" s="3">
        <v>44394.166666668549</v>
      </c>
      <c r="D30" s="7">
        <v>9</v>
      </c>
      <c r="E30" s="8">
        <v>0.16666666666666599</v>
      </c>
      <c r="F30" s="6" t="s">
        <v>5383</v>
      </c>
      <c r="G30">
        <v>54.51</v>
      </c>
      <c r="H30">
        <v>54.51</v>
      </c>
      <c r="I30">
        <v>86</v>
      </c>
      <c r="J30">
        <v>52.69</v>
      </c>
      <c r="K30">
        <v>43.25</v>
      </c>
      <c r="L30">
        <v>0.85729999999999995</v>
      </c>
      <c r="M30">
        <v>43.25</v>
      </c>
      <c r="N30">
        <v>0</v>
      </c>
      <c r="O30">
        <v>821.07500000000005</v>
      </c>
      <c r="P30">
        <v>-95.75</v>
      </c>
      <c r="Q30">
        <v>821.07500000000005</v>
      </c>
      <c r="R30">
        <v>-95.75</v>
      </c>
      <c r="S30">
        <v>-862.5</v>
      </c>
      <c r="T30">
        <v>88</v>
      </c>
      <c r="U30">
        <v>-861.5</v>
      </c>
      <c r="V30">
        <v>88</v>
      </c>
      <c r="W30">
        <v>-402</v>
      </c>
      <c r="X30">
        <v>675</v>
      </c>
      <c r="Y30"/>
      <c r="Z30" s="2" t="s">
        <v>1468</v>
      </c>
      <c r="AA30" s="2">
        <v>54.51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161</v>
      </c>
    </row>
    <row r="31" spans="1:38" s="2" customFormat="1" x14ac:dyDescent="0.35">
      <c r="A31" s="7" t="s">
        <v>0</v>
      </c>
      <c r="B31" s="13"/>
      <c r="C31" s="3">
        <v>44394.20833333522</v>
      </c>
      <c r="D31" s="7">
        <v>11</v>
      </c>
      <c r="E31" s="8">
        <v>0.20833333333333301</v>
      </c>
      <c r="F31" s="6" t="s">
        <v>5384</v>
      </c>
      <c r="G31">
        <v>98.25</v>
      </c>
      <c r="H31">
        <v>98.25</v>
      </c>
      <c r="I31">
        <v>86</v>
      </c>
      <c r="J31">
        <v>52.69</v>
      </c>
      <c r="K31">
        <v>43.25</v>
      </c>
      <c r="L31">
        <v>0.85729999999999995</v>
      </c>
      <c r="M31">
        <v>43.25</v>
      </c>
      <c r="N31">
        <v>0</v>
      </c>
      <c r="O31">
        <v>886.30799999999999</v>
      </c>
      <c r="P31">
        <v>-77.5</v>
      </c>
      <c r="Q31">
        <v>885.30799999999999</v>
      </c>
      <c r="R31">
        <v>-77.5</v>
      </c>
      <c r="S31">
        <v>-862.5</v>
      </c>
      <c r="T31">
        <v>88</v>
      </c>
      <c r="U31">
        <v>-862.5</v>
      </c>
      <c r="V31">
        <v>88</v>
      </c>
      <c r="W31">
        <v>-102</v>
      </c>
      <c r="X31">
        <v>675</v>
      </c>
      <c r="Y31"/>
      <c r="Z31" s="2" t="s">
        <v>1468</v>
      </c>
      <c r="AA31" s="2">
        <v>98.25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157</v>
      </c>
    </row>
    <row r="32" spans="1:38" s="2" customFormat="1" x14ac:dyDescent="0.35">
      <c r="A32" s="7" t="s">
        <v>0</v>
      </c>
      <c r="B32" s="13"/>
      <c r="C32" s="3">
        <v>44394.250000001892</v>
      </c>
      <c r="D32" s="7">
        <v>13</v>
      </c>
      <c r="E32" s="8">
        <v>0.25</v>
      </c>
      <c r="F32" s="6" t="s">
        <v>5385</v>
      </c>
      <c r="G32">
        <v>66.459999999999994</v>
      </c>
      <c r="H32">
        <v>66.459999999999994</v>
      </c>
      <c r="I32">
        <v>86</v>
      </c>
      <c r="J32">
        <v>52.69</v>
      </c>
      <c r="K32">
        <v>43.25</v>
      </c>
      <c r="L32">
        <v>0.85729999999999995</v>
      </c>
      <c r="M32">
        <v>43.25</v>
      </c>
      <c r="N32">
        <v>0</v>
      </c>
      <c r="O32">
        <v>890.01099999999997</v>
      </c>
      <c r="P32">
        <v>-117.142</v>
      </c>
      <c r="Q32">
        <v>890.01099999999997</v>
      </c>
      <c r="R32">
        <v>-117.142</v>
      </c>
      <c r="S32">
        <v>-862.5</v>
      </c>
      <c r="T32">
        <v>88</v>
      </c>
      <c r="U32">
        <v>-861.5</v>
      </c>
      <c r="V32">
        <v>88</v>
      </c>
      <c r="W32">
        <v>-152</v>
      </c>
      <c r="X32">
        <v>675</v>
      </c>
      <c r="Y32"/>
      <c r="Z32" s="2" t="s">
        <v>1468</v>
      </c>
      <c r="AA32" s="2">
        <v>66.459999999999994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155</v>
      </c>
    </row>
    <row r="33" spans="1:38" s="2" customFormat="1" x14ac:dyDescent="0.35">
      <c r="A33" s="7" t="s">
        <v>0</v>
      </c>
      <c r="B33" s="13"/>
      <c r="C33" s="3">
        <v>44394.291666668563</v>
      </c>
      <c r="D33" s="7">
        <v>15</v>
      </c>
      <c r="E33" s="8">
        <v>0.29166666666666602</v>
      </c>
      <c r="F33" s="6" t="s">
        <v>5386</v>
      </c>
      <c r="G33">
        <v>69.87</v>
      </c>
      <c r="H33">
        <v>69.87</v>
      </c>
      <c r="I33">
        <v>86</v>
      </c>
      <c r="J33">
        <v>52.69</v>
      </c>
      <c r="K33">
        <v>43.25</v>
      </c>
      <c r="L33">
        <v>0.85729999999999995</v>
      </c>
      <c r="M33">
        <v>43.25</v>
      </c>
      <c r="N33">
        <v>0</v>
      </c>
      <c r="O33">
        <v>806.71799999999996</v>
      </c>
      <c r="P33">
        <v>-376.17899999999997</v>
      </c>
      <c r="Q33">
        <v>806.71799999999996</v>
      </c>
      <c r="R33">
        <v>-376.17899999999997</v>
      </c>
      <c r="S33">
        <v>-550</v>
      </c>
      <c r="T33">
        <v>69.5</v>
      </c>
      <c r="U33">
        <v>-549</v>
      </c>
      <c r="V33">
        <v>69.5</v>
      </c>
      <c r="W33">
        <v>0</v>
      </c>
      <c r="X33">
        <v>0</v>
      </c>
      <c r="Y33"/>
      <c r="Z33" s="2" t="s">
        <v>1468</v>
      </c>
      <c r="AA33" s="2">
        <v>69.87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155</v>
      </c>
    </row>
    <row r="34" spans="1:38" s="2" customFormat="1" x14ac:dyDescent="0.35">
      <c r="A34" s="7" t="s">
        <v>0</v>
      </c>
      <c r="B34" s="13"/>
      <c r="C34" s="3">
        <v>44394.333333335235</v>
      </c>
      <c r="D34" s="7">
        <v>17</v>
      </c>
      <c r="E34" s="8">
        <v>0.33333333333333298</v>
      </c>
      <c r="F34" s="6" t="s">
        <v>5387</v>
      </c>
      <c r="G34">
        <v>64</v>
      </c>
      <c r="H34">
        <v>64</v>
      </c>
      <c r="I34">
        <v>86</v>
      </c>
      <c r="J34">
        <v>52.69</v>
      </c>
      <c r="K34">
        <v>43.25</v>
      </c>
      <c r="L34">
        <v>0.85729999999999995</v>
      </c>
      <c r="M34">
        <v>43.25</v>
      </c>
      <c r="N34">
        <v>0</v>
      </c>
      <c r="O34">
        <v>524.00800000000004</v>
      </c>
      <c r="P34">
        <v>-285.45299999999997</v>
      </c>
      <c r="Q34">
        <v>524.00800000000004</v>
      </c>
      <c r="R34">
        <v>-285.45299999999997</v>
      </c>
      <c r="S34">
        <v>-500</v>
      </c>
      <c r="T34">
        <v>17.832999999999998</v>
      </c>
      <c r="U34">
        <v>-499</v>
      </c>
      <c r="V34">
        <v>17.832999999999998</v>
      </c>
      <c r="W34">
        <v>0</v>
      </c>
      <c r="X34">
        <v>111</v>
      </c>
      <c r="Y34"/>
      <c r="Z34" s="2" t="s">
        <v>1468</v>
      </c>
      <c r="AA34" s="2">
        <v>64</v>
      </c>
      <c r="AB34"/>
      <c r="AC34"/>
      <c r="AD34"/>
      <c r="AE34"/>
      <c r="AF34" s="2">
        <v>64</v>
      </c>
      <c r="AG34"/>
      <c r="AH34"/>
      <c r="AI34"/>
      <c r="AJ34"/>
      <c r="AK34"/>
      <c r="AL34">
        <v>144</v>
      </c>
    </row>
    <row r="35" spans="1:38" s="2" customFormat="1" x14ac:dyDescent="0.35">
      <c r="A35" s="7" t="s">
        <v>0</v>
      </c>
      <c r="B35" s="13"/>
      <c r="C35" s="3">
        <v>44394.375000001906</v>
      </c>
      <c r="D35" s="7">
        <v>19</v>
      </c>
      <c r="E35" s="8">
        <v>0.375</v>
      </c>
      <c r="F35" s="6" t="s">
        <v>5388</v>
      </c>
      <c r="G35">
        <v>62.33</v>
      </c>
      <c r="H35">
        <v>62.33</v>
      </c>
      <c r="I35">
        <v>86</v>
      </c>
      <c r="J35">
        <v>52.69</v>
      </c>
      <c r="K35">
        <v>43.25</v>
      </c>
      <c r="L35">
        <v>0.85729999999999995</v>
      </c>
      <c r="M35">
        <v>43.25</v>
      </c>
      <c r="N35">
        <v>0</v>
      </c>
      <c r="O35">
        <v>566.29300000000001</v>
      </c>
      <c r="P35">
        <v>-387.79899999999998</v>
      </c>
      <c r="Q35">
        <v>566.29300000000001</v>
      </c>
      <c r="R35">
        <v>-387.79899999999998</v>
      </c>
      <c r="S35">
        <v>-450</v>
      </c>
      <c r="T35">
        <v>93.5</v>
      </c>
      <c r="U35">
        <v>-449</v>
      </c>
      <c r="V35">
        <v>93.5</v>
      </c>
      <c r="W35">
        <v>0</v>
      </c>
      <c r="X35">
        <v>59.5</v>
      </c>
      <c r="Y35"/>
      <c r="Z35" s="2" t="s">
        <v>1468</v>
      </c>
      <c r="AA35" s="2">
        <v>62.33</v>
      </c>
      <c r="AB35"/>
      <c r="AC35"/>
      <c r="AD35"/>
      <c r="AE35"/>
      <c r="AF35" s="2">
        <v>83</v>
      </c>
      <c r="AG35"/>
      <c r="AH35"/>
      <c r="AI35"/>
      <c r="AJ35"/>
      <c r="AK35"/>
      <c r="AL35">
        <v>140</v>
      </c>
    </row>
    <row r="36" spans="1:38" s="2" customFormat="1" x14ac:dyDescent="0.35">
      <c r="A36" s="7" t="s">
        <v>0</v>
      </c>
      <c r="B36" s="13"/>
      <c r="C36" s="3">
        <v>44394.416666668578</v>
      </c>
      <c r="D36" s="7">
        <v>21</v>
      </c>
      <c r="E36" s="8">
        <v>0.41666666666666602</v>
      </c>
      <c r="F36" s="6" t="s">
        <v>5389</v>
      </c>
      <c r="G36">
        <v>57.471119999999999</v>
      </c>
      <c r="H36">
        <v>57.471119999999999</v>
      </c>
      <c r="I36">
        <v>86</v>
      </c>
      <c r="J36">
        <v>52.69</v>
      </c>
      <c r="K36">
        <v>43.25</v>
      </c>
      <c r="L36">
        <v>0.85729999999999995</v>
      </c>
      <c r="M36">
        <v>43.25</v>
      </c>
      <c r="N36">
        <v>0</v>
      </c>
      <c r="O36">
        <v>630.06700000000001</v>
      </c>
      <c r="P36">
        <v>-491.41699999999997</v>
      </c>
      <c r="Q36">
        <v>630.06700000000001</v>
      </c>
      <c r="R36">
        <v>-491.41699999999997</v>
      </c>
      <c r="S36">
        <v>-400</v>
      </c>
      <c r="T36">
        <v>23.167000000000002</v>
      </c>
      <c r="U36">
        <v>-399</v>
      </c>
      <c r="V36">
        <v>23.167000000000002</v>
      </c>
      <c r="W36">
        <v>0</v>
      </c>
      <c r="X36">
        <v>72.513000000000005</v>
      </c>
      <c r="Y36"/>
      <c r="Z36" s="2" t="s">
        <v>1468</v>
      </c>
      <c r="AA36" s="2">
        <v>57.471119999999999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138</v>
      </c>
    </row>
    <row r="37" spans="1:38" s="2" customFormat="1" x14ac:dyDescent="0.35">
      <c r="A37" s="7" t="s">
        <v>0</v>
      </c>
      <c r="B37" s="13"/>
      <c r="C37" s="3">
        <v>44394.458333335249</v>
      </c>
      <c r="D37" s="7">
        <v>23</v>
      </c>
      <c r="E37" s="8">
        <v>0.45833333333333298</v>
      </c>
      <c r="F37" s="6" t="s">
        <v>5390</v>
      </c>
      <c r="G37">
        <v>51.3</v>
      </c>
      <c r="H37">
        <v>51.3</v>
      </c>
      <c r="I37">
        <v>86</v>
      </c>
      <c r="J37">
        <v>52.69</v>
      </c>
      <c r="K37">
        <v>43.25</v>
      </c>
      <c r="L37">
        <v>0.85729999999999995</v>
      </c>
      <c r="M37">
        <v>43.25</v>
      </c>
      <c r="N37">
        <v>0</v>
      </c>
      <c r="O37">
        <v>604.15700000000004</v>
      </c>
      <c r="P37">
        <v>-442.43700000000001</v>
      </c>
      <c r="Q37">
        <v>604.15700000000004</v>
      </c>
      <c r="R37">
        <v>-441.43700000000001</v>
      </c>
      <c r="S37">
        <v>-480</v>
      </c>
      <c r="T37">
        <v>32.832999999999998</v>
      </c>
      <c r="U37">
        <v>-480</v>
      </c>
      <c r="V37">
        <v>32.832999999999998</v>
      </c>
      <c r="W37">
        <v>0</v>
      </c>
      <c r="X37">
        <v>0</v>
      </c>
      <c r="Y37"/>
      <c r="Z37" s="2" t="s">
        <v>1468</v>
      </c>
      <c r="AA37" s="2">
        <v>51.3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132</v>
      </c>
    </row>
    <row r="38" spans="1:38" s="2" customFormat="1" x14ac:dyDescent="0.35">
      <c r="A38" s="7" t="s">
        <v>0</v>
      </c>
      <c r="B38" s="13"/>
      <c r="C38" s="3">
        <v>44394.500000001921</v>
      </c>
      <c r="D38" s="7">
        <v>25</v>
      </c>
      <c r="E38" s="8">
        <v>0.5</v>
      </c>
      <c r="F38" s="6" t="s">
        <v>5391</v>
      </c>
      <c r="G38">
        <v>52.5</v>
      </c>
      <c r="H38">
        <v>52.5</v>
      </c>
      <c r="I38">
        <v>86</v>
      </c>
      <c r="J38">
        <v>52.69</v>
      </c>
      <c r="K38">
        <v>43.25</v>
      </c>
      <c r="L38">
        <v>0.85729999999999995</v>
      </c>
      <c r="M38">
        <v>43.25</v>
      </c>
      <c r="N38">
        <v>0</v>
      </c>
      <c r="O38">
        <v>749.56299999999999</v>
      </c>
      <c r="P38">
        <v>-460.86099999999999</v>
      </c>
      <c r="Q38">
        <v>749.56299999999999</v>
      </c>
      <c r="R38">
        <v>-459.86099999999999</v>
      </c>
      <c r="S38">
        <v>-480</v>
      </c>
      <c r="T38">
        <v>166.667</v>
      </c>
      <c r="U38">
        <v>-480</v>
      </c>
      <c r="V38">
        <v>166.667</v>
      </c>
      <c r="W38">
        <v>0</v>
      </c>
      <c r="X38">
        <v>0</v>
      </c>
      <c r="Y38"/>
      <c r="Z38" s="2" t="s">
        <v>1468</v>
      </c>
      <c r="AA38" s="2">
        <v>52.5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125</v>
      </c>
    </row>
    <row r="39" spans="1:38" s="2" customFormat="1" x14ac:dyDescent="0.35">
      <c r="A39" s="7" t="s">
        <v>0</v>
      </c>
      <c r="B39" s="13"/>
      <c r="C39" s="3">
        <v>44394.541666668592</v>
      </c>
      <c r="D39" s="7">
        <v>27</v>
      </c>
      <c r="E39" s="8">
        <v>0.54166666666666596</v>
      </c>
      <c r="F39" s="6" t="s">
        <v>5392</v>
      </c>
      <c r="G39">
        <v>109.75</v>
      </c>
      <c r="H39">
        <v>109.75</v>
      </c>
      <c r="I39">
        <v>86</v>
      </c>
      <c r="J39">
        <v>52.69</v>
      </c>
      <c r="K39">
        <v>43.25</v>
      </c>
      <c r="L39">
        <v>0.85729999999999995</v>
      </c>
      <c r="M39">
        <v>43.25</v>
      </c>
      <c r="N39">
        <v>0</v>
      </c>
      <c r="O39">
        <v>975.89800000000002</v>
      </c>
      <c r="P39">
        <v>-518.41700000000003</v>
      </c>
      <c r="Q39">
        <v>974.89800000000002</v>
      </c>
      <c r="R39">
        <v>-518.41700000000003</v>
      </c>
      <c r="S39">
        <v>0</v>
      </c>
      <c r="T39">
        <v>94.667000000000002</v>
      </c>
      <c r="U39">
        <v>0</v>
      </c>
      <c r="V39">
        <v>94.667000000000002</v>
      </c>
      <c r="W39">
        <v>0</v>
      </c>
      <c r="X39">
        <v>0</v>
      </c>
      <c r="Y39"/>
      <c r="Z39" s="2" t="s">
        <v>1468</v>
      </c>
      <c r="AA39" s="2">
        <v>109.75</v>
      </c>
      <c r="AB39"/>
      <c r="AC39"/>
      <c r="AD39"/>
      <c r="AE39"/>
      <c r="AF39" s="2">
        <v>52.5</v>
      </c>
      <c r="AG39"/>
      <c r="AH39"/>
      <c r="AI39"/>
      <c r="AJ39"/>
      <c r="AK39"/>
      <c r="AL39">
        <v>125</v>
      </c>
    </row>
    <row r="40" spans="1:38" s="2" customFormat="1" x14ac:dyDescent="0.35">
      <c r="A40" s="7" t="s">
        <v>0</v>
      </c>
      <c r="B40" s="13"/>
      <c r="C40" s="3">
        <v>44394.583333335264</v>
      </c>
      <c r="D40" s="7">
        <v>29</v>
      </c>
      <c r="E40" s="8">
        <v>0.58333333333333304</v>
      </c>
      <c r="F40" s="6" t="s">
        <v>5393</v>
      </c>
      <c r="G40">
        <v>51.3</v>
      </c>
      <c r="H40">
        <v>51.3</v>
      </c>
      <c r="I40">
        <v>86</v>
      </c>
      <c r="J40">
        <v>52.69</v>
      </c>
      <c r="K40">
        <v>43.25</v>
      </c>
      <c r="L40">
        <v>0.85729999999999995</v>
      </c>
      <c r="M40">
        <v>43.25</v>
      </c>
      <c r="N40">
        <v>0</v>
      </c>
      <c r="O40">
        <v>51.3</v>
      </c>
      <c r="P40">
        <v>1</v>
      </c>
      <c r="Q40">
        <v>832.28</v>
      </c>
      <c r="R40">
        <v>-537.43399999999997</v>
      </c>
      <c r="S40">
        <v>832.28</v>
      </c>
      <c r="T40">
        <v>-536.87900000000002</v>
      </c>
      <c r="U40">
        <v>-627</v>
      </c>
      <c r="V40">
        <v>34.5</v>
      </c>
      <c r="W40">
        <v>0</v>
      </c>
      <c r="X40">
        <v>0</v>
      </c>
      <c r="Y40"/>
      <c r="Z40" s="2" t="s">
        <v>1468</v>
      </c>
      <c r="AA40" s="2">
        <v>51.3</v>
      </c>
      <c r="AB40"/>
      <c r="AC40"/>
      <c r="AD40"/>
      <c r="AE40"/>
      <c r="AF40" s="2">
        <v>52.5</v>
      </c>
      <c r="AG40"/>
      <c r="AH40"/>
      <c r="AI40"/>
      <c r="AJ40"/>
      <c r="AK40"/>
      <c r="AL40">
        <v>125</v>
      </c>
    </row>
    <row r="41" spans="1:38" s="2" customFormat="1" x14ac:dyDescent="0.35">
      <c r="A41" s="7" t="s">
        <v>0</v>
      </c>
      <c r="B41" s="13"/>
      <c r="C41" s="3">
        <v>44394.625000001935</v>
      </c>
      <c r="D41" s="7">
        <v>31</v>
      </c>
      <c r="E41" s="8">
        <v>0.625</v>
      </c>
      <c r="F41" s="6" t="s">
        <v>5394</v>
      </c>
      <c r="G41">
        <v>51.3</v>
      </c>
      <c r="H41">
        <v>51.3</v>
      </c>
      <c r="I41">
        <v>86</v>
      </c>
      <c r="J41">
        <v>52.69</v>
      </c>
      <c r="K41">
        <v>43.25</v>
      </c>
      <c r="L41">
        <v>0.85729999999999995</v>
      </c>
      <c r="M41">
        <v>43.25</v>
      </c>
      <c r="N41">
        <v>0</v>
      </c>
      <c r="O41">
        <v>51.3</v>
      </c>
      <c r="P41">
        <v>1</v>
      </c>
      <c r="Q41">
        <v>942.55499999999995</v>
      </c>
      <c r="R41">
        <v>-635.65499999999997</v>
      </c>
      <c r="S41">
        <v>942.55499999999995</v>
      </c>
      <c r="T41">
        <v>-635.048</v>
      </c>
      <c r="U41">
        <v>-625</v>
      </c>
      <c r="V41">
        <v>89.665999999999997</v>
      </c>
      <c r="W41">
        <v>0</v>
      </c>
      <c r="X41">
        <v>250</v>
      </c>
      <c r="Y41"/>
      <c r="Z41" s="2" t="s">
        <v>1468</v>
      </c>
      <c r="AA41" s="2">
        <v>51.3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143</v>
      </c>
    </row>
    <row r="42" spans="1:38" s="2" customFormat="1" x14ac:dyDescent="0.35">
      <c r="A42" s="7" t="s">
        <v>0</v>
      </c>
      <c r="B42" s="13"/>
      <c r="C42" s="3">
        <v>44394.666666668607</v>
      </c>
      <c r="D42" s="7">
        <v>33</v>
      </c>
      <c r="E42" s="8">
        <v>0.66666666666666596</v>
      </c>
      <c r="F42" s="6" t="s">
        <v>5395</v>
      </c>
      <c r="G42">
        <v>107.75</v>
      </c>
      <c r="H42">
        <v>107.75</v>
      </c>
      <c r="I42">
        <v>86</v>
      </c>
      <c r="J42">
        <v>52.69</v>
      </c>
      <c r="K42">
        <v>43.25</v>
      </c>
      <c r="L42">
        <v>0.85729999999999995</v>
      </c>
      <c r="M42">
        <v>43.25</v>
      </c>
      <c r="N42">
        <v>0</v>
      </c>
      <c r="O42">
        <v>1421.8440000000001</v>
      </c>
      <c r="P42">
        <v>-622.81200000000001</v>
      </c>
      <c r="Q42">
        <v>1420.8440000000001</v>
      </c>
      <c r="R42">
        <v>-622.81200000000001</v>
      </c>
      <c r="S42">
        <v>-585</v>
      </c>
      <c r="T42">
        <v>80.167000000000002</v>
      </c>
      <c r="U42">
        <v>-585</v>
      </c>
      <c r="V42">
        <v>80.167000000000002</v>
      </c>
      <c r="W42">
        <v>0</v>
      </c>
      <c r="X42">
        <v>250</v>
      </c>
      <c r="Y42"/>
      <c r="Z42" s="2" t="s">
        <v>1468</v>
      </c>
      <c r="AA42" s="2">
        <v>107.75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157</v>
      </c>
    </row>
    <row r="43" spans="1:38" s="2" customFormat="1" x14ac:dyDescent="0.35">
      <c r="A43" s="7" t="s">
        <v>0</v>
      </c>
      <c r="B43" s="13"/>
      <c r="C43" s="3">
        <v>44394.708333335278</v>
      </c>
      <c r="D43" s="7">
        <v>35</v>
      </c>
      <c r="E43" s="8">
        <v>0.70833333333333304</v>
      </c>
      <c r="F43" s="6" t="s">
        <v>5396</v>
      </c>
      <c r="G43">
        <v>107.75</v>
      </c>
      <c r="H43">
        <v>107.75</v>
      </c>
      <c r="I43">
        <v>86</v>
      </c>
      <c r="J43">
        <v>52.69</v>
      </c>
      <c r="K43">
        <v>43.25</v>
      </c>
      <c r="L43">
        <v>0.85729999999999995</v>
      </c>
      <c r="M43">
        <v>43.25</v>
      </c>
      <c r="N43">
        <v>0</v>
      </c>
      <c r="O43">
        <v>757.64800000000002</v>
      </c>
      <c r="P43">
        <v>-505.69499999999999</v>
      </c>
      <c r="Q43">
        <v>756.64800000000002</v>
      </c>
      <c r="R43">
        <v>-505.69499999999999</v>
      </c>
      <c r="S43">
        <v>-365</v>
      </c>
      <c r="T43">
        <v>175.34800000000001</v>
      </c>
      <c r="U43">
        <v>-365</v>
      </c>
      <c r="V43">
        <v>175.34800000000001</v>
      </c>
      <c r="W43">
        <v>0</v>
      </c>
      <c r="X43">
        <v>250</v>
      </c>
      <c r="Y43"/>
      <c r="Z43" s="2" t="s">
        <v>1468</v>
      </c>
      <c r="AA43" s="2">
        <v>107.75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187</v>
      </c>
    </row>
    <row r="44" spans="1:38" s="2" customFormat="1" x14ac:dyDescent="0.35">
      <c r="A44" s="7" t="s">
        <v>0</v>
      </c>
      <c r="B44" s="13"/>
      <c r="C44" s="3">
        <v>44394.75000000195</v>
      </c>
      <c r="D44" s="7">
        <v>37</v>
      </c>
      <c r="E44" s="8">
        <v>0.75</v>
      </c>
      <c r="F44" s="6" t="s">
        <v>5397</v>
      </c>
      <c r="G44">
        <v>71.319999999999993</v>
      </c>
      <c r="H44">
        <v>71.319999999999993</v>
      </c>
      <c r="I44">
        <v>86</v>
      </c>
      <c r="J44">
        <v>52.69</v>
      </c>
      <c r="K44">
        <v>43.25</v>
      </c>
      <c r="L44">
        <v>0.85729999999999995</v>
      </c>
      <c r="M44">
        <v>43.25</v>
      </c>
      <c r="N44">
        <v>0</v>
      </c>
      <c r="O44">
        <v>660.84900000000005</v>
      </c>
      <c r="P44">
        <v>-645.26199999999994</v>
      </c>
      <c r="Q44">
        <v>660.84900000000005</v>
      </c>
      <c r="R44">
        <v>-645.26199999999994</v>
      </c>
      <c r="S44">
        <v>-315</v>
      </c>
      <c r="T44">
        <v>37.334000000000003</v>
      </c>
      <c r="U44">
        <v>-314</v>
      </c>
      <c r="V44">
        <v>37.334000000000003</v>
      </c>
      <c r="W44">
        <v>0</v>
      </c>
      <c r="X44">
        <v>249</v>
      </c>
      <c r="Y44"/>
      <c r="Z44" s="2" t="s">
        <v>1468</v>
      </c>
      <c r="AA44" s="2">
        <v>71.319999999999993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201</v>
      </c>
    </row>
    <row r="45" spans="1:38" s="2" customFormat="1" x14ac:dyDescent="0.35">
      <c r="A45" s="7" t="s">
        <v>0</v>
      </c>
      <c r="B45" s="13"/>
      <c r="C45" s="3">
        <v>44394.791666668621</v>
      </c>
      <c r="D45" s="7">
        <v>39</v>
      </c>
      <c r="E45" s="8">
        <v>0.79166666666666596</v>
      </c>
      <c r="F45" s="6" t="s">
        <v>5398</v>
      </c>
      <c r="G45">
        <v>120</v>
      </c>
      <c r="H45">
        <v>120</v>
      </c>
      <c r="I45">
        <v>86</v>
      </c>
      <c r="J45">
        <v>52.69</v>
      </c>
      <c r="K45">
        <v>43.25</v>
      </c>
      <c r="L45">
        <v>0.85729999999999995</v>
      </c>
      <c r="M45">
        <v>43.25</v>
      </c>
      <c r="N45">
        <v>0</v>
      </c>
      <c r="O45">
        <v>677.63599999999997</v>
      </c>
      <c r="P45">
        <v>-475.75</v>
      </c>
      <c r="Q45">
        <v>676.63599999999997</v>
      </c>
      <c r="R45">
        <v>-475.75</v>
      </c>
      <c r="S45">
        <v>-160</v>
      </c>
      <c r="T45">
        <v>61.832999999999998</v>
      </c>
      <c r="U45">
        <v>-160</v>
      </c>
      <c r="V45">
        <v>61.832999999999998</v>
      </c>
      <c r="W45">
        <v>0</v>
      </c>
      <c r="X45">
        <v>0</v>
      </c>
      <c r="Y45"/>
      <c r="Z45" s="2" t="s">
        <v>1468</v>
      </c>
      <c r="AA45" s="2">
        <v>120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212</v>
      </c>
    </row>
    <row r="46" spans="1:38" s="2" customFormat="1" x14ac:dyDescent="0.35">
      <c r="A46" s="7" t="s">
        <v>0</v>
      </c>
      <c r="B46" s="13"/>
      <c r="C46" s="3">
        <v>44394.833333335293</v>
      </c>
      <c r="D46" s="7">
        <v>41</v>
      </c>
      <c r="E46" s="8">
        <v>0.83333333333333304</v>
      </c>
      <c r="F46" s="6" t="s">
        <v>5399</v>
      </c>
      <c r="G46">
        <v>124.94996</v>
      </c>
      <c r="H46">
        <v>124.94996</v>
      </c>
      <c r="I46">
        <v>86</v>
      </c>
      <c r="J46">
        <v>52.69</v>
      </c>
      <c r="K46">
        <v>43.25</v>
      </c>
      <c r="L46">
        <v>0.85729999999999995</v>
      </c>
      <c r="M46">
        <v>43.25</v>
      </c>
      <c r="N46">
        <v>0</v>
      </c>
      <c r="O46">
        <v>691.02700000000004</v>
      </c>
      <c r="P46">
        <v>-463.72</v>
      </c>
      <c r="Q46">
        <v>691.02700000000004</v>
      </c>
      <c r="R46">
        <v>-463.72</v>
      </c>
      <c r="S46">
        <v>-160</v>
      </c>
      <c r="T46">
        <v>177.334</v>
      </c>
      <c r="U46">
        <v>-160</v>
      </c>
      <c r="V46">
        <v>176.334</v>
      </c>
      <c r="W46">
        <v>0</v>
      </c>
      <c r="X46">
        <v>248</v>
      </c>
      <c r="Y46"/>
      <c r="Z46" s="2" t="s">
        <v>1468</v>
      </c>
      <c r="AA46" s="2">
        <v>124.94996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219</v>
      </c>
    </row>
    <row r="47" spans="1:38" s="2" customFormat="1" x14ac:dyDescent="0.35">
      <c r="A47" s="7" t="s">
        <v>0</v>
      </c>
      <c r="B47" s="13"/>
      <c r="C47" s="3">
        <v>44394.875000001965</v>
      </c>
      <c r="D47" s="7">
        <v>43</v>
      </c>
      <c r="E47" s="8">
        <v>0.875</v>
      </c>
      <c r="F47" s="6" t="s">
        <v>5400</v>
      </c>
      <c r="G47">
        <v>124.94994</v>
      </c>
      <c r="H47">
        <v>124.94994</v>
      </c>
      <c r="I47">
        <v>86</v>
      </c>
      <c r="J47">
        <v>52.69</v>
      </c>
      <c r="K47">
        <v>43.25</v>
      </c>
      <c r="L47">
        <v>0.85729999999999995</v>
      </c>
      <c r="M47">
        <v>43.25</v>
      </c>
      <c r="N47">
        <v>0</v>
      </c>
      <c r="O47">
        <v>654.39599999999996</v>
      </c>
      <c r="P47">
        <v>-316.08999999999997</v>
      </c>
      <c r="Q47">
        <v>654.39599999999996</v>
      </c>
      <c r="R47">
        <v>-316.08999999999997</v>
      </c>
      <c r="S47">
        <v>-150</v>
      </c>
      <c r="T47">
        <v>86.283000000000001</v>
      </c>
      <c r="U47">
        <v>-150</v>
      </c>
      <c r="V47">
        <v>85.283000000000001</v>
      </c>
      <c r="W47">
        <v>0</v>
      </c>
      <c r="X47">
        <v>248</v>
      </c>
      <c r="Y47"/>
      <c r="Z47" s="2" t="s">
        <v>1468</v>
      </c>
      <c r="AA47" s="2">
        <v>124.94994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219</v>
      </c>
    </row>
    <row r="48" spans="1:38" s="2" customFormat="1" x14ac:dyDescent="0.35">
      <c r="A48" s="7" t="s">
        <v>0</v>
      </c>
      <c r="B48" s="13"/>
      <c r="C48" s="3">
        <v>44394.916666668636</v>
      </c>
      <c r="D48" s="7">
        <v>45</v>
      </c>
      <c r="E48" s="8">
        <v>0.91666666666666596</v>
      </c>
      <c r="F48" s="6" t="s">
        <v>5401</v>
      </c>
      <c r="G48">
        <v>123.45</v>
      </c>
      <c r="H48">
        <v>123.45</v>
      </c>
      <c r="I48">
        <v>86</v>
      </c>
      <c r="J48">
        <v>52.69</v>
      </c>
      <c r="K48">
        <v>43.25</v>
      </c>
      <c r="L48">
        <v>0.85729999999999995</v>
      </c>
      <c r="M48">
        <v>43.25</v>
      </c>
      <c r="N48">
        <v>0</v>
      </c>
      <c r="O48">
        <v>740.30799999999999</v>
      </c>
      <c r="P48">
        <v>-216.03299999999999</v>
      </c>
      <c r="Q48">
        <v>739.30799999999999</v>
      </c>
      <c r="R48">
        <v>-216.03299999999999</v>
      </c>
      <c r="S48">
        <v>-337.5</v>
      </c>
      <c r="T48">
        <v>240.21700000000001</v>
      </c>
      <c r="U48">
        <v>-337.5</v>
      </c>
      <c r="V48">
        <v>240.21700000000001</v>
      </c>
      <c r="W48">
        <v>0</v>
      </c>
      <c r="X48">
        <v>468</v>
      </c>
      <c r="Y48"/>
      <c r="Z48" s="2" t="s">
        <v>1468</v>
      </c>
      <c r="AA48" s="2">
        <v>123.45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218</v>
      </c>
    </row>
    <row r="49" spans="1:38" s="2" customFormat="1" x14ac:dyDescent="0.35">
      <c r="A49" s="7" t="s">
        <v>0</v>
      </c>
      <c r="B49" s="13"/>
      <c r="C49" s="3">
        <v>44394.958333335308</v>
      </c>
      <c r="D49" s="7">
        <v>47</v>
      </c>
      <c r="E49" s="8">
        <v>0.95833333333333304</v>
      </c>
      <c r="F49" s="6" t="s">
        <v>5402</v>
      </c>
      <c r="G49">
        <v>128</v>
      </c>
      <c r="H49">
        <v>128</v>
      </c>
      <c r="I49">
        <v>86</v>
      </c>
      <c r="J49">
        <v>52.69</v>
      </c>
      <c r="K49">
        <v>43.25</v>
      </c>
      <c r="L49">
        <v>0.85729999999999995</v>
      </c>
      <c r="M49">
        <v>43.25</v>
      </c>
      <c r="N49">
        <v>0</v>
      </c>
      <c r="O49">
        <v>128</v>
      </c>
      <c r="P49">
        <v>1</v>
      </c>
      <c r="Q49">
        <v>808.7</v>
      </c>
      <c r="R49">
        <v>-143.375</v>
      </c>
      <c r="S49">
        <v>807.7</v>
      </c>
      <c r="T49">
        <v>-143.375</v>
      </c>
      <c r="U49">
        <v>0</v>
      </c>
      <c r="V49">
        <v>0</v>
      </c>
      <c r="W49">
        <v>-327</v>
      </c>
      <c r="X49">
        <v>242.5</v>
      </c>
      <c r="Y49"/>
      <c r="Z49" s="2" t="s">
        <v>1468</v>
      </c>
      <c r="AA49" s="2">
        <v>128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206</v>
      </c>
    </row>
    <row r="50" spans="1:38" s="2" customFormat="1" x14ac:dyDescent="0.35">
      <c r="A50" s="7" t="s">
        <v>0</v>
      </c>
      <c r="B50" s="13">
        <v>44395</v>
      </c>
      <c r="C50" s="3">
        <v>44395.000000001979</v>
      </c>
      <c r="D50" s="7">
        <v>1</v>
      </c>
      <c r="E50" s="8">
        <v>1</v>
      </c>
      <c r="F50" s="6" t="s">
        <v>5403</v>
      </c>
      <c r="G50">
        <v>53</v>
      </c>
      <c r="H50">
        <v>53</v>
      </c>
      <c r="I50">
        <v>86</v>
      </c>
      <c r="J50">
        <v>52.69</v>
      </c>
      <c r="K50">
        <v>43.25</v>
      </c>
      <c r="L50">
        <v>0.85729999999999995</v>
      </c>
      <c r="M50">
        <v>43.25</v>
      </c>
      <c r="N50">
        <v>0</v>
      </c>
      <c r="O50">
        <v>815.65099999999995</v>
      </c>
      <c r="P50">
        <v>-289.85000000000002</v>
      </c>
      <c r="Q50">
        <v>815.65099999999995</v>
      </c>
      <c r="R50">
        <v>-288.85000000000002</v>
      </c>
      <c r="S50">
        <v>-655</v>
      </c>
      <c r="T50">
        <v>97.5</v>
      </c>
      <c r="U50">
        <v>-655</v>
      </c>
      <c r="V50">
        <v>97.5</v>
      </c>
      <c r="W50">
        <v>-476</v>
      </c>
      <c r="X50">
        <v>242.5</v>
      </c>
      <c r="Y50"/>
      <c r="Z50" s="2" t="s">
        <v>1468</v>
      </c>
      <c r="AA50" s="2">
        <v>53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193</v>
      </c>
    </row>
    <row r="51" spans="1:38" s="2" customFormat="1" x14ac:dyDescent="0.35">
      <c r="A51" s="7" t="s">
        <v>0</v>
      </c>
      <c r="B51" s="13"/>
      <c r="C51" s="3">
        <v>44395.041666668651</v>
      </c>
      <c r="D51" s="7">
        <v>3</v>
      </c>
      <c r="E51" s="8">
        <v>1.0416666666666601</v>
      </c>
      <c r="F51" s="6" t="s">
        <v>5404</v>
      </c>
      <c r="G51">
        <v>104</v>
      </c>
      <c r="H51">
        <v>104</v>
      </c>
      <c r="I51">
        <v>86</v>
      </c>
      <c r="J51">
        <v>52.69</v>
      </c>
      <c r="K51">
        <v>43.25</v>
      </c>
      <c r="L51">
        <v>0.85729999999999995</v>
      </c>
      <c r="M51">
        <v>43.25</v>
      </c>
      <c r="N51">
        <v>0</v>
      </c>
      <c r="O51">
        <v>876.73800000000006</v>
      </c>
      <c r="P51">
        <v>-204.733</v>
      </c>
      <c r="Q51">
        <v>875.73800000000006</v>
      </c>
      <c r="R51">
        <v>-204.733</v>
      </c>
      <c r="S51">
        <v>-625</v>
      </c>
      <c r="T51">
        <v>97.5</v>
      </c>
      <c r="U51">
        <v>-625</v>
      </c>
      <c r="V51">
        <v>97.5</v>
      </c>
      <c r="W51">
        <v>-477</v>
      </c>
      <c r="X51">
        <v>242.5</v>
      </c>
      <c r="Y51"/>
      <c r="Z51" s="2" t="s">
        <v>1468</v>
      </c>
      <c r="AA51" s="2">
        <v>104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190</v>
      </c>
    </row>
    <row r="52" spans="1:38" s="2" customFormat="1" x14ac:dyDescent="0.35">
      <c r="A52" s="7" t="s">
        <v>0</v>
      </c>
      <c r="B52" s="13"/>
      <c r="C52" s="3">
        <v>44395.083333335322</v>
      </c>
      <c r="D52" s="7">
        <v>5</v>
      </c>
      <c r="E52" s="8">
        <v>1.0833333333333299</v>
      </c>
      <c r="F52" s="6" t="s">
        <v>5405</v>
      </c>
      <c r="G52">
        <v>100</v>
      </c>
      <c r="H52">
        <v>100</v>
      </c>
      <c r="I52">
        <v>86</v>
      </c>
      <c r="J52">
        <v>52.69</v>
      </c>
      <c r="K52">
        <v>43.25</v>
      </c>
      <c r="L52">
        <v>0.85729999999999995</v>
      </c>
      <c r="M52">
        <v>43.25</v>
      </c>
      <c r="N52">
        <v>0</v>
      </c>
      <c r="O52">
        <v>1015.729</v>
      </c>
      <c r="P52">
        <v>-163.267</v>
      </c>
      <c r="Q52">
        <v>1014.729</v>
      </c>
      <c r="R52">
        <v>-163.267</v>
      </c>
      <c r="S52">
        <v>-750</v>
      </c>
      <c r="T52">
        <v>97.5</v>
      </c>
      <c r="U52">
        <v>-750</v>
      </c>
      <c r="V52">
        <v>97.5</v>
      </c>
      <c r="W52">
        <v>-477</v>
      </c>
      <c r="X52">
        <v>242.5</v>
      </c>
      <c r="Y52"/>
      <c r="Z52" s="2" t="s">
        <v>1468</v>
      </c>
      <c r="AA52" s="2">
        <v>100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181</v>
      </c>
    </row>
    <row r="53" spans="1:38" s="2" customFormat="1" x14ac:dyDescent="0.35">
      <c r="A53" s="7" t="s">
        <v>0</v>
      </c>
      <c r="B53" s="13"/>
      <c r="C53" s="3">
        <v>44395.125000001994</v>
      </c>
      <c r="D53" s="7">
        <v>7</v>
      </c>
      <c r="E53" s="8">
        <v>1.125</v>
      </c>
      <c r="F53" s="6" t="s">
        <v>5406</v>
      </c>
      <c r="G53">
        <v>96.5</v>
      </c>
      <c r="H53">
        <v>96.5</v>
      </c>
      <c r="I53">
        <v>86</v>
      </c>
      <c r="J53">
        <v>52.69</v>
      </c>
      <c r="K53">
        <v>43.25</v>
      </c>
      <c r="L53">
        <v>0.85729999999999995</v>
      </c>
      <c r="M53">
        <v>43.25</v>
      </c>
      <c r="N53">
        <v>0</v>
      </c>
      <c r="O53">
        <v>962.29399999999998</v>
      </c>
      <c r="P53">
        <v>-121.738</v>
      </c>
      <c r="Q53">
        <v>961.29399999999998</v>
      </c>
      <c r="R53">
        <v>-121.738</v>
      </c>
      <c r="S53">
        <v>-750</v>
      </c>
      <c r="T53">
        <v>102.834</v>
      </c>
      <c r="U53">
        <v>-750</v>
      </c>
      <c r="V53">
        <v>102.834</v>
      </c>
      <c r="W53">
        <v>-476</v>
      </c>
      <c r="X53">
        <v>242.5</v>
      </c>
      <c r="Y53"/>
      <c r="Z53" s="2" t="s">
        <v>1468</v>
      </c>
      <c r="AA53" s="2">
        <v>96.5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181</v>
      </c>
    </row>
    <row r="54" spans="1:38" s="2" customFormat="1" x14ac:dyDescent="0.35">
      <c r="A54" s="7" t="s">
        <v>0</v>
      </c>
      <c r="B54" s="13"/>
      <c r="C54" s="3">
        <v>44395.166666668665</v>
      </c>
      <c r="D54" s="7">
        <v>9</v>
      </c>
      <c r="E54" s="8">
        <v>1.1666666666666601</v>
      </c>
      <c r="F54" s="6" t="s">
        <v>5407</v>
      </c>
      <c r="G54">
        <v>96.5</v>
      </c>
      <c r="H54">
        <v>96.5</v>
      </c>
      <c r="I54">
        <v>86</v>
      </c>
      <c r="J54">
        <v>52.69</v>
      </c>
      <c r="K54">
        <v>43.25</v>
      </c>
      <c r="L54">
        <v>0.85729999999999995</v>
      </c>
      <c r="M54">
        <v>43.25</v>
      </c>
      <c r="N54">
        <v>0</v>
      </c>
      <c r="O54">
        <v>882.70799999999997</v>
      </c>
      <c r="P54">
        <v>-115.992</v>
      </c>
      <c r="Q54">
        <v>881.70799999999997</v>
      </c>
      <c r="R54">
        <v>-115.992</v>
      </c>
      <c r="S54">
        <v>-750</v>
      </c>
      <c r="T54">
        <v>97.5</v>
      </c>
      <c r="U54">
        <v>-750</v>
      </c>
      <c r="V54">
        <v>97.5</v>
      </c>
      <c r="W54">
        <v>-476</v>
      </c>
      <c r="X54">
        <v>242.5</v>
      </c>
      <c r="Y54"/>
      <c r="Z54" s="2" t="s">
        <v>1468</v>
      </c>
      <c r="AA54" s="2">
        <v>96.5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178</v>
      </c>
    </row>
    <row r="55" spans="1:38" s="2" customFormat="1" x14ac:dyDescent="0.35">
      <c r="A55" s="7" t="s">
        <v>0</v>
      </c>
      <c r="B55" s="13"/>
      <c r="C55" s="3">
        <v>44395.208333335337</v>
      </c>
      <c r="D55" s="7">
        <v>11</v>
      </c>
      <c r="E55" s="8">
        <v>1.2083333333333299</v>
      </c>
      <c r="F55" s="6" t="s">
        <v>5408</v>
      </c>
      <c r="G55">
        <v>98</v>
      </c>
      <c r="H55">
        <v>98</v>
      </c>
      <c r="I55">
        <v>86</v>
      </c>
      <c r="J55">
        <v>52.69</v>
      </c>
      <c r="K55">
        <v>43.25</v>
      </c>
      <c r="L55">
        <v>0.85729999999999995</v>
      </c>
      <c r="M55">
        <v>43.25</v>
      </c>
      <c r="N55">
        <v>0</v>
      </c>
      <c r="O55">
        <v>823.62</v>
      </c>
      <c r="P55">
        <v>-159.16200000000001</v>
      </c>
      <c r="Q55">
        <v>822.62</v>
      </c>
      <c r="R55">
        <v>-159.16200000000001</v>
      </c>
      <c r="S55">
        <v>-750</v>
      </c>
      <c r="T55">
        <v>141</v>
      </c>
      <c r="U55">
        <v>-750</v>
      </c>
      <c r="V55">
        <v>141</v>
      </c>
      <c r="W55">
        <v>-327</v>
      </c>
      <c r="X55">
        <v>242.5</v>
      </c>
      <c r="Y55"/>
      <c r="Z55" s="2" t="s">
        <v>1468</v>
      </c>
      <c r="AA55" s="2">
        <v>98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182</v>
      </c>
    </row>
    <row r="56" spans="1:38" s="2" customFormat="1" x14ac:dyDescent="0.35">
      <c r="A56" s="7" t="s">
        <v>0</v>
      </c>
      <c r="B56" s="13"/>
      <c r="C56" s="3">
        <v>44395.250000002008</v>
      </c>
      <c r="D56" s="7">
        <v>13</v>
      </c>
      <c r="E56" s="8">
        <v>1.25</v>
      </c>
      <c r="F56" s="6" t="s">
        <v>5409</v>
      </c>
      <c r="G56">
        <v>100</v>
      </c>
      <c r="H56">
        <v>100</v>
      </c>
      <c r="I56">
        <v>86</v>
      </c>
      <c r="J56">
        <v>52.69</v>
      </c>
      <c r="K56">
        <v>43.25</v>
      </c>
      <c r="L56">
        <v>0.85729999999999995</v>
      </c>
      <c r="M56">
        <v>43.25</v>
      </c>
      <c r="N56">
        <v>0</v>
      </c>
      <c r="O56">
        <v>1040.4190000000001</v>
      </c>
      <c r="P56">
        <v>-168.726</v>
      </c>
      <c r="Q56">
        <v>1039.4190000000001</v>
      </c>
      <c r="R56">
        <v>-168.726</v>
      </c>
      <c r="S56">
        <v>-750</v>
      </c>
      <c r="T56">
        <v>214.13399999999999</v>
      </c>
      <c r="U56">
        <v>-750</v>
      </c>
      <c r="V56">
        <v>214.13399999999999</v>
      </c>
      <c r="W56">
        <v>0</v>
      </c>
      <c r="X56">
        <v>242.5</v>
      </c>
      <c r="Y56"/>
      <c r="Z56" s="2" t="s">
        <v>1468</v>
      </c>
      <c r="AA56" s="2">
        <v>100</v>
      </c>
      <c r="AB56"/>
      <c r="AC56"/>
      <c r="AD56"/>
      <c r="AE56"/>
      <c r="AF56" s="2">
        <v>50.5</v>
      </c>
      <c r="AG56"/>
      <c r="AH56"/>
      <c r="AI56"/>
      <c r="AJ56"/>
      <c r="AK56"/>
      <c r="AL56">
        <v>186</v>
      </c>
    </row>
    <row r="57" spans="1:38" s="2" customFormat="1" x14ac:dyDescent="0.35">
      <c r="A57" s="7" t="s">
        <v>0</v>
      </c>
      <c r="B57" s="13"/>
      <c r="C57" s="3">
        <v>44395.29166666868</v>
      </c>
      <c r="D57" s="7">
        <v>15</v>
      </c>
      <c r="E57" s="8">
        <v>1.2916666666666601</v>
      </c>
      <c r="F57" s="6" t="s">
        <v>5410</v>
      </c>
      <c r="G57">
        <v>98</v>
      </c>
      <c r="H57">
        <v>98</v>
      </c>
      <c r="I57">
        <v>86</v>
      </c>
      <c r="J57">
        <v>52.69</v>
      </c>
      <c r="K57">
        <v>43.25</v>
      </c>
      <c r="L57">
        <v>0.85729999999999995</v>
      </c>
      <c r="M57">
        <v>43.25</v>
      </c>
      <c r="N57">
        <v>0</v>
      </c>
      <c r="O57">
        <v>907.755</v>
      </c>
      <c r="P57">
        <v>-265.06</v>
      </c>
      <c r="Q57">
        <v>906.755</v>
      </c>
      <c r="R57">
        <v>-265.06</v>
      </c>
      <c r="S57">
        <v>-625</v>
      </c>
      <c r="T57">
        <v>46.5</v>
      </c>
      <c r="U57">
        <v>-625</v>
      </c>
      <c r="V57">
        <v>46.5</v>
      </c>
      <c r="W57">
        <v>0</v>
      </c>
      <c r="X57">
        <v>0</v>
      </c>
      <c r="Y57"/>
      <c r="Z57" s="2" t="s">
        <v>1468</v>
      </c>
      <c r="AA57" s="2">
        <v>98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190</v>
      </c>
    </row>
    <row r="58" spans="1:38" s="2" customFormat="1" x14ac:dyDescent="0.35">
      <c r="A58" s="7" t="s">
        <v>0</v>
      </c>
      <c r="B58" s="13"/>
      <c r="C58" s="3">
        <v>44395.333333335351</v>
      </c>
      <c r="D58" s="7">
        <v>17</v>
      </c>
      <c r="E58" s="8">
        <v>1.3333333333333299</v>
      </c>
      <c r="F58" s="6" t="s">
        <v>5411</v>
      </c>
      <c r="G58">
        <v>109</v>
      </c>
      <c r="H58">
        <v>109</v>
      </c>
      <c r="I58">
        <v>86</v>
      </c>
      <c r="J58">
        <v>52.69</v>
      </c>
      <c r="K58">
        <v>43.25</v>
      </c>
      <c r="L58">
        <v>0.85729999999999995</v>
      </c>
      <c r="M58">
        <v>43.25</v>
      </c>
      <c r="N58">
        <v>0</v>
      </c>
      <c r="O58">
        <v>1038.9449999999999</v>
      </c>
      <c r="P58">
        <v>-234.09200000000001</v>
      </c>
      <c r="Q58">
        <v>1037.9449999999999</v>
      </c>
      <c r="R58">
        <v>-234.09200000000001</v>
      </c>
      <c r="S58">
        <v>-500</v>
      </c>
      <c r="T58">
        <v>0</v>
      </c>
      <c r="U58">
        <v>-500</v>
      </c>
      <c r="V58">
        <v>0</v>
      </c>
      <c r="W58">
        <v>0</v>
      </c>
      <c r="X58">
        <v>0</v>
      </c>
      <c r="Y58"/>
      <c r="Z58" s="2" t="s">
        <v>1468</v>
      </c>
      <c r="AA58" s="2">
        <v>109</v>
      </c>
      <c r="AB58"/>
      <c r="AC58"/>
      <c r="AD58"/>
      <c r="AE58"/>
      <c r="AF58" s="2">
        <v>63.9</v>
      </c>
      <c r="AG58"/>
      <c r="AH58"/>
      <c r="AI58"/>
      <c r="AJ58"/>
      <c r="AK58"/>
      <c r="AL58">
        <v>183</v>
      </c>
    </row>
    <row r="59" spans="1:38" s="2" customFormat="1" x14ac:dyDescent="0.35">
      <c r="A59" s="7" t="s">
        <v>0</v>
      </c>
      <c r="B59" s="13"/>
      <c r="C59" s="3">
        <v>44395.375000002023</v>
      </c>
      <c r="D59" s="7">
        <v>19</v>
      </c>
      <c r="E59" s="8">
        <v>1.375</v>
      </c>
      <c r="F59" s="6" t="s">
        <v>5412</v>
      </c>
      <c r="G59">
        <v>109</v>
      </c>
      <c r="H59">
        <v>109</v>
      </c>
      <c r="I59">
        <v>86</v>
      </c>
      <c r="J59">
        <v>52.69</v>
      </c>
      <c r="K59">
        <v>43.25</v>
      </c>
      <c r="L59">
        <v>0.85729999999999995</v>
      </c>
      <c r="M59">
        <v>43.25</v>
      </c>
      <c r="N59">
        <v>0</v>
      </c>
      <c r="O59">
        <v>977.62800000000004</v>
      </c>
      <c r="P59">
        <v>-295.84199999999998</v>
      </c>
      <c r="Q59">
        <v>976.62800000000004</v>
      </c>
      <c r="R59">
        <v>-295.84199999999998</v>
      </c>
      <c r="S59">
        <v>-337.5</v>
      </c>
      <c r="T59">
        <v>0</v>
      </c>
      <c r="U59">
        <v>-337.5</v>
      </c>
      <c r="V59">
        <v>0</v>
      </c>
      <c r="W59">
        <v>0</v>
      </c>
      <c r="X59">
        <v>0</v>
      </c>
      <c r="Y59"/>
      <c r="Z59" s="2" t="s">
        <v>1468</v>
      </c>
      <c r="AA59" s="2">
        <v>109</v>
      </c>
      <c r="AB59"/>
      <c r="AC59"/>
      <c r="AD59"/>
      <c r="AE59"/>
      <c r="AF59" s="2">
        <v>63.9</v>
      </c>
      <c r="AG59"/>
      <c r="AH59"/>
      <c r="AI59"/>
      <c r="AJ59"/>
      <c r="AK59"/>
      <c r="AL59">
        <v>179</v>
      </c>
    </row>
    <row r="60" spans="1:38" s="2" customFormat="1" x14ac:dyDescent="0.35">
      <c r="A60" s="7" t="s">
        <v>0</v>
      </c>
      <c r="B60" s="13"/>
      <c r="C60" s="3">
        <v>44395.416666668694</v>
      </c>
      <c r="D60" s="7">
        <v>21</v>
      </c>
      <c r="E60" s="8">
        <v>1.4166666666666601</v>
      </c>
      <c r="F60" s="6" t="s">
        <v>5413</v>
      </c>
      <c r="G60">
        <v>109</v>
      </c>
      <c r="H60">
        <v>109</v>
      </c>
      <c r="I60">
        <v>86</v>
      </c>
      <c r="J60">
        <v>52.69</v>
      </c>
      <c r="K60">
        <v>43.25</v>
      </c>
      <c r="L60">
        <v>0.85729999999999995</v>
      </c>
      <c r="M60">
        <v>43.25</v>
      </c>
      <c r="N60">
        <v>0</v>
      </c>
      <c r="O60">
        <v>964.46900000000005</v>
      </c>
      <c r="P60">
        <v>-282.02699999999999</v>
      </c>
      <c r="Q60">
        <v>963.46900000000005</v>
      </c>
      <c r="R60">
        <v>-282.02699999999999</v>
      </c>
      <c r="S60">
        <v>-300</v>
      </c>
      <c r="T60">
        <v>0</v>
      </c>
      <c r="U60">
        <v>-300</v>
      </c>
      <c r="V60">
        <v>0</v>
      </c>
      <c r="W60">
        <v>0</v>
      </c>
      <c r="X60">
        <v>0</v>
      </c>
      <c r="Y60"/>
      <c r="Z60" s="2" t="s">
        <v>1468</v>
      </c>
      <c r="AA60" s="2">
        <v>109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176</v>
      </c>
    </row>
    <row r="61" spans="1:38" s="2" customFormat="1" x14ac:dyDescent="0.35">
      <c r="A61" s="7" t="s">
        <v>0</v>
      </c>
      <c r="B61" s="13"/>
      <c r="C61" s="3">
        <v>44395.458333335366</v>
      </c>
      <c r="D61" s="7">
        <v>23</v>
      </c>
      <c r="E61" s="8">
        <v>1.4583333333333299</v>
      </c>
      <c r="F61" s="6" t="s">
        <v>5414</v>
      </c>
      <c r="G61">
        <v>120</v>
      </c>
      <c r="H61">
        <v>120</v>
      </c>
      <c r="I61">
        <v>86</v>
      </c>
      <c r="J61">
        <v>52.69</v>
      </c>
      <c r="K61">
        <v>43.25</v>
      </c>
      <c r="L61">
        <v>0.85729999999999995</v>
      </c>
      <c r="M61">
        <v>43.25</v>
      </c>
      <c r="N61">
        <v>0</v>
      </c>
      <c r="O61">
        <v>940.45600000000002</v>
      </c>
      <c r="P61">
        <v>-219.096</v>
      </c>
      <c r="Q61">
        <v>939.45600000000002</v>
      </c>
      <c r="R61">
        <v>-219.096</v>
      </c>
      <c r="S61">
        <v>-235</v>
      </c>
      <c r="T61">
        <v>0</v>
      </c>
      <c r="U61">
        <v>-235</v>
      </c>
      <c r="V61">
        <v>0</v>
      </c>
      <c r="W61">
        <v>0</v>
      </c>
      <c r="X61">
        <v>0</v>
      </c>
      <c r="Y61"/>
      <c r="Z61" s="2" t="s">
        <v>1468</v>
      </c>
      <c r="AA61" s="2">
        <v>120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175</v>
      </c>
    </row>
    <row r="62" spans="1:38" s="2" customFormat="1" x14ac:dyDescent="0.35">
      <c r="A62" s="7" t="s">
        <v>0</v>
      </c>
      <c r="B62" s="13"/>
      <c r="C62" s="3">
        <v>44395.500000002037</v>
      </c>
      <c r="D62" s="7">
        <v>25</v>
      </c>
      <c r="E62" s="8">
        <v>1.5</v>
      </c>
      <c r="F62" s="6" t="s">
        <v>5415</v>
      </c>
      <c r="G62">
        <v>120</v>
      </c>
      <c r="H62">
        <v>120</v>
      </c>
      <c r="I62">
        <v>86</v>
      </c>
      <c r="J62">
        <v>52.69</v>
      </c>
      <c r="K62">
        <v>43.25</v>
      </c>
      <c r="L62">
        <v>0.85729999999999995</v>
      </c>
      <c r="M62">
        <v>43.25</v>
      </c>
      <c r="N62">
        <v>0</v>
      </c>
      <c r="O62">
        <v>857.702</v>
      </c>
      <c r="P62">
        <v>-237.30799999999999</v>
      </c>
      <c r="Q62">
        <v>856.702</v>
      </c>
      <c r="R62">
        <v>-237.30799999999999</v>
      </c>
      <c r="S62">
        <v>-155</v>
      </c>
      <c r="T62">
        <v>0</v>
      </c>
      <c r="U62">
        <v>-155</v>
      </c>
      <c r="V62">
        <v>0</v>
      </c>
      <c r="W62">
        <v>0</v>
      </c>
      <c r="X62">
        <v>0</v>
      </c>
      <c r="Y62"/>
      <c r="Z62" s="2" t="s">
        <v>1468</v>
      </c>
      <c r="AA62" s="2">
        <v>120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169</v>
      </c>
    </row>
    <row r="63" spans="1:38" s="2" customFormat="1" x14ac:dyDescent="0.35">
      <c r="A63" s="7" t="s">
        <v>0</v>
      </c>
      <c r="B63" s="13"/>
      <c r="C63" s="3">
        <v>44395.541666668709</v>
      </c>
      <c r="D63" s="7">
        <v>27</v>
      </c>
      <c r="E63" s="8">
        <v>1.5416666666666601</v>
      </c>
      <c r="F63" s="6" t="s">
        <v>5416</v>
      </c>
      <c r="G63">
        <v>120</v>
      </c>
      <c r="H63">
        <v>120</v>
      </c>
      <c r="I63">
        <v>86</v>
      </c>
      <c r="J63">
        <v>52.69</v>
      </c>
      <c r="K63">
        <v>43.25</v>
      </c>
      <c r="L63">
        <v>0.85729999999999995</v>
      </c>
      <c r="M63">
        <v>43.25</v>
      </c>
      <c r="N63">
        <v>0</v>
      </c>
      <c r="O63">
        <v>621.4</v>
      </c>
      <c r="P63">
        <v>-232.25</v>
      </c>
      <c r="Q63">
        <v>620.4</v>
      </c>
      <c r="R63">
        <v>-232.25</v>
      </c>
      <c r="S63">
        <v>0</v>
      </c>
      <c r="T63">
        <v>3.5</v>
      </c>
      <c r="U63">
        <v>0</v>
      </c>
      <c r="V63">
        <v>3.5</v>
      </c>
      <c r="W63">
        <v>0</v>
      </c>
      <c r="X63">
        <v>0</v>
      </c>
      <c r="Y63"/>
      <c r="Z63" s="2" t="s">
        <v>1468</v>
      </c>
      <c r="AA63" s="2">
        <v>120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169</v>
      </c>
    </row>
    <row r="64" spans="1:38" s="2" customFormat="1" x14ac:dyDescent="0.35">
      <c r="A64" s="7" t="s">
        <v>0</v>
      </c>
      <c r="B64" s="13"/>
      <c r="C64" s="3">
        <v>44395.58333333538</v>
      </c>
      <c r="D64" s="7">
        <v>29</v>
      </c>
      <c r="E64" s="8">
        <v>1.5833333333333299</v>
      </c>
      <c r="F64" s="6" t="s">
        <v>5417</v>
      </c>
      <c r="G64">
        <v>120</v>
      </c>
      <c r="H64">
        <v>120</v>
      </c>
      <c r="I64">
        <v>86</v>
      </c>
      <c r="J64">
        <v>52.69</v>
      </c>
      <c r="K64">
        <v>43.25</v>
      </c>
      <c r="L64">
        <v>0.85729999999999995</v>
      </c>
      <c r="M64">
        <v>43.25</v>
      </c>
      <c r="N64">
        <v>0</v>
      </c>
      <c r="O64">
        <v>872.07600000000002</v>
      </c>
      <c r="P64">
        <v>-227.99600000000001</v>
      </c>
      <c r="Q64">
        <v>871.07600000000002</v>
      </c>
      <c r="R64">
        <v>-227.99600000000001</v>
      </c>
      <c r="S64">
        <v>-175</v>
      </c>
      <c r="T64">
        <v>0</v>
      </c>
      <c r="U64">
        <v>-175</v>
      </c>
      <c r="V64">
        <v>0</v>
      </c>
      <c r="W64">
        <v>0</v>
      </c>
      <c r="X64">
        <v>0</v>
      </c>
      <c r="Y64"/>
      <c r="Z64" s="2" t="s">
        <v>1468</v>
      </c>
      <c r="AA64" s="2">
        <v>120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173</v>
      </c>
    </row>
    <row r="65" spans="1:38" s="2" customFormat="1" x14ac:dyDescent="0.35">
      <c r="A65" s="7" t="s">
        <v>0</v>
      </c>
      <c r="B65" s="13"/>
      <c r="C65" s="3">
        <v>44395.625000002052</v>
      </c>
      <c r="D65" s="7">
        <v>31</v>
      </c>
      <c r="E65" s="8">
        <v>1.625</v>
      </c>
      <c r="F65" s="6" t="s">
        <v>5418</v>
      </c>
      <c r="G65">
        <v>109</v>
      </c>
      <c r="H65">
        <v>109</v>
      </c>
      <c r="I65">
        <v>86</v>
      </c>
      <c r="J65">
        <v>52.69</v>
      </c>
      <c r="K65">
        <v>43.25</v>
      </c>
      <c r="L65">
        <v>0.85729999999999995</v>
      </c>
      <c r="M65">
        <v>43.25</v>
      </c>
      <c r="N65">
        <v>0</v>
      </c>
      <c r="O65">
        <v>713.35699999999997</v>
      </c>
      <c r="P65">
        <v>-397.93200000000002</v>
      </c>
      <c r="Q65">
        <v>712.35699999999997</v>
      </c>
      <c r="R65">
        <v>-397.93200000000002</v>
      </c>
      <c r="S65">
        <v>-175</v>
      </c>
      <c r="T65">
        <v>0</v>
      </c>
      <c r="U65">
        <v>-175</v>
      </c>
      <c r="V65">
        <v>0</v>
      </c>
      <c r="W65">
        <v>0</v>
      </c>
      <c r="X65">
        <v>450</v>
      </c>
      <c r="Y65"/>
      <c r="Z65" s="2" t="s">
        <v>1468</v>
      </c>
      <c r="AA65" s="2">
        <v>109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189</v>
      </c>
    </row>
    <row r="66" spans="1:38" s="2" customFormat="1" x14ac:dyDescent="0.35">
      <c r="A66" s="7" t="s">
        <v>0</v>
      </c>
      <c r="B66" s="13"/>
      <c r="C66" s="3">
        <v>44395.666666668723</v>
      </c>
      <c r="D66" s="7">
        <v>33</v>
      </c>
      <c r="E66" s="8">
        <v>1.6666666666666601</v>
      </c>
      <c r="F66" s="6" t="s">
        <v>5419</v>
      </c>
      <c r="G66">
        <v>53.2</v>
      </c>
      <c r="H66">
        <v>53.2</v>
      </c>
      <c r="I66">
        <v>86</v>
      </c>
      <c r="J66">
        <v>52.69</v>
      </c>
      <c r="K66">
        <v>43.25</v>
      </c>
      <c r="L66">
        <v>0.85729999999999995</v>
      </c>
      <c r="M66">
        <v>43.25</v>
      </c>
      <c r="N66">
        <v>0</v>
      </c>
      <c r="O66">
        <v>477.07900000000001</v>
      </c>
      <c r="P66">
        <v>-493.791</v>
      </c>
      <c r="Q66">
        <v>477.07900000000001</v>
      </c>
      <c r="R66">
        <v>-492.791</v>
      </c>
      <c r="S66">
        <v>-75</v>
      </c>
      <c r="T66">
        <v>41.332999999999998</v>
      </c>
      <c r="U66">
        <v>-75</v>
      </c>
      <c r="V66">
        <v>41.332999999999998</v>
      </c>
      <c r="W66">
        <v>0</v>
      </c>
      <c r="X66">
        <v>350</v>
      </c>
      <c r="Y66"/>
      <c r="Z66" s="2" t="s">
        <v>1468</v>
      </c>
      <c r="AA66" s="2">
        <v>53.2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211</v>
      </c>
    </row>
    <row r="67" spans="1:38" s="2" customFormat="1" x14ac:dyDescent="0.35">
      <c r="A67" s="7" t="s">
        <v>0</v>
      </c>
      <c r="B67" s="13"/>
      <c r="C67" s="3">
        <v>44395.708333335395</v>
      </c>
      <c r="D67" s="7">
        <v>35</v>
      </c>
      <c r="E67" s="8">
        <v>1.7083333333333299</v>
      </c>
      <c r="F67" s="6" t="s">
        <v>5420</v>
      </c>
      <c r="G67">
        <v>125.65</v>
      </c>
      <c r="H67">
        <v>125.65</v>
      </c>
      <c r="I67">
        <v>86</v>
      </c>
      <c r="J67">
        <v>52.69</v>
      </c>
      <c r="K67">
        <v>43.25</v>
      </c>
      <c r="L67">
        <v>0.85729999999999995</v>
      </c>
      <c r="M67">
        <v>43.25</v>
      </c>
      <c r="N67">
        <v>0</v>
      </c>
      <c r="O67">
        <v>725.09</v>
      </c>
      <c r="P67">
        <v>-104.503</v>
      </c>
      <c r="Q67">
        <v>724.09</v>
      </c>
      <c r="R67">
        <v>-104.503</v>
      </c>
      <c r="S67">
        <v>-175</v>
      </c>
      <c r="T67">
        <v>18.986000000000001</v>
      </c>
      <c r="U67">
        <v>-175</v>
      </c>
      <c r="V67">
        <v>18.986000000000001</v>
      </c>
      <c r="W67">
        <v>0</v>
      </c>
      <c r="X67">
        <v>100</v>
      </c>
      <c r="Y67"/>
      <c r="Z67" s="2" t="s">
        <v>1468</v>
      </c>
      <c r="AA67" s="2">
        <v>125.65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225</v>
      </c>
    </row>
    <row r="68" spans="1:38" s="2" customFormat="1" x14ac:dyDescent="0.35">
      <c r="A68" s="7" t="s">
        <v>0</v>
      </c>
      <c r="B68" s="13"/>
      <c r="C68" s="3">
        <v>44395.750000002066</v>
      </c>
      <c r="D68" s="7">
        <v>37</v>
      </c>
      <c r="E68" s="8">
        <v>1.75</v>
      </c>
      <c r="F68" s="6" t="s">
        <v>5421</v>
      </c>
      <c r="G68">
        <v>129</v>
      </c>
      <c r="H68">
        <v>129</v>
      </c>
      <c r="I68">
        <v>86</v>
      </c>
      <c r="J68">
        <v>52.69</v>
      </c>
      <c r="K68">
        <v>43.25</v>
      </c>
      <c r="L68">
        <v>0.85729999999999995</v>
      </c>
      <c r="M68">
        <v>43.25</v>
      </c>
      <c r="N68">
        <v>0</v>
      </c>
      <c r="O68">
        <v>756.49199999999996</v>
      </c>
      <c r="P68">
        <v>-141.333</v>
      </c>
      <c r="Q68">
        <v>755.49199999999996</v>
      </c>
      <c r="R68">
        <v>-141.333</v>
      </c>
      <c r="S68">
        <v>-225</v>
      </c>
      <c r="T68">
        <v>140</v>
      </c>
      <c r="U68">
        <v>-225</v>
      </c>
      <c r="V68">
        <v>140</v>
      </c>
      <c r="W68">
        <v>0</v>
      </c>
      <c r="X68">
        <v>100</v>
      </c>
      <c r="Y68"/>
      <c r="Z68" s="2" t="s">
        <v>1468</v>
      </c>
      <c r="AA68" s="2">
        <v>129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231</v>
      </c>
    </row>
    <row r="69" spans="1:38" s="2" customFormat="1" x14ac:dyDescent="0.35">
      <c r="A69" s="7" t="s">
        <v>0</v>
      </c>
      <c r="B69" s="13"/>
      <c r="C69" s="3">
        <v>44395.791666668738</v>
      </c>
      <c r="D69" s="7">
        <v>39</v>
      </c>
      <c r="E69" s="8">
        <v>1.7916666666666601</v>
      </c>
      <c r="F69" s="6" t="s">
        <v>5422</v>
      </c>
      <c r="G69">
        <v>129</v>
      </c>
      <c r="H69">
        <v>129</v>
      </c>
      <c r="I69">
        <v>86</v>
      </c>
      <c r="J69">
        <v>52.69</v>
      </c>
      <c r="K69">
        <v>43.25</v>
      </c>
      <c r="L69">
        <v>0.85729999999999995</v>
      </c>
      <c r="M69">
        <v>43.25</v>
      </c>
      <c r="N69">
        <v>0</v>
      </c>
      <c r="O69">
        <v>806.54300000000001</v>
      </c>
      <c r="P69">
        <v>-188.233</v>
      </c>
      <c r="Q69">
        <v>805.54300000000001</v>
      </c>
      <c r="R69">
        <v>-188.233</v>
      </c>
      <c r="S69">
        <v>-225</v>
      </c>
      <c r="T69">
        <v>69.332999999999998</v>
      </c>
      <c r="U69">
        <v>-225</v>
      </c>
      <c r="V69">
        <v>69.332999999999998</v>
      </c>
      <c r="W69">
        <v>0</v>
      </c>
      <c r="X69">
        <v>0</v>
      </c>
      <c r="Y69"/>
      <c r="Z69" s="2" t="s">
        <v>1468</v>
      </c>
      <c r="AA69" s="2">
        <v>129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244</v>
      </c>
    </row>
    <row r="70" spans="1:38" s="2" customFormat="1" x14ac:dyDescent="0.35">
      <c r="A70" s="7" t="s">
        <v>0</v>
      </c>
      <c r="B70" s="13"/>
      <c r="C70" s="3">
        <v>44395.833333335409</v>
      </c>
      <c r="D70" s="7">
        <v>41</v>
      </c>
      <c r="E70" s="8">
        <v>1.8333333333333299</v>
      </c>
      <c r="F70" s="6" t="s">
        <v>5423</v>
      </c>
      <c r="G70">
        <v>129.95011</v>
      </c>
      <c r="H70">
        <v>129.95011</v>
      </c>
      <c r="I70">
        <v>86</v>
      </c>
      <c r="J70">
        <v>52.69</v>
      </c>
      <c r="K70">
        <v>43.25</v>
      </c>
      <c r="L70">
        <v>0.85729999999999995</v>
      </c>
      <c r="M70">
        <v>43.25</v>
      </c>
      <c r="N70">
        <v>0</v>
      </c>
      <c r="O70">
        <v>889.77499999999998</v>
      </c>
      <c r="P70">
        <v>-194.52500000000001</v>
      </c>
      <c r="Q70">
        <v>889.77499999999998</v>
      </c>
      <c r="R70">
        <v>-194.52500000000001</v>
      </c>
      <c r="S70">
        <v>-225</v>
      </c>
      <c r="T70">
        <v>137.834</v>
      </c>
      <c r="U70">
        <v>-225</v>
      </c>
      <c r="V70">
        <v>136.834</v>
      </c>
      <c r="W70">
        <v>0</v>
      </c>
      <c r="X70">
        <v>0</v>
      </c>
      <c r="Y70"/>
      <c r="Z70" s="2" t="s">
        <v>1468</v>
      </c>
      <c r="AA70" s="2">
        <v>129.95011</v>
      </c>
      <c r="AB70"/>
      <c r="AC70"/>
      <c r="AD70"/>
      <c r="AE70"/>
      <c r="AF70" s="2">
        <v>58.45</v>
      </c>
      <c r="AG70"/>
      <c r="AH70"/>
      <c r="AI70"/>
      <c r="AJ70"/>
      <c r="AK70"/>
      <c r="AL70">
        <v>252</v>
      </c>
    </row>
    <row r="71" spans="1:38" s="2" customFormat="1" x14ac:dyDescent="0.35">
      <c r="A71" s="7" t="s">
        <v>0</v>
      </c>
      <c r="B71" s="13"/>
      <c r="C71" s="3">
        <v>44395.875000002081</v>
      </c>
      <c r="D71" s="7">
        <v>43</v>
      </c>
      <c r="E71" s="8">
        <v>1.875</v>
      </c>
      <c r="F71" s="6" t="s">
        <v>5424</v>
      </c>
      <c r="G71">
        <v>133</v>
      </c>
      <c r="H71">
        <v>133</v>
      </c>
      <c r="I71">
        <v>86</v>
      </c>
      <c r="J71">
        <v>52.69</v>
      </c>
      <c r="K71">
        <v>43.25</v>
      </c>
      <c r="L71">
        <v>0.85729999999999995</v>
      </c>
      <c r="M71">
        <v>43.25</v>
      </c>
      <c r="N71">
        <v>0</v>
      </c>
      <c r="O71">
        <v>979.96100000000001</v>
      </c>
      <c r="P71">
        <v>-211.22499999999999</v>
      </c>
      <c r="Q71">
        <v>978.96100000000001</v>
      </c>
      <c r="R71">
        <v>-211.22499999999999</v>
      </c>
      <c r="S71">
        <v>-225</v>
      </c>
      <c r="T71">
        <v>50.167000000000002</v>
      </c>
      <c r="U71">
        <v>-225</v>
      </c>
      <c r="V71">
        <v>50.167000000000002</v>
      </c>
      <c r="W71">
        <v>0</v>
      </c>
      <c r="X71">
        <v>0</v>
      </c>
      <c r="Y71"/>
      <c r="Z71" s="2" t="s">
        <v>1468</v>
      </c>
      <c r="AA71" s="2">
        <v>133</v>
      </c>
      <c r="AB71"/>
      <c r="AC71"/>
      <c r="AD71"/>
      <c r="AE71"/>
      <c r="AF71" s="2">
        <v>53.45</v>
      </c>
      <c r="AG71"/>
      <c r="AH71"/>
      <c r="AI71"/>
      <c r="AJ71"/>
      <c r="AK71"/>
      <c r="AL71">
        <v>258</v>
      </c>
    </row>
    <row r="72" spans="1:38" s="2" customFormat="1" x14ac:dyDescent="0.35">
      <c r="A72" s="7" t="s">
        <v>0</v>
      </c>
      <c r="B72" s="13"/>
      <c r="C72" s="3">
        <v>44395.916666668752</v>
      </c>
      <c r="D72" s="7">
        <v>45</v>
      </c>
      <c r="E72" s="8">
        <v>1.9166666666666601</v>
      </c>
      <c r="F72" s="6" t="s">
        <v>5425</v>
      </c>
      <c r="G72">
        <v>132</v>
      </c>
      <c r="H72">
        <v>132</v>
      </c>
      <c r="I72">
        <v>86</v>
      </c>
      <c r="J72">
        <v>52.69</v>
      </c>
      <c r="K72">
        <v>43.25</v>
      </c>
      <c r="L72">
        <v>0.85729999999999995</v>
      </c>
      <c r="M72">
        <v>43.25</v>
      </c>
      <c r="N72">
        <v>0</v>
      </c>
      <c r="O72">
        <v>920.56</v>
      </c>
      <c r="P72">
        <v>-239.042</v>
      </c>
      <c r="Q72">
        <v>919.56</v>
      </c>
      <c r="R72">
        <v>-239.042</v>
      </c>
      <c r="S72">
        <v>-225</v>
      </c>
      <c r="T72">
        <v>164</v>
      </c>
      <c r="U72">
        <v>-225</v>
      </c>
      <c r="V72">
        <v>164</v>
      </c>
      <c r="W72">
        <v>0</v>
      </c>
      <c r="X72">
        <v>0</v>
      </c>
      <c r="Y72"/>
      <c r="Z72" s="2" t="s">
        <v>1468</v>
      </c>
      <c r="AA72" s="2">
        <v>132</v>
      </c>
      <c r="AB72"/>
      <c r="AC72"/>
      <c r="AD72"/>
      <c r="AE72"/>
      <c r="AF72" s="2">
        <v>54.5</v>
      </c>
      <c r="AG72"/>
      <c r="AH72"/>
      <c r="AI72"/>
      <c r="AJ72"/>
      <c r="AK72"/>
      <c r="AL72">
        <v>256</v>
      </c>
    </row>
    <row r="73" spans="1:38" s="2" customFormat="1" x14ac:dyDescent="0.35">
      <c r="A73" s="7" t="s">
        <v>0</v>
      </c>
      <c r="B73" s="13"/>
      <c r="C73" s="3">
        <v>44395.958333335424</v>
      </c>
      <c r="D73" s="7">
        <v>47</v>
      </c>
      <c r="E73" s="8">
        <v>1.9583333333333299</v>
      </c>
      <c r="F73" s="6" t="s">
        <v>5426</v>
      </c>
      <c r="G73">
        <v>115</v>
      </c>
      <c r="H73">
        <v>115</v>
      </c>
      <c r="I73">
        <v>86</v>
      </c>
      <c r="J73">
        <v>52.69</v>
      </c>
      <c r="K73">
        <v>43.25</v>
      </c>
      <c r="L73">
        <v>0.85729999999999995</v>
      </c>
      <c r="M73">
        <v>43.25</v>
      </c>
      <c r="N73">
        <v>0</v>
      </c>
      <c r="O73">
        <v>691.73800000000006</v>
      </c>
      <c r="P73">
        <v>-245.72499999999999</v>
      </c>
      <c r="Q73">
        <v>690.73800000000006</v>
      </c>
      <c r="R73">
        <v>-245.72499999999999</v>
      </c>
      <c r="S73">
        <v>-297.5</v>
      </c>
      <c r="T73">
        <v>32.667000000000002</v>
      </c>
      <c r="U73">
        <v>-297.5</v>
      </c>
      <c r="V73">
        <v>32.667000000000002</v>
      </c>
      <c r="W73">
        <v>-289.5</v>
      </c>
      <c r="X73">
        <v>298.5</v>
      </c>
      <c r="Y73"/>
      <c r="Z73" s="2" t="s">
        <v>1468</v>
      </c>
      <c r="AA73" s="2">
        <v>115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245</v>
      </c>
    </row>
    <row r="74" spans="1:38" s="2" customFormat="1" x14ac:dyDescent="0.35">
      <c r="A74" s="7" t="s">
        <v>0</v>
      </c>
      <c r="B74" s="13">
        <v>44396</v>
      </c>
      <c r="C74" s="3">
        <v>44396.000000002095</v>
      </c>
      <c r="D74" s="7">
        <v>1</v>
      </c>
      <c r="E74" s="8">
        <v>2</v>
      </c>
      <c r="F74" s="6" t="s">
        <v>5427</v>
      </c>
      <c r="G74">
        <v>107</v>
      </c>
      <c r="H74">
        <v>107</v>
      </c>
      <c r="I74">
        <v>89.7</v>
      </c>
      <c r="J74">
        <v>52.69</v>
      </c>
      <c r="K74">
        <v>43.6</v>
      </c>
      <c r="L74">
        <v>0.86260000000000003</v>
      </c>
      <c r="M74">
        <v>43.6</v>
      </c>
      <c r="N74">
        <v>0</v>
      </c>
      <c r="O74">
        <v>715.54300000000001</v>
      </c>
      <c r="P74">
        <v>-167.18299999999999</v>
      </c>
      <c r="Q74">
        <v>714.54300000000001</v>
      </c>
      <c r="R74">
        <v>-167.18299999999999</v>
      </c>
      <c r="S74">
        <v>-455</v>
      </c>
      <c r="T74">
        <v>35</v>
      </c>
      <c r="U74">
        <v>-455</v>
      </c>
      <c r="V74">
        <v>35</v>
      </c>
      <c r="W74">
        <v>-414.5</v>
      </c>
      <c r="X74">
        <v>298.5</v>
      </c>
      <c r="Y74"/>
      <c r="Z74" s="2" t="s">
        <v>1468</v>
      </c>
      <c r="AA74" s="2">
        <v>107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234</v>
      </c>
    </row>
    <row r="75" spans="1:38" s="2" customFormat="1" x14ac:dyDescent="0.35">
      <c r="A75" s="7" t="s">
        <v>0</v>
      </c>
      <c r="B75" s="13"/>
      <c r="C75" s="3">
        <v>44396.041666668767</v>
      </c>
      <c r="D75" s="7">
        <v>3</v>
      </c>
      <c r="E75" s="8">
        <v>2.0416666666666599</v>
      </c>
      <c r="F75" s="6" t="s">
        <v>5428</v>
      </c>
      <c r="G75">
        <v>107</v>
      </c>
      <c r="H75">
        <v>107</v>
      </c>
      <c r="I75">
        <v>89.7</v>
      </c>
      <c r="J75">
        <v>52.69</v>
      </c>
      <c r="K75">
        <v>43.6</v>
      </c>
      <c r="L75">
        <v>0.86260000000000003</v>
      </c>
      <c r="M75">
        <v>43.6</v>
      </c>
      <c r="N75">
        <v>0</v>
      </c>
      <c r="O75">
        <v>656.56700000000001</v>
      </c>
      <c r="P75">
        <v>-210.75</v>
      </c>
      <c r="Q75">
        <v>655.56700000000001</v>
      </c>
      <c r="R75">
        <v>-210.75</v>
      </c>
      <c r="S75">
        <v>-425</v>
      </c>
      <c r="T75">
        <v>161.53299999999999</v>
      </c>
      <c r="U75">
        <v>-425</v>
      </c>
      <c r="V75">
        <v>161.53299999999999</v>
      </c>
      <c r="W75">
        <v>-414.5</v>
      </c>
      <c r="X75">
        <v>298.5</v>
      </c>
      <c r="Y75"/>
      <c r="Z75" s="2" t="s">
        <v>1468</v>
      </c>
      <c r="AA75" s="2">
        <v>107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237</v>
      </c>
    </row>
    <row r="76" spans="1:38" s="2" customFormat="1" x14ac:dyDescent="0.35">
      <c r="A76" s="7" t="s">
        <v>0</v>
      </c>
      <c r="B76" s="13"/>
      <c r="C76" s="3">
        <v>44396.083333335439</v>
      </c>
      <c r="D76" s="7">
        <v>5</v>
      </c>
      <c r="E76" s="8">
        <v>2.0833333333333299</v>
      </c>
      <c r="F76" s="6" t="s">
        <v>5429</v>
      </c>
      <c r="G76">
        <v>107</v>
      </c>
      <c r="H76">
        <v>107</v>
      </c>
      <c r="I76">
        <v>89.7</v>
      </c>
      <c r="J76">
        <v>52.69</v>
      </c>
      <c r="K76">
        <v>43.6</v>
      </c>
      <c r="L76">
        <v>0.86260000000000003</v>
      </c>
      <c r="M76">
        <v>43.6</v>
      </c>
      <c r="N76">
        <v>0</v>
      </c>
      <c r="O76">
        <v>736.41499999999996</v>
      </c>
      <c r="P76">
        <v>-210.99</v>
      </c>
      <c r="Q76">
        <v>735.41499999999996</v>
      </c>
      <c r="R76">
        <v>-210.99</v>
      </c>
      <c r="S76">
        <v>-425</v>
      </c>
      <c r="T76">
        <v>0</v>
      </c>
      <c r="U76">
        <v>-425</v>
      </c>
      <c r="V76">
        <v>0</v>
      </c>
      <c r="W76">
        <v>-414.28899999999999</v>
      </c>
      <c r="X76">
        <v>298.5</v>
      </c>
      <c r="Y76"/>
      <c r="Z76" s="2" t="s">
        <v>1468</v>
      </c>
      <c r="AA76" s="2">
        <v>107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237</v>
      </c>
    </row>
    <row r="77" spans="1:38" s="2" customFormat="1" x14ac:dyDescent="0.35">
      <c r="A77" s="7" t="s">
        <v>0</v>
      </c>
      <c r="B77" s="13"/>
      <c r="C77" s="3">
        <v>44396.12500000211</v>
      </c>
      <c r="D77" s="7">
        <v>7</v>
      </c>
      <c r="E77" s="8">
        <v>2.125</v>
      </c>
      <c r="F77" s="6" t="s">
        <v>5430</v>
      </c>
      <c r="G77">
        <v>106.75</v>
      </c>
      <c r="H77">
        <v>106.75</v>
      </c>
      <c r="I77">
        <v>89.7</v>
      </c>
      <c r="J77">
        <v>52.69</v>
      </c>
      <c r="K77">
        <v>43.6</v>
      </c>
      <c r="L77">
        <v>0.86260000000000003</v>
      </c>
      <c r="M77">
        <v>43.6</v>
      </c>
      <c r="N77">
        <v>0</v>
      </c>
      <c r="O77">
        <v>778.00800000000004</v>
      </c>
      <c r="P77">
        <v>-166.61699999999999</v>
      </c>
      <c r="Q77">
        <v>777.00800000000004</v>
      </c>
      <c r="R77">
        <v>-166.61699999999999</v>
      </c>
      <c r="S77">
        <v>-425</v>
      </c>
      <c r="T77">
        <v>0</v>
      </c>
      <c r="U77">
        <v>-425</v>
      </c>
      <c r="V77">
        <v>0</v>
      </c>
      <c r="W77">
        <v>-413.82100000000003</v>
      </c>
      <c r="X77">
        <v>298.5</v>
      </c>
      <c r="Y77"/>
      <c r="Z77" s="2" t="s">
        <v>1468</v>
      </c>
      <c r="AA77" s="2">
        <v>106.75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234</v>
      </c>
    </row>
    <row r="78" spans="1:38" s="2" customFormat="1" x14ac:dyDescent="0.35">
      <c r="A78" s="7" t="s">
        <v>0</v>
      </c>
      <c r="B78" s="13"/>
      <c r="C78" s="3">
        <v>44396.166666668782</v>
      </c>
      <c r="D78" s="7">
        <v>9</v>
      </c>
      <c r="E78" s="8">
        <v>2.1666666666666599</v>
      </c>
      <c r="F78" s="6" t="s">
        <v>5431</v>
      </c>
      <c r="G78">
        <v>98</v>
      </c>
      <c r="H78">
        <v>98</v>
      </c>
      <c r="I78">
        <v>89.7</v>
      </c>
      <c r="J78">
        <v>52.69</v>
      </c>
      <c r="K78">
        <v>43.6</v>
      </c>
      <c r="L78">
        <v>0.86260000000000003</v>
      </c>
      <c r="M78">
        <v>43.6</v>
      </c>
      <c r="N78">
        <v>0</v>
      </c>
      <c r="O78">
        <v>618.875</v>
      </c>
      <c r="P78">
        <v>-168.88300000000001</v>
      </c>
      <c r="Q78">
        <v>617.875</v>
      </c>
      <c r="R78">
        <v>-168.88300000000001</v>
      </c>
      <c r="S78">
        <v>-425</v>
      </c>
      <c r="T78">
        <v>0</v>
      </c>
      <c r="U78">
        <v>-425</v>
      </c>
      <c r="V78">
        <v>0</v>
      </c>
      <c r="W78">
        <v>-413.92599999999999</v>
      </c>
      <c r="X78">
        <v>298.5</v>
      </c>
      <c r="Y78"/>
      <c r="Z78" s="2" t="s">
        <v>1468</v>
      </c>
      <c r="AA78" s="2">
        <v>98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231</v>
      </c>
    </row>
    <row r="79" spans="1:38" s="2" customFormat="1" x14ac:dyDescent="0.35">
      <c r="A79" s="7" t="s">
        <v>0</v>
      </c>
      <c r="B79" s="13"/>
      <c r="C79" s="3">
        <v>44396.208333335453</v>
      </c>
      <c r="D79" s="7">
        <v>11</v>
      </c>
      <c r="E79" s="8">
        <v>2.2083333333333299</v>
      </c>
      <c r="F79" s="6" t="s">
        <v>5432</v>
      </c>
      <c r="G79">
        <v>79.11</v>
      </c>
      <c r="H79">
        <v>79.11</v>
      </c>
      <c r="I79">
        <v>89.7</v>
      </c>
      <c r="J79">
        <v>52.69</v>
      </c>
      <c r="K79">
        <v>43.6</v>
      </c>
      <c r="L79">
        <v>0.86260000000000003</v>
      </c>
      <c r="M79">
        <v>43.6</v>
      </c>
      <c r="N79">
        <v>0</v>
      </c>
      <c r="O79">
        <v>626.84199999999998</v>
      </c>
      <c r="P79">
        <v>-263.767</v>
      </c>
      <c r="Q79">
        <v>626.84199999999998</v>
      </c>
      <c r="R79">
        <v>-263.767</v>
      </c>
      <c r="S79">
        <v>-367.5</v>
      </c>
      <c r="T79">
        <v>0</v>
      </c>
      <c r="U79">
        <v>-366.5</v>
      </c>
      <c r="V79">
        <v>0</v>
      </c>
      <c r="W79">
        <v>-301</v>
      </c>
      <c r="X79">
        <v>298.5</v>
      </c>
      <c r="Y79"/>
      <c r="Z79" s="2" t="s">
        <v>1468</v>
      </c>
      <c r="AA79" s="2">
        <v>79.11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231</v>
      </c>
    </row>
    <row r="80" spans="1:38" s="2" customFormat="1" x14ac:dyDescent="0.35">
      <c r="A80" s="7" t="s">
        <v>0</v>
      </c>
      <c r="B80" s="13"/>
      <c r="C80" s="3">
        <v>44396.250000002125</v>
      </c>
      <c r="D80" s="7">
        <v>13</v>
      </c>
      <c r="E80" s="8">
        <v>2.25</v>
      </c>
      <c r="F80" s="6" t="s">
        <v>5433</v>
      </c>
      <c r="G80">
        <v>107</v>
      </c>
      <c r="H80">
        <v>107</v>
      </c>
      <c r="I80">
        <v>89.7</v>
      </c>
      <c r="J80">
        <v>52.69</v>
      </c>
      <c r="K80">
        <v>43.6</v>
      </c>
      <c r="L80">
        <v>0.86260000000000003</v>
      </c>
      <c r="M80">
        <v>43.6</v>
      </c>
      <c r="N80">
        <v>0</v>
      </c>
      <c r="O80">
        <v>695.99199999999996</v>
      </c>
      <c r="P80">
        <v>-241.04</v>
      </c>
      <c r="Q80">
        <v>694.99199999999996</v>
      </c>
      <c r="R80">
        <v>-241.04</v>
      </c>
      <c r="S80">
        <v>-310</v>
      </c>
      <c r="T80">
        <v>0</v>
      </c>
      <c r="U80">
        <v>-310</v>
      </c>
      <c r="V80">
        <v>0</v>
      </c>
      <c r="W80">
        <v>-239.5</v>
      </c>
      <c r="X80">
        <v>298.5</v>
      </c>
      <c r="Y80"/>
      <c r="Z80" s="2" t="s">
        <v>1468</v>
      </c>
      <c r="AA80" s="2">
        <v>107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244</v>
      </c>
    </row>
    <row r="81" spans="1:38" s="2" customFormat="1" x14ac:dyDescent="0.35">
      <c r="A81" s="7" t="s">
        <v>0</v>
      </c>
      <c r="B81" s="13"/>
      <c r="C81" s="3">
        <v>44396.291666668796</v>
      </c>
      <c r="D81" s="7">
        <v>15</v>
      </c>
      <c r="E81" s="8">
        <v>2.2916666666666599</v>
      </c>
      <c r="F81" s="6" t="s">
        <v>5434</v>
      </c>
      <c r="G81">
        <v>53.5</v>
      </c>
      <c r="H81">
        <v>53.5</v>
      </c>
      <c r="I81">
        <v>89.7</v>
      </c>
      <c r="J81">
        <v>52.69</v>
      </c>
      <c r="K81">
        <v>43.6</v>
      </c>
      <c r="L81">
        <v>0.86260000000000003</v>
      </c>
      <c r="M81">
        <v>43.6</v>
      </c>
      <c r="N81">
        <v>0</v>
      </c>
      <c r="O81">
        <v>249.53200000000001</v>
      </c>
      <c r="P81">
        <v>-402.59699999999998</v>
      </c>
      <c r="Q81">
        <v>249.53200000000001</v>
      </c>
      <c r="R81">
        <v>-401.59699999999998</v>
      </c>
      <c r="S81">
        <v>-160</v>
      </c>
      <c r="T81">
        <v>0</v>
      </c>
      <c r="U81">
        <v>-160</v>
      </c>
      <c r="V81">
        <v>0</v>
      </c>
      <c r="W81">
        <v>0</v>
      </c>
      <c r="X81">
        <v>250</v>
      </c>
      <c r="Y81"/>
      <c r="Z81" s="2" t="s">
        <v>1468</v>
      </c>
      <c r="AA81" s="2">
        <v>53.5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240</v>
      </c>
    </row>
    <row r="82" spans="1:38" s="2" customFormat="1" x14ac:dyDescent="0.35">
      <c r="A82" s="7" t="s">
        <v>0</v>
      </c>
      <c r="B82" s="13"/>
      <c r="C82" s="3">
        <v>44396.333333335468</v>
      </c>
      <c r="D82" s="7">
        <v>17</v>
      </c>
      <c r="E82" s="8">
        <v>2.3333333333333299</v>
      </c>
      <c r="F82" s="6" t="s">
        <v>5435</v>
      </c>
      <c r="G82">
        <v>60</v>
      </c>
      <c r="H82">
        <v>60</v>
      </c>
      <c r="I82">
        <v>89.7</v>
      </c>
      <c r="J82">
        <v>53</v>
      </c>
      <c r="K82">
        <v>43.6</v>
      </c>
      <c r="L82">
        <v>0.86260000000000003</v>
      </c>
      <c r="M82">
        <v>43.6</v>
      </c>
      <c r="N82">
        <v>0</v>
      </c>
      <c r="O82">
        <v>285.41300000000001</v>
      </c>
      <c r="P82">
        <v>-402.23599999999999</v>
      </c>
      <c r="Q82">
        <v>285.41300000000001</v>
      </c>
      <c r="R82">
        <v>-401.23599999999999</v>
      </c>
      <c r="S82">
        <v>-160</v>
      </c>
      <c r="T82">
        <v>55.067</v>
      </c>
      <c r="U82">
        <v>-160</v>
      </c>
      <c r="V82">
        <v>55.067</v>
      </c>
      <c r="W82">
        <v>0</v>
      </c>
      <c r="X82">
        <v>25.518999999999998</v>
      </c>
      <c r="Y82"/>
      <c r="Z82" s="2" t="s">
        <v>1468</v>
      </c>
      <c r="AA82" s="2">
        <v>60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233</v>
      </c>
    </row>
    <row r="83" spans="1:38" s="2" customFormat="1" x14ac:dyDescent="0.35">
      <c r="A83" s="7" t="s">
        <v>0</v>
      </c>
      <c r="B83" s="13"/>
      <c r="C83" s="3">
        <v>44396.375000002139</v>
      </c>
      <c r="D83" s="7">
        <v>19</v>
      </c>
      <c r="E83" s="8">
        <v>2.375</v>
      </c>
      <c r="F83" s="6" t="s">
        <v>5436</v>
      </c>
      <c r="G83">
        <v>125</v>
      </c>
      <c r="H83">
        <v>125</v>
      </c>
      <c r="I83">
        <v>89.7</v>
      </c>
      <c r="J83">
        <v>53.03</v>
      </c>
      <c r="K83">
        <v>43.6</v>
      </c>
      <c r="L83">
        <v>0.86260000000000003</v>
      </c>
      <c r="M83">
        <v>43.6</v>
      </c>
      <c r="N83">
        <v>0</v>
      </c>
      <c r="O83">
        <v>374.291</v>
      </c>
      <c r="P83">
        <v>-330.56599999999997</v>
      </c>
      <c r="Q83">
        <v>373.291</v>
      </c>
      <c r="R83">
        <v>-330.56599999999997</v>
      </c>
      <c r="S83">
        <v>-160</v>
      </c>
      <c r="T83">
        <v>184.48599999999999</v>
      </c>
      <c r="U83">
        <v>-160</v>
      </c>
      <c r="V83">
        <v>184.48599999999999</v>
      </c>
      <c r="W83">
        <v>0</v>
      </c>
      <c r="X83">
        <v>202.5</v>
      </c>
      <c r="Y83"/>
      <c r="Z83" s="2" t="s">
        <v>1468</v>
      </c>
      <c r="AA83" s="2">
        <v>125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222</v>
      </c>
    </row>
    <row r="84" spans="1:38" s="2" customFormat="1" x14ac:dyDescent="0.35">
      <c r="A84" s="7" t="s">
        <v>0</v>
      </c>
      <c r="B84" s="13"/>
      <c r="C84" s="3">
        <v>44396.416666668811</v>
      </c>
      <c r="D84" s="7">
        <v>21</v>
      </c>
      <c r="E84" s="8">
        <v>2.4166666666666599</v>
      </c>
      <c r="F84" s="6" t="s">
        <v>5437</v>
      </c>
      <c r="G84">
        <v>125</v>
      </c>
      <c r="H84">
        <v>125</v>
      </c>
      <c r="I84">
        <v>89.7</v>
      </c>
      <c r="J84">
        <v>53.03</v>
      </c>
      <c r="K84">
        <v>43.6</v>
      </c>
      <c r="L84">
        <v>0.86260000000000003</v>
      </c>
      <c r="M84">
        <v>43.6</v>
      </c>
      <c r="N84">
        <v>0</v>
      </c>
      <c r="O84">
        <v>409.60899999999998</v>
      </c>
      <c r="P84">
        <v>-278.87700000000001</v>
      </c>
      <c r="Q84">
        <v>408.60899999999998</v>
      </c>
      <c r="R84">
        <v>-278.87700000000001</v>
      </c>
      <c r="S84">
        <v>-160</v>
      </c>
      <c r="T84">
        <v>39.133000000000003</v>
      </c>
      <c r="U84">
        <v>-160</v>
      </c>
      <c r="V84">
        <v>39.133000000000003</v>
      </c>
      <c r="W84">
        <v>0</v>
      </c>
      <c r="X84">
        <v>202.5</v>
      </c>
      <c r="Y84"/>
      <c r="Z84" s="2" t="s">
        <v>1468</v>
      </c>
      <c r="AA84" s="2">
        <v>125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209</v>
      </c>
    </row>
    <row r="85" spans="1:38" s="2" customFormat="1" x14ac:dyDescent="0.35">
      <c r="A85" s="7" t="s">
        <v>0</v>
      </c>
      <c r="B85" s="13"/>
      <c r="C85" s="3">
        <v>44396.458333335482</v>
      </c>
      <c r="D85" s="7">
        <v>23</v>
      </c>
      <c r="E85" s="8">
        <v>2.4583333333333299</v>
      </c>
      <c r="F85" s="6" t="s">
        <v>5438</v>
      </c>
      <c r="G85">
        <v>127.5</v>
      </c>
      <c r="H85">
        <v>127.5</v>
      </c>
      <c r="I85">
        <v>89.7</v>
      </c>
      <c r="J85">
        <v>53.03</v>
      </c>
      <c r="K85">
        <v>43.6</v>
      </c>
      <c r="L85">
        <v>0.86260000000000003</v>
      </c>
      <c r="M85">
        <v>43.6</v>
      </c>
      <c r="N85">
        <v>0</v>
      </c>
      <c r="O85">
        <v>412.87099999999998</v>
      </c>
      <c r="P85">
        <v>-232.05600000000001</v>
      </c>
      <c r="Q85">
        <v>412.81700000000001</v>
      </c>
      <c r="R85">
        <v>-232.05600000000001</v>
      </c>
      <c r="S85">
        <v>-160</v>
      </c>
      <c r="T85">
        <v>114</v>
      </c>
      <c r="U85">
        <v>-160</v>
      </c>
      <c r="V85">
        <v>113.054</v>
      </c>
      <c r="W85">
        <v>0</v>
      </c>
      <c r="X85">
        <v>197.27600000000001</v>
      </c>
      <c r="Y85"/>
      <c r="Z85" s="2" t="s">
        <v>1468</v>
      </c>
      <c r="AA85" s="2">
        <v>127.5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205</v>
      </c>
    </row>
    <row r="86" spans="1:38" s="2" customFormat="1" x14ac:dyDescent="0.35">
      <c r="A86" s="7" t="s">
        <v>0</v>
      </c>
      <c r="B86" s="13"/>
      <c r="C86" s="3">
        <v>44396.500000002154</v>
      </c>
      <c r="D86" s="7">
        <v>25</v>
      </c>
      <c r="E86" s="8">
        <v>2.5</v>
      </c>
      <c r="F86" s="6" t="s">
        <v>5439</v>
      </c>
      <c r="G86">
        <v>118.5</v>
      </c>
      <c r="H86">
        <v>118.5</v>
      </c>
      <c r="I86">
        <v>89.7</v>
      </c>
      <c r="J86">
        <v>53.7</v>
      </c>
      <c r="K86">
        <v>43.6</v>
      </c>
      <c r="L86">
        <v>0.86260000000000003</v>
      </c>
      <c r="M86">
        <v>43.6</v>
      </c>
      <c r="N86">
        <v>0</v>
      </c>
      <c r="O86">
        <v>395.45400000000001</v>
      </c>
      <c r="P86">
        <v>-291.279</v>
      </c>
      <c r="Q86">
        <v>394.45400000000001</v>
      </c>
      <c r="R86">
        <v>-291.279</v>
      </c>
      <c r="S86">
        <v>-160</v>
      </c>
      <c r="T86">
        <v>111.167</v>
      </c>
      <c r="U86">
        <v>-160</v>
      </c>
      <c r="V86">
        <v>111.167</v>
      </c>
      <c r="W86">
        <v>0</v>
      </c>
      <c r="X86">
        <v>0</v>
      </c>
      <c r="Y86"/>
      <c r="Z86" s="2" t="s">
        <v>1468</v>
      </c>
      <c r="AA86" s="2">
        <v>118.5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206</v>
      </c>
    </row>
    <row r="87" spans="1:38" s="2" customFormat="1" x14ac:dyDescent="0.35">
      <c r="A87" s="7" t="s">
        <v>0</v>
      </c>
      <c r="B87" s="13"/>
      <c r="C87" s="3">
        <v>44396.541666668825</v>
      </c>
      <c r="D87" s="7">
        <v>27</v>
      </c>
      <c r="E87" s="8">
        <v>2.5416666666666599</v>
      </c>
      <c r="F87" s="6" t="s">
        <v>5440</v>
      </c>
      <c r="G87">
        <v>129.49987999999999</v>
      </c>
      <c r="H87">
        <v>129.49987999999999</v>
      </c>
      <c r="I87">
        <v>89.7</v>
      </c>
      <c r="J87">
        <v>53.61</v>
      </c>
      <c r="K87">
        <v>43.6</v>
      </c>
      <c r="L87">
        <v>0.86260000000000003</v>
      </c>
      <c r="M87">
        <v>43.6</v>
      </c>
      <c r="N87">
        <v>0</v>
      </c>
      <c r="O87">
        <v>363.52300000000002</v>
      </c>
      <c r="P87">
        <v>-264.03399999999999</v>
      </c>
      <c r="Q87">
        <v>363.52300000000002</v>
      </c>
      <c r="R87">
        <v>-264.03399999999999</v>
      </c>
      <c r="S87">
        <v>-150</v>
      </c>
      <c r="T87">
        <v>222.666</v>
      </c>
      <c r="U87">
        <v>-150</v>
      </c>
      <c r="V87">
        <v>221.666</v>
      </c>
      <c r="W87">
        <v>0</v>
      </c>
      <c r="X87">
        <v>0</v>
      </c>
      <c r="Y87"/>
      <c r="Z87" s="2" t="s">
        <v>1468</v>
      </c>
      <c r="AA87" s="2">
        <v>129.49987999999999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205</v>
      </c>
    </row>
    <row r="88" spans="1:38" s="2" customFormat="1" x14ac:dyDescent="0.35">
      <c r="A88" s="7" t="s">
        <v>0</v>
      </c>
      <c r="B88" s="13"/>
      <c r="C88" s="3">
        <v>44396.583333335497</v>
      </c>
      <c r="D88" s="7">
        <v>29</v>
      </c>
      <c r="E88" s="8">
        <v>2.5833333333333299</v>
      </c>
      <c r="F88" s="6" t="s">
        <v>5441</v>
      </c>
      <c r="G88">
        <v>128.94999999999999</v>
      </c>
      <c r="H88">
        <v>128.94999999999999</v>
      </c>
      <c r="I88">
        <v>89.7</v>
      </c>
      <c r="J88">
        <v>53.28</v>
      </c>
      <c r="K88">
        <v>43.6</v>
      </c>
      <c r="L88">
        <v>0.86260000000000003</v>
      </c>
      <c r="M88">
        <v>43.6</v>
      </c>
      <c r="N88">
        <v>0</v>
      </c>
      <c r="O88">
        <v>426.62099999999998</v>
      </c>
      <c r="P88">
        <v>-283</v>
      </c>
      <c r="Q88">
        <v>425.62099999999998</v>
      </c>
      <c r="R88">
        <v>-283</v>
      </c>
      <c r="S88">
        <v>-150</v>
      </c>
      <c r="T88">
        <v>223.334</v>
      </c>
      <c r="U88">
        <v>-150</v>
      </c>
      <c r="V88">
        <v>223.334</v>
      </c>
      <c r="W88">
        <v>0</v>
      </c>
      <c r="X88">
        <v>0</v>
      </c>
      <c r="Y88"/>
      <c r="Z88" s="2" t="s">
        <v>1468</v>
      </c>
      <c r="AA88" s="2">
        <v>128.94999999999999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201</v>
      </c>
    </row>
    <row r="89" spans="1:38" s="2" customFormat="1" x14ac:dyDescent="0.35">
      <c r="A89" s="7" t="s">
        <v>0</v>
      </c>
      <c r="B89" s="13"/>
      <c r="C89" s="3">
        <v>44396.625000002168</v>
      </c>
      <c r="D89" s="7">
        <v>31</v>
      </c>
      <c r="E89" s="8">
        <v>2.625</v>
      </c>
      <c r="F89" s="6" t="s">
        <v>5442</v>
      </c>
      <c r="G89">
        <v>129.5</v>
      </c>
      <c r="H89">
        <v>129.5</v>
      </c>
      <c r="I89">
        <v>89.7</v>
      </c>
      <c r="J89">
        <v>53.26</v>
      </c>
      <c r="K89">
        <v>43.6</v>
      </c>
      <c r="L89">
        <v>0.86260000000000003</v>
      </c>
      <c r="M89">
        <v>43.6</v>
      </c>
      <c r="N89">
        <v>0</v>
      </c>
      <c r="O89">
        <v>588.57600000000002</v>
      </c>
      <c r="P89">
        <v>-373.47500000000002</v>
      </c>
      <c r="Q89">
        <v>588.57600000000002</v>
      </c>
      <c r="R89">
        <v>-373.47500000000002</v>
      </c>
      <c r="S89">
        <v>-150</v>
      </c>
      <c r="T89">
        <v>200.71899999999999</v>
      </c>
      <c r="U89">
        <v>-150</v>
      </c>
      <c r="V89">
        <v>199.71899999999999</v>
      </c>
      <c r="W89">
        <v>0</v>
      </c>
      <c r="X89">
        <v>0</v>
      </c>
      <c r="Y89"/>
      <c r="Z89" s="2" t="s">
        <v>1468</v>
      </c>
      <c r="AA89" s="2">
        <v>129.5</v>
      </c>
      <c r="AB89"/>
      <c r="AC89"/>
      <c r="AD89"/>
      <c r="AE89"/>
      <c r="AF89" s="2">
        <v>52.65</v>
      </c>
      <c r="AG89"/>
      <c r="AH89"/>
      <c r="AI89"/>
      <c r="AJ89"/>
      <c r="AK89"/>
      <c r="AL89">
        <v>206</v>
      </c>
    </row>
    <row r="90" spans="1:38" s="2" customFormat="1" x14ac:dyDescent="0.35">
      <c r="A90" s="7" t="s">
        <v>0</v>
      </c>
      <c r="B90" s="13"/>
      <c r="C90" s="3">
        <v>44396.66666666884</v>
      </c>
      <c r="D90" s="7">
        <v>33</v>
      </c>
      <c r="E90" s="8">
        <v>2.6666666666666599</v>
      </c>
      <c r="F90" s="6" t="s">
        <v>5443</v>
      </c>
      <c r="G90">
        <v>135</v>
      </c>
      <c r="H90">
        <v>135</v>
      </c>
      <c r="I90">
        <v>89.7</v>
      </c>
      <c r="J90">
        <v>52.91</v>
      </c>
      <c r="K90">
        <v>43.6</v>
      </c>
      <c r="L90">
        <v>0.86260000000000003</v>
      </c>
      <c r="M90">
        <v>43.6</v>
      </c>
      <c r="N90">
        <v>0</v>
      </c>
      <c r="O90">
        <v>697.13699999999994</v>
      </c>
      <c r="P90">
        <v>-342.29599999999999</v>
      </c>
      <c r="Q90">
        <v>696.13699999999994</v>
      </c>
      <c r="R90">
        <v>-342.29599999999999</v>
      </c>
      <c r="S90">
        <v>-150</v>
      </c>
      <c r="T90">
        <v>220.51900000000001</v>
      </c>
      <c r="U90">
        <v>-150</v>
      </c>
      <c r="V90">
        <v>220.51900000000001</v>
      </c>
      <c r="W90">
        <v>0</v>
      </c>
      <c r="X90">
        <v>0</v>
      </c>
      <c r="Y90"/>
      <c r="Z90" s="2" t="s">
        <v>1468</v>
      </c>
      <c r="AA90" s="2">
        <v>135</v>
      </c>
      <c r="AB90"/>
      <c r="AC90"/>
      <c r="AD90"/>
      <c r="AE90"/>
      <c r="AF90" s="2">
        <v>63.8</v>
      </c>
      <c r="AG90"/>
      <c r="AH90"/>
      <c r="AI90"/>
      <c r="AJ90"/>
      <c r="AK90"/>
      <c r="AL90">
        <v>214</v>
      </c>
    </row>
    <row r="91" spans="1:38" s="2" customFormat="1" x14ac:dyDescent="0.35">
      <c r="A91" s="7" t="s">
        <v>0</v>
      </c>
      <c r="B91" s="13"/>
      <c r="C91" s="3">
        <v>44396.708333335511</v>
      </c>
      <c r="D91" s="7">
        <v>35</v>
      </c>
      <c r="E91" s="8">
        <v>2.7083333333333299</v>
      </c>
      <c r="F91" s="6" t="s">
        <v>5444</v>
      </c>
      <c r="G91">
        <v>150</v>
      </c>
      <c r="H91">
        <v>150</v>
      </c>
      <c r="I91">
        <v>89.7</v>
      </c>
      <c r="J91">
        <v>52.77</v>
      </c>
      <c r="K91">
        <v>43.6</v>
      </c>
      <c r="L91">
        <v>0.86260000000000003</v>
      </c>
      <c r="M91">
        <v>43.6</v>
      </c>
      <c r="N91">
        <v>0</v>
      </c>
      <c r="O91">
        <v>552.89200000000005</v>
      </c>
      <c r="P91">
        <v>-328.21800000000002</v>
      </c>
      <c r="Q91">
        <v>551.89200000000005</v>
      </c>
      <c r="R91">
        <v>-328.21800000000002</v>
      </c>
      <c r="S91">
        <v>-150</v>
      </c>
      <c r="T91">
        <v>25.82</v>
      </c>
      <c r="U91">
        <v>-150</v>
      </c>
      <c r="V91">
        <v>25.82</v>
      </c>
      <c r="W91">
        <v>0</v>
      </c>
      <c r="X91">
        <v>0</v>
      </c>
      <c r="Y91"/>
      <c r="Z91" s="2" t="s">
        <v>1468</v>
      </c>
      <c r="AA91" s="2">
        <v>150</v>
      </c>
      <c r="AB91"/>
      <c r="AC91"/>
      <c r="AD91"/>
      <c r="AE91"/>
      <c r="AF91" s="2">
        <v>63.65</v>
      </c>
      <c r="AG91"/>
      <c r="AH91"/>
      <c r="AI91"/>
      <c r="AJ91"/>
      <c r="AK91"/>
      <c r="AL91">
        <v>231</v>
      </c>
    </row>
    <row r="92" spans="1:38" s="2" customFormat="1" x14ac:dyDescent="0.35">
      <c r="A92" s="7" t="s">
        <v>0</v>
      </c>
      <c r="B92" s="13"/>
      <c r="C92" s="3">
        <v>44396.750000002183</v>
      </c>
      <c r="D92" s="7">
        <v>37</v>
      </c>
      <c r="E92" s="8">
        <v>2.75</v>
      </c>
      <c r="F92" s="6" t="s">
        <v>5445</v>
      </c>
      <c r="G92">
        <v>155</v>
      </c>
      <c r="H92">
        <v>155</v>
      </c>
      <c r="I92">
        <v>89.7</v>
      </c>
      <c r="J92">
        <v>52.77</v>
      </c>
      <c r="K92">
        <v>43.6</v>
      </c>
      <c r="L92">
        <v>0.86260000000000003</v>
      </c>
      <c r="M92">
        <v>43.6</v>
      </c>
      <c r="N92">
        <v>0</v>
      </c>
      <c r="O92">
        <v>682.58299999999997</v>
      </c>
      <c r="P92">
        <v>-205.50200000000001</v>
      </c>
      <c r="Q92">
        <v>681.58299999999997</v>
      </c>
      <c r="R92">
        <v>-205.50200000000001</v>
      </c>
      <c r="S92">
        <v>-150</v>
      </c>
      <c r="T92">
        <v>147.667</v>
      </c>
      <c r="U92">
        <v>-150</v>
      </c>
      <c r="V92">
        <v>147.667</v>
      </c>
      <c r="W92">
        <v>0</v>
      </c>
      <c r="X92">
        <v>0</v>
      </c>
      <c r="Y92"/>
      <c r="Z92" s="2" t="s">
        <v>1468</v>
      </c>
      <c r="AA92" s="2">
        <v>155</v>
      </c>
      <c r="AB92"/>
      <c r="AC92"/>
      <c r="AD92"/>
      <c r="AE92"/>
      <c r="AF92" s="2">
        <v>58.5</v>
      </c>
      <c r="AG92"/>
      <c r="AH92"/>
      <c r="AI92"/>
      <c r="AJ92"/>
      <c r="AK92"/>
      <c r="AL92">
        <v>239</v>
      </c>
    </row>
    <row r="93" spans="1:38" s="2" customFormat="1" x14ac:dyDescent="0.35">
      <c r="A93" s="7" t="s">
        <v>0</v>
      </c>
      <c r="B93" s="13"/>
      <c r="C93" s="3">
        <v>44396.791666668854</v>
      </c>
      <c r="D93" s="7">
        <v>39</v>
      </c>
      <c r="E93" s="8">
        <v>2.7916666666666599</v>
      </c>
      <c r="F93" s="6" t="s">
        <v>5446</v>
      </c>
      <c r="G93">
        <v>150</v>
      </c>
      <c r="H93">
        <v>150</v>
      </c>
      <c r="I93">
        <v>89.7</v>
      </c>
      <c r="J93">
        <v>52.77</v>
      </c>
      <c r="K93">
        <v>43.6</v>
      </c>
      <c r="L93">
        <v>0.86260000000000003</v>
      </c>
      <c r="M93">
        <v>43.6</v>
      </c>
      <c r="N93">
        <v>0</v>
      </c>
      <c r="O93">
        <v>497.6</v>
      </c>
      <c r="P93">
        <v>-133.36699999999999</v>
      </c>
      <c r="Q93">
        <v>496.6</v>
      </c>
      <c r="R93">
        <v>-133.36699999999999</v>
      </c>
      <c r="S93">
        <v>-150</v>
      </c>
      <c r="T93">
        <v>165.86699999999999</v>
      </c>
      <c r="U93">
        <v>-150</v>
      </c>
      <c r="V93">
        <v>165.86699999999999</v>
      </c>
      <c r="W93">
        <v>0</v>
      </c>
      <c r="X93">
        <v>0</v>
      </c>
      <c r="Y93"/>
      <c r="Z93" s="2" t="s">
        <v>1468</v>
      </c>
      <c r="AA93" s="2">
        <v>150</v>
      </c>
      <c r="AB93"/>
      <c r="AC93"/>
      <c r="AD93"/>
      <c r="AE93"/>
      <c r="AF93" s="2">
        <v>52</v>
      </c>
      <c r="AG93"/>
      <c r="AH93"/>
      <c r="AI93"/>
      <c r="AJ93"/>
      <c r="AK93"/>
      <c r="AL93">
        <v>249</v>
      </c>
    </row>
    <row r="94" spans="1:38" s="2" customFormat="1" x14ac:dyDescent="0.35">
      <c r="A94" s="7" t="s">
        <v>0</v>
      </c>
      <c r="B94" s="13"/>
      <c r="C94" s="3">
        <v>44396.833333335526</v>
      </c>
      <c r="D94" s="7">
        <v>41</v>
      </c>
      <c r="E94" s="8">
        <v>2.8333333333333299</v>
      </c>
      <c r="F94" s="6" t="s">
        <v>5447</v>
      </c>
      <c r="G94">
        <v>150</v>
      </c>
      <c r="H94">
        <v>150</v>
      </c>
      <c r="I94">
        <v>89.7</v>
      </c>
      <c r="J94">
        <v>52.77</v>
      </c>
      <c r="K94">
        <v>43.6</v>
      </c>
      <c r="L94">
        <v>0.86260000000000003</v>
      </c>
      <c r="M94">
        <v>43.6</v>
      </c>
      <c r="N94">
        <v>0</v>
      </c>
      <c r="O94">
        <v>428.41699999999997</v>
      </c>
      <c r="P94">
        <v>-140.167</v>
      </c>
      <c r="Q94">
        <v>427.41699999999997</v>
      </c>
      <c r="R94">
        <v>-140.167</v>
      </c>
      <c r="S94">
        <v>-150</v>
      </c>
      <c r="T94">
        <v>29.832999999999998</v>
      </c>
      <c r="U94">
        <v>-150</v>
      </c>
      <c r="V94">
        <v>29.832999999999998</v>
      </c>
      <c r="W94">
        <v>0</v>
      </c>
      <c r="X94">
        <v>125</v>
      </c>
      <c r="Y94"/>
      <c r="Z94" s="2" t="s">
        <v>1468</v>
      </c>
      <c r="AA94" s="2">
        <v>150</v>
      </c>
      <c r="AB94"/>
      <c r="AC94"/>
      <c r="AD94"/>
      <c r="AE94"/>
      <c r="AF94" s="2">
        <v>51.75</v>
      </c>
      <c r="AG94"/>
      <c r="AH94"/>
      <c r="AI94"/>
      <c r="AJ94"/>
      <c r="AK94"/>
      <c r="AL94">
        <v>254</v>
      </c>
    </row>
    <row r="95" spans="1:38" s="2" customFormat="1" x14ac:dyDescent="0.35">
      <c r="A95" s="7" t="s">
        <v>0</v>
      </c>
      <c r="B95" s="13"/>
      <c r="C95" s="3">
        <v>44396.875000002197</v>
      </c>
      <c r="D95" s="7">
        <v>43</v>
      </c>
      <c r="E95" s="8">
        <v>2.875</v>
      </c>
      <c r="F95" s="6" t="s">
        <v>5448</v>
      </c>
      <c r="G95">
        <v>150</v>
      </c>
      <c r="H95">
        <v>150</v>
      </c>
      <c r="I95">
        <v>89.7</v>
      </c>
      <c r="J95">
        <v>52.77</v>
      </c>
      <c r="K95">
        <v>43.6</v>
      </c>
      <c r="L95">
        <v>0.86260000000000003</v>
      </c>
      <c r="M95">
        <v>43.6</v>
      </c>
      <c r="N95">
        <v>0</v>
      </c>
      <c r="O95">
        <v>533.77499999999998</v>
      </c>
      <c r="P95">
        <v>-184.042</v>
      </c>
      <c r="Q95">
        <v>532.77499999999998</v>
      </c>
      <c r="R95">
        <v>-184.042</v>
      </c>
      <c r="S95">
        <v>-150</v>
      </c>
      <c r="T95">
        <v>101.334</v>
      </c>
      <c r="U95">
        <v>-150</v>
      </c>
      <c r="V95">
        <v>101.334</v>
      </c>
      <c r="W95">
        <v>0</v>
      </c>
      <c r="X95">
        <v>364</v>
      </c>
      <c r="Y95"/>
      <c r="Z95" s="2" t="s">
        <v>1468</v>
      </c>
      <c r="AA95" s="2">
        <v>150</v>
      </c>
      <c r="AB95"/>
      <c r="AC95"/>
      <c r="AD95"/>
      <c r="AE95"/>
      <c r="AF95" s="2">
        <v>50.7</v>
      </c>
      <c r="AG95"/>
      <c r="AH95"/>
      <c r="AI95"/>
      <c r="AJ95"/>
      <c r="AK95"/>
      <c r="AL95">
        <v>262</v>
      </c>
    </row>
    <row r="96" spans="1:38" s="2" customFormat="1" x14ac:dyDescent="0.35">
      <c r="A96" s="7" t="s">
        <v>0</v>
      </c>
      <c r="B96" s="13"/>
      <c r="C96" s="3">
        <v>44396.916666668869</v>
      </c>
      <c r="D96" s="7">
        <v>45</v>
      </c>
      <c r="E96" s="8">
        <v>2.9166666666666599</v>
      </c>
      <c r="F96" s="6" t="s">
        <v>5449</v>
      </c>
      <c r="G96">
        <v>127.8</v>
      </c>
      <c r="H96">
        <v>127.8</v>
      </c>
      <c r="I96">
        <v>89.7</v>
      </c>
      <c r="J96">
        <v>52.77</v>
      </c>
      <c r="K96">
        <v>43.6</v>
      </c>
      <c r="L96">
        <v>0.86260000000000003</v>
      </c>
      <c r="M96">
        <v>43.6</v>
      </c>
      <c r="N96">
        <v>0</v>
      </c>
      <c r="O96">
        <v>621.45899999999995</v>
      </c>
      <c r="P96">
        <v>-238.42500000000001</v>
      </c>
      <c r="Q96">
        <v>621.45899999999995</v>
      </c>
      <c r="R96">
        <v>-238.42500000000001</v>
      </c>
      <c r="S96">
        <v>-117.5</v>
      </c>
      <c r="T96">
        <v>180</v>
      </c>
      <c r="U96">
        <v>-117.5</v>
      </c>
      <c r="V96">
        <v>179</v>
      </c>
      <c r="W96">
        <v>-388</v>
      </c>
      <c r="X96">
        <v>365</v>
      </c>
      <c r="Y96"/>
      <c r="Z96" s="2" t="s">
        <v>1468</v>
      </c>
      <c r="AA96" s="2">
        <v>127.8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254</v>
      </c>
    </row>
    <row r="97" spans="1:38" s="2" customFormat="1" x14ac:dyDescent="0.35">
      <c r="A97" s="7" t="s">
        <v>0</v>
      </c>
      <c r="B97" s="13"/>
      <c r="C97" s="3">
        <v>44396.95833333554</v>
      </c>
      <c r="D97" s="7">
        <v>47</v>
      </c>
      <c r="E97" s="8">
        <v>2.9583333333333299</v>
      </c>
      <c r="F97" s="6" t="s">
        <v>5450</v>
      </c>
      <c r="G97">
        <v>112</v>
      </c>
      <c r="H97">
        <v>112</v>
      </c>
      <c r="I97">
        <v>89.7</v>
      </c>
      <c r="J97">
        <v>52.77</v>
      </c>
      <c r="K97">
        <v>43.6</v>
      </c>
      <c r="L97">
        <v>0.86260000000000003</v>
      </c>
      <c r="M97">
        <v>43.6</v>
      </c>
      <c r="N97">
        <v>0</v>
      </c>
      <c r="O97">
        <v>660.6</v>
      </c>
      <c r="P97">
        <v>-225.78299999999999</v>
      </c>
      <c r="Q97">
        <v>659.6</v>
      </c>
      <c r="R97">
        <v>-225.78299999999999</v>
      </c>
      <c r="S97">
        <v>-187.5</v>
      </c>
      <c r="T97">
        <v>57.832999999999998</v>
      </c>
      <c r="U97">
        <v>-187.5</v>
      </c>
      <c r="V97">
        <v>57.832999999999998</v>
      </c>
      <c r="W97">
        <v>-837</v>
      </c>
      <c r="X97">
        <v>547.5</v>
      </c>
      <c r="Y97"/>
      <c r="Z97" s="2" t="s">
        <v>1468</v>
      </c>
      <c r="AA97" s="2">
        <v>112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246</v>
      </c>
    </row>
    <row r="98" spans="1:38" s="2" customFormat="1" x14ac:dyDescent="0.35">
      <c r="A98" s="7" t="s">
        <v>0</v>
      </c>
      <c r="B98" s="13">
        <v>44397</v>
      </c>
      <c r="C98" s="3">
        <v>44397.000000002212</v>
      </c>
      <c r="D98" s="7">
        <v>1</v>
      </c>
      <c r="E98" s="8">
        <v>3</v>
      </c>
      <c r="F98" s="6" t="s">
        <v>5451</v>
      </c>
      <c r="G98">
        <v>110</v>
      </c>
      <c r="H98">
        <v>110</v>
      </c>
      <c r="I98">
        <v>88.51</v>
      </c>
      <c r="J98">
        <v>52.77</v>
      </c>
      <c r="K98">
        <v>42.75</v>
      </c>
      <c r="L98">
        <v>0.86419999999999997</v>
      </c>
      <c r="M98">
        <v>42.75</v>
      </c>
      <c r="N98">
        <v>0</v>
      </c>
      <c r="O98">
        <v>766.11599999999999</v>
      </c>
      <c r="P98">
        <v>-174.69200000000001</v>
      </c>
      <c r="Q98">
        <v>765.11599999999999</v>
      </c>
      <c r="R98">
        <v>-174.69200000000001</v>
      </c>
      <c r="S98">
        <v>-380</v>
      </c>
      <c r="T98">
        <v>0</v>
      </c>
      <c r="U98">
        <v>-380</v>
      </c>
      <c r="V98">
        <v>0</v>
      </c>
      <c r="W98">
        <v>-838</v>
      </c>
      <c r="X98">
        <v>547.32600000000002</v>
      </c>
      <c r="Y98"/>
      <c r="Z98" s="2" t="s">
        <v>1468</v>
      </c>
      <c r="AA98" s="2">
        <v>110</v>
      </c>
      <c r="AB98"/>
      <c r="AC98"/>
      <c r="AD98"/>
      <c r="AE98"/>
      <c r="AF98" s="2">
        <v>58.5</v>
      </c>
      <c r="AG98"/>
      <c r="AH98"/>
      <c r="AI98"/>
      <c r="AJ98"/>
      <c r="AK98"/>
      <c r="AL98">
        <v>239</v>
      </c>
    </row>
    <row r="99" spans="1:38" s="2" customFormat="1" x14ac:dyDescent="0.35">
      <c r="A99" s="7" t="s">
        <v>0</v>
      </c>
      <c r="B99" s="13"/>
      <c r="C99" s="3">
        <v>44397.041666668883</v>
      </c>
      <c r="D99" s="7">
        <v>3</v>
      </c>
      <c r="E99" s="8">
        <v>4.1666666666666664E-2</v>
      </c>
      <c r="F99" s="6" t="s">
        <v>5452</v>
      </c>
      <c r="G99">
        <v>66.3</v>
      </c>
      <c r="H99">
        <v>66.3</v>
      </c>
      <c r="I99">
        <v>88.51</v>
      </c>
      <c r="J99">
        <v>52.77</v>
      </c>
      <c r="K99">
        <v>42.75</v>
      </c>
      <c r="L99">
        <v>0.86419999999999997</v>
      </c>
      <c r="M99">
        <v>42.75</v>
      </c>
      <c r="N99">
        <v>0</v>
      </c>
      <c r="O99">
        <v>559.66700000000003</v>
      </c>
      <c r="P99">
        <v>-337.84199999999998</v>
      </c>
      <c r="Q99">
        <v>559.66700000000003</v>
      </c>
      <c r="R99">
        <v>-337.84199999999998</v>
      </c>
      <c r="S99">
        <v>-350</v>
      </c>
      <c r="T99">
        <v>0</v>
      </c>
      <c r="U99">
        <v>-349</v>
      </c>
      <c r="V99">
        <v>0</v>
      </c>
      <c r="W99">
        <v>-895.5</v>
      </c>
      <c r="X99">
        <v>547.5</v>
      </c>
      <c r="Y99"/>
      <c r="Z99" s="2" t="s">
        <v>1468</v>
      </c>
      <c r="AA99" s="2">
        <v>66.3</v>
      </c>
      <c r="AB99"/>
      <c r="AC99"/>
      <c r="AD99"/>
      <c r="AE99"/>
      <c r="AF99" s="2">
        <v>56</v>
      </c>
      <c r="AG99"/>
      <c r="AH99"/>
      <c r="AI99"/>
      <c r="AJ99"/>
      <c r="AK99"/>
      <c r="AL99">
        <v>236</v>
      </c>
    </row>
    <row r="100" spans="1:38" s="2" customFormat="1" x14ac:dyDescent="0.35">
      <c r="A100" s="7" t="s">
        <v>0</v>
      </c>
      <c r="B100" s="13"/>
      <c r="C100" s="3">
        <v>44397.083333335555</v>
      </c>
      <c r="D100" s="7">
        <v>5</v>
      </c>
      <c r="E100" s="8">
        <v>8.3333333333333301E-2</v>
      </c>
      <c r="F100" s="6" t="s">
        <v>5453</v>
      </c>
      <c r="G100">
        <v>100</v>
      </c>
      <c r="H100">
        <v>100</v>
      </c>
      <c r="I100">
        <v>88.51</v>
      </c>
      <c r="J100">
        <v>52.77</v>
      </c>
      <c r="K100">
        <v>42.75</v>
      </c>
      <c r="L100">
        <v>0.86419999999999997</v>
      </c>
      <c r="M100">
        <v>42.75</v>
      </c>
      <c r="N100">
        <v>0</v>
      </c>
      <c r="O100">
        <v>490.84199999999998</v>
      </c>
      <c r="P100">
        <v>-103.5</v>
      </c>
      <c r="Q100">
        <v>489.84199999999998</v>
      </c>
      <c r="R100">
        <v>-103.5</v>
      </c>
      <c r="S100">
        <v>-350</v>
      </c>
      <c r="T100">
        <v>0</v>
      </c>
      <c r="U100">
        <v>-350</v>
      </c>
      <c r="V100">
        <v>0</v>
      </c>
      <c r="W100">
        <v>-1088</v>
      </c>
      <c r="X100">
        <v>547.5</v>
      </c>
      <c r="Y100"/>
      <c r="Z100" s="2" t="s">
        <v>1468</v>
      </c>
      <c r="AA100" s="2">
        <v>100</v>
      </c>
      <c r="AB100"/>
      <c r="AC100"/>
      <c r="AD100"/>
      <c r="AE100"/>
      <c r="AF100" s="2">
        <v>52</v>
      </c>
      <c r="AG100"/>
      <c r="AH100"/>
      <c r="AI100"/>
      <c r="AJ100"/>
      <c r="AK100"/>
      <c r="AL100">
        <v>235</v>
      </c>
    </row>
    <row r="101" spans="1:38" s="2" customFormat="1" x14ac:dyDescent="0.35">
      <c r="A101" s="7" t="s">
        <v>0</v>
      </c>
      <c r="B101" s="13"/>
      <c r="C101" s="3">
        <v>44397.125000002226</v>
      </c>
      <c r="D101" s="7">
        <v>7</v>
      </c>
      <c r="E101" s="8">
        <v>0.125</v>
      </c>
      <c r="F101" s="6" t="s">
        <v>5454</v>
      </c>
      <c r="G101">
        <v>99.99</v>
      </c>
      <c r="H101">
        <v>99.99</v>
      </c>
      <c r="I101">
        <v>88.51</v>
      </c>
      <c r="J101">
        <v>52.77</v>
      </c>
      <c r="K101">
        <v>42.75</v>
      </c>
      <c r="L101">
        <v>0.86419999999999997</v>
      </c>
      <c r="M101">
        <v>42.75</v>
      </c>
      <c r="N101">
        <v>0</v>
      </c>
      <c r="O101">
        <v>452.35</v>
      </c>
      <c r="P101">
        <v>-61.963000000000001</v>
      </c>
      <c r="Q101">
        <v>451.35</v>
      </c>
      <c r="R101">
        <v>-61.963000000000001</v>
      </c>
      <c r="S101">
        <v>-345</v>
      </c>
      <c r="T101">
        <v>0</v>
      </c>
      <c r="U101">
        <v>-345</v>
      </c>
      <c r="V101">
        <v>0</v>
      </c>
      <c r="W101">
        <v>-1088</v>
      </c>
      <c r="X101">
        <v>547.5</v>
      </c>
      <c r="Y101"/>
      <c r="Z101" s="2" t="s">
        <v>1468</v>
      </c>
      <c r="AA101" s="2">
        <v>99.99</v>
      </c>
      <c r="AB101"/>
      <c r="AC101"/>
      <c r="AD101"/>
      <c r="AE101"/>
      <c r="AF101" s="2">
        <v>52</v>
      </c>
      <c r="AG101"/>
      <c r="AH101"/>
      <c r="AI101"/>
      <c r="AJ101"/>
      <c r="AK101"/>
      <c r="AL101">
        <v>230</v>
      </c>
    </row>
    <row r="102" spans="1:38" s="2" customFormat="1" x14ac:dyDescent="0.35">
      <c r="A102" s="7" t="s">
        <v>0</v>
      </c>
      <c r="B102" s="13"/>
      <c r="C102" s="3">
        <v>44397.166666668898</v>
      </c>
      <c r="D102" s="7">
        <v>9</v>
      </c>
      <c r="E102" s="8">
        <v>0.16666666666666599</v>
      </c>
      <c r="F102" s="6" t="s">
        <v>5455</v>
      </c>
      <c r="G102">
        <v>67.430000000000007</v>
      </c>
      <c r="H102">
        <v>67.430000000000007</v>
      </c>
      <c r="I102">
        <v>88.51</v>
      </c>
      <c r="J102">
        <v>52.77</v>
      </c>
      <c r="K102">
        <v>42.75</v>
      </c>
      <c r="L102">
        <v>0.86419999999999997</v>
      </c>
      <c r="M102">
        <v>42.75</v>
      </c>
      <c r="N102">
        <v>0</v>
      </c>
      <c r="O102">
        <v>328.97500000000002</v>
      </c>
      <c r="P102">
        <v>-31.667000000000002</v>
      </c>
      <c r="Q102">
        <v>328.97500000000002</v>
      </c>
      <c r="R102">
        <v>-31.667000000000002</v>
      </c>
      <c r="S102">
        <v>-345</v>
      </c>
      <c r="T102">
        <v>0</v>
      </c>
      <c r="U102">
        <v>-344</v>
      </c>
      <c r="V102">
        <v>0</v>
      </c>
      <c r="W102">
        <v>-1338</v>
      </c>
      <c r="X102">
        <v>547.5</v>
      </c>
      <c r="Y102"/>
      <c r="Z102" s="2" t="s">
        <v>1468</v>
      </c>
      <c r="AA102" s="2">
        <v>67.430000000000007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236</v>
      </c>
    </row>
    <row r="103" spans="1:38" s="2" customFormat="1" x14ac:dyDescent="0.35">
      <c r="A103" s="7" t="s">
        <v>0</v>
      </c>
      <c r="B103" s="13"/>
      <c r="C103" s="3">
        <v>44397.208333335569</v>
      </c>
      <c r="D103" s="7">
        <v>11</v>
      </c>
      <c r="E103" s="8">
        <v>0.20833333333333301</v>
      </c>
      <c r="F103" s="6" t="s">
        <v>5456</v>
      </c>
      <c r="G103">
        <v>100</v>
      </c>
      <c r="H103">
        <v>100</v>
      </c>
      <c r="I103">
        <v>88.51</v>
      </c>
      <c r="J103">
        <v>52.77</v>
      </c>
      <c r="K103">
        <v>42.75</v>
      </c>
      <c r="L103">
        <v>0.86419999999999997</v>
      </c>
      <c r="M103">
        <v>42.75</v>
      </c>
      <c r="N103">
        <v>0</v>
      </c>
      <c r="O103">
        <v>189.41499999999999</v>
      </c>
      <c r="P103">
        <v>-281.47399999999999</v>
      </c>
      <c r="Q103">
        <v>188.41499999999999</v>
      </c>
      <c r="R103">
        <v>-281.47399999999999</v>
      </c>
      <c r="S103">
        <v>-100</v>
      </c>
      <c r="T103">
        <v>246.5</v>
      </c>
      <c r="U103">
        <v>-100</v>
      </c>
      <c r="V103">
        <v>246.5</v>
      </c>
      <c r="W103">
        <v>-1338</v>
      </c>
      <c r="X103">
        <v>547.5</v>
      </c>
      <c r="Y103"/>
      <c r="Z103" s="2" t="s">
        <v>1468</v>
      </c>
      <c r="AA103" s="2">
        <v>100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239</v>
      </c>
    </row>
    <row r="104" spans="1:38" s="2" customFormat="1" x14ac:dyDescent="0.35">
      <c r="A104" s="7" t="s">
        <v>0</v>
      </c>
      <c r="B104" s="13"/>
      <c r="C104" s="3">
        <v>44397.250000002241</v>
      </c>
      <c r="D104" s="7">
        <v>13</v>
      </c>
      <c r="E104" s="8">
        <v>0.25</v>
      </c>
      <c r="F104" s="6" t="s">
        <v>5457</v>
      </c>
      <c r="G104">
        <v>110</v>
      </c>
      <c r="H104">
        <v>110</v>
      </c>
      <c r="I104">
        <v>88.51</v>
      </c>
      <c r="J104">
        <v>52.77</v>
      </c>
      <c r="K104">
        <v>42.75</v>
      </c>
      <c r="L104">
        <v>0.86419999999999997</v>
      </c>
      <c r="M104">
        <v>42.75</v>
      </c>
      <c r="N104">
        <v>0</v>
      </c>
      <c r="O104">
        <v>471.86200000000002</v>
      </c>
      <c r="P104">
        <v>-298.00099999999998</v>
      </c>
      <c r="Q104">
        <v>470.86200000000002</v>
      </c>
      <c r="R104">
        <v>-298.00099999999998</v>
      </c>
      <c r="S104">
        <v>-132.5</v>
      </c>
      <c r="T104">
        <v>177.03399999999999</v>
      </c>
      <c r="U104">
        <v>-132.5</v>
      </c>
      <c r="V104">
        <v>177.03399999999999</v>
      </c>
      <c r="W104">
        <v>-1487</v>
      </c>
      <c r="X104">
        <v>547.5</v>
      </c>
      <c r="Y104"/>
      <c r="Z104" s="2" t="s">
        <v>1468</v>
      </c>
      <c r="AA104" s="2">
        <v>110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247</v>
      </c>
    </row>
    <row r="105" spans="1:38" s="2" customFormat="1" x14ac:dyDescent="0.35">
      <c r="A105" s="7" t="s">
        <v>0</v>
      </c>
      <c r="B105" s="13"/>
      <c r="C105" s="3">
        <v>44397.291666668913</v>
      </c>
      <c r="D105" s="7">
        <v>15</v>
      </c>
      <c r="E105" s="8">
        <v>0.29166666666666602</v>
      </c>
      <c r="F105" s="6" t="s">
        <v>5458</v>
      </c>
      <c r="G105">
        <v>110</v>
      </c>
      <c r="H105">
        <v>110</v>
      </c>
      <c r="I105">
        <v>88.51</v>
      </c>
      <c r="J105">
        <v>52.77</v>
      </c>
      <c r="K105">
        <v>42.75</v>
      </c>
      <c r="L105">
        <v>0.86419999999999997</v>
      </c>
      <c r="M105">
        <v>42.75</v>
      </c>
      <c r="N105">
        <v>0</v>
      </c>
      <c r="O105">
        <v>507.17099999999999</v>
      </c>
      <c r="P105">
        <v>-413.53699999999998</v>
      </c>
      <c r="Q105">
        <v>506.17099999999999</v>
      </c>
      <c r="R105">
        <v>-413.53699999999998</v>
      </c>
      <c r="S105">
        <v>-55</v>
      </c>
      <c r="T105">
        <v>14</v>
      </c>
      <c r="U105">
        <v>-55</v>
      </c>
      <c r="V105">
        <v>14</v>
      </c>
      <c r="W105">
        <v>-688</v>
      </c>
      <c r="X105">
        <v>115</v>
      </c>
      <c r="Y105"/>
      <c r="Z105" s="2" t="s">
        <v>1468</v>
      </c>
      <c r="AA105" s="2">
        <v>110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241</v>
      </c>
    </row>
    <row r="106" spans="1:38" s="2" customFormat="1" x14ac:dyDescent="0.35">
      <c r="A106" s="7" t="s">
        <v>0</v>
      </c>
      <c r="B106" s="13"/>
      <c r="C106" s="3">
        <v>44397.333333335584</v>
      </c>
      <c r="D106" s="7">
        <v>17</v>
      </c>
      <c r="E106" s="8">
        <v>0.33333333333333298</v>
      </c>
      <c r="F106" s="6" t="s">
        <v>5459</v>
      </c>
      <c r="G106">
        <v>128.75</v>
      </c>
      <c r="H106">
        <v>128.75</v>
      </c>
      <c r="I106">
        <v>88.51</v>
      </c>
      <c r="J106">
        <v>52.35</v>
      </c>
      <c r="K106">
        <v>42.75</v>
      </c>
      <c r="L106">
        <v>0.86419999999999997</v>
      </c>
      <c r="M106">
        <v>42.75</v>
      </c>
      <c r="N106">
        <v>0</v>
      </c>
      <c r="O106">
        <v>395.97199999999998</v>
      </c>
      <c r="P106">
        <v>-306.53500000000003</v>
      </c>
      <c r="Q106">
        <v>394.97199999999998</v>
      </c>
      <c r="R106">
        <v>-306.53500000000003</v>
      </c>
      <c r="S106">
        <v>-150</v>
      </c>
      <c r="T106">
        <v>151.32</v>
      </c>
      <c r="U106">
        <v>-150</v>
      </c>
      <c r="V106">
        <v>151.32</v>
      </c>
      <c r="W106">
        <v>-718</v>
      </c>
      <c r="X106">
        <v>0</v>
      </c>
      <c r="Y106"/>
      <c r="Z106" s="2" t="s">
        <v>1468</v>
      </c>
      <c r="AA106" s="2">
        <v>128.75</v>
      </c>
      <c r="AB106"/>
      <c r="AC106"/>
      <c r="AD106"/>
      <c r="AE106"/>
      <c r="AF106" s="2">
        <v>52</v>
      </c>
      <c r="AG106"/>
      <c r="AH106"/>
      <c r="AI106"/>
      <c r="AJ106"/>
      <c r="AK106"/>
      <c r="AL106">
        <v>229</v>
      </c>
    </row>
    <row r="107" spans="1:38" s="2" customFormat="1" x14ac:dyDescent="0.35">
      <c r="A107" s="7" t="s">
        <v>0</v>
      </c>
      <c r="B107" s="13"/>
      <c r="C107" s="3">
        <v>44397.375000002256</v>
      </c>
      <c r="D107" s="7">
        <v>19</v>
      </c>
      <c r="E107" s="8">
        <v>0.375</v>
      </c>
      <c r="F107" s="6" t="s">
        <v>5460</v>
      </c>
      <c r="G107">
        <v>129.94994</v>
      </c>
      <c r="H107">
        <v>129.94994</v>
      </c>
      <c r="I107">
        <v>88.51</v>
      </c>
      <c r="J107">
        <v>51.91</v>
      </c>
      <c r="K107">
        <v>42.75</v>
      </c>
      <c r="L107">
        <v>0.86419999999999997</v>
      </c>
      <c r="M107">
        <v>42.75</v>
      </c>
      <c r="N107">
        <v>0</v>
      </c>
      <c r="O107">
        <v>354.71699999999998</v>
      </c>
      <c r="P107">
        <v>-208.864</v>
      </c>
      <c r="Q107">
        <v>354.71699999999998</v>
      </c>
      <c r="R107">
        <v>-208.864</v>
      </c>
      <c r="S107">
        <v>-150</v>
      </c>
      <c r="T107">
        <v>233.899</v>
      </c>
      <c r="U107">
        <v>-150</v>
      </c>
      <c r="V107">
        <v>232.899</v>
      </c>
      <c r="W107">
        <v>-643</v>
      </c>
      <c r="X107">
        <v>0</v>
      </c>
      <c r="Y107"/>
      <c r="Z107" s="2" t="s">
        <v>1468</v>
      </c>
      <c r="AA107" s="2">
        <v>129.94994</v>
      </c>
      <c r="AB107"/>
      <c r="AC107"/>
      <c r="AD107"/>
      <c r="AE107"/>
      <c r="AF107" s="2">
        <v>60</v>
      </c>
      <c r="AG107"/>
      <c r="AH107"/>
      <c r="AI107"/>
      <c r="AJ107"/>
      <c r="AK107"/>
      <c r="AL107">
        <v>218</v>
      </c>
    </row>
    <row r="108" spans="1:38" s="2" customFormat="1" x14ac:dyDescent="0.35">
      <c r="A108" s="7" t="s">
        <v>0</v>
      </c>
      <c r="B108" s="13"/>
      <c r="C108" s="3">
        <v>44397.416666668927</v>
      </c>
      <c r="D108" s="7">
        <v>21</v>
      </c>
      <c r="E108" s="8">
        <v>0.41666666666666602</v>
      </c>
      <c r="F108" s="6" t="s">
        <v>5461</v>
      </c>
      <c r="G108">
        <v>128.75</v>
      </c>
      <c r="H108">
        <v>128.75</v>
      </c>
      <c r="I108">
        <v>88.51</v>
      </c>
      <c r="J108">
        <v>52.18</v>
      </c>
      <c r="K108">
        <v>42.75</v>
      </c>
      <c r="L108">
        <v>0.86419999999999997</v>
      </c>
      <c r="M108">
        <v>42.75</v>
      </c>
      <c r="N108">
        <v>0</v>
      </c>
      <c r="O108">
        <v>291.25</v>
      </c>
      <c r="P108">
        <v>-332.19200000000001</v>
      </c>
      <c r="Q108">
        <v>290.25</v>
      </c>
      <c r="R108">
        <v>-332.19200000000001</v>
      </c>
      <c r="S108">
        <v>-150</v>
      </c>
      <c r="T108">
        <v>225.86699999999999</v>
      </c>
      <c r="U108">
        <v>-150</v>
      </c>
      <c r="V108">
        <v>225.86699999999999</v>
      </c>
      <c r="W108">
        <v>-643</v>
      </c>
      <c r="X108">
        <v>0</v>
      </c>
      <c r="Y108"/>
      <c r="Z108" s="2" t="s">
        <v>1468</v>
      </c>
      <c r="AA108" s="2">
        <v>128.75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205</v>
      </c>
    </row>
    <row r="109" spans="1:38" s="2" customFormat="1" x14ac:dyDescent="0.35">
      <c r="A109" s="7" t="s">
        <v>0</v>
      </c>
      <c r="B109" s="13"/>
      <c r="C109" s="3">
        <v>44397.458333335599</v>
      </c>
      <c r="D109" s="7">
        <v>23</v>
      </c>
      <c r="E109" s="8">
        <v>0.45833333333333298</v>
      </c>
      <c r="F109" s="6" t="s">
        <v>5462</v>
      </c>
      <c r="G109">
        <v>69.06</v>
      </c>
      <c r="H109">
        <v>69.06</v>
      </c>
      <c r="I109">
        <v>88.51</v>
      </c>
      <c r="J109">
        <v>51.97</v>
      </c>
      <c r="K109">
        <v>42.75</v>
      </c>
      <c r="L109">
        <v>0.86419999999999997</v>
      </c>
      <c r="M109">
        <v>42.75</v>
      </c>
      <c r="N109">
        <v>0</v>
      </c>
      <c r="O109">
        <v>240.00700000000001</v>
      </c>
      <c r="P109">
        <v>-351.30599999999998</v>
      </c>
      <c r="Q109">
        <v>240.00700000000001</v>
      </c>
      <c r="R109">
        <v>-351.30599999999998</v>
      </c>
      <c r="S109">
        <v>-150</v>
      </c>
      <c r="T109">
        <v>211.01400000000001</v>
      </c>
      <c r="U109">
        <v>-149</v>
      </c>
      <c r="V109">
        <v>211.01400000000001</v>
      </c>
      <c r="W109">
        <v>-612</v>
      </c>
      <c r="X109">
        <v>0</v>
      </c>
      <c r="Y109"/>
      <c r="Z109" s="2" t="s">
        <v>1468</v>
      </c>
      <c r="AA109" s="2">
        <v>69.06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200</v>
      </c>
    </row>
    <row r="110" spans="1:38" s="2" customFormat="1" x14ac:dyDescent="0.35">
      <c r="A110" s="7" t="s">
        <v>0</v>
      </c>
      <c r="B110" s="13"/>
      <c r="C110" s="3">
        <v>44397.50000000227</v>
      </c>
      <c r="D110" s="7">
        <v>25</v>
      </c>
      <c r="E110" s="8">
        <v>0.5</v>
      </c>
      <c r="F110" s="6" t="s">
        <v>5463</v>
      </c>
      <c r="G110">
        <v>128.75</v>
      </c>
      <c r="H110">
        <v>128.75</v>
      </c>
      <c r="I110">
        <v>88.51</v>
      </c>
      <c r="J110">
        <v>51.93</v>
      </c>
      <c r="K110">
        <v>42.75</v>
      </c>
      <c r="L110">
        <v>0.86419999999999997</v>
      </c>
      <c r="M110">
        <v>42.75</v>
      </c>
      <c r="N110">
        <v>0</v>
      </c>
      <c r="O110">
        <v>193.953</v>
      </c>
      <c r="P110">
        <v>-230.255</v>
      </c>
      <c r="Q110">
        <v>192.953</v>
      </c>
      <c r="R110">
        <v>-230.255</v>
      </c>
      <c r="S110">
        <v>-150</v>
      </c>
      <c r="T110">
        <v>240.21700000000001</v>
      </c>
      <c r="U110">
        <v>-150</v>
      </c>
      <c r="V110">
        <v>240.21700000000001</v>
      </c>
      <c r="W110">
        <v>-687.31</v>
      </c>
      <c r="X110">
        <v>0</v>
      </c>
      <c r="Y110"/>
      <c r="Z110" s="2" t="s">
        <v>1468</v>
      </c>
      <c r="AA110" s="2">
        <v>128.75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202</v>
      </c>
    </row>
    <row r="111" spans="1:38" s="2" customFormat="1" x14ac:dyDescent="0.35">
      <c r="A111" s="7" t="s">
        <v>0</v>
      </c>
      <c r="B111" s="13"/>
      <c r="C111" s="3">
        <v>44397.541666668942</v>
      </c>
      <c r="D111" s="7">
        <v>27</v>
      </c>
      <c r="E111" s="8">
        <v>0.54166666666666596</v>
      </c>
      <c r="F111" s="6" t="s">
        <v>5464</v>
      </c>
      <c r="G111">
        <v>118</v>
      </c>
      <c r="H111">
        <v>118</v>
      </c>
      <c r="I111">
        <v>88.51</v>
      </c>
      <c r="J111">
        <v>51.65</v>
      </c>
      <c r="K111">
        <v>42.75</v>
      </c>
      <c r="L111">
        <v>0.86419999999999997</v>
      </c>
      <c r="M111">
        <v>42.75</v>
      </c>
      <c r="N111">
        <v>0</v>
      </c>
      <c r="O111">
        <v>459.20800000000003</v>
      </c>
      <c r="P111">
        <v>-237.9</v>
      </c>
      <c r="Q111">
        <v>458.20800000000003</v>
      </c>
      <c r="R111">
        <v>-237.9</v>
      </c>
      <c r="S111">
        <v>-125</v>
      </c>
      <c r="T111">
        <v>247.68100000000001</v>
      </c>
      <c r="U111">
        <v>-125</v>
      </c>
      <c r="V111">
        <v>247.68100000000001</v>
      </c>
      <c r="W111">
        <v>-763</v>
      </c>
      <c r="X111">
        <v>0</v>
      </c>
      <c r="Y111"/>
      <c r="Z111" s="2" t="s">
        <v>1468</v>
      </c>
      <c r="AA111" s="2">
        <v>118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200</v>
      </c>
    </row>
    <row r="112" spans="1:38" s="2" customFormat="1" x14ac:dyDescent="0.35">
      <c r="A112" s="7" t="s">
        <v>0</v>
      </c>
      <c r="B112" s="13"/>
      <c r="C112" s="3">
        <v>44397.583333335613</v>
      </c>
      <c r="D112" s="7">
        <v>29</v>
      </c>
      <c r="E112" s="8">
        <v>0.58333333333333304</v>
      </c>
      <c r="F112" s="6" t="s">
        <v>5465</v>
      </c>
      <c r="G112">
        <v>118</v>
      </c>
      <c r="H112">
        <v>118</v>
      </c>
      <c r="I112">
        <v>88.51</v>
      </c>
      <c r="J112">
        <v>51.44</v>
      </c>
      <c r="K112">
        <v>42.75</v>
      </c>
      <c r="L112">
        <v>0.86419999999999997</v>
      </c>
      <c r="M112">
        <v>42.75</v>
      </c>
      <c r="N112">
        <v>0</v>
      </c>
      <c r="O112">
        <v>339.41300000000001</v>
      </c>
      <c r="P112">
        <v>-266.76299999999998</v>
      </c>
      <c r="Q112">
        <v>338.41300000000001</v>
      </c>
      <c r="R112">
        <v>-266.76299999999998</v>
      </c>
      <c r="S112">
        <v>-125</v>
      </c>
      <c r="T112">
        <v>243.583</v>
      </c>
      <c r="U112">
        <v>-125</v>
      </c>
      <c r="V112">
        <v>243.583</v>
      </c>
      <c r="W112">
        <v>-962</v>
      </c>
      <c r="X112">
        <v>0</v>
      </c>
      <c r="Y112"/>
      <c r="Z112" s="2" t="s">
        <v>1468</v>
      </c>
      <c r="AA112" s="2">
        <v>118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205</v>
      </c>
    </row>
    <row r="113" spans="1:38" s="2" customFormat="1" x14ac:dyDescent="0.35">
      <c r="A113" s="7" t="s">
        <v>0</v>
      </c>
      <c r="B113" s="13"/>
      <c r="C113" s="3">
        <v>44397.625000002285</v>
      </c>
      <c r="D113" s="7">
        <v>31</v>
      </c>
      <c r="E113" s="8">
        <v>0.625</v>
      </c>
      <c r="F113" s="6" t="s">
        <v>5466</v>
      </c>
      <c r="G113">
        <v>64.2</v>
      </c>
      <c r="H113">
        <v>64.2</v>
      </c>
      <c r="I113">
        <v>88.51</v>
      </c>
      <c r="J113">
        <v>51.48</v>
      </c>
      <c r="K113">
        <v>42.75</v>
      </c>
      <c r="L113">
        <v>0.86419999999999997</v>
      </c>
      <c r="M113">
        <v>42.75</v>
      </c>
      <c r="N113">
        <v>0</v>
      </c>
      <c r="O113">
        <v>336.75700000000001</v>
      </c>
      <c r="P113">
        <v>-506.84300000000002</v>
      </c>
      <c r="Q113">
        <v>336.75700000000001</v>
      </c>
      <c r="R113">
        <v>-505.84300000000002</v>
      </c>
      <c r="S113">
        <v>-125</v>
      </c>
      <c r="T113">
        <v>3.1659999999999999</v>
      </c>
      <c r="U113">
        <v>-125</v>
      </c>
      <c r="V113">
        <v>3.1659999999999999</v>
      </c>
      <c r="W113">
        <v>-962</v>
      </c>
      <c r="X113">
        <v>0</v>
      </c>
      <c r="Y113"/>
      <c r="Z113" s="2" t="s">
        <v>1468</v>
      </c>
      <c r="AA113" s="2">
        <v>64.2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214</v>
      </c>
    </row>
    <row r="114" spans="1:38" s="2" customFormat="1" x14ac:dyDescent="0.35">
      <c r="A114" s="7" t="s">
        <v>0</v>
      </c>
      <c r="B114" s="13"/>
      <c r="C114" s="3">
        <v>44397.666666668956</v>
      </c>
      <c r="D114" s="7">
        <v>33</v>
      </c>
      <c r="E114" s="8">
        <v>0.66666666666666596</v>
      </c>
      <c r="F114" s="6" t="s">
        <v>5467</v>
      </c>
      <c r="G114">
        <v>134.94999999999999</v>
      </c>
      <c r="H114">
        <v>134.94999999999999</v>
      </c>
      <c r="I114">
        <v>88.51</v>
      </c>
      <c r="J114">
        <v>50.86</v>
      </c>
      <c r="K114">
        <v>42.75</v>
      </c>
      <c r="L114">
        <v>0.86419999999999997</v>
      </c>
      <c r="M114">
        <v>42.75</v>
      </c>
      <c r="N114">
        <v>0</v>
      </c>
      <c r="O114">
        <v>489.85399999999998</v>
      </c>
      <c r="P114">
        <v>-386.02499999999998</v>
      </c>
      <c r="Q114">
        <v>489.81900000000002</v>
      </c>
      <c r="R114">
        <v>-386.02499999999998</v>
      </c>
      <c r="S114">
        <v>-125</v>
      </c>
      <c r="T114">
        <v>252.23099999999999</v>
      </c>
      <c r="U114">
        <v>-125</v>
      </c>
      <c r="V114">
        <v>251.26599999999999</v>
      </c>
      <c r="W114">
        <v>-650</v>
      </c>
      <c r="X114">
        <v>123.55500000000001</v>
      </c>
      <c r="Y114"/>
      <c r="Z114" s="2" t="s">
        <v>1468</v>
      </c>
      <c r="AA114" s="2">
        <v>134.94999999999999</v>
      </c>
      <c r="AB114"/>
      <c r="AC114"/>
      <c r="AD114"/>
      <c r="AE114"/>
      <c r="AF114" s="2">
        <v>52</v>
      </c>
      <c r="AG114"/>
      <c r="AH114"/>
      <c r="AI114"/>
      <c r="AJ114"/>
      <c r="AK114"/>
      <c r="AL114">
        <v>222</v>
      </c>
    </row>
    <row r="115" spans="1:38" s="2" customFormat="1" x14ac:dyDescent="0.35">
      <c r="A115" s="7" t="s">
        <v>0</v>
      </c>
      <c r="B115" s="13"/>
      <c r="C115" s="3">
        <v>44397.708333335628</v>
      </c>
      <c r="D115" s="7">
        <v>35</v>
      </c>
      <c r="E115" s="8">
        <v>0.70833333333333304</v>
      </c>
      <c r="F115" s="6" t="s">
        <v>5468</v>
      </c>
      <c r="G115">
        <v>148.95059000000001</v>
      </c>
      <c r="H115">
        <v>148.95059000000001</v>
      </c>
      <c r="I115">
        <v>88.51</v>
      </c>
      <c r="J115">
        <v>51.1</v>
      </c>
      <c r="K115">
        <v>42.75</v>
      </c>
      <c r="L115">
        <v>0.86419999999999997</v>
      </c>
      <c r="M115">
        <v>42.75</v>
      </c>
      <c r="N115">
        <v>0</v>
      </c>
      <c r="O115">
        <v>509.983</v>
      </c>
      <c r="P115">
        <v>-323.61099999999999</v>
      </c>
      <c r="Q115">
        <v>509.983</v>
      </c>
      <c r="R115">
        <v>-323.61099999999999</v>
      </c>
      <c r="S115">
        <v>-125</v>
      </c>
      <c r="T115">
        <v>36.613999999999997</v>
      </c>
      <c r="U115">
        <v>-125</v>
      </c>
      <c r="V115">
        <v>35.613999999999997</v>
      </c>
      <c r="W115">
        <v>-650</v>
      </c>
      <c r="X115">
        <v>0</v>
      </c>
      <c r="Y115"/>
      <c r="Z115" s="2" t="s">
        <v>1468</v>
      </c>
      <c r="AA115" s="2">
        <v>148.95059000000001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234</v>
      </c>
    </row>
    <row r="116" spans="1:38" s="2" customFormat="1" x14ac:dyDescent="0.35">
      <c r="A116" s="7" t="s">
        <v>0</v>
      </c>
      <c r="B116" s="13"/>
      <c r="C116" s="3">
        <v>44397.750000002299</v>
      </c>
      <c r="D116" s="7">
        <v>37</v>
      </c>
      <c r="E116" s="8">
        <v>0.75</v>
      </c>
      <c r="F116" s="6" t="s">
        <v>5469</v>
      </c>
      <c r="G116">
        <v>170</v>
      </c>
      <c r="H116">
        <v>170</v>
      </c>
      <c r="I116">
        <v>88.51</v>
      </c>
      <c r="J116">
        <v>51.1</v>
      </c>
      <c r="K116">
        <v>42.75</v>
      </c>
      <c r="L116">
        <v>0.86419999999999997</v>
      </c>
      <c r="M116">
        <v>42.75</v>
      </c>
      <c r="N116">
        <v>0</v>
      </c>
      <c r="O116">
        <v>509.17899999999997</v>
      </c>
      <c r="P116">
        <v>-198.958</v>
      </c>
      <c r="Q116">
        <v>508.17899999999997</v>
      </c>
      <c r="R116">
        <v>-198.958</v>
      </c>
      <c r="S116">
        <v>-125</v>
      </c>
      <c r="T116">
        <v>4.2690000000000001</v>
      </c>
      <c r="U116">
        <v>-125</v>
      </c>
      <c r="V116">
        <v>4.2690000000000001</v>
      </c>
      <c r="W116">
        <v>-574</v>
      </c>
      <c r="X116">
        <v>0</v>
      </c>
      <c r="Y116"/>
      <c r="Z116" s="2" t="s">
        <v>1468</v>
      </c>
      <c r="AA116" s="2">
        <v>170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246</v>
      </c>
    </row>
    <row r="117" spans="1:38" s="2" customFormat="1" x14ac:dyDescent="0.35">
      <c r="A117" s="7" t="s">
        <v>0</v>
      </c>
      <c r="B117" s="13"/>
      <c r="C117" s="3">
        <v>44397.791666668971</v>
      </c>
      <c r="D117" s="7">
        <v>39</v>
      </c>
      <c r="E117" s="8">
        <v>0.79166666666666596</v>
      </c>
      <c r="F117" s="6" t="s">
        <v>5470</v>
      </c>
      <c r="G117">
        <v>185</v>
      </c>
      <c r="H117">
        <v>185</v>
      </c>
      <c r="I117">
        <v>88.51</v>
      </c>
      <c r="J117">
        <v>51.1</v>
      </c>
      <c r="K117">
        <v>42.75</v>
      </c>
      <c r="L117">
        <v>0.86419999999999997</v>
      </c>
      <c r="M117">
        <v>42.75</v>
      </c>
      <c r="N117">
        <v>0</v>
      </c>
      <c r="O117">
        <v>540.81299999999999</v>
      </c>
      <c r="P117">
        <v>-154.39400000000001</v>
      </c>
      <c r="Q117">
        <v>539.81299999999999</v>
      </c>
      <c r="R117">
        <v>-154.39400000000001</v>
      </c>
      <c r="S117">
        <v>-125</v>
      </c>
      <c r="T117">
        <v>180</v>
      </c>
      <c r="U117">
        <v>-125</v>
      </c>
      <c r="V117">
        <v>180</v>
      </c>
      <c r="W117">
        <v>-574</v>
      </c>
      <c r="X117">
        <v>0</v>
      </c>
      <c r="Y117"/>
      <c r="Z117" s="2" t="s">
        <v>1468</v>
      </c>
      <c r="AA117" s="2">
        <v>185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263</v>
      </c>
    </row>
    <row r="118" spans="1:38" s="2" customFormat="1" x14ac:dyDescent="0.35">
      <c r="A118" s="7" t="s">
        <v>0</v>
      </c>
      <c r="B118" s="13"/>
      <c r="C118" s="3">
        <v>44397.833333335642</v>
      </c>
      <c r="D118" s="7">
        <v>41</v>
      </c>
      <c r="E118" s="8">
        <v>0.83333333333333304</v>
      </c>
      <c r="F118" s="6" t="s">
        <v>5471</v>
      </c>
      <c r="G118">
        <v>170</v>
      </c>
      <c r="H118">
        <v>170</v>
      </c>
      <c r="I118">
        <v>88.51</v>
      </c>
      <c r="J118">
        <v>51.1</v>
      </c>
      <c r="K118">
        <v>42.75</v>
      </c>
      <c r="L118">
        <v>0.86419999999999997</v>
      </c>
      <c r="M118">
        <v>42.75</v>
      </c>
      <c r="N118">
        <v>0</v>
      </c>
      <c r="O118">
        <v>401.84300000000002</v>
      </c>
      <c r="P118">
        <v>-195.185</v>
      </c>
      <c r="Q118">
        <v>400.84300000000002</v>
      </c>
      <c r="R118">
        <v>-195.185</v>
      </c>
      <c r="S118">
        <v>-125</v>
      </c>
      <c r="T118">
        <v>190.667</v>
      </c>
      <c r="U118">
        <v>-125</v>
      </c>
      <c r="V118">
        <v>190.667</v>
      </c>
      <c r="W118">
        <v>-575</v>
      </c>
      <c r="X118">
        <v>0</v>
      </c>
      <c r="Y118"/>
      <c r="Z118" s="2" t="s">
        <v>1468</v>
      </c>
      <c r="AA118" s="2">
        <v>170</v>
      </c>
      <c r="AB118"/>
      <c r="AC118"/>
      <c r="AD118"/>
      <c r="AE118"/>
      <c r="AF118" s="2">
        <v>63.55</v>
      </c>
      <c r="AG118"/>
      <c r="AH118"/>
      <c r="AI118"/>
      <c r="AJ118"/>
      <c r="AK118"/>
      <c r="AL118">
        <v>270</v>
      </c>
    </row>
    <row r="119" spans="1:38" s="2" customFormat="1" x14ac:dyDescent="0.35">
      <c r="A119" s="7" t="s">
        <v>0</v>
      </c>
      <c r="B119" s="13"/>
      <c r="C119" s="3">
        <v>44397.875000002314</v>
      </c>
      <c r="D119" s="7">
        <v>43</v>
      </c>
      <c r="E119" s="8">
        <v>0.875</v>
      </c>
      <c r="F119" s="6" t="s">
        <v>5472</v>
      </c>
      <c r="G119">
        <v>140</v>
      </c>
      <c r="H119">
        <v>140</v>
      </c>
      <c r="I119">
        <v>88.51</v>
      </c>
      <c r="J119">
        <v>51.1</v>
      </c>
      <c r="K119">
        <v>42.75</v>
      </c>
      <c r="L119">
        <v>0.86419999999999997</v>
      </c>
      <c r="M119">
        <v>42.75</v>
      </c>
      <c r="N119">
        <v>0</v>
      </c>
      <c r="O119">
        <v>568.149</v>
      </c>
      <c r="P119">
        <v>-294.66000000000003</v>
      </c>
      <c r="Q119">
        <v>567.84100000000001</v>
      </c>
      <c r="R119">
        <v>-294.66000000000003</v>
      </c>
      <c r="S119">
        <v>-125</v>
      </c>
      <c r="T119">
        <v>134.666</v>
      </c>
      <c r="U119">
        <v>-125</v>
      </c>
      <c r="V119">
        <v>133.97399999999999</v>
      </c>
      <c r="W119">
        <v>-575</v>
      </c>
      <c r="X119">
        <v>35.610999999999997</v>
      </c>
      <c r="Y119"/>
      <c r="Z119" s="2" t="s">
        <v>1468</v>
      </c>
      <c r="AA119" s="2">
        <v>140</v>
      </c>
      <c r="AB119"/>
      <c r="AC119"/>
      <c r="AD119"/>
      <c r="AE119"/>
      <c r="AF119" s="2">
        <v>63.55</v>
      </c>
      <c r="AG119"/>
      <c r="AH119"/>
      <c r="AI119"/>
      <c r="AJ119"/>
      <c r="AK119"/>
      <c r="AL119">
        <v>272</v>
      </c>
    </row>
    <row r="120" spans="1:38" s="2" customFormat="1" x14ac:dyDescent="0.35">
      <c r="A120" s="7" t="s">
        <v>0</v>
      </c>
      <c r="B120" s="13"/>
      <c r="C120" s="3">
        <v>44397.916666668985</v>
      </c>
      <c r="D120" s="7">
        <v>45</v>
      </c>
      <c r="E120" s="8">
        <v>0.91666666666666596</v>
      </c>
      <c r="F120" s="6" t="s">
        <v>5473</v>
      </c>
      <c r="G120">
        <v>130</v>
      </c>
      <c r="H120">
        <v>130</v>
      </c>
      <c r="I120">
        <v>88.51</v>
      </c>
      <c r="J120">
        <v>51.1</v>
      </c>
      <c r="K120">
        <v>42.75</v>
      </c>
      <c r="L120">
        <v>0.86419999999999997</v>
      </c>
      <c r="M120">
        <v>42.75</v>
      </c>
      <c r="N120">
        <v>0</v>
      </c>
      <c r="O120">
        <v>713.50300000000004</v>
      </c>
      <c r="P120">
        <v>-189.11</v>
      </c>
      <c r="Q120">
        <v>712.50300000000004</v>
      </c>
      <c r="R120">
        <v>-189.11</v>
      </c>
      <c r="S120">
        <v>-125</v>
      </c>
      <c r="T120">
        <v>0</v>
      </c>
      <c r="U120">
        <v>-125</v>
      </c>
      <c r="V120">
        <v>0</v>
      </c>
      <c r="W120">
        <v>-574</v>
      </c>
      <c r="X120">
        <v>137.32499999999999</v>
      </c>
      <c r="Y120"/>
      <c r="Z120" s="2" t="s">
        <v>1468</v>
      </c>
      <c r="AA120" s="2">
        <v>130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261</v>
      </c>
    </row>
    <row r="121" spans="1:38" s="2" customFormat="1" x14ac:dyDescent="0.35">
      <c r="A121" s="7" t="s">
        <v>0</v>
      </c>
      <c r="B121" s="13"/>
      <c r="C121" s="3">
        <v>44397.958333335657</v>
      </c>
      <c r="D121" s="7">
        <v>47</v>
      </c>
      <c r="E121" s="8">
        <v>0.95833333333333304</v>
      </c>
      <c r="F121" s="6" t="s">
        <v>5474</v>
      </c>
      <c r="G121">
        <v>107</v>
      </c>
      <c r="H121">
        <v>107</v>
      </c>
      <c r="I121">
        <v>88.51</v>
      </c>
      <c r="J121">
        <v>51.1</v>
      </c>
      <c r="K121">
        <v>42.75</v>
      </c>
      <c r="L121">
        <v>0.86419999999999997</v>
      </c>
      <c r="M121">
        <v>42.75</v>
      </c>
      <c r="N121">
        <v>0</v>
      </c>
      <c r="O121">
        <v>580.18299999999999</v>
      </c>
      <c r="P121">
        <v>-243.82599999999999</v>
      </c>
      <c r="Q121">
        <v>579.18299999999999</v>
      </c>
      <c r="R121">
        <v>-243.82599999999999</v>
      </c>
      <c r="S121">
        <v>-255</v>
      </c>
      <c r="T121">
        <v>0</v>
      </c>
      <c r="U121">
        <v>-255</v>
      </c>
      <c r="V121">
        <v>0</v>
      </c>
      <c r="W121">
        <v>-705.5</v>
      </c>
      <c r="X121">
        <v>858.9</v>
      </c>
      <c r="Y121"/>
      <c r="Z121" s="2" t="s">
        <v>1468</v>
      </c>
      <c r="AA121" s="2">
        <v>107</v>
      </c>
      <c r="AB121"/>
      <c r="AC121"/>
      <c r="AD121"/>
      <c r="AE121"/>
      <c r="AF121" s="2">
        <v>51.5</v>
      </c>
      <c r="AG121"/>
      <c r="AH121"/>
      <c r="AI121"/>
      <c r="AJ121"/>
      <c r="AK121"/>
      <c r="AL121">
        <v>247</v>
      </c>
    </row>
    <row r="122" spans="1:38" s="2" customFormat="1" x14ac:dyDescent="0.35">
      <c r="A122" s="7" t="s">
        <v>0</v>
      </c>
      <c r="B122" s="13">
        <v>44398</v>
      </c>
      <c r="C122" s="3">
        <v>44398.000000002328</v>
      </c>
      <c r="D122" s="7">
        <v>1</v>
      </c>
      <c r="E122" s="8">
        <v>1</v>
      </c>
      <c r="F122" s="6" t="s">
        <v>5475</v>
      </c>
      <c r="G122">
        <v>107</v>
      </c>
      <c r="H122">
        <v>107</v>
      </c>
      <c r="I122">
        <v>90.75</v>
      </c>
      <c r="J122">
        <v>51.1</v>
      </c>
      <c r="K122">
        <v>43.52</v>
      </c>
      <c r="L122">
        <v>0.8599</v>
      </c>
      <c r="M122">
        <v>43.52</v>
      </c>
      <c r="N122">
        <v>0</v>
      </c>
      <c r="O122">
        <v>533.654</v>
      </c>
      <c r="P122">
        <v>-98.206000000000003</v>
      </c>
      <c r="Q122">
        <v>532.654</v>
      </c>
      <c r="R122">
        <v>-98.206000000000003</v>
      </c>
      <c r="S122">
        <v>-255</v>
      </c>
      <c r="T122">
        <v>0</v>
      </c>
      <c r="U122">
        <v>-255</v>
      </c>
      <c r="V122">
        <v>0</v>
      </c>
      <c r="W122">
        <v>-855.5</v>
      </c>
      <c r="X122">
        <v>822.5</v>
      </c>
      <c r="Y122"/>
      <c r="Z122" s="2" t="s">
        <v>1468</v>
      </c>
      <c r="AA122" s="2">
        <v>107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238</v>
      </c>
    </row>
    <row r="123" spans="1:38" s="2" customFormat="1" x14ac:dyDescent="0.35">
      <c r="A123" s="7" t="s">
        <v>0</v>
      </c>
      <c r="B123" s="13"/>
      <c r="C123" s="3">
        <v>44398.041666669</v>
      </c>
      <c r="D123" s="7">
        <v>3</v>
      </c>
      <c r="E123" s="8">
        <v>1.0416666666666601</v>
      </c>
      <c r="F123" s="6" t="s">
        <v>5476</v>
      </c>
      <c r="G123">
        <v>100</v>
      </c>
      <c r="H123">
        <v>100</v>
      </c>
      <c r="I123">
        <v>90.75</v>
      </c>
      <c r="J123">
        <v>51.1</v>
      </c>
      <c r="K123">
        <v>43.52</v>
      </c>
      <c r="L123">
        <v>0.8599</v>
      </c>
      <c r="M123">
        <v>43.52</v>
      </c>
      <c r="N123">
        <v>0</v>
      </c>
      <c r="O123">
        <v>458.66699999999997</v>
      </c>
      <c r="P123">
        <v>-142.68299999999999</v>
      </c>
      <c r="Q123">
        <v>457.66699999999997</v>
      </c>
      <c r="R123">
        <v>-142.68299999999999</v>
      </c>
      <c r="S123">
        <v>-225</v>
      </c>
      <c r="T123">
        <v>0</v>
      </c>
      <c r="U123">
        <v>-225</v>
      </c>
      <c r="V123">
        <v>0</v>
      </c>
      <c r="W123">
        <v>-1004.5</v>
      </c>
      <c r="X123">
        <v>822.5</v>
      </c>
      <c r="Y123"/>
      <c r="Z123" s="2" t="s">
        <v>1468</v>
      </c>
      <c r="AA123" s="2">
        <v>100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237</v>
      </c>
    </row>
    <row r="124" spans="1:38" s="2" customFormat="1" x14ac:dyDescent="0.35">
      <c r="A124" s="7" t="s">
        <v>0</v>
      </c>
      <c r="B124" s="13"/>
      <c r="C124" s="3">
        <v>44398.083333335671</v>
      </c>
      <c r="D124" s="7">
        <v>5</v>
      </c>
      <c r="E124" s="8">
        <v>1.0833333333333299</v>
      </c>
      <c r="F124" s="6" t="s">
        <v>5477</v>
      </c>
      <c r="G124">
        <v>64.639309999999995</v>
      </c>
      <c r="H124">
        <v>64.639309999999995</v>
      </c>
      <c r="I124">
        <v>90.75</v>
      </c>
      <c r="J124">
        <v>51.1</v>
      </c>
      <c r="K124">
        <v>43.52</v>
      </c>
      <c r="L124">
        <v>0.8599</v>
      </c>
      <c r="M124">
        <v>43.52</v>
      </c>
      <c r="N124">
        <v>0</v>
      </c>
      <c r="O124">
        <v>369.54199999999997</v>
      </c>
      <c r="P124">
        <v>-155.86699999999999</v>
      </c>
      <c r="Q124">
        <v>369.54199999999997</v>
      </c>
      <c r="R124">
        <v>-155.84200000000001</v>
      </c>
      <c r="S124">
        <v>-225</v>
      </c>
      <c r="T124">
        <v>0</v>
      </c>
      <c r="U124">
        <v>-224.02500000000001</v>
      </c>
      <c r="V124">
        <v>0</v>
      </c>
      <c r="W124">
        <v>-1154.5</v>
      </c>
      <c r="X124">
        <v>822.5</v>
      </c>
      <c r="Y124"/>
      <c r="Z124" s="2" t="s">
        <v>1468</v>
      </c>
      <c r="AA124" s="2">
        <v>64.639309999999995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235</v>
      </c>
    </row>
    <row r="125" spans="1:38" s="2" customFormat="1" x14ac:dyDescent="0.35">
      <c r="A125" s="7" t="s">
        <v>0</v>
      </c>
      <c r="B125" s="13"/>
      <c r="C125" s="3">
        <v>44398.125000002343</v>
      </c>
      <c r="D125" s="7">
        <v>7</v>
      </c>
      <c r="E125" s="8">
        <v>1.125</v>
      </c>
      <c r="F125" s="6" t="s">
        <v>5478</v>
      </c>
      <c r="G125">
        <v>64.260000000000005</v>
      </c>
      <c r="H125">
        <v>64.260000000000005</v>
      </c>
      <c r="I125">
        <v>90.75</v>
      </c>
      <c r="J125">
        <v>51.1</v>
      </c>
      <c r="K125">
        <v>43.52</v>
      </c>
      <c r="L125">
        <v>0.8599</v>
      </c>
      <c r="M125">
        <v>43.52</v>
      </c>
      <c r="N125">
        <v>0</v>
      </c>
      <c r="O125">
        <v>189.15700000000001</v>
      </c>
      <c r="P125">
        <v>-90.236000000000004</v>
      </c>
      <c r="Q125">
        <v>189.15700000000001</v>
      </c>
      <c r="R125">
        <v>-90.236000000000004</v>
      </c>
      <c r="S125">
        <v>-225</v>
      </c>
      <c r="T125">
        <v>0</v>
      </c>
      <c r="U125">
        <v>-224</v>
      </c>
      <c r="V125">
        <v>0</v>
      </c>
      <c r="W125">
        <v>-1154.5</v>
      </c>
      <c r="X125">
        <v>822.5</v>
      </c>
      <c r="Y125"/>
      <c r="Z125" s="2" t="s">
        <v>1468</v>
      </c>
      <c r="AA125" s="2">
        <v>64.260000000000005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234</v>
      </c>
    </row>
    <row r="126" spans="1:38" s="2" customFormat="1" x14ac:dyDescent="0.35">
      <c r="A126" s="7" t="s">
        <v>0</v>
      </c>
      <c r="B126" s="13"/>
      <c r="C126" s="3">
        <v>44398.166666669014</v>
      </c>
      <c r="D126" s="7">
        <v>9</v>
      </c>
      <c r="E126" s="8">
        <v>1.1666666666666601</v>
      </c>
      <c r="F126" s="6" t="s">
        <v>5479</v>
      </c>
      <c r="G126">
        <v>102.5</v>
      </c>
      <c r="H126">
        <v>102.5</v>
      </c>
      <c r="I126">
        <v>90.75</v>
      </c>
      <c r="J126">
        <v>51.1</v>
      </c>
      <c r="K126">
        <v>43.52</v>
      </c>
      <c r="L126">
        <v>0.8599</v>
      </c>
      <c r="M126">
        <v>43.52</v>
      </c>
      <c r="N126">
        <v>0</v>
      </c>
      <c r="O126">
        <v>418.12400000000002</v>
      </c>
      <c r="P126">
        <v>-25.192</v>
      </c>
      <c r="Q126">
        <v>417.12400000000002</v>
      </c>
      <c r="R126">
        <v>-25.192</v>
      </c>
      <c r="S126">
        <v>-225</v>
      </c>
      <c r="T126">
        <v>0</v>
      </c>
      <c r="U126">
        <v>-225</v>
      </c>
      <c r="V126">
        <v>0</v>
      </c>
      <c r="W126">
        <v>-1154.5</v>
      </c>
      <c r="X126">
        <v>822.5</v>
      </c>
      <c r="Y126"/>
      <c r="Z126" s="2" t="s">
        <v>1468</v>
      </c>
      <c r="AA126" s="2">
        <v>102.5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231</v>
      </c>
    </row>
    <row r="127" spans="1:38" s="2" customFormat="1" x14ac:dyDescent="0.35">
      <c r="A127" s="7" t="s">
        <v>0</v>
      </c>
      <c r="B127" s="13"/>
      <c r="C127" s="3">
        <v>44398.208333335686</v>
      </c>
      <c r="D127" s="7">
        <v>11</v>
      </c>
      <c r="E127" s="8">
        <v>1.2083333333333299</v>
      </c>
      <c r="F127" s="6" t="s">
        <v>5480</v>
      </c>
      <c r="G127">
        <v>77.42</v>
      </c>
      <c r="H127">
        <v>77.42</v>
      </c>
      <c r="I127">
        <v>90.75</v>
      </c>
      <c r="J127">
        <v>51.1</v>
      </c>
      <c r="K127">
        <v>43.52</v>
      </c>
      <c r="L127">
        <v>0.8599</v>
      </c>
      <c r="M127">
        <v>43.52</v>
      </c>
      <c r="N127">
        <v>0</v>
      </c>
      <c r="O127">
        <v>233.94200000000001</v>
      </c>
      <c r="P127">
        <v>-198.71299999999999</v>
      </c>
      <c r="Q127">
        <v>233.94200000000001</v>
      </c>
      <c r="R127">
        <v>-198.71299999999999</v>
      </c>
      <c r="S127">
        <v>-75</v>
      </c>
      <c r="T127">
        <v>0</v>
      </c>
      <c r="U127">
        <v>-74</v>
      </c>
      <c r="V127">
        <v>0</v>
      </c>
      <c r="W127">
        <v>-1154.5</v>
      </c>
      <c r="X127">
        <v>822.5</v>
      </c>
      <c r="Y127"/>
      <c r="Z127" s="2" t="s">
        <v>1468</v>
      </c>
      <c r="AA127" s="2">
        <v>77.42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238</v>
      </c>
    </row>
    <row r="128" spans="1:38" s="2" customFormat="1" x14ac:dyDescent="0.35">
      <c r="A128" s="7" t="s">
        <v>0</v>
      </c>
      <c r="B128" s="13"/>
      <c r="C128" s="3">
        <v>44398.250000002357</v>
      </c>
      <c r="D128" s="7">
        <v>13</v>
      </c>
      <c r="E128" s="8">
        <v>1.25</v>
      </c>
      <c r="F128" s="6" t="s">
        <v>5481</v>
      </c>
      <c r="G128">
        <v>64.55</v>
      </c>
      <c r="H128">
        <v>64.55</v>
      </c>
      <c r="I128">
        <v>90.75</v>
      </c>
      <c r="J128">
        <v>51.1</v>
      </c>
      <c r="K128">
        <v>43.52</v>
      </c>
      <c r="L128">
        <v>0.8599</v>
      </c>
      <c r="M128">
        <v>43.52</v>
      </c>
      <c r="N128">
        <v>0</v>
      </c>
      <c r="O128">
        <v>245.77199999999999</v>
      </c>
      <c r="P128">
        <v>-296</v>
      </c>
      <c r="Q128">
        <v>245.77199999999999</v>
      </c>
      <c r="R128">
        <v>-295</v>
      </c>
      <c r="S128">
        <v>-72.5</v>
      </c>
      <c r="T128">
        <v>0</v>
      </c>
      <c r="U128">
        <v>-72.5</v>
      </c>
      <c r="V128">
        <v>0</v>
      </c>
      <c r="W128">
        <v>-1155.5</v>
      </c>
      <c r="X128">
        <v>822.5</v>
      </c>
      <c r="Y128"/>
      <c r="Z128" s="2" t="s">
        <v>1468</v>
      </c>
      <c r="AA128" s="2">
        <v>64.55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257</v>
      </c>
    </row>
    <row r="129" spans="1:38" s="2" customFormat="1" x14ac:dyDescent="0.35">
      <c r="A129" s="7" t="s">
        <v>0</v>
      </c>
      <c r="B129" s="13"/>
      <c r="C129" s="3">
        <v>44398.291666669029</v>
      </c>
      <c r="D129" s="7">
        <v>15</v>
      </c>
      <c r="E129" s="8">
        <v>1.2916666666666601</v>
      </c>
      <c r="F129" s="6" t="s">
        <v>5482</v>
      </c>
      <c r="G129">
        <v>133</v>
      </c>
      <c r="H129">
        <v>133</v>
      </c>
      <c r="I129">
        <v>90.75</v>
      </c>
      <c r="J129">
        <v>51.1</v>
      </c>
      <c r="K129">
        <v>43.52</v>
      </c>
      <c r="L129">
        <v>0.8599</v>
      </c>
      <c r="M129">
        <v>43.52</v>
      </c>
      <c r="N129">
        <v>0</v>
      </c>
      <c r="O129">
        <v>316.488</v>
      </c>
      <c r="P129">
        <v>-162.83500000000001</v>
      </c>
      <c r="Q129">
        <v>315.488</v>
      </c>
      <c r="R129">
        <v>-162.83500000000001</v>
      </c>
      <c r="S129">
        <v>-110</v>
      </c>
      <c r="T129">
        <v>19.899999999999999</v>
      </c>
      <c r="U129">
        <v>-110</v>
      </c>
      <c r="V129">
        <v>19.899999999999999</v>
      </c>
      <c r="W129">
        <v>-1004.5</v>
      </c>
      <c r="X129">
        <v>635</v>
      </c>
      <c r="Y129"/>
      <c r="Z129" s="2" t="s">
        <v>1468</v>
      </c>
      <c r="AA129" s="2">
        <v>133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252</v>
      </c>
    </row>
    <row r="130" spans="1:38" s="2" customFormat="1" x14ac:dyDescent="0.35">
      <c r="A130" s="7" t="s">
        <v>0</v>
      </c>
      <c r="B130" s="13"/>
      <c r="C130" s="3">
        <v>44398.3333333357</v>
      </c>
      <c r="D130" s="7">
        <v>17</v>
      </c>
      <c r="E130" s="8">
        <v>1.3333333333333299</v>
      </c>
      <c r="F130" s="6" t="s">
        <v>5483</v>
      </c>
      <c r="G130">
        <v>135.75</v>
      </c>
      <c r="H130">
        <v>135.75</v>
      </c>
      <c r="I130">
        <v>90.75</v>
      </c>
      <c r="J130">
        <v>51.37</v>
      </c>
      <c r="K130">
        <v>43.52</v>
      </c>
      <c r="L130">
        <v>0.8599</v>
      </c>
      <c r="M130">
        <v>43.52</v>
      </c>
      <c r="N130">
        <v>0</v>
      </c>
      <c r="O130">
        <v>483.47699999999998</v>
      </c>
      <c r="P130">
        <v>-226.369</v>
      </c>
      <c r="Q130">
        <v>482.47699999999998</v>
      </c>
      <c r="R130">
        <v>-226.369</v>
      </c>
      <c r="S130">
        <v>-125</v>
      </c>
      <c r="T130">
        <v>220</v>
      </c>
      <c r="U130">
        <v>-125</v>
      </c>
      <c r="V130">
        <v>220</v>
      </c>
      <c r="W130">
        <v>-885.5</v>
      </c>
      <c r="X130">
        <v>167.5</v>
      </c>
      <c r="Y130"/>
      <c r="Z130" s="2" t="s">
        <v>1468</v>
      </c>
      <c r="AA130" s="2">
        <v>135.75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240</v>
      </c>
    </row>
    <row r="131" spans="1:38" s="2" customFormat="1" x14ac:dyDescent="0.35">
      <c r="A131" s="7" t="s">
        <v>0</v>
      </c>
      <c r="B131" s="13"/>
      <c r="C131" s="3">
        <v>44398.375000002372</v>
      </c>
      <c r="D131" s="7">
        <v>19</v>
      </c>
      <c r="E131" s="8">
        <v>1.375</v>
      </c>
      <c r="F131" s="6" t="s">
        <v>5484</v>
      </c>
      <c r="G131">
        <v>135.94999999999999</v>
      </c>
      <c r="H131">
        <v>135.94999999999999</v>
      </c>
      <c r="I131">
        <v>90.75</v>
      </c>
      <c r="J131">
        <v>51.02</v>
      </c>
      <c r="K131">
        <v>43.52</v>
      </c>
      <c r="L131">
        <v>0.8599</v>
      </c>
      <c r="M131">
        <v>43.52</v>
      </c>
      <c r="N131">
        <v>0</v>
      </c>
      <c r="O131">
        <v>517.04200000000003</v>
      </c>
      <c r="P131">
        <v>-234.3</v>
      </c>
      <c r="Q131">
        <v>516.04200000000003</v>
      </c>
      <c r="R131">
        <v>-234.3</v>
      </c>
      <c r="S131">
        <v>-125</v>
      </c>
      <c r="T131">
        <v>244</v>
      </c>
      <c r="U131">
        <v>-125</v>
      </c>
      <c r="V131">
        <v>244</v>
      </c>
      <c r="W131">
        <v>-810.5</v>
      </c>
      <c r="X131">
        <v>0</v>
      </c>
      <c r="Y131"/>
      <c r="Z131" s="2" t="s">
        <v>1468</v>
      </c>
      <c r="AA131" s="2">
        <v>135.94999999999999</v>
      </c>
      <c r="AB131"/>
      <c r="AC131"/>
      <c r="AD131"/>
      <c r="AE131"/>
      <c r="AF131" s="2">
        <v>58.99</v>
      </c>
      <c r="AG131"/>
      <c r="AH131"/>
      <c r="AI131"/>
      <c r="AJ131"/>
      <c r="AK131"/>
      <c r="AL131">
        <v>231</v>
      </c>
    </row>
    <row r="132" spans="1:38" s="2" customFormat="1" x14ac:dyDescent="0.35">
      <c r="A132" s="7" t="s">
        <v>0</v>
      </c>
      <c r="B132" s="13"/>
      <c r="C132" s="3">
        <v>44398.416666669043</v>
      </c>
      <c r="D132" s="7">
        <v>21</v>
      </c>
      <c r="E132" s="8">
        <v>1.4166666666666601</v>
      </c>
      <c r="F132" s="6" t="s">
        <v>5485</v>
      </c>
      <c r="G132">
        <v>135.75</v>
      </c>
      <c r="H132">
        <v>135.75</v>
      </c>
      <c r="I132">
        <v>90.75</v>
      </c>
      <c r="J132">
        <v>51.55</v>
      </c>
      <c r="K132">
        <v>43.52</v>
      </c>
      <c r="L132">
        <v>0.8599</v>
      </c>
      <c r="M132">
        <v>43.52</v>
      </c>
      <c r="N132">
        <v>0</v>
      </c>
      <c r="O132">
        <v>354.96800000000002</v>
      </c>
      <c r="P132">
        <v>-224.542</v>
      </c>
      <c r="Q132">
        <v>353.96800000000002</v>
      </c>
      <c r="R132">
        <v>-224.542</v>
      </c>
      <c r="S132">
        <v>-125</v>
      </c>
      <c r="T132">
        <v>140</v>
      </c>
      <c r="U132">
        <v>-125</v>
      </c>
      <c r="V132">
        <v>140</v>
      </c>
      <c r="W132">
        <v>-810.5</v>
      </c>
      <c r="X132">
        <v>0</v>
      </c>
      <c r="Y132"/>
      <c r="Z132" s="2" t="s">
        <v>1468</v>
      </c>
      <c r="AA132" s="2">
        <v>135.75</v>
      </c>
      <c r="AB132"/>
      <c r="AC132"/>
      <c r="AD132"/>
      <c r="AE132"/>
      <c r="AF132" s="2">
        <v>58.99</v>
      </c>
      <c r="AG132"/>
      <c r="AH132"/>
      <c r="AI132"/>
      <c r="AJ132"/>
      <c r="AK132"/>
      <c r="AL132">
        <v>224</v>
      </c>
    </row>
    <row r="133" spans="1:38" s="2" customFormat="1" x14ac:dyDescent="0.35">
      <c r="A133" s="7" t="s">
        <v>0</v>
      </c>
      <c r="B133" s="13"/>
      <c r="C133" s="3">
        <v>44398.458333335715</v>
      </c>
      <c r="D133" s="7">
        <v>23</v>
      </c>
      <c r="E133" s="8">
        <v>1.4583333333333299</v>
      </c>
      <c r="F133" s="6" t="s">
        <v>5486</v>
      </c>
      <c r="G133">
        <v>135.75</v>
      </c>
      <c r="H133">
        <v>135.75</v>
      </c>
      <c r="I133">
        <v>90.75</v>
      </c>
      <c r="J133">
        <v>51.72</v>
      </c>
      <c r="K133">
        <v>43.52</v>
      </c>
      <c r="L133">
        <v>0.8599</v>
      </c>
      <c r="M133">
        <v>43.52</v>
      </c>
      <c r="N133">
        <v>0</v>
      </c>
      <c r="O133">
        <v>385.33300000000003</v>
      </c>
      <c r="P133">
        <v>-219.05</v>
      </c>
      <c r="Q133">
        <v>384.33300000000003</v>
      </c>
      <c r="R133">
        <v>-219.05</v>
      </c>
      <c r="S133">
        <v>-125</v>
      </c>
      <c r="T133">
        <v>0</v>
      </c>
      <c r="U133">
        <v>-125</v>
      </c>
      <c r="V133">
        <v>0</v>
      </c>
      <c r="W133">
        <v>-705.5</v>
      </c>
      <c r="X133">
        <v>0</v>
      </c>
      <c r="Y133"/>
      <c r="Z133" s="2" t="s">
        <v>1468</v>
      </c>
      <c r="AA133" s="2">
        <v>135.75</v>
      </c>
      <c r="AB133"/>
      <c r="AC133"/>
      <c r="AD133"/>
      <c r="AE133"/>
      <c r="AF133" s="2">
        <v>59.89</v>
      </c>
      <c r="AG133"/>
      <c r="AH133"/>
      <c r="AI133"/>
      <c r="AJ133"/>
      <c r="AK133"/>
      <c r="AL133">
        <v>220</v>
      </c>
    </row>
    <row r="134" spans="1:38" s="2" customFormat="1" x14ac:dyDescent="0.35">
      <c r="A134" s="7" t="s">
        <v>0</v>
      </c>
      <c r="B134" s="13"/>
      <c r="C134" s="3">
        <v>44398.500000002387</v>
      </c>
      <c r="D134" s="7">
        <v>25</v>
      </c>
      <c r="E134" s="8">
        <v>1.5</v>
      </c>
      <c r="F134" s="6" t="s">
        <v>5487</v>
      </c>
      <c r="G134">
        <v>135.75</v>
      </c>
      <c r="H134">
        <v>135.75</v>
      </c>
      <c r="I134">
        <v>90.75</v>
      </c>
      <c r="J134">
        <v>51.37</v>
      </c>
      <c r="K134">
        <v>43.52</v>
      </c>
      <c r="L134">
        <v>0.8599</v>
      </c>
      <c r="M134">
        <v>43.52</v>
      </c>
      <c r="N134">
        <v>0</v>
      </c>
      <c r="O134">
        <v>364.93299999999999</v>
      </c>
      <c r="P134">
        <v>-181.07499999999999</v>
      </c>
      <c r="Q134">
        <v>363.93299999999999</v>
      </c>
      <c r="R134">
        <v>-181.07499999999999</v>
      </c>
      <c r="S134">
        <v>-125</v>
      </c>
      <c r="T134">
        <v>0</v>
      </c>
      <c r="U134">
        <v>-125</v>
      </c>
      <c r="V134">
        <v>0</v>
      </c>
      <c r="W134">
        <v>-519.5</v>
      </c>
      <c r="X134">
        <v>0</v>
      </c>
      <c r="Y134"/>
      <c r="Z134" s="2" t="s">
        <v>1468</v>
      </c>
      <c r="AA134" s="2">
        <v>135.75</v>
      </c>
      <c r="AB134"/>
      <c r="AC134"/>
      <c r="AD134"/>
      <c r="AE134"/>
      <c r="AF134" s="2">
        <v>58.99</v>
      </c>
      <c r="AG134"/>
      <c r="AH134"/>
      <c r="AI134"/>
      <c r="AJ134"/>
      <c r="AK134"/>
      <c r="AL134">
        <v>214</v>
      </c>
    </row>
    <row r="135" spans="1:38" s="2" customFormat="1" x14ac:dyDescent="0.35">
      <c r="A135" s="7" t="s">
        <v>0</v>
      </c>
      <c r="B135" s="13"/>
      <c r="C135" s="3">
        <v>44398.541666669058</v>
      </c>
      <c r="D135" s="7">
        <v>27</v>
      </c>
      <c r="E135" s="8">
        <v>1.5416666666666601</v>
      </c>
      <c r="F135" s="6" t="s">
        <v>5488</v>
      </c>
      <c r="G135">
        <v>115</v>
      </c>
      <c r="H135">
        <v>115</v>
      </c>
      <c r="I135">
        <v>90.75</v>
      </c>
      <c r="J135">
        <v>51.38</v>
      </c>
      <c r="K135">
        <v>43.52</v>
      </c>
      <c r="L135">
        <v>0.8599</v>
      </c>
      <c r="M135">
        <v>43.52</v>
      </c>
      <c r="N135">
        <v>0</v>
      </c>
      <c r="O135">
        <v>370.54199999999997</v>
      </c>
      <c r="P135">
        <v>-245.233</v>
      </c>
      <c r="Q135">
        <v>369.54199999999997</v>
      </c>
      <c r="R135">
        <v>-245.233</v>
      </c>
      <c r="S135">
        <v>-62.5</v>
      </c>
      <c r="T135">
        <v>6.6890000000000001</v>
      </c>
      <c r="U135">
        <v>-62.5</v>
      </c>
      <c r="V135">
        <v>6.6890000000000001</v>
      </c>
      <c r="W135">
        <v>-597</v>
      </c>
      <c r="X135">
        <v>0</v>
      </c>
      <c r="Y135"/>
      <c r="Z135" s="2" t="s">
        <v>1468</v>
      </c>
      <c r="AA135" s="2">
        <v>115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216</v>
      </c>
    </row>
    <row r="136" spans="1:38" s="2" customFormat="1" x14ac:dyDescent="0.35">
      <c r="A136" s="7" t="s">
        <v>0</v>
      </c>
      <c r="B136" s="13"/>
      <c r="C136" s="3">
        <v>44398.58333333573</v>
      </c>
      <c r="D136" s="7">
        <v>29</v>
      </c>
      <c r="E136" s="8">
        <v>1.5833333333333299</v>
      </c>
      <c r="F136" s="6" t="s">
        <v>5489</v>
      </c>
      <c r="G136">
        <v>115</v>
      </c>
      <c r="H136">
        <v>115</v>
      </c>
      <c r="I136">
        <v>90.75</v>
      </c>
      <c r="J136">
        <v>51.31</v>
      </c>
      <c r="K136">
        <v>43.52</v>
      </c>
      <c r="L136">
        <v>0.8599</v>
      </c>
      <c r="M136">
        <v>43.52</v>
      </c>
      <c r="N136">
        <v>0</v>
      </c>
      <c r="O136">
        <v>284.74200000000002</v>
      </c>
      <c r="P136">
        <v>-224.9</v>
      </c>
      <c r="Q136">
        <v>283.74200000000002</v>
      </c>
      <c r="R136">
        <v>-224.9</v>
      </c>
      <c r="S136">
        <v>-112.5</v>
      </c>
      <c r="T136">
        <v>110</v>
      </c>
      <c r="U136">
        <v>-112.5</v>
      </c>
      <c r="V136">
        <v>110</v>
      </c>
      <c r="W136">
        <v>-597</v>
      </c>
      <c r="X136">
        <v>0</v>
      </c>
      <c r="Y136"/>
      <c r="Z136" s="2" t="s">
        <v>1468</v>
      </c>
      <c r="AA136" s="2">
        <v>115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220</v>
      </c>
    </row>
    <row r="137" spans="1:38" s="2" customFormat="1" x14ac:dyDescent="0.35">
      <c r="A137" s="7" t="s">
        <v>0</v>
      </c>
      <c r="B137" s="13"/>
      <c r="C137" s="3">
        <v>44398.625000002401</v>
      </c>
      <c r="D137" s="7">
        <v>31</v>
      </c>
      <c r="E137" s="8">
        <v>1.625</v>
      </c>
      <c r="F137" s="6" t="s">
        <v>5490</v>
      </c>
      <c r="G137">
        <v>64.349999999999994</v>
      </c>
      <c r="H137">
        <v>64.349999999999994</v>
      </c>
      <c r="I137">
        <v>90.75</v>
      </c>
      <c r="J137">
        <v>51.76</v>
      </c>
      <c r="K137">
        <v>43.52</v>
      </c>
      <c r="L137">
        <v>0.8599</v>
      </c>
      <c r="M137">
        <v>43.52</v>
      </c>
      <c r="N137">
        <v>0</v>
      </c>
      <c r="O137">
        <v>349.09199999999998</v>
      </c>
      <c r="P137">
        <v>-278.25</v>
      </c>
      <c r="Q137">
        <v>349.09199999999998</v>
      </c>
      <c r="R137">
        <v>-278.25</v>
      </c>
      <c r="S137">
        <v>-125</v>
      </c>
      <c r="T137">
        <v>0</v>
      </c>
      <c r="U137">
        <v>-124</v>
      </c>
      <c r="V137">
        <v>0</v>
      </c>
      <c r="W137">
        <v>-469.5</v>
      </c>
      <c r="X137">
        <v>0</v>
      </c>
      <c r="Y137"/>
      <c r="Z137" s="2" t="s">
        <v>1468</v>
      </c>
      <c r="AA137" s="2">
        <v>64.349999999999994</v>
      </c>
      <c r="AB137"/>
      <c r="AC137"/>
      <c r="AD137"/>
      <c r="AE137"/>
      <c r="AF137" s="2">
        <v>53</v>
      </c>
      <c r="AG137"/>
      <c r="AH137"/>
      <c r="AI137"/>
      <c r="AJ137"/>
      <c r="AK137"/>
      <c r="AL137">
        <v>229</v>
      </c>
    </row>
    <row r="138" spans="1:38" s="2" customFormat="1" x14ac:dyDescent="0.35">
      <c r="A138" s="7" t="s">
        <v>0</v>
      </c>
      <c r="B138" s="13"/>
      <c r="C138" s="3">
        <v>44398.666666669073</v>
      </c>
      <c r="D138" s="7">
        <v>33</v>
      </c>
      <c r="E138" s="8">
        <v>1.6666666666666601</v>
      </c>
      <c r="F138" s="6" t="s">
        <v>5491</v>
      </c>
      <c r="G138">
        <v>130</v>
      </c>
      <c r="H138">
        <v>130</v>
      </c>
      <c r="I138">
        <v>90.75</v>
      </c>
      <c r="J138">
        <v>52.01</v>
      </c>
      <c r="K138">
        <v>43.52</v>
      </c>
      <c r="L138">
        <v>0.8599</v>
      </c>
      <c r="M138">
        <v>43.52</v>
      </c>
      <c r="N138">
        <v>0</v>
      </c>
      <c r="O138">
        <v>301.25299999999999</v>
      </c>
      <c r="P138">
        <v>-287.90800000000002</v>
      </c>
      <c r="Q138">
        <v>300.25299999999999</v>
      </c>
      <c r="R138">
        <v>-287.90800000000002</v>
      </c>
      <c r="S138">
        <v>-125</v>
      </c>
      <c r="T138">
        <v>146.64699999999999</v>
      </c>
      <c r="U138">
        <v>-125</v>
      </c>
      <c r="V138">
        <v>146.64699999999999</v>
      </c>
      <c r="W138">
        <v>-450.5</v>
      </c>
      <c r="X138">
        <v>0</v>
      </c>
      <c r="Y138"/>
      <c r="Z138" s="2" t="s">
        <v>1468</v>
      </c>
      <c r="AA138" s="2">
        <v>130</v>
      </c>
      <c r="AB138"/>
      <c r="AC138"/>
      <c r="AD138"/>
      <c r="AE138"/>
      <c r="AF138" s="2">
        <v>53.5</v>
      </c>
      <c r="AG138"/>
      <c r="AH138"/>
      <c r="AI138"/>
      <c r="AJ138"/>
      <c r="AK138"/>
      <c r="AL138">
        <v>239</v>
      </c>
    </row>
    <row r="139" spans="1:38" s="2" customFormat="1" x14ac:dyDescent="0.35">
      <c r="A139" s="7" t="s">
        <v>0</v>
      </c>
      <c r="B139" s="13"/>
      <c r="C139" s="3">
        <v>44398.708333335744</v>
      </c>
      <c r="D139" s="7">
        <v>35</v>
      </c>
      <c r="E139" s="8">
        <v>1.7083333333333299</v>
      </c>
      <c r="F139" s="6" t="s">
        <v>5492</v>
      </c>
      <c r="G139">
        <v>82.3</v>
      </c>
      <c r="H139">
        <v>82.3</v>
      </c>
      <c r="I139">
        <v>90.75</v>
      </c>
      <c r="J139">
        <v>52.07</v>
      </c>
      <c r="K139">
        <v>43.52</v>
      </c>
      <c r="L139">
        <v>0.8599</v>
      </c>
      <c r="M139">
        <v>43.52</v>
      </c>
      <c r="N139">
        <v>0</v>
      </c>
      <c r="O139">
        <v>503.96499999999997</v>
      </c>
      <c r="P139">
        <v>-440.61900000000003</v>
      </c>
      <c r="Q139">
        <v>503.96499999999997</v>
      </c>
      <c r="R139">
        <v>-440.61900000000003</v>
      </c>
      <c r="S139">
        <v>-125</v>
      </c>
      <c r="T139">
        <v>26.53</v>
      </c>
      <c r="U139">
        <v>-124</v>
      </c>
      <c r="V139">
        <v>26.53</v>
      </c>
      <c r="W139">
        <v>-499.5</v>
      </c>
      <c r="X139">
        <v>0</v>
      </c>
      <c r="Y139"/>
      <c r="Z139" s="2" t="s">
        <v>1468</v>
      </c>
      <c r="AA139" s="2">
        <v>82.3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250</v>
      </c>
    </row>
    <row r="140" spans="1:38" s="2" customFormat="1" x14ac:dyDescent="0.35">
      <c r="A140" s="7" t="s">
        <v>0</v>
      </c>
      <c r="B140" s="13"/>
      <c r="C140" s="3">
        <v>44398.750000002416</v>
      </c>
      <c r="D140" s="7">
        <v>37</v>
      </c>
      <c r="E140" s="8">
        <v>1.75</v>
      </c>
      <c r="F140" s="6" t="s">
        <v>5493</v>
      </c>
      <c r="G140">
        <v>151</v>
      </c>
      <c r="H140">
        <v>151</v>
      </c>
      <c r="I140">
        <v>90.75</v>
      </c>
      <c r="J140">
        <v>51.93</v>
      </c>
      <c r="K140">
        <v>43.52</v>
      </c>
      <c r="L140">
        <v>0.8599</v>
      </c>
      <c r="M140">
        <v>43.52</v>
      </c>
      <c r="N140">
        <v>0</v>
      </c>
      <c r="O140">
        <v>447.327</v>
      </c>
      <c r="P140">
        <v>-290.76299999999998</v>
      </c>
      <c r="Q140">
        <v>446.327</v>
      </c>
      <c r="R140">
        <v>-290.76299999999998</v>
      </c>
      <c r="S140">
        <v>-125</v>
      </c>
      <c r="T140">
        <v>79.832999999999998</v>
      </c>
      <c r="U140">
        <v>-125</v>
      </c>
      <c r="V140">
        <v>79.832999999999998</v>
      </c>
      <c r="W140">
        <v>-474.5</v>
      </c>
      <c r="X140">
        <v>0</v>
      </c>
      <c r="Y140"/>
      <c r="Z140" s="2" t="s">
        <v>1468</v>
      </c>
      <c r="AA140" s="2">
        <v>151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259</v>
      </c>
    </row>
    <row r="141" spans="1:38" s="2" customFormat="1" x14ac:dyDescent="0.35">
      <c r="A141" s="7" t="s">
        <v>0</v>
      </c>
      <c r="B141" s="13"/>
      <c r="C141" s="3">
        <v>44398.791666669087</v>
      </c>
      <c r="D141" s="7">
        <v>39</v>
      </c>
      <c r="E141" s="8">
        <v>1.7916666666666601</v>
      </c>
      <c r="F141" s="6" t="s">
        <v>5494</v>
      </c>
      <c r="G141">
        <v>151</v>
      </c>
      <c r="H141">
        <v>151</v>
      </c>
      <c r="I141">
        <v>90.75</v>
      </c>
      <c r="J141">
        <v>51.93</v>
      </c>
      <c r="K141">
        <v>43.52</v>
      </c>
      <c r="L141">
        <v>0.8599</v>
      </c>
      <c r="M141">
        <v>43.52</v>
      </c>
      <c r="N141">
        <v>0</v>
      </c>
      <c r="O141">
        <v>542.50599999999997</v>
      </c>
      <c r="P141">
        <v>-332.34800000000001</v>
      </c>
      <c r="Q141">
        <v>541.50599999999997</v>
      </c>
      <c r="R141">
        <v>-332.34800000000001</v>
      </c>
      <c r="S141">
        <v>-125</v>
      </c>
      <c r="T141">
        <v>249.77799999999999</v>
      </c>
      <c r="U141">
        <v>-125</v>
      </c>
      <c r="V141">
        <v>249.77799999999999</v>
      </c>
      <c r="W141">
        <v>-399.5</v>
      </c>
      <c r="X141">
        <v>0</v>
      </c>
      <c r="Y141"/>
      <c r="Z141" s="2" t="s">
        <v>1468</v>
      </c>
      <c r="AA141" s="2">
        <v>151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268</v>
      </c>
    </row>
    <row r="142" spans="1:38" s="2" customFormat="1" x14ac:dyDescent="0.35">
      <c r="A142" s="7" t="s">
        <v>0</v>
      </c>
      <c r="B142" s="13"/>
      <c r="C142" s="3">
        <v>44398.833333335759</v>
      </c>
      <c r="D142" s="7">
        <v>41</v>
      </c>
      <c r="E142" s="8">
        <v>1.8333333333333299</v>
      </c>
      <c r="F142" s="6" t="s">
        <v>5495</v>
      </c>
      <c r="G142">
        <v>151</v>
      </c>
      <c r="H142">
        <v>151</v>
      </c>
      <c r="I142">
        <v>90.75</v>
      </c>
      <c r="J142">
        <v>51.93</v>
      </c>
      <c r="K142">
        <v>43.52</v>
      </c>
      <c r="L142">
        <v>0.8599</v>
      </c>
      <c r="M142">
        <v>43.52</v>
      </c>
      <c r="N142">
        <v>0</v>
      </c>
      <c r="O142">
        <v>522.85400000000004</v>
      </c>
      <c r="P142">
        <v>-390.19600000000003</v>
      </c>
      <c r="Q142">
        <v>521.85400000000004</v>
      </c>
      <c r="R142">
        <v>-390.19600000000003</v>
      </c>
      <c r="S142">
        <v>-125</v>
      </c>
      <c r="T142">
        <v>254.667</v>
      </c>
      <c r="U142">
        <v>-125</v>
      </c>
      <c r="V142">
        <v>254.667</v>
      </c>
      <c r="W142">
        <v>-450.5</v>
      </c>
      <c r="X142">
        <v>0</v>
      </c>
      <c r="Y142"/>
      <c r="Z142" s="2" t="s">
        <v>1468</v>
      </c>
      <c r="AA142" s="2">
        <v>151</v>
      </c>
      <c r="AB142"/>
      <c r="AC142"/>
      <c r="AD142"/>
      <c r="AE142"/>
      <c r="AF142" s="2">
        <v>53.5</v>
      </c>
      <c r="AG142"/>
      <c r="AH142"/>
      <c r="AI142"/>
      <c r="AJ142"/>
      <c r="AK142"/>
      <c r="AL142">
        <v>276</v>
      </c>
    </row>
    <row r="143" spans="1:38" s="2" customFormat="1" x14ac:dyDescent="0.35">
      <c r="A143" s="7" t="s">
        <v>0</v>
      </c>
      <c r="B143" s="13"/>
      <c r="C143" s="3">
        <v>44398.87500000243</v>
      </c>
      <c r="D143" s="7">
        <v>43</v>
      </c>
      <c r="E143" s="8">
        <v>1.875</v>
      </c>
      <c r="F143" s="6" t="s">
        <v>5496</v>
      </c>
      <c r="G143">
        <v>150</v>
      </c>
      <c r="H143">
        <v>150</v>
      </c>
      <c r="I143">
        <v>90.75</v>
      </c>
      <c r="J143">
        <v>51.93</v>
      </c>
      <c r="K143">
        <v>43.52</v>
      </c>
      <c r="L143">
        <v>0.8599</v>
      </c>
      <c r="M143">
        <v>43.52</v>
      </c>
      <c r="N143">
        <v>0</v>
      </c>
      <c r="O143">
        <v>544.65</v>
      </c>
      <c r="P143">
        <v>-298.5</v>
      </c>
      <c r="Q143">
        <v>543.65</v>
      </c>
      <c r="R143">
        <v>-298.5</v>
      </c>
      <c r="S143">
        <v>-125</v>
      </c>
      <c r="T143">
        <v>230.13300000000001</v>
      </c>
      <c r="U143">
        <v>-125</v>
      </c>
      <c r="V143">
        <v>230.13300000000001</v>
      </c>
      <c r="W143">
        <v>-350.5</v>
      </c>
      <c r="X143">
        <v>0</v>
      </c>
      <c r="Y143"/>
      <c r="Z143" s="2" t="s">
        <v>1468</v>
      </c>
      <c r="AA143" s="2">
        <v>150</v>
      </c>
      <c r="AB143"/>
      <c r="AC143"/>
      <c r="AD143"/>
      <c r="AE143"/>
      <c r="AF143" s="2">
        <v>53.5</v>
      </c>
      <c r="AG143"/>
      <c r="AH143"/>
      <c r="AI143"/>
      <c r="AJ143"/>
      <c r="AK143"/>
      <c r="AL143">
        <v>278</v>
      </c>
    </row>
    <row r="144" spans="1:38" s="2" customFormat="1" x14ac:dyDescent="0.35">
      <c r="A144" s="7" t="s">
        <v>0</v>
      </c>
      <c r="B144" s="13"/>
      <c r="C144" s="3">
        <v>44398.916666669102</v>
      </c>
      <c r="D144" s="7">
        <v>45</v>
      </c>
      <c r="E144" s="8">
        <v>1.9166666666666601</v>
      </c>
      <c r="F144" s="6" t="s">
        <v>5497</v>
      </c>
      <c r="G144">
        <v>139</v>
      </c>
      <c r="H144">
        <v>139</v>
      </c>
      <c r="I144">
        <v>90.75</v>
      </c>
      <c r="J144">
        <v>51.93</v>
      </c>
      <c r="K144">
        <v>43.52</v>
      </c>
      <c r="L144">
        <v>0.8599</v>
      </c>
      <c r="M144">
        <v>43.52</v>
      </c>
      <c r="N144">
        <v>0</v>
      </c>
      <c r="O144">
        <v>605.29700000000003</v>
      </c>
      <c r="P144">
        <v>-203.875</v>
      </c>
      <c r="Q144">
        <v>604.29700000000003</v>
      </c>
      <c r="R144">
        <v>-203.875</v>
      </c>
      <c r="S144">
        <v>-125</v>
      </c>
      <c r="T144">
        <v>126.833</v>
      </c>
      <c r="U144">
        <v>-125</v>
      </c>
      <c r="V144">
        <v>126.833</v>
      </c>
      <c r="W144">
        <v>-200.5</v>
      </c>
      <c r="X144">
        <v>0</v>
      </c>
      <c r="Y144"/>
      <c r="Z144" s="2" t="s">
        <v>1468</v>
      </c>
      <c r="AA144" s="2">
        <v>139</v>
      </c>
      <c r="AB144"/>
      <c r="AC144"/>
      <c r="AD144"/>
      <c r="AE144"/>
      <c r="AF144" s="2">
        <v>53</v>
      </c>
      <c r="AG144"/>
      <c r="AH144"/>
      <c r="AI144"/>
      <c r="AJ144"/>
      <c r="AK144"/>
      <c r="AL144">
        <v>270</v>
      </c>
    </row>
    <row r="145" spans="1:38" s="2" customFormat="1" x14ac:dyDescent="0.35">
      <c r="A145" s="7" t="s">
        <v>0</v>
      </c>
      <c r="B145" s="13"/>
      <c r="C145" s="3">
        <v>44398.958333335773</v>
      </c>
      <c r="D145" s="7">
        <v>47</v>
      </c>
      <c r="E145" s="8">
        <v>1.9583333333333299</v>
      </c>
      <c r="F145" s="6" t="s">
        <v>5498</v>
      </c>
      <c r="G145">
        <v>109</v>
      </c>
      <c r="H145">
        <v>109</v>
      </c>
      <c r="I145">
        <v>90.75</v>
      </c>
      <c r="J145">
        <v>51.93</v>
      </c>
      <c r="K145">
        <v>43.52</v>
      </c>
      <c r="L145">
        <v>0.8599</v>
      </c>
      <c r="M145">
        <v>43.52</v>
      </c>
      <c r="N145">
        <v>0</v>
      </c>
      <c r="O145">
        <v>579.64599999999996</v>
      </c>
      <c r="P145">
        <v>-84.433000000000007</v>
      </c>
      <c r="Q145">
        <v>578.64499999999998</v>
      </c>
      <c r="R145">
        <v>-84.433000000000007</v>
      </c>
      <c r="S145">
        <v>-250</v>
      </c>
      <c r="T145">
        <v>0</v>
      </c>
      <c r="U145">
        <v>-250</v>
      </c>
      <c r="V145">
        <v>0</v>
      </c>
      <c r="W145">
        <v>-1432.5</v>
      </c>
      <c r="X145">
        <v>742</v>
      </c>
      <c r="Y145"/>
      <c r="Z145" s="2" t="s">
        <v>1468</v>
      </c>
      <c r="AA145" s="2">
        <v>109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262</v>
      </c>
    </row>
    <row r="146" spans="1:38" s="2" customFormat="1" x14ac:dyDescent="0.35">
      <c r="A146" s="7" t="s">
        <v>0</v>
      </c>
      <c r="B146" s="13">
        <v>44399</v>
      </c>
      <c r="C146" s="3">
        <v>44399.000000002445</v>
      </c>
      <c r="D146" s="7">
        <v>1</v>
      </c>
      <c r="E146" s="8">
        <v>2</v>
      </c>
      <c r="F146" s="6" t="s">
        <v>5499</v>
      </c>
      <c r="G146">
        <v>102</v>
      </c>
      <c r="H146">
        <v>102</v>
      </c>
      <c r="I146">
        <v>90.7</v>
      </c>
      <c r="J146">
        <v>51.93</v>
      </c>
      <c r="K146">
        <v>42.49</v>
      </c>
      <c r="L146">
        <v>0.85460000000000003</v>
      </c>
      <c r="M146">
        <v>42.49</v>
      </c>
      <c r="N146">
        <v>0</v>
      </c>
      <c r="O146">
        <v>421.548</v>
      </c>
      <c r="P146">
        <v>-113.154</v>
      </c>
      <c r="Q146">
        <v>420.548</v>
      </c>
      <c r="R146">
        <v>-113.154</v>
      </c>
      <c r="S146">
        <v>-250</v>
      </c>
      <c r="T146">
        <v>0</v>
      </c>
      <c r="U146">
        <v>-250</v>
      </c>
      <c r="V146">
        <v>0</v>
      </c>
      <c r="W146">
        <v>-1081.5</v>
      </c>
      <c r="X146">
        <v>742</v>
      </c>
      <c r="Y146"/>
      <c r="Z146" s="2" t="s">
        <v>1468</v>
      </c>
      <c r="AA146" s="2">
        <v>102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258</v>
      </c>
    </row>
    <row r="147" spans="1:38" s="2" customFormat="1" x14ac:dyDescent="0.35">
      <c r="A147" s="7" t="s">
        <v>0</v>
      </c>
      <c r="B147" s="13"/>
      <c r="C147" s="3">
        <v>44399.041666669116</v>
      </c>
      <c r="D147" s="7">
        <v>3</v>
      </c>
      <c r="E147" s="8">
        <v>2.0416666666666599</v>
      </c>
      <c r="F147" s="6" t="s">
        <v>5500</v>
      </c>
      <c r="G147">
        <v>102</v>
      </c>
      <c r="H147">
        <v>102</v>
      </c>
      <c r="I147">
        <v>90.7</v>
      </c>
      <c r="J147">
        <v>51.93</v>
      </c>
      <c r="K147">
        <v>42.49</v>
      </c>
      <c r="L147">
        <v>0.85460000000000003</v>
      </c>
      <c r="M147">
        <v>42.49</v>
      </c>
      <c r="N147">
        <v>0</v>
      </c>
      <c r="O147">
        <v>378.99099999999999</v>
      </c>
      <c r="P147">
        <v>-17.184000000000001</v>
      </c>
      <c r="Q147">
        <v>377.99099999999999</v>
      </c>
      <c r="R147">
        <v>-17.184000000000001</v>
      </c>
      <c r="S147">
        <v>-250</v>
      </c>
      <c r="T147">
        <v>0</v>
      </c>
      <c r="U147">
        <v>-250</v>
      </c>
      <c r="V147">
        <v>0</v>
      </c>
      <c r="W147">
        <v>-1049</v>
      </c>
      <c r="X147">
        <v>917</v>
      </c>
      <c r="Y147"/>
      <c r="Z147" s="2" t="s">
        <v>1468</v>
      </c>
      <c r="AA147" s="2">
        <v>102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254</v>
      </c>
    </row>
    <row r="148" spans="1:38" s="2" customFormat="1" x14ac:dyDescent="0.35">
      <c r="A148" s="7" t="s">
        <v>0</v>
      </c>
      <c r="B148" s="13"/>
      <c r="C148" s="3">
        <v>44399.083333335788</v>
      </c>
      <c r="D148" s="7">
        <v>5</v>
      </c>
      <c r="E148" s="8">
        <v>2.0833333333333299</v>
      </c>
      <c r="F148" s="6" t="s">
        <v>5501</v>
      </c>
      <c r="G148">
        <v>62.98</v>
      </c>
      <c r="H148">
        <v>62.98</v>
      </c>
      <c r="I148">
        <v>90.7</v>
      </c>
      <c r="J148">
        <v>51.93</v>
      </c>
      <c r="K148">
        <v>42.49</v>
      </c>
      <c r="L148">
        <v>0.85460000000000003</v>
      </c>
      <c r="M148">
        <v>42.49</v>
      </c>
      <c r="N148">
        <v>0</v>
      </c>
      <c r="O148">
        <v>232.68199999999999</v>
      </c>
      <c r="P148">
        <v>-53.011000000000003</v>
      </c>
      <c r="Q148">
        <v>232.68199999999999</v>
      </c>
      <c r="R148">
        <v>-53.011000000000003</v>
      </c>
      <c r="S148">
        <v>-250</v>
      </c>
      <c r="T148">
        <v>0</v>
      </c>
      <c r="U148">
        <v>-249</v>
      </c>
      <c r="V148">
        <v>0</v>
      </c>
      <c r="W148">
        <v>-1049</v>
      </c>
      <c r="X148">
        <v>917</v>
      </c>
      <c r="Y148"/>
      <c r="Z148" s="2" t="s">
        <v>1468</v>
      </c>
      <c r="AA148" s="2">
        <v>62.98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254</v>
      </c>
    </row>
    <row r="149" spans="1:38" s="2" customFormat="1" x14ac:dyDescent="0.35">
      <c r="A149" s="7" t="s">
        <v>0</v>
      </c>
      <c r="B149" s="13"/>
      <c r="C149" s="3">
        <v>44399.125000002459</v>
      </c>
      <c r="D149" s="7">
        <v>7</v>
      </c>
      <c r="E149" s="8">
        <v>2.125</v>
      </c>
      <c r="F149" s="6" t="s">
        <v>5502</v>
      </c>
      <c r="G149">
        <v>101</v>
      </c>
      <c r="H149">
        <v>101</v>
      </c>
      <c r="I149">
        <v>90.7</v>
      </c>
      <c r="J149">
        <v>51.93</v>
      </c>
      <c r="K149">
        <v>42.49</v>
      </c>
      <c r="L149">
        <v>0.85460000000000003</v>
      </c>
      <c r="M149">
        <v>42.49</v>
      </c>
      <c r="N149">
        <v>0</v>
      </c>
      <c r="O149">
        <v>377.4</v>
      </c>
      <c r="P149">
        <v>-61.292000000000002</v>
      </c>
      <c r="Q149">
        <v>376.4</v>
      </c>
      <c r="R149">
        <v>-61.292000000000002</v>
      </c>
      <c r="S149">
        <v>-250</v>
      </c>
      <c r="T149">
        <v>0</v>
      </c>
      <c r="U149">
        <v>-250</v>
      </c>
      <c r="V149">
        <v>0</v>
      </c>
      <c r="W149">
        <v>-1234</v>
      </c>
      <c r="X149">
        <v>917</v>
      </c>
      <c r="Y149"/>
      <c r="Z149" s="2" t="s">
        <v>1468</v>
      </c>
      <c r="AA149" s="2">
        <v>101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251</v>
      </c>
    </row>
    <row r="150" spans="1:38" s="2" customFormat="1" x14ac:dyDescent="0.35">
      <c r="A150" s="7" t="s">
        <v>0</v>
      </c>
      <c r="B150" s="13"/>
      <c r="C150" s="3">
        <v>44399.166666669131</v>
      </c>
      <c r="D150" s="7">
        <v>9</v>
      </c>
      <c r="E150" s="8">
        <v>2.1666666666666599</v>
      </c>
      <c r="F150" s="6" t="s">
        <v>5503</v>
      </c>
      <c r="G150">
        <v>66.63</v>
      </c>
      <c r="H150">
        <v>66.63</v>
      </c>
      <c r="I150">
        <v>90.7</v>
      </c>
      <c r="J150">
        <v>51.93</v>
      </c>
      <c r="K150">
        <v>42.49</v>
      </c>
      <c r="L150">
        <v>0.85460000000000003</v>
      </c>
      <c r="M150">
        <v>42.49</v>
      </c>
      <c r="N150">
        <v>0</v>
      </c>
      <c r="O150">
        <v>276.83300000000003</v>
      </c>
      <c r="P150">
        <v>-34.450000000000003</v>
      </c>
      <c r="Q150">
        <v>276.83300000000003</v>
      </c>
      <c r="R150">
        <v>-34.450000000000003</v>
      </c>
      <c r="S150">
        <v>-250</v>
      </c>
      <c r="T150">
        <v>0</v>
      </c>
      <c r="U150">
        <v>-249</v>
      </c>
      <c r="V150">
        <v>0</v>
      </c>
      <c r="W150">
        <v>-1050</v>
      </c>
      <c r="X150">
        <v>916</v>
      </c>
      <c r="Y150"/>
      <c r="Z150" s="2" t="s">
        <v>1468</v>
      </c>
      <c r="AA150" s="2">
        <v>66.63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254</v>
      </c>
    </row>
    <row r="151" spans="1:38" s="2" customFormat="1" x14ac:dyDescent="0.35">
      <c r="A151" s="7" t="s">
        <v>0</v>
      </c>
      <c r="B151" s="13"/>
      <c r="C151" s="3">
        <v>44399.208333335802</v>
      </c>
      <c r="D151" s="7">
        <v>11</v>
      </c>
      <c r="E151" s="8">
        <v>2.2083333333333299</v>
      </c>
      <c r="F151" s="6" t="s">
        <v>5504</v>
      </c>
      <c r="G151">
        <v>63.25</v>
      </c>
      <c r="H151">
        <v>63.25</v>
      </c>
      <c r="I151">
        <v>90.7</v>
      </c>
      <c r="J151">
        <v>51.93</v>
      </c>
      <c r="K151">
        <v>42.49</v>
      </c>
      <c r="L151">
        <v>0.85460000000000003</v>
      </c>
      <c r="M151">
        <v>42.49</v>
      </c>
      <c r="N151">
        <v>0</v>
      </c>
      <c r="O151">
        <v>42.176000000000002</v>
      </c>
      <c r="P151">
        <v>-88.456000000000003</v>
      </c>
      <c r="Q151">
        <v>42.176000000000002</v>
      </c>
      <c r="R151">
        <v>-87.456000000000003</v>
      </c>
      <c r="S151">
        <v>-135</v>
      </c>
      <c r="T151">
        <v>0</v>
      </c>
      <c r="U151">
        <v>-135</v>
      </c>
      <c r="V151">
        <v>0</v>
      </c>
      <c r="W151">
        <v>-978.8</v>
      </c>
      <c r="X151">
        <v>1116</v>
      </c>
      <c r="Y151"/>
      <c r="Z151" s="2" t="s">
        <v>1468</v>
      </c>
      <c r="AA151" s="2">
        <v>63.25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270</v>
      </c>
    </row>
    <row r="152" spans="1:38" s="2" customFormat="1" x14ac:dyDescent="0.35">
      <c r="A152" s="7" t="s">
        <v>0</v>
      </c>
      <c r="B152" s="13"/>
      <c r="C152" s="3">
        <v>44399.250000002474</v>
      </c>
      <c r="D152" s="7">
        <v>13</v>
      </c>
      <c r="E152" s="8">
        <v>2.25</v>
      </c>
      <c r="F152" s="6" t="s">
        <v>5505</v>
      </c>
      <c r="G152">
        <v>87.9</v>
      </c>
      <c r="H152">
        <v>87.9</v>
      </c>
      <c r="I152">
        <v>90.7</v>
      </c>
      <c r="J152">
        <v>51.93</v>
      </c>
      <c r="K152">
        <v>42.49</v>
      </c>
      <c r="L152">
        <v>0.85460000000000003</v>
      </c>
      <c r="M152">
        <v>42.49</v>
      </c>
      <c r="N152">
        <v>0</v>
      </c>
      <c r="O152">
        <v>157.006</v>
      </c>
      <c r="P152">
        <v>-23.533000000000001</v>
      </c>
      <c r="Q152">
        <v>157.006</v>
      </c>
      <c r="R152">
        <v>-23.533000000000001</v>
      </c>
      <c r="S152">
        <v>-150</v>
      </c>
      <c r="T152">
        <v>0</v>
      </c>
      <c r="U152">
        <v>-149</v>
      </c>
      <c r="V152">
        <v>0</v>
      </c>
      <c r="W152">
        <v>-690.3</v>
      </c>
      <c r="X152">
        <v>841.49300000000005</v>
      </c>
      <c r="Y152"/>
      <c r="Z152" s="2" t="s">
        <v>1468</v>
      </c>
      <c r="AA152" s="2">
        <v>87.9</v>
      </c>
      <c r="AB152"/>
      <c r="AC152"/>
      <c r="AD152"/>
      <c r="AE152"/>
      <c r="AF152" s="2">
        <v>57</v>
      </c>
      <c r="AG152"/>
      <c r="AH152"/>
      <c r="AI152"/>
      <c r="AJ152"/>
      <c r="AK152"/>
      <c r="AL152">
        <v>264</v>
      </c>
    </row>
    <row r="153" spans="1:38" s="2" customFormat="1" x14ac:dyDescent="0.35">
      <c r="A153" s="7" t="s">
        <v>0</v>
      </c>
      <c r="B153" s="13"/>
      <c r="C153" s="3">
        <v>44399.291666669145</v>
      </c>
      <c r="D153" s="7">
        <v>15</v>
      </c>
      <c r="E153" s="8">
        <v>2.2916666666666599</v>
      </c>
      <c r="F153" s="6" t="s">
        <v>5506</v>
      </c>
      <c r="G153">
        <v>63.5</v>
      </c>
      <c r="H153">
        <v>63.5</v>
      </c>
      <c r="I153">
        <v>90.7</v>
      </c>
      <c r="J153">
        <v>51.93</v>
      </c>
      <c r="K153">
        <v>42.49</v>
      </c>
      <c r="L153">
        <v>0.85460000000000003</v>
      </c>
      <c r="M153">
        <v>42.49</v>
      </c>
      <c r="N153">
        <v>0</v>
      </c>
      <c r="O153">
        <v>175.39</v>
      </c>
      <c r="P153">
        <v>-303.72800000000001</v>
      </c>
      <c r="Q153">
        <v>175.39</v>
      </c>
      <c r="R153">
        <v>-302.72800000000001</v>
      </c>
      <c r="S153">
        <v>-150</v>
      </c>
      <c r="T153">
        <v>17.434000000000001</v>
      </c>
      <c r="U153">
        <v>-150</v>
      </c>
      <c r="V153">
        <v>17.434000000000001</v>
      </c>
      <c r="W153">
        <v>-390.3</v>
      </c>
      <c r="X153">
        <v>1151</v>
      </c>
      <c r="Y153"/>
      <c r="Z153" s="2" t="s">
        <v>1468</v>
      </c>
      <c r="AA153" s="2">
        <v>63.5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257</v>
      </c>
    </row>
    <row r="154" spans="1:38" s="2" customFormat="1" x14ac:dyDescent="0.35">
      <c r="A154" s="7" t="s">
        <v>0</v>
      </c>
      <c r="B154" s="13"/>
      <c r="C154" s="3">
        <v>44399.333333335817</v>
      </c>
      <c r="D154" s="7">
        <v>17</v>
      </c>
      <c r="E154" s="8">
        <v>2.3333333333333299</v>
      </c>
      <c r="F154" s="6" t="s">
        <v>5507</v>
      </c>
      <c r="G154">
        <v>131.95003</v>
      </c>
      <c r="H154">
        <v>131.95003</v>
      </c>
      <c r="I154">
        <v>90.7</v>
      </c>
      <c r="J154">
        <v>51.86</v>
      </c>
      <c r="K154">
        <v>42.49</v>
      </c>
      <c r="L154">
        <v>0.85460000000000003</v>
      </c>
      <c r="M154">
        <v>42.49</v>
      </c>
      <c r="N154">
        <v>0</v>
      </c>
      <c r="O154">
        <v>346.75799999999998</v>
      </c>
      <c r="P154">
        <v>-260.767</v>
      </c>
      <c r="Q154">
        <v>346.75799999999998</v>
      </c>
      <c r="R154">
        <v>-260.767</v>
      </c>
      <c r="S154">
        <v>-150</v>
      </c>
      <c r="T154">
        <v>194.81700000000001</v>
      </c>
      <c r="U154">
        <v>-150</v>
      </c>
      <c r="V154">
        <v>193.81700000000001</v>
      </c>
      <c r="W154">
        <v>-205.3</v>
      </c>
      <c r="X154">
        <v>0</v>
      </c>
      <c r="Y154"/>
      <c r="Z154" s="2" t="s">
        <v>1468</v>
      </c>
      <c r="AA154" s="2">
        <v>131.95003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243</v>
      </c>
    </row>
    <row r="155" spans="1:38" s="2" customFormat="1" x14ac:dyDescent="0.35">
      <c r="A155" s="7" t="s">
        <v>0</v>
      </c>
      <c r="B155" s="13"/>
      <c r="C155" s="3">
        <v>44399.375000002488</v>
      </c>
      <c r="D155" s="7">
        <v>19</v>
      </c>
      <c r="E155" s="8">
        <v>2.375</v>
      </c>
      <c r="F155" s="6" t="s">
        <v>5508</v>
      </c>
      <c r="G155">
        <v>133.94999999999999</v>
      </c>
      <c r="H155">
        <v>133.94999999999999</v>
      </c>
      <c r="I155">
        <v>90.7</v>
      </c>
      <c r="J155">
        <v>51.86</v>
      </c>
      <c r="K155">
        <v>42.49</v>
      </c>
      <c r="L155">
        <v>0.85460000000000003</v>
      </c>
      <c r="M155">
        <v>42.49</v>
      </c>
      <c r="N155">
        <v>0</v>
      </c>
      <c r="O155">
        <v>340.36099999999999</v>
      </c>
      <c r="P155">
        <v>-263.46100000000001</v>
      </c>
      <c r="Q155">
        <v>340.36099999999999</v>
      </c>
      <c r="R155">
        <v>-263.46100000000001</v>
      </c>
      <c r="S155">
        <v>-150</v>
      </c>
      <c r="T155">
        <v>244</v>
      </c>
      <c r="U155">
        <v>-150</v>
      </c>
      <c r="V155">
        <v>243</v>
      </c>
      <c r="W155">
        <v>-358.3</v>
      </c>
      <c r="X155">
        <v>0</v>
      </c>
      <c r="Y155"/>
      <c r="Z155" s="2" t="s">
        <v>1468</v>
      </c>
      <c r="AA155" s="2">
        <v>133.94999999999999</v>
      </c>
      <c r="AB155"/>
      <c r="AC155"/>
      <c r="AD155"/>
      <c r="AE155"/>
      <c r="AF155" s="2">
        <v>55.2</v>
      </c>
      <c r="AG155"/>
      <c r="AH155"/>
      <c r="AI155"/>
      <c r="AJ155"/>
      <c r="AK155"/>
      <c r="AL155">
        <v>233</v>
      </c>
    </row>
    <row r="156" spans="1:38" s="2" customFormat="1" x14ac:dyDescent="0.35">
      <c r="A156" s="7" t="s">
        <v>0</v>
      </c>
      <c r="B156" s="13"/>
      <c r="C156" s="3">
        <v>44399.41666666916</v>
      </c>
      <c r="D156" s="7">
        <v>21</v>
      </c>
      <c r="E156" s="8">
        <v>2.4166666666666599</v>
      </c>
      <c r="F156" s="6" t="s">
        <v>5509</v>
      </c>
      <c r="G156">
        <v>133.94999999999999</v>
      </c>
      <c r="H156">
        <v>133.94999999999999</v>
      </c>
      <c r="I156">
        <v>90.7</v>
      </c>
      <c r="J156">
        <v>51.92</v>
      </c>
      <c r="K156">
        <v>42.49</v>
      </c>
      <c r="L156">
        <v>0.85460000000000003</v>
      </c>
      <c r="M156">
        <v>42.49</v>
      </c>
      <c r="N156">
        <v>0</v>
      </c>
      <c r="O156">
        <v>268.35199999999998</v>
      </c>
      <c r="P156">
        <v>-238.36</v>
      </c>
      <c r="Q156">
        <v>268.35199999999998</v>
      </c>
      <c r="R156">
        <v>-238.36</v>
      </c>
      <c r="S156">
        <v>-150</v>
      </c>
      <c r="T156">
        <v>180</v>
      </c>
      <c r="U156">
        <v>-150</v>
      </c>
      <c r="V156">
        <v>179</v>
      </c>
      <c r="W156">
        <v>-357.3</v>
      </c>
      <c r="X156">
        <v>0</v>
      </c>
      <c r="Y156"/>
      <c r="Z156" s="2" t="s">
        <v>1468</v>
      </c>
      <c r="AA156" s="2">
        <v>133.94999999999999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225</v>
      </c>
    </row>
    <row r="157" spans="1:38" s="2" customFormat="1" x14ac:dyDescent="0.35">
      <c r="A157" s="7" t="s">
        <v>0</v>
      </c>
      <c r="B157" s="13"/>
      <c r="C157" s="3">
        <v>44399.458333335831</v>
      </c>
      <c r="D157" s="7">
        <v>23</v>
      </c>
      <c r="E157" s="8">
        <v>2.4583333333333299</v>
      </c>
      <c r="F157" s="6" t="s">
        <v>5510</v>
      </c>
      <c r="G157">
        <v>70.83</v>
      </c>
      <c r="H157">
        <v>70.83</v>
      </c>
      <c r="I157">
        <v>90.7</v>
      </c>
      <c r="J157">
        <v>51.53</v>
      </c>
      <c r="K157">
        <v>42.49</v>
      </c>
      <c r="L157">
        <v>0.85460000000000003</v>
      </c>
      <c r="M157">
        <v>42.49</v>
      </c>
      <c r="N157">
        <v>0</v>
      </c>
      <c r="O157">
        <v>173.506</v>
      </c>
      <c r="P157">
        <v>-294.21100000000001</v>
      </c>
      <c r="Q157">
        <v>173.506</v>
      </c>
      <c r="R157">
        <v>-294.21100000000001</v>
      </c>
      <c r="S157">
        <v>-150</v>
      </c>
      <c r="T157">
        <v>244</v>
      </c>
      <c r="U157">
        <v>-149</v>
      </c>
      <c r="V157">
        <v>244</v>
      </c>
      <c r="W157">
        <v>-328.10700000000003</v>
      </c>
      <c r="X157">
        <v>0</v>
      </c>
      <c r="Y157"/>
      <c r="Z157" s="2" t="s">
        <v>1468</v>
      </c>
      <c r="AA157" s="2">
        <v>70.83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223</v>
      </c>
    </row>
    <row r="158" spans="1:38" s="2" customFormat="1" x14ac:dyDescent="0.35">
      <c r="A158" s="7" t="s">
        <v>0</v>
      </c>
      <c r="B158" s="13"/>
      <c r="C158" s="3">
        <v>44399.500000002503</v>
      </c>
      <c r="D158" s="7">
        <v>25</v>
      </c>
      <c r="E158" s="8">
        <v>2.5</v>
      </c>
      <c r="F158" s="6" t="s">
        <v>5511</v>
      </c>
      <c r="G158">
        <v>115</v>
      </c>
      <c r="H158">
        <v>115</v>
      </c>
      <c r="I158">
        <v>90.7</v>
      </c>
      <c r="J158">
        <v>50.89</v>
      </c>
      <c r="K158">
        <v>42.49</v>
      </c>
      <c r="L158">
        <v>0.85460000000000003</v>
      </c>
      <c r="M158">
        <v>42.49</v>
      </c>
      <c r="N158">
        <v>0</v>
      </c>
      <c r="O158">
        <v>179.39599999999999</v>
      </c>
      <c r="P158">
        <v>-222.65899999999999</v>
      </c>
      <c r="Q158">
        <v>178.39599999999999</v>
      </c>
      <c r="R158">
        <v>-222.65899999999999</v>
      </c>
      <c r="S158">
        <v>-150</v>
      </c>
      <c r="T158">
        <v>244</v>
      </c>
      <c r="U158">
        <v>-150</v>
      </c>
      <c r="V158">
        <v>244</v>
      </c>
      <c r="W158">
        <v>-142.30000000000001</v>
      </c>
      <c r="X158">
        <v>0</v>
      </c>
      <c r="Y158"/>
      <c r="Z158" s="2" t="s">
        <v>1468</v>
      </c>
      <c r="AA158" s="2">
        <v>115</v>
      </c>
      <c r="AB158"/>
      <c r="AC158"/>
      <c r="AD158"/>
      <c r="AE158"/>
      <c r="AF158" s="2">
        <v>53.5</v>
      </c>
      <c r="AG158"/>
      <c r="AH158"/>
      <c r="AI158"/>
      <c r="AJ158"/>
      <c r="AK158"/>
      <c r="AL158">
        <v>219</v>
      </c>
    </row>
    <row r="159" spans="1:38" s="2" customFormat="1" x14ac:dyDescent="0.35">
      <c r="A159" s="7" t="s">
        <v>0</v>
      </c>
      <c r="B159" s="13"/>
      <c r="C159" s="3">
        <v>44399.541666669174</v>
      </c>
      <c r="D159" s="7">
        <v>27</v>
      </c>
      <c r="E159" s="8">
        <v>2.5416666666666599</v>
      </c>
      <c r="F159" s="6" t="s">
        <v>5512</v>
      </c>
      <c r="G159">
        <v>133.94999999999999</v>
      </c>
      <c r="H159">
        <v>133.94999999999999</v>
      </c>
      <c r="I159">
        <v>90.7</v>
      </c>
      <c r="J159">
        <v>50.55</v>
      </c>
      <c r="K159">
        <v>42.49</v>
      </c>
      <c r="L159">
        <v>0.85460000000000003</v>
      </c>
      <c r="M159">
        <v>42.49</v>
      </c>
      <c r="N159">
        <v>0</v>
      </c>
      <c r="O159">
        <v>392.93299999999999</v>
      </c>
      <c r="P159">
        <v>-190.77199999999999</v>
      </c>
      <c r="Q159">
        <v>392.93299999999999</v>
      </c>
      <c r="R159">
        <v>-190.77199999999999</v>
      </c>
      <c r="S159">
        <v>-150</v>
      </c>
      <c r="T159">
        <v>254.95500000000001</v>
      </c>
      <c r="U159">
        <v>-150</v>
      </c>
      <c r="V159">
        <v>253.95500000000001</v>
      </c>
      <c r="W159">
        <v>-142.30000000000001</v>
      </c>
      <c r="X159">
        <v>0</v>
      </c>
      <c r="Y159"/>
      <c r="Z159" s="2" t="s">
        <v>1468</v>
      </c>
      <c r="AA159" s="2">
        <v>133.94999999999999</v>
      </c>
      <c r="AB159"/>
      <c r="AC159"/>
      <c r="AD159"/>
      <c r="AE159"/>
      <c r="AF159" s="2">
        <v>50.95</v>
      </c>
      <c r="AG159"/>
      <c r="AH159"/>
      <c r="AI159"/>
      <c r="AJ159"/>
      <c r="AK159"/>
      <c r="AL159">
        <v>225</v>
      </c>
    </row>
    <row r="160" spans="1:38" s="2" customFormat="1" x14ac:dyDescent="0.35">
      <c r="A160" s="7" t="s">
        <v>0</v>
      </c>
      <c r="B160" s="13"/>
      <c r="C160" s="3">
        <v>44399.583333335846</v>
      </c>
      <c r="D160" s="7">
        <v>29</v>
      </c>
      <c r="E160" s="8">
        <v>2.5833333333333299</v>
      </c>
      <c r="F160" s="6" t="s">
        <v>5513</v>
      </c>
      <c r="G160">
        <v>115</v>
      </c>
      <c r="H160">
        <v>115</v>
      </c>
      <c r="I160">
        <v>90.7</v>
      </c>
      <c r="J160">
        <v>50.7</v>
      </c>
      <c r="K160">
        <v>42.49</v>
      </c>
      <c r="L160">
        <v>0.85460000000000003</v>
      </c>
      <c r="M160">
        <v>42.49</v>
      </c>
      <c r="N160">
        <v>0</v>
      </c>
      <c r="O160">
        <v>395.95100000000002</v>
      </c>
      <c r="P160">
        <v>-224.07599999999999</v>
      </c>
      <c r="Q160">
        <v>394.95100000000002</v>
      </c>
      <c r="R160">
        <v>-224.07599999999999</v>
      </c>
      <c r="S160">
        <v>-150</v>
      </c>
      <c r="T160">
        <v>142.345</v>
      </c>
      <c r="U160">
        <v>-150</v>
      </c>
      <c r="V160">
        <v>142.345</v>
      </c>
      <c r="W160">
        <v>-142.25</v>
      </c>
      <c r="X160">
        <v>0</v>
      </c>
      <c r="Y160"/>
      <c r="Z160" s="2" t="s">
        <v>1468</v>
      </c>
      <c r="AA160" s="2">
        <v>115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228</v>
      </c>
    </row>
    <row r="161" spans="1:73" s="2" customFormat="1" x14ac:dyDescent="0.35">
      <c r="A161" s="7" t="s">
        <v>0</v>
      </c>
      <c r="B161" s="13"/>
      <c r="C161" s="3">
        <v>44399.625000002517</v>
      </c>
      <c r="D161" s="7">
        <v>31</v>
      </c>
      <c r="E161" s="8">
        <v>2.625</v>
      </c>
      <c r="F161" s="6" t="s">
        <v>5514</v>
      </c>
      <c r="G161">
        <v>139.94999999999999</v>
      </c>
      <c r="H161">
        <v>139.94999999999999</v>
      </c>
      <c r="I161">
        <v>90.7</v>
      </c>
      <c r="J161">
        <v>50.23</v>
      </c>
      <c r="K161">
        <v>42.49</v>
      </c>
      <c r="L161">
        <v>0.85460000000000003</v>
      </c>
      <c r="M161">
        <v>42.49</v>
      </c>
      <c r="N161">
        <v>0</v>
      </c>
      <c r="O161">
        <v>730.57399999999996</v>
      </c>
      <c r="P161">
        <v>-263.77100000000002</v>
      </c>
      <c r="Q161">
        <v>729.57399999999996</v>
      </c>
      <c r="R161">
        <v>-263.77100000000002</v>
      </c>
      <c r="S161">
        <v>-150</v>
      </c>
      <c r="T161">
        <v>237.06700000000001</v>
      </c>
      <c r="U161">
        <v>-150</v>
      </c>
      <c r="V161">
        <v>237.06700000000001</v>
      </c>
      <c r="W161">
        <v>-117.26</v>
      </c>
      <c r="X161">
        <v>0</v>
      </c>
      <c r="Y161"/>
      <c r="Z161" s="2" t="s">
        <v>1468</v>
      </c>
      <c r="AA161" s="2">
        <v>139.94999999999999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239</v>
      </c>
    </row>
    <row r="162" spans="1:73" s="2" customFormat="1" x14ac:dyDescent="0.35">
      <c r="A162" s="7" t="s">
        <v>0</v>
      </c>
      <c r="B162" s="13"/>
      <c r="C162" s="3">
        <v>44399.666666669189</v>
      </c>
      <c r="D162" s="7">
        <v>33</v>
      </c>
      <c r="E162" s="8">
        <v>2.6666666666666599</v>
      </c>
      <c r="F162" s="6" t="s">
        <v>5515</v>
      </c>
      <c r="G162">
        <v>142</v>
      </c>
      <c r="H162">
        <v>142</v>
      </c>
      <c r="I162">
        <v>90.7</v>
      </c>
      <c r="J162">
        <v>50.24</v>
      </c>
      <c r="K162">
        <v>42.49</v>
      </c>
      <c r="L162">
        <v>0.85460000000000003</v>
      </c>
      <c r="M162">
        <v>42.49</v>
      </c>
      <c r="N162">
        <v>0</v>
      </c>
      <c r="O162">
        <v>619.09900000000005</v>
      </c>
      <c r="P162">
        <v>-294.04899999999998</v>
      </c>
      <c r="Q162">
        <v>618.09900000000005</v>
      </c>
      <c r="R162">
        <v>-294.04899999999998</v>
      </c>
      <c r="S162">
        <v>-125</v>
      </c>
      <c r="T162">
        <v>244</v>
      </c>
      <c r="U162">
        <v>-125</v>
      </c>
      <c r="V162">
        <v>244</v>
      </c>
      <c r="W162">
        <v>0</v>
      </c>
      <c r="X162">
        <v>321</v>
      </c>
      <c r="Y162"/>
      <c r="Z162" s="2" t="s">
        <v>1468</v>
      </c>
      <c r="AA162" s="2">
        <v>142</v>
      </c>
      <c r="AB162"/>
      <c r="AC162"/>
      <c r="AD162"/>
      <c r="AE162"/>
      <c r="AF162" s="2">
        <v>53.01</v>
      </c>
      <c r="AG162"/>
      <c r="AH162"/>
      <c r="AI162"/>
      <c r="AJ162"/>
      <c r="AK162"/>
      <c r="AL162">
        <v>250</v>
      </c>
    </row>
    <row r="163" spans="1:73" s="2" customFormat="1" x14ac:dyDescent="0.35">
      <c r="A163" s="7" t="s">
        <v>0</v>
      </c>
      <c r="B163" s="13"/>
      <c r="C163" s="3">
        <v>44399.708333335861</v>
      </c>
      <c r="D163" s="7">
        <v>35</v>
      </c>
      <c r="E163" s="8">
        <v>2.7083333333333299</v>
      </c>
      <c r="F163" s="6" t="s">
        <v>5516</v>
      </c>
      <c r="G163">
        <v>165</v>
      </c>
      <c r="H163">
        <v>165</v>
      </c>
      <c r="I163">
        <v>90.7</v>
      </c>
      <c r="J163">
        <v>50.69</v>
      </c>
      <c r="K163">
        <v>42.49</v>
      </c>
      <c r="L163">
        <v>0.85460000000000003</v>
      </c>
      <c r="M163">
        <v>42.49</v>
      </c>
      <c r="N163">
        <v>0</v>
      </c>
      <c r="O163">
        <v>925.50199999999995</v>
      </c>
      <c r="P163">
        <v>-462.79399999999998</v>
      </c>
      <c r="Q163">
        <v>924.50199999999995</v>
      </c>
      <c r="R163">
        <v>-462.79399999999998</v>
      </c>
      <c r="S163">
        <v>-125</v>
      </c>
      <c r="T163">
        <v>71.299000000000007</v>
      </c>
      <c r="U163">
        <v>-125</v>
      </c>
      <c r="V163">
        <v>71.299000000000007</v>
      </c>
      <c r="W163">
        <v>0</v>
      </c>
      <c r="X163">
        <v>350</v>
      </c>
      <c r="Y163"/>
      <c r="Z163" s="2" t="s">
        <v>1468</v>
      </c>
      <c r="AA163" s="2">
        <v>165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260</v>
      </c>
    </row>
    <row r="164" spans="1:73" s="2" customFormat="1" x14ac:dyDescent="0.35">
      <c r="A164" s="7" t="s">
        <v>0</v>
      </c>
      <c r="B164" s="13"/>
      <c r="C164" s="3">
        <v>44399.750000002532</v>
      </c>
      <c r="D164" s="7">
        <v>37</v>
      </c>
      <c r="E164" s="8">
        <v>2.75</v>
      </c>
      <c r="F164" s="6" t="s">
        <v>5517</v>
      </c>
      <c r="G164">
        <v>180</v>
      </c>
      <c r="H164">
        <v>180</v>
      </c>
      <c r="I164">
        <v>90.7</v>
      </c>
      <c r="J164">
        <v>50.35</v>
      </c>
      <c r="K164">
        <v>42.49</v>
      </c>
      <c r="L164">
        <v>0.85460000000000003</v>
      </c>
      <c r="M164">
        <v>42.49</v>
      </c>
      <c r="N164">
        <v>0</v>
      </c>
      <c r="O164">
        <v>878.80799999999999</v>
      </c>
      <c r="P164">
        <v>-387.05799999999999</v>
      </c>
      <c r="Q164">
        <v>877.80799999999999</v>
      </c>
      <c r="R164">
        <v>-387.05799999999999</v>
      </c>
      <c r="S164">
        <v>-125</v>
      </c>
      <c r="T164">
        <v>0</v>
      </c>
      <c r="U164">
        <v>-125</v>
      </c>
      <c r="V164">
        <v>0</v>
      </c>
      <c r="W164">
        <v>0</v>
      </c>
      <c r="X164">
        <v>350</v>
      </c>
      <c r="Y164"/>
      <c r="Z164" s="2" t="s">
        <v>1468</v>
      </c>
      <c r="AA164" s="2">
        <v>180</v>
      </c>
      <c r="AB164"/>
      <c r="AC164" s="2" t="e">
        <v>#REF!</v>
      </c>
      <c r="AD164"/>
      <c r="AE164"/>
      <c r="AF164" s="2" t="s">
        <v>1468</v>
      </c>
      <c r="AG164"/>
      <c r="AH164"/>
      <c r="AI164"/>
      <c r="AJ164"/>
      <c r="AK164"/>
      <c r="AL164">
        <v>267</v>
      </c>
    </row>
    <row r="165" spans="1:73" s="2" customFormat="1" x14ac:dyDescent="0.35">
      <c r="A165" s="7" t="s">
        <v>0</v>
      </c>
      <c r="B165" s="13"/>
      <c r="C165" s="3">
        <v>44399.791666669204</v>
      </c>
      <c r="D165" s="7">
        <v>39</v>
      </c>
      <c r="E165" s="8">
        <v>2.7916666666666599</v>
      </c>
      <c r="F165" s="6" t="s">
        <v>5518</v>
      </c>
      <c r="G165">
        <v>204</v>
      </c>
      <c r="H165">
        <v>204</v>
      </c>
      <c r="I165">
        <v>90.7</v>
      </c>
      <c r="J165">
        <v>50.35</v>
      </c>
      <c r="K165">
        <v>42.49</v>
      </c>
      <c r="L165">
        <v>0.85460000000000003</v>
      </c>
      <c r="M165">
        <v>42.49</v>
      </c>
      <c r="N165">
        <v>0</v>
      </c>
      <c r="O165">
        <v>728.17499999999995</v>
      </c>
      <c r="P165">
        <v>-300.36700000000002</v>
      </c>
      <c r="Q165">
        <v>727.17499999999995</v>
      </c>
      <c r="R165">
        <v>-300.36700000000002</v>
      </c>
      <c r="S165">
        <v>-125</v>
      </c>
      <c r="T165">
        <v>14</v>
      </c>
      <c r="U165">
        <v>-125</v>
      </c>
      <c r="V165">
        <v>14</v>
      </c>
      <c r="W165">
        <v>0</v>
      </c>
      <c r="X165">
        <v>350</v>
      </c>
      <c r="Y165"/>
      <c r="Z165" s="2" t="s">
        <v>1468</v>
      </c>
      <c r="AA165" s="2">
        <v>204</v>
      </c>
      <c r="AB165"/>
      <c r="AC165"/>
      <c r="AD165"/>
      <c r="AE165"/>
      <c r="AF165" s="2">
        <v>55.2</v>
      </c>
      <c r="AG165"/>
      <c r="AH165"/>
      <c r="AI165"/>
      <c r="AJ165"/>
      <c r="AK165"/>
      <c r="AL165">
        <v>277</v>
      </c>
    </row>
    <row r="166" spans="1:73" s="2" customFormat="1" x14ac:dyDescent="0.35">
      <c r="A166" s="7" t="s">
        <v>0</v>
      </c>
      <c r="B166" s="13"/>
      <c r="C166" s="3">
        <v>44399.833333335875</v>
      </c>
      <c r="D166" s="7">
        <v>41</v>
      </c>
      <c r="E166" s="8">
        <v>2.8333333333333299</v>
      </c>
      <c r="F166" s="6" t="s">
        <v>5519</v>
      </c>
      <c r="G166">
        <v>159</v>
      </c>
      <c r="H166">
        <v>159</v>
      </c>
      <c r="I166">
        <v>90.7</v>
      </c>
      <c r="J166">
        <v>50.35</v>
      </c>
      <c r="K166">
        <v>42.49</v>
      </c>
      <c r="L166">
        <v>0.85460000000000003</v>
      </c>
      <c r="M166">
        <v>42.49</v>
      </c>
      <c r="N166">
        <v>0</v>
      </c>
      <c r="O166">
        <v>417.31799999999998</v>
      </c>
      <c r="P166">
        <v>-263.57600000000002</v>
      </c>
      <c r="Q166">
        <v>417.31799999999998</v>
      </c>
      <c r="R166">
        <v>-263.57600000000002</v>
      </c>
      <c r="S166">
        <v>-125</v>
      </c>
      <c r="T166">
        <v>194</v>
      </c>
      <c r="U166">
        <v>-125</v>
      </c>
      <c r="V166">
        <v>193</v>
      </c>
      <c r="W166">
        <v>0</v>
      </c>
      <c r="X166">
        <v>350</v>
      </c>
      <c r="Y166"/>
      <c r="Z166" s="2" t="s">
        <v>1468</v>
      </c>
      <c r="AA166" s="2">
        <v>159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280</v>
      </c>
    </row>
    <row r="167" spans="1:73" s="2" customFormat="1" x14ac:dyDescent="0.35">
      <c r="A167" s="7" t="s">
        <v>0</v>
      </c>
      <c r="B167" s="13"/>
      <c r="C167" s="3">
        <v>44399.875000002547</v>
      </c>
      <c r="D167" s="7">
        <v>43</v>
      </c>
      <c r="E167" s="8">
        <v>2.875</v>
      </c>
      <c r="F167" s="6" t="s">
        <v>5520</v>
      </c>
      <c r="G167">
        <v>155</v>
      </c>
      <c r="H167">
        <v>155</v>
      </c>
      <c r="I167">
        <v>90.7</v>
      </c>
      <c r="J167">
        <v>50.35</v>
      </c>
      <c r="K167">
        <v>42.49</v>
      </c>
      <c r="L167">
        <v>0.85460000000000003</v>
      </c>
      <c r="M167">
        <v>42.49</v>
      </c>
      <c r="N167">
        <v>0</v>
      </c>
      <c r="O167">
        <v>408.589</v>
      </c>
      <c r="P167">
        <v>-261.11099999999999</v>
      </c>
      <c r="Q167">
        <v>408.589</v>
      </c>
      <c r="R167">
        <v>-261.11099999999999</v>
      </c>
      <c r="S167">
        <v>-125</v>
      </c>
      <c r="T167">
        <v>172.9</v>
      </c>
      <c r="U167">
        <v>-125</v>
      </c>
      <c r="V167">
        <v>171.9</v>
      </c>
      <c r="W167">
        <v>0</v>
      </c>
      <c r="X167">
        <v>350</v>
      </c>
      <c r="Y167"/>
      <c r="Z167" s="2" t="s">
        <v>1468</v>
      </c>
      <c r="AA167" s="2">
        <v>155</v>
      </c>
      <c r="AB167"/>
      <c r="AC167"/>
      <c r="AD167"/>
      <c r="AE167"/>
      <c r="AF167" s="2">
        <v>55</v>
      </c>
      <c r="AG167"/>
      <c r="AH167"/>
      <c r="AI167"/>
      <c r="AJ167"/>
      <c r="AK167"/>
      <c r="AL167">
        <v>283</v>
      </c>
    </row>
    <row r="168" spans="1:73" s="2" customFormat="1" x14ac:dyDescent="0.35">
      <c r="A168" s="7" t="s">
        <v>0</v>
      </c>
      <c r="B168" s="13"/>
      <c r="C168" s="3">
        <v>44399.916666669218</v>
      </c>
      <c r="D168" s="7">
        <v>45</v>
      </c>
      <c r="E168" s="8">
        <v>2.9166666666666599</v>
      </c>
      <c r="F168" s="6" t="s">
        <v>5521</v>
      </c>
      <c r="G168">
        <v>150</v>
      </c>
      <c r="H168">
        <v>150</v>
      </c>
      <c r="I168">
        <v>90.7</v>
      </c>
      <c r="J168">
        <v>50.35</v>
      </c>
      <c r="K168">
        <v>42.49</v>
      </c>
      <c r="L168">
        <v>0.85460000000000003</v>
      </c>
      <c r="M168">
        <v>42.49</v>
      </c>
      <c r="N168">
        <v>0</v>
      </c>
      <c r="O168">
        <v>564.85799999999995</v>
      </c>
      <c r="P168">
        <v>-180.755</v>
      </c>
      <c r="Q168">
        <v>563.85799999999995</v>
      </c>
      <c r="R168">
        <v>-180.755</v>
      </c>
      <c r="S168">
        <v>-125</v>
      </c>
      <c r="T168">
        <v>0</v>
      </c>
      <c r="U168">
        <v>-125</v>
      </c>
      <c r="V168">
        <v>0</v>
      </c>
      <c r="W168">
        <v>0</v>
      </c>
      <c r="X168">
        <v>399</v>
      </c>
      <c r="Y168"/>
      <c r="Z168" s="2" t="s">
        <v>1468</v>
      </c>
      <c r="AA168" s="2">
        <v>150</v>
      </c>
      <c r="AB168" s="2" t="e">
        <v>#REF!</v>
      </c>
      <c r="AC168"/>
      <c r="AD168"/>
      <c r="AE168"/>
      <c r="AF168" s="2" t="s">
        <v>1468</v>
      </c>
      <c r="AG168"/>
      <c r="AH168"/>
      <c r="AI168"/>
      <c r="AJ168"/>
      <c r="AK168"/>
      <c r="AL168">
        <v>280</v>
      </c>
    </row>
    <row r="169" spans="1:73" s="2" customFormat="1" x14ac:dyDescent="0.35">
      <c r="A169" s="7" t="s">
        <v>0</v>
      </c>
      <c r="B169" s="13"/>
      <c r="C169" s="3">
        <v>44399.95833333589</v>
      </c>
      <c r="D169" s="7">
        <v>47</v>
      </c>
      <c r="E169" s="8">
        <v>2.9583333333333299</v>
      </c>
      <c r="F169" s="6" t="s">
        <v>5522</v>
      </c>
      <c r="G169">
        <v>114</v>
      </c>
      <c r="H169">
        <v>114</v>
      </c>
      <c r="I169">
        <v>90.7</v>
      </c>
      <c r="J169">
        <v>50.35</v>
      </c>
      <c r="K169">
        <v>42.49</v>
      </c>
      <c r="L169">
        <v>0.85460000000000003</v>
      </c>
      <c r="M169">
        <v>42.49</v>
      </c>
      <c r="N169">
        <v>0</v>
      </c>
      <c r="O169">
        <v>723.149</v>
      </c>
      <c r="P169">
        <v>-116.85</v>
      </c>
      <c r="Q169">
        <v>722.149</v>
      </c>
      <c r="R169">
        <v>-116.85</v>
      </c>
      <c r="S169">
        <v>0</v>
      </c>
      <c r="T169">
        <v>0</v>
      </c>
      <c r="U169">
        <v>0</v>
      </c>
      <c r="V169">
        <v>0</v>
      </c>
      <c r="W169">
        <v>-710.71500000000003</v>
      </c>
      <c r="X169">
        <v>559.5</v>
      </c>
      <c r="Y169"/>
      <c r="Z169" s="2" t="s">
        <v>1468</v>
      </c>
      <c r="AA169" s="2">
        <v>114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265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98:B121"/>
    <mergeCell ref="B122:B145"/>
    <mergeCell ref="B146:B169"/>
    <mergeCell ref="B2:B25"/>
    <mergeCell ref="B26:B49"/>
    <mergeCell ref="B50:B73"/>
    <mergeCell ref="B74:B97"/>
  </mergeCells>
  <conditionalFormatting sqref="BC170:BC172">
    <cfRule type="cellIs" dxfId="24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ABC0-9238-4502-B88F-4834B975F8F9}">
  <sheetPr codeName="Sheet30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44400</v>
      </c>
      <c r="C2" s="3">
        <v>44400.000000002561</v>
      </c>
      <c r="D2" s="7">
        <v>1</v>
      </c>
      <c r="E2" s="8">
        <v>3</v>
      </c>
      <c r="F2" s="6" t="s">
        <v>5523</v>
      </c>
      <c r="G2">
        <v>107</v>
      </c>
      <c r="H2">
        <v>107</v>
      </c>
      <c r="I2">
        <v>89.6</v>
      </c>
      <c r="J2">
        <v>50.35</v>
      </c>
      <c r="K2">
        <v>42.24</v>
      </c>
      <c r="L2">
        <v>0.85619999999999996</v>
      </c>
      <c r="M2">
        <v>42.24</v>
      </c>
      <c r="N2">
        <v>0</v>
      </c>
      <c r="O2">
        <v>824.78200000000004</v>
      </c>
      <c r="P2">
        <v>-142.506</v>
      </c>
      <c r="Q2">
        <v>823.78200000000004</v>
      </c>
      <c r="R2">
        <v>-142.506</v>
      </c>
      <c r="S2">
        <v>-425</v>
      </c>
      <c r="T2">
        <v>0</v>
      </c>
      <c r="U2">
        <v>-425</v>
      </c>
      <c r="V2">
        <v>0</v>
      </c>
      <c r="W2">
        <v>-586</v>
      </c>
      <c r="X2">
        <v>559.5</v>
      </c>
      <c r="Y2"/>
      <c r="Z2" s="2" t="s">
        <v>1468</v>
      </c>
      <c r="AA2" s="2">
        <v>107</v>
      </c>
      <c r="AB2"/>
      <c r="AC2"/>
      <c r="AD2"/>
      <c r="AE2"/>
      <c r="AF2" s="2" t="s">
        <v>1468</v>
      </c>
      <c r="AG2"/>
      <c r="AH2"/>
      <c r="AI2"/>
      <c r="AJ2"/>
      <c r="AK2"/>
      <c r="AL2">
        <v>261</v>
      </c>
    </row>
    <row r="3" spans="1:38" s="2" customFormat="1" x14ac:dyDescent="0.35">
      <c r="A3" s="7" t="s">
        <v>0</v>
      </c>
      <c r="B3" s="13"/>
      <c r="C3" s="3">
        <v>44400.041666669233</v>
      </c>
      <c r="D3" s="7">
        <v>3</v>
      </c>
      <c r="E3" s="8">
        <v>4.1666666666666664E-2</v>
      </c>
      <c r="F3" s="6" t="s">
        <v>5524</v>
      </c>
      <c r="G3">
        <v>64.130129999999994</v>
      </c>
      <c r="H3">
        <v>64.130129999999994</v>
      </c>
      <c r="I3">
        <v>89.6</v>
      </c>
      <c r="J3">
        <v>50.35</v>
      </c>
      <c r="K3">
        <v>42.24</v>
      </c>
      <c r="L3">
        <v>0.85619999999999996</v>
      </c>
      <c r="M3">
        <v>42.24</v>
      </c>
      <c r="N3">
        <v>0</v>
      </c>
      <c r="O3">
        <v>537.34799999999996</v>
      </c>
      <c r="P3">
        <v>-163.989</v>
      </c>
      <c r="Q3">
        <v>537.34799999999996</v>
      </c>
      <c r="R3">
        <v>-163.989</v>
      </c>
      <c r="S3">
        <v>-425</v>
      </c>
      <c r="T3">
        <v>0</v>
      </c>
      <c r="U3">
        <v>-424</v>
      </c>
      <c r="V3">
        <v>0</v>
      </c>
      <c r="W3">
        <v>-585.495</v>
      </c>
      <c r="X3">
        <v>559.5</v>
      </c>
      <c r="Y3"/>
      <c r="Z3" s="2" t="s">
        <v>1468</v>
      </c>
      <c r="AA3" s="2">
        <v>64.130129999999994</v>
      </c>
      <c r="AB3"/>
      <c r="AC3"/>
      <c r="AD3"/>
      <c r="AE3"/>
      <c r="AF3" s="2" t="s">
        <v>1468</v>
      </c>
      <c r="AG3"/>
      <c r="AH3"/>
      <c r="AI3"/>
      <c r="AJ3"/>
      <c r="AK3"/>
      <c r="AL3">
        <v>257</v>
      </c>
    </row>
    <row r="4" spans="1:38" s="2" customFormat="1" x14ac:dyDescent="0.35">
      <c r="A4" s="7" t="s">
        <v>0</v>
      </c>
      <c r="B4" s="13"/>
      <c r="C4" s="3">
        <v>44400.083333335904</v>
      </c>
      <c r="D4" s="7">
        <v>5</v>
      </c>
      <c r="E4" s="8">
        <v>8.3333333333333301E-2</v>
      </c>
      <c r="F4" s="6" t="s">
        <v>5525</v>
      </c>
      <c r="G4">
        <v>103</v>
      </c>
      <c r="H4">
        <v>103</v>
      </c>
      <c r="I4">
        <v>89.6</v>
      </c>
      <c r="J4">
        <v>50.35</v>
      </c>
      <c r="K4">
        <v>42.24</v>
      </c>
      <c r="L4">
        <v>0.85619999999999996</v>
      </c>
      <c r="M4">
        <v>42.24</v>
      </c>
      <c r="N4">
        <v>0</v>
      </c>
      <c r="O4">
        <v>515.66899999999998</v>
      </c>
      <c r="P4">
        <v>-71.311000000000007</v>
      </c>
      <c r="Q4">
        <v>514.66899999999998</v>
      </c>
      <c r="R4">
        <v>-71.311000000000007</v>
      </c>
      <c r="S4">
        <v>-425</v>
      </c>
      <c r="T4">
        <v>0</v>
      </c>
      <c r="U4">
        <v>-425</v>
      </c>
      <c r="V4">
        <v>0</v>
      </c>
      <c r="W4">
        <v>-635.46600000000001</v>
      </c>
      <c r="X4">
        <v>559.5</v>
      </c>
      <c r="Y4"/>
      <c r="Z4" s="2" t="s">
        <v>1468</v>
      </c>
      <c r="AA4" s="2">
        <v>103</v>
      </c>
      <c r="AB4"/>
      <c r="AC4"/>
      <c r="AD4"/>
      <c r="AE4"/>
      <c r="AF4" s="2" t="s">
        <v>1468</v>
      </c>
      <c r="AG4"/>
      <c r="AH4"/>
      <c r="AI4"/>
      <c r="AJ4"/>
      <c r="AK4"/>
      <c r="AL4">
        <v>249</v>
      </c>
    </row>
    <row r="5" spans="1:38" s="2" customFormat="1" x14ac:dyDescent="0.35">
      <c r="A5" s="7" t="s">
        <v>0</v>
      </c>
      <c r="B5" s="13"/>
      <c r="C5" s="3">
        <v>44400.125000002576</v>
      </c>
      <c r="D5" s="7">
        <v>7</v>
      </c>
      <c r="E5" s="8">
        <v>0.125</v>
      </c>
      <c r="F5" s="6" t="s">
        <v>5526</v>
      </c>
      <c r="G5">
        <v>103</v>
      </c>
      <c r="H5">
        <v>103</v>
      </c>
      <c r="I5">
        <v>89.6</v>
      </c>
      <c r="J5">
        <v>50.35</v>
      </c>
      <c r="K5">
        <v>42.24</v>
      </c>
      <c r="L5">
        <v>0.85619999999999996</v>
      </c>
      <c r="M5">
        <v>42.24</v>
      </c>
      <c r="N5">
        <v>0</v>
      </c>
      <c r="O5">
        <v>498.92500000000001</v>
      </c>
      <c r="P5">
        <v>-52.09</v>
      </c>
      <c r="Q5">
        <v>497.92500000000001</v>
      </c>
      <c r="R5">
        <v>-52.09</v>
      </c>
      <c r="S5">
        <v>-425</v>
      </c>
      <c r="T5">
        <v>0</v>
      </c>
      <c r="U5">
        <v>-425</v>
      </c>
      <c r="V5">
        <v>0</v>
      </c>
      <c r="W5">
        <v>-710.43200000000002</v>
      </c>
      <c r="X5">
        <v>559.5</v>
      </c>
      <c r="Y5"/>
      <c r="Z5" s="2" t="s">
        <v>1468</v>
      </c>
      <c r="AA5" s="2">
        <v>103</v>
      </c>
      <c r="AB5"/>
      <c r="AC5"/>
      <c r="AD5"/>
      <c r="AE5"/>
      <c r="AF5" s="2" t="s">
        <v>1468</v>
      </c>
      <c r="AG5"/>
      <c r="AH5"/>
      <c r="AI5"/>
      <c r="AJ5"/>
      <c r="AK5"/>
      <c r="AL5">
        <v>246</v>
      </c>
    </row>
    <row r="6" spans="1:38" s="2" customFormat="1" x14ac:dyDescent="0.35">
      <c r="A6" s="7" t="s">
        <v>0</v>
      </c>
      <c r="B6" s="13"/>
      <c r="C6" s="3">
        <v>44400.166666669247</v>
      </c>
      <c r="D6" s="7">
        <v>9</v>
      </c>
      <c r="E6" s="8">
        <v>0.16666666666666599</v>
      </c>
      <c r="F6" s="6" t="s">
        <v>5527</v>
      </c>
      <c r="G6">
        <v>67</v>
      </c>
      <c r="H6">
        <v>67</v>
      </c>
      <c r="I6">
        <v>89.6</v>
      </c>
      <c r="J6">
        <v>50.35</v>
      </c>
      <c r="K6">
        <v>42.24</v>
      </c>
      <c r="L6">
        <v>0.85619999999999996</v>
      </c>
      <c r="M6">
        <v>42.24</v>
      </c>
      <c r="N6">
        <v>0</v>
      </c>
      <c r="O6">
        <v>433.08699999999999</v>
      </c>
      <c r="P6">
        <v>-85.254000000000005</v>
      </c>
      <c r="Q6">
        <v>433.08699999999999</v>
      </c>
      <c r="R6">
        <v>-84.253</v>
      </c>
      <c r="S6">
        <v>-425</v>
      </c>
      <c r="T6">
        <v>0</v>
      </c>
      <c r="U6">
        <v>-425</v>
      </c>
      <c r="V6">
        <v>0</v>
      </c>
      <c r="W6">
        <v>-561</v>
      </c>
      <c r="X6">
        <v>559.5</v>
      </c>
      <c r="Y6"/>
      <c r="Z6" s="2" t="s">
        <v>1468</v>
      </c>
      <c r="AA6" s="2">
        <v>67</v>
      </c>
      <c r="AB6"/>
      <c r="AC6"/>
      <c r="AD6"/>
      <c r="AE6"/>
      <c r="AF6" s="2" t="s">
        <v>1468</v>
      </c>
      <c r="AG6"/>
      <c r="AH6"/>
      <c r="AI6"/>
      <c r="AJ6"/>
      <c r="AK6"/>
      <c r="AL6">
        <v>247</v>
      </c>
    </row>
    <row r="7" spans="1:38" s="2" customFormat="1" x14ac:dyDescent="0.35">
      <c r="A7" s="7" t="s">
        <v>0</v>
      </c>
      <c r="B7" s="13"/>
      <c r="C7" s="3">
        <v>44400.208333335919</v>
      </c>
      <c r="D7" s="7">
        <v>11</v>
      </c>
      <c r="E7" s="8">
        <v>0.20833333333333301</v>
      </c>
      <c r="F7" s="6" t="s">
        <v>5528</v>
      </c>
      <c r="G7">
        <v>72.900000000000006</v>
      </c>
      <c r="H7">
        <v>72.900000000000006</v>
      </c>
      <c r="I7">
        <v>89.6</v>
      </c>
      <c r="J7">
        <v>50.35</v>
      </c>
      <c r="K7">
        <v>42.24</v>
      </c>
      <c r="L7">
        <v>0.85619999999999996</v>
      </c>
      <c r="M7">
        <v>42.24</v>
      </c>
      <c r="N7">
        <v>0</v>
      </c>
      <c r="O7">
        <v>286.23399999999998</v>
      </c>
      <c r="P7">
        <v>-122.82899999999999</v>
      </c>
      <c r="Q7">
        <v>286.23399999999998</v>
      </c>
      <c r="R7">
        <v>-122.82899999999999</v>
      </c>
      <c r="S7">
        <v>-350</v>
      </c>
      <c r="T7">
        <v>0</v>
      </c>
      <c r="U7">
        <v>-349</v>
      </c>
      <c r="V7">
        <v>0</v>
      </c>
      <c r="W7">
        <v>-510</v>
      </c>
      <c r="X7">
        <v>559.5</v>
      </c>
      <c r="Y7"/>
      <c r="Z7" s="2" t="s">
        <v>1468</v>
      </c>
      <c r="AA7" s="2">
        <v>72.900000000000006</v>
      </c>
      <c r="AB7"/>
      <c r="AC7"/>
      <c r="AD7"/>
      <c r="AE7"/>
      <c r="AF7" s="2" t="s">
        <v>1468</v>
      </c>
      <c r="AG7"/>
      <c r="AH7"/>
      <c r="AI7"/>
      <c r="AJ7"/>
      <c r="AK7"/>
      <c r="AL7">
        <v>251</v>
      </c>
    </row>
    <row r="8" spans="1:38" s="2" customFormat="1" x14ac:dyDescent="0.35">
      <c r="A8" s="7" t="s">
        <v>0</v>
      </c>
      <c r="B8" s="13"/>
      <c r="C8" s="3">
        <v>44400.25000000259</v>
      </c>
      <c r="D8" s="7">
        <v>13</v>
      </c>
      <c r="E8" s="8">
        <v>0.25</v>
      </c>
      <c r="F8" s="6" t="s">
        <v>5529</v>
      </c>
      <c r="G8">
        <v>85.8</v>
      </c>
      <c r="H8">
        <v>85.8</v>
      </c>
      <c r="I8">
        <v>89.6</v>
      </c>
      <c r="J8">
        <v>50.35</v>
      </c>
      <c r="K8">
        <v>42.24</v>
      </c>
      <c r="L8">
        <v>0.85619999999999996</v>
      </c>
      <c r="M8">
        <v>42.24</v>
      </c>
      <c r="N8">
        <v>0</v>
      </c>
      <c r="O8">
        <v>463.96600000000001</v>
      </c>
      <c r="P8">
        <v>-289.87799999999999</v>
      </c>
      <c r="Q8">
        <v>463.96600000000001</v>
      </c>
      <c r="R8">
        <v>-289.87799999999999</v>
      </c>
      <c r="S8">
        <v>-335</v>
      </c>
      <c r="T8">
        <v>0</v>
      </c>
      <c r="U8">
        <v>-334</v>
      </c>
      <c r="V8">
        <v>0</v>
      </c>
      <c r="W8">
        <v>-361</v>
      </c>
      <c r="X8">
        <v>610.98800000000006</v>
      </c>
      <c r="Y8"/>
      <c r="Z8" s="2" t="s">
        <v>1468</v>
      </c>
      <c r="AA8" s="2">
        <v>85.8</v>
      </c>
      <c r="AB8"/>
      <c r="AC8"/>
      <c r="AD8"/>
      <c r="AE8"/>
      <c r="AF8" s="2">
        <v>55</v>
      </c>
      <c r="AG8"/>
      <c r="AH8"/>
      <c r="AI8"/>
      <c r="AJ8"/>
      <c r="AK8"/>
      <c r="AL8">
        <v>259</v>
      </c>
    </row>
    <row r="9" spans="1:38" s="2" customFormat="1" x14ac:dyDescent="0.35">
      <c r="A9" s="7" t="s">
        <v>0</v>
      </c>
      <c r="B9" s="13"/>
      <c r="C9" s="3">
        <v>44400.291666669262</v>
      </c>
      <c r="D9" s="7">
        <v>15</v>
      </c>
      <c r="E9" s="8">
        <v>0.29166666666666602</v>
      </c>
      <c r="F9" s="6" t="s">
        <v>5530</v>
      </c>
      <c r="G9">
        <v>66</v>
      </c>
      <c r="H9">
        <v>66</v>
      </c>
      <c r="I9">
        <v>89.6</v>
      </c>
      <c r="J9">
        <v>50.35</v>
      </c>
      <c r="K9">
        <v>42.24</v>
      </c>
      <c r="L9">
        <v>0.85619999999999996</v>
      </c>
      <c r="M9">
        <v>42.24</v>
      </c>
      <c r="N9">
        <v>0</v>
      </c>
      <c r="O9">
        <v>187.834</v>
      </c>
      <c r="P9">
        <v>-483.57100000000003</v>
      </c>
      <c r="Q9">
        <v>187.834</v>
      </c>
      <c r="R9">
        <v>-482.57100000000003</v>
      </c>
      <c r="S9">
        <v>-125</v>
      </c>
      <c r="T9">
        <v>56.167000000000002</v>
      </c>
      <c r="U9">
        <v>-125</v>
      </c>
      <c r="V9">
        <v>56.167000000000002</v>
      </c>
      <c r="W9">
        <v>0</v>
      </c>
      <c r="X9">
        <v>454.98200000000003</v>
      </c>
      <c r="Y9"/>
      <c r="Z9" s="2" t="s">
        <v>1468</v>
      </c>
      <c r="AA9" s="2">
        <v>66</v>
      </c>
      <c r="AB9"/>
      <c r="AC9"/>
      <c r="AD9"/>
      <c r="AE9"/>
      <c r="AF9" s="2">
        <v>58.4</v>
      </c>
      <c r="AG9"/>
      <c r="AH9"/>
      <c r="AI9"/>
      <c r="AJ9"/>
      <c r="AK9"/>
      <c r="AL9">
        <v>247</v>
      </c>
    </row>
    <row r="10" spans="1:38" s="2" customFormat="1" x14ac:dyDescent="0.35">
      <c r="A10" s="7" t="s">
        <v>0</v>
      </c>
      <c r="B10" s="13"/>
      <c r="C10" s="3">
        <v>44400.333333335933</v>
      </c>
      <c r="D10" s="7">
        <v>17</v>
      </c>
      <c r="E10" s="8">
        <v>0.33333333333333298</v>
      </c>
      <c r="F10" s="6" t="s">
        <v>5531</v>
      </c>
      <c r="G10">
        <v>128.94999999999999</v>
      </c>
      <c r="H10">
        <v>128.94999999999999</v>
      </c>
      <c r="I10">
        <v>89.6</v>
      </c>
      <c r="J10">
        <v>50.66</v>
      </c>
      <c r="K10">
        <v>42.24</v>
      </c>
      <c r="L10">
        <v>0.85619999999999996</v>
      </c>
      <c r="M10">
        <v>42.24</v>
      </c>
      <c r="N10">
        <v>0</v>
      </c>
      <c r="O10">
        <v>388.87900000000002</v>
      </c>
      <c r="P10">
        <v>-382.125</v>
      </c>
      <c r="Q10">
        <v>388.87900000000002</v>
      </c>
      <c r="R10">
        <v>-382.125</v>
      </c>
      <c r="S10">
        <v>-125</v>
      </c>
      <c r="T10">
        <v>244</v>
      </c>
      <c r="U10">
        <v>-125</v>
      </c>
      <c r="V10">
        <v>243</v>
      </c>
      <c r="W10">
        <v>0</v>
      </c>
      <c r="X10">
        <v>214.5</v>
      </c>
      <c r="Y10"/>
      <c r="Z10" s="2" t="s">
        <v>1468</v>
      </c>
      <c r="AA10" s="2">
        <v>128.94999999999999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240</v>
      </c>
    </row>
    <row r="11" spans="1:38" s="2" customFormat="1" x14ac:dyDescent="0.35">
      <c r="A11" s="7" t="s">
        <v>0</v>
      </c>
      <c r="B11" s="13"/>
      <c r="C11" s="3">
        <v>44400.375000002605</v>
      </c>
      <c r="D11" s="7">
        <v>19</v>
      </c>
      <c r="E11" s="8">
        <v>0.375</v>
      </c>
      <c r="F11" s="6" t="s">
        <v>5532</v>
      </c>
      <c r="G11">
        <v>131</v>
      </c>
      <c r="H11">
        <v>131</v>
      </c>
      <c r="I11">
        <v>89.6</v>
      </c>
      <c r="J11">
        <v>50.13</v>
      </c>
      <c r="K11">
        <v>42.24</v>
      </c>
      <c r="L11">
        <v>0.85619999999999996</v>
      </c>
      <c r="M11">
        <v>42.24</v>
      </c>
      <c r="N11">
        <v>0</v>
      </c>
      <c r="O11">
        <v>507.04899999999998</v>
      </c>
      <c r="P11">
        <v>-307.57799999999997</v>
      </c>
      <c r="Q11">
        <v>506.04899999999998</v>
      </c>
      <c r="R11">
        <v>-307.57799999999997</v>
      </c>
      <c r="S11">
        <v>-125</v>
      </c>
      <c r="T11">
        <v>219.733</v>
      </c>
      <c r="U11">
        <v>-125</v>
      </c>
      <c r="V11">
        <v>219.733</v>
      </c>
      <c r="W11">
        <v>-127.521</v>
      </c>
      <c r="X11">
        <v>0</v>
      </c>
      <c r="Y11"/>
      <c r="Z11" s="2" t="s">
        <v>1468</v>
      </c>
      <c r="AA11" s="2">
        <v>131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235</v>
      </c>
    </row>
    <row r="12" spans="1:38" s="2" customFormat="1" x14ac:dyDescent="0.35">
      <c r="A12" s="7" t="s">
        <v>0</v>
      </c>
      <c r="B12" s="13"/>
      <c r="C12" s="3">
        <v>44400.416666669276</v>
      </c>
      <c r="D12" s="7">
        <v>21</v>
      </c>
      <c r="E12" s="8">
        <v>0.41666666666666602</v>
      </c>
      <c r="F12" s="6" t="s">
        <v>5533</v>
      </c>
      <c r="G12">
        <v>131</v>
      </c>
      <c r="H12">
        <v>131</v>
      </c>
      <c r="I12">
        <v>89.6</v>
      </c>
      <c r="J12">
        <v>50.23</v>
      </c>
      <c r="K12">
        <v>42.24</v>
      </c>
      <c r="L12">
        <v>0.85619999999999996</v>
      </c>
      <c r="M12">
        <v>42.24</v>
      </c>
      <c r="N12">
        <v>0</v>
      </c>
      <c r="O12">
        <v>487.49200000000002</v>
      </c>
      <c r="P12">
        <v>-333.637</v>
      </c>
      <c r="Q12">
        <v>486.49200000000002</v>
      </c>
      <c r="R12">
        <v>-333.637</v>
      </c>
      <c r="S12">
        <v>-125</v>
      </c>
      <c r="T12">
        <v>230.13300000000001</v>
      </c>
      <c r="U12">
        <v>-125</v>
      </c>
      <c r="V12">
        <v>230.13300000000001</v>
      </c>
      <c r="W12">
        <v>-16.434000000000001</v>
      </c>
      <c r="X12">
        <v>0</v>
      </c>
      <c r="Y12"/>
      <c r="Z12" s="2" t="s">
        <v>1468</v>
      </c>
      <c r="AA12" s="2">
        <v>131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226</v>
      </c>
    </row>
    <row r="13" spans="1:38" s="2" customFormat="1" x14ac:dyDescent="0.35">
      <c r="A13" s="7" t="s">
        <v>0</v>
      </c>
      <c r="B13" s="13"/>
      <c r="C13" s="3">
        <v>44400.458333335948</v>
      </c>
      <c r="D13" s="7">
        <v>23</v>
      </c>
      <c r="E13" s="8">
        <v>0.45833333333333298</v>
      </c>
      <c r="F13" s="6" t="s">
        <v>5534</v>
      </c>
      <c r="G13">
        <v>72.150000000000006</v>
      </c>
      <c r="H13">
        <v>72.150000000000006</v>
      </c>
      <c r="I13">
        <v>89.6</v>
      </c>
      <c r="J13">
        <v>50.26</v>
      </c>
      <c r="K13">
        <v>42.24</v>
      </c>
      <c r="L13">
        <v>0.85619999999999996</v>
      </c>
      <c r="M13">
        <v>42.24</v>
      </c>
      <c r="N13">
        <v>0</v>
      </c>
      <c r="O13">
        <v>357.86599999999999</v>
      </c>
      <c r="P13">
        <v>-501.25</v>
      </c>
      <c r="Q13">
        <v>357.86599999999999</v>
      </c>
      <c r="R13">
        <v>-501.25</v>
      </c>
      <c r="S13">
        <v>-125</v>
      </c>
      <c r="T13">
        <v>244</v>
      </c>
      <c r="U13">
        <v>-124</v>
      </c>
      <c r="V13">
        <v>244</v>
      </c>
      <c r="W13">
        <v>-126.462</v>
      </c>
      <c r="X13">
        <v>0</v>
      </c>
      <c r="Y13"/>
      <c r="Z13" s="2" t="s">
        <v>1468</v>
      </c>
      <c r="AA13" s="2">
        <v>72.150000000000006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220</v>
      </c>
    </row>
    <row r="14" spans="1:38" s="2" customFormat="1" x14ac:dyDescent="0.35">
      <c r="A14" s="7" t="s">
        <v>0</v>
      </c>
      <c r="B14" s="13"/>
      <c r="C14" s="3">
        <v>44400.500000002619</v>
      </c>
      <c r="D14" s="7">
        <v>25</v>
      </c>
      <c r="E14" s="8">
        <v>0.5</v>
      </c>
      <c r="F14" s="6" t="s">
        <v>5535</v>
      </c>
      <c r="G14">
        <v>129.94999999999999</v>
      </c>
      <c r="H14">
        <v>129.94999999999999</v>
      </c>
      <c r="I14">
        <v>89.6</v>
      </c>
      <c r="J14">
        <v>49.98</v>
      </c>
      <c r="K14">
        <v>42.24</v>
      </c>
      <c r="L14">
        <v>0.85619999999999996</v>
      </c>
      <c r="M14">
        <v>42.24</v>
      </c>
      <c r="N14">
        <v>0</v>
      </c>
      <c r="O14">
        <v>866.31799999999998</v>
      </c>
      <c r="P14">
        <v>-581.76300000000003</v>
      </c>
      <c r="Q14">
        <v>866.31799999999998</v>
      </c>
      <c r="R14">
        <v>-581.76300000000003</v>
      </c>
      <c r="S14">
        <v>-150</v>
      </c>
      <c r="T14">
        <v>244</v>
      </c>
      <c r="U14">
        <v>-150</v>
      </c>
      <c r="V14">
        <v>243</v>
      </c>
      <c r="W14">
        <v>0</v>
      </c>
      <c r="X14">
        <v>0</v>
      </c>
      <c r="Y14"/>
      <c r="Z14" s="2" t="s">
        <v>1468</v>
      </c>
      <c r="AA14" s="2">
        <v>129.94999999999999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219</v>
      </c>
    </row>
    <row r="15" spans="1:38" s="2" customFormat="1" x14ac:dyDescent="0.35">
      <c r="A15" s="7" t="s">
        <v>0</v>
      </c>
      <c r="B15" s="13"/>
      <c r="C15" s="3">
        <v>44400.541666669291</v>
      </c>
      <c r="D15" s="7">
        <v>27</v>
      </c>
      <c r="E15" s="8">
        <v>0.54166666666666596</v>
      </c>
      <c r="F15" s="6" t="s">
        <v>5536</v>
      </c>
      <c r="G15">
        <v>131.94999999999999</v>
      </c>
      <c r="H15">
        <v>131.94999999999999</v>
      </c>
      <c r="I15">
        <v>89.6</v>
      </c>
      <c r="J15">
        <v>49.98</v>
      </c>
      <c r="K15">
        <v>42.24</v>
      </c>
      <c r="L15">
        <v>0.85619999999999996</v>
      </c>
      <c r="M15">
        <v>42.24</v>
      </c>
      <c r="N15">
        <v>0</v>
      </c>
      <c r="O15">
        <v>1101.633</v>
      </c>
      <c r="P15">
        <v>-554.48900000000003</v>
      </c>
      <c r="Q15">
        <v>1101.633</v>
      </c>
      <c r="R15">
        <v>-554.48900000000003</v>
      </c>
      <c r="S15">
        <v>-150</v>
      </c>
      <c r="T15">
        <v>233.178</v>
      </c>
      <c r="U15">
        <v>-150</v>
      </c>
      <c r="V15">
        <v>232.178</v>
      </c>
      <c r="W15">
        <v>0</v>
      </c>
      <c r="X15">
        <v>0</v>
      </c>
      <c r="Y15"/>
      <c r="Z15" s="2" t="s">
        <v>1468</v>
      </c>
      <c r="AA15" s="2">
        <v>131.94999999999999</v>
      </c>
      <c r="AB15"/>
      <c r="AC15"/>
      <c r="AD15"/>
      <c r="AE15"/>
      <c r="AF15" s="2">
        <v>52</v>
      </c>
      <c r="AG15"/>
      <c r="AH15"/>
      <c r="AI15"/>
      <c r="AJ15"/>
      <c r="AK15"/>
      <c r="AL15">
        <v>222</v>
      </c>
    </row>
    <row r="16" spans="1:38" s="2" customFormat="1" x14ac:dyDescent="0.35">
      <c r="A16" s="7" t="s">
        <v>0</v>
      </c>
      <c r="B16" s="13"/>
      <c r="C16" s="3">
        <v>44400.583333335962</v>
      </c>
      <c r="D16" s="7">
        <v>29</v>
      </c>
      <c r="E16" s="8">
        <v>0.58333333333333304</v>
      </c>
      <c r="F16" s="6" t="s">
        <v>5537</v>
      </c>
      <c r="G16">
        <v>124.95</v>
      </c>
      <c r="H16">
        <v>124.95</v>
      </c>
      <c r="I16">
        <v>89.6</v>
      </c>
      <c r="J16">
        <v>50.72</v>
      </c>
      <c r="K16">
        <v>42.24</v>
      </c>
      <c r="L16">
        <v>0.85619999999999996</v>
      </c>
      <c r="M16">
        <v>42.24</v>
      </c>
      <c r="N16">
        <v>0</v>
      </c>
      <c r="O16">
        <v>941.35</v>
      </c>
      <c r="P16">
        <v>-555.005</v>
      </c>
      <c r="Q16">
        <v>940.35</v>
      </c>
      <c r="R16">
        <v>-555.005</v>
      </c>
      <c r="S16">
        <v>-125</v>
      </c>
      <c r="T16">
        <v>45.866999999999997</v>
      </c>
      <c r="U16">
        <v>-125</v>
      </c>
      <c r="V16">
        <v>45.866999999999997</v>
      </c>
      <c r="W16">
        <v>0</v>
      </c>
      <c r="X16">
        <v>0</v>
      </c>
      <c r="Y16"/>
      <c r="Z16" s="2" t="s">
        <v>1468</v>
      </c>
      <c r="AA16" s="2">
        <v>124.95</v>
      </c>
      <c r="AB16"/>
      <c r="AC16"/>
      <c r="AD16"/>
      <c r="AE16"/>
      <c r="AF16" s="2">
        <v>64</v>
      </c>
      <c r="AG16"/>
      <c r="AH16"/>
      <c r="AI16"/>
      <c r="AJ16"/>
      <c r="AK16"/>
      <c r="AL16">
        <v>224</v>
      </c>
    </row>
    <row r="17" spans="1:38" s="2" customFormat="1" x14ac:dyDescent="0.35">
      <c r="A17" s="7" t="s">
        <v>0</v>
      </c>
      <c r="B17" s="13"/>
      <c r="C17" s="3">
        <v>44400.625000002634</v>
      </c>
      <c r="D17" s="7">
        <v>31</v>
      </c>
      <c r="E17" s="8">
        <v>0.625</v>
      </c>
      <c r="F17" s="6" t="s">
        <v>5538</v>
      </c>
      <c r="G17">
        <v>124.95</v>
      </c>
      <c r="H17">
        <v>124.95</v>
      </c>
      <c r="I17">
        <v>89.6</v>
      </c>
      <c r="J17">
        <v>50.82</v>
      </c>
      <c r="K17">
        <v>42.24</v>
      </c>
      <c r="L17">
        <v>0.85619999999999996</v>
      </c>
      <c r="M17">
        <v>42.24</v>
      </c>
      <c r="N17">
        <v>0</v>
      </c>
      <c r="O17">
        <v>930.16</v>
      </c>
      <c r="P17">
        <v>-516.41</v>
      </c>
      <c r="Q17">
        <v>929.16</v>
      </c>
      <c r="R17">
        <v>-516.41</v>
      </c>
      <c r="S17">
        <v>-125</v>
      </c>
      <c r="T17">
        <v>0</v>
      </c>
      <c r="U17">
        <v>-125</v>
      </c>
      <c r="V17">
        <v>0</v>
      </c>
      <c r="W17">
        <v>0</v>
      </c>
      <c r="X17">
        <v>0</v>
      </c>
      <c r="Y17"/>
      <c r="Z17" s="2" t="s">
        <v>1468</v>
      </c>
      <c r="AA17" s="2">
        <v>124.95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229</v>
      </c>
    </row>
    <row r="18" spans="1:38" s="2" customFormat="1" x14ac:dyDescent="0.35">
      <c r="A18" s="7" t="s">
        <v>0</v>
      </c>
      <c r="B18" s="13"/>
      <c r="C18" s="3">
        <v>44400.666666669305</v>
      </c>
      <c r="D18" s="7">
        <v>33</v>
      </c>
      <c r="E18" s="8">
        <v>0.66666666666666596</v>
      </c>
      <c r="F18" s="6" t="s">
        <v>5539</v>
      </c>
      <c r="G18">
        <v>124.95</v>
      </c>
      <c r="H18">
        <v>124.95</v>
      </c>
      <c r="I18">
        <v>89.6</v>
      </c>
      <c r="J18">
        <v>50.6</v>
      </c>
      <c r="K18">
        <v>42.24</v>
      </c>
      <c r="L18">
        <v>0.85619999999999996</v>
      </c>
      <c r="M18">
        <v>42.24</v>
      </c>
      <c r="N18">
        <v>0</v>
      </c>
      <c r="O18">
        <v>803.48800000000006</v>
      </c>
      <c r="P18">
        <v>-643.01400000000001</v>
      </c>
      <c r="Q18">
        <v>802.48800000000006</v>
      </c>
      <c r="R18">
        <v>-643.01400000000001</v>
      </c>
      <c r="S18">
        <v>-125</v>
      </c>
      <c r="T18">
        <v>13.166</v>
      </c>
      <c r="U18">
        <v>-125</v>
      </c>
      <c r="V18">
        <v>13.166</v>
      </c>
      <c r="W18">
        <v>0</v>
      </c>
      <c r="X18">
        <v>26.675999999999998</v>
      </c>
      <c r="Y18"/>
      <c r="Z18" s="2" t="s">
        <v>1468</v>
      </c>
      <c r="AA18" s="2">
        <v>124.95</v>
      </c>
      <c r="AB18"/>
      <c r="AC18"/>
      <c r="AD18"/>
      <c r="AE18"/>
      <c r="AF18" s="2">
        <v>79.55</v>
      </c>
      <c r="AG18"/>
      <c r="AH18"/>
      <c r="AI18"/>
      <c r="AJ18"/>
      <c r="AK18"/>
      <c r="AL18">
        <v>228</v>
      </c>
    </row>
    <row r="19" spans="1:38" s="2" customFormat="1" x14ac:dyDescent="0.35">
      <c r="A19" s="7" t="s">
        <v>0</v>
      </c>
      <c r="B19" s="13"/>
      <c r="C19" s="3">
        <v>44400.708333335977</v>
      </c>
      <c r="D19" s="7">
        <v>35</v>
      </c>
      <c r="E19" s="8">
        <v>0.70833333333333304</v>
      </c>
      <c r="F19" s="6" t="s">
        <v>5540</v>
      </c>
      <c r="G19">
        <v>74.739999999999995</v>
      </c>
      <c r="H19">
        <v>74.739999999999995</v>
      </c>
      <c r="I19">
        <v>89.6</v>
      </c>
      <c r="J19">
        <v>50.83</v>
      </c>
      <c r="K19">
        <v>42.24</v>
      </c>
      <c r="L19">
        <v>0.85619999999999996</v>
      </c>
      <c r="M19">
        <v>42.24</v>
      </c>
      <c r="N19">
        <v>0</v>
      </c>
      <c r="O19">
        <v>447.75299999999999</v>
      </c>
      <c r="P19">
        <v>-350.15600000000001</v>
      </c>
      <c r="Q19">
        <v>447.75299999999999</v>
      </c>
      <c r="R19">
        <v>-350.15600000000001</v>
      </c>
      <c r="S19">
        <v>-125</v>
      </c>
      <c r="T19">
        <v>0</v>
      </c>
      <c r="U19">
        <v>-124</v>
      </c>
      <c r="V19">
        <v>0</v>
      </c>
      <c r="W19">
        <v>0</v>
      </c>
      <c r="X19">
        <v>190.78299999999999</v>
      </c>
      <c r="Y19"/>
      <c r="Z19" s="2" t="s">
        <v>1468</v>
      </c>
      <c r="AA19" s="2">
        <v>74.739999999999995</v>
      </c>
      <c r="AB19"/>
      <c r="AC19"/>
      <c r="AD19"/>
      <c r="AE19"/>
      <c r="AF19" s="2">
        <v>80</v>
      </c>
      <c r="AG19"/>
      <c r="AH19"/>
      <c r="AI19"/>
      <c r="AJ19"/>
      <c r="AK19"/>
      <c r="AL19">
        <v>232</v>
      </c>
    </row>
    <row r="20" spans="1:38" s="2" customFormat="1" x14ac:dyDescent="0.35">
      <c r="A20" s="7" t="s">
        <v>0</v>
      </c>
      <c r="B20" s="13"/>
      <c r="C20" s="3">
        <v>44400.750000002648</v>
      </c>
      <c r="D20" s="7">
        <v>37</v>
      </c>
      <c r="E20" s="8">
        <v>0.75</v>
      </c>
      <c r="F20" s="6" t="s">
        <v>5541</v>
      </c>
      <c r="G20">
        <v>67</v>
      </c>
      <c r="H20">
        <v>67</v>
      </c>
      <c r="I20">
        <v>89.6</v>
      </c>
      <c r="J20">
        <v>50.75</v>
      </c>
      <c r="K20">
        <v>42.24</v>
      </c>
      <c r="L20">
        <v>0.85619999999999996</v>
      </c>
      <c r="M20">
        <v>42.24</v>
      </c>
      <c r="N20">
        <v>0</v>
      </c>
      <c r="O20">
        <v>417.33300000000003</v>
      </c>
      <c r="P20">
        <v>-568.24199999999996</v>
      </c>
      <c r="Q20">
        <v>417.33300000000003</v>
      </c>
      <c r="R20">
        <v>-567.24199999999996</v>
      </c>
      <c r="S20">
        <v>-125</v>
      </c>
      <c r="T20">
        <v>0</v>
      </c>
      <c r="U20">
        <v>-125</v>
      </c>
      <c r="V20">
        <v>0</v>
      </c>
      <c r="W20">
        <v>0</v>
      </c>
      <c r="X20">
        <v>148.767</v>
      </c>
      <c r="Y20"/>
      <c r="Z20" s="2" t="s">
        <v>1468</v>
      </c>
      <c r="AA20" s="2">
        <v>67</v>
      </c>
      <c r="AB20"/>
      <c r="AC20"/>
      <c r="AD20"/>
      <c r="AE20"/>
      <c r="AF20" s="2">
        <v>73.5</v>
      </c>
      <c r="AG20"/>
      <c r="AH20"/>
      <c r="AI20"/>
      <c r="AJ20"/>
      <c r="AK20"/>
      <c r="AL20">
        <v>240</v>
      </c>
    </row>
    <row r="21" spans="1:38" s="2" customFormat="1" x14ac:dyDescent="0.35">
      <c r="A21" s="7" t="s">
        <v>0</v>
      </c>
      <c r="B21" s="13"/>
      <c r="C21" s="3">
        <v>44400.79166666932</v>
      </c>
      <c r="D21" s="7">
        <v>39</v>
      </c>
      <c r="E21" s="8">
        <v>0.79166666666666596</v>
      </c>
      <c r="F21" s="6" t="s">
        <v>5542</v>
      </c>
      <c r="G21">
        <v>82.9</v>
      </c>
      <c r="H21">
        <v>82.9</v>
      </c>
      <c r="I21">
        <v>89.6</v>
      </c>
      <c r="J21">
        <v>50.75</v>
      </c>
      <c r="K21">
        <v>42.24</v>
      </c>
      <c r="L21">
        <v>0.85619999999999996</v>
      </c>
      <c r="M21">
        <v>42.24</v>
      </c>
      <c r="N21">
        <v>0</v>
      </c>
      <c r="O21">
        <v>348.827</v>
      </c>
      <c r="P21">
        <v>-290.67899999999997</v>
      </c>
      <c r="Q21">
        <v>348.827</v>
      </c>
      <c r="R21">
        <v>-290.67899999999997</v>
      </c>
      <c r="S21">
        <v>-125</v>
      </c>
      <c r="T21">
        <v>0</v>
      </c>
      <c r="U21">
        <v>-124</v>
      </c>
      <c r="V21">
        <v>0</v>
      </c>
      <c r="W21">
        <v>0</v>
      </c>
      <c r="X21">
        <v>95.5</v>
      </c>
      <c r="Y21"/>
      <c r="Z21" s="2" t="s">
        <v>1468</v>
      </c>
      <c r="AA21" s="2">
        <v>82.9</v>
      </c>
      <c r="AB21"/>
      <c r="AC21"/>
      <c r="AD21"/>
      <c r="AE21"/>
      <c r="AF21" s="2">
        <v>73.5</v>
      </c>
      <c r="AG21"/>
      <c r="AH21"/>
      <c r="AI21"/>
      <c r="AJ21"/>
      <c r="AK21"/>
      <c r="AL21">
        <v>234</v>
      </c>
    </row>
    <row r="22" spans="1:38" s="2" customFormat="1" x14ac:dyDescent="0.35">
      <c r="A22" s="7" t="s">
        <v>0</v>
      </c>
      <c r="B22" s="13"/>
      <c r="C22" s="3">
        <v>44400.833333335991</v>
      </c>
      <c r="D22" s="7">
        <v>41</v>
      </c>
      <c r="E22" s="8">
        <v>0.83333333333333304</v>
      </c>
      <c r="F22" s="6" t="s">
        <v>5543</v>
      </c>
      <c r="G22">
        <v>65.150000000000006</v>
      </c>
      <c r="H22">
        <v>65.150000000000006</v>
      </c>
      <c r="I22">
        <v>89.6</v>
      </c>
      <c r="J22">
        <v>50.75</v>
      </c>
      <c r="K22">
        <v>42.24</v>
      </c>
      <c r="L22">
        <v>0.85619999999999996</v>
      </c>
      <c r="M22">
        <v>42.24</v>
      </c>
      <c r="N22">
        <v>0</v>
      </c>
      <c r="O22">
        <v>316.30599999999998</v>
      </c>
      <c r="P22">
        <v>-514.30600000000004</v>
      </c>
      <c r="Q22">
        <v>316.30599999999998</v>
      </c>
      <c r="R22">
        <v>-513.30600000000004</v>
      </c>
      <c r="S22">
        <v>-125</v>
      </c>
      <c r="T22">
        <v>0</v>
      </c>
      <c r="U22">
        <v>-125</v>
      </c>
      <c r="V22">
        <v>0</v>
      </c>
      <c r="W22">
        <v>0</v>
      </c>
      <c r="X22">
        <v>32.436999999999998</v>
      </c>
      <c r="Y22"/>
      <c r="Z22" s="2" t="s">
        <v>1468</v>
      </c>
      <c r="AA22" s="2">
        <v>65.150000000000006</v>
      </c>
      <c r="AB22"/>
      <c r="AC22"/>
      <c r="AD22"/>
      <c r="AE22"/>
      <c r="AF22" s="2">
        <v>73.5</v>
      </c>
      <c r="AG22"/>
      <c r="AH22"/>
      <c r="AI22"/>
      <c r="AJ22"/>
      <c r="AK22"/>
      <c r="AL22">
        <v>222</v>
      </c>
    </row>
    <row r="23" spans="1:38" s="2" customFormat="1" x14ac:dyDescent="0.35">
      <c r="A23" s="7" t="s">
        <v>0</v>
      </c>
      <c r="B23" s="13"/>
      <c r="C23" s="3">
        <v>44400.875000002663</v>
      </c>
      <c r="D23" s="7">
        <v>43</v>
      </c>
      <c r="E23" s="8">
        <v>0.875</v>
      </c>
      <c r="F23" s="6" t="s">
        <v>5544</v>
      </c>
      <c r="G23">
        <v>67</v>
      </c>
      <c r="H23">
        <v>67</v>
      </c>
      <c r="I23">
        <v>89.6</v>
      </c>
      <c r="J23">
        <v>50.75</v>
      </c>
      <c r="K23">
        <v>42.24</v>
      </c>
      <c r="L23">
        <v>0.85619999999999996</v>
      </c>
      <c r="M23">
        <v>42.24</v>
      </c>
      <c r="N23">
        <v>0</v>
      </c>
      <c r="O23">
        <v>459.25200000000001</v>
      </c>
      <c r="P23">
        <v>-496.24</v>
      </c>
      <c r="Q23">
        <v>459.25200000000001</v>
      </c>
      <c r="R23">
        <v>-495.24</v>
      </c>
      <c r="S23">
        <v>-125</v>
      </c>
      <c r="T23">
        <v>0</v>
      </c>
      <c r="U23">
        <v>-125</v>
      </c>
      <c r="V23">
        <v>0</v>
      </c>
      <c r="W23">
        <v>0</v>
      </c>
      <c r="X23">
        <v>0</v>
      </c>
      <c r="Y23"/>
      <c r="Z23" s="2" t="s">
        <v>1468</v>
      </c>
      <c r="AA23" s="2">
        <v>67</v>
      </c>
      <c r="AB23"/>
      <c r="AC23"/>
      <c r="AD23"/>
      <c r="AE23"/>
      <c r="AF23" s="2">
        <v>65</v>
      </c>
      <c r="AG23"/>
      <c r="AH23"/>
      <c r="AI23"/>
      <c r="AJ23"/>
      <c r="AK23"/>
      <c r="AL23">
        <v>212</v>
      </c>
    </row>
    <row r="24" spans="1:38" s="2" customFormat="1" x14ac:dyDescent="0.35">
      <c r="A24" s="7" t="s">
        <v>0</v>
      </c>
      <c r="B24" s="13"/>
      <c r="C24" s="3">
        <v>44400.916666669335</v>
      </c>
      <c r="D24" s="7">
        <v>45</v>
      </c>
      <c r="E24" s="8">
        <v>0.91666666666666596</v>
      </c>
      <c r="F24" s="6" t="s">
        <v>5545</v>
      </c>
      <c r="G24">
        <v>65</v>
      </c>
      <c r="H24">
        <v>65</v>
      </c>
      <c r="I24">
        <v>89.6</v>
      </c>
      <c r="J24">
        <v>50.75</v>
      </c>
      <c r="K24">
        <v>42.24</v>
      </c>
      <c r="L24">
        <v>0.85619999999999996</v>
      </c>
      <c r="M24">
        <v>42.24</v>
      </c>
      <c r="N24">
        <v>0</v>
      </c>
      <c r="O24">
        <v>385.00099999999998</v>
      </c>
      <c r="P24">
        <v>-938.15899999999999</v>
      </c>
      <c r="Q24">
        <v>385.00099999999998</v>
      </c>
      <c r="R24">
        <v>-937.15899999999999</v>
      </c>
      <c r="S24">
        <v>-125</v>
      </c>
      <c r="T24">
        <v>0</v>
      </c>
      <c r="U24">
        <v>-125</v>
      </c>
      <c r="V24">
        <v>0</v>
      </c>
      <c r="W24">
        <v>0</v>
      </c>
      <c r="X24">
        <v>0</v>
      </c>
      <c r="Y24"/>
      <c r="Z24" s="2" t="s">
        <v>1468</v>
      </c>
      <c r="AA24" s="2">
        <v>65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200</v>
      </c>
    </row>
    <row r="25" spans="1:38" s="2" customFormat="1" x14ac:dyDescent="0.35">
      <c r="A25" s="7" t="s">
        <v>0</v>
      </c>
      <c r="B25" s="13"/>
      <c r="C25" s="3">
        <v>44400.958333336006</v>
      </c>
      <c r="D25" s="7">
        <v>47</v>
      </c>
      <c r="E25" s="8">
        <v>0.95833333333333304</v>
      </c>
      <c r="F25" s="6" t="s">
        <v>5546</v>
      </c>
      <c r="G25">
        <v>67.16</v>
      </c>
      <c r="H25">
        <v>67.16</v>
      </c>
      <c r="I25">
        <v>89.6</v>
      </c>
      <c r="J25">
        <v>50.75</v>
      </c>
      <c r="K25">
        <v>42.24</v>
      </c>
      <c r="L25">
        <v>0.85619999999999996</v>
      </c>
      <c r="M25">
        <v>42.24</v>
      </c>
      <c r="N25">
        <v>0</v>
      </c>
      <c r="O25">
        <v>573.37199999999996</v>
      </c>
      <c r="P25">
        <v>-369.56799999999998</v>
      </c>
      <c r="Q25">
        <v>573.37199999999996</v>
      </c>
      <c r="R25">
        <v>-369.56799999999998</v>
      </c>
      <c r="S25">
        <v>-700</v>
      </c>
      <c r="T25">
        <v>0</v>
      </c>
      <c r="U25">
        <v>-699</v>
      </c>
      <c r="V25">
        <v>0</v>
      </c>
      <c r="W25">
        <v>-384.5</v>
      </c>
      <c r="X25">
        <v>402.5</v>
      </c>
      <c r="Y25"/>
      <c r="Z25" s="2" t="s">
        <v>1468</v>
      </c>
      <c r="AA25" s="2">
        <v>67.16</v>
      </c>
      <c r="AB25"/>
      <c r="AC25"/>
      <c r="AD25"/>
      <c r="AE25"/>
      <c r="AF25" s="2">
        <v>55</v>
      </c>
      <c r="AG25"/>
      <c r="AH25"/>
      <c r="AI25"/>
      <c r="AJ25"/>
      <c r="AK25"/>
      <c r="AL25">
        <v>196</v>
      </c>
    </row>
    <row r="26" spans="1:38" s="2" customFormat="1" x14ac:dyDescent="0.35">
      <c r="A26" s="7" t="s">
        <v>0</v>
      </c>
      <c r="B26" s="13">
        <v>44401</v>
      </c>
      <c r="C26" s="3">
        <v>44401.000000002678</v>
      </c>
      <c r="D26" s="7">
        <v>1</v>
      </c>
      <c r="E26" s="8">
        <v>1</v>
      </c>
      <c r="F26" s="6" t="s">
        <v>5547</v>
      </c>
      <c r="G26">
        <v>110</v>
      </c>
      <c r="H26">
        <v>110</v>
      </c>
      <c r="I26">
        <v>89.6</v>
      </c>
      <c r="J26">
        <v>50.75</v>
      </c>
      <c r="K26">
        <v>42.24</v>
      </c>
      <c r="L26">
        <v>0.85619999999999996</v>
      </c>
      <c r="M26">
        <v>42.24</v>
      </c>
      <c r="N26">
        <v>0</v>
      </c>
      <c r="O26">
        <v>1019.05</v>
      </c>
      <c r="P26">
        <v>-155.10499999999999</v>
      </c>
      <c r="Q26">
        <v>1018.05</v>
      </c>
      <c r="R26">
        <v>-155.10499999999999</v>
      </c>
      <c r="S26">
        <v>-850</v>
      </c>
      <c r="T26">
        <v>104</v>
      </c>
      <c r="U26">
        <v>-850</v>
      </c>
      <c r="V26">
        <v>104</v>
      </c>
      <c r="W26">
        <v>-384.5</v>
      </c>
      <c r="X26">
        <v>776.5</v>
      </c>
      <c r="Y26"/>
      <c r="Z26" s="2" t="s">
        <v>1468</v>
      </c>
      <c r="AA26" s="2">
        <v>110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180</v>
      </c>
    </row>
    <row r="27" spans="1:38" s="2" customFormat="1" x14ac:dyDescent="0.35">
      <c r="A27" s="7" t="s">
        <v>0</v>
      </c>
      <c r="B27" s="13"/>
      <c r="C27" s="3">
        <v>44401.041666669349</v>
      </c>
      <c r="D27" s="7">
        <v>3</v>
      </c>
      <c r="E27" s="8">
        <v>1.0416666666666601</v>
      </c>
      <c r="F27" s="6" t="s">
        <v>5548</v>
      </c>
      <c r="G27">
        <v>65</v>
      </c>
      <c r="H27">
        <v>65</v>
      </c>
      <c r="I27">
        <v>89.6</v>
      </c>
      <c r="J27">
        <v>50.75</v>
      </c>
      <c r="K27">
        <v>42.24</v>
      </c>
      <c r="L27">
        <v>0.85619999999999996</v>
      </c>
      <c r="M27">
        <v>42.24</v>
      </c>
      <c r="N27">
        <v>0</v>
      </c>
      <c r="O27">
        <v>993.34699999999998</v>
      </c>
      <c r="P27">
        <v>-377.762</v>
      </c>
      <c r="Q27">
        <v>993.34699999999998</v>
      </c>
      <c r="R27">
        <v>-376.762</v>
      </c>
      <c r="S27">
        <v>-850</v>
      </c>
      <c r="T27">
        <v>88</v>
      </c>
      <c r="U27">
        <v>-850</v>
      </c>
      <c r="V27">
        <v>88</v>
      </c>
      <c r="W27">
        <v>-384.5</v>
      </c>
      <c r="X27">
        <v>801.5</v>
      </c>
      <c r="Y27"/>
      <c r="Z27" s="2" t="s">
        <v>1468</v>
      </c>
      <c r="AA27" s="2">
        <v>65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172</v>
      </c>
    </row>
    <row r="28" spans="1:38" s="2" customFormat="1" x14ac:dyDescent="0.35">
      <c r="A28" s="7" t="s">
        <v>0</v>
      </c>
      <c r="B28" s="13"/>
      <c r="C28" s="3">
        <v>44401.083333336021</v>
      </c>
      <c r="D28" s="7">
        <v>5</v>
      </c>
      <c r="E28" s="8">
        <v>1.0833333333333299</v>
      </c>
      <c r="F28" s="6" t="s">
        <v>5549</v>
      </c>
      <c r="G28">
        <v>55.2</v>
      </c>
      <c r="H28">
        <v>55.2</v>
      </c>
      <c r="I28">
        <v>89.6</v>
      </c>
      <c r="J28">
        <v>50.75</v>
      </c>
      <c r="K28">
        <v>42.24</v>
      </c>
      <c r="L28">
        <v>0.85619999999999996</v>
      </c>
      <c r="M28">
        <v>42.24</v>
      </c>
      <c r="N28">
        <v>0</v>
      </c>
      <c r="O28">
        <v>744.5</v>
      </c>
      <c r="P28">
        <v>-359.47500000000002</v>
      </c>
      <c r="Q28">
        <v>744.5</v>
      </c>
      <c r="R28">
        <v>-358.47500000000002</v>
      </c>
      <c r="S28">
        <v>-850</v>
      </c>
      <c r="T28">
        <v>88</v>
      </c>
      <c r="U28">
        <v>-850</v>
      </c>
      <c r="V28">
        <v>88</v>
      </c>
      <c r="W28">
        <v>-384.5</v>
      </c>
      <c r="X28">
        <v>565</v>
      </c>
      <c r="Y28"/>
      <c r="Z28" s="2" t="s">
        <v>1468</v>
      </c>
      <c r="AA28" s="2">
        <v>55.2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162</v>
      </c>
    </row>
    <row r="29" spans="1:38" s="2" customFormat="1" x14ac:dyDescent="0.35">
      <c r="A29" s="7" t="s">
        <v>0</v>
      </c>
      <c r="B29" s="13"/>
      <c r="C29" s="3">
        <v>44401.125000002692</v>
      </c>
      <c r="D29" s="7">
        <v>7</v>
      </c>
      <c r="E29" s="8">
        <v>1.125</v>
      </c>
      <c r="F29" s="6" t="s">
        <v>5550</v>
      </c>
      <c r="G29">
        <v>50.25</v>
      </c>
      <c r="H29">
        <v>50.25</v>
      </c>
      <c r="I29">
        <v>89.6</v>
      </c>
      <c r="J29">
        <v>50.75</v>
      </c>
      <c r="K29">
        <v>42.24</v>
      </c>
      <c r="L29">
        <v>0.85619999999999996</v>
      </c>
      <c r="M29">
        <v>42.24</v>
      </c>
      <c r="N29">
        <v>0</v>
      </c>
      <c r="O29">
        <v>50.25</v>
      </c>
      <c r="P29">
        <v>1</v>
      </c>
      <c r="Q29">
        <v>599.64800000000002</v>
      </c>
      <c r="R29">
        <v>-288.39999999999998</v>
      </c>
      <c r="S29">
        <v>599.64800000000002</v>
      </c>
      <c r="T29">
        <v>-288.03699999999998</v>
      </c>
      <c r="U29">
        <v>-925</v>
      </c>
      <c r="V29">
        <v>88</v>
      </c>
      <c r="W29">
        <v>-384.5</v>
      </c>
      <c r="X29">
        <v>477.5</v>
      </c>
      <c r="Y29"/>
      <c r="Z29" s="2" t="s">
        <v>1468</v>
      </c>
      <c r="AA29" s="2">
        <v>50.25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159</v>
      </c>
    </row>
    <row r="30" spans="1:38" s="2" customFormat="1" x14ac:dyDescent="0.35">
      <c r="A30" s="7" t="s">
        <v>0</v>
      </c>
      <c r="B30" s="13"/>
      <c r="C30" s="3">
        <v>44401.166666669364</v>
      </c>
      <c r="D30" s="7">
        <v>9</v>
      </c>
      <c r="E30" s="8">
        <v>1.1666666666666601</v>
      </c>
      <c r="F30" s="6" t="s">
        <v>5551</v>
      </c>
      <c r="G30">
        <v>50.5</v>
      </c>
      <c r="H30">
        <v>50.5</v>
      </c>
      <c r="I30">
        <v>89.6</v>
      </c>
      <c r="J30">
        <v>50.75</v>
      </c>
      <c r="K30">
        <v>42.24</v>
      </c>
      <c r="L30">
        <v>0.85619999999999996</v>
      </c>
      <c r="M30">
        <v>42.24</v>
      </c>
      <c r="N30">
        <v>0</v>
      </c>
      <c r="O30">
        <v>599.5</v>
      </c>
      <c r="P30">
        <v>-297.05099999999999</v>
      </c>
      <c r="Q30">
        <v>599.5</v>
      </c>
      <c r="R30">
        <v>-297.05099999999999</v>
      </c>
      <c r="S30">
        <v>-925</v>
      </c>
      <c r="T30">
        <v>88</v>
      </c>
      <c r="U30">
        <v>-924</v>
      </c>
      <c r="V30">
        <v>88</v>
      </c>
      <c r="W30">
        <v>-384.5</v>
      </c>
      <c r="X30">
        <v>411.15699999999998</v>
      </c>
      <c r="Y30"/>
      <c r="Z30" s="2" t="s">
        <v>1468</v>
      </c>
      <c r="AA30" s="2">
        <v>50.5</v>
      </c>
      <c r="AB30"/>
      <c r="AC30"/>
      <c r="AD30"/>
      <c r="AE30"/>
      <c r="AF30" s="2">
        <v>61.9</v>
      </c>
      <c r="AG30"/>
      <c r="AH30"/>
      <c r="AI30"/>
      <c r="AJ30"/>
      <c r="AK30"/>
      <c r="AL30">
        <v>168</v>
      </c>
    </row>
    <row r="31" spans="1:38" s="2" customFormat="1" x14ac:dyDescent="0.35">
      <c r="A31" s="7" t="s">
        <v>0</v>
      </c>
      <c r="B31" s="13"/>
      <c r="C31" s="3">
        <v>44401.208333336035</v>
      </c>
      <c r="D31" s="7">
        <v>11</v>
      </c>
      <c r="E31" s="8">
        <v>1.2083333333333299</v>
      </c>
      <c r="F31" s="6" t="s">
        <v>5552</v>
      </c>
      <c r="G31">
        <v>57</v>
      </c>
      <c r="H31">
        <v>57</v>
      </c>
      <c r="I31">
        <v>89.6</v>
      </c>
      <c r="J31">
        <v>50.75</v>
      </c>
      <c r="K31">
        <v>42.24</v>
      </c>
      <c r="L31">
        <v>0.85619999999999996</v>
      </c>
      <c r="M31">
        <v>42.24</v>
      </c>
      <c r="N31">
        <v>0</v>
      </c>
      <c r="O31">
        <v>763.84799999999996</v>
      </c>
      <c r="P31">
        <v>-198.99</v>
      </c>
      <c r="Q31">
        <v>763.84799999999996</v>
      </c>
      <c r="R31">
        <v>-197.99</v>
      </c>
      <c r="S31">
        <v>-925</v>
      </c>
      <c r="T31">
        <v>88</v>
      </c>
      <c r="U31">
        <v>-925</v>
      </c>
      <c r="V31">
        <v>88</v>
      </c>
      <c r="W31">
        <v>-384.5</v>
      </c>
      <c r="X31">
        <v>771.15599999999995</v>
      </c>
      <c r="Y31"/>
      <c r="Z31" s="2" t="s">
        <v>1468</v>
      </c>
      <c r="AA31" s="2">
        <v>57</v>
      </c>
      <c r="AB31"/>
      <c r="AC31"/>
      <c r="AD31"/>
      <c r="AE31"/>
      <c r="AF31" s="2">
        <v>58</v>
      </c>
      <c r="AG31"/>
      <c r="AH31"/>
      <c r="AI31"/>
      <c r="AJ31"/>
      <c r="AK31"/>
      <c r="AL31">
        <v>165</v>
      </c>
    </row>
    <row r="32" spans="1:38" s="2" customFormat="1" x14ac:dyDescent="0.35">
      <c r="A32" s="7" t="s">
        <v>0</v>
      </c>
      <c r="B32" s="13"/>
      <c r="C32" s="3">
        <v>44401.250000002707</v>
      </c>
      <c r="D32" s="7">
        <v>13</v>
      </c>
      <c r="E32" s="8">
        <v>1.25</v>
      </c>
      <c r="F32" s="6" t="s">
        <v>5553</v>
      </c>
      <c r="G32">
        <v>59.2</v>
      </c>
      <c r="H32">
        <v>59.2</v>
      </c>
      <c r="I32">
        <v>89.6</v>
      </c>
      <c r="J32">
        <v>50.75</v>
      </c>
      <c r="K32">
        <v>42.24</v>
      </c>
      <c r="L32">
        <v>0.85619999999999996</v>
      </c>
      <c r="M32">
        <v>42.24</v>
      </c>
      <c r="N32">
        <v>0</v>
      </c>
      <c r="O32">
        <v>608.95799999999997</v>
      </c>
      <c r="P32">
        <v>-179.899</v>
      </c>
      <c r="Q32">
        <v>608.95799999999997</v>
      </c>
      <c r="R32">
        <v>-179.899</v>
      </c>
      <c r="S32">
        <v>-850</v>
      </c>
      <c r="T32">
        <v>0</v>
      </c>
      <c r="U32">
        <v>-849</v>
      </c>
      <c r="V32">
        <v>0</v>
      </c>
      <c r="W32">
        <v>-384.5</v>
      </c>
      <c r="X32">
        <v>791.14599999999996</v>
      </c>
      <c r="Y32"/>
      <c r="Z32" s="2" t="s">
        <v>1468</v>
      </c>
      <c r="AA32" s="2">
        <v>59.2</v>
      </c>
      <c r="AB32"/>
      <c r="AC32"/>
      <c r="AD32"/>
      <c r="AE32"/>
      <c r="AF32" s="2">
        <v>51.82</v>
      </c>
      <c r="AG32"/>
      <c r="AH32"/>
      <c r="AI32"/>
      <c r="AJ32"/>
      <c r="AK32"/>
      <c r="AL32">
        <v>189</v>
      </c>
    </row>
    <row r="33" spans="1:38" s="2" customFormat="1" x14ac:dyDescent="0.35">
      <c r="A33" s="7" t="s">
        <v>0</v>
      </c>
      <c r="B33" s="13"/>
      <c r="C33" s="3">
        <v>44401.291666669378</v>
      </c>
      <c r="D33" s="7">
        <v>15</v>
      </c>
      <c r="E33" s="8">
        <v>1.2916666666666601</v>
      </c>
      <c r="F33" s="6" t="s">
        <v>5554</v>
      </c>
      <c r="G33">
        <v>63.8</v>
      </c>
      <c r="H33">
        <v>63.8</v>
      </c>
      <c r="I33">
        <v>89.6</v>
      </c>
      <c r="J33">
        <v>50.75</v>
      </c>
      <c r="K33">
        <v>42.24</v>
      </c>
      <c r="L33">
        <v>0.85619999999999996</v>
      </c>
      <c r="M33">
        <v>42.24</v>
      </c>
      <c r="N33">
        <v>0</v>
      </c>
      <c r="O33">
        <v>685.154</v>
      </c>
      <c r="P33">
        <v>-497.58100000000002</v>
      </c>
      <c r="Q33">
        <v>685.154</v>
      </c>
      <c r="R33">
        <v>-497.58100000000002</v>
      </c>
      <c r="S33">
        <v>-650</v>
      </c>
      <c r="T33">
        <v>0</v>
      </c>
      <c r="U33">
        <v>-649</v>
      </c>
      <c r="V33">
        <v>0</v>
      </c>
      <c r="W33">
        <v>0</v>
      </c>
      <c r="X33">
        <v>303.411</v>
      </c>
      <c r="Y33"/>
      <c r="Z33" s="2" t="s">
        <v>1468</v>
      </c>
      <c r="AA33" s="2">
        <v>63.8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213</v>
      </c>
    </row>
    <row r="34" spans="1:38" s="2" customFormat="1" x14ac:dyDescent="0.35">
      <c r="A34" s="7" t="s">
        <v>0</v>
      </c>
      <c r="B34" s="13"/>
      <c r="C34" s="3">
        <v>44401.33333333605</v>
      </c>
      <c r="D34" s="7">
        <v>17</v>
      </c>
      <c r="E34" s="8">
        <v>1.3333333333333299</v>
      </c>
      <c r="F34" s="6" t="s">
        <v>5555</v>
      </c>
      <c r="G34">
        <v>99.5</v>
      </c>
      <c r="H34">
        <v>99.5</v>
      </c>
      <c r="I34">
        <v>89.6</v>
      </c>
      <c r="J34">
        <v>50.75</v>
      </c>
      <c r="K34">
        <v>42.24</v>
      </c>
      <c r="L34">
        <v>0.85619999999999996</v>
      </c>
      <c r="M34">
        <v>42.24</v>
      </c>
      <c r="N34">
        <v>0</v>
      </c>
      <c r="O34">
        <v>611.48099999999999</v>
      </c>
      <c r="P34">
        <v>-175.977</v>
      </c>
      <c r="Q34">
        <v>610.48099999999999</v>
      </c>
      <c r="R34">
        <v>-175.977</v>
      </c>
      <c r="S34">
        <v>-450</v>
      </c>
      <c r="T34">
        <v>30.966000000000001</v>
      </c>
      <c r="U34">
        <v>-450</v>
      </c>
      <c r="V34">
        <v>30.966000000000001</v>
      </c>
      <c r="W34">
        <v>0</v>
      </c>
      <c r="X34">
        <v>472.75</v>
      </c>
      <c r="Y34"/>
      <c r="Z34" s="2" t="s">
        <v>1468</v>
      </c>
      <c r="AA34" s="2">
        <v>99.5</v>
      </c>
      <c r="AB34"/>
      <c r="AC34"/>
      <c r="AD34"/>
      <c r="AE34"/>
      <c r="AF34" s="2">
        <v>78</v>
      </c>
      <c r="AG34"/>
      <c r="AH34"/>
      <c r="AI34"/>
      <c r="AJ34"/>
      <c r="AK34"/>
      <c r="AL34">
        <v>218</v>
      </c>
    </row>
    <row r="35" spans="1:38" s="2" customFormat="1" x14ac:dyDescent="0.35">
      <c r="A35" s="7" t="s">
        <v>0</v>
      </c>
      <c r="B35" s="13"/>
      <c r="C35" s="3">
        <v>44401.375000002721</v>
      </c>
      <c r="D35" s="7">
        <v>19</v>
      </c>
      <c r="E35" s="8">
        <v>1.375</v>
      </c>
      <c r="F35" s="6" t="s">
        <v>5556</v>
      </c>
      <c r="G35">
        <v>63.410400000000003</v>
      </c>
      <c r="H35">
        <v>63.410400000000003</v>
      </c>
      <c r="I35">
        <v>89.6</v>
      </c>
      <c r="J35">
        <v>50.75</v>
      </c>
      <c r="K35">
        <v>42.24</v>
      </c>
      <c r="L35">
        <v>0.85619999999999996</v>
      </c>
      <c r="M35">
        <v>42.24</v>
      </c>
      <c r="N35">
        <v>0</v>
      </c>
      <c r="O35">
        <v>322.19</v>
      </c>
      <c r="P35">
        <v>-383.38099999999997</v>
      </c>
      <c r="Q35">
        <v>322.19</v>
      </c>
      <c r="R35">
        <v>-383.38099999999997</v>
      </c>
      <c r="S35">
        <v>-275</v>
      </c>
      <c r="T35">
        <v>244</v>
      </c>
      <c r="U35">
        <v>-274</v>
      </c>
      <c r="V35">
        <v>244</v>
      </c>
      <c r="W35">
        <v>0</v>
      </c>
      <c r="X35">
        <v>767</v>
      </c>
      <c r="Y35"/>
      <c r="Z35" s="2" t="s">
        <v>1468</v>
      </c>
      <c r="AA35" s="2">
        <v>63.410400000000003</v>
      </c>
      <c r="AB35"/>
      <c r="AC35"/>
      <c r="AD35"/>
      <c r="AE35"/>
      <c r="AF35" s="2">
        <v>94.5</v>
      </c>
      <c r="AG35"/>
      <c r="AH35"/>
      <c r="AI35"/>
      <c r="AJ35"/>
      <c r="AK35"/>
      <c r="AL35">
        <v>221</v>
      </c>
    </row>
    <row r="36" spans="1:38" s="2" customFormat="1" x14ac:dyDescent="0.35">
      <c r="A36" s="7" t="s">
        <v>0</v>
      </c>
      <c r="B36" s="13"/>
      <c r="C36" s="3">
        <v>44401.416666669393</v>
      </c>
      <c r="D36" s="7">
        <v>21</v>
      </c>
      <c r="E36" s="8">
        <v>1.4166666666666601</v>
      </c>
      <c r="F36" s="6" t="s">
        <v>5557</v>
      </c>
      <c r="G36">
        <v>50.35</v>
      </c>
      <c r="H36">
        <v>50.35</v>
      </c>
      <c r="I36">
        <v>89.6</v>
      </c>
      <c r="J36">
        <v>50.75</v>
      </c>
      <c r="K36">
        <v>42.24</v>
      </c>
      <c r="L36">
        <v>0.85619999999999996</v>
      </c>
      <c r="M36">
        <v>42.24</v>
      </c>
      <c r="N36">
        <v>0</v>
      </c>
      <c r="O36">
        <v>199.142</v>
      </c>
      <c r="P36">
        <v>-398.77499999999998</v>
      </c>
      <c r="Q36">
        <v>199.142</v>
      </c>
      <c r="R36">
        <v>-397.77499999999998</v>
      </c>
      <c r="S36">
        <v>-300</v>
      </c>
      <c r="T36">
        <v>0</v>
      </c>
      <c r="U36">
        <v>-300</v>
      </c>
      <c r="V36">
        <v>0</v>
      </c>
      <c r="W36">
        <v>0</v>
      </c>
      <c r="X36">
        <v>766</v>
      </c>
      <c r="Y36"/>
      <c r="Z36" s="2" t="s">
        <v>1468</v>
      </c>
      <c r="AA36" s="2">
        <v>50.35</v>
      </c>
      <c r="AB36"/>
      <c r="AC36"/>
      <c r="AD36"/>
      <c r="AE36"/>
      <c r="AF36" s="2">
        <v>55.32</v>
      </c>
      <c r="AG36"/>
      <c r="AH36"/>
      <c r="AI36"/>
      <c r="AJ36"/>
      <c r="AK36"/>
      <c r="AL36">
        <v>216</v>
      </c>
    </row>
    <row r="37" spans="1:38" s="2" customFormat="1" x14ac:dyDescent="0.35">
      <c r="A37" s="7" t="s">
        <v>0</v>
      </c>
      <c r="B37" s="13"/>
      <c r="C37" s="3">
        <v>44401.458333336064</v>
      </c>
      <c r="D37" s="7">
        <v>23</v>
      </c>
      <c r="E37" s="8">
        <v>1.4583333333333299</v>
      </c>
      <c r="F37" s="6" t="s">
        <v>5558</v>
      </c>
      <c r="G37">
        <v>50.35</v>
      </c>
      <c r="H37">
        <v>50.35</v>
      </c>
      <c r="I37">
        <v>89.6</v>
      </c>
      <c r="J37">
        <v>50.75</v>
      </c>
      <c r="K37">
        <v>42.24</v>
      </c>
      <c r="L37">
        <v>0.85619999999999996</v>
      </c>
      <c r="M37">
        <v>42.24</v>
      </c>
      <c r="N37">
        <v>0</v>
      </c>
      <c r="O37">
        <v>143.792</v>
      </c>
      <c r="P37">
        <v>-448.06700000000001</v>
      </c>
      <c r="Q37">
        <v>143.792</v>
      </c>
      <c r="R37">
        <v>-447.06700000000001</v>
      </c>
      <c r="S37">
        <v>-350</v>
      </c>
      <c r="T37">
        <v>0</v>
      </c>
      <c r="U37">
        <v>-350</v>
      </c>
      <c r="V37">
        <v>0</v>
      </c>
      <c r="W37">
        <v>0</v>
      </c>
      <c r="X37">
        <v>760.69899999999996</v>
      </c>
      <c r="Y37"/>
      <c r="Z37" s="2" t="s">
        <v>1468</v>
      </c>
      <c r="AA37" s="2">
        <v>50.35</v>
      </c>
      <c r="AB37"/>
      <c r="AC37"/>
      <c r="AD37"/>
      <c r="AE37"/>
      <c r="AF37" s="2">
        <v>52.33005</v>
      </c>
      <c r="AG37"/>
      <c r="AH37"/>
      <c r="AI37"/>
      <c r="AJ37"/>
      <c r="AK37"/>
      <c r="AL37">
        <v>205</v>
      </c>
    </row>
    <row r="38" spans="1:38" s="2" customFormat="1" x14ac:dyDescent="0.35">
      <c r="A38" s="7" t="s">
        <v>0</v>
      </c>
      <c r="B38" s="13"/>
      <c r="C38" s="3">
        <v>44401.500000002736</v>
      </c>
      <c r="D38" s="7">
        <v>25</v>
      </c>
      <c r="E38" s="8">
        <v>1.5</v>
      </c>
      <c r="F38" s="6" t="s">
        <v>5559</v>
      </c>
      <c r="G38">
        <v>50.35</v>
      </c>
      <c r="H38">
        <v>50.35</v>
      </c>
      <c r="I38">
        <v>89.6</v>
      </c>
      <c r="J38">
        <v>50.75</v>
      </c>
      <c r="K38">
        <v>42.24</v>
      </c>
      <c r="L38">
        <v>0.85619999999999996</v>
      </c>
      <c r="M38">
        <v>42.24</v>
      </c>
      <c r="N38">
        <v>0</v>
      </c>
      <c r="O38">
        <v>90.367000000000004</v>
      </c>
      <c r="P38">
        <v>-645.35599999999999</v>
      </c>
      <c r="Q38">
        <v>90.367000000000004</v>
      </c>
      <c r="R38">
        <v>-644.35599999999999</v>
      </c>
      <c r="S38">
        <v>-275</v>
      </c>
      <c r="T38">
        <v>0</v>
      </c>
      <c r="U38">
        <v>-275</v>
      </c>
      <c r="V38">
        <v>0</v>
      </c>
      <c r="W38">
        <v>0</v>
      </c>
      <c r="X38">
        <v>573.5</v>
      </c>
      <c r="Y38"/>
      <c r="Z38" s="2" t="s">
        <v>1468</v>
      </c>
      <c r="AA38" s="2">
        <v>50.35</v>
      </c>
      <c r="AB38"/>
      <c r="AC38"/>
      <c r="AD38"/>
      <c r="AE38"/>
      <c r="AF38" s="2">
        <v>56</v>
      </c>
      <c r="AG38"/>
      <c r="AH38"/>
      <c r="AI38"/>
      <c r="AJ38"/>
      <c r="AK38"/>
      <c r="AL38">
        <v>204</v>
      </c>
    </row>
    <row r="39" spans="1:38" s="2" customFormat="1" x14ac:dyDescent="0.35">
      <c r="A39" s="7" t="s">
        <v>0</v>
      </c>
      <c r="B39" s="13"/>
      <c r="C39" s="3">
        <v>44401.541666669407</v>
      </c>
      <c r="D39" s="7">
        <v>27</v>
      </c>
      <c r="E39" s="8">
        <v>1.5416666666666601</v>
      </c>
      <c r="F39" s="6" t="s">
        <v>5560</v>
      </c>
      <c r="G39">
        <v>52.183970000000002</v>
      </c>
      <c r="H39">
        <v>52.183970000000002</v>
      </c>
      <c r="I39">
        <v>89.6</v>
      </c>
      <c r="J39">
        <v>50.75</v>
      </c>
      <c r="K39">
        <v>42.24</v>
      </c>
      <c r="L39">
        <v>0.85619999999999996</v>
      </c>
      <c r="M39">
        <v>42.24</v>
      </c>
      <c r="N39">
        <v>0</v>
      </c>
      <c r="O39">
        <v>482.34399999999999</v>
      </c>
      <c r="P39">
        <v>-183.44499999999999</v>
      </c>
      <c r="Q39">
        <v>482.34399999999999</v>
      </c>
      <c r="R39">
        <v>-183.44499999999999</v>
      </c>
      <c r="S39">
        <v>-450</v>
      </c>
      <c r="T39">
        <v>0</v>
      </c>
      <c r="U39">
        <v>-449</v>
      </c>
      <c r="V39">
        <v>0</v>
      </c>
      <c r="W39">
        <v>0</v>
      </c>
      <c r="X39">
        <v>498</v>
      </c>
      <c r="Y39"/>
      <c r="Z39" s="2" t="s">
        <v>1468</v>
      </c>
      <c r="AA39" s="2">
        <v>52.183970000000002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203</v>
      </c>
    </row>
    <row r="40" spans="1:38" s="2" customFormat="1" x14ac:dyDescent="0.35">
      <c r="A40" s="7" t="s">
        <v>0</v>
      </c>
      <c r="B40" s="13"/>
      <c r="C40" s="3">
        <v>44401.583333336079</v>
      </c>
      <c r="D40" s="7">
        <v>29</v>
      </c>
      <c r="E40" s="8">
        <v>1.5833333333333299</v>
      </c>
      <c r="F40" s="6" t="s">
        <v>5561</v>
      </c>
      <c r="G40">
        <v>54.306559999999998</v>
      </c>
      <c r="H40">
        <v>54.306559999999998</v>
      </c>
      <c r="I40">
        <v>89.6</v>
      </c>
      <c r="J40">
        <v>50.75</v>
      </c>
      <c r="K40">
        <v>42.24</v>
      </c>
      <c r="L40">
        <v>0.85619999999999996</v>
      </c>
      <c r="M40">
        <v>42.24</v>
      </c>
      <c r="N40">
        <v>0</v>
      </c>
      <c r="O40">
        <v>513.62099999999998</v>
      </c>
      <c r="P40">
        <v>-177.00800000000001</v>
      </c>
      <c r="Q40">
        <v>513.62099999999998</v>
      </c>
      <c r="R40">
        <v>-177.00800000000001</v>
      </c>
      <c r="S40">
        <v>-450</v>
      </c>
      <c r="T40">
        <v>0</v>
      </c>
      <c r="U40">
        <v>-449</v>
      </c>
      <c r="V40">
        <v>0</v>
      </c>
      <c r="W40">
        <v>0</v>
      </c>
      <c r="X40">
        <v>498</v>
      </c>
      <c r="Y40"/>
      <c r="Z40" s="2" t="s">
        <v>1468</v>
      </c>
      <c r="AA40" s="2">
        <v>54.306559999999998</v>
      </c>
      <c r="AB40"/>
      <c r="AC40"/>
      <c r="AD40"/>
      <c r="AE40"/>
      <c r="AF40" s="2">
        <v>53</v>
      </c>
      <c r="AG40"/>
      <c r="AH40"/>
      <c r="AI40"/>
      <c r="AJ40"/>
      <c r="AK40"/>
      <c r="AL40">
        <v>204</v>
      </c>
    </row>
    <row r="41" spans="1:38" s="2" customFormat="1" x14ac:dyDescent="0.35">
      <c r="A41" s="7" t="s">
        <v>0</v>
      </c>
      <c r="B41" s="13"/>
      <c r="C41" s="3">
        <v>44401.62500000275</v>
      </c>
      <c r="D41" s="7">
        <v>31</v>
      </c>
      <c r="E41" s="8">
        <v>1.625</v>
      </c>
      <c r="F41" s="6" t="s">
        <v>5562</v>
      </c>
      <c r="G41">
        <v>51.5</v>
      </c>
      <c r="H41">
        <v>51.5</v>
      </c>
      <c r="I41">
        <v>89.6</v>
      </c>
      <c r="J41">
        <v>50.75</v>
      </c>
      <c r="K41">
        <v>42.24</v>
      </c>
      <c r="L41">
        <v>0.85619999999999996</v>
      </c>
      <c r="M41">
        <v>42.24</v>
      </c>
      <c r="N41">
        <v>0</v>
      </c>
      <c r="O41">
        <v>345.73599999999999</v>
      </c>
      <c r="P41">
        <v>-352.70600000000002</v>
      </c>
      <c r="Q41">
        <v>345.73599999999999</v>
      </c>
      <c r="R41">
        <v>-351.70600000000002</v>
      </c>
      <c r="S41">
        <v>-425</v>
      </c>
      <c r="T41">
        <v>0</v>
      </c>
      <c r="U41">
        <v>-425</v>
      </c>
      <c r="V41">
        <v>0</v>
      </c>
      <c r="W41">
        <v>0</v>
      </c>
      <c r="X41">
        <v>999</v>
      </c>
      <c r="Y41"/>
      <c r="Z41" s="2" t="s">
        <v>1468</v>
      </c>
      <c r="AA41" s="2">
        <v>51.5</v>
      </c>
      <c r="AB41"/>
      <c r="AC41"/>
      <c r="AD41"/>
      <c r="AE41"/>
      <c r="AF41" s="2">
        <v>64.099999999999994</v>
      </c>
      <c r="AG41"/>
      <c r="AH41"/>
      <c r="AI41"/>
      <c r="AJ41"/>
      <c r="AK41"/>
      <c r="AL41">
        <v>215</v>
      </c>
    </row>
    <row r="42" spans="1:38" s="2" customFormat="1" x14ac:dyDescent="0.35">
      <c r="A42" s="7" t="s">
        <v>0</v>
      </c>
      <c r="B42" s="13"/>
      <c r="C42" s="3">
        <v>44401.666666669422</v>
      </c>
      <c r="D42" s="7">
        <v>33</v>
      </c>
      <c r="E42" s="8">
        <v>1.6666666666666601</v>
      </c>
      <c r="F42" s="6" t="s">
        <v>5563</v>
      </c>
      <c r="G42">
        <v>51.5</v>
      </c>
      <c r="H42">
        <v>51.5</v>
      </c>
      <c r="I42">
        <v>89.6</v>
      </c>
      <c r="J42">
        <v>50.75</v>
      </c>
      <c r="K42">
        <v>42.24</v>
      </c>
      <c r="L42">
        <v>0.85619999999999996</v>
      </c>
      <c r="M42">
        <v>42.24</v>
      </c>
      <c r="N42">
        <v>0</v>
      </c>
      <c r="O42">
        <v>338.291</v>
      </c>
      <c r="P42">
        <v>-456.053</v>
      </c>
      <c r="Q42">
        <v>338.291</v>
      </c>
      <c r="R42">
        <v>-455.053</v>
      </c>
      <c r="S42">
        <v>-375</v>
      </c>
      <c r="T42">
        <v>51.5</v>
      </c>
      <c r="U42">
        <v>-375</v>
      </c>
      <c r="V42">
        <v>51.5</v>
      </c>
      <c r="W42">
        <v>0</v>
      </c>
      <c r="X42">
        <v>800</v>
      </c>
      <c r="Y42"/>
      <c r="Z42" s="2" t="s">
        <v>1468</v>
      </c>
      <c r="AA42" s="2">
        <v>51.5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229</v>
      </c>
    </row>
    <row r="43" spans="1:38" s="2" customFormat="1" x14ac:dyDescent="0.35">
      <c r="A43" s="7" t="s">
        <v>0</v>
      </c>
      <c r="B43" s="13"/>
      <c r="C43" s="3">
        <v>44401.708333336093</v>
      </c>
      <c r="D43" s="7">
        <v>35</v>
      </c>
      <c r="E43" s="8">
        <v>1.7083333333333299</v>
      </c>
      <c r="F43" s="6" t="s">
        <v>5564</v>
      </c>
      <c r="G43">
        <v>69.400000000000006</v>
      </c>
      <c r="H43">
        <v>69.400000000000006</v>
      </c>
      <c r="I43">
        <v>89.6</v>
      </c>
      <c r="J43">
        <v>50.75</v>
      </c>
      <c r="K43">
        <v>42.24</v>
      </c>
      <c r="L43">
        <v>0.85619999999999996</v>
      </c>
      <c r="M43">
        <v>42.24</v>
      </c>
      <c r="N43">
        <v>0</v>
      </c>
      <c r="O43">
        <v>307.26900000000001</v>
      </c>
      <c r="P43">
        <v>-496.95499999999998</v>
      </c>
      <c r="Q43">
        <v>307.26900000000001</v>
      </c>
      <c r="R43">
        <v>-496.95499999999998</v>
      </c>
      <c r="S43">
        <v>-250</v>
      </c>
      <c r="T43">
        <v>244</v>
      </c>
      <c r="U43">
        <v>-249</v>
      </c>
      <c r="V43">
        <v>244</v>
      </c>
      <c r="W43">
        <v>0</v>
      </c>
      <c r="X43">
        <v>1193</v>
      </c>
      <c r="Y43"/>
      <c r="Z43" s="2" t="s">
        <v>1468</v>
      </c>
      <c r="AA43" s="2">
        <v>69.400000000000006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237</v>
      </c>
    </row>
    <row r="44" spans="1:38" s="2" customFormat="1" x14ac:dyDescent="0.35">
      <c r="A44" s="7" t="s">
        <v>0</v>
      </c>
      <c r="B44" s="13"/>
      <c r="C44" s="3">
        <v>44401.750000002765</v>
      </c>
      <c r="D44" s="7">
        <v>37</v>
      </c>
      <c r="E44" s="8">
        <v>1.75</v>
      </c>
      <c r="F44" s="6" t="s">
        <v>5565</v>
      </c>
      <c r="G44">
        <v>51.5</v>
      </c>
      <c r="H44">
        <v>51.5</v>
      </c>
      <c r="I44">
        <v>89.6</v>
      </c>
      <c r="J44">
        <v>50.75</v>
      </c>
      <c r="K44">
        <v>42.24</v>
      </c>
      <c r="L44">
        <v>0.85619999999999996</v>
      </c>
      <c r="M44">
        <v>42.24</v>
      </c>
      <c r="N44">
        <v>0</v>
      </c>
      <c r="O44">
        <v>127</v>
      </c>
      <c r="P44">
        <v>-436.71</v>
      </c>
      <c r="Q44">
        <v>127</v>
      </c>
      <c r="R44">
        <v>-435.71</v>
      </c>
      <c r="S44">
        <v>-150</v>
      </c>
      <c r="T44">
        <v>244</v>
      </c>
      <c r="U44">
        <v>-150</v>
      </c>
      <c r="V44">
        <v>244</v>
      </c>
      <c r="W44">
        <v>0</v>
      </c>
      <c r="X44">
        <v>1226.5</v>
      </c>
      <c r="Y44"/>
      <c r="Z44" s="2" t="s">
        <v>1468</v>
      </c>
      <c r="AA44" s="2">
        <v>51.5</v>
      </c>
      <c r="AB44"/>
      <c r="AC44"/>
      <c r="AD44"/>
      <c r="AE44"/>
      <c r="AF44" s="2">
        <v>88.73</v>
      </c>
      <c r="AG44"/>
      <c r="AH44"/>
      <c r="AI44"/>
      <c r="AJ44"/>
      <c r="AK44"/>
      <c r="AL44">
        <v>246</v>
      </c>
    </row>
    <row r="45" spans="1:38" s="2" customFormat="1" x14ac:dyDescent="0.35">
      <c r="A45" s="7" t="s">
        <v>0</v>
      </c>
      <c r="B45" s="13"/>
      <c r="C45" s="3">
        <v>44401.791666669436</v>
      </c>
      <c r="D45" s="7">
        <v>39</v>
      </c>
      <c r="E45" s="8">
        <v>1.7916666666666601</v>
      </c>
      <c r="F45" s="6" t="s">
        <v>5566</v>
      </c>
      <c r="G45">
        <v>70.900000000000006</v>
      </c>
      <c r="H45">
        <v>70.900000000000006</v>
      </c>
      <c r="I45">
        <v>89.6</v>
      </c>
      <c r="J45">
        <v>50.75</v>
      </c>
      <c r="K45">
        <v>42.24</v>
      </c>
      <c r="L45">
        <v>0.85619999999999996</v>
      </c>
      <c r="M45">
        <v>42.24</v>
      </c>
      <c r="N45">
        <v>0</v>
      </c>
      <c r="O45">
        <v>231.25800000000001</v>
      </c>
      <c r="P45">
        <v>-377.61700000000002</v>
      </c>
      <c r="Q45">
        <v>231.25800000000001</v>
      </c>
      <c r="R45">
        <v>-377.61700000000002</v>
      </c>
      <c r="S45">
        <v>-150</v>
      </c>
      <c r="T45">
        <v>244</v>
      </c>
      <c r="U45">
        <v>-149</v>
      </c>
      <c r="V45">
        <v>244</v>
      </c>
      <c r="W45">
        <v>0</v>
      </c>
      <c r="X45">
        <v>1198.5</v>
      </c>
      <c r="Y45"/>
      <c r="Z45" s="2" t="s">
        <v>1468</v>
      </c>
      <c r="AA45" s="2">
        <v>70.900000000000006</v>
      </c>
      <c r="AB45"/>
      <c r="AC45"/>
      <c r="AD45"/>
      <c r="AE45"/>
      <c r="AF45" s="2">
        <v>95.29</v>
      </c>
      <c r="AG45"/>
      <c r="AH45"/>
      <c r="AI45"/>
      <c r="AJ45"/>
      <c r="AK45"/>
      <c r="AL45">
        <v>250</v>
      </c>
    </row>
    <row r="46" spans="1:38" s="2" customFormat="1" x14ac:dyDescent="0.35">
      <c r="A46" s="7" t="s">
        <v>0</v>
      </c>
      <c r="B46" s="13"/>
      <c r="C46" s="3">
        <v>44401.833333336108</v>
      </c>
      <c r="D46" s="7">
        <v>41</v>
      </c>
      <c r="E46" s="8">
        <v>1.8333333333333299</v>
      </c>
      <c r="F46" s="6" t="s">
        <v>5567</v>
      </c>
      <c r="G46">
        <v>51.5</v>
      </c>
      <c r="H46">
        <v>51.5</v>
      </c>
      <c r="I46">
        <v>89.6</v>
      </c>
      <c r="J46">
        <v>50.75</v>
      </c>
      <c r="K46">
        <v>42.24</v>
      </c>
      <c r="L46">
        <v>0.85619999999999996</v>
      </c>
      <c r="M46">
        <v>42.24</v>
      </c>
      <c r="N46">
        <v>0</v>
      </c>
      <c r="O46">
        <v>278.22500000000002</v>
      </c>
      <c r="P46">
        <v>-383.71699999999998</v>
      </c>
      <c r="Q46">
        <v>278.22500000000002</v>
      </c>
      <c r="R46">
        <v>-382.71699999999998</v>
      </c>
      <c r="S46">
        <v>-150</v>
      </c>
      <c r="T46">
        <v>64</v>
      </c>
      <c r="U46">
        <v>-150</v>
      </c>
      <c r="V46">
        <v>64</v>
      </c>
      <c r="W46">
        <v>0</v>
      </c>
      <c r="X46">
        <v>449</v>
      </c>
      <c r="Y46"/>
      <c r="Z46" s="2" t="s">
        <v>1468</v>
      </c>
      <c r="AA46" s="2">
        <v>51.5</v>
      </c>
      <c r="AB46"/>
      <c r="AC46"/>
      <c r="AD46"/>
      <c r="AE46"/>
      <c r="AF46" s="2">
        <v>68.16</v>
      </c>
      <c r="AG46"/>
      <c r="AH46"/>
      <c r="AI46"/>
      <c r="AJ46"/>
      <c r="AK46"/>
      <c r="AL46">
        <v>252</v>
      </c>
    </row>
    <row r="47" spans="1:38" s="2" customFormat="1" x14ac:dyDescent="0.35">
      <c r="A47" s="7" t="s">
        <v>0</v>
      </c>
      <c r="B47" s="13"/>
      <c r="C47" s="3">
        <v>44401.875000002779</v>
      </c>
      <c r="D47" s="7">
        <v>43</v>
      </c>
      <c r="E47" s="8">
        <v>1.875</v>
      </c>
      <c r="F47" s="6" t="s">
        <v>5568</v>
      </c>
      <c r="G47">
        <v>69.48</v>
      </c>
      <c r="H47">
        <v>69.48</v>
      </c>
      <c r="I47">
        <v>89.6</v>
      </c>
      <c r="J47">
        <v>50.75</v>
      </c>
      <c r="K47">
        <v>42.24</v>
      </c>
      <c r="L47">
        <v>0.85619999999999996</v>
      </c>
      <c r="M47">
        <v>42.24</v>
      </c>
      <c r="N47">
        <v>0</v>
      </c>
      <c r="O47">
        <v>338.91699999999997</v>
      </c>
      <c r="P47">
        <v>-390.517</v>
      </c>
      <c r="Q47">
        <v>338.91699999999997</v>
      </c>
      <c r="R47">
        <v>-390.517</v>
      </c>
      <c r="S47">
        <v>-150</v>
      </c>
      <c r="T47">
        <v>100</v>
      </c>
      <c r="U47">
        <v>-149</v>
      </c>
      <c r="V47">
        <v>100</v>
      </c>
      <c r="W47">
        <v>0</v>
      </c>
      <c r="X47">
        <v>249</v>
      </c>
      <c r="Y47"/>
      <c r="Z47" s="2" t="s">
        <v>1468</v>
      </c>
      <c r="AA47" s="2">
        <v>69.48</v>
      </c>
      <c r="AB47"/>
      <c r="AC47"/>
      <c r="AD47"/>
      <c r="AE47"/>
      <c r="AF47" s="2">
        <v>69.180000000000007</v>
      </c>
      <c r="AG47"/>
      <c r="AH47"/>
      <c r="AI47"/>
      <c r="AJ47"/>
      <c r="AK47"/>
      <c r="AL47">
        <v>244</v>
      </c>
    </row>
    <row r="48" spans="1:38" s="2" customFormat="1" x14ac:dyDescent="0.35">
      <c r="A48" s="7" t="s">
        <v>0</v>
      </c>
      <c r="B48" s="13"/>
      <c r="C48" s="3">
        <v>44401.916666669451</v>
      </c>
      <c r="D48" s="7">
        <v>45</v>
      </c>
      <c r="E48" s="8">
        <v>1.9166666666666601</v>
      </c>
      <c r="F48" s="6" t="s">
        <v>5569</v>
      </c>
      <c r="G48">
        <v>51.5</v>
      </c>
      <c r="H48">
        <v>51.5</v>
      </c>
      <c r="I48">
        <v>89.6</v>
      </c>
      <c r="J48">
        <v>50.75</v>
      </c>
      <c r="K48">
        <v>42.24</v>
      </c>
      <c r="L48">
        <v>0.85619999999999996</v>
      </c>
      <c r="M48">
        <v>42.24</v>
      </c>
      <c r="N48">
        <v>0</v>
      </c>
      <c r="O48">
        <v>383.517</v>
      </c>
      <c r="P48">
        <v>-440.56099999999998</v>
      </c>
      <c r="Q48">
        <v>383.517</v>
      </c>
      <c r="R48">
        <v>-439.56099999999998</v>
      </c>
      <c r="S48">
        <v>-150</v>
      </c>
      <c r="T48">
        <v>40.5</v>
      </c>
      <c r="U48">
        <v>-150</v>
      </c>
      <c r="V48">
        <v>40.5</v>
      </c>
      <c r="W48">
        <v>0</v>
      </c>
      <c r="X48">
        <v>352.36700000000002</v>
      </c>
      <c r="Y48"/>
      <c r="Z48" s="2" t="s">
        <v>1468</v>
      </c>
      <c r="AA48" s="2">
        <v>51.5</v>
      </c>
      <c r="AB48"/>
      <c r="AC48"/>
      <c r="AD48"/>
      <c r="AE48"/>
      <c r="AF48" s="2">
        <v>78.5</v>
      </c>
      <c r="AG48"/>
      <c r="AH48"/>
      <c r="AI48"/>
      <c r="AJ48"/>
      <c r="AK48"/>
      <c r="AL48">
        <v>229</v>
      </c>
    </row>
    <row r="49" spans="1:38" s="2" customFormat="1" x14ac:dyDescent="0.35">
      <c r="A49" s="7" t="s">
        <v>0</v>
      </c>
      <c r="B49" s="13"/>
      <c r="C49" s="3">
        <v>44401.958333336122</v>
      </c>
      <c r="D49" s="7">
        <v>47</v>
      </c>
      <c r="E49" s="8">
        <v>1.9583333333333299</v>
      </c>
      <c r="F49" s="6" t="s">
        <v>5570</v>
      </c>
      <c r="G49">
        <v>109</v>
      </c>
      <c r="H49">
        <v>109</v>
      </c>
      <c r="I49">
        <v>89.6</v>
      </c>
      <c r="J49">
        <v>50.75</v>
      </c>
      <c r="K49">
        <v>42.24</v>
      </c>
      <c r="L49">
        <v>0.85619999999999996</v>
      </c>
      <c r="M49">
        <v>42.24</v>
      </c>
      <c r="N49">
        <v>0</v>
      </c>
      <c r="O49">
        <v>902.95299999999997</v>
      </c>
      <c r="P49">
        <v>-285.721</v>
      </c>
      <c r="Q49">
        <v>901.95299999999997</v>
      </c>
      <c r="R49">
        <v>-285.721</v>
      </c>
      <c r="S49">
        <v>-550</v>
      </c>
      <c r="T49">
        <v>203</v>
      </c>
      <c r="U49">
        <v>-550</v>
      </c>
      <c r="V49">
        <v>203</v>
      </c>
      <c r="W49">
        <v>0</v>
      </c>
      <c r="X49">
        <v>0</v>
      </c>
      <c r="Y49"/>
      <c r="Z49" s="2" t="s">
        <v>1468</v>
      </c>
      <c r="AA49" s="2">
        <v>109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219</v>
      </c>
    </row>
    <row r="50" spans="1:38" s="2" customFormat="1" x14ac:dyDescent="0.35">
      <c r="A50" s="7" t="s">
        <v>0</v>
      </c>
      <c r="B50" s="13">
        <v>44402</v>
      </c>
      <c r="C50" s="3">
        <v>44402.000000002794</v>
      </c>
      <c r="D50" s="7">
        <v>1</v>
      </c>
      <c r="E50" s="8">
        <v>2</v>
      </c>
      <c r="F50" s="6" t="s">
        <v>5571</v>
      </c>
      <c r="G50">
        <v>67.13</v>
      </c>
      <c r="H50">
        <v>67.13</v>
      </c>
      <c r="I50">
        <v>89.6</v>
      </c>
      <c r="J50">
        <v>50.75</v>
      </c>
      <c r="K50">
        <v>42.24</v>
      </c>
      <c r="L50">
        <v>0.85619999999999996</v>
      </c>
      <c r="M50">
        <v>42.24</v>
      </c>
      <c r="N50">
        <v>0</v>
      </c>
      <c r="O50">
        <v>703.476</v>
      </c>
      <c r="P50">
        <v>-318.75799999999998</v>
      </c>
      <c r="Q50">
        <v>703.476</v>
      </c>
      <c r="R50">
        <v>-318.75799999999998</v>
      </c>
      <c r="S50">
        <v>-625</v>
      </c>
      <c r="T50">
        <v>203</v>
      </c>
      <c r="U50">
        <v>-624</v>
      </c>
      <c r="V50">
        <v>203</v>
      </c>
      <c r="W50">
        <v>-57</v>
      </c>
      <c r="X50">
        <v>0</v>
      </c>
      <c r="Y50"/>
      <c r="Z50" s="2" t="s">
        <v>1468</v>
      </c>
      <c r="AA50" s="2">
        <v>67.13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217</v>
      </c>
    </row>
    <row r="51" spans="1:38" s="2" customFormat="1" x14ac:dyDescent="0.35">
      <c r="A51" s="7" t="s">
        <v>0</v>
      </c>
      <c r="B51" s="13"/>
      <c r="C51" s="3">
        <v>44402.041666669465</v>
      </c>
      <c r="D51" s="7">
        <v>3</v>
      </c>
      <c r="E51" s="8">
        <v>2.0416666666666599</v>
      </c>
      <c r="F51" s="6" t="s">
        <v>5572</v>
      </c>
      <c r="G51">
        <v>105</v>
      </c>
      <c r="H51">
        <v>105</v>
      </c>
      <c r="I51">
        <v>89.6</v>
      </c>
      <c r="J51">
        <v>50.75</v>
      </c>
      <c r="K51">
        <v>42.24</v>
      </c>
      <c r="L51">
        <v>0.85619999999999996</v>
      </c>
      <c r="M51">
        <v>42.24</v>
      </c>
      <c r="N51">
        <v>0</v>
      </c>
      <c r="O51">
        <v>816.09199999999998</v>
      </c>
      <c r="P51">
        <v>-232.45</v>
      </c>
      <c r="Q51">
        <v>815.09199999999998</v>
      </c>
      <c r="R51">
        <v>-232.45</v>
      </c>
      <c r="S51">
        <v>-700</v>
      </c>
      <c r="T51">
        <v>203</v>
      </c>
      <c r="U51">
        <v>-700</v>
      </c>
      <c r="V51">
        <v>203</v>
      </c>
      <c r="W51">
        <v>-56.274000000000001</v>
      </c>
      <c r="X51">
        <v>0</v>
      </c>
      <c r="Y51"/>
      <c r="Z51" s="2" t="s">
        <v>1468</v>
      </c>
      <c r="AA51" s="2">
        <v>105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213</v>
      </c>
    </row>
    <row r="52" spans="1:38" s="2" customFormat="1" x14ac:dyDescent="0.35">
      <c r="A52" s="7" t="s">
        <v>0</v>
      </c>
      <c r="B52" s="13"/>
      <c r="C52" s="3">
        <v>44402.083333336137</v>
      </c>
      <c r="D52" s="7">
        <v>5</v>
      </c>
      <c r="E52" s="8">
        <v>2.0833333333333299</v>
      </c>
      <c r="F52" s="6" t="s">
        <v>5573</v>
      </c>
      <c r="G52">
        <v>102</v>
      </c>
      <c r="H52">
        <v>102</v>
      </c>
      <c r="I52">
        <v>89.6</v>
      </c>
      <c r="J52">
        <v>50.75</v>
      </c>
      <c r="K52">
        <v>42.24</v>
      </c>
      <c r="L52">
        <v>0.85619999999999996</v>
      </c>
      <c r="M52">
        <v>42.24</v>
      </c>
      <c r="N52">
        <v>0</v>
      </c>
      <c r="O52">
        <v>854.98400000000004</v>
      </c>
      <c r="P52">
        <v>-353.59199999999998</v>
      </c>
      <c r="Q52">
        <v>853.98400000000004</v>
      </c>
      <c r="R52">
        <v>-353.59199999999998</v>
      </c>
      <c r="S52">
        <v>-700</v>
      </c>
      <c r="T52">
        <v>203</v>
      </c>
      <c r="U52">
        <v>-700</v>
      </c>
      <c r="V52">
        <v>203</v>
      </c>
      <c r="W52">
        <v>-57</v>
      </c>
      <c r="X52">
        <v>0</v>
      </c>
      <c r="Y52"/>
      <c r="Z52" s="2" t="s">
        <v>1468</v>
      </c>
      <c r="AA52" s="2">
        <v>102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212</v>
      </c>
    </row>
    <row r="53" spans="1:38" s="2" customFormat="1" x14ac:dyDescent="0.35">
      <c r="A53" s="7" t="s">
        <v>0</v>
      </c>
      <c r="B53" s="13"/>
      <c r="C53" s="3">
        <v>44402.125000002809</v>
      </c>
      <c r="D53" s="7">
        <v>7</v>
      </c>
      <c r="E53" s="8">
        <v>2.125</v>
      </c>
      <c r="F53" s="6" t="s">
        <v>5574</v>
      </c>
      <c r="G53">
        <v>50</v>
      </c>
      <c r="H53">
        <v>50</v>
      </c>
      <c r="I53">
        <v>89.6</v>
      </c>
      <c r="J53">
        <v>50.75</v>
      </c>
      <c r="K53">
        <v>42.24</v>
      </c>
      <c r="L53">
        <v>0.85619999999999996</v>
      </c>
      <c r="M53">
        <v>42.24</v>
      </c>
      <c r="N53">
        <v>0</v>
      </c>
      <c r="O53">
        <v>523.09699999999998</v>
      </c>
      <c r="P53">
        <v>-285.16500000000002</v>
      </c>
      <c r="Q53">
        <v>523.09699999999998</v>
      </c>
      <c r="R53">
        <v>-284.16500000000002</v>
      </c>
      <c r="S53">
        <v>-700</v>
      </c>
      <c r="T53">
        <v>203</v>
      </c>
      <c r="U53">
        <v>-700</v>
      </c>
      <c r="V53">
        <v>203</v>
      </c>
      <c r="W53">
        <v>-57</v>
      </c>
      <c r="X53">
        <v>0</v>
      </c>
      <c r="Y53"/>
      <c r="Z53" s="2" t="s">
        <v>1468</v>
      </c>
      <c r="AA53" s="2" t="s">
        <v>1468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214</v>
      </c>
    </row>
    <row r="54" spans="1:38" s="2" customFormat="1" x14ac:dyDescent="0.35">
      <c r="A54" s="7" t="s">
        <v>0</v>
      </c>
      <c r="B54" s="13"/>
      <c r="C54" s="3">
        <v>44402.16666666948</v>
      </c>
      <c r="D54" s="7">
        <v>9</v>
      </c>
      <c r="E54" s="8">
        <v>2.1666666666666599</v>
      </c>
      <c r="F54" s="6" t="s">
        <v>5575</v>
      </c>
      <c r="G54">
        <v>50.65</v>
      </c>
      <c r="H54">
        <v>50.65</v>
      </c>
      <c r="I54">
        <v>89.6</v>
      </c>
      <c r="J54">
        <v>50.75</v>
      </c>
      <c r="K54">
        <v>42.24</v>
      </c>
      <c r="L54">
        <v>0.85619999999999996</v>
      </c>
      <c r="M54">
        <v>42.24</v>
      </c>
      <c r="N54">
        <v>0</v>
      </c>
      <c r="O54">
        <v>601.61900000000003</v>
      </c>
      <c r="P54">
        <v>-295.92899999999997</v>
      </c>
      <c r="Q54">
        <v>601.61900000000003</v>
      </c>
      <c r="R54">
        <v>-294.92899999999997</v>
      </c>
      <c r="S54">
        <v>-700</v>
      </c>
      <c r="T54">
        <v>203</v>
      </c>
      <c r="U54">
        <v>-700</v>
      </c>
      <c r="V54">
        <v>203</v>
      </c>
      <c r="W54">
        <v>-57</v>
      </c>
      <c r="X54">
        <v>0</v>
      </c>
      <c r="Y54"/>
      <c r="Z54" s="2" t="s">
        <v>1468</v>
      </c>
      <c r="AA54" s="2">
        <v>50.65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216</v>
      </c>
    </row>
    <row r="55" spans="1:38" s="2" customFormat="1" x14ac:dyDescent="0.35">
      <c r="A55" s="7" t="s">
        <v>0</v>
      </c>
      <c r="B55" s="13"/>
      <c r="C55" s="3">
        <v>44402.208333336152</v>
      </c>
      <c r="D55" s="7">
        <v>11</v>
      </c>
      <c r="E55" s="8">
        <v>2.2083333333333299</v>
      </c>
      <c r="F55" s="6" t="s">
        <v>5576</v>
      </c>
      <c r="G55">
        <v>50.7</v>
      </c>
      <c r="H55">
        <v>50.7</v>
      </c>
      <c r="I55">
        <v>89.6</v>
      </c>
      <c r="J55">
        <v>50.75</v>
      </c>
      <c r="K55">
        <v>42.24</v>
      </c>
      <c r="L55">
        <v>0.85619999999999996</v>
      </c>
      <c r="M55">
        <v>42.24</v>
      </c>
      <c r="N55">
        <v>0</v>
      </c>
      <c r="O55">
        <v>667.53300000000002</v>
      </c>
      <c r="P55">
        <v>-285.483</v>
      </c>
      <c r="Q55">
        <v>667.53300000000002</v>
      </c>
      <c r="R55">
        <v>-284.483</v>
      </c>
      <c r="S55">
        <v>-700</v>
      </c>
      <c r="T55">
        <v>203</v>
      </c>
      <c r="U55">
        <v>-700</v>
      </c>
      <c r="V55">
        <v>203</v>
      </c>
      <c r="W55">
        <v>-57</v>
      </c>
      <c r="X55">
        <v>250</v>
      </c>
      <c r="Y55"/>
      <c r="Z55" s="2" t="s">
        <v>1468</v>
      </c>
      <c r="AA55" s="2">
        <v>50.7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220</v>
      </c>
    </row>
    <row r="56" spans="1:38" s="2" customFormat="1" x14ac:dyDescent="0.35">
      <c r="A56" s="7" t="s">
        <v>0</v>
      </c>
      <c r="B56" s="13"/>
      <c r="C56" s="3">
        <v>44402.250000002823</v>
      </c>
      <c r="D56" s="7">
        <v>13</v>
      </c>
      <c r="E56" s="8">
        <v>2.25</v>
      </c>
      <c r="F56" s="6" t="s">
        <v>5577</v>
      </c>
      <c r="G56">
        <v>104</v>
      </c>
      <c r="H56">
        <v>104</v>
      </c>
      <c r="I56">
        <v>89.6</v>
      </c>
      <c r="J56">
        <v>50.75</v>
      </c>
      <c r="K56">
        <v>42.24</v>
      </c>
      <c r="L56">
        <v>0.85619999999999996</v>
      </c>
      <c r="M56">
        <v>42.24</v>
      </c>
      <c r="N56">
        <v>0</v>
      </c>
      <c r="O56">
        <v>974.01700000000005</v>
      </c>
      <c r="P56">
        <v>-277.959</v>
      </c>
      <c r="Q56">
        <v>973.01700000000005</v>
      </c>
      <c r="R56">
        <v>-277.959</v>
      </c>
      <c r="S56">
        <v>-700</v>
      </c>
      <c r="T56">
        <v>203</v>
      </c>
      <c r="U56">
        <v>-700</v>
      </c>
      <c r="V56">
        <v>203</v>
      </c>
      <c r="W56">
        <v>0</v>
      </c>
      <c r="X56">
        <v>250</v>
      </c>
      <c r="Y56"/>
      <c r="Z56" s="2" t="s">
        <v>1468</v>
      </c>
      <c r="AA56" s="2">
        <v>104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227</v>
      </c>
    </row>
    <row r="57" spans="1:38" s="2" customFormat="1" x14ac:dyDescent="0.35">
      <c r="A57" s="7" t="s">
        <v>0</v>
      </c>
      <c r="B57" s="13"/>
      <c r="C57" s="3">
        <v>44402.291666669495</v>
      </c>
      <c r="D57" s="7">
        <v>15</v>
      </c>
      <c r="E57" s="8">
        <v>2.2916666666666599</v>
      </c>
      <c r="F57" s="6" t="s">
        <v>5578</v>
      </c>
      <c r="G57">
        <v>46.31</v>
      </c>
      <c r="H57">
        <v>46.31</v>
      </c>
      <c r="I57">
        <v>89.6</v>
      </c>
      <c r="J57">
        <v>50.75</v>
      </c>
      <c r="K57">
        <v>42.24</v>
      </c>
      <c r="L57">
        <v>0.85619999999999996</v>
      </c>
      <c r="M57">
        <v>42.24</v>
      </c>
      <c r="N57">
        <v>0</v>
      </c>
      <c r="O57">
        <v>542.22699999999998</v>
      </c>
      <c r="P57">
        <v>-290.79399999999998</v>
      </c>
      <c r="Q57">
        <v>542.22699999999998</v>
      </c>
      <c r="R57">
        <v>-290.79399999999998</v>
      </c>
      <c r="S57">
        <v>-700</v>
      </c>
      <c r="T57">
        <v>115</v>
      </c>
      <c r="U57">
        <v>-699</v>
      </c>
      <c r="V57">
        <v>115</v>
      </c>
      <c r="W57">
        <v>0</v>
      </c>
      <c r="X57">
        <v>300</v>
      </c>
      <c r="Y57"/>
      <c r="Z57" s="2" t="s">
        <v>1468</v>
      </c>
      <c r="AA57" s="2" t="s">
        <v>1468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241</v>
      </c>
    </row>
    <row r="58" spans="1:38" s="2" customFormat="1" x14ac:dyDescent="0.35">
      <c r="A58" s="7" t="s">
        <v>0</v>
      </c>
      <c r="B58" s="13"/>
      <c r="C58" s="3">
        <v>44402.333333336166</v>
      </c>
      <c r="D58" s="7">
        <v>17</v>
      </c>
      <c r="E58" s="8">
        <v>2.3333333333333299</v>
      </c>
      <c r="F58" s="6" t="s">
        <v>5579</v>
      </c>
      <c r="G58">
        <v>103</v>
      </c>
      <c r="H58">
        <v>103</v>
      </c>
      <c r="I58">
        <v>89.6</v>
      </c>
      <c r="J58">
        <v>50.75</v>
      </c>
      <c r="K58">
        <v>42.24</v>
      </c>
      <c r="L58">
        <v>0.85619999999999996</v>
      </c>
      <c r="M58">
        <v>42.24</v>
      </c>
      <c r="N58">
        <v>0</v>
      </c>
      <c r="O58">
        <v>561.70500000000004</v>
      </c>
      <c r="P58">
        <v>-80.316999999999993</v>
      </c>
      <c r="Q58">
        <v>560.70500000000004</v>
      </c>
      <c r="R58">
        <v>-80.316999999999993</v>
      </c>
      <c r="S58">
        <v>-450</v>
      </c>
      <c r="T58">
        <v>0</v>
      </c>
      <c r="U58">
        <v>-450</v>
      </c>
      <c r="V58">
        <v>0</v>
      </c>
      <c r="W58">
        <v>0</v>
      </c>
      <c r="X58">
        <v>0</v>
      </c>
      <c r="Y58"/>
      <c r="Z58" s="2" t="s">
        <v>1468</v>
      </c>
      <c r="AA58" s="2">
        <v>103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242</v>
      </c>
    </row>
    <row r="59" spans="1:38" s="2" customFormat="1" x14ac:dyDescent="0.35">
      <c r="A59" s="7" t="s">
        <v>0</v>
      </c>
      <c r="B59" s="13"/>
      <c r="C59" s="3">
        <v>44402.375000002838</v>
      </c>
      <c r="D59" s="7">
        <v>19</v>
      </c>
      <c r="E59" s="8">
        <v>2.375</v>
      </c>
      <c r="F59" s="6" t="s">
        <v>5580</v>
      </c>
      <c r="G59">
        <v>104</v>
      </c>
      <c r="H59">
        <v>104</v>
      </c>
      <c r="I59">
        <v>89.6</v>
      </c>
      <c r="J59">
        <v>50.75</v>
      </c>
      <c r="K59">
        <v>42.24</v>
      </c>
      <c r="L59">
        <v>0.85619999999999996</v>
      </c>
      <c r="M59">
        <v>42.24</v>
      </c>
      <c r="N59">
        <v>0</v>
      </c>
      <c r="O59">
        <v>484.04300000000001</v>
      </c>
      <c r="P59">
        <v>-178.16200000000001</v>
      </c>
      <c r="Q59">
        <v>483.04300000000001</v>
      </c>
      <c r="R59">
        <v>-178.16200000000001</v>
      </c>
      <c r="S59">
        <v>-250</v>
      </c>
      <c r="T59">
        <v>0</v>
      </c>
      <c r="U59">
        <v>-250</v>
      </c>
      <c r="V59">
        <v>0</v>
      </c>
      <c r="W59">
        <v>0</v>
      </c>
      <c r="X59">
        <v>0</v>
      </c>
      <c r="Y59"/>
      <c r="Z59" s="2" t="s">
        <v>1468</v>
      </c>
      <c r="AA59" s="2">
        <v>104</v>
      </c>
      <c r="AB59"/>
      <c r="AC59"/>
      <c r="AD59"/>
      <c r="AE59"/>
      <c r="AF59" s="2">
        <v>89.5</v>
      </c>
      <c r="AG59"/>
      <c r="AH59"/>
      <c r="AI59"/>
      <c r="AJ59"/>
      <c r="AK59"/>
      <c r="AL59">
        <v>244</v>
      </c>
    </row>
    <row r="60" spans="1:38" s="2" customFormat="1" x14ac:dyDescent="0.35">
      <c r="A60" s="7" t="s">
        <v>0</v>
      </c>
      <c r="B60" s="13"/>
      <c r="C60" s="3">
        <v>44402.416666669509</v>
      </c>
      <c r="D60" s="7">
        <v>21</v>
      </c>
      <c r="E60" s="8">
        <v>2.4166666666666599</v>
      </c>
      <c r="F60" s="6" t="s">
        <v>5581</v>
      </c>
      <c r="G60">
        <v>50</v>
      </c>
      <c r="H60">
        <v>50</v>
      </c>
      <c r="I60">
        <v>89.6</v>
      </c>
      <c r="J60">
        <v>50.75</v>
      </c>
      <c r="K60">
        <v>42.24</v>
      </c>
      <c r="L60">
        <v>0.85619999999999996</v>
      </c>
      <c r="M60">
        <v>42.24</v>
      </c>
      <c r="N60">
        <v>0</v>
      </c>
      <c r="O60">
        <v>50</v>
      </c>
      <c r="P60">
        <v>1</v>
      </c>
      <c r="Q60">
        <v>190.91800000000001</v>
      </c>
      <c r="R60">
        <v>-265.79599999999999</v>
      </c>
      <c r="S60">
        <v>190.91800000000001</v>
      </c>
      <c r="T60">
        <v>-265.16199999999998</v>
      </c>
      <c r="U60">
        <v>-250</v>
      </c>
      <c r="V60">
        <v>129.334</v>
      </c>
      <c r="W60">
        <v>0</v>
      </c>
      <c r="X60">
        <v>0</v>
      </c>
      <c r="Y60"/>
      <c r="Z60" s="2" t="s">
        <v>1468</v>
      </c>
      <c r="AA60" s="2" t="s">
        <v>1468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239</v>
      </c>
    </row>
    <row r="61" spans="1:38" s="2" customFormat="1" x14ac:dyDescent="0.35">
      <c r="A61" s="7" t="s">
        <v>0</v>
      </c>
      <c r="B61" s="13"/>
      <c r="C61" s="3">
        <v>44402.458333336181</v>
      </c>
      <c r="D61" s="7">
        <v>23</v>
      </c>
      <c r="E61" s="8">
        <v>2.4583333333333299</v>
      </c>
      <c r="F61" s="6" t="s">
        <v>5582</v>
      </c>
      <c r="G61">
        <v>51.871400000000001</v>
      </c>
      <c r="H61">
        <v>51.871400000000001</v>
      </c>
      <c r="I61">
        <v>89.6</v>
      </c>
      <c r="J61">
        <v>50.75</v>
      </c>
      <c r="K61">
        <v>42.24</v>
      </c>
      <c r="L61">
        <v>0.85619999999999996</v>
      </c>
      <c r="M61">
        <v>42.24</v>
      </c>
      <c r="N61">
        <v>0</v>
      </c>
      <c r="O61">
        <v>203.495</v>
      </c>
      <c r="P61">
        <v>-232.46700000000001</v>
      </c>
      <c r="Q61">
        <v>203.495</v>
      </c>
      <c r="R61">
        <v>-231.46700000000001</v>
      </c>
      <c r="S61">
        <v>-275</v>
      </c>
      <c r="T61">
        <v>244</v>
      </c>
      <c r="U61">
        <v>-275</v>
      </c>
      <c r="V61">
        <v>244</v>
      </c>
      <c r="W61">
        <v>0</v>
      </c>
      <c r="X61">
        <v>399</v>
      </c>
      <c r="Y61"/>
      <c r="Z61" s="2" t="s">
        <v>1468</v>
      </c>
      <c r="AA61" s="2">
        <v>51.871400000000001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235</v>
      </c>
    </row>
    <row r="62" spans="1:38" s="2" customFormat="1" x14ac:dyDescent="0.35">
      <c r="A62" s="7" t="s">
        <v>0</v>
      </c>
      <c r="B62" s="13"/>
      <c r="C62" s="3">
        <v>44402.500000002852</v>
      </c>
      <c r="D62" s="7">
        <v>25</v>
      </c>
      <c r="E62" s="8">
        <v>2.5</v>
      </c>
      <c r="F62" s="6" t="s">
        <v>5583</v>
      </c>
      <c r="G62">
        <v>128</v>
      </c>
      <c r="H62">
        <v>128</v>
      </c>
      <c r="I62">
        <v>89.6</v>
      </c>
      <c r="J62">
        <v>50.75</v>
      </c>
      <c r="K62">
        <v>42.24</v>
      </c>
      <c r="L62">
        <v>0.85619999999999996</v>
      </c>
      <c r="M62">
        <v>42.24</v>
      </c>
      <c r="N62">
        <v>0</v>
      </c>
      <c r="O62">
        <v>430.55500000000001</v>
      </c>
      <c r="P62">
        <v>-239.387</v>
      </c>
      <c r="Q62">
        <v>430.55500000000001</v>
      </c>
      <c r="R62">
        <v>-239.387</v>
      </c>
      <c r="S62">
        <v>-325</v>
      </c>
      <c r="T62">
        <v>244</v>
      </c>
      <c r="U62">
        <v>-325</v>
      </c>
      <c r="V62">
        <v>243</v>
      </c>
      <c r="W62">
        <v>0</v>
      </c>
      <c r="X62">
        <v>399</v>
      </c>
      <c r="Y62"/>
      <c r="Z62" s="2" t="s">
        <v>1468</v>
      </c>
      <c r="AA62" s="2">
        <v>128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230</v>
      </c>
    </row>
    <row r="63" spans="1:38" s="2" customFormat="1" x14ac:dyDescent="0.35">
      <c r="A63" s="7" t="s">
        <v>0</v>
      </c>
      <c r="B63" s="13"/>
      <c r="C63" s="3">
        <v>44402.541666669524</v>
      </c>
      <c r="D63" s="7">
        <v>27</v>
      </c>
      <c r="E63" s="8">
        <v>2.5416666666666599</v>
      </c>
      <c r="F63" s="6" t="s">
        <v>5584</v>
      </c>
      <c r="G63">
        <v>52.5</v>
      </c>
      <c r="H63">
        <v>52.5</v>
      </c>
      <c r="I63">
        <v>89.6</v>
      </c>
      <c r="J63">
        <v>50.75</v>
      </c>
      <c r="K63">
        <v>42.24</v>
      </c>
      <c r="L63">
        <v>0.85619999999999996</v>
      </c>
      <c r="M63">
        <v>42.24</v>
      </c>
      <c r="N63">
        <v>0</v>
      </c>
      <c r="O63">
        <v>258.93299999999999</v>
      </c>
      <c r="P63">
        <v>-268.48899999999998</v>
      </c>
      <c r="Q63">
        <v>258.93299999999999</v>
      </c>
      <c r="R63">
        <v>-267.48899999999998</v>
      </c>
      <c r="S63">
        <v>-200</v>
      </c>
      <c r="T63">
        <v>145.69900000000001</v>
      </c>
      <c r="U63">
        <v>-200</v>
      </c>
      <c r="V63">
        <v>145.69900000000001</v>
      </c>
      <c r="W63">
        <v>0</v>
      </c>
      <c r="X63">
        <v>499</v>
      </c>
      <c r="Y63"/>
      <c r="Z63" s="2" t="s">
        <v>1468</v>
      </c>
      <c r="AA63" s="2">
        <v>52.5</v>
      </c>
      <c r="AB63"/>
      <c r="AC63"/>
      <c r="AD63"/>
      <c r="AE63"/>
      <c r="AF63" s="2">
        <v>50.692999999999998</v>
      </c>
      <c r="AG63"/>
      <c r="AH63"/>
      <c r="AI63"/>
      <c r="AJ63"/>
      <c r="AK63"/>
      <c r="AL63">
        <v>225</v>
      </c>
    </row>
    <row r="64" spans="1:38" s="2" customFormat="1" x14ac:dyDescent="0.35">
      <c r="A64" s="7" t="s">
        <v>0</v>
      </c>
      <c r="B64" s="13"/>
      <c r="C64" s="3">
        <v>44402.583333336195</v>
      </c>
      <c r="D64" s="7">
        <v>29</v>
      </c>
      <c r="E64" s="8">
        <v>2.5833333333333299</v>
      </c>
      <c r="F64" s="6" t="s">
        <v>5585</v>
      </c>
      <c r="G64">
        <v>50</v>
      </c>
      <c r="H64">
        <v>50</v>
      </c>
      <c r="I64">
        <v>89.6</v>
      </c>
      <c r="J64">
        <v>50.75</v>
      </c>
      <c r="K64">
        <v>42.24</v>
      </c>
      <c r="L64">
        <v>0.85619999999999996</v>
      </c>
      <c r="M64">
        <v>42.24</v>
      </c>
      <c r="N64">
        <v>0</v>
      </c>
      <c r="O64">
        <v>50</v>
      </c>
      <c r="P64">
        <v>1</v>
      </c>
      <c r="Q64">
        <v>165.108</v>
      </c>
      <c r="R64">
        <v>-374.73599999999999</v>
      </c>
      <c r="S64">
        <v>165.108</v>
      </c>
      <c r="T64">
        <v>-374.04399999999998</v>
      </c>
      <c r="U64">
        <v>-200</v>
      </c>
      <c r="V64">
        <v>0</v>
      </c>
      <c r="W64">
        <v>0</v>
      </c>
      <c r="X64">
        <v>899</v>
      </c>
      <c r="Y64"/>
      <c r="Z64" s="2" t="s">
        <v>1468</v>
      </c>
      <c r="AA64" s="2" t="s">
        <v>1468</v>
      </c>
      <c r="AB64"/>
      <c r="AC64"/>
      <c r="AD64"/>
      <c r="AE64"/>
      <c r="AF64" s="2">
        <v>53.29</v>
      </c>
      <c r="AG64"/>
      <c r="AH64"/>
      <c r="AI64"/>
      <c r="AJ64"/>
      <c r="AK64"/>
      <c r="AL64">
        <v>227</v>
      </c>
    </row>
    <row r="65" spans="1:38" s="2" customFormat="1" x14ac:dyDescent="0.35">
      <c r="A65" s="7" t="s">
        <v>0</v>
      </c>
      <c r="B65" s="13"/>
      <c r="C65" s="3">
        <v>44402.625000002867</v>
      </c>
      <c r="D65" s="7">
        <v>31</v>
      </c>
      <c r="E65" s="8">
        <v>2.625</v>
      </c>
      <c r="F65" s="6" t="s">
        <v>5586</v>
      </c>
      <c r="G65">
        <v>25.1</v>
      </c>
      <c r="H65">
        <v>25.1</v>
      </c>
      <c r="I65">
        <v>89.6</v>
      </c>
      <c r="J65">
        <v>50.75</v>
      </c>
      <c r="K65">
        <v>42.24</v>
      </c>
      <c r="L65">
        <v>0.85619999999999996</v>
      </c>
      <c r="M65">
        <v>42.24</v>
      </c>
      <c r="N65">
        <v>0</v>
      </c>
      <c r="O65">
        <v>25.1</v>
      </c>
      <c r="P65">
        <v>1</v>
      </c>
      <c r="Q65">
        <v>137.809</v>
      </c>
      <c r="R65">
        <v>-323.06</v>
      </c>
      <c r="S65">
        <v>137.809</v>
      </c>
      <c r="T65">
        <v>-322.53500000000003</v>
      </c>
      <c r="U65">
        <v>-200</v>
      </c>
      <c r="V65">
        <v>0</v>
      </c>
      <c r="W65">
        <v>0</v>
      </c>
      <c r="X65">
        <v>899</v>
      </c>
      <c r="Y65"/>
      <c r="Z65" s="2" t="s">
        <v>1468</v>
      </c>
      <c r="AA65" s="2" t="s">
        <v>1468</v>
      </c>
      <c r="AB65"/>
      <c r="AC65"/>
      <c r="AD65"/>
      <c r="AE65"/>
      <c r="AF65" s="2">
        <v>60.9</v>
      </c>
      <c r="AG65"/>
      <c r="AH65"/>
      <c r="AI65"/>
      <c r="AJ65"/>
      <c r="AK65"/>
      <c r="AL65">
        <v>231</v>
      </c>
    </row>
    <row r="66" spans="1:38" s="2" customFormat="1" x14ac:dyDescent="0.35">
      <c r="A66" s="7" t="s">
        <v>0</v>
      </c>
      <c r="B66" s="13"/>
      <c r="C66" s="3">
        <v>44402.666666669538</v>
      </c>
      <c r="D66" s="7">
        <v>33</v>
      </c>
      <c r="E66" s="8">
        <v>2.6666666666666599</v>
      </c>
      <c r="F66" s="6" t="s">
        <v>5587</v>
      </c>
      <c r="G66">
        <v>50</v>
      </c>
      <c r="H66">
        <v>50</v>
      </c>
      <c r="I66">
        <v>89.6</v>
      </c>
      <c r="J66">
        <v>50.75</v>
      </c>
      <c r="K66">
        <v>42.24</v>
      </c>
      <c r="L66">
        <v>0.85619999999999996</v>
      </c>
      <c r="M66">
        <v>42.24</v>
      </c>
      <c r="N66">
        <v>0</v>
      </c>
      <c r="O66">
        <v>229.738</v>
      </c>
      <c r="P66">
        <v>-358.214</v>
      </c>
      <c r="Q66">
        <v>229.738</v>
      </c>
      <c r="R66">
        <v>-357.214</v>
      </c>
      <c r="S66">
        <v>-150</v>
      </c>
      <c r="T66">
        <v>16.834</v>
      </c>
      <c r="U66">
        <v>-150</v>
      </c>
      <c r="V66">
        <v>16.834</v>
      </c>
      <c r="W66">
        <v>0</v>
      </c>
      <c r="X66">
        <v>751.59299999999996</v>
      </c>
      <c r="Y66"/>
      <c r="Z66" s="2" t="s">
        <v>1468</v>
      </c>
      <c r="AA66" s="2" t="s">
        <v>1468</v>
      </c>
      <c r="AB66"/>
      <c r="AC66"/>
      <c r="AD66"/>
      <c r="AE66"/>
      <c r="AF66" s="2">
        <v>86.05</v>
      </c>
      <c r="AG66"/>
      <c r="AH66"/>
      <c r="AI66"/>
      <c r="AJ66"/>
      <c r="AK66"/>
      <c r="AL66">
        <v>239</v>
      </c>
    </row>
    <row r="67" spans="1:38" s="2" customFormat="1" x14ac:dyDescent="0.35">
      <c r="A67" s="7" t="s">
        <v>0</v>
      </c>
      <c r="B67" s="13"/>
      <c r="C67" s="3">
        <v>44402.70833333621</v>
      </c>
      <c r="D67" s="7">
        <v>35</v>
      </c>
      <c r="E67" s="8">
        <v>2.7083333333333299</v>
      </c>
      <c r="F67" s="6" t="s">
        <v>5588</v>
      </c>
      <c r="G67">
        <v>60</v>
      </c>
      <c r="H67">
        <v>60</v>
      </c>
      <c r="I67">
        <v>89.6</v>
      </c>
      <c r="J67">
        <v>50.75</v>
      </c>
      <c r="K67">
        <v>42.24</v>
      </c>
      <c r="L67">
        <v>0.85619999999999996</v>
      </c>
      <c r="M67">
        <v>42.24</v>
      </c>
      <c r="N67">
        <v>0</v>
      </c>
      <c r="O67">
        <v>250.74199999999999</v>
      </c>
      <c r="P67">
        <v>-300.71800000000002</v>
      </c>
      <c r="Q67">
        <v>250.74199999999999</v>
      </c>
      <c r="R67">
        <v>-299.71800000000002</v>
      </c>
      <c r="S67">
        <v>-150</v>
      </c>
      <c r="T67">
        <v>174.666</v>
      </c>
      <c r="U67">
        <v>-150</v>
      </c>
      <c r="V67">
        <v>174.666</v>
      </c>
      <c r="W67">
        <v>0</v>
      </c>
      <c r="X67">
        <v>883.5</v>
      </c>
      <c r="Y67"/>
      <c r="Z67" s="2" t="s">
        <v>1468</v>
      </c>
      <c r="AA67" s="2">
        <v>60</v>
      </c>
      <c r="AB67"/>
      <c r="AC67"/>
      <c r="AD67"/>
      <c r="AE67"/>
      <c r="AF67" s="2">
        <v>101.44</v>
      </c>
      <c r="AG67"/>
      <c r="AH67"/>
      <c r="AI67"/>
      <c r="AJ67"/>
      <c r="AK67"/>
      <c r="AL67">
        <v>244</v>
      </c>
    </row>
    <row r="68" spans="1:38" s="2" customFormat="1" x14ac:dyDescent="0.35">
      <c r="A68" s="7" t="s">
        <v>0</v>
      </c>
      <c r="B68" s="13"/>
      <c r="C68" s="3">
        <v>44402.750000002881</v>
      </c>
      <c r="D68" s="7">
        <v>37</v>
      </c>
      <c r="E68" s="8">
        <v>2.75</v>
      </c>
      <c r="F68" s="6" t="s">
        <v>5589</v>
      </c>
      <c r="G68">
        <v>63.810400000000001</v>
      </c>
      <c r="H68">
        <v>63.810400000000001</v>
      </c>
      <c r="I68">
        <v>89.6</v>
      </c>
      <c r="J68">
        <v>50.75</v>
      </c>
      <c r="K68">
        <v>42.24</v>
      </c>
      <c r="L68">
        <v>0.85619999999999996</v>
      </c>
      <c r="M68">
        <v>42.24</v>
      </c>
      <c r="N68">
        <v>0</v>
      </c>
      <c r="O68">
        <v>291.35000000000002</v>
      </c>
      <c r="P68">
        <v>-282.517</v>
      </c>
      <c r="Q68">
        <v>291.35000000000002</v>
      </c>
      <c r="R68">
        <v>-282.517</v>
      </c>
      <c r="S68">
        <v>-150</v>
      </c>
      <c r="T68">
        <v>0</v>
      </c>
      <c r="U68">
        <v>-149</v>
      </c>
      <c r="V68">
        <v>0</v>
      </c>
      <c r="W68">
        <v>0</v>
      </c>
      <c r="X68">
        <v>1174.5</v>
      </c>
      <c r="Y68"/>
      <c r="Z68" s="2" t="s">
        <v>1468</v>
      </c>
      <c r="AA68" s="2">
        <v>63.810400000000001</v>
      </c>
      <c r="AB68"/>
      <c r="AC68"/>
      <c r="AD68"/>
      <c r="AE68"/>
      <c r="AF68" s="2">
        <v>118.6</v>
      </c>
      <c r="AG68"/>
      <c r="AH68"/>
      <c r="AI68"/>
      <c r="AJ68"/>
      <c r="AK68"/>
      <c r="AL68">
        <v>255</v>
      </c>
    </row>
    <row r="69" spans="1:38" s="2" customFormat="1" x14ac:dyDescent="0.35">
      <c r="A69" s="7" t="s">
        <v>0</v>
      </c>
      <c r="B69" s="13"/>
      <c r="C69" s="3">
        <v>44402.791666669553</v>
      </c>
      <c r="D69" s="7">
        <v>39</v>
      </c>
      <c r="E69" s="8">
        <v>2.7916666666666599</v>
      </c>
      <c r="F69" s="6" t="s">
        <v>5590</v>
      </c>
      <c r="G69">
        <v>129.9</v>
      </c>
      <c r="H69">
        <v>129.9</v>
      </c>
      <c r="I69">
        <v>89.6</v>
      </c>
      <c r="J69">
        <v>50.75</v>
      </c>
      <c r="K69">
        <v>42.24</v>
      </c>
      <c r="L69">
        <v>0.85619999999999996</v>
      </c>
      <c r="M69">
        <v>42.24</v>
      </c>
      <c r="N69">
        <v>0</v>
      </c>
      <c r="O69">
        <v>264.71199999999999</v>
      </c>
      <c r="P69">
        <v>-260.77100000000002</v>
      </c>
      <c r="Q69">
        <v>264.71199999999999</v>
      </c>
      <c r="R69">
        <v>-260.77100000000002</v>
      </c>
      <c r="S69">
        <v>-150</v>
      </c>
      <c r="T69">
        <v>230</v>
      </c>
      <c r="U69">
        <v>-150</v>
      </c>
      <c r="V69">
        <v>229</v>
      </c>
      <c r="W69">
        <v>0</v>
      </c>
      <c r="X69">
        <v>860.7</v>
      </c>
      <c r="Y69"/>
      <c r="Z69" s="2" t="s">
        <v>1468</v>
      </c>
      <c r="AA69" s="2">
        <v>129.9</v>
      </c>
      <c r="AB69"/>
      <c r="AC69"/>
      <c r="AD69"/>
      <c r="AE69"/>
      <c r="AF69" s="2">
        <v>97.44</v>
      </c>
      <c r="AG69"/>
      <c r="AH69"/>
      <c r="AI69"/>
      <c r="AJ69"/>
      <c r="AK69"/>
      <c r="AL69">
        <v>265</v>
      </c>
    </row>
    <row r="70" spans="1:38" s="2" customFormat="1" x14ac:dyDescent="0.35">
      <c r="A70" s="7" t="s">
        <v>0</v>
      </c>
      <c r="B70" s="13"/>
      <c r="C70" s="3">
        <v>44402.833333336224</v>
      </c>
      <c r="D70" s="7">
        <v>41</v>
      </c>
      <c r="E70" s="8">
        <v>2.8333333333333299</v>
      </c>
      <c r="F70" s="6" t="s">
        <v>5591</v>
      </c>
      <c r="G70">
        <v>130</v>
      </c>
      <c r="H70">
        <v>130</v>
      </c>
      <c r="I70">
        <v>89.6</v>
      </c>
      <c r="J70">
        <v>50.75</v>
      </c>
      <c r="K70">
        <v>42.24</v>
      </c>
      <c r="L70">
        <v>0.85619999999999996</v>
      </c>
      <c r="M70">
        <v>42.24</v>
      </c>
      <c r="N70">
        <v>0</v>
      </c>
      <c r="O70">
        <v>301.7</v>
      </c>
      <c r="P70">
        <v>-264.55</v>
      </c>
      <c r="Q70">
        <v>301.7</v>
      </c>
      <c r="R70">
        <v>-264.55</v>
      </c>
      <c r="S70">
        <v>-150</v>
      </c>
      <c r="T70">
        <v>230</v>
      </c>
      <c r="U70">
        <v>-150</v>
      </c>
      <c r="V70">
        <v>229</v>
      </c>
      <c r="W70">
        <v>0</v>
      </c>
      <c r="X70">
        <v>237.08600000000001</v>
      </c>
      <c r="Y70"/>
      <c r="Z70" s="2" t="s">
        <v>1468</v>
      </c>
      <c r="AA70" s="2">
        <v>130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272</v>
      </c>
    </row>
    <row r="71" spans="1:38" s="2" customFormat="1" x14ac:dyDescent="0.35">
      <c r="A71" s="7" t="s">
        <v>0</v>
      </c>
      <c r="B71" s="13"/>
      <c r="C71" s="3">
        <v>44402.875000002896</v>
      </c>
      <c r="D71" s="7">
        <v>43</v>
      </c>
      <c r="E71" s="8">
        <v>2.875</v>
      </c>
      <c r="F71" s="6" t="s">
        <v>5592</v>
      </c>
      <c r="G71">
        <v>125</v>
      </c>
      <c r="H71">
        <v>125</v>
      </c>
      <c r="I71">
        <v>89.6</v>
      </c>
      <c r="J71">
        <v>50.75</v>
      </c>
      <c r="K71">
        <v>42.24</v>
      </c>
      <c r="L71">
        <v>0.85619999999999996</v>
      </c>
      <c r="M71">
        <v>42.24</v>
      </c>
      <c r="N71">
        <v>0</v>
      </c>
      <c r="O71">
        <v>359.18200000000002</v>
      </c>
      <c r="P71">
        <v>-307.03300000000002</v>
      </c>
      <c r="Q71">
        <v>358.18200000000002</v>
      </c>
      <c r="R71">
        <v>-307.03300000000002</v>
      </c>
      <c r="S71">
        <v>-150</v>
      </c>
      <c r="T71">
        <v>230</v>
      </c>
      <c r="U71">
        <v>-150</v>
      </c>
      <c r="V71">
        <v>230</v>
      </c>
      <c r="W71">
        <v>0</v>
      </c>
      <c r="X71">
        <v>0.41399999999999998</v>
      </c>
      <c r="Y71"/>
      <c r="Z71" s="2" t="s">
        <v>1468</v>
      </c>
      <c r="AA71" s="2">
        <v>125</v>
      </c>
      <c r="AB71"/>
      <c r="AC71"/>
      <c r="AD71"/>
      <c r="AE71"/>
      <c r="AF71" s="2">
        <v>85</v>
      </c>
      <c r="AG71"/>
      <c r="AH71"/>
      <c r="AI71"/>
      <c r="AJ71"/>
      <c r="AK71"/>
      <c r="AL71">
        <v>276</v>
      </c>
    </row>
    <row r="72" spans="1:38" s="2" customFormat="1" x14ac:dyDescent="0.35">
      <c r="A72" s="7" t="s">
        <v>0</v>
      </c>
      <c r="B72" s="13"/>
      <c r="C72" s="3">
        <v>44402.916666669567</v>
      </c>
      <c r="D72" s="7">
        <v>45</v>
      </c>
      <c r="E72" s="8">
        <v>2.9166666666666599</v>
      </c>
      <c r="F72" s="6" t="s">
        <v>5593</v>
      </c>
      <c r="G72">
        <v>107</v>
      </c>
      <c r="H72">
        <v>107</v>
      </c>
      <c r="I72">
        <v>89.6</v>
      </c>
      <c r="J72">
        <v>50.75</v>
      </c>
      <c r="K72">
        <v>42.24</v>
      </c>
      <c r="L72">
        <v>0.85619999999999996</v>
      </c>
      <c r="M72">
        <v>42.24</v>
      </c>
      <c r="N72">
        <v>0</v>
      </c>
      <c r="O72">
        <v>459.80900000000003</v>
      </c>
      <c r="P72">
        <v>-315.56299999999999</v>
      </c>
      <c r="Q72">
        <v>458.80900000000003</v>
      </c>
      <c r="R72">
        <v>-315.56299999999999</v>
      </c>
      <c r="S72">
        <v>-150</v>
      </c>
      <c r="T72">
        <v>206.78399999999999</v>
      </c>
      <c r="U72">
        <v>-150</v>
      </c>
      <c r="V72">
        <v>206.78399999999999</v>
      </c>
      <c r="W72">
        <v>0</v>
      </c>
      <c r="X72">
        <v>0</v>
      </c>
      <c r="Y72"/>
      <c r="Z72" s="2" t="s">
        <v>1468</v>
      </c>
      <c r="AA72" s="2">
        <v>107</v>
      </c>
      <c r="AB72"/>
      <c r="AC72"/>
      <c r="AD72"/>
      <c r="AE72"/>
      <c r="AF72" s="2">
        <v>75</v>
      </c>
      <c r="AG72"/>
      <c r="AH72"/>
      <c r="AI72"/>
      <c r="AJ72"/>
      <c r="AK72"/>
      <c r="AL72">
        <v>266</v>
      </c>
    </row>
    <row r="73" spans="1:38" s="2" customFormat="1" x14ac:dyDescent="0.35">
      <c r="A73" s="7" t="s">
        <v>0</v>
      </c>
      <c r="B73" s="13"/>
      <c r="C73" s="3">
        <v>44402.958333336239</v>
      </c>
      <c r="D73" s="7">
        <v>47</v>
      </c>
      <c r="E73" s="8">
        <v>2.9583333333333299</v>
      </c>
      <c r="F73" s="6" t="s">
        <v>5594</v>
      </c>
      <c r="G73">
        <v>108.5</v>
      </c>
      <c r="H73">
        <v>108.5</v>
      </c>
      <c r="I73">
        <v>89.6</v>
      </c>
      <c r="J73">
        <v>50.75</v>
      </c>
      <c r="K73">
        <v>42.24</v>
      </c>
      <c r="L73">
        <v>0.85619999999999996</v>
      </c>
      <c r="M73">
        <v>42.24</v>
      </c>
      <c r="N73">
        <v>0</v>
      </c>
      <c r="O73">
        <v>976.971</v>
      </c>
      <c r="P73">
        <v>-197.53700000000001</v>
      </c>
      <c r="Q73">
        <v>975.971</v>
      </c>
      <c r="R73">
        <v>-197.53700000000001</v>
      </c>
      <c r="S73">
        <v>-655</v>
      </c>
      <c r="T73">
        <v>88</v>
      </c>
      <c r="U73">
        <v>-655</v>
      </c>
      <c r="V73">
        <v>88</v>
      </c>
      <c r="W73">
        <v>0</v>
      </c>
      <c r="X73">
        <v>0</v>
      </c>
      <c r="Y73"/>
      <c r="Z73" s="2" t="s">
        <v>1468</v>
      </c>
      <c r="AA73" s="2">
        <v>108.5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252</v>
      </c>
    </row>
    <row r="74" spans="1:38" s="2" customFormat="1" x14ac:dyDescent="0.35">
      <c r="A74" s="7" t="s">
        <v>0</v>
      </c>
      <c r="B74" s="13">
        <v>44403</v>
      </c>
      <c r="C74" s="3">
        <v>44403.00000000291</v>
      </c>
      <c r="D74" s="7">
        <v>1</v>
      </c>
      <c r="E74" s="8">
        <v>3</v>
      </c>
      <c r="F74" s="6" t="s">
        <v>5595</v>
      </c>
      <c r="G74">
        <v>60.16</v>
      </c>
      <c r="H74">
        <v>60.16</v>
      </c>
      <c r="I74">
        <v>94.1</v>
      </c>
      <c r="J74">
        <v>50.75</v>
      </c>
      <c r="K74">
        <v>43.22</v>
      </c>
      <c r="L74">
        <v>0.8538</v>
      </c>
      <c r="M74">
        <v>43.22</v>
      </c>
      <c r="N74">
        <v>0</v>
      </c>
      <c r="O74">
        <v>569.31200000000001</v>
      </c>
      <c r="P74">
        <v>-247.87799999999999</v>
      </c>
      <c r="Q74">
        <v>569.31200000000001</v>
      </c>
      <c r="R74">
        <v>-247.87799999999999</v>
      </c>
      <c r="S74">
        <v>-655</v>
      </c>
      <c r="T74">
        <v>173</v>
      </c>
      <c r="U74">
        <v>-654</v>
      </c>
      <c r="V74">
        <v>173</v>
      </c>
      <c r="W74">
        <v>-94</v>
      </c>
      <c r="X74">
        <v>0</v>
      </c>
      <c r="Y74"/>
      <c r="Z74" s="2" t="s">
        <v>1468</v>
      </c>
      <c r="AA74" s="2">
        <v>60.16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253</v>
      </c>
    </row>
    <row r="75" spans="1:38" s="2" customFormat="1" x14ac:dyDescent="0.35">
      <c r="A75" s="7" t="s">
        <v>0</v>
      </c>
      <c r="B75" s="13"/>
      <c r="C75" s="3">
        <v>44403.041666669582</v>
      </c>
      <c r="D75" s="7">
        <v>3</v>
      </c>
      <c r="E75" s="8">
        <v>4.1666666666666664E-2</v>
      </c>
      <c r="F75" s="6" t="s">
        <v>5596</v>
      </c>
      <c r="G75">
        <v>103</v>
      </c>
      <c r="H75">
        <v>103</v>
      </c>
      <c r="I75">
        <v>94.1</v>
      </c>
      <c r="J75">
        <v>50.75</v>
      </c>
      <c r="K75">
        <v>43.22</v>
      </c>
      <c r="L75">
        <v>0.8538</v>
      </c>
      <c r="M75">
        <v>43.22</v>
      </c>
      <c r="N75">
        <v>0</v>
      </c>
      <c r="O75">
        <v>720.01700000000005</v>
      </c>
      <c r="P75">
        <v>-188.86199999999999</v>
      </c>
      <c r="Q75">
        <v>719.01700000000005</v>
      </c>
      <c r="R75">
        <v>-188.86199999999999</v>
      </c>
      <c r="S75">
        <v>-655</v>
      </c>
      <c r="T75">
        <v>219.167</v>
      </c>
      <c r="U75">
        <v>-655</v>
      </c>
      <c r="V75">
        <v>219.167</v>
      </c>
      <c r="W75">
        <v>-94</v>
      </c>
      <c r="X75">
        <v>0</v>
      </c>
      <c r="Y75"/>
      <c r="Z75" s="2" t="s">
        <v>1468</v>
      </c>
      <c r="AA75" s="2">
        <v>103</v>
      </c>
      <c r="AB75"/>
      <c r="AC75"/>
      <c r="AD75"/>
      <c r="AE75"/>
      <c r="AF75" s="2">
        <v>51</v>
      </c>
      <c r="AG75"/>
      <c r="AH75"/>
      <c r="AI75"/>
      <c r="AJ75"/>
      <c r="AK75"/>
      <c r="AL75">
        <v>250</v>
      </c>
    </row>
    <row r="76" spans="1:38" s="2" customFormat="1" x14ac:dyDescent="0.35">
      <c r="A76" s="7" t="s">
        <v>0</v>
      </c>
      <c r="B76" s="13"/>
      <c r="C76" s="3">
        <v>44403.083333336253</v>
      </c>
      <c r="D76" s="7">
        <v>5</v>
      </c>
      <c r="E76" s="8">
        <v>8.3333333333333301E-2</v>
      </c>
      <c r="F76" s="6" t="s">
        <v>5597</v>
      </c>
      <c r="G76">
        <v>102</v>
      </c>
      <c r="H76">
        <v>102</v>
      </c>
      <c r="I76">
        <v>94.1</v>
      </c>
      <c r="J76">
        <v>50.75</v>
      </c>
      <c r="K76">
        <v>43.22</v>
      </c>
      <c r="L76">
        <v>0.8538</v>
      </c>
      <c r="M76">
        <v>43.22</v>
      </c>
      <c r="N76">
        <v>0</v>
      </c>
      <c r="O76">
        <v>703.05600000000004</v>
      </c>
      <c r="P76">
        <v>-102.483</v>
      </c>
      <c r="Q76">
        <v>702.05600000000004</v>
      </c>
      <c r="R76">
        <v>-102.483</v>
      </c>
      <c r="S76">
        <v>-617.5</v>
      </c>
      <c r="T76">
        <v>173</v>
      </c>
      <c r="U76">
        <v>-617.5</v>
      </c>
      <c r="V76">
        <v>173</v>
      </c>
      <c r="W76">
        <v>-94</v>
      </c>
      <c r="X76">
        <v>0</v>
      </c>
      <c r="Y76"/>
      <c r="Z76" s="2" t="s">
        <v>1468</v>
      </c>
      <c r="AA76" s="2">
        <v>102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241</v>
      </c>
    </row>
    <row r="77" spans="1:38" s="2" customFormat="1" x14ac:dyDescent="0.35">
      <c r="A77" s="7" t="s">
        <v>0</v>
      </c>
      <c r="B77" s="13"/>
      <c r="C77" s="3">
        <v>44403.125000002925</v>
      </c>
      <c r="D77" s="7">
        <v>7</v>
      </c>
      <c r="E77" s="8">
        <v>0.125</v>
      </c>
      <c r="F77" s="6" t="s">
        <v>5598</v>
      </c>
      <c r="G77">
        <v>59.33</v>
      </c>
      <c r="H77">
        <v>59.33</v>
      </c>
      <c r="I77">
        <v>94.1</v>
      </c>
      <c r="J77">
        <v>50.75</v>
      </c>
      <c r="K77">
        <v>43.22</v>
      </c>
      <c r="L77">
        <v>0.8538</v>
      </c>
      <c r="M77">
        <v>43.22</v>
      </c>
      <c r="N77">
        <v>0</v>
      </c>
      <c r="O77">
        <v>438</v>
      </c>
      <c r="P77">
        <v>-84.483000000000004</v>
      </c>
      <c r="Q77">
        <v>438</v>
      </c>
      <c r="R77">
        <v>-84.483000000000004</v>
      </c>
      <c r="S77">
        <v>-617.5</v>
      </c>
      <c r="T77">
        <v>173</v>
      </c>
      <c r="U77">
        <v>-616.5</v>
      </c>
      <c r="V77">
        <v>173</v>
      </c>
      <c r="W77">
        <v>-94</v>
      </c>
      <c r="X77">
        <v>0</v>
      </c>
      <c r="Y77"/>
      <c r="Z77" s="2" t="s">
        <v>1468</v>
      </c>
      <c r="AA77" s="2">
        <v>59.33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245</v>
      </c>
    </row>
    <row r="78" spans="1:38" s="2" customFormat="1" x14ac:dyDescent="0.35">
      <c r="A78" s="7" t="s">
        <v>0</v>
      </c>
      <c r="B78" s="13"/>
      <c r="C78" s="3">
        <v>44403.166666669596</v>
      </c>
      <c r="D78" s="7">
        <v>9</v>
      </c>
      <c r="E78" s="8">
        <v>0.16666666666666599</v>
      </c>
      <c r="F78" s="6" t="s">
        <v>5599</v>
      </c>
      <c r="G78">
        <v>100</v>
      </c>
      <c r="H78">
        <v>100</v>
      </c>
      <c r="I78">
        <v>94.1</v>
      </c>
      <c r="J78">
        <v>50.75</v>
      </c>
      <c r="K78">
        <v>43.22</v>
      </c>
      <c r="L78">
        <v>0.8538</v>
      </c>
      <c r="M78">
        <v>43.22</v>
      </c>
      <c r="N78">
        <v>0</v>
      </c>
      <c r="O78">
        <v>548.42499999999995</v>
      </c>
      <c r="P78">
        <v>-81.992000000000004</v>
      </c>
      <c r="Q78">
        <v>547.42499999999995</v>
      </c>
      <c r="R78">
        <v>-81.992000000000004</v>
      </c>
      <c r="S78">
        <v>-617.5</v>
      </c>
      <c r="T78">
        <v>173</v>
      </c>
      <c r="U78">
        <v>-617.5</v>
      </c>
      <c r="V78">
        <v>173</v>
      </c>
      <c r="W78">
        <v>-94</v>
      </c>
      <c r="X78">
        <v>0</v>
      </c>
      <c r="Y78"/>
      <c r="Z78" s="2" t="s">
        <v>1468</v>
      </c>
      <c r="AA78" s="2">
        <v>100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240</v>
      </c>
    </row>
    <row r="79" spans="1:38" s="2" customFormat="1" x14ac:dyDescent="0.35">
      <c r="A79" s="7" t="s">
        <v>0</v>
      </c>
      <c r="B79" s="13"/>
      <c r="C79" s="3">
        <v>44403.208333336268</v>
      </c>
      <c r="D79" s="7">
        <v>11</v>
      </c>
      <c r="E79" s="8">
        <v>0.20833333333333301</v>
      </c>
      <c r="F79" s="6" t="s">
        <v>5600</v>
      </c>
      <c r="G79">
        <v>70.72</v>
      </c>
      <c r="H79">
        <v>70.72</v>
      </c>
      <c r="I79">
        <v>94.1</v>
      </c>
      <c r="J79">
        <v>50.75</v>
      </c>
      <c r="K79">
        <v>43.22</v>
      </c>
      <c r="L79">
        <v>0.8538</v>
      </c>
      <c r="M79">
        <v>43.22</v>
      </c>
      <c r="N79">
        <v>0</v>
      </c>
      <c r="O79">
        <v>500.50700000000001</v>
      </c>
      <c r="P79">
        <v>-89.783000000000001</v>
      </c>
      <c r="Q79">
        <v>500.50700000000001</v>
      </c>
      <c r="R79">
        <v>-89.783000000000001</v>
      </c>
      <c r="S79">
        <v>-617.5</v>
      </c>
      <c r="T79">
        <v>173</v>
      </c>
      <c r="U79">
        <v>-616.5</v>
      </c>
      <c r="V79">
        <v>173</v>
      </c>
      <c r="W79">
        <v>-94</v>
      </c>
      <c r="X79">
        <v>0</v>
      </c>
      <c r="Y79"/>
      <c r="Z79" s="2" t="s">
        <v>1468</v>
      </c>
      <c r="AA79" s="2">
        <v>70.72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244</v>
      </c>
    </row>
    <row r="80" spans="1:38" s="2" customFormat="1" x14ac:dyDescent="0.35">
      <c r="A80" s="7" t="s">
        <v>0</v>
      </c>
      <c r="B80" s="13"/>
      <c r="C80" s="3">
        <v>44403.250000002939</v>
      </c>
      <c r="D80" s="7">
        <v>13</v>
      </c>
      <c r="E80" s="8">
        <v>0.25</v>
      </c>
      <c r="F80" s="6" t="s">
        <v>5601</v>
      </c>
      <c r="G80">
        <v>77.81</v>
      </c>
      <c r="H80">
        <v>77.81</v>
      </c>
      <c r="I80">
        <v>94.1</v>
      </c>
      <c r="J80">
        <v>50.75</v>
      </c>
      <c r="K80">
        <v>43.22</v>
      </c>
      <c r="L80">
        <v>0.8538</v>
      </c>
      <c r="M80">
        <v>43.22</v>
      </c>
      <c r="N80">
        <v>0</v>
      </c>
      <c r="O80">
        <v>509.548</v>
      </c>
      <c r="P80">
        <v>-476.32900000000001</v>
      </c>
      <c r="Q80">
        <v>509.548</v>
      </c>
      <c r="R80">
        <v>-476.32900000000001</v>
      </c>
      <c r="S80">
        <v>-150</v>
      </c>
      <c r="T80">
        <v>85</v>
      </c>
      <c r="U80">
        <v>-149</v>
      </c>
      <c r="V80">
        <v>85</v>
      </c>
      <c r="W80">
        <v>0</v>
      </c>
      <c r="X80">
        <v>500</v>
      </c>
      <c r="Y80"/>
      <c r="Z80" s="2" t="s">
        <v>1468</v>
      </c>
      <c r="AA80" s="2">
        <v>77.81</v>
      </c>
      <c r="AB80"/>
      <c r="AC80"/>
      <c r="AD80"/>
      <c r="AE80"/>
      <c r="AF80" s="2">
        <v>60</v>
      </c>
      <c r="AG80"/>
      <c r="AH80"/>
      <c r="AI80"/>
      <c r="AJ80"/>
      <c r="AK80"/>
      <c r="AL80">
        <v>258</v>
      </c>
    </row>
    <row r="81" spans="1:38" s="2" customFormat="1" x14ac:dyDescent="0.35">
      <c r="A81" s="7" t="s">
        <v>0</v>
      </c>
      <c r="B81" s="13"/>
      <c r="C81" s="3">
        <v>44403.291666669611</v>
      </c>
      <c r="D81" s="7">
        <v>15</v>
      </c>
      <c r="E81" s="8">
        <v>0.29166666666666602</v>
      </c>
      <c r="F81" s="6" t="s">
        <v>5602</v>
      </c>
      <c r="G81">
        <v>83.57</v>
      </c>
      <c r="H81">
        <v>83.57</v>
      </c>
      <c r="I81">
        <v>94.1</v>
      </c>
      <c r="J81">
        <v>50.75</v>
      </c>
      <c r="K81">
        <v>43.22</v>
      </c>
      <c r="L81">
        <v>0.8538</v>
      </c>
      <c r="M81">
        <v>43.22</v>
      </c>
      <c r="N81">
        <v>0</v>
      </c>
      <c r="O81">
        <v>428.89</v>
      </c>
      <c r="P81">
        <v>-372.983</v>
      </c>
      <c r="Q81">
        <v>428.89</v>
      </c>
      <c r="R81">
        <v>-372.983</v>
      </c>
      <c r="S81">
        <v>-150</v>
      </c>
      <c r="T81">
        <v>0</v>
      </c>
      <c r="U81">
        <v>-149</v>
      </c>
      <c r="V81">
        <v>0</v>
      </c>
      <c r="W81">
        <v>0</v>
      </c>
      <c r="X81">
        <v>749</v>
      </c>
      <c r="Y81"/>
      <c r="Z81" s="2" t="s">
        <v>1468</v>
      </c>
      <c r="AA81" s="2">
        <v>83.57</v>
      </c>
      <c r="AB81"/>
      <c r="AC81"/>
      <c r="AD81"/>
      <c r="AE81"/>
      <c r="AF81" s="2">
        <v>54.51</v>
      </c>
      <c r="AG81"/>
      <c r="AH81"/>
      <c r="AI81"/>
      <c r="AJ81"/>
      <c r="AK81"/>
      <c r="AL81">
        <v>257</v>
      </c>
    </row>
    <row r="82" spans="1:38" s="2" customFormat="1" x14ac:dyDescent="0.35">
      <c r="A82" s="7" t="s">
        <v>0</v>
      </c>
      <c r="B82" s="13"/>
      <c r="C82" s="3">
        <v>44403.333333336283</v>
      </c>
      <c r="D82" s="7">
        <v>17</v>
      </c>
      <c r="E82" s="8">
        <v>0.33333333333333298</v>
      </c>
      <c r="F82" s="6" t="s">
        <v>5603</v>
      </c>
      <c r="G82">
        <v>129.00012000000001</v>
      </c>
      <c r="H82">
        <v>129.00012000000001</v>
      </c>
      <c r="I82">
        <v>94.1</v>
      </c>
      <c r="J82">
        <v>50.72</v>
      </c>
      <c r="K82">
        <v>43.22</v>
      </c>
      <c r="L82">
        <v>0.8538</v>
      </c>
      <c r="M82">
        <v>43.22</v>
      </c>
      <c r="N82">
        <v>0</v>
      </c>
      <c r="O82">
        <v>396.471</v>
      </c>
      <c r="P82">
        <v>-238.59200000000001</v>
      </c>
      <c r="Q82">
        <v>396.471</v>
      </c>
      <c r="R82">
        <v>-238.59200000000001</v>
      </c>
      <c r="S82">
        <v>-150</v>
      </c>
      <c r="T82">
        <v>110.666</v>
      </c>
      <c r="U82">
        <v>-150</v>
      </c>
      <c r="V82">
        <v>109.666</v>
      </c>
      <c r="W82">
        <v>0</v>
      </c>
      <c r="X82">
        <v>273</v>
      </c>
      <c r="Y82"/>
      <c r="Z82" s="2" t="s">
        <v>1468</v>
      </c>
      <c r="AA82" s="2">
        <v>129.00012000000001</v>
      </c>
      <c r="AB82"/>
      <c r="AC82"/>
      <c r="AD82"/>
      <c r="AE82"/>
      <c r="AF82" s="2">
        <v>90</v>
      </c>
      <c r="AG82"/>
      <c r="AH82"/>
      <c r="AI82"/>
      <c r="AJ82"/>
      <c r="AK82"/>
      <c r="AL82">
        <v>241</v>
      </c>
    </row>
    <row r="83" spans="1:38" s="2" customFormat="1" x14ac:dyDescent="0.35">
      <c r="A83" s="7" t="s">
        <v>0</v>
      </c>
      <c r="B83" s="13"/>
      <c r="C83" s="3">
        <v>44403.375000002954</v>
      </c>
      <c r="D83" s="7">
        <v>19</v>
      </c>
      <c r="E83" s="8">
        <v>0.375</v>
      </c>
      <c r="F83" s="6" t="s">
        <v>5604</v>
      </c>
      <c r="G83">
        <v>129.00012000000001</v>
      </c>
      <c r="H83">
        <v>129.00012000000001</v>
      </c>
      <c r="I83">
        <v>94.1</v>
      </c>
      <c r="J83">
        <v>50.6</v>
      </c>
      <c r="K83">
        <v>43.22</v>
      </c>
      <c r="L83">
        <v>0.8538</v>
      </c>
      <c r="M83">
        <v>43.22</v>
      </c>
      <c r="N83">
        <v>0</v>
      </c>
      <c r="O83">
        <v>302.71699999999998</v>
      </c>
      <c r="P83">
        <v>-168</v>
      </c>
      <c r="Q83">
        <v>302.71699999999998</v>
      </c>
      <c r="R83">
        <v>-168</v>
      </c>
      <c r="S83">
        <v>-150</v>
      </c>
      <c r="T83">
        <v>115.922</v>
      </c>
      <c r="U83">
        <v>-150</v>
      </c>
      <c r="V83">
        <v>114.922</v>
      </c>
      <c r="W83">
        <v>0</v>
      </c>
      <c r="X83">
        <v>251.33</v>
      </c>
      <c r="Y83"/>
      <c r="Z83" s="2" t="s">
        <v>1468</v>
      </c>
      <c r="AA83" s="2">
        <v>129.00012000000001</v>
      </c>
      <c r="AB83"/>
      <c r="AC83"/>
      <c r="AD83"/>
      <c r="AE83"/>
      <c r="AF83" s="2">
        <v>88.913210000000007</v>
      </c>
      <c r="AG83"/>
      <c r="AH83"/>
      <c r="AI83"/>
      <c r="AJ83"/>
      <c r="AK83"/>
      <c r="AL83">
        <v>234</v>
      </c>
    </row>
    <row r="84" spans="1:38" s="2" customFormat="1" x14ac:dyDescent="0.35">
      <c r="A84" s="7" t="s">
        <v>0</v>
      </c>
      <c r="B84" s="13"/>
      <c r="C84" s="3">
        <v>44403.416666669626</v>
      </c>
      <c r="D84" s="7">
        <v>21</v>
      </c>
      <c r="E84" s="8">
        <v>0.41666666666666602</v>
      </c>
      <c r="F84" s="6" t="s">
        <v>5605</v>
      </c>
      <c r="G84">
        <v>73.56</v>
      </c>
      <c r="H84">
        <v>73.56</v>
      </c>
      <c r="I84">
        <v>94.1</v>
      </c>
      <c r="J84">
        <v>50.78</v>
      </c>
      <c r="K84">
        <v>43.22</v>
      </c>
      <c r="L84">
        <v>0.8538</v>
      </c>
      <c r="M84">
        <v>43.22</v>
      </c>
      <c r="N84">
        <v>0</v>
      </c>
      <c r="O84">
        <v>196.92500000000001</v>
      </c>
      <c r="P84">
        <v>-207.483</v>
      </c>
      <c r="Q84">
        <v>196.92500000000001</v>
      </c>
      <c r="R84">
        <v>-207.483</v>
      </c>
      <c r="S84">
        <v>-150</v>
      </c>
      <c r="T84">
        <v>39.643999999999998</v>
      </c>
      <c r="U84">
        <v>-149</v>
      </c>
      <c r="V84">
        <v>39.643999999999998</v>
      </c>
      <c r="W84">
        <v>0</v>
      </c>
      <c r="X84">
        <v>23.823</v>
      </c>
      <c r="Y84"/>
      <c r="Z84" s="2" t="s">
        <v>1468</v>
      </c>
      <c r="AA84" s="2">
        <v>73.56</v>
      </c>
      <c r="AB84"/>
      <c r="AC84"/>
      <c r="AD84"/>
      <c r="AE84"/>
      <c r="AF84" s="2">
        <v>98</v>
      </c>
      <c r="AG84"/>
      <c r="AH84"/>
      <c r="AI84"/>
      <c r="AJ84"/>
      <c r="AK84"/>
      <c r="AL84">
        <v>226</v>
      </c>
    </row>
    <row r="85" spans="1:38" s="2" customFormat="1" x14ac:dyDescent="0.35">
      <c r="A85" s="7" t="s">
        <v>0</v>
      </c>
      <c r="B85" s="13"/>
      <c r="C85" s="3">
        <v>44403.458333336297</v>
      </c>
      <c r="D85" s="7">
        <v>23</v>
      </c>
      <c r="E85" s="8">
        <v>0.45833333333333298</v>
      </c>
      <c r="F85" s="6" t="s">
        <v>5606</v>
      </c>
      <c r="G85">
        <v>57</v>
      </c>
      <c r="H85">
        <v>57</v>
      </c>
      <c r="I85">
        <v>94.1</v>
      </c>
      <c r="J85">
        <v>52.23</v>
      </c>
      <c r="K85">
        <v>43.22</v>
      </c>
      <c r="L85">
        <v>0.8538</v>
      </c>
      <c r="M85">
        <v>43.22</v>
      </c>
      <c r="N85">
        <v>0</v>
      </c>
      <c r="O85">
        <v>155.55000000000001</v>
      </c>
      <c r="P85">
        <v>-247.69200000000001</v>
      </c>
      <c r="Q85">
        <v>155.55000000000001</v>
      </c>
      <c r="R85">
        <v>-246.69200000000001</v>
      </c>
      <c r="S85">
        <v>-150</v>
      </c>
      <c r="T85">
        <v>81.099999999999994</v>
      </c>
      <c r="U85">
        <v>-150</v>
      </c>
      <c r="V85">
        <v>81.099999999999994</v>
      </c>
      <c r="W85">
        <v>0</v>
      </c>
      <c r="X85">
        <v>0</v>
      </c>
      <c r="Y85"/>
      <c r="Z85" s="2" t="s">
        <v>1468</v>
      </c>
      <c r="AA85" s="2">
        <v>57</v>
      </c>
      <c r="AB85"/>
      <c r="AC85"/>
      <c r="AD85"/>
      <c r="AE85"/>
      <c r="AF85" s="2">
        <v>70</v>
      </c>
      <c r="AG85"/>
      <c r="AH85"/>
      <c r="AI85"/>
      <c r="AJ85"/>
      <c r="AK85"/>
      <c r="AL85">
        <v>229</v>
      </c>
    </row>
    <row r="86" spans="1:38" s="2" customFormat="1" x14ac:dyDescent="0.35">
      <c r="A86" s="7" t="s">
        <v>0</v>
      </c>
      <c r="B86" s="13"/>
      <c r="C86" s="3">
        <v>44403.500000002969</v>
      </c>
      <c r="D86" s="7">
        <v>25</v>
      </c>
      <c r="E86" s="8">
        <v>0.5</v>
      </c>
      <c r="F86" s="6" t="s">
        <v>5607</v>
      </c>
      <c r="G86">
        <v>57</v>
      </c>
      <c r="H86">
        <v>57</v>
      </c>
      <c r="I86">
        <v>94.1</v>
      </c>
      <c r="J86">
        <v>52.33</v>
      </c>
      <c r="K86">
        <v>43.22</v>
      </c>
      <c r="L86">
        <v>0.8538</v>
      </c>
      <c r="M86">
        <v>43.22</v>
      </c>
      <c r="N86">
        <v>0</v>
      </c>
      <c r="O86">
        <v>143.00800000000001</v>
      </c>
      <c r="P86">
        <v>-161.24299999999999</v>
      </c>
      <c r="Q86">
        <v>143.00800000000001</v>
      </c>
      <c r="R86">
        <v>-160.24299999999999</v>
      </c>
      <c r="S86">
        <v>-150</v>
      </c>
      <c r="T86">
        <v>0</v>
      </c>
      <c r="U86">
        <v>-150</v>
      </c>
      <c r="V86">
        <v>0</v>
      </c>
      <c r="W86">
        <v>0</v>
      </c>
      <c r="X86">
        <v>0</v>
      </c>
      <c r="Y86"/>
      <c r="Z86" s="2" t="s">
        <v>1468</v>
      </c>
      <c r="AA86" s="2">
        <v>57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225</v>
      </c>
    </row>
    <row r="87" spans="1:38" s="2" customFormat="1" x14ac:dyDescent="0.35">
      <c r="A87" s="7" t="s">
        <v>0</v>
      </c>
      <c r="B87" s="13"/>
      <c r="C87" s="3">
        <v>44403.54166666964</v>
      </c>
      <c r="D87" s="7">
        <v>27</v>
      </c>
      <c r="E87" s="8">
        <v>0.54166666666666596</v>
      </c>
      <c r="F87" s="6" t="s">
        <v>5608</v>
      </c>
      <c r="G87">
        <v>61.8</v>
      </c>
      <c r="H87">
        <v>61.8</v>
      </c>
      <c r="I87">
        <v>94.1</v>
      </c>
      <c r="J87">
        <v>52.25</v>
      </c>
      <c r="K87">
        <v>43.22</v>
      </c>
      <c r="L87">
        <v>0.8538</v>
      </c>
      <c r="M87">
        <v>43.22</v>
      </c>
      <c r="N87">
        <v>0</v>
      </c>
      <c r="O87">
        <v>267.02499999999998</v>
      </c>
      <c r="P87">
        <v>-222.745</v>
      </c>
      <c r="Q87">
        <v>267.02499999999998</v>
      </c>
      <c r="R87">
        <v>-222.745</v>
      </c>
      <c r="S87">
        <v>-150</v>
      </c>
      <c r="T87">
        <v>0</v>
      </c>
      <c r="U87">
        <v>-149</v>
      </c>
      <c r="V87">
        <v>0</v>
      </c>
      <c r="W87">
        <v>0</v>
      </c>
      <c r="X87">
        <v>650</v>
      </c>
      <c r="Y87"/>
      <c r="Z87" s="2" t="s">
        <v>1468</v>
      </c>
      <c r="AA87" s="2">
        <v>61.8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220</v>
      </c>
    </row>
    <row r="88" spans="1:38" s="2" customFormat="1" x14ac:dyDescent="0.35">
      <c r="A88" s="7" t="s">
        <v>0</v>
      </c>
      <c r="B88" s="13"/>
      <c r="C88" s="3">
        <v>44403.583333336312</v>
      </c>
      <c r="D88" s="7">
        <v>29</v>
      </c>
      <c r="E88" s="8">
        <v>0.58333333333333304</v>
      </c>
      <c r="F88" s="6" t="s">
        <v>5609</v>
      </c>
      <c r="G88">
        <v>62.5</v>
      </c>
      <c r="H88">
        <v>62.5</v>
      </c>
      <c r="I88">
        <v>94.1</v>
      </c>
      <c r="J88">
        <v>52.27</v>
      </c>
      <c r="K88">
        <v>43.22</v>
      </c>
      <c r="L88">
        <v>0.8538</v>
      </c>
      <c r="M88">
        <v>43.22</v>
      </c>
      <c r="N88">
        <v>0</v>
      </c>
      <c r="O88">
        <v>313.16699999999997</v>
      </c>
      <c r="P88">
        <v>-258.32499999999999</v>
      </c>
      <c r="Q88">
        <v>313.16699999999997</v>
      </c>
      <c r="R88">
        <v>-258.32499999999999</v>
      </c>
      <c r="S88">
        <v>-150</v>
      </c>
      <c r="T88">
        <v>0</v>
      </c>
      <c r="U88">
        <v>-149</v>
      </c>
      <c r="V88">
        <v>0</v>
      </c>
      <c r="W88">
        <v>0</v>
      </c>
      <c r="X88">
        <v>650</v>
      </c>
      <c r="Y88"/>
      <c r="Z88" s="2" t="s">
        <v>1468</v>
      </c>
      <c r="AA88" s="2">
        <v>62.5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220</v>
      </c>
    </row>
    <row r="89" spans="1:38" s="2" customFormat="1" x14ac:dyDescent="0.35">
      <c r="A89" s="7" t="s">
        <v>0</v>
      </c>
      <c r="B89" s="13"/>
      <c r="C89" s="3">
        <v>44403.625000002983</v>
      </c>
      <c r="D89" s="7">
        <v>31</v>
      </c>
      <c r="E89" s="8">
        <v>0.625</v>
      </c>
      <c r="F89" s="6" t="s">
        <v>5610</v>
      </c>
      <c r="G89">
        <v>66</v>
      </c>
      <c r="H89">
        <v>66</v>
      </c>
      <c r="I89">
        <v>94.1</v>
      </c>
      <c r="J89">
        <v>52.27</v>
      </c>
      <c r="K89">
        <v>43.22</v>
      </c>
      <c r="L89">
        <v>0.8538</v>
      </c>
      <c r="M89">
        <v>43.22</v>
      </c>
      <c r="N89">
        <v>0</v>
      </c>
      <c r="O89">
        <v>331.84399999999999</v>
      </c>
      <c r="P89">
        <v>-256.52499999999998</v>
      </c>
      <c r="Q89">
        <v>331.84399999999999</v>
      </c>
      <c r="R89">
        <v>-256.52499999999998</v>
      </c>
      <c r="S89">
        <v>-150</v>
      </c>
      <c r="T89">
        <v>0</v>
      </c>
      <c r="U89">
        <v>-149</v>
      </c>
      <c r="V89">
        <v>0</v>
      </c>
      <c r="W89">
        <v>-11.5</v>
      </c>
      <c r="X89">
        <v>650</v>
      </c>
      <c r="Y89"/>
      <c r="Z89" s="2" t="s">
        <v>1468</v>
      </c>
      <c r="AA89" s="2">
        <v>66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227</v>
      </c>
    </row>
    <row r="90" spans="1:38" s="2" customFormat="1" x14ac:dyDescent="0.35">
      <c r="A90" s="7" t="s">
        <v>0</v>
      </c>
      <c r="B90" s="13"/>
      <c r="C90" s="3">
        <v>44403.666666669655</v>
      </c>
      <c r="D90" s="7">
        <v>33</v>
      </c>
      <c r="E90" s="8">
        <v>0.66666666666666596</v>
      </c>
      <c r="F90" s="6" t="s">
        <v>5611</v>
      </c>
      <c r="G90">
        <v>67.77</v>
      </c>
      <c r="H90">
        <v>67.77</v>
      </c>
      <c r="I90">
        <v>94.1</v>
      </c>
      <c r="J90">
        <v>53</v>
      </c>
      <c r="K90">
        <v>43.22</v>
      </c>
      <c r="L90">
        <v>0.8538</v>
      </c>
      <c r="M90">
        <v>43.22</v>
      </c>
      <c r="N90">
        <v>0</v>
      </c>
      <c r="O90">
        <v>379.15699999999998</v>
      </c>
      <c r="P90">
        <v>-361.14299999999997</v>
      </c>
      <c r="Q90">
        <v>379.15699999999998</v>
      </c>
      <c r="R90">
        <v>-361.14299999999997</v>
      </c>
      <c r="S90">
        <v>-125</v>
      </c>
      <c r="T90">
        <v>0</v>
      </c>
      <c r="U90">
        <v>-124</v>
      </c>
      <c r="V90">
        <v>0</v>
      </c>
      <c r="W90">
        <v>0</v>
      </c>
      <c r="X90">
        <v>103.28</v>
      </c>
      <c r="Y90"/>
      <c r="Z90" s="2" t="s">
        <v>1468</v>
      </c>
      <c r="AA90" s="2">
        <v>67.77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229</v>
      </c>
    </row>
    <row r="91" spans="1:38" s="2" customFormat="1" x14ac:dyDescent="0.35">
      <c r="A91" s="7" t="s">
        <v>0</v>
      </c>
      <c r="B91" s="13"/>
      <c r="C91" s="3">
        <v>44403.708333336326</v>
      </c>
      <c r="D91" s="7">
        <v>35</v>
      </c>
      <c r="E91" s="8">
        <v>0.70833333333333304</v>
      </c>
      <c r="F91" s="6" t="s">
        <v>5612</v>
      </c>
      <c r="G91">
        <v>57.25</v>
      </c>
      <c r="H91">
        <v>57.25</v>
      </c>
      <c r="I91">
        <v>94.1</v>
      </c>
      <c r="J91">
        <v>53.17</v>
      </c>
      <c r="K91">
        <v>43.22</v>
      </c>
      <c r="L91">
        <v>0.8538</v>
      </c>
      <c r="M91">
        <v>43.22</v>
      </c>
      <c r="N91">
        <v>0</v>
      </c>
      <c r="O91">
        <v>239.55600000000001</v>
      </c>
      <c r="P91">
        <v>-364.49200000000002</v>
      </c>
      <c r="Q91">
        <v>239.55600000000001</v>
      </c>
      <c r="R91">
        <v>-363.49200000000002</v>
      </c>
      <c r="S91">
        <v>-125</v>
      </c>
      <c r="T91">
        <v>2.2999999999999998</v>
      </c>
      <c r="U91">
        <v>-125</v>
      </c>
      <c r="V91">
        <v>2.2999999999999998</v>
      </c>
      <c r="W91">
        <v>-11.5</v>
      </c>
      <c r="X91">
        <v>0</v>
      </c>
      <c r="Y91"/>
      <c r="Z91" s="2" t="s">
        <v>1468</v>
      </c>
      <c r="AA91" s="2">
        <v>57.25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241</v>
      </c>
    </row>
    <row r="92" spans="1:38" s="2" customFormat="1" x14ac:dyDescent="0.35">
      <c r="A92" s="7" t="s">
        <v>0</v>
      </c>
      <c r="B92" s="13"/>
      <c r="C92" s="3">
        <v>44403.750000002998</v>
      </c>
      <c r="D92" s="7">
        <v>37</v>
      </c>
      <c r="E92" s="8">
        <v>0.75</v>
      </c>
      <c r="F92" s="6" t="s">
        <v>5613</v>
      </c>
      <c r="G92">
        <v>87.91</v>
      </c>
      <c r="H92">
        <v>87.91</v>
      </c>
      <c r="I92">
        <v>94.1</v>
      </c>
      <c r="J92">
        <v>53.15</v>
      </c>
      <c r="K92">
        <v>43.22</v>
      </c>
      <c r="L92">
        <v>0.8538</v>
      </c>
      <c r="M92">
        <v>43.22</v>
      </c>
      <c r="N92">
        <v>0</v>
      </c>
      <c r="O92">
        <v>270.08300000000003</v>
      </c>
      <c r="P92">
        <v>-290.65899999999999</v>
      </c>
      <c r="Q92">
        <v>270.08300000000003</v>
      </c>
      <c r="R92">
        <v>-290.65899999999999</v>
      </c>
      <c r="S92">
        <v>-125</v>
      </c>
      <c r="T92">
        <v>47</v>
      </c>
      <c r="U92">
        <v>-124</v>
      </c>
      <c r="V92">
        <v>47</v>
      </c>
      <c r="W92">
        <v>0</v>
      </c>
      <c r="X92">
        <v>0</v>
      </c>
      <c r="Y92"/>
      <c r="Z92" s="2" t="s">
        <v>1468</v>
      </c>
      <c r="AA92" s="2">
        <v>87.91</v>
      </c>
      <c r="AB92"/>
      <c r="AC92"/>
      <c r="AD92"/>
      <c r="AE92"/>
      <c r="AF92" s="2">
        <v>68</v>
      </c>
      <c r="AG92"/>
      <c r="AH92"/>
      <c r="AI92"/>
      <c r="AJ92"/>
      <c r="AK92"/>
      <c r="AL92">
        <v>254</v>
      </c>
    </row>
    <row r="93" spans="1:38" s="2" customFormat="1" x14ac:dyDescent="0.35">
      <c r="A93" s="7" t="s">
        <v>0</v>
      </c>
      <c r="B93" s="13"/>
      <c r="C93" s="3">
        <v>44403.791666669669</v>
      </c>
      <c r="D93" s="7">
        <v>39</v>
      </c>
      <c r="E93" s="8">
        <v>0.79166666666666596</v>
      </c>
      <c r="F93" s="6" t="s">
        <v>5614</v>
      </c>
      <c r="G93">
        <v>155</v>
      </c>
      <c r="H93">
        <v>155</v>
      </c>
      <c r="I93">
        <v>94.1</v>
      </c>
      <c r="J93">
        <v>53.15</v>
      </c>
      <c r="K93">
        <v>43.22</v>
      </c>
      <c r="L93">
        <v>0.8538</v>
      </c>
      <c r="M93">
        <v>43.22</v>
      </c>
      <c r="N93">
        <v>0</v>
      </c>
      <c r="O93">
        <v>339.72500000000002</v>
      </c>
      <c r="P93">
        <v>-206.43299999999999</v>
      </c>
      <c r="Q93">
        <v>338.72500000000002</v>
      </c>
      <c r="R93">
        <v>-206.43299999999999</v>
      </c>
      <c r="S93">
        <v>-125</v>
      </c>
      <c r="T93">
        <v>85</v>
      </c>
      <c r="U93">
        <v>-125</v>
      </c>
      <c r="V93">
        <v>85</v>
      </c>
      <c r="W93">
        <v>0</v>
      </c>
      <c r="X93">
        <v>0</v>
      </c>
      <c r="Y93"/>
      <c r="Z93" s="2" t="s">
        <v>1468</v>
      </c>
      <c r="AA93" s="2">
        <v>155</v>
      </c>
      <c r="AB93"/>
      <c r="AC93"/>
      <c r="AD93"/>
      <c r="AE93"/>
      <c r="AF93" s="2">
        <v>75</v>
      </c>
      <c r="AG93"/>
      <c r="AH93"/>
      <c r="AI93"/>
      <c r="AJ93"/>
      <c r="AK93"/>
      <c r="AL93">
        <v>262</v>
      </c>
    </row>
    <row r="94" spans="1:38" s="2" customFormat="1" x14ac:dyDescent="0.35">
      <c r="A94" s="7" t="s">
        <v>0</v>
      </c>
      <c r="B94" s="13"/>
      <c r="C94" s="3">
        <v>44403.833333336341</v>
      </c>
      <c r="D94" s="7">
        <v>41</v>
      </c>
      <c r="E94" s="8">
        <v>0.83333333333333304</v>
      </c>
      <c r="F94" s="6" t="s">
        <v>5615</v>
      </c>
      <c r="G94">
        <v>87.42</v>
      </c>
      <c r="H94">
        <v>87.42</v>
      </c>
      <c r="I94">
        <v>94.1</v>
      </c>
      <c r="J94">
        <v>53.15</v>
      </c>
      <c r="K94">
        <v>43.22</v>
      </c>
      <c r="L94">
        <v>0.8538</v>
      </c>
      <c r="M94">
        <v>43.22</v>
      </c>
      <c r="N94">
        <v>0</v>
      </c>
      <c r="O94">
        <v>257.33300000000003</v>
      </c>
      <c r="P94">
        <v>-251.40899999999999</v>
      </c>
      <c r="Q94">
        <v>257.33300000000003</v>
      </c>
      <c r="R94">
        <v>-251.40899999999999</v>
      </c>
      <c r="S94">
        <v>-125</v>
      </c>
      <c r="T94">
        <v>29.332999999999998</v>
      </c>
      <c r="U94">
        <v>-124</v>
      </c>
      <c r="V94">
        <v>29.332999999999998</v>
      </c>
      <c r="W94">
        <v>0</v>
      </c>
      <c r="X94">
        <v>0</v>
      </c>
      <c r="Y94"/>
      <c r="Z94" s="2" t="s">
        <v>1468</v>
      </c>
      <c r="AA94" s="2">
        <v>87.42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262</v>
      </c>
    </row>
    <row r="95" spans="1:38" s="2" customFormat="1" x14ac:dyDescent="0.35">
      <c r="A95" s="7" t="s">
        <v>0</v>
      </c>
      <c r="B95" s="13"/>
      <c r="C95" s="3">
        <v>44403.875000003012</v>
      </c>
      <c r="D95" s="7">
        <v>43</v>
      </c>
      <c r="E95" s="8">
        <v>0.875</v>
      </c>
      <c r="F95" s="6" t="s">
        <v>5616</v>
      </c>
      <c r="G95">
        <v>78.7</v>
      </c>
      <c r="H95">
        <v>78.7</v>
      </c>
      <c r="I95">
        <v>94.1</v>
      </c>
      <c r="J95">
        <v>53.15</v>
      </c>
      <c r="K95">
        <v>43.22</v>
      </c>
      <c r="L95">
        <v>0.8538</v>
      </c>
      <c r="M95">
        <v>43.22</v>
      </c>
      <c r="N95">
        <v>0</v>
      </c>
      <c r="O95">
        <v>285</v>
      </c>
      <c r="P95">
        <v>-311.41000000000003</v>
      </c>
      <c r="Q95">
        <v>285</v>
      </c>
      <c r="R95">
        <v>-311.41000000000003</v>
      </c>
      <c r="S95">
        <v>-125</v>
      </c>
      <c r="T95">
        <v>36.555999999999997</v>
      </c>
      <c r="U95">
        <v>-124</v>
      </c>
      <c r="V95">
        <v>36.555999999999997</v>
      </c>
      <c r="W95">
        <v>0</v>
      </c>
      <c r="X95">
        <v>0</v>
      </c>
      <c r="Y95"/>
      <c r="Z95" s="2" t="s">
        <v>1468</v>
      </c>
      <c r="AA95" s="2">
        <v>78.7</v>
      </c>
      <c r="AB95"/>
      <c r="AC95"/>
      <c r="AD95"/>
      <c r="AE95"/>
      <c r="AF95" s="2">
        <v>82</v>
      </c>
      <c r="AG95"/>
      <c r="AH95"/>
      <c r="AI95"/>
      <c r="AJ95"/>
      <c r="AK95"/>
      <c r="AL95">
        <v>252</v>
      </c>
    </row>
    <row r="96" spans="1:38" s="2" customFormat="1" x14ac:dyDescent="0.35">
      <c r="A96" s="7" t="s">
        <v>0</v>
      </c>
      <c r="B96" s="13"/>
      <c r="C96" s="3">
        <v>44403.916666669684</v>
      </c>
      <c r="D96" s="7">
        <v>45</v>
      </c>
      <c r="E96" s="8">
        <v>0.91666666666666596</v>
      </c>
      <c r="F96" s="6" t="s">
        <v>5617</v>
      </c>
      <c r="G96">
        <v>57</v>
      </c>
      <c r="H96">
        <v>57</v>
      </c>
      <c r="I96">
        <v>94.1</v>
      </c>
      <c r="J96">
        <v>53.15</v>
      </c>
      <c r="K96">
        <v>43.22</v>
      </c>
      <c r="L96">
        <v>0.8538</v>
      </c>
      <c r="M96">
        <v>43.22</v>
      </c>
      <c r="N96">
        <v>0</v>
      </c>
      <c r="O96">
        <v>350.01100000000002</v>
      </c>
      <c r="P96">
        <v>-786.47199999999998</v>
      </c>
      <c r="Q96">
        <v>350.01100000000002</v>
      </c>
      <c r="R96">
        <v>-785.47199999999998</v>
      </c>
      <c r="S96">
        <v>-125</v>
      </c>
      <c r="T96">
        <v>0</v>
      </c>
      <c r="U96">
        <v>-125</v>
      </c>
      <c r="V96">
        <v>0</v>
      </c>
      <c r="W96">
        <v>0</v>
      </c>
      <c r="X96">
        <v>250</v>
      </c>
      <c r="Y96"/>
      <c r="Z96" s="2" t="s">
        <v>1468</v>
      </c>
      <c r="AA96" s="2">
        <v>57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248</v>
      </c>
    </row>
    <row r="97" spans="1:38" s="2" customFormat="1" x14ac:dyDescent="0.35">
      <c r="A97" s="7" t="s">
        <v>0</v>
      </c>
      <c r="B97" s="13"/>
      <c r="C97" s="3">
        <v>44403.958333336355</v>
      </c>
      <c r="D97" s="7">
        <v>47</v>
      </c>
      <c r="E97" s="8">
        <v>0.95833333333333304</v>
      </c>
      <c r="F97" s="6" t="s">
        <v>5618</v>
      </c>
      <c r="G97">
        <v>106</v>
      </c>
      <c r="H97">
        <v>106</v>
      </c>
      <c r="I97">
        <v>94.1</v>
      </c>
      <c r="J97">
        <v>53.15</v>
      </c>
      <c r="K97">
        <v>43.22</v>
      </c>
      <c r="L97">
        <v>0.8538</v>
      </c>
      <c r="M97">
        <v>43.22</v>
      </c>
      <c r="N97">
        <v>0</v>
      </c>
      <c r="O97">
        <v>1008.307</v>
      </c>
      <c r="P97">
        <v>-457.779</v>
      </c>
      <c r="Q97">
        <v>1007.307</v>
      </c>
      <c r="R97">
        <v>-457.779</v>
      </c>
      <c r="S97">
        <v>-350</v>
      </c>
      <c r="T97">
        <v>0</v>
      </c>
      <c r="U97">
        <v>-350</v>
      </c>
      <c r="V97">
        <v>0</v>
      </c>
      <c r="W97">
        <v>-206.5</v>
      </c>
      <c r="X97">
        <v>300</v>
      </c>
      <c r="Y97"/>
      <c r="Z97" s="2" t="s">
        <v>1468</v>
      </c>
      <c r="AA97" s="2">
        <v>106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234</v>
      </c>
    </row>
    <row r="98" spans="1:38" s="2" customFormat="1" x14ac:dyDescent="0.35">
      <c r="A98" s="7" t="s">
        <v>0</v>
      </c>
      <c r="B98" s="13">
        <v>44404</v>
      </c>
      <c r="C98" s="3">
        <v>44404.000000003027</v>
      </c>
      <c r="D98" s="7">
        <v>1</v>
      </c>
      <c r="E98" s="8">
        <v>1</v>
      </c>
      <c r="F98" s="6" t="s">
        <v>5619</v>
      </c>
      <c r="G98">
        <v>100</v>
      </c>
      <c r="H98">
        <v>100</v>
      </c>
      <c r="I98">
        <v>97.1</v>
      </c>
      <c r="J98">
        <v>53.15</v>
      </c>
      <c r="K98">
        <v>42.32</v>
      </c>
      <c r="L98">
        <v>0.85099999999999998</v>
      </c>
      <c r="M98">
        <v>42.32</v>
      </c>
      <c r="N98">
        <v>0</v>
      </c>
      <c r="O98">
        <v>625.577</v>
      </c>
      <c r="P98">
        <v>-191.101</v>
      </c>
      <c r="Q98">
        <v>624.577</v>
      </c>
      <c r="R98">
        <v>-191.101</v>
      </c>
      <c r="S98">
        <v>-450</v>
      </c>
      <c r="T98">
        <v>20.167000000000002</v>
      </c>
      <c r="U98">
        <v>-450</v>
      </c>
      <c r="V98">
        <v>20.167000000000002</v>
      </c>
      <c r="W98">
        <v>-281.5</v>
      </c>
      <c r="X98">
        <v>487.5</v>
      </c>
      <c r="Y98"/>
      <c r="Z98" s="2" t="s">
        <v>1468</v>
      </c>
      <c r="AA98" s="2">
        <v>100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219</v>
      </c>
    </row>
    <row r="99" spans="1:38" s="2" customFormat="1" x14ac:dyDescent="0.35">
      <c r="A99" s="7" t="s">
        <v>0</v>
      </c>
      <c r="B99" s="13"/>
      <c r="C99" s="3">
        <v>44404.041666669698</v>
      </c>
      <c r="D99" s="7">
        <v>3</v>
      </c>
      <c r="E99" s="8">
        <v>1.0416666666666601</v>
      </c>
      <c r="F99" s="6" t="s">
        <v>5620</v>
      </c>
      <c r="G99">
        <v>95</v>
      </c>
      <c r="H99">
        <v>95</v>
      </c>
      <c r="I99">
        <v>97.1</v>
      </c>
      <c r="J99">
        <v>53.15</v>
      </c>
      <c r="K99">
        <v>42.32</v>
      </c>
      <c r="L99">
        <v>0.85099999999999998</v>
      </c>
      <c r="M99">
        <v>42.32</v>
      </c>
      <c r="N99">
        <v>0</v>
      </c>
      <c r="O99">
        <v>552.34900000000005</v>
      </c>
      <c r="P99">
        <v>-35.487000000000002</v>
      </c>
      <c r="Q99">
        <v>551.34900000000005</v>
      </c>
      <c r="R99">
        <v>-35.487000000000002</v>
      </c>
      <c r="S99">
        <v>-450</v>
      </c>
      <c r="T99">
        <v>0</v>
      </c>
      <c r="U99">
        <v>-450</v>
      </c>
      <c r="V99">
        <v>0</v>
      </c>
      <c r="W99">
        <v>-369</v>
      </c>
      <c r="X99">
        <v>487.5</v>
      </c>
      <c r="Y99"/>
      <c r="Z99" s="2" t="s">
        <v>1468</v>
      </c>
      <c r="AA99" s="2">
        <v>95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215</v>
      </c>
    </row>
    <row r="100" spans="1:38" s="2" customFormat="1" x14ac:dyDescent="0.35">
      <c r="A100" s="7" t="s">
        <v>0</v>
      </c>
      <c r="B100" s="13"/>
      <c r="C100" s="3">
        <v>44404.08333333637</v>
      </c>
      <c r="D100" s="7">
        <v>5</v>
      </c>
      <c r="E100" s="8">
        <v>1.0833333333333299</v>
      </c>
      <c r="F100" s="6" t="s">
        <v>5621</v>
      </c>
      <c r="G100">
        <v>95</v>
      </c>
      <c r="H100">
        <v>95</v>
      </c>
      <c r="I100">
        <v>97.1</v>
      </c>
      <c r="J100">
        <v>53.15</v>
      </c>
      <c r="K100">
        <v>42.32</v>
      </c>
      <c r="L100">
        <v>0.85099999999999998</v>
      </c>
      <c r="M100">
        <v>42.32</v>
      </c>
      <c r="N100">
        <v>0</v>
      </c>
      <c r="O100">
        <v>534.375</v>
      </c>
      <c r="P100">
        <v>0</v>
      </c>
      <c r="Q100">
        <v>533.375</v>
      </c>
      <c r="R100">
        <v>0</v>
      </c>
      <c r="S100">
        <v>-450</v>
      </c>
      <c r="T100">
        <v>0</v>
      </c>
      <c r="U100">
        <v>-450</v>
      </c>
      <c r="V100">
        <v>0</v>
      </c>
      <c r="W100">
        <v>-430.5</v>
      </c>
      <c r="X100">
        <v>487.5</v>
      </c>
      <c r="Y100"/>
      <c r="Z100" s="2" t="s">
        <v>1468</v>
      </c>
      <c r="AA100" s="2">
        <v>95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217</v>
      </c>
    </row>
    <row r="101" spans="1:38" s="2" customFormat="1" x14ac:dyDescent="0.35">
      <c r="A101" s="7" t="s">
        <v>0</v>
      </c>
      <c r="B101" s="13"/>
      <c r="C101" s="3">
        <v>44404.125000003041</v>
      </c>
      <c r="D101" s="7">
        <v>7</v>
      </c>
      <c r="E101" s="8">
        <v>1.125</v>
      </c>
      <c r="F101" s="6" t="s">
        <v>5622</v>
      </c>
      <c r="G101">
        <v>55.88</v>
      </c>
      <c r="H101">
        <v>55.88</v>
      </c>
      <c r="I101">
        <v>97.1</v>
      </c>
      <c r="J101">
        <v>53.15</v>
      </c>
      <c r="K101">
        <v>42.32</v>
      </c>
      <c r="L101">
        <v>0.85099999999999998</v>
      </c>
      <c r="M101">
        <v>42.32</v>
      </c>
      <c r="N101">
        <v>0</v>
      </c>
      <c r="O101">
        <v>338.24400000000003</v>
      </c>
      <c r="P101">
        <v>-28.509</v>
      </c>
      <c r="Q101">
        <v>338.24400000000003</v>
      </c>
      <c r="R101">
        <v>-28.509</v>
      </c>
      <c r="S101">
        <v>-450</v>
      </c>
      <c r="T101">
        <v>0</v>
      </c>
      <c r="U101">
        <v>-449</v>
      </c>
      <c r="V101">
        <v>0</v>
      </c>
      <c r="W101">
        <v>-431.5</v>
      </c>
      <c r="X101">
        <v>486.5</v>
      </c>
      <c r="Y101"/>
      <c r="Z101" s="2" t="s">
        <v>1468</v>
      </c>
      <c r="AA101" s="2">
        <v>55.88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222</v>
      </c>
    </row>
    <row r="102" spans="1:38" s="2" customFormat="1" x14ac:dyDescent="0.35">
      <c r="A102" s="7" t="s">
        <v>0</v>
      </c>
      <c r="B102" s="13"/>
      <c r="C102" s="3">
        <v>44404.166666669713</v>
      </c>
      <c r="D102" s="7">
        <v>9</v>
      </c>
      <c r="E102" s="8">
        <v>1.1666666666666601</v>
      </c>
      <c r="F102" s="6" t="s">
        <v>5623</v>
      </c>
      <c r="G102">
        <v>95</v>
      </c>
      <c r="H102">
        <v>95</v>
      </c>
      <c r="I102">
        <v>97.1</v>
      </c>
      <c r="J102">
        <v>53.15</v>
      </c>
      <c r="K102">
        <v>42.32</v>
      </c>
      <c r="L102">
        <v>0.85099999999999998</v>
      </c>
      <c r="M102">
        <v>42.32</v>
      </c>
      <c r="N102">
        <v>0</v>
      </c>
      <c r="O102">
        <v>682.05</v>
      </c>
      <c r="P102">
        <v>0</v>
      </c>
      <c r="Q102">
        <v>681.05</v>
      </c>
      <c r="R102">
        <v>0</v>
      </c>
      <c r="S102">
        <v>-450</v>
      </c>
      <c r="T102">
        <v>0</v>
      </c>
      <c r="U102">
        <v>-450</v>
      </c>
      <c r="V102">
        <v>0</v>
      </c>
      <c r="W102">
        <v>-430.5</v>
      </c>
      <c r="X102">
        <v>487.5</v>
      </c>
      <c r="Y102"/>
      <c r="Z102" s="2" t="s">
        <v>1468</v>
      </c>
      <c r="AA102" s="2">
        <v>95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230</v>
      </c>
    </row>
    <row r="103" spans="1:38" s="2" customFormat="1" x14ac:dyDescent="0.35">
      <c r="A103" s="7" t="s">
        <v>0</v>
      </c>
      <c r="B103" s="13"/>
      <c r="C103" s="3">
        <v>44404.208333336384</v>
      </c>
      <c r="D103" s="7">
        <v>11</v>
      </c>
      <c r="E103" s="8">
        <v>1.2083333333333299</v>
      </c>
      <c r="F103" s="6" t="s">
        <v>5624</v>
      </c>
      <c r="G103">
        <v>99</v>
      </c>
      <c r="H103">
        <v>99</v>
      </c>
      <c r="I103">
        <v>97.1</v>
      </c>
      <c r="J103">
        <v>53.15</v>
      </c>
      <c r="K103">
        <v>42.32</v>
      </c>
      <c r="L103">
        <v>0.85099999999999998</v>
      </c>
      <c r="M103">
        <v>42.32</v>
      </c>
      <c r="N103">
        <v>0</v>
      </c>
      <c r="O103">
        <v>706.40099999999995</v>
      </c>
      <c r="P103">
        <v>-49.5</v>
      </c>
      <c r="Q103">
        <v>705.40099999999995</v>
      </c>
      <c r="R103">
        <v>-49.5</v>
      </c>
      <c r="S103">
        <v>-450</v>
      </c>
      <c r="T103">
        <v>0</v>
      </c>
      <c r="U103">
        <v>-450</v>
      </c>
      <c r="V103">
        <v>0</v>
      </c>
      <c r="W103">
        <v>0</v>
      </c>
      <c r="X103">
        <v>0</v>
      </c>
      <c r="Y103"/>
      <c r="Z103" s="2" t="s">
        <v>1468</v>
      </c>
      <c r="AA103" s="2">
        <v>99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242</v>
      </c>
    </row>
    <row r="104" spans="1:38" s="2" customFormat="1" x14ac:dyDescent="0.35">
      <c r="A104" s="7" t="s">
        <v>0</v>
      </c>
      <c r="B104" s="13"/>
      <c r="C104" s="3">
        <v>44404.250000003056</v>
      </c>
      <c r="D104" s="7">
        <v>13</v>
      </c>
      <c r="E104" s="8">
        <v>1.25</v>
      </c>
      <c r="F104" s="6" t="s">
        <v>5625</v>
      </c>
      <c r="G104">
        <v>99</v>
      </c>
      <c r="H104">
        <v>99</v>
      </c>
      <c r="I104">
        <v>97.1</v>
      </c>
      <c r="J104">
        <v>53.15</v>
      </c>
      <c r="K104">
        <v>42.32</v>
      </c>
      <c r="L104">
        <v>0.85099999999999998</v>
      </c>
      <c r="M104">
        <v>42.32</v>
      </c>
      <c r="N104">
        <v>0</v>
      </c>
      <c r="O104">
        <v>641.73800000000006</v>
      </c>
      <c r="P104">
        <v>-480.74</v>
      </c>
      <c r="Q104">
        <v>640.73800000000006</v>
      </c>
      <c r="R104">
        <v>-480.74</v>
      </c>
      <c r="S104">
        <v>-147.5</v>
      </c>
      <c r="T104">
        <v>0</v>
      </c>
      <c r="U104">
        <v>-147.5</v>
      </c>
      <c r="V104">
        <v>0</v>
      </c>
      <c r="W104">
        <v>0</v>
      </c>
      <c r="X104">
        <v>0</v>
      </c>
      <c r="Y104"/>
      <c r="Z104" s="2" t="s">
        <v>1468</v>
      </c>
      <c r="AA104" s="2">
        <v>99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256</v>
      </c>
    </row>
    <row r="105" spans="1:38" s="2" customFormat="1" x14ac:dyDescent="0.35">
      <c r="A105" s="7" t="s">
        <v>0</v>
      </c>
      <c r="B105" s="13"/>
      <c r="C105" s="3">
        <v>44404.291666669727</v>
      </c>
      <c r="D105" s="7">
        <v>15</v>
      </c>
      <c r="E105" s="8">
        <v>1.2916666666666601</v>
      </c>
      <c r="F105" s="6" t="s">
        <v>5626</v>
      </c>
      <c r="G105">
        <v>57.7</v>
      </c>
      <c r="H105">
        <v>57.7</v>
      </c>
      <c r="I105">
        <v>97.1</v>
      </c>
      <c r="J105">
        <v>53.15</v>
      </c>
      <c r="K105">
        <v>42.32</v>
      </c>
      <c r="L105">
        <v>0.85099999999999998</v>
      </c>
      <c r="M105">
        <v>42.32</v>
      </c>
      <c r="N105">
        <v>0</v>
      </c>
      <c r="O105">
        <v>282.61500000000001</v>
      </c>
      <c r="P105">
        <v>-538.02599999999995</v>
      </c>
      <c r="Q105">
        <v>282.61500000000001</v>
      </c>
      <c r="R105">
        <v>-537.02599999999995</v>
      </c>
      <c r="S105">
        <v>-150</v>
      </c>
      <c r="T105">
        <v>0</v>
      </c>
      <c r="U105">
        <v>-150</v>
      </c>
      <c r="V105">
        <v>0</v>
      </c>
      <c r="W105">
        <v>0</v>
      </c>
      <c r="X105">
        <v>0</v>
      </c>
      <c r="Y105"/>
      <c r="Z105" s="2" t="s">
        <v>1468</v>
      </c>
      <c r="AA105" s="2">
        <v>57.7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256</v>
      </c>
    </row>
    <row r="106" spans="1:38" s="2" customFormat="1" x14ac:dyDescent="0.35">
      <c r="A106" s="7" t="s">
        <v>0</v>
      </c>
      <c r="B106" s="13"/>
      <c r="C106" s="3">
        <v>44404.333333336399</v>
      </c>
      <c r="D106" s="7">
        <v>17</v>
      </c>
      <c r="E106" s="8">
        <v>1.3333333333333299</v>
      </c>
      <c r="F106" s="6" t="s">
        <v>5627</v>
      </c>
      <c r="G106">
        <v>58.2</v>
      </c>
      <c r="H106">
        <v>58.2</v>
      </c>
      <c r="I106">
        <v>97.1</v>
      </c>
      <c r="J106">
        <v>53.34</v>
      </c>
      <c r="K106">
        <v>42.32</v>
      </c>
      <c r="L106">
        <v>0.85099999999999998</v>
      </c>
      <c r="M106">
        <v>42.32</v>
      </c>
      <c r="N106">
        <v>0</v>
      </c>
      <c r="O106">
        <v>305.964</v>
      </c>
      <c r="P106">
        <v>-336.072</v>
      </c>
      <c r="Q106">
        <v>305.964</v>
      </c>
      <c r="R106">
        <v>-335.072</v>
      </c>
      <c r="S106">
        <v>-150</v>
      </c>
      <c r="T106">
        <v>0</v>
      </c>
      <c r="U106">
        <v>-150</v>
      </c>
      <c r="V106">
        <v>0</v>
      </c>
      <c r="W106">
        <v>0</v>
      </c>
      <c r="X106">
        <v>0</v>
      </c>
      <c r="Y106"/>
      <c r="Z106" s="2" t="s">
        <v>1468</v>
      </c>
      <c r="AA106" s="2">
        <v>58.2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245</v>
      </c>
    </row>
    <row r="107" spans="1:38" s="2" customFormat="1" x14ac:dyDescent="0.35">
      <c r="A107" s="7" t="s">
        <v>0</v>
      </c>
      <c r="B107" s="13"/>
      <c r="C107" s="3">
        <v>44404.37500000307</v>
      </c>
      <c r="D107" s="7">
        <v>19</v>
      </c>
      <c r="E107" s="8">
        <v>1.375</v>
      </c>
      <c r="F107" s="6" t="s">
        <v>5628</v>
      </c>
      <c r="G107">
        <v>58.2</v>
      </c>
      <c r="H107">
        <v>58.2</v>
      </c>
      <c r="I107">
        <v>97.1</v>
      </c>
      <c r="J107">
        <v>53.45</v>
      </c>
      <c r="K107">
        <v>42.32</v>
      </c>
      <c r="L107">
        <v>0.85099999999999998</v>
      </c>
      <c r="M107">
        <v>42.32</v>
      </c>
      <c r="N107">
        <v>0</v>
      </c>
      <c r="O107">
        <v>251.50700000000001</v>
      </c>
      <c r="P107">
        <v>-438.14299999999997</v>
      </c>
      <c r="Q107">
        <v>251.50700000000001</v>
      </c>
      <c r="R107">
        <v>-437.14299999999997</v>
      </c>
      <c r="S107">
        <v>-150</v>
      </c>
      <c r="T107">
        <v>0</v>
      </c>
      <c r="U107">
        <v>-150</v>
      </c>
      <c r="V107">
        <v>0</v>
      </c>
      <c r="W107">
        <v>-161.5</v>
      </c>
      <c r="X107">
        <v>0</v>
      </c>
      <c r="Y107"/>
      <c r="Z107" s="2" t="s">
        <v>1468</v>
      </c>
      <c r="AA107" s="2">
        <v>58.2</v>
      </c>
      <c r="AB107"/>
      <c r="AC107"/>
      <c r="AD107"/>
      <c r="AE107"/>
      <c r="AF107" s="2" t="s">
        <v>1468</v>
      </c>
      <c r="AG107"/>
      <c r="AH107"/>
      <c r="AI107"/>
      <c r="AJ107"/>
      <c r="AK107"/>
      <c r="AL107">
        <v>246</v>
      </c>
    </row>
    <row r="108" spans="1:38" s="2" customFormat="1" x14ac:dyDescent="0.35">
      <c r="A108" s="7" t="s">
        <v>0</v>
      </c>
      <c r="B108" s="13"/>
      <c r="C108" s="3">
        <v>44404.416666669742</v>
      </c>
      <c r="D108" s="7">
        <v>21</v>
      </c>
      <c r="E108" s="8">
        <v>1.4166666666666601</v>
      </c>
      <c r="F108" s="6" t="s">
        <v>5629</v>
      </c>
      <c r="G108">
        <v>65</v>
      </c>
      <c r="H108">
        <v>65</v>
      </c>
      <c r="I108">
        <v>97.1</v>
      </c>
      <c r="J108">
        <v>53.33</v>
      </c>
      <c r="K108">
        <v>42.32</v>
      </c>
      <c r="L108">
        <v>0.85099999999999998</v>
      </c>
      <c r="M108">
        <v>42.32</v>
      </c>
      <c r="N108">
        <v>0</v>
      </c>
      <c r="O108">
        <v>267.75</v>
      </c>
      <c r="P108">
        <v>-414.07</v>
      </c>
      <c r="Q108">
        <v>267.75</v>
      </c>
      <c r="R108">
        <v>-413.07</v>
      </c>
      <c r="S108">
        <v>-150</v>
      </c>
      <c r="T108">
        <v>0</v>
      </c>
      <c r="U108">
        <v>-150</v>
      </c>
      <c r="V108">
        <v>0</v>
      </c>
      <c r="W108">
        <v>-161.5</v>
      </c>
      <c r="X108">
        <v>0</v>
      </c>
      <c r="Y108"/>
      <c r="Z108" s="2" t="s">
        <v>1468</v>
      </c>
      <c r="AA108" s="2">
        <v>65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243</v>
      </c>
    </row>
    <row r="109" spans="1:38" s="2" customFormat="1" x14ac:dyDescent="0.35">
      <c r="A109" s="7" t="s">
        <v>0</v>
      </c>
      <c r="B109" s="13"/>
      <c r="C109" s="3">
        <v>44404.458333336413</v>
      </c>
      <c r="D109" s="7">
        <v>23</v>
      </c>
      <c r="E109" s="8">
        <v>1.4583333333333299</v>
      </c>
      <c r="F109" s="6" t="s">
        <v>5630</v>
      </c>
      <c r="G109">
        <v>68.22</v>
      </c>
      <c r="H109">
        <v>68.22</v>
      </c>
      <c r="I109">
        <v>97.1</v>
      </c>
      <c r="J109">
        <v>52.85</v>
      </c>
      <c r="K109">
        <v>42.32</v>
      </c>
      <c r="L109">
        <v>0.85099999999999998</v>
      </c>
      <c r="M109">
        <v>42.32</v>
      </c>
      <c r="N109">
        <v>0</v>
      </c>
      <c r="O109">
        <v>334.26499999999999</v>
      </c>
      <c r="P109">
        <v>-287.89</v>
      </c>
      <c r="Q109">
        <v>334.26499999999999</v>
      </c>
      <c r="R109">
        <v>-287.89</v>
      </c>
      <c r="S109">
        <v>-150</v>
      </c>
      <c r="T109">
        <v>0</v>
      </c>
      <c r="U109">
        <v>-149</v>
      </c>
      <c r="V109">
        <v>0</v>
      </c>
      <c r="W109">
        <v>-131.5</v>
      </c>
      <c r="X109">
        <v>0</v>
      </c>
      <c r="Y109"/>
      <c r="Z109" s="2" t="s">
        <v>1468</v>
      </c>
      <c r="AA109" s="2">
        <v>68.22</v>
      </c>
      <c r="AB109"/>
      <c r="AC109"/>
      <c r="AD109"/>
      <c r="AE109"/>
      <c r="AF109" s="2">
        <v>53.9</v>
      </c>
      <c r="AG109"/>
      <c r="AH109"/>
      <c r="AI109"/>
      <c r="AJ109"/>
      <c r="AK109"/>
      <c r="AL109">
        <v>239</v>
      </c>
    </row>
    <row r="110" spans="1:38" s="2" customFormat="1" x14ac:dyDescent="0.35">
      <c r="A110" s="7" t="s">
        <v>0</v>
      </c>
      <c r="B110" s="13"/>
      <c r="C110" s="3">
        <v>44404.500000003085</v>
      </c>
      <c r="D110" s="7">
        <v>25</v>
      </c>
      <c r="E110" s="8">
        <v>1.5</v>
      </c>
      <c r="F110" s="6" t="s">
        <v>5631</v>
      </c>
      <c r="G110">
        <v>142</v>
      </c>
      <c r="H110">
        <v>142</v>
      </c>
      <c r="I110">
        <v>97.1</v>
      </c>
      <c r="J110">
        <v>53.06</v>
      </c>
      <c r="K110">
        <v>42.32</v>
      </c>
      <c r="L110">
        <v>0.85099999999999998</v>
      </c>
      <c r="M110">
        <v>42.32</v>
      </c>
      <c r="N110">
        <v>0</v>
      </c>
      <c r="O110">
        <v>583.44000000000005</v>
      </c>
      <c r="P110">
        <v>-260.75599999999997</v>
      </c>
      <c r="Q110">
        <v>582.44000000000005</v>
      </c>
      <c r="R110">
        <v>-260.75599999999997</v>
      </c>
      <c r="S110">
        <v>-150</v>
      </c>
      <c r="T110">
        <v>120.167</v>
      </c>
      <c r="U110">
        <v>-150</v>
      </c>
      <c r="V110">
        <v>120.167</v>
      </c>
      <c r="W110">
        <v>-131.5</v>
      </c>
      <c r="X110">
        <v>0</v>
      </c>
      <c r="Y110"/>
      <c r="Z110" s="2" t="s">
        <v>1468</v>
      </c>
      <c r="AA110" s="2">
        <v>142</v>
      </c>
      <c r="AB110"/>
      <c r="AC110"/>
      <c r="AD110"/>
      <c r="AE110"/>
      <c r="AF110" s="2">
        <v>53.9</v>
      </c>
      <c r="AG110"/>
      <c r="AH110"/>
      <c r="AI110"/>
      <c r="AJ110"/>
      <c r="AK110"/>
      <c r="AL110">
        <v>244</v>
      </c>
    </row>
    <row r="111" spans="1:38" s="2" customFormat="1" x14ac:dyDescent="0.35">
      <c r="A111" s="7" t="s">
        <v>0</v>
      </c>
      <c r="B111" s="13"/>
      <c r="C111" s="3">
        <v>44404.541666669757</v>
      </c>
      <c r="D111" s="7">
        <v>27</v>
      </c>
      <c r="E111" s="8">
        <v>1.5416666666666601</v>
      </c>
      <c r="F111" s="6" t="s">
        <v>5632</v>
      </c>
      <c r="G111">
        <v>124.94938</v>
      </c>
      <c r="H111">
        <v>124.94938</v>
      </c>
      <c r="I111">
        <v>97.1</v>
      </c>
      <c r="J111">
        <v>53.29</v>
      </c>
      <c r="K111">
        <v>42.32</v>
      </c>
      <c r="L111">
        <v>0.85099999999999998</v>
      </c>
      <c r="M111">
        <v>42.32</v>
      </c>
      <c r="N111">
        <v>0</v>
      </c>
      <c r="O111">
        <v>459.42599999999999</v>
      </c>
      <c r="P111">
        <v>-265.92500000000001</v>
      </c>
      <c r="Q111">
        <v>459.42599999999999</v>
      </c>
      <c r="R111">
        <v>-265.92500000000001</v>
      </c>
      <c r="S111">
        <v>-150</v>
      </c>
      <c r="T111">
        <v>10.167999999999999</v>
      </c>
      <c r="U111">
        <v>-150</v>
      </c>
      <c r="V111">
        <v>9.1679999999999993</v>
      </c>
      <c r="W111">
        <v>-281.5</v>
      </c>
      <c r="X111">
        <v>0</v>
      </c>
      <c r="Y111"/>
      <c r="Z111" s="2" t="s">
        <v>1468</v>
      </c>
      <c r="AA111" s="2">
        <v>124.94938</v>
      </c>
      <c r="AB111"/>
      <c r="AC111"/>
      <c r="AD111"/>
      <c r="AE111"/>
      <c r="AF111" s="2">
        <v>52</v>
      </c>
      <c r="AG111"/>
      <c r="AH111"/>
      <c r="AI111"/>
      <c r="AJ111"/>
      <c r="AK111"/>
      <c r="AL111">
        <v>241</v>
      </c>
    </row>
    <row r="112" spans="1:38" s="2" customFormat="1" x14ac:dyDescent="0.35">
      <c r="A112" s="7" t="s">
        <v>0</v>
      </c>
      <c r="B112" s="13"/>
      <c r="C112" s="3">
        <v>44404.583333336428</v>
      </c>
      <c r="D112" s="7">
        <v>29</v>
      </c>
      <c r="E112" s="8">
        <v>1.5833333333333299</v>
      </c>
      <c r="F112" s="6" t="s">
        <v>5633</v>
      </c>
      <c r="G112">
        <v>124.95</v>
      </c>
      <c r="H112">
        <v>124.95</v>
      </c>
      <c r="I112">
        <v>97.1</v>
      </c>
      <c r="J112">
        <v>52.95</v>
      </c>
      <c r="K112">
        <v>42.32</v>
      </c>
      <c r="L112">
        <v>0.85099999999999998</v>
      </c>
      <c r="M112">
        <v>42.32</v>
      </c>
      <c r="N112">
        <v>0</v>
      </c>
      <c r="O112">
        <v>312.47800000000001</v>
      </c>
      <c r="P112">
        <v>-277.23200000000003</v>
      </c>
      <c r="Q112">
        <v>312.47800000000001</v>
      </c>
      <c r="R112">
        <v>-277.23200000000003</v>
      </c>
      <c r="S112">
        <v>-150</v>
      </c>
      <c r="T112">
        <v>220.16</v>
      </c>
      <c r="U112">
        <v>-150</v>
      </c>
      <c r="V112">
        <v>219.16</v>
      </c>
      <c r="W112">
        <v>-281.5</v>
      </c>
      <c r="X112">
        <v>0</v>
      </c>
      <c r="Y112"/>
      <c r="Z112" s="2" t="s">
        <v>1468</v>
      </c>
      <c r="AA112" s="2">
        <v>124.95</v>
      </c>
      <c r="AB112"/>
      <c r="AC112"/>
      <c r="AD112"/>
      <c r="AE112"/>
      <c r="AF112" s="2">
        <v>52</v>
      </c>
      <c r="AG112"/>
      <c r="AH112"/>
      <c r="AI112"/>
      <c r="AJ112"/>
      <c r="AK112"/>
      <c r="AL112">
        <v>248</v>
      </c>
    </row>
    <row r="113" spans="1:38" s="2" customFormat="1" x14ac:dyDescent="0.35">
      <c r="A113" s="7" t="s">
        <v>0</v>
      </c>
      <c r="B113" s="13"/>
      <c r="C113" s="3">
        <v>44404.6250000031</v>
      </c>
      <c r="D113" s="7">
        <v>31</v>
      </c>
      <c r="E113" s="8">
        <v>1.625</v>
      </c>
      <c r="F113" s="6" t="s">
        <v>5634</v>
      </c>
      <c r="G113">
        <v>68.077550000000002</v>
      </c>
      <c r="H113">
        <v>68.077550000000002</v>
      </c>
      <c r="I113">
        <v>97.1</v>
      </c>
      <c r="J113">
        <v>52.95</v>
      </c>
      <c r="K113">
        <v>42.32</v>
      </c>
      <c r="L113">
        <v>0.85099999999999998</v>
      </c>
      <c r="M113">
        <v>42.32</v>
      </c>
      <c r="N113">
        <v>0</v>
      </c>
      <c r="O113">
        <v>218.53299999999999</v>
      </c>
      <c r="P113">
        <v>-236.15</v>
      </c>
      <c r="Q113">
        <v>218.53299999999999</v>
      </c>
      <c r="R113">
        <v>-236.15</v>
      </c>
      <c r="S113">
        <v>-150</v>
      </c>
      <c r="T113">
        <v>70</v>
      </c>
      <c r="U113">
        <v>-149</v>
      </c>
      <c r="V113">
        <v>70</v>
      </c>
      <c r="W113">
        <v>-281.5</v>
      </c>
      <c r="X113">
        <v>0</v>
      </c>
      <c r="Y113"/>
      <c r="Z113" s="2" t="s">
        <v>1468</v>
      </c>
      <c r="AA113" s="2">
        <v>68.077550000000002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245</v>
      </c>
    </row>
    <row r="114" spans="1:38" s="2" customFormat="1" x14ac:dyDescent="0.35">
      <c r="A114" s="7" t="s">
        <v>0</v>
      </c>
      <c r="B114" s="13"/>
      <c r="C114" s="3">
        <v>44404.666666669771</v>
      </c>
      <c r="D114" s="7">
        <v>33</v>
      </c>
      <c r="E114" s="8">
        <v>1.6666666666666601</v>
      </c>
      <c r="F114" s="6" t="s">
        <v>5635</v>
      </c>
      <c r="G114">
        <v>71.790000000000006</v>
      </c>
      <c r="H114">
        <v>71.790000000000006</v>
      </c>
      <c r="I114">
        <v>97.1</v>
      </c>
      <c r="J114">
        <v>53.29</v>
      </c>
      <c r="K114">
        <v>42.32</v>
      </c>
      <c r="L114">
        <v>0.85099999999999998</v>
      </c>
      <c r="M114">
        <v>42.32</v>
      </c>
      <c r="N114">
        <v>0</v>
      </c>
      <c r="O114">
        <v>301.11799999999999</v>
      </c>
      <c r="P114">
        <v>-230.53299999999999</v>
      </c>
      <c r="Q114">
        <v>301.11799999999999</v>
      </c>
      <c r="R114">
        <v>-230.53299999999999</v>
      </c>
      <c r="S114">
        <v>-150</v>
      </c>
      <c r="T114">
        <v>12.688000000000001</v>
      </c>
      <c r="U114">
        <v>-149</v>
      </c>
      <c r="V114">
        <v>12.688000000000001</v>
      </c>
      <c r="W114">
        <v>-163.5</v>
      </c>
      <c r="X114">
        <v>0</v>
      </c>
      <c r="Y114"/>
      <c r="Z114" s="2" t="s">
        <v>1468</v>
      </c>
      <c r="AA114" s="2">
        <v>71.790000000000006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238</v>
      </c>
    </row>
    <row r="115" spans="1:38" s="2" customFormat="1" x14ac:dyDescent="0.35">
      <c r="A115" s="7" t="s">
        <v>0</v>
      </c>
      <c r="B115" s="13"/>
      <c r="C115" s="3">
        <v>44404.708333336443</v>
      </c>
      <c r="D115" s="7">
        <v>35</v>
      </c>
      <c r="E115" s="8">
        <v>1.7083333333333299</v>
      </c>
      <c r="F115" s="6" t="s">
        <v>5636</v>
      </c>
      <c r="G115">
        <v>126.99929</v>
      </c>
      <c r="H115">
        <v>126.99929</v>
      </c>
      <c r="I115">
        <v>97.1</v>
      </c>
      <c r="J115">
        <v>52.75</v>
      </c>
      <c r="K115">
        <v>42.32</v>
      </c>
      <c r="L115">
        <v>0.85099999999999998</v>
      </c>
      <c r="M115">
        <v>42.32</v>
      </c>
      <c r="N115">
        <v>0</v>
      </c>
      <c r="O115">
        <v>287.77499999999998</v>
      </c>
      <c r="P115">
        <v>-288.387</v>
      </c>
      <c r="Q115">
        <v>287.77499999999998</v>
      </c>
      <c r="R115">
        <v>-288.387</v>
      </c>
      <c r="S115">
        <v>-150</v>
      </c>
      <c r="T115">
        <v>154.05199999999999</v>
      </c>
      <c r="U115">
        <v>-150</v>
      </c>
      <c r="V115">
        <v>153.05199999999999</v>
      </c>
      <c r="W115">
        <v>-362.5</v>
      </c>
      <c r="X115">
        <v>0</v>
      </c>
      <c r="Y115"/>
      <c r="Z115" s="2" t="s">
        <v>1468</v>
      </c>
      <c r="AA115" s="2">
        <v>126.99929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242</v>
      </c>
    </row>
    <row r="116" spans="1:38" s="2" customFormat="1" x14ac:dyDescent="0.35">
      <c r="A116" s="7" t="s">
        <v>0</v>
      </c>
      <c r="B116" s="13"/>
      <c r="C116" s="3">
        <v>44404.750000003114</v>
      </c>
      <c r="D116" s="7">
        <v>37</v>
      </c>
      <c r="E116" s="8">
        <v>1.75</v>
      </c>
      <c r="F116" s="6" t="s">
        <v>5637</v>
      </c>
      <c r="G116">
        <v>132</v>
      </c>
      <c r="H116">
        <v>132</v>
      </c>
      <c r="I116">
        <v>97.1</v>
      </c>
      <c r="J116">
        <v>52.89</v>
      </c>
      <c r="K116">
        <v>42.32</v>
      </c>
      <c r="L116">
        <v>0.85099999999999998</v>
      </c>
      <c r="M116">
        <v>42.32</v>
      </c>
      <c r="N116">
        <v>0</v>
      </c>
      <c r="O116">
        <v>475.72</v>
      </c>
      <c r="P116">
        <v>-255.864</v>
      </c>
      <c r="Q116">
        <v>474.72</v>
      </c>
      <c r="R116">
        <v>-255.864</v>
      </c>
      <c r="S116">
        <v>-150</v>
      </c>
      <c r="T116">
        <v>269.50299999999999</v>
      </c>
      <c r="U116">
        <v>-150</v>
      </c>
      <c r="V116">
        <v>269.50299999999999</v>
      </c>
      <c r="W116">
        <v>-447.5</v>
      </c>
      <c r="X116">
        <v>0</v>
      </c>
      <c r="Y116"/>
      <c r="Z116" s="2" t="s">
        <v>1468</v>
      </c>
      <c r="AA116" s="2">
        <v>132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251</v>
      </c>
    </row>
    <row r="117" spans="1:38" s="2" customFormat="1" x14ac:dyDescent="0.35">
      <c r="A117" s="7" t="s">
        <v>0</v>
      </c>
      <c r="B117" s="13"/>
      <c r="C117" s="3">
        <v>44404.791666669786</v>
      </c>
      <c r="D117" s="7">
        <v>39</v>
      </c>
      <c r="E117" s="8">
        <v>1.7916666666666601</v>
      </c>
      <c r="F117" s="6" t="s">
        <v>5638</v>
      </c>
      <c r="G117">
        <v>133.94999999999999</v>
      </c>
      <c r="H117">
        <v>133.94999999999999</v>
      </c>
      <c r="I117">
        <v>97.1</v>
      </c>
      <c r="J117">
        <v>52.89</v>
      </c>
      <c r="K117">
        <v>42.32</v>
      </c>
      <c r="L117">
        <v>0.85099999999999998</v>
      </c>
      <c r="M117">
        <v>42.32</v>
      </c>
      <c r="N117">
        <v>0</v>
      </c>
      <c r="O117">
        <v>502.50599999999997</v>
      </c>
      <c r="P117">
        <v>-260.13</v>
      </c>
      <c r="Q117">
        <v>502.50599999999997</v>
      </c>
      <c r="R117">
        <v>-260.13</v>
      </c>
      <c r="S117">
        <v>-150</v>
      </c>
      <c r="T117">
        <v>206.566</v>
      </c>
      <c r="U117">
        <v>-150</v>
      </c>
      <c r="V117">
        <v>205.566</v>
      </c>
      <c r="W117">
        <v>-463.5</v>
      </c>
      <c r="X117">
        <v>220.53800000000001</v>
      </c>
      <c r="Y117"/>
      <c r="Z117" s="2" t="s">
        <v>1468</v>
      </c>
      <c r="AA117" s="2">
        <v>133.94999999999999</v>
      </c>
      <c r="AB117"/>
      <c r="AC117"/>
      <c r="AD117"/>
      <c r="AE117"/>
      <c r="AF117" s="2">
        <v>50.8</v>
      </c>
      <c r="AG117"/>
      <c r="AH117"/>
      <c r="AI117"/>
      <c r="AJ117"/>
      <c r="AK117"/>
      <c r="AL117">
        <v>256</v>
      </c>
    </row>
    <row r="118" spans="1:38" s="2" customFormat="1" x14ac:dyDescent="0.35">
      <c r="A118" s="7" t="s">
        <v>0</v>
      </c>
      <c r="B118" s="13"/>
      <c r="C118" s="3">
        <v>44404.833333336457</v>
      </c>
      <c r="D118" s="7">
        <v>41</v>
      </c>
      <c r="E118" s="8">
        <v>1.8333333333333299</v>
      </c>
      <c r="F118" s="6" t="s">
        <v>5639</v>
      </c>
      <c r="G118">
        <v>132</v>
      </c>
      <c r="H118">
        <v>132</v>
      </c>
      <c r="I118">
        <v>97.1</v>
      </c>
      <c r="J118">
        <v>52.89</v>
      </c>
      <c r="K118">
        <v>42.32</v>
      </c>
      <c r="L118">
        <v>0.85099999999999998</v>
      </c>
      <c r="M118">
        <v>42.32</v>
      </c>
      <c r="N118">
        <v>0</v>
      </c>
      <c r="O118">
        <v>420.75</v>
      </c>
      <c r="P118">
        <v>-253.792</v>
      </c>
      <c r="Q118">
        <v>419.75</v>
      </c>
      <c r="R118">
        <v>-253.792</v>
      </c>
      <c r="S118">
        <v>-150</v>
      </c>
      <c r="T118">
        <v>38.854999999999997</v>
      </c>
      <c r="U118">
        <v>-150</v>
      </c>
      <c r="V118">
        <v>38.854999999999997</v>
      </c>
      <c r="W118">
        <v>-238.5</v>
      </c>
      <c r="X118">
        <v>220</v>
      </c>
      <c r="Y118"/>
      <c r="Z118" s="2" t="s">
        <v>1468</v>
      </c>
      <c r="AA118" s="2">
        <v>132</v>
      </c>
      <c r="AB118"/>
      <c r="AC118"/>
      <c r="AD118"/>
      <c r="AE118"/>
      <c r="AF118" s="2">
        <v>54.5</v>
      </c>
      <c r="AG118"/>
      <c r="AH118"/>
      <c r="AI118"/>
      <c r="AJ118"/>
      <c r="AK118"/>
      <c r="AL118">
        <v>259</v>
      </c>
    </row>
    <row r="119" spans="1:38" s="2" customFormat="1" x14ac:dyDescent="0.35">
      <c r="A119" s="7" t="s">
        <v>0</v>
      </c>
      <c r="B119" s="13"/>
      <c r="C119" s="3">
        <v>44404.875000003129</v>
      </c>
      <c r="D119" s="7">
        <v>43</v>
      </c>
      <c r="E119" s="8">
        <v>1.875</v>
      </c>
      <c r="F119" s="6" t="s">
        <v>5640</v>
      </c>
      <c r="G119">
        <v>125</v>
      </c>
      <c r="H119">
        <v>125</v>
      </c>
      <c r="I119">
        <v>97.1</v>
      </c>
      <c r="J119">
        <v>52.89</v>
      </c>
      <c r="K119">
        <v>42.32</v>
      </c>
      <c r="L119">
        <v>0.85099999999999998</v>
      </c>
      <c r="M119">
        <v>42.32</v>
      </c>
      <c r="N119">
        <v>0</v>
      </c>
      <c r="O119">
        <v>425.98099999999999</v>
      </c>
      <c r="P119">
        <v>-233.369</v>
      </c>
      <c r="Q119">
        <v>424.98099999999999</v>
      </c>
      <c r="R119">
        <v>-233.369</v>
      </c>
      <c r="S119">
        <v>-150</v>
      </c>
      <c r="T119">
        <v>9.1050000000000004</v>
      </c>
      <c r="U119">
        <v>-150</v>
      </c>
      <c r="V119">
        <v>9.1050000000000004</v>
      </c>
      <c r="W119">
        <v>-358.5</v>
      </c>
      <c r="X119">
        <v>220</v>
      </c>
      <c r="Y119"/>
      <c r="Z119" s="2" t="s">
        <v>1468</v>
      </c>
      <c r="AA119" s="2">
        <v>125</v>
      </c>
      <c r="AB119"/>
      <c r="AC119"/>
      <c r="AD119"/>
      <c r="AE119"/>
      <c r="AF119" s="2">
        <v>54.9</v>
      </c>
      <c r="AG119"/>
      <c r="AH119"/>
      <c r="AI119"/>
      <c r="AJ119"/>
      <c r="AK119"/>
      <c r="AL119">
        <v>242</v>
      </c>
    </row>
    <row r="120" spans="1:38" s="2" customFormat="1" x14ac:dyDescent="0.35">
      <c r="A120" s="7" t="s">
        <v>0</v>
      </c>
      <c r="B120" s="13"/>
      <c r="C120" s="3">
        <v>44404.9166666698</v>
      </c>
      <c r="D120" s="7">
        <v>45</v>
      </c>
      <c r="E120" s="8">
        <v>1.9166666666666601</v>
      </c>
      <c r="F120" s="6" t="s">
        <v>5641</v>
      </c>
      <c r="G120">
        <v>67</v>
      </c>
      <c r="H120">
        <v>67</v>
      </c>
      <c r="I120">
        <v>97.1</v>
      </c>
      <c r="J120">
        <v>52.89</v>
      </c>
      <c r="K120">
        <v>42.32</v>
      </c>
      <c r="L120">
        <v>0.85099999999999998</v>
      </c>
      <c r="M120">
        <v>42.32</v>
      </c>
      <c r="N120">
        <v>0</v>
      </c>
      <c r="O120">
        <v>476.98099999999999</v>
      </c>
      <c r="P120">
        <v>-567.57899999999995</v>
      </c>
      <c r="Q120">
        <v>476.98099999999999</v>
      </c>
      <c r="R120">
        <v>-566.57899999999995</v>
      </c>
      <c r="S120">
        <v>-150</v>
      </c>
      <c r="T120">
        <v>0</v>
      </c>
      <c r="U120">
        <v>-150</v>
      </c>
      <c r="V120">
        <v>0</v>
      </c>
      <c r="W120">
        <v>-353.5</v>
      </c>
      <c r="X120">
        <v>220</v>
      </c>
      <c r="Y120"/>
      <c r="Z120" s="2" t="s">
        <v>1468</v>
      </c>
      <c r="AA120" s="2">
        <v>67</v>
      </c>
      <c r="AB120"/>
      <c r="AC120"/>
      <c r="AD120"/>
      <c r="AE120"/>
      <c r="AF120" s="2">
        <v>52.98</v>
      </c>
      <c r="AG120"/>
      <c r="AH120"/>
      <c r="AI120"/>
      <c r="AJ120"/>
      <c r="AK120"/>
      <c r="AL120">
        <v>222</v>
      </c>
    </row>
    <row r="121" spans="1:38" s="2" customFormat="1" x14ac:dyDescent="0.35">
      <c r="A121" s="7" t="s">
        <v>0</v>
      </c>
      <c r="B121" s="13"/>
      <c r="C121" s="3">
        <v>44404.958333336472</v>
      </c>
      <c r="D121" s="7">
        <v>47</v>
      </c>
      <c r="E121" s="8">
        <v>1.9583333333333299</v>
      </c>
      <c r="F121" s="6" t="s">
        <v>5642</v>
      </c>
      <c r="G121">
        <v>120</v>
      </c>
      <c r="H121">
        <v>120</v>
      </c>
      <c r="I121">
        <v>97.1</v>
      </c>
      <c r="J121">
        <v>52.89</v>
      </c>
      <c r="K121">
        <v>42.32</v>
      </c>
      <c r="L121">
        <v>0.85099999999999998</v>
      </c>
      <c r="M121">
        <v>42.32</v>
      </c>
      <c r="N121">
        <v>0</v>
      </c>
      <c r="O121">
        <v>1079.2570000000001</v>
      </c>
      <c r="P121">
        <v>-241.66399999999999</v>
      </c>
      <c r="Q121">
        <v>1078.2570000000001</v>
      </c>
      <c r="R121">
        <v>-241.66399999999999</v>
      </c>
      <c r="S121">
        <v>0</v>
      </c>
      <c r="T121">
        <v>0</v>
      </c>
      <c r="U121">
        <v>0</v>
      </c>
      <c r="V121">
        <v>0</v>
      </c>
      <c r="W121">
        <v>-743</v>
      </c>
      <c r="X121">
        <v>806.5</v>
      </c>
      <c r="Y121"/>
      <c r="Z121" s="2" t="s">
        <v>1468</v>
      </c>
      <c r="AA121" s="2">
        <v>120</v>
      </c>
      <c r="AB121"/>
      <c r="AC121"/>
      <c r="AD121"/>
      <c r="AE121"/>
      <c r="AF121" s="2">
        <v>52.5</v>
      </c>
      <c r="AG121"/>
      <c r="AH121"/>
      <c r="AI121"/>
      <c r="AJ121"/>
      <c r="AK121"/>
      <c r="AL121">
        <v>209</v>
      </c>
    </row>
    <row r="122" spans="1:38" s="2" customFormat="1" x14ac:dyDescent="0.35">
      <c r="A122" s="7" t="s">
        <v>0</v>
      </c>
      <c r="B122" s="13">
        <v>44405</v>
      </c>
      <c r="C122" s="3">
        <v>44405.000000003143</v>
      </c>
      <c r="D122" s="7">
        <v>1</v>
      </c>
      <c r="E122" s="8">
        <v>2</v>
      </c>
      <c r="F122" s="6" t="s">
        <v>5643</v>
      </c>
      <c r="G122">
        <v>110</v>
      </c>
      <c r="H122">
        <v>110</v>
      </c>
      <c r="I122">
        <v>101.5</v>
      </c>
      <c r="J122">
        <v>52.89</v>
      </c>
      <c r="K122">
        <v>43.06</v>
      </c>
      <c r="L122">
        <v>0.8518</v>
      </c>
      <c r="M122">
        <v>43.06</v>
      </c>
      <c r="N122">
        <v>0</v>
      </c>
      <c r="O122">
        <v>1022.415</v>
      </c>
      <c r="P122">
        <v>-112.191</v>
      </c>
      <c r="Q122">
        <v>1021.415</v>
      </c>
      <c r="R122">
        <v>-112.191</v>
      </c>
      <c r="S122">
        <v>-917.5</v>
      </c>
      <c r="T122">
        <v>268.16699999999997</v>
      </c>
      <c r="U122">
        <v>-917.5</v>
      </c>
      <c r="V122">
        <v>268.16699999999997</v>
      </c>
      <c r="W122">
        <v>-848</v>
      </c>
      <c r="X122">
        <v>806.5</v>
      </c>
      <c r="Y122"/>
      <c r="Z122" s="2" t="s">
        <v>1468</v>
      </c>
      <c r="AA122" s="2">
        <v>110</v>
      </c>
      <c r="AB122"/>
      <c r="AC122"/>
      <c r="AD122"/>
      <c r="AE122"/>
      <c r="AF122" s="2">
        <v>52.5</v>
      </c>
      <c r="AG122"/>
      <c r="AH122"/>
      <c r="AI122"/>
      <c r="AJ122"/>
      <c r="AK122"/>
      <c r="AL122">
        <v>191</v>
      </c>
    </row>
    <row r="123" spans="1:38" s="2" customFormat="1" x14ac:dyDescent="0.35">
      <c r="A123" s="7" t="s">
        <v>0</v>
      </c>
      <c r="B123" s="13"/>
      <c r="C123" s="3">
        <v>44405.041666669815</v>
      </c>
      <c r="D123" s="7">
        <v>3</v>
      </c>
      <c r="E123" s="8">
        <v>2.0416666666666599</v>
      </c>
      <c r="F123" s="6" t="s">
        <v>5644</v>
      </c>
      <c r="G123">
        <v>108</v>
      </c>
      <c r="H123">
        <v>108</v>
      </c>
      <c r="I123">
        <v>101.5</v>
      </c>
      <c r="J123">
        <v>52.89</v>
      </c>
      <c r="K123">
        <v>43.06</v>
      </c>
      <c r="L123">
        <v>0.8518</v>
      </c>
      <c r="M123">
        <v>43.06</v>
      </c>
      <c r="N123">
        <v>0</v>
      </c>
      <c r="O123">
        <v>1093.2090000000001</v>
      </c>
      <c r="P123">
        <v>-96.102000000000004</v>
      </c>
      <c r="Q123">
        <v>1092.2090000000001</v>
      </c>
      <c r="R123">
        <v>-96.102000000000004</v>
      </c>
      <c r="S123">
        <v>-887.5</v>
      </c>
      <c r="T123">
        <v>227.5</v>
      </c>
      <c r="U123">
        <v>-887.5</v>
      </c>
      <c r="V123">
        <v>227.5</v>
      </c>
      <c r="W123">
        <v>-1173</v>
      </c>
      <c r="X123">
        <v>807.5</v>
      </c>
      <c r="Y123"/>
      <c r="Z123" s="2" t="s">
        <v>1468</v>
      </c>
      <c r="AA123" s="2">
        <v>108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184</v>
      </c>
    </row>
    <row r="124" spans="1:38" s="2" customFormat="1" x14ac:dyDescent="0.35">
      <c r="A124" s="7" t="s">
        <v>0</v>
      </c>
      <c r="B124" s="13"/>
      <c r="C124" s="3">
        <v>44405.083333336486</v>
      </c>
      <c r="D124" s="7">
        <v>5</v>
      </c>
      <c r="E124" s="8">
        <v>2.0833333333333299</v>
      </c>
      <c r="F124" s="6" t="s">
        <v>5645</v>
      </c>
      <c r="G124">
        <v>105</v>
      </c>
      <c r="H124">
        <v>105</v>
      </c>
      <c r="I124">
        <v>101.5</v>
      </c>
      <c r="J124">
        <v>52.89</v>
      </c>
      <c r="K124">
        <v>43.06</v>
      </c>
      <c r="L124">
        <v>0.8518</v>
      </c>
      <c r="M124">
        <v>43.06</v>
      </c>
      <c r="N124">
        <v>0</v>
      </c>
      <c r="O124">
        <v>878.27</v>
      </c>
      <c r="P124">
        <v>-160.166</v>
      </c>
      <c r="Q124">
        <v>877.27</v>
      </c>
      <c r="R124">
        <v>-160.166</v>
      </c>
      <c r="S124">
        <v>-887.5</v>
      </c>
      <c r="T124">
        <v>227.5</v>
      </c>
      <c r="U124">
        <v>-887.5</v>
      </c>
      <c r="V124">
        <v>227.5</v>
      </c>
      <c r="W124">
        <v>-1173</v>
      </c>
      <c r="X124">
        <v>807.5</v>
      </c>
      <c r="Y124"/>
      <c r="Z124" s="2" t="s">
        <v>1468</v>
      </c>
      <c r="AA124" s="2">
        <v>105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176</v>
      </c>
    </row>
    <row r="125" spans="1:38" s="2" customFormat="1" x14ac:dyDescent="0.35">
      <c r="A125" s="7" t="s">
        <v>0</v>
      </c>
      <c r="B125" s="13"/>
      <c r="C125" s="3">
        <v>44405.125000003158</v>
      </c>
      <c r="D125" s="7">
        <v>7</v>
      </c>
      <c r="E125" s="8">
        <v>2.125</v>
      </c>
      <c r="F125" s="6" t="s">
        <v>5646</v>
      </c>
      <c r="G125">
        <v>105</v>
      </c>
      <c r="H125">
        <v>105</v>
      </c>
      <c r="I125">
        <v>101.5</v>
      </c>
      <c r="J125">
        <v>52.89</v>
      </c>
      <c r="K125">
        <v>43.06</v>
      </c>
      <c r="L125">
        <v>0.8518</v>
      </c>
      <c r="M125">
        <v>43.06</v>
      </c>
      <c r="N125">
        <v>0</v>
      </c>
      <c r="O125">
        <v>852.65800000000002</v>
      </c>
      <c r="P125">
        <v>-139.77500000000001</v>
      </c>
      <c r="Q125">
        <v>851.65800000000002</v>
      </c>
      <c r="R125">
        <v>-139.77500000000001</v>
      </c>
      <c r="S125">
        <v>-887.5</v>
      </c>
      <c r="T125">
        <v>227.5</v>
      </c>
      <c r="U125">
        <v>-887.5</v>
      </c>
      <c r="V125">
        <v>227.5</v>
      </c>
      <c r="W125">
        <v>-1173</v>
      </c>
      <c r="X125">
        <v>807.5</v>
      </c>
      <c r="Y125"/>
      <c r="Z125" s="2" t="s">
        <v>1468</v>
      </c>
      <c r="AA125" s="2">
        <v>105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170</v>
      </c>
    </row>
    <row r="126" spans="1:38" s="2" customFormat="1" x14ac:dyDescent="0.35">
      <c r="A126" s="7" t="s">
        <v>0</v>
      </c>
      <c r="B126" s="13"/>
      <c r="C126" s="3">
        <v>44405.166666669829</v>
      </c>
      <c r="D126" s="7">
        <v>9</v>
      </c>
      <c r="E126" s="8">
        <v>2.1666666666666599</v>
      </c>
      <c r="F126" s="6" t="s">
        <v>5647</v>
      </c>
      <c r="G126">
        <v>59.66</v>
      </c>
      <c r="H126">
        <v>59.66</v>
      </c>
      <c r="I126">
        <v>101.5</v>
      </c>
      <c r="J126">
        <v>52.89</v>
      </c>
      <c r="K126">
        <v>43.06</v>
      </c>
      <c r="L126">
        <v>0.8518</v>
      </c>
      <c r="M126">
        <v>43.06</v>
      </c>
      <c r="N126">
        <v>0</v>
      </c>
      <c r="O126">
        <v>691.5</v>
      </c>
      <c r="P126">
        <v>-130.53299999999999</v>
      </c>
      <c r="Q126">
        <v>691.5</v>
      </c>
      <c r="R126">
        <v>-130.53299999999999</v>
      </c>
      <c r="S126">
        <v>-887.5</v>
      </c>
      <c r="T126">
        <v>227.5</v>
      </c>
      <c r="U126">
        <v>-886.5</v>
      </c>
      <c r="V126">
        <v>227.5</v>
      </c>
      <c r="W126">
        <v>-1172</v>
      </c>
      <c r="X126">
        <v>807.5</v>
      </c>
      <c r="Y126"/>
      <c r="Z126" s="2" t="s">
        <v>1468</v>
      </c>
      <c r="AA126" s="2">
        <v>59.66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170</v>
      </c>
    </row>
    <row r="127" spans="1:38" s="2" customFormat="1" x14ac:dyDescent="0.35">
      <c r="A127" s="7" t="s">
        <v>0</v>
      </c>
      <c r="B127" s="13"/>
      <c r="C127" s="3">
        <v>44405.208333336501</v>
      </c>
      <c r="D127" s="7">
        <v>11</v>
      </c>
      <c r="E127" s="8">
        <v>2.2083333333333299</v>
      </c>
      <c r="F127" s="6" t="s">
        <v>5648</v>
      </c>
      <c r="G127">
        <v>105</v>
      </c>
      <c r="H127">
        <v>105</v>
      </c>
      <c r="I127">
        <v>101.5</v>
      </c>
      <c r="J127">
        <v>52.89</v>
      </c>
      <c r="K127">
        <v>43.06</v>
      </c>
      <c r="L127">
        <v>0.8518</v>
      </c>
      <c r="M127">
        <v>43.06</v>
      </c>
      <c r="N127">
        <v>0</v>
      </c>
      <c r="O127">
        <v>877.15700000000004</v>
      </c>
      <c r="P127">
        <v>-35.42</v>
      </c>
      <c r="Q127">
        <v>876.15700000000004</v>
      </c>
      <c r="R127">
        <v>-35.42</v>
      </c>
      <c r="S127">
        <v>-840</v>
      </c>
      <c r="T127">
        <v>227.5</v>
      </c>
      <c r="U127">
        <v>-840</v>
      </c>
      <c r="V127">
        <v>227.5</v>
      </c>
      <c r="W127">
        <v>-1173</v>
      </c>
      <c r="X127">
        <v>807.5</v>
      </c>
      <c r="Y127"/>
      <c r="Z127" s="2" t="s">
        <v>1468</v>
      </c>
      <c r="AA127" s="2">
        <v>105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170</v>
      </c>
    </row>
    <row r="128" spans="1:38" s="2" customFormat="1" x14ac:dyDescent="0.35">
      <c r="A128" s="7" t="s">
        <v>0</v>
      </c>
      <c r="B128" s="13"/>
      <c r="C128" s="3">
        <v>44405.250000003172</v>
      </c>
      <c r="D128" s="7">
        <v>13</v>
      </c>
      <c r="E128" s="8">
        <v>2.25</v>
      </c>
      <c r="F128" s="6" t="s">
        <v>5649</v>
      </c>
      <c r="G128">
        <v>108</v>
      </c>
      <c r="H128">
        <v>108</v>
      </c>
      <c r="I128">
        <v>101.5</v>
      </c>
      <c r="J128">
        <v>52.89</v>
      </c>
      <c r="K128">
        <v>43.06</v>
      </c>
      <c r="L128">
        <v>0.8518</v>
      </c>
      <c r="M128">
        <v>43.06</v>
      </c>
      <c r="N128">
        <v>0</v>
      </c>
      <c r="O128">
        <v>1021.769</v>
      </c>
      <c r="P128">
        <v>-179.50899999999999</v>
      </c>
      <c r="Q128">
        <v>1020.769</v>
      </c>
      <c r="R128">
        <v>-179.50899999999999</v>
      </c>
      <c r="S128">
        <v>-812.5</v>
      </c>
      <c r="T128">
        <v>227.5</v>
      </c>
      <c r="U128">
        <v>-812.5</v>
      </c>
      <c r="V128">
        <v>227.5</v>
      </c>
      <c r="W128">
        <v>-688</v>
      </c>
      <c r="X128">
        <v>806.5</v>
      </c>
      <c r="Y128"/>
      <c r="Z128" s="2" t="s">
        <v>1468</v>
      </c>
      <c r="AA128" s="2">
        <v>108</v>
      </c>
      <c r="AB128"/>
      <c r="AC128"/>
      <c r="AD128"/>
      <c r="AE128"/>
      <c r="AF128" s="2">
        <v>52.5</v>
      </c>
      <c r="AG128"/>
      <c r="AH128"/>
      <c r="AI128"/>
      <c r="AJ128"/>
      <c r="AK128"/>
      <c r="AL128">
        <v>192</v>
      </c>
    </row>
    <row r="129" spans="1:38" s="2" customFormat="1" x14ac:dyDescent="0.35">
      <c r="A129" s="7" t="s">
        <v>0</v>
      </c>
      <c r="B129" s="13"/>
      <c r="C129" s="3">
        <v>44405.291666669844</v>
      </c>
      <c r="D129" s="7">
        <v>15</v>
      </c>
      <c r="E129" s="8">
        <v>2.2916666666666599</v>
      </c>
      <c r="F129" s="6" t="s">
        <v>5650</v>
      </c>
      <c r="G129">
        <v>125</v>
      </c>
      <c r="H129">
        <v>125</v>
      </c>
      <c r="I129">
        <v>101.5</v>
      </c>
      <c r="J129">
        <v>52.89</v>
      </c>
      <c r="K129">
        <v>43.06</v>
      </c>
      <c r="L129">
        <v>0.8518</v>
      </c>
      <c r="M129">
        <v>43.06</v>
      </c>
      <c r="N129">
        <v>0</v>
      </c>
      <c r="O129">
        <v>817.83199999999999</v>
      </c>
      <c r="P129">
        <v>-229.80799999999999</v>
      </c>
      <c r="Q129">
        <v>816.83199999999999</v>
      </c>
      <c r="R129">
        <v>-229.80799999999999</v>
      </c>
      <c r="S129">
        <v>-400</v>
      </c>
      <c r="T129">
        <v>0</v>
      </c>
      <c r="U129">
        <v>-400</v>
      </c>
      <c r="V129">
        <v>0</v>
      </c>
      <c r="W129">
        <v>-648</v>
      </c>
      <c r="X129">
        <v>439</v>
      </c>
      <c r="Y129"/>
      <c r="Z129" s="2" t="s">
        <v>1468</v>
      </c>
      <c r="AA129" s="2">
        <v>125</v>
      </c>
      <c r="AB129"/>
      <c r="AC129"/>
      <c r="AD129"/>
      <c r="AE129"/>
      <c r="AF129" s="2">
        <v>52.5</v>
      </c>
      <c r="AG129"/>
      <c r="AH129"/>
      <c r="AI129"/>
      <c r="AJ129"/>
      <c r="AK129"/>
      <c r="AL129">
        <v>203</v>
      </c>
    </row>
    <row r="130" spans="1:38" s="2" customFormat="1" x14ac:dyDescent="0.35">
      <c r="A130" s="7" t="s">
        <v>0</v>
      </c>
      <c r="B130" s="13"/>
      <c r="C130" s="3">
        <v>44405.333333336515</v>
      </c>
      <c r="D130" s="7">
        <v>17</v>
      </c>
      <c r="E130" s="8">
        <v>2.3333333333333299</v>
      </c>
      <c r="F130" s="6" t="s">
        <v>5651</v>
      </c>
      <c r="G130">
        <v>125</v>
      </c>
      <c r="H130">
        <v>125</v>
      </c>
      <c r="I130">
        <v>101.5</v>
      </c>
      <c r="J130">
        <v>52.89</v>
      </c>
      <c r="K130">
        <v>43.06</v>
      </c>
      <c r="L130">
        <v>0.8518</v>
      </c>
      <c r="M130">
        <v>43.06</v>
      </c>
      <c r="N130">
        <v>0</v>
      </c>
      <c r="O130">
        <v>835.05</v>
      </c>
      <c r="P130">
        <v>-235.66200000000001</v>
      </c>
      <c r="Q130">
        <v>834.05</v>
      </c>
      <c r="R130">
        <v>-235.66200000000001</v>
      </c>
      <c r="S130">
        <v>-400</v>
      </c>
      <c r="T130">
        <v>21.334</v>
      </c>
      <c r="U130">
        <v>-400</v>
      </c>
      <c r="V130">
        <v>21.334</v>
      </c>
      <c r="W130">
        <v>-528</v>
      </c>
      <c r="X130">
        <v>0</v>
      </c>
      <c r="Y130"/>
      <c r="Z130" s="2" t="s">
        <v>1468</v>
      </c>
      <c r="AA130" s="2">
        <v>125</v>
      </c>
      <c r="AB130"/>
      <c r="AC130"/>
      <c r="AD130"/>
      <c r="AE130"/>
      <c r="AF130" s="2">
        <v>52.75</v>
      </c>
      <c r="AG130"/>
      <c r="AH130"/>
      <c r="AI130"/>
      <c r="AJ130"/>
      <c r="AK130"/>
      <c r="AL130">
        <v>196</v>
      </c>
    </row>
    <row r="131" spans="1:38" s="2" customFormat="1" x14ac:dyDescent="0.35">
      <c r="A131" s="7" t="s">
        <v>0</v>
      </c>
      <c r="B131" s="13"/>
      <c r="C131" s="3">
        <v>44405.375000003187</v>
      </c>
      <c r="D131" s="7">
        <v>19</v>
      </c>
      <c r="E131" s="8">
        <v>2.375</v>
      </c>
      <c r="F131" s="6" t="s">
        <v>5652</v>
      </c>
      <c r="G131">
        <v>124</v>
      </c>
      <c r="H131">
        <v>124</v>
      </c>
      <c r="I131">
        <v>101.5</v>
      </c>
      <c r="J131">
        <v>53.62</v>
      </c>
      <c r="K131">
        <v>43.06</v>
      </c>
      <c r="L131">
        <v>0.8518</v>
      </c>
      <c r="M131">
        <v>43.06</v>
      </c>
      <c r="N131">
        <v>0</v>
      </c>
      <c r="O131">
        <v>849.93</v>
      </c>
      <c r="P131">
        <v>-186.86500000000001</v>
      </c>
      <c r="Q131">
        <v>848.93</v>
      </c>
      <c r="R131">
        <v>-186.86500000000001</v>
      </c>
      <c r="S131">
        <v>-500</v>
      </c>
      <c r="T131">
        <v>80</v>
      </c>
      <c r="U131">
        <v>-500</v>
      </c>
      <c r="V131">
        <v>80</v>
      </c>
      <c r="W131">
        <v>-438</v>
      </c>
      <c r="X131">
        <v>0</v>
      </c>
      <c r="Y131"/>
      <c r="Z131" s="2" t="s">
        <v>1468</v>
      </c>
      <c r="AA131" s="2">
        <v>124</v>
      </c>
      <c r="AB131"/>
      <c r="AC131"/>
      <c r="AD131"/>
      <c r="AE131"/>
      <c r="AF131" s="2">
        <v>55.5</v>
      </c>
      <c r="AG131"/>
      <c r="AH131"/>
      <c r="AI131"/>
      <c r="AJ131"/>
      <c r="AK131"/>
      <c r="AL131">
        <v>186</v>
      </c>
    </row>
    <row r="132" spans="1:38" s="2" customFormat="1" x14ac:dyDescent="0.35">
      <c r="A132" s="7" t="s">
        <v>0</v>
      </c>
      <c r="B132" s="13"/>
      <c r="C132" s="3">
        <v>44405.416666669858</v>
      </c>
      <c r="D132" s="7">
        <v>21</v>
      </c>
      <c r="E132" s="8">
        <v>2.4166666666666599</v>
      </c>
      <c r="F132" s="6" t="s">
        <v>5653</v>
      </c>
      <c r="G132">
        <v>125</v>
      </c>
      <c r="H132">
        <v>125</v>
      </c>
      <c r="I132">
        <v>101.5</v>
      </c>
      <c r="J132">
        <v>53.45</v>
      </c>
      <c r="K132">
        <v>43.06</v>
      </c>
      <c r="L132">
        <v>0.8518</v>
      </c>
      <c r="M132">
        <v>43.06</v>
      </c>
      <c r="N132">
        <v>0</v>
      </c>
      <c r="O132">
        <v>895.94500000000005</v>
      </c>
      <c r="P132">
        <v>-237.06399999999999</v>
      </c>
      <c r="Q132">
        <v>894.94500000000005</v>
      </c>
      <c r="R132">
        <v>-237.06399999999999</v>
      </c>
      <c r="S132">
        <v>-350</v>
      </c>
      <c r="T132">
        <v>53.866999999999997</v>
      </c>
      <c r="U132">
        <v>-350</v>
      </c>
      <c r="V132">
        <v>53.866999999999997</v>
      </c>
      <c r="W132">
        <v>-363</v>
      </c>
      <c r="X132">
        <v>0</v>
      </c>
      <c r="Y132"/>
      <c r="Z132" s="2" t="s">
        <v>1468</v>
      </c>
      <c r="AA132" s="2">
        <v>125</v>
      </c>
      <c r="AB132"/>
      <c r="AC132"/>
      <c r="AD132"/>
      <c r="AE132"/>
      <c r="AF132" s="2">
        <v>55.5</v>
      </c>
      <c r="AG132"/>
      <c r="AH132"/>
      <c r="AI132"/>
      <c r="AJ132"/>
      <c r="AK132"/>
      <c r="AL132">
        <v>177</v>
      </c>
    </row>
    <row r="133" spans="1:38" s="2" customFormat="1" x14ac:dyDescent="0.35">
      <c r="A133" s="7" t="s">
        <v>0</v>
      </c>
      <c r="B133" s="13"/>
      <c r="C133" s="3">
        <v>44405.45833333653</v>
      </c>
      <c r="D133" s="7">
        <v>23</v>
      </c>
      <c r="E133" s="8">
        <v>2.4583333333333299</v>
      </c>
      <c r="F133" s="6" t="s">
        <v>5654</v>
      </c>
      <c r="G133">
        <v>123.9</v>
      </c>
      <c r="H133">
        <v>123.9</v>
      </c>
      <c r="I133">
        <v>101.5</v>
      </c>
      <c r="J133">
        <v>53.56</v>
      </c>
      <c r="K133">
        <v>43.06</v>
      </c>
      <c r="L133">
        <v>0.8518</v>
      </c>
      <c r="M133">
        <v>43.06</v>
      </c>
      <c r="N133">
        <v>0</v>
      </c>
      <c r="O133">
        <v>1053.694</v>
      </c>
      <c r="P133">
        <v>-446.86900000000003</v>
      </c>
      <c r="Q133">
        <v>1052.694</v>
      </c>
      <c r="R133">
        <v>-446.86900000000003</v>
      </c>
      <c r="S133">
        <v>-480</v>
      </c>
      <c r="T133">
        <v>0</v>
      </c>
      <c r="U133">
        <v>-480</v>
      </c>
      <c r="V133">
        <v>0</v>
      </c>
      <c r="W133">
        <v>-438</v>
      </c>
      <c r="X133">
        <v>0</v>
      </c>
      <c r="Y133"/>
      <c r="Z133" s="2" t="s">
        <v>1468</v>
      </c>
      <c r="AA133" s="2">
        <v>123.9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172</v>
      </c>
    </row>
    <row r="134" spans="1:38" s="2" customFormat="1" x14ac:dyDescent="0.35">
      <c r="A134" s="7" t="s">
        <v>0</v>
      </c>
      <c r="B134" s="13"/>
      <c r="C134" s="3">
        <v>44405.500000003201</v>
      </c>
      <c r="D134" s="7">
        <v>25</v>
      </c>
      <c r="E134" s="8">
        <v>2.5</v>
      </c>
      <c r="F134" s="6" t="s">
        <v>5655</v>
      </c>
      <c r="G134">
        <v>121</v>
      </c>
      <c r="H134">
        <v>121</v>
      </c>
      <c r="I134">
        <v>101.5</v>
      </c>
      <c r="J134">
        <v>54.11</v>
      </c>
      <c r="K134">
        <v>43.06</v>
      </c>
      <c r="L134">
        <v>0.8518</v>
      </c>
      <c r="M134">
        <v>43.06</v>
      </c>
      <c r="N134">
        <v>0</v>
      </c>
      <c r="O134">
        <v>994.41700000000003</v>
      </c>
      <c r="P134">
        <v>-554.899</v>
      </c>
      <c r="Q134">
        <v>993.41700000000003</v>
      </c>
      <c r="R134">
        <v>-554.899</v>
      </c>
      <c r="S134">
        <v>-380</v>
      </c>
      <c r="T134">
        <v>1.0880000000000001</v>
      </c>
      <c r="U134">
        <v>-380</v>
      </c>
      <c r="V134">
        <v>1.0880000000000001</v>
      </c>
      <c r="W134">
        <v>-438</v>
      </c>
      <c r="X134">
        <v>0</v>
      </c>
      <c r="Y134"/>
      <c r="Z134" s="2" t="s">
        <v>1468</v>
      </c>
      <c r="AA134" s="2">
        <v>121</v>
      </c>
      <c r="AB134"/>
      <c r="AC134"/>
      <c r="AD134"/>
      <c r="AE134"/>
      <c r="AF134" s="2">
        <v>52</v>
      </c>
      <c r="AG134"/>
      <c r="AH134"/>
      <c r="AI134"/>
      <c r="AJ134"/>
      <c r="AK134"/>
      <c r="AL134">
        <v>156</v>
      </c>
    </row>
    <row r="135" spans="1:38" s="2" customFormat="1" x14ac:dyDescent="0.35">
      <c r="A135" s="7" t="s">
        <v>0</v>
      </c>
      <c r="B135" s="13"/>
      <c r="C135" s="3">
        <v>44405.541666669873</v>
      </c>
      <c r="D135" s="7">
        <v>27</v>
      </c>
      <c r="E135" s="8">
        <v>2.5416666666666599</v>
      </c>
      <c r="F135" s="6" t="s">
        <v>5656</v>
      </c>
      <c r="G135">
        <v>121</v>
      </c>
      <c r="H135">
        <v>121</v>
      </c>
      <c r="I135">
        <v>101.5</v>
      </c>
      <c r="J135">
        <v>53.87</v>
      </c>
      <c r="K135">
        <v>43.06</v>
      </c>
      <c r="L135">
        <v>0.8518</v>
      </c>
      <c r="M135">
        <v>43.06</v>
      </c>
      <c r="N135">
        <v>0</v>
      </c>
      <c r="O135">
        <v>1043.318</v>
      </c>
      <c r="P135">
        <v>-810.29100000000005</v>
      </c>
      <c r="Q135">
        <v>1042.318</v>
      </c>
      <c r="R135">
        <v>-810.29100000000005</v>
      </c>
      <c r="S135">
        <v>-150</v>
      </c>
      <c r="T135">
        <v>2.3330000000000002</v>
      </c>
      <c r="U135">
        <v>-150</v>
      </c>
      <c r="V135">
        <v>2.3330000000000002</v>
      </c>
      <c r="W135">
        <v>-438</v>
      </c>
      <c r="X135">
        <v>0</v>
      </c>
      <c r="Y135"/>
      <c r="Z135" s="2" t="s">
        <v>1468</v>
      </c>
      <c r="AA135" s="2">
        <v>121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135</v>
      </c>
    </row>
    <row r="136" spans="1:38" s="2" customFormat="1" x14ac:dyDescent="0.35">
      <c r="A136" s="7" t="s">
        <v>0</v>
      </c>
      <c r="B136" s="13"/>
      <c r="C136" s="3">
        <v>44405.583333336544</v>
      </c>
      <c r="D136" s="7">
        <v>29</v>
      </c>
      <c r="E136" s="8">
        <v>2.5833333333333299</v>
      </c>
      <c r="F136" s="6" t="s">
        <v>5657</v>
      </c>
      <c r="G136">
        <v>62</v>
      </c>
      <c r="H136">
        <v>62</v>
      </c>
      <c r="I136">
        <v>101.5</v>
      </c>
      <c r="J136">
        <v>53.8</v>
      </c>
      <c r="K136">
        <v>43.06</v>
      </c>
      <c r="L136">
        <v>0.8518</v>
      </c>
      <c r="M136">
        <v>43.06</v>
      </c>
      <c r="N136">
        <v>0</v>
      </c>
      <c r="O136">
        <v>983.71699999999998</v>
      </c>
      <c r="P136">
        <v>-1083.9549999999999</v>
      </c>
      <c r="Q136">
        <v>983.71699999999998</v>
      </c>
      <c r="R136">
        <v>-1082.9549999999999</v>
      </c>
      <c r="S136">
        <v>-150</v>
      </c>
      <c r="T136">
        <v>0</v>
      </c>
      <c r="U136">
        <v>-150</v>
      </c>
      <c r="V136">
        <v>0</v>
      </c>
      <c r="W136">
        <v>-387.142</v>
      </c>
      <c r="X136">
        <v>0</v>
      </c>
      <c r="Y136"/>
      <c r="Z136" s="2" t="s">
        <v>1468</v>
      </c>
      <c r="AA136" s="2">
        <v>62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137</v>
      </c>
    </row>
    <row r="137" spans="1:38" s="2" customFormat="1" x14ac:dyDescent="0.35">
      <c r="A137" s="7" t="s">
        <v>0</v>
      </c>
      <c r="B137" s="13"/>
      <c r="C137" s="3">
        <v>44405.625000003216</v>
      </c>
      <c r="D137" s="7">
        <v>31</v>
      </c>
      <c r="E137" s="8">
        <v>2.625</v>
      </c>
      <c r="F137" s="6" t="s">
        <v>5658</v>
      </c>
      <c r="G137">
        <v>62</v>
      </c>
      <c r="H137">
        <v>62</v>
      </c>
      <c r="I137">
        <v>101.5</v>
      </c>
      <c r="J137">
        <v>53.8</v>
      </c>
      <c r="K137">
        <v>43.06</v>
      </c>
      <c r="L137">
        <v>0.8518</v>
      </c>
      <c r="M137">
        <v>43.06</v>
      </c>
      <c r="N137">
        <v>0</v>
      </c>
      <c r="O137">
        <v>981.55899999999997</v>
      </c>
      <c r="P137">
        <v>-1012.8920000000001</v>
      </c>
      <c r="Q137">
        <v>981.55899999999997</v>
      </c>
      <c r="R137">
        <v>-1011.8920000000001</v>
      </c>
      <c r="S137">
        <v>-150</v>
      </c>
      <c r="T137">
        <v>0</v>
      </c>
      <c r="U137">
        <v>-150</v>
      </c>
      <c r="V137">
        <v>0</v>
      </c>
      <c r="W137">
        <v>-388</v>
      </c>
      <c r="X137">
        <v>0</v>
      </c>
      <c r="Y137"/>
      <c r="Z137" s="2" t="s">
        <v>1468</v>
      </c>
      <c r="AA137" s="2">
        <v>62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151</v>
      </c>
    </row>
    <row r="138" spans="1:38" s="2" customFormat="1" x14ac:dyDescent="0.35">
      <c r="A138" s="7" t="s">
        <v>0</v>
      </c>
      <c r="B138" s="13"/>
      <c r="C138" s="3">
        <v>44405.666666669887</v>
      </c>
      <c r="D138" s="7">
        <v>33</v>
      </c>
      <c r="E138" s="8">
        <v>2.6666666666666599</v>
      </c>
      <c r="F138" s="6" t="s">
        <v>5659</v>
      </c>
      <c r="G138">
        <v>123.4</v>
      </c>
      <c r="H138">
        <v>123.4</v>
      </c>
      <c r="I138">
        <v>101.5</v>
      </c>
      <c r="J138">
        <v>53.75</v>
      </c>
      <c r="K138">
        <v>43.06</v>
      </c>
      <c r="L138">
        <v>0.8518</v>
      </c>
      <c r="M138">
        <v>43.06</v>
      </c>
      <c r="N138">
        <v>0</v>
      </c>
      <c r="O138">
        <v>1793.6030000000001</v>
      </c>
      <c r="P138">
        <v>-912.60599999999999</v>
      </c>
      <c r="Q138">
        <v>1792.6030000000001</v>
      </c>
      <c r="R138">
        <v>-912.60599999999999</v>
      </c>
      <c r="S138">
        <v>-350</v>
      </c>
      <c r="T138">
        <v>201.74799999999999</v>
      </c>
      <c r="U138">
        <v>-350</v>
      </c>
      <c r="V138">
        <v>201.74799999999999</v>
      </c>
      <c r="W138">
        <v>-408.5</v>
      </c>
      <c r="X138">
        <v>38.799999999999997</v>
      </c>
      <c r="Y138"/>
      <c r="Z138" s="2" t="s">
        <v>1468</v>
      </c>
      <c r="AA138" s="2">
        <v>123.4</v>
      </c>
      <c r="AB138"/>
      <c r="AC138"/>
      <c r="AD138"/>
      <c r="AE138"/>
      <c r="AF138" s="2" t="s">
        <v>1468</v>
      </c>
      <c r="AG138"/>
      <c r="AH138"/>
      <c r="AI138"/>
      <c r="AJ138"/>
      <c r="AK138"/>
      <c r="AL138">
        <v>165</v>
      </c>
    </row>
    <row r="139" spans="1:38" s="2" customFormat="1" x14ac:dyDescent="0.35">
      <c r="A139" s="7" t="s">
        <v>0</v>
      </c>
      <c r="B139" s="13"/>
      <c r="C139" s="3">
        <v>44405.708333336559</v>
      </c>
      <c r="D139" s="7">
        <v>35</v>
      </c>
      <c r="E139" s="8">
        <v>2.7083333333333299</v>
      </c>
      <c r="F139" s="6" t="s">
        <v>5660</v>
      </c>
      <c r="G139">
        <v>123.4</v>
      </c>
      <c r="H139">
        <v>123.4</v>
      </c>
      <c r="I139">
        <v>101.5</v>
      </c>
      <c r="J139">
        <v>53.75</v>
      </c>
      <c r="K139">
        <v>43.06</v>
      </c>
      <c r="L139">
        <v>0.8518</v>
      </c>
      <c r="M139">
        <v>43.06</v>
      </c>
      <c r="N139">
        <v>0</v>
      </c>
      <c r="O139">
        <v>1465.6959999999999</v>
      </c>
      <c r="P139">
        <v>-439.56099999999998</v>
      </c>
      <c r="Q139">
        <v>1464.6959999999999</v>
      </c>
      <c r="R139">
        <v>-439.56099999999998</v>
      </c>
      <c r="S139">
        <v>-525</v>
      </c>
      <c r="T139">
        <v>0</v>
      </c>
      <c r="U139">
        <v>-525</v>
      </c>
      <c r="V139">
        <v>0</v>
      </c>
      <c r="W139">
        <v>-383.5</v>
      </c>
      <c r="X139">
        <v>108.5</v>
      </c>
      <c r="Y139"/>
      <c r="Z139" s="2" t="s">
        <v>1468</v>
      </c>
      <c r="AA139" s="2">
        <v>123.4</v>
      </c>
      <c r="AB139"/>
      <c r="AC139"/>
      <c r="AD139"/>
      <c r="AE139"/>
      <c r="AF139" s="2" t="s">
        <v>1468</v>
      </c>
      <c r="AG139"/>
      <c r="AH139"/>
      <c r="AI139"/>
      <c r="AJ139"/>
      <c r="AK139"/>
      <c r="AL139">
        <v>164</v>
      </c>
    </row>
    <row r="140" spans="1:38" s="2" customFormat="1" x14ac:dyDescent="0.35">
      <c r="A140" s="7" t="s">
        <v>0</v>
      </c>
      <c r="B140" s="13"/>
      <c r="C140" s="3">
        <v>44405.750000003231</v>
      </c>
      <c r="D140" s="7">
        <v>37</v>
      </c>
      <c r="E140" s="8">
        <v>2.75</v>
      </c>
      <c r="F140" s="6" t="s">
        <v>5661</v>
      </c>
      <c r="G140">
        <v>123.4</v>
      </c>
      <c r="H140">
        <v>123.4</v>
      </c>
      <c r="I140">
        <v>101.5</v>
      </c>
      <c r="J140">
        <v>53.79</v>
      </c>
      <c r="K140">
        <v>43.06</v>
      </c>
      <c r="L140">
        <v>0.8518</v>
      </c>
      <c r="M140">
        <v>43.06</v>
      </c>
      <c r="N140">
        <v>0</v>
      </c>
      <c r="O140">
        <v>953.91700000000003</v>
      </c>
      <c r="P140">
        <v>-115.812</v>
      </c>
      <c r="Q140">
        <v>952.91700000000003</v>
      </c>
      <c r="R140">
        <v>-115.812</v>
      </c>
      <c r="S140">
        <v>-550</v>
      </c>
      <c r="T140">
        <v>0</v>
      </c>
      <c r="U140">
        <v>-550</v>
      </c>
      <c r="V140">
        <v>0</v>
      </c>
      <c r="W140">
        <v>-383.5</v>
      </c>
      <c r="X140">
        <v>108.5</v>
      </c>
      <c r="Y140"/>
      <c r="Z140" s="2" t="s">
        <v>1468</v>
      </c>
      <c r="AA140" s="2">
        <v>123.4</v>
      </c>
      <c r="AB140"/>
      <c r="AC140"/>
      <c r="AD140"/>
      <c r="AE140"/>
      <c r="AF140" s="2">
        <v>55.5</v>
      </c>
      <c r="AG140"/>
      <c r="AH140"/>
      <c r="AI140"/>
      <c r="AJ140"/>
      <c r="AK140"/>
      <c r="AL140">
        <v>168</v>
      </c>
    </row>
    <row r="141" spans="1:38" s="2" customFormat="1" x14ac:dyDescent="0.35">
      <c r="A141" s="7" t="s">
        <v>0</v>
      </c>
      <c r="B141" s="13"/>
      <c r="C141" s="3">
        <v>44405.791666669902</v>
      </c>
      <c r="D141" s="7">
        <v>39</v>
      </c>
      <c r="E141" s="8">
        <v>2.7916666666666599</v>
      </c>
      <c r="F141" s="6" t="s">
        <v>5662</v>
      </c>
      <c r="G141">
        <v>123</v>
      </c>
      <c r="H141">
        <v>123</v>
      </c>
      <c r="I141">
        <v>101.5</v>
      </c>
      <c r="J141">
        <v>53.79</v>
      </c>
      <c r="K141">
        <v>43.06</v>
      </c>
      <c r="L141">
        <v>0.8518</v>
      </c>
      <c r="M141">
        <v>43.06</v>
      </c>
      <c r="N141">
        <v>0</v>
      </c>
      <c r="O141">
        <v>880.91300000000001</v>
      </c>
      <c r="P141">
        <v>-69.125</v>
      </c>
      <c r="Q141">
        <v>879.91300000000001</v>
      </c>
      <c r="R141">
        <v>-69.125</v>
      </c>
      <c r="S141">
        <v>-610</v>
      </c>
      <c r="T141">
        <v>0</v>
      </c>
      <c r="U141">
        <v>-610</v>
      </c>
      <c r="V141">
        <v>0</v>
      </c>
      <c r="W141">
        <v>-413.5</v>
      </c>
      <c r="X141">
        <v>102.05</v>
      </c>
      <c r="Y141"/>
      <c r="Z141" s="2" t="s">
        <v>1468</v>
      </c>
      <c r="AA141" s="2">
        <v>123</v>
      </c>
      <c r="AB141"/>
      <c r="AC141"/>
      <c r="AD141"/>
      <c r="AE141"/>
      <c r="AF141" s="2">
        <v>55.5</v>
      </c>
      <c r="AG141"/>
      <c r="AH141"/>
      <c r="AI141"/>
      <c r="AJ141"/>
      <c r="AK141"/>
      <c r="AL141">
        <v>169</v>
      </c>
    </row>
    <row r="142" spans="1:38" s="2" customFormat="1" x14ac:dyDescent="0.35">
      <c r="A142" s="7" t="s">
        <v>0</v>
      </c>
      <c r="B142" s="13"/>
      <c r="C142" s="3">
        <v>44405.833333336574</v>
      </c>
      <c r="D142" s="7">
        <v>41</v>
      </c>
      <c r="E142" s="8">
        <v>2.8333333333333299</v>
      </c>
      <c r="F142" s="6" t="s">
        <v>5663</v>
      </c>
      <c r="G142">
        <v>128</v>
      </c>
      <c r="H142">
        <v>128</v>
      </c>
      <c r="I142">
        <v>101.5</v>
      </c>
      <c r="J142">
        <v>53.79</v>
      </c>
      <c r="K142">
        <v>43.06</v>
      </c>
      <c r="L142">
        <v>0.8518</v>
      </c>
      <c r="M142">
        <v>43.06</v>
      </c>
      <c r="N142">
        <v>0</v>
      </c>
      <c r="O142">
        <v>757.73400000000004</v>
      </c>
      <c r="P142">
        <v>-36.393000000000001</v>
      </c>
      <c r="Q142">
        <v>756.73400000000004</v>
      </c>
      <c r="R142">
        <v>-36.393000000000001</v>
      </c>
      <c r="S142">
        <v>-410</v>
      </c>
      <c r="T142">
        <v>0</v>
      </c>
      <c r="U142">
        <v>-410</v>
      </c>
      <c r="V142">
        <v>0</v>
      </c>
      <c r="W142">
        <v>-412.5</v>
      </c>
      <c r="X142">
        <v>0</v>
      </c>
      <c r="Y142"/>
      <c r="Z142" s="2" t="s">
        <v>1468</v>
      </c>
      <c r="AA142" s="2">
        <v>128</v>
      </c>
      <c r="AB142"/>
      <c r="AC142"/>
      <c r="AD142"/>
      <c r="AE142"/>
      <c r="AF142" s="2" t="s">
        <v>1468</v>
      </c>
      <c r="AG142"/>
      <c r="AH142"/>
      <c r="AI142"/>
      <c r="AJ142"/>
      <c r="AK142"/>
      <c r="AL142">
        <v>170</v>
      </c>
    </row>
    <row r="143" spans="1:38" s="2" customFormat="1" x14ac:dyDescent="0.35">
      <c r="A143" s="7" t="s">
        <v>0</v>
      </c>
      <c r="B143" s="13"/>
      <c r="C143" s="3">
        <v>44405.875000003245</v>
      </c>
      <c r="D143" s="7">
        <v>43</v>
      </c>
      <c r="E143" s="8">
        <v>2.875</v>
      </c>
      <c r="F143" s="6" t="s">
        <v>5664</v>
      </c>
      <c r="G143">
        <v>123</v>
      </c>
      <c r="H143">
        <v>123</v>
      </c>
      <c r="I143">
        <v>101.5</v>
      </c>
      <c r="J143">
        <v>53.79</v>
      </c>
      <c r="K143">
        <v>43.06</v>
      </c>
      <c r="L143">
        <v>0.8518</v>
      </c>
      <c r="M143">
        <v>43.06</v>
      </c>
      <c r="N143">
        <v>0</v>
      </c>
      <c r="O143">
        <v>872.68499999999995</v>
      </c>
      <c r="P143">
        <v>-12.753</v>
      </c>
      <c r="Q143">
        <v>871.68499999999995</v>
      </c>
      <c r="R143">
        <v>-12.753</v>
      </c>
      <c r="S143">
        <v>-450</v>
      </c>
      <c r="T143">
        <v>0</v>
      </c>
      <c r="U143">
        <v>-450</v>
      </c>
      <c r="V143">
        <v>0</v>
      </c>
      <c r="W143">
        <v>-383.5</v>
      </c>
      <c r="X143">
        <v>0</v>
      </c>
      <c r="Y143"/>
      <c r="Z143" s="2" t="s">
        <v>1468</v>
      </c>
      <c r="AA143" s="2">
        <v>123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145</v>
      </c>
    </row>
    <row r="144" spans="1:38" s="2" customFormat="1" x14ac:dyDescent="0.35">
      <c r="A144" s="7" t="s">
        <v>0</v>
      </c>
      <c r="B144" s="13"/>
      <c r="C144" s="3">
        <v>44405.916666669917</v>
      </c>
      <c r="D144" s="7">
        <v>45</v>
      </c>
      <c r="E144" s="8">
        <v>2.9166666666666599</v>
      </c>
      <c r="F144" s="6" t="s">
        <v>5665</v>
      </c>
      <c r="G144">
        <v>59</v>
      </c>
      <c r="H144">
        <v>59</v>
      </c>
      <c r="I144">
        <v>101.5</v>
      </c>
      <c r="J144">
        <v>53.79</v>
      </c>
      <c r="K144">
        <v>43.06</v>
      </c>
      <c r="L144">
        <v>0.8518</v>
      </c>
      <c r="M144">
        <v>43.06</v>
      </c>
      <c r="N144">
        <v>0</v>
      </c>
      <c r="O144">
        <v>901.33299999999997</v>
      </c>
      <c r="P144">
        <v>-681.29300000000001</v>
      </c>
      <c r="Q144">
        <v>901.33299999999997</v>
      </c>
      <c r="R144">
        <v>-680.29300000000001</v>
      </c>
      <c r="S144">
        <v>-550</v>
      </c>
      <c r="T144">
        <v>0</v>
      </c>
      <c r="U144">
        <v>-550</v>
      </c>
      <c r="V144">
        <v>0</v>
      </c>
      <c r="W144">
        <v>-408.5</v>
      </c>
      <c r="X144">
        <v>0</v>
      </c>
      <c r="Y144"/>
      <c r="Z144" s="2" t="s">
        <v>1468</v>
      </c>
      <c r="AA144" s="2">
        <v>59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115</v>
      </c>
    </row>
    <row r="145" spans="1:38" s="2" customFormat="1" x14ac:dyDescent="0.35">
      <c r="A145" s="7" t="s">
        <v>0</v>
      </c>
      <c r="B145" s="13"/>
      <c r="C145" s="3">
        <v>44405.958333336588</v>
      </c>
      <c r="D145" s="7">
        <v>47</v>
      </c>
      <c r="E145" s="8">
        <v>2.9583333333333299</v>
      </c>
      <c r="F145" s="6" t="s">
        <v>5666</v>
      </c>
      <c r="G145">
        <v>58.6</v>
      </c>
      <c r="H145">
        <v>58.6</v>
      </c>
      <c r="I145">
        <v>101.5</v>
      </c>
      <c r="J145">
        <v>53.79</v>
      </c>
      <c r="K145">
        <v>43.06</v>
      </c>
      <c r="L145">
        <v>0.8518</v>
      </c>
      <c r="M145">
        <v>43.06</v>
      </c>
      <c r="N145">
        <v>0</v>
      </c>
      <c r="O145">
        <v>955.63</v>
      </c>
      <c r="P145">
        <v>-589.31700000000001</v>
      </c>
      <c r="Q145">
        <v>955.63</v>
      </c>
      <c r="R145">
        <v>-588.31700000000001</v>
      </c>
      <c r="S145">
        <v>-955</v>
      </c>
      <c r="T145">
        <v>305.5</v>
      </c>
      <c r="U145">
        <v>-955</v>
      </c>
      <c r="V145">
        <v>305.5</v>
      </c>
      <c r="W145">
        <v>-462.5</v>
      </c>
      <c r="X145">
        <v>412.5</v>
      </c>
      <c r="Y145"/>
      <c r="Z145" s="2" t="s">
        <v>1468</v>
      </c>
      <c r="AA145" s="2">
        <v>58.6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97</v>
      </c>
    </row>
    <row r="146" spans="1:38" s="2" customFormat="1" x14ac:dyDescent="0.35">
      <c r="A146" s="7" t="s">
        <v>0</v>
      </c>
      <c r="B146" s="13">
        <v>44406</v>
      </c>
      <c r="C146" s="3">
        <v>44406.00000000326</v>
      </c>
      <c r="D146" s="7">
        <v>1</v>
      </c>
      <c r="E146" s="8">
        <v>3</v>
      </c>
      <c r="F146" s="6" t="s">
        <v>5667</v>
      </c>
      <c r="G146">
        <v>37.72</v>
      </c>
      <c r="H146">
        <v>37.72</v>
      </c>
      <c r="I146">
        <v>105.3</v>
      </c>
      <c r="J146">
        <v>53.79</v>
      </c>
      <c r="K146">
        <v>43.15</v>
      </c>
      <c r="L146">
        <v>0.85109999999999997</v>
      </c>
      <c r="M146">
        <v>43.15</v>
      </c>
      <c r="N146">
        <v>0</v>
      </c>
      <c r="O146">
        <v>1112.2270000000001</v>
      </c>
      <c r="P146">
        <v>-640.71100000000001</v>
      </c>
      <c r="Q146">
        <v>1112.2270000000001</v>
      </c>
      <c r="R146">
        <v>-640.71100000000001</v>
      </c>
      <c r="S146">
        <v>-955</v>
      </c>
      <c r="T146">
        <v>305.5</v>
      </c>
      <c r="U146">
        <v>-954</v>
      </c>
      <c r="V146">
        <v>305.5</v>
      </c>
      <c r="W146">
        <v>-506.5</v>
      </c>
      <c r="X146">
        <v>412.5</v>
      </c>
      <c r="Y146"/>
      <c r="Z146" s="2" t="s">
        <v>1468</v>
      </c>
      <c r="AA146" s="2" t="s">
        <v>1468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98</v>
      </c>
    </row>
    <row r="147" spans="1:38" s="2" customFormat="1" x14ac:dyDescent="0.35">
      <c r="A147" s="7" t="s">
        <v>0</v>
      </c>
      <c r="B147" s="13"/>
      <c r="C147" s="3">
        <v>44406.041666669931</v>
      </c>
      <c r="D147" s="7">
        <v>3</v>
      </c>
      <c r="E147" s="8">
        <v>4.1666666666666664E-2</v>
      </c>
      <c r="F147" s="6" t="s">
        <v>5668</v>
      </c>
      <c r="G147">
        <v>20.13</v>
      </c>
      <c r="H147">
        <v>20.13</v>
      </c>
      <c r="I147">
        <v>105.3</v>
      </c>
      <c r="J147">
        <v>53.79</v>
      </c>
      <c r="K147">
        <v>43.15</v>
      </c>
      <c r="L147">
        <v>0.85109999999999997</v>
      </c>
      <c r="M147">
        <v>43.15</v>
      </c>
      <c r="N147">
        <v>0</v>
      </c>
      <c r="O147">
        <v>1095.7280000000001</v>
      </c>
      <c r="P147">
        <v>-510.35</v>
      </c>
      <c r="Q147">
        <v>1095.7280000000001</v>
      </c>
      <c r="R147">
        <v>-510.35</v>
      </c>
      <c r="S147">
        <v>-1350</v>
      </c>
      <c r="T147">
        <v>305.5</v>
      </c>
      <c r="U147">
        <v>-1349</v>
      </c>
      <c r="V147">
        <v>305.5</v>
      </c>
      <c r="W147">
        <v>-806.5</v>
      </c>
      <c r="X147">
        <v>412.5</v>
      </c>
      <c r="Y147"/>
      <c r="Z147" s="2" t="s">
        <v>1468</v>
      </c>
      <c r="AA147" s="2" t="s">
        <v>1468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88</v>
      </c>
    </row>
    <row r="148" spans="1:38" s="2" customFormat="1" x14ac:dyDescent="0.35">
      <c r="A148" s="7" t="s">
        <v>0</v>
      </c>
      <c r="B148" s="13"/>
      <c r="C148" s="3">
        <v>44406.083333336603</v>
      </c>
      <c r="D148" s="7">
        <v>5</v>
      </c>
      <c r="E148" s="8">
        <v>8.3333333333333301E-2</v>
      </c>
      <c r="F148" s="6" t="s">
        <v>5669</v>
      </c>
      <c r="G148">
        <v>-0.4</v>
      </c>
      <c r="H148">
        <v>-0.4</v>
      </c>
      <c r="I148">
        <v>105.3</v>
      </c>
      <c r="J148">
        <v>53.79</v>
      </c>
      <c r="K148">
        <v>43.15</v>
      </c>
      <c r="L148">
        <v>0.85109999999999997</v>
      </c>
      <c r="M148">
        <v>43.15</v>
      </c>
      <c r="N148">
        <v>0</v>
      </c>
      <c r="O148">
        <v>1053.5719999999999</v>
      </c>
      <c r="P148">
        <v>-429.05200000000002</v>
      </c>
      <c r="Q148">
        <v>1053.5719999999999</v>
      </c>
      <c r="R148">
        <v>-429.05200000000002</v>
      </c>
      <c r="S148">
        <v>-1485</v>
      </c>
      <c r="T148">
        <v>305.5</v>
      </c>
      <c r="U148">
        <v>-1484</v>
      </c>
      <c r="V148">
        <v>305.5</v>
      </c>
      <c r="W148">
        <v>-807.5</v>
      </c>
      <c r="X148">
        <v>412.5</v>
      </c>
      <c r="Y148"/>
      <c r="Z148" s="2">
        <v>-0.4</v>
      </c>
      <c r="AA148" s="2" t="s">
        <v>1468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85</v>
      </c>
    </row>
    <row r="149" spans="1:38" s="2" customFormat="1" x14ac:dyDescent="0.35">
      <c r="A149" s="7" t="s">
        <v>0</v>
      </c>
      <c r="B149" s="13"/>
      <c r="C149" s="3">
        <v>44406.125000003274</v>
      </c>
      <c r="D149" s="7">
        <v>7</v>
      </c>
      <c r="E149" s="8">
        <v>0.125</v>
      </c>
      <c r="F149" s="6" t="s">
        <v>5670</v>
      </c>
      <c r="G149">
        <v>-8.1</v>
      </c>
      <c r="H149">
        <v>-8.1</v>
      </c>
      <c r="I149">
        <v>105.3</v>
      </c>
      <c r="J149">
        <v>53.79</v>
      </c>
      <c r="K149">
        <v>43.15</v>
      </c>
      <c r="L149">
        <v>0.85109999999999997</v>
      </c>
      <c r="M149">
        <v>43.15</v>
      </c>
      <c r="N149">
        <v>0</v>
      </c>
      <c r="O149">
        <v>1094.896</v>
      </c>
      <c r="P149">
        <v>-334.44600000000003</v>
      </c>
      <c r="Q149">
        <v>1094.896</v>
      </c>
      <c r="R149">
        <v>-334.44600000000003</v>
      </c>
      <c r="S149">
        <v>-1590</v>
      </c>
      <c r="T149">
        <v>305.5</v>
      </c>
      <c r="U149">
        <v>-1589</v>
      </c>
      <c r="V149">
        <v>305.5</v>
      </c>
      <c r="W149">
        <v>-806.5</v>
      </c>
      <c r="X149">
        <v>412.5</v>
      </c>
      <c r="Y149"/>
      <c r="Z149" s="2">
        <v>-8.1</v>
      </c>
      <c r="AA149" s="2" t="s">
        <v>1468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83</v>
      </c>
    </row>
    <row r="150" spans="1:38" s="2" customFormat="1" x14ac:dyDescent="0.35">
      <c r="A150" s="7" t="s">
        <v>0</v>
      </c>
      <c r="B150" s="13"/>
      <c r="C150" s="3">
        <v>44406.166666669946</v>
      </c>
      <c r="D150" s="7">
        <v>9</v>
      </c>
      <c r="E150" s="8">
        <v>0.16666666666666599</v>
      </c>
      <c r="F150" s="6" t="s">
        <v>5671</v>
      </c>
      <c r="G150">
        <v>16.489999999999998</v>
      </c>
      <c r="H150">
        <v>16.489999999999998</v>
      </c>
      <c r="I150">
        <v>105.3</v>
      </c>
      <c r="J150">
        <v>53.79</v>
      </c>
      <c r="K150">
        <v>43.15</v>
      </c>
      <c r="L150">
        <v>0.85109999999999997</v>
      </c>
      <c r="M150">
        <v>43.15</v>
      </c>
      <c r="N150">
        <v>0</v>
      </c>
      <c r="O150">
        <v>1029.5</v>
      </c>
      <c r="P150">
        <v>-229.58099999999999</v>
      </c>
      <c r="Q150">
        <v>1029.5</v>
      </c>
      <c r="R150">
        <v>-229.58099999999999</v>
      </c>
      <c r="S150">
        <v>-1530</v>
      </c>
      <c r="T150">
        <v>305.5</v>
      </c>
      <c r="U150">
        <v>-1529</v>
      </c>
      <c r="V150">
        <v>305.5</v>
      </c>
      <c r="W150">
        <v>-736.5</v>
      </c>
      <c r="X150">
        <v>412.5</v>
      </c>
      <c r="Y150"/>
      <c r="Z150" s="2">
        <v>16.489999999999998</v>
      </c>
      <c r="AA150" s="2" t="s">
        <v>1468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83</v>
      </c>
    </row>
    <row r="151" spans="1:38" s="2" customFormat="1" x14ac:dyDescent="0.35">
      <c r="A151" s="7" t="s">
        <v>0</v>
      </c>
      <c r="B151" s="13"/>
      <c r="C151" s="3">
        <v>44406.208333336617</v>
      </c>
      <c r="D151" s="7">
        <v>11</v>
      </c>
      <c r="E151" s="8">
        <v>0.20833333333333301</v>
      </c>
      <c r="F151" s="6" t="s">
        <v>5672</v>
      </c>
      <c r="G151">
        <v>17.100000000000001</v>
      </c>
      <c r="H151">
        <v>17.100000000000001</v>
      </c>
      <c r="I151">
        <v>105.3</v>
      </c>
      <c r="J151">
        <v>53.79</v>
      </c>
      <c r="K151">
        <v>43.15</v>
      </c>
      <c r="L151">
        <v>0.85109999999999997</v>
      </c>
      <c r="M151">
        <v>43.15</v>
      </c>
      <c r="N151">
        <v>0</v>
      </c>
      <c r="O151">
        <v>938.14400000000001</v>
      </c>
      <c r="P151">
        <v>-218.25200000000001</v>
      </c>
      <c r="Q151">
        <v>938.14400000000001</v>
      </c>
      <c r="R151">
        <v>-217.25200000000001</v>
      </c>
      <c r="S151">
        <v>-1652.5</v>
      </c>
      <c r="T151">
        <v>305.5</v>
      </c>
      <c r="U151">
        <v>-1652.5</v>
      </c>
      <c r="V151">
        <v>305.5</v>
      </c>
      <c r="W151">
        <v>-257.5</v>
      </c>
      <c r="X151">
        <v>412.5</v>
      </c>
      <c r="Y151"/>
      <c r="Z151" s="2">
        <v>17.100000000000001</v>
      </c>
      <c r="AA151" s="2" t="s">
        <v>1468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87</v>
      </c>
    </row>
    <row r="152" spans="1:38" s="2" customFormat="1" x14ac:dyDescent="0.35">
      <c r="A152" s="7" t="s">
        <v>0</v>
      </c>
      <c r="B152" s="13"/>
      <c r="C152" s="3">
        <v>44406.250000003289</v>
      </c>
      <c r="D152" s="7">
        <v>13</v>
      </c>
      <c r="E152" s="8">
        <v>0.25</v>
      </c>
      <c r="F152" s="6" t="s">
        <v>5673</v>
      </c>
      <c r="G152">
        <v>46.88</v>
      </c>
      <c r="H152">
        <v>46.88</v>
      </c>
      <c r="I152">
        <v>105.3</v>
      </c>
      <c r="J152">
        <v>53.79</v>
      </c>
      <c r="K152">
        <v>43.15</v>
      </c>
      <c r="L152">
        <v>0.85109999999999997</v>
      </c>
      <c r="M152">
        <v>43.15</v>
      </c>
      <c r="N152">
        <v>0</v>
      </c>
      <c r="O152">
        <v>995.05399999999997</v>
      </c>
      <c r="P152">
        <v>-152.68199999999999</v>
      </c>
      <c r="Q152">
        <v>995.05399999999997</v>
      </c>
      <c r="R152">
        <v>-152.68199999999999</v>
      </c>
      <c r="S152">
        <v>-1560</v>
      </c>
      <c r="T152">
        <v>305.5</v>
      </c>
      <c r="U152">
        <v>-1559</v>
      </c>
      <c r="V152">
        <v>305.5</v>
      </c>
      <c r="W152">
        <v>-162.5</v>
      </c>
      <c r="X152">
        <v>412.5</v>
      </c>
      <c r="Y152"/>
      <c r="Z152" s="2" t="s">
        <v>1468</v>
      </c>
      <c r="AA152" s="2" t="s">
        <v>1468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93</v>
      </c>
    </row>
    <row r="153" spans="1:38" s="2" customFormat="1" x14ac:dyDescent="0.35">
      <c r="A153" s="7" t="s">
        <v>0</v>
      </c>
      <c r="B153" s="13"/>
      <c r="C153" s="3">
        <v>44406.29166666996</v>
      </c>
      <c r="D153" s="7">
        <v>15</v>
      </c>
      <c r="E153" s="8">
        <v>0.29166666666666602</v>
      </c>
      <c r="F153" s="6" t="s">
        <v>5674</v>
      </c>
      <c r="G153">
        <v>53</v>
      </c>
      <c r="H153">
        <v>53</v>
      </c>
      <c r="I153">
        <v>105.3</v>
      </c>
      <c r="J153">
        <v>53.79</v>
      </c>
      <c r="K153">
        <v>43.15</v>
      </c>
      <c r="L153">
        <v>0.85109999999999997</v>
      </c>
      <c r="M153">
        <v>43.15</v>
      </c>
      <c r="N153">
        <v>0</v>
      </c>
      <c r="O153">
        <v>830.53899999999999</v>
      </c>
      <c r="P153">
        <v>-503.89699999999999</v>
      </c>
      <c r="Q153">
        <v>830.53899999999999</v>
      </c>
      <c r="R153">
        <v>-503.89699999999999</v>
      </c>
      <c r="S153">
        <v>-500</v>
      </c>
      <c r="T153">
        <v>0.38300000000000001</v>
      </c>
      <c r="U153">
        <v>-499</v>
      </c>
      <c r="V153">
        <v>0.38300000000000001</v>
      </c>
      <c r="W153">
        <v>-161.67699999999999</v>
      </c>
      <c r="X153">
        <v>0</v>
      </c>
      <c r="Y153"/>
      <c r="Z153" s="2" t="s">
        <v>1468</v>
      </c>
      <c r="AA153" s="2">
        <v>53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102</v>
      </c>
    </row>
    <row r="154" spans="1:38" s="2" customFormat="1" x14ac:dyDescent="0.35">
      <c r="A154" s="7" t="s">
        <v>0</v>
      </c>
      <c r="B154" s="13"/>
      <c r="C154" s="3">
        <v>44406.333333336632</v>
      </c>
      <c r="D154" s="7">
        <v>17</v>
      </c>
      <c r="E154" s="8">
        <v>0.33333333333333298</v>
      </c>
      <c r="F154" s="6" t="s">
        <v>5675</v>
      </c>
      <c r="G154">
        <v>40</v>
      </c>
      <c r="H154">
        <v>40</v>
      </c>
      <c r="I154">
        <v>105.3</v>
      </c>
      <c r="J154">
        <v>54.02</v>
      </c>
      <c r="K154">
        <v>43.15</v>
      </c>
      <c r="L154">
        <v>0.85109999999999997</v>
      </c>
      <c r="M154">
        <v>43.15</v>
      </c>
      <c r="N154">
        <v>0</v>
      </c>
      <c r="O154">
        <v>503.27499999999998</v>
      </c>
      <c r="P154">
        <v>-690.51599999999996</v>
      </c>
      <c r="Q154">
        <v>503.27499999999998</v>
      </c>
      <c r="R154">
        <v>-690.51599999999996</v>
      </c>
      <c r="S154">
        <v>-500</v>
      </c>
      <c r="T154">
        <v>0</v>
      </c>
      <c r="U154">
        <v>-499</v>
      </c>
      <c r="V154">
        <v>0</v>
      </c>
      <c r="W154">
        <v>-300</v>
      </c>
      <c r="X154">
        <v>0</v>
      </c>
      <c r="Y154"/>
      <c r="Z154" s="2" t="s">
        <v>1468</v>
      </c>
      <c r="AA154" s="2" t="s">
        <v>1468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96</v>
      </c>
    </row>
    <row r="155" spans="1:38" s="2" customFormat="1" x14ac:dyDescent="0.35">
      <c r="A155" s="7" t="s">
        <v>0</v>
      </c>
      <c r="B155" s="13"/>
      <c r="C155" s="3">
        <v>44406.375000003303</v>
      </c>
      <c r="D155" s="7">
        <v>19</v>
      </c>
      <c r="E155" s="8">
        <v>0.375</v>
      </c>
      <c r="F155" s="6" t="s">
        <v>5676</v>
      </c>
      <c r="G155">
        <v>24.87</v>
      </c>
      <c r="H155">
        <v>24.87</v>
      </c>
      <c r="I155">
        <v>105.3</v>
      </c>
      <c r="J155">
        <v>53.88</v>
      </c>
      <c r="K155">
        <v>43.15</v>
      </c>
      <c r="L155">
        <v>0.85109999999999997</v>
      </c>
      <c r="M155">
        <v>43.15</v>
      </c>
      <c r="N155">
        <v>0</v>
      </c>
      <c r="O155">
        <v>482.04199999999997</v>
      </c>
      <c r="P155">
        <v>-381.952</v>
      </c>
      <c r="Q155">
        <v>482.04199999999997</v>
      </c>
      <c r="R155">
        <v>-381.952</v>
      </c>
      <c r="S155">
        <v>-500</v>
      </c>
      <c r="T155">
        <v>0</v>
      </c>
      <c r="U155">
        <v>-499</v>
      </c>
      <c r="V155">
        <v>0</v>
      </c>
      <c r="W155">
        <v>-599</v>
      </c>
      <c r="X155">
        <v>0</v>
      </c>
      <c r="Y155"/>
      <c r="Z155" s="2" t="s">
        <v>1468</v>
      </c>
      <c r="AA155" s="2" t="s">
        <v>1468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87</v>
      </c>
    </row>
    <row r="156" spans="1:38" s="2" customFormat="1" x14ac:dyDescent="0.35">
      <c r="A156" s="7" t="s">
        <v>0</v>
      </c>
      <c r="B156" s="13"/>
      <c r="C156" s="3">
        <v>44406.416666669975</v>
      </c>
      <c r="D156" s="7">
        <v>21</v>
      </c>
      <c r="E156" s="8">
        <v>0.41666666666666602</v>
      </c>
      <c r="F156" s="6" t="s">
        <v>5677</v>
      </c>
      <c r="G156">
        <v>19.64</v>
      </c>
      <c r="H156">
        <v>19.64</v>
      </c>
      <c r="I156">
        <v>105.3</v>
      </c>
      <c r="J156">
        <v>53.8</v>
      </c>
      <c r="K156">
        <v>43.15</v>
      </c>
      <c r="L156">
        <v>0.85109999999999997</v>
      </c>
      <c r="M156">
        <v>43.15</v>
      </c>
      <c r="N156">
        <v>0</v>
      </c>
      <c r="O156">
        <v>433.93</v>
      </c>
      <c r="P156">
        <v>-248.00200000000001</v>
      </c>
      <c r="Q156">
        <v>433.93</v>
      </c>
      <c r="R156">
        <v>-248.00200000000001</v>
      </c>
      <c r="S156">
        <v>-650</v>
      </c>
      <c r="T156">
        <v>0</v>
      </c>
      <c r="U156">
        <v>-649</v>
      </c>
      <c r="V156">
        <v>0</v>
      </c>
      <c r="W156">
        <v>-249</v>
      </c>
      <c r="X156">
        <v>0</v>
      </c>
      <c r="Y156"/>
      <c r="Z156" s="2">
        <v>19.64</v>
      </c>
      <c r="AA156" s="2" t="s">
        <v>1468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88</v>
      </c>
    </row>
    <row r="157" spans="1:38" s="2" customFormat="1" x14ac:dyDescent="0.35">
      <c r="A157" s="7" t="s">
        <v>0</v>
      </c>
      <c r="B157" s="13"/>
      <c r="C157" s="3">
        <v>44406.458333336646</v>
      </c>
      <c r="D157" s="7">
        <v>23</v>
      </c>
      <c r="E157" s="8">
        <v>0.45833333333333298</v>
      </c>
      <c r="F157" s="6" t="s">
        <v>5678</v>
      </c>
      <c r="G157">
        <v>23.4</v>
      </c>
      <c r="H157">
        <v>23.4</v>
      </c>
      <c r="I157">
        <v>105.3</v>
      </c>
      <c r="J157">
        <v>54.22</v>
      </c>
      <c r="K157">
        <v>43.15</v>
      </c>
      <c r="L157">
        <v>0.85109999999999997</v>
      </c>
      <c r="M157">
        <v>43.15</v>
      </c>
      <c r="N157">
        <v>0</v>
      </c>
      <c r="O157">
        <v>628.69200000000001</v>
      </c>
      <c r="P157">
        <v>-179.178</v>
      </c>
      <c r="Q157">
        <v>628.69200000000001</v>
      </c>
      <c r="R157">
        <v>-179.178</v>
      </c>
      <c r="S157">
        <v>-680</v>
      </c>
      <c r="T157">
        <v>73.233000000000004</v>
      </c>
      <c r="U157">
        <v>-679</v>
      </c>
      <c r="V157">
        <v>73.233000000000004</v>
      </c>
      <c r="W157">
        <v>-350</v>
      </c>
      <c r="X157">
        <v>0</v>
      </c>
      <c r="Y157"/>
      <c r="Z157" s="2" t="s">
        <v>1468</v>
      </c>
      <c r="AA157" s="2" t="s">
        <v>1468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89</v>
      </c>
    </row>
    <row r="158" spans="1:38" s="2" customFormat="1" x14ac:dyDescent="0.35">
      <c r="A158" s="7" t="s">
        <v>0</v>
      </c>
      <c r="B158" s="13"/>
      <c r="C158" s="3">
        <v>44406.500000003318</v>
      </c>
      <c r="D158" s="7">
        <v>25</v>
      </c>
      <c r="E158" s="8">
        <v>0.5</v>
      </c>
      <c r="F158" s="6" t="s">
        <v>5679</v>
      </c>
      <c r="G158">
        <v>114.95</v>
      </c>
      <c r="H158">
        <v>114.95</v>
      </c>
      <c r="I158">
        <v>105.3</v>
      </c>
      <c r="J158">
        <v>53.65</v>
      </c>
      <c r="K158">
        <v>43.15</v>
      </c>
      <c r="L158">
        <v>0.85109999999999997</v>
      </c>
      <c r="M158">
        <v>43.15</v>
      </c>
      <c r="N158">
        <v>0</v>
      </c>
      <c r="O158">
        <v>669.99199999999996</v>
      </c>
      <c r="P158">
        <v>-72.908000000000001</v>
      </c>
      <c r="Q158">
        <v>668.99199999999996</v>
      </c>
      <c r="R158">
        <v>-72.908000000000001</v>
      </c>
      <c r="S158">
        <v>-630</v>
      </c>
      <c r="T158">
        <v>87.921000000000006</v>
      </c>
      <c r="U158">
        <v>-630</v>
      </c>
      <c r="V158">
        <v>87.921000000000006</v>
      </c>
      <c r="W158">
        <v>-474</v>
      </c>
      <c r="X158">
        <v>0</v>
      </c>
      <c r="Y158"/>
      <c r="Z158" s="2" t="s">
        <v>1468</v>
      </c>
      <c r="AA158" s="2">
        <v>114.95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83</v>
      </c>
    </row>
    <row r="159" spans="1:38" s="2" customFormat="1" x14ac:dyDescent="0.35">
      <c r="A159" s="7" t="s">
        <v>0</v>
      </c>
      <c r="B159" s="13"/>
      <c r="C159" s="3">
        <v>44406.541666669989</v>
      </c>
      <c r="D159" s="7">
        <v>27</v>
      </c>
      <c r="E159" s="8">
        <v>0.54166666666666596</v>
      </c>
      <c r="F159" s="6" t="s">
        <v>5680</v>
      </c>
      <c r="G159">
        <v>27</v>
      </c>
      <c r="H159">
        <v>27</v>
      </c>
      <c r="I159">
        <v>105.3</v>
      </c>
      <c r="J159">
        <v>53.54</v>
      </c>
      <c r="K159">
        <v>43.15</v>
      </c>
      <c r="L159">
        <v>0.85109999999999997</v>
      </c>
      <c r="M159">
        <v>43.15</v>
      </c>
      <c r="N159">
        <v>0</v>
      </c>
      <c r="O159">
        <v>417.78699999999998</v>
      </c>
      <c r="P159">
        <v>-215.75700000000001</v>
      </c>
      <c r="Q159">
        <v>417.78699999999998</v>
      </c>
      <c r="R159">
        <v>-214.75700000000001</v>
      </c>
      <c r="S159">
        <v>-375</v>
      </c>
      <c r="T159">
        <v>23.565999999999999</v>
      </c>
      <c r="U159">
        <v>-375</v>
      </c>
      <c r="V159">
        <v>23.565999999999999</v>
      </c>
      <c r="W159">
        <v>-550</v>
      </c>
      <c r="X159">
        <v>0</v>
      </c>
      <c r="Y159"/>
      <c r="Z159" s="2" t="s">
        <v>1468</v>
      </c>
      <c r="AA159" s="2" t="s">
        <v>1468</v>
      </c>
      <c r="AB159"/>
      <c r="AC159"/>
      <c r="AD159"/>
      <c r="AE159"/>
      <c r="AF159" s="2">
        <v>54</v>
      </c>
      <c r="AG159"/>
      <c r="AH159"/>
      <c r="AI159"/>
      <c r="AJ159"/>
      <c r="AK159"/>
      <c r="AL159">
        <v>84</v>
      </c>
    </row>
    <row r="160" spans="1:38" s="2" customFormat="1" x14ac:dyDescent="0.35">
      <c r="A160" s="7" t="s">
        <v>0</v>
      </c>
      <c r="B160" s="13"/>
      <c r="C160" s="3">
        <v>44406.583333336661</v>
      </c>
      <c r="D160" s="7">
        <v>29</v>
      </c>
      <c r="E160" s="8">
        <v>0.58333333333333304</v>
      </c>
      <c r="F160" s="6" t="s">
        <v>5681</v>
      </c>
      <c r="G160">
        <v>27</v>
      </c>
      <c r="H160">
        <v>27</v>
      </c>
      <c r="I160">
        <v>105.3</v>
      </c>
      <c r="J160">
        <v>53.54</v>
      </c>
      <c r="K160">
        <v>43.15</v>
      </c>
      <c r="L160">
        <v>0.85109999999999997</v>
      </c>
      <c r="M160">
        <v>43.15</v>
      </c>
      <c r="N160">
        <v>0</v>
      </c>
      <c r="O160">
        <v>453.64600000000002</v>
      </c>
      <c r="P160">
        <v>-284.76799999999997</v>
      </c>
      <c r="Q160">
        <v>453.64600000000002</v>
      </c>
      <c r="R160">
        <v>-283.76799999999997</v>
      </c>
      <c r="S160">
        <v>-375</v>
      </c>
      <c r="T160">
        <v>82.433000000000007</v>
      </c>
      <c r="U160">
        <v>-375</v>
      </c>
      <c r="V160">
        <v>82.433000000000007</v>
      </c>
      <c r="W160">
        <v>-500</v>
      </c>
      <c r="X160">
        <v>0</v>
      </c>
      <c r="Y160"/>
      <c r="Z160" s="2" t="s">
        <v>1468</v>
      </c>
      <c r="AA160" s="2" t="s">
        <v>1468</v>
      </c>
      <c r="AB160"/>
      <c r="AC160"/>
      <c r="AD160"/>
      <c r="AE160"/>
      <c r="AF160" s="2">
        <v>52</v>
      </c>
      <c r="AG160"/>
      <c r="AH160"/>
      <c r="AI160"/>
      <c r="AJ160"/>
      <c r="AK160"/>
      <c r="AL160">
        <v>102</v>
      </c>
    </row>
    <row r="161" spans="1:73" s="2" customFormat="1" x14ac:dyDescent="0.35">
      <c r="A161" s="7" t="s">
        <v>0</v>
      </c>
      <c r="B161" s="13"/>
      <c r="C161" s="3">
        <v>44406.625000003332</v>
      </c>
      <c r="D161" s="7">
        <v>31</v>
      </c>
      <c r="E161" s="8">
        <v>0.625</v>
      </c>
      <c r="F161" s="6" t="s">
        <v>5682</v>
      </c>
      <c r="G161">
        <v>29</v>
      </c>
      <c r="H161">
        <v>29</v>
      </c>
      <c r="I161">
        <v>105.3</v>
      </c>
      <c r="J161">
        <v>53.54</v>
      </c>
      <c r="K161">
        <v>43.15</v>
      </c>
      <c r="L161">
        <v>0.85109999999999997</v>
      </c>
      <c r="M161">
        <v>43.15</v>
      </c>
      <c r="N161">
        <v>0</v>
      </c>
      <c r="O161">
        <v>488.87900000000002</v>
      </c>
      <c r="P161">
        <v>-210.929</v>
      </c>
      <c r="Q161">
        <v>488.87900000000002</v>
      </c>
      <c r="R161">
        <v>-209.929</v>
      </c>
      <c r="S161">
        <v>-375</v>
      </c>
      <c r="T161">
        <v>7</v>
      </c>
      <c r="U161">
        <v>-375</v>
      </c>
      <c r="V161">
        <v>7</v>
      </c>
      <c r="W161">
        <v>-699.00400000000002</v>
      </c>
      <c r="X161">
        <v>0</v>
      </c>
      <c r="Y161"/>
      <c r="Z161" s="2" t="s">
        <v>1468</v>
      </c>
      <c r="AA161" s="2" t="s">
        <v>1468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132</v>
      </c>
    </row>
    <row r="162" spans="1:73" s="2" customFormat="1" x14ac:dyDescent="0.35">
      <c r="A162" s="7" t="s">
        <v>0</v>
      </c>
      <c r="B162" s="13"/>
      <c r="C162" s="3">
        <v>44406.666666670004</v>
      </c>
      <c r="D162" s="7">
        <v>33</v>
      </c>
      <c r="E162" s="8">
        <v>0.66666666666666596</v>
      </c>
      <c r="F162" s="6" t="s">
        <v>5683</v>
      </c>
      <c r="G162">
        <v>55.05</v>
      </c>
      <c r="H162">
        <v>55.05</v>
      </c>
      <c r="I162">
        <v>105.3</v>
      </c>
      <c r="J162">
        <v>53.54</v>
      </c>
      <c r="K162">
        <v>43.15</v>
      </c>
      <c r="L162">
        <v>0.85109999999999997</v>
      </c>
      <c r="M162">
        <v>43.15</v>
      </c>
      <c r="N162">
        <v>0</v>
      </c>
      <c r="O162">
        <v>460.233</v>
      </c>
      <c r="P162">
        <v>-293.07499999999999</v>
      </c>
      <c r="Q162">
        <v>460.233</v>
      </c>
      <c r="R162">
        <v>-292.07499999999999</v>
      </c>
      <c r="S162">
        <v>-235</v>
      </c>
      <c r="T162">
        <v>0</v>
      </c>
      <c r="U162">
        <v>-235</v>
      </c>
      <c r="V162">
        <v>0</v>
      </c>
      <c r="W162">
        <v>-749</v>
      </c>
      <c r="X162">
        <v>172.7</v>
      </c>
      <c r="Y162"/>
      <c r="Z162" s="2" t="s">
        <v>1468</v>
      </c>
      <c r="AA162" s="2">
        <v>55.05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158</v>
      </c>
    </row>
    <row r="163" spans="1:73" s="2" customFormat="1" x14ac:dyDescent="0.35">
      <c r="A163" s="7" t="s">
        <v>0</v>
      </c>
      <c r="B163" s="13"/>
      <c r="C163" s="3">
        <v>44406.708333336675</v>
      </c>
      <c r="D163" s="7">
        <v>35</v>
      </c>
      <c r="E163" s="8">
        <v>0.70833333333333304</v>
      </c>
      <c r="F163" s="6" t="s">
        <v>5684</v>
      </c>
      <c r="G163">
        <v>51.91</v>
      </c>
      <c r="H163">
        <v>51.91</v>
      </c>
      <c r="I163">
        <v>105.3</v>
      </c>
      <c r="J163">
        <v>53.99</v>
      </c>
      <c r="K163">
        <v>43.15</v>
      </c>
      <c r="L163">
        <v>0.85109999999999997</v>
      </c>
      <c r="M163">
        <v>43.15</v>
      </c>
      <c r="N163">
        <v>0</v>
      </c>
      <c r="O163">
        <v>389.875</v>
      </c>
      <c r="P163">
        <v>-339.786</v>
      </c>
      <c r="Q163">
        <v>389.875</v>
      </c>
      <c r="R163">
        <v>-339.786</v>
      </c>
      <c r="S163">
        <v>-205</v>
      </c>
      <c r="T163">
        <v>65.697999999999993</v>
      </c>
      <c r="U163">
        <v>-204</v>
      </c>
      <c r="V163">
        <v>65.697999999999993</v>
      </c>
      <c r="W163">
        <v>-625</v>
      </c>
      <c r="X163">
        <v>170</v>
      </c>
      <c r="Y163"/>
      <c r="Z163" s="2" t="s">
        <v>1468</v>
      </c>
      <c r="AA163" s="2">
        <v>51.91</v>
      </c>
      <c r="AB163"/>
      <c r="AC163"/>
      <c r="AD163"/>
      <c r="AE163"/>
      <c r="AF163" s="2">
        <v>68.5</v>
      </c>
      <c r="AG163"/>
      <c r="AH163"/>
      <c r="AI163"/>
      <c r="AJ163"/>
      <c r="AK163"/>
      <c r="AL163">
        <v>173</v>
      </c>
    </row>
    <row r="164" spans="1:73" s="2" customFormat="1" x14ac:dyDescent="0.35">
      <c r="A164" s="7" t="s">
        <v>0</v>
      </c>
      <c r="B164" s="13"/>
      <c r="C164" s="3">
        <v>44406.750000003347</v>
      </c>
      <c r="D164" s="7">
        <v>37</v>
      </c>
      <c r="E164" s="8">
        <v>0.75</v>
      </c>
      <c r="F164" s="6" t="s">
        <v>5685</v>
      </c>
      <c r="G164">
        <v>128</v>
      </c>
      <c r="H164">
        <v>128</v>
      </c>
      <c r="I164">
        <v>105.3</v>
      </c>
      <c r="J164">
        <v>53.84</v>
      </c>
      <c r="K164">
        <v>43.15</v>
      </c>
      <c r="L164">
        <v>0.85109999999999997</v>
      </c>
      <c r="M164">
        <v>43.15</v>
      </c>
      <c r="N164">
        <v>0</v>
      </c>
      <c r="O164">
        <v>541.67499999999995</v>
      </c>
      <c r="P164">
        <v>-238.625</v>
      </c>
      <c r="Q164">
        <v>540.67499999999995</v>
      </c>
      <c r="R164">
        <v>-238.625</v>
      </c>
      <c r="S164">
        <v>-200</v>
      </c>
      <c r="T164">
        <v>101.78100000000001</v>
      </c>
      <c r="U164">
        <v>-200</v>
      </c>
      <c r="V164">
        <v>101.78100000000001</v>
      </c>
      <c r="W164">
        <v>-599</v>
      </c>
      <c r="X164">
        <v>13.7</v>
      </c>
      <c r="Y164"/>
      <c r="Z164" s="2" t="s">
        <v>1468</v>
      </c>
      <c r="AA164" s="2">
        <v>128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187</v>
      </c>
    </row>
    <row r="165" spans="1:73" s="2" customFormat="1" x14ac:dyDescent="0.35">
      <c r="A165" s="7" t="s">
        <v>0</v>
      </c>
      <c r="B165" s="13"/>
      <c r="C165" s="3">
        <v>44406.791666670018</v>
      </c>
      <c r="D165" s="7">
        <v>39</v>
      </c>
      <c r="E165" s="8">
        <v>0.79166666666666596</v>
      </c>
      <c r="F165" s="6" t="s">
        <v>5686</v>
      </c>
      <c r="G165">
        <v>134.94999999999999</v>
      </c>
      <c r="H165">
        <v>134.94999999999999</v>
      </c>
      <c r="I165">
        <v>105.3</v>
      </c>
      <c r="J165">
        <v>53.84</v>
      </c>
      <c r="K165">
        <v>43.15</v>
      </c>
      <c r="L165">
        <v>0.85109999999999997</v>
      </c>
      <c r="M165">
        <v>43.15</v>
      </c>
      <c r="N165">
        <v>0</v>
      </c>
      <c r="O165">
        <v>697.45799999999997</v>
      </c>
      <c r="P165">
        <v>-119.82599999999999</v>
      </c>
      <c r="Q165">
        <v>696.45799999999997</v>
      </c>
      <c r="R165">
        <v>-119.82599999999999</v>
      </c>
      <c r="S165">
        <v>-200</v>
      </c>
      <c r="T165">
        <v>65.667000000000002</v>
      </c>
      <c r="U165">
        <v>-200</v>
      </c>
      <c r="V165">
        <v>65.667000000000002</v>
      </c>
      <c r="W165">
        <v>-600</v>
      </c>
      <c r="X165">
        <v>0</v>
      </c>
      <c r="Y165"/>
      <c r="Z165" s="2" t="s">
        <v>1468</v>
      </c>
      <c r="AA165" s="2">
        <v>134.94999999999999</v>
      </c>
      <c r="AB165"/>
      <c r="AC165"/>
      <c r="AD165"/>
      <c r="AE165"/>
      <c r="AF165" s="2">
        <v>68.5</v>
      </c>
      <c r="AG165"/>
      <c r="AH165"/>
      <c r="AI165"/>
      <c r="AJ165"/>
      <c r="AK165"/>
      <c r="AL165">
        <v>202</v>
      </c>
    </row>
    <row r="166" spans="1:73" s="2" customFormat="1" x14ac:dyDescent="0.35">
      <c r="A166" s="7" t="s">
        <v>0</v>
      </c>
      <c r="B166" s="13"/>
      <c r="C166" s="3">
        <v>44406.83333333669</v>
      </c>
      <c r="D166" s="7">
        <v>41</v>
      </c>
      <c r="E166" s="8">
        <v>0.83333333333333304</v>
      </c>
      <c r="F166" s="6" t="s">
        <v>5687</v>
      </c>
      <c r="G166">
        <v>131.94999999999999</v>
      </c>
      <c r="H166">
        <v>131.94999999999999</v>
      </c>
      <c r="I166">
        <v>105.3</v>
      </c>
      <c r="J166">
        <v>53.84</v>
      </c>
      <c r="K166">
        <v>43.15</v>
      </c>
      <c r="L166">
        <v>0.85109999999999997</v>
      </c>
      <c r="M166">
        <v>43.15</v>
      </c>
      <c r="N166">
        <v>0</v>
      </c>
      <c r="O166">
        <v>666.17499999999995</v>
      </c>
      <c r="P166">
        <v>-72.433000000000007</v>
      </c>
      <c r="Q166">
        <v>666.17499999999995</v>
      </c>
      <c r="R166">
        <v>-72.433000000000007</v>
      </c>
      <c r="S166">
        <v>-200</v>
      </c>
      <c r="T166">
        <v>18</v>
      </c>
      <c r="U166">
        <v>-200</v>
      </c>
      <c r="V166">
        <v>17</v>
      </c>
      <c r="W166">
        <v>-699</v>
      </c>
      <c r="X166">
        <v>0</v>
      </c>
      <c r="Y166"/>
      <c r="Z166" s="2" t="s">
        <v>1468</v>
      </c>
      <c r="AA166" s="2">
        <v>131.94999999999999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208</v>
      </c>
    </row>
    <row r="167" spans="1:73" s="2" customFormat="1" x14ac:dyDescent="0.35">
      <c r="A167" s="7" t="s">
        <v>0</v>
      </c>
      <c r="B167" s="13"/>
      <c r="C167" s="3">
        <v>44406.875000003361</v>
      </c>
      <c r="D167" s="7">
        <v>43</v>
      </c>
      <c r="E167" s="8">
        <v>0.875</v>
      </c>
      <c r="F167" s="6" t="s">
        <v>5688</v>
      </c>
      <c r="G167">
        <v>134</v>
      </c>
      <c r="H167">
        <v>134</v>
      </c>
      <c r="I167">
        <v>105.3</v>
      </c>
      <c r="J167">
        <v>53.84</v>
      </c>
      <c r="K167">
        <v>43.15</v>
      </c>
      <c r="L167">
        <v>0.85109999999999997</v>
      </c>
      <c r="M167">
        <v>43.15</v>
      </c>
      <c r="N167">
        <v>0</v>
      </c>
      <c r="O167">
        <v>825.33399999999995</v>
      </c>
      <c r="P167">
        <v>-96.893000000000001</v>
      </c>
      <c r="Q167">
        <v>824.33399999999995</v>
      </c>
      <c r="R167">
        <v>-96.893000000000001</v>
      </c>
      <c r="S167">
        <v>-100</v>
      </c>
      <c r="T167">
        <v>66.165999999999997</v>
      </c>
      <c r="U167">
        <v>-100</v>
      </c>
      <c r="V167">
        <v>66.165999999999997</v>
      </c>
      <c r="W167">
        <v>-749</v>
      </c>
      <c r="X167">
        <v>0</v>
      </c>
      <c r="Y167"/>
      <c r="Z167" s="2" t="s">
        <v>1468</v>
      </c>
      <c r="AA167" s="2">
        <v>134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215</v>
      </c>
    </row>
    <row r="168" spans="1:73" s="2" customFormat="1" x14ac:dyDescent="0.35">
      <c r="A168" s="7" t="s">
        <v>0</v>
      </c>
      <c r="B168" s="13"/>
      <c r="C168" s="3">
        <v>44406.916666670033</v>
      </c>
      <c r="D168" s="7">
        <v>45</v>
      </c>
      <c r="E168" s="8">
        <v>0.91666666666666596</v>
      </c>
      <c r="F168" s="6" t="s">
        <v>5689</v>
      </c>
      <c r="G168">
        <v>123</v>
      </c>
      <c r="H168">
        <v>123</v>
      </c>
      <c r="I168">
        <v>105.3</v>
      </c>
      <c r="J168">
        <v>53.84</v>
      </c>
      <c r="K168">
        <v>43.15</v>
      </c>
      <c r="L168">
        <v>0.85109999999999997</v>
      </c>
      <c r="M168">
        <v>43.15</v>
      </c>
      <c r="N168">
        <v>0</v>
      </c>
      <c r="O168">
        <v>598.02099999999996</v>
      </c>
      <c r="P168">
        <v>-161.05799999999999</v>
      </c>
      <c r="Q168">
        <v>597.02099999999996</v>
      </c>
      <c r="R168">
        <v>-161.05799999999999</v>
      </c>
      <c r="S168">
        <v>-175</v>
      </c>
      <c r="T168">
        <v>0</v>
      </c>
      <c r="U168">
        <v>-175</v>
      </c>
      <c r="V168">
        <v>0</v>
      </c>
      <c r="W168">
        <v>-374</v>
      </c>
      <c r="X168">
        <v>0</v>
      </c>
      <c r="Y168"/>
      <c r="Z168" s="2" t="s">
        <v>1468</v>
      </c>
      <c r="AA168" s="2">
        <v>123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204</v>
      </c>
    </row>
    <row r="169" spans="1:73" s="2" customFormat="1" x14ac:dyDescent="0.35">
      <c r="A169" s="7" t="s">
        <v>0</v>
      </c>
      <c r="B169" s="13"/>
      <c r="C169" s="3">
        <v>44406.958333336705</v>
      </c>
      <c r="D169" s="7">
        <v>47</v>
      </c>
      <c r="E169" s="8">
        <v>0.95833333333333304</v>
      </c>
      <c r="F169" s="6" t="s">
        <v>5690</v>
      </c>
      <c r="G169">
        <v>58.12</v>
      </c>
      <c r="H169">
        <v>58.12</v>
      </c>
      <c r="I169">
        <v>105.3</v>
      </c>
      <c r="J169">
        <v>53.84</v>
      </c>
      <c r="K169">
        <v>43.15</v>
      </c>
      <c r="L169">
        <v>0.85109999999999997</v>
      </c>
      <c r="M169">
        <v>43.15</v>
      </c>
      <c r="N169">
        <v>0</v>
      </c>
      <c r="O169">
        <v>870.13400000000001</v>
      </c>
      <c r="P169">
        <v>-320.86</v>
      </c>
      <c r="Q169">
        <v>870.13400000000001</v>
      </c>
      <c r="R169">
        <v>-320.86</v>
      </c>
      <c r="S169">
        <v>-655</v>
      </c>
      <c r="T169">
        <v>85</v>
      </c>
      <c r="U169">
        <v>-654</v>
      </c>
      <c r="V169">
        <v>85</v>
      </c>
      <c r="W169">
        <v>-406.5</v>
      </c>
      <c r="X169">
        <v>572.5</v>
      </c>
      <c r="Y169"/>
      <c r="Z169" s="2" t="s">
        <v>1468</v>
      </c>
      <c r="AA169" s="2">
        <v>58.12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191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23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3AC6-DC8E-48F6-A156-71ED7CC65E92}">
  <sheetPr codeName="Sheet31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44407</v>
      </c>
      <c r="C2" s="3">
        <v>44407.000000003376</v>
      </c>
      <c r="D2" s="7">
        <v>1</v>
      </c>
      <c r="E2" s="8">
        <v>1</v>
      </c>
      <c r="F2" s="6" t="s">
        <v>5691</v>
      </c>
      <c r="G2">
        <v>120</v>
      </c>
      <c r="H2">
        <v>120</v>
      </c>
      <c r="I2">
        <v>105.4</v>
      </c>
      <c r="J2">
        <v>53.84</v>
      </c>
      <c r="K2">
        <v>43.15</v>
      </c>
      <c r="L2">
        <v>0.85360000000000003</v>
      </c>
      <c r="M2">
        <v>43.15</v>
      </c>
      <c r="N2">
        <v>0</v>
      </c>
      <c r="O2">
        <v>1322.902</v>
      </c>
      <c r="P2">
        <v>-273.26</v>
      </c>
      <c r="Q2">
        <v>1321.902</v>
      </c>
      <c r="R2">
        <v>-273.26</v>
      </c>
      <c r="S2">
        <v>-755</v>
      </c>
      <c r="T2">
        <v>85</v>
      </c>
      <c r="U2">
        <v>-755</v>
      </c>
      <c r="V2">
        <v>85</v>
      </c>
      <c r="W2">
        <v>-432.5</v>
      </c>
      <c r="X2">
        <v>572.5</v>
      </c>
      <c r="Y2"/>
      <c r="Z2" s="2" t="s">
        <v>1468</v>
      </c>
      <c r="AA2" s="2">
        <v>120</v>
      </c>
      <c r="AB2"/>
      <c r="AC2"/>
      <c r="AD2"/>
      <c r="AE2"/>
      <c r="AF2" s="2" t="s">
        <v>1468</v>
      </c>
      <c r="AG2"/>
      <c r="AH2"/>
      <c r="AI2"/>
      <c r="AJ2"/>
      <c r="AK2"/>
      <c r="AL2">
        <v>198</v>
      </c>
    </row>
    <row r="3" spans="1:38" s="2" customFormat="1" x14ac:dyDescent="0.35">
      <c r="A3" s="7" t="s">
        <v>0</v>
      </c>
      <c r="B3" s="13"/>
      <c r="C3" s="3">
        <v>44407.041666670048</v>
      </c>
      <c r="D3" s="7">
        <v>3</v>
      </c>
      <c r="E3" s="8">
        <v>1.0416666666666601</v>
      </c>
      <c r="F3" s="6" t="s">
        <v>5692</v>
      </c>
      <c r="G3">
        <v>118</v>
      </c>
      <c r="H3">
        <v>118</v>
      </c>
      <c r="I3">
        <v>105.4</v>
      </c>
      <c r="J3">
        <v>53.84</v>
      </c>
      <c r="K3">
        <v>43.15</v>
      </c>
      <c r="L3">
        <v>0.85360000000000003</v>
      </c>
      <c r="M3">
        <v>43.15</v>
      </c>
      <c r="N3">
        <v>0</v>
      </c>
      <c r="O3">
        <v>1195.4359999999999</v>
      </c>
      <c r="P3">
        <v>-359.81799999999998</v>
      </c>
      <c r="Q3">
        <v>1194.4359999999999</v>
      </c>
      <c r="R3">
        <v>-359.81799999999998</v>
      </c>
      <c r="S3">
        <v>-775</v>
      </c>
      <c r="T3">
        <v>85</v>
      </c>
      <c r="U3">
        <v>-775</v>
      </c>
      <c r="V3">
        <v>85</v>
      </c>
      <c r="W3">
        <v>-431.5</v>
      </c>
      <c r="X3">
        <v>572.5</v>
      </c>
      <c r="Y3"/>
      <c r="Z3" s="2" t="s">
        <v>1468</v>
      </c>
      <c r="AA3" s="2">
        <v>118</v>
      </c>
      <c r="AB3"/>
      <c r="AC3"/>
      <c r="AD3"/>
      <c r="AE3"/>
      <c r="AF3" s="2" t="s">
        <v>1468</v>
      </c>
      <c r="AG3"/>
      <c r="AH3"/>
      <c r="AI3"/>
      <c r="AJ3"/>
      <c r="AK3"/>
      <c r="AL3">
        <v>199</v>
      </c>
    </row>
    <row r="4" spans="1:38" s="2" customFormat="1" x14ac:dyDescent="0.35">
      <c r="A4" s="7" t="s">
        <v>0</v>
      </c>
      <c r="B4" s="13"/>
      <c r="C4" s="3">
        <v>44407.083333336719</v>
      </c>
      <c r="D4" s="7">
        <v>5</v>
      </c>
      <c r="E4" s="8">
        <v>1.0833333333333299</v>
      </c>
      <c r="F4" s="6" t="s">
        <v>5693</v>
      </c>
      <c r="G4">
        <v>117</v>
      </c>
      <c r="H4">
        <v>117</v>
      </c>
      <c r="I4">
        <v>105.4</v>
      </c>
      <c r="J4">
        <v>53.84</v>
      </c>
      <c r="K4">
        <v>43.15</v>
      </c>
      <c r="L4">
        <v>0.85360000000000003</v>
      </c>
      <c r="M4">
        <v>43.15</v>
      </c>
      <c r="N4">
        <v>0</v>
      </c>
      <c r="O4">
        <v>1024.683</v>
      </c>
      <c r="P4">
        <v>-305.983</v>
      </c>
      <c r="Q4">
        <v>1023.683</v>
      </c>
      <c r="R4">
        <v>-305.983</v>
      </c>
      <c r="S4">
        <v>-775</v>
      </c>
      <c r="T4">
        <v>194.29400000000001</v>
      </c>
      <c r="U4">
        <v>-775</v>
      </c>
      <c r="V4">
        <v>194.29400000000001</v>
      </c>
      <c r="W4">
        <v>-431.5</v>
      </c>
      <c r="X4">
        <v>572.5</v>
      </c>
      <c r="Y4"/>
      <c r="Z4" s="2" t="s">
        <v>1468</v>
      </c>
      <c r="AA4" s="2">
        <v>117</v>
      </c>
      <c r="AB4"/>
      <c r="AC4"/>
      <c r="AD4"/>
      <c r="AE4"/>
      <c r="AF4" s="2" t="s">
        <v>1468</v>
      </c>
      <c r="AG4"/>
      <c r="AH4"/>
      <c r="AI4"/>
      <c r="AJ4"/>
      <c r="AK4"/>
      <c r="AL4">
        <v>200</v>
      </c>
    </row>
    <row r="5" spans="1:38" s="2" customFormat="1" x14ac:dyDescent="0.35">
      <c r="A5" s="7" t="s">
        <v>0</v>
      </c>
      <c r="B5" s="13"/>
      <c r="C5" s="3">
        <v>44407.125000003391</v>
      </c>
      <c r="D5" s="7">
        <v>7</v>
      </c>
      <c r="E5" s="8">
        <v>1.125</v>
      </c>
      <c r="F5" s="6" t="s">
        <v>5694</v>
      </c>
      <c r="G5">
        <v>115</v>
      </c>
      <c r="H5">
        <v>115</v>
      </c>
      <c r="I5">
        <v>105.4</v>
      </c>
      <c r="J5">
        <v>53.84</v>
      </c>
      <c r="K5">
        <v>43.15</v>
      </c>
      <c r="L5">
        <v>0.85360000000000003</v>
      </c>
      <c r="M5">
        <v>43.15</v>
      </c>
      <c r="N5">
        <v>0</v>
      </c>
      <c r="O5">
        <v>945.5</v>
      </c>
      <c r="P5">
        <v>-248.10599999999999</v>
      </c>
      <c r="Q5">
        <v>944.5</v>
      </c>
      <c r="R5">
        <v>-248.10599999999999</v>
      </c>
      <c r="S5">
        <v>-775</v>
      </c>
      <c r="T5">
        <v>85</v>
      </c>
      <c r="U5">
        <v>-775</v>
      </c>
      <c r="V5">
        <v>85</v>
      </c>
      <c r="W5">
        <v>-431.5</v>
      </c>
      <c r="X5">
        <v>572.5</v>
      </c>
      <c r="Y5"/>
      <c r="Z5" s="2" t="s">
        <v>1468</v>
      </c>
      <c r="AA5" s="2">
        <v>115</v>
      </c>
      <c r="AB5"/>
      <c r="AC5"/>
      <c r="AD5"/>
      <c r="AE5"/>
      <c r="AF5" s="2" t="s">
        <v>1468</v>
      </c>
      <c r="AG5"/>
      <c r="AH5"/>
      <c r="AI5"/>
      <c r="AJ5"/>
      <c r="AK5"/>
      <c r="AL5">
        <v>196</v>
      </c>
    </row>
    <row r="6" spans="1:38" s="2" customFormat="1" x14ac:dyDescent="0.35">
      <c r="A6" s="7" t="s">
        <v>0</v>
      </c>
      <c r="B6" s="13"/>
      <c r="C6" s="3">
        <v>44407.166666670062</v>
      </c>
      <c r="D6" s="7">
        <v>9</v>
      </c>
      <c r="E6" s="8">
        <v>1.1666666666666601</v>
      </c>
      <c r="F6" s="6" t="s">
        <v>5695</v>
      </c>
      <c r="G6">
        <v>48.77</v>
      </c>
      <c r="H6">
        <v>48.77</v>
      </c>
      <c r="I6">
        <v>105.4</v>
      </c>
      <c r="J6">
        <v>53.84</v>
      </c>
      <c r="K6">
        <v>43.15</v>
      </c>
      <c r="L6">
        <v>0.85360000000000003</v>
      </c>
      <c r="M6">
        <v>43.15</v>
      </c>
      <c r="N6">
        <v>0</v>
      </c>
      <c r="O6">
        <v>966.94</v>
      </c>
      <c r="P6">
        <v>-311.14800000000002</v>
      </c>
      <c r="Q6">
        <v>966.94</v>
      </c>
      <c r="R6">
        <v>-311.14800000000002</v>
      </c>
      <c r="S6">
        <v>-775</v>
      </c>
      <c r="T6">
        <v>85</v>
      </c>
      <c r="U6">
        <v>-774</v>
      </c>
      <c r="V6">
        <v>85</v>
      </c>
      <c r="W6">
        <v>-431.5</v>
      </c>
      <c r="X6">
        <v>572.5</v>
      </c>
      <c r="Y6"/>
      <c r="Z6" s="2" t="s">
        <v>1468</v>
      </c>
      <c r="AA6" s="2" t="s">
        <v>1468</v>
      </c>
      <c r="AB6"/>
      <c r="AC6"/>
      <c r="AD6"/>
      <c r="AE6"/>
      <c r="AF6" s="2" t="s">
        <v>1468</v>
      </c>
      <c r="AG6"/>
      <c r="AH6"/>
      <c r="AI6"/>
      <c r="AJ6"/>
      <c r="AK6"/>
      <c r="AL6">
        <v>189</v>
      </c>
    </row>
    <row r="7" spans="1:38" s="2" customFormat="1" x14ac:dyDescent="0.35">
      <c r="A7" s="7" t="s">
        <v>0</v>
      </c>
      <c r="B7" s="13"/>
      <c r="C7" s="3">
        <v>44407.208333336734</v>
      </c>
      <c r="D7" s="7">
        <v>11</v>
      </c>
      <c r="E7" s="8">
        <v>1.2083333333333299</v>
      </c>
      <c r="F7" s="6" t="s">
        <v>5696</v>
      </c>
      <c r="G7">
        <v>41</v>
      </c>
      <c r="H7">
        <v>41</v>
      </c>
      <c r="I7">
        <v>105.4</v>
      </c>
      <c r="J7">
        <v>53.84</v>
      </c>
      <c r="K7">
        <v>43.15</v>
      </c>
      <c r="L7">
        <v>0.85360000000000003</v>
      </c>
      <c r="M7">
        <v>43.15</v>
      </c>
      <c r="N7">
        <v>0</v>
      </c>
      <c r="O7">
        <v>835.06700000000001</v>
      </c>
      <c r="P7">
        <v>-523.04200000000003</v>
      </c>
      <c r="Q7">
        <v>835.06700000000001</v>
      </c>
      <c r="R7">
        <v>-522.04200000000003</v>
      </c>
      <c r="S7">
        <v>-542.5</v>
      </c>
      <c r="T7">
        <v>85</v>
      </c>
      <c r="U7">
        <v>-542.5</v>
      </c>
      <c r="V7">
        <v>85</v>
      </c>
      <c r="W7">
        <v>-431.5</v>
      </c>
      <c r="X7">
        <v>697.5</v>
      </c>
      <c r="Y7"/>
      <c r="Z7" s="2" t="s">
        <v>1468</v>
      </c>
      <c r="AA7" s="2" t="s">
        <v>1468</v>
      </c>
      <c r="AB7"/>
      <c r="AC7"/>
      <c r="AD7"/>
      <c r="AE7"/>
      <c r="AF7" s="2" t="s">
        <v>1468</v>
      </c>
      <c r="AG7"/>
      <c r="AH7"/>
      <c r="AI7"/>
      <c r="AJ7"/>
      <c r="AK7"/>
      <c r="AL7">
        <v>192</v>
      </c>
    </row>
    <row r="8" spans="1:38" s="2" customFormat="1" x14ac:dyDescent="0.35">
      <c r="A8" s="7" t="s">
        <v>0</v>
      </c>
      <c r="B8" s="13"/>
      <c r="C8" s="3">
        <v>44407.250000003405</v>
      </c>
      <c r="D8" s="7">
        <v>13</v>
      </c>
      <c r="E8" s="8">
        <v>1.25</v>
      </c>
      <c r="F8" s="6" t="s">
        <v>5697</v>
      </c>
      <c r="G8">
        <v>115</v>
      </c>
      <c r="H8">
        <v>115</v>
      </c>
      <c r="I8">
        <v>105.4</v>
      </c>
      <c r="J8">
        <v>53.84</v>
      </c>
      <c r="K8">
        <v>43.15</v>
      </c>
      <c r="L8">
        <v>0.85360000000000003</v>
      </c>
      <c r="M8">
        <v>43.15</v>
      </c>
      <c r="N8">
        <v>0</v>
      </c>
      <c r="O8">
        <v>746.803</v>
      </c>
      <c r="P8">
        <v>-490.66699999999997</v>
      </c>
      <c r="Q8">
        <v>745.803</v>
      </c>
      <c r="R8">
        <v>-490.66699999999997</v>
      </c>
      <c r="S8">
        <v>-200</v>
      </c>
      <c r="T8">
        <v>0</v>
      </c>
      <c r="U8">
        <v>-200</v>
      </c>
      <c r="V8">
        <v>0</v>
      </c>
      <c r="W8">
        <v>-332.5</v>
      </c>
      <c r="X8">
        <v>647.5</v>
      </c>
      <c r="Y8"/>
      <c r="Z8" s="2" t="s">
        <v>1468</v>
      </c>
      <c r="AA8" s="2">
        <v>115</v>
      </c>
      <c r="AB8"/>
      <c r="AC8"/>
      <c r="AD8"/>
      <c r="AE8"/>
      <c r="AF8" s="2" t="s">
        <v>1468</v>
      </c>
      <c r="AG8"/>
      <c r="AH8"/>
      <c r="AI8"/>
      <c r="AJ8"/>
      <c r="AK8"/>
      <c r="AL8">
        <v>217</v>
      </c>
    </row>
    <row r="9" spans="1:38" s="2" customFormat="1" x14ac:dyDescent="0.35">
      <c r="A9" s="7" t="s">
        <v>0</v>
      </c>
      <c r="B9" s="13"/>
      <c r="C9" s="3">
        <v>44407.291666670077</v>
      </c>
      <c r="D9" s="7">
        <v>15</v>
      </c>
      <c r="E9" s="8">
        <v>1.2916666666666601</v>
      </c>
      <c r="F9" s="6" t="s">
        <v>5698</v>
      </c>
      <c r="G9">
        <v>50.02</v>
      </c>
      <c r="H9">
        <v>50.02</v>
      </c>
      <c r="I9">
        <v>105.4</v>
      </c>
      <c r="J9">
        <v>53.84</v>
      </c>
      <c r="K9">
        <v>43.15</v>
      </c>
      <c r="L9">
        <v>0.85360000000000003</v>
      </c>
      <c r="M9">
        <v>43.15</v>
      </c>
      <c r="N9">
        <v>0</v>
      </c>
      <c r="O9">
        <v>574.16</v>
      </c>
      <c r="P9">
        <v>-595.12</v>
      </c>
      <c r="Q9">
        <v>574.16</v>
      </c>
      <c r="R9">
        <v>-595.12</v>
      </c>
      <c r="S9">
        <v>-75</v>
      </c>
      <c r="T9">
        <v>0</v>
      </c>
      <c r="U9">
        <v>-74</v>
      </c>
      <c r="V9">
        <v>0</v>
      </c>
      <c r="W9">
        <v>-182.5</v>
      </c>
      <c r="X9">
        <v>75</v>
      </c>
      <c r="Y9"/>
      <c r="Z9" s="2" t="s">
        <v>1468</v>
      </c>
      <c r="AA9" s="2">
        <v>50.02</v>
      </c>
      <c r="AB9"/>
      <c r="AC9"/>
      <c r="AD9"/>
      <c r="AE9"/>
      <c r="AF9" s="2" t="s">
        <v>1468</v>
      </c>
      <c r="AG9"/>
      <c r="AH9"/>
      <c r="AI9"/>
      <c r="AJ9"/>
      <c r="AK9"/>
      <c r="AL9">
        <v>234</v>
      </c>
    </row>
    <row r="10" spans="1:38" s="2" customFormat="1" x14ac:dyDescent="0.35">
      <c r="A10" s="7" t="s">
        <v>0</v>
      </c>
      <c r="B10" s="13"/>
      <c r="C10" s="3">
        <v>44407.333333336748</v>
      </c>
      <c r="D10" s="7">
        <v>17</v>
      </c>
      <c r="E10" s="8">
        <v>1.3333333333333299</v>
      </c>
      <c r="F10" s="6" t="s">
        <v>5699</v>
      </c>
      <c r="G10">
        <v>45</v>
      </c>
      <c r="H10">
        <v>45</v>
      </c>
      <c r="I10">
        <v>105.4</v>
      </c>
      <c r="J10">
        <v>53.67</v>
      </c>
      <c r="K10">
        <v>43.15</v>
      </c>
      <c r="L10">
        <v>0.85360000000000003</v>
      </c>
      <c r="M10">
        <v>43.15</v>
      </c>
      <c r="N10">
        <v>0</v>
      </c>
      <c r="O10">
        <v>250.001</v>
      </c>
      <c r="P10">
        <v>-457.3</v>
      </c>
      <c r="Q10">
        <v>250.001</v>
      </c>
      <c r="R10">
        <v>-456.29899999999998</v>
      </c>
      <c r="S10">
        <v>0</v>
      </c>
      <c r="T10">
        <v>0</v>
      </c>
      <c r="U10">
        <v>0</v>
      </c>
      <c r="V10">
        <v>0</v>
      </c>
      <c r="W10">
        <v>-299</v>
      </c>
      <c r="X10">
        <v>0</v>
      </c>
      <c r="Y10"/>
      <c r="Z10" s="2" t="s">
        <v>1468</v>
      </c>
      <c r="AA10" s="2" t="s">
        <v>1468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227</v>
      </c>
    </row>
    <row r="11" spans="1:38" s="2" customFormat="1" x14ac:dyDescent="0.35">
      <c r="A11" s="7" t="s">
        <v>0</v>
      </c>
      <c r="B11" s="13"/>
      <c r="C11" s="3">
        <v>44407.37500000342</v>
      </c>
      <c r="D11" s="7">
        <v>19</v>
      </c>
      <c r="E11" s="8">
        <v>1.375</v>
      </c>
      <c r="F11" s="6" t="s">
        <v>5700</v>
      </c>
      <c r="G11">
        <v>114</v>
      </c>
      <c r="H11">
        <v>114</v>
      </c>
      <c r="I11">
        <v>105.4</v>
      </c>
      <c r="J11">
        <v>53.51</v>
      </c>
      <c r="K11">
        <v>43.15</v>
      </c>
      <c r="L11">
        <v>0.85360000000000003</v>
      </c>
      <c r="M11">
        <v>43.15</v>
      </c>
      <c r="N11">
        <v>0</v>
      </c>
      <c r="O11">
        <v>494.113</v>
      </c>
      <c r="P11">
        <v>-272.404</v>
      </c>
      <c r="Q11">
        <v>493.113</v>
      </c>
      <c r="R11">
        <v>-272.404</v>
      </c>
      <c r="S11">
        <v>-75</v>
      </c>
      <c r="T11">
        <v>16.532</v>
      </c>
      <c r="U11">
        <v>-75</v>
      </c>
      <c r="V11">
        <v>16.532</v>
      </c>
      <c r="W11">
        <v>-699</v>
      </c>
      <c r="X11">
        <v>0</v>
      </c>
      <c r="Y11"/>
      <c r="Z11" s="2" t="s">
        <v>1468</v>
      </c>
      <c r="AA11" s="2">
        <v>114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226</v>
      </c>
    </row>
    <row r="12" spans="1:38" s="2" customFormat="1" x14ac:dyDescent="0.35">
      <c r="A12" s="7" t="s">
        <v>0</v>
      </c>
      <c r="B12" s="13"/>
      <c r="C12" s="3">
        <v>44407.416666670091</v>
      </c>
      <c r="D12" s="7">
        <v>21</v>
      </c>
      <c r="E12" s="8">
        <v>1.4166666666666601</v>
      </c>
      <c r="F12" s="6" t="s">
        <v>5701</v>
      </c>
      <c r="G12">
        <v>125</v>
      </c>
      <c r="H12">
        <v>125</v>
      </c>
      <c r="I12">
        <v>105.4</v>
      </c>
      <c r="J12">
        <v>53.24</v>
      </c>
      <c r="K12">
        <v>43.15</v>
      </c>
      <c r="L12">
        <v>0.85360000000000003</v>
      </c>
      <c r="M12">
        <v>43.15</v>
      </c>
      <c r="N12">
        <v>0</v>
      </c>
      <c r="O12">
        <v>489.5</v>
      </c>
      <c r="P12">
        <v>-257.54199999999997</v>
      </c>
      <c r="Q12">
        <v>489.262</v>
      </c>
      <c r="R12">
        <v>-257.54199999999997</v>
      </c>
      <c r="S12">
        <v>-100</v>
      </c>
      <c r="T12">
        <v>121.26</v>
      </c>
      <c r="U12">
        <v>-100</v>
      </c>
      <c r="V12">
        <v>120.498</v>
      </c>
      <c r="W12">
        <v>-700</v>
      </c>
      <c r="X12">
        <v>101.5</v>
      </c>
      <c r="Y12"/>
      <c r="Z12" s="2" t="s">
        <v>1468</v>
      </c>
      <c r="AA12" s="2">
        <v>125</v>
      </c>
      <c r="AB12"/>
      <c r="AC12"/>
      <c r="AD12"/>
      <c r="AE12"/>
      <c r="AF12" s="2">
        <v>58.5</v>
      </c>
      <c r="AG12"/>
      <c r="AH12"/>
      <c r="AI12"/>
      <c r="AJ12"/>
      <c r="AK12"/>
      <c r="AL12">
        <v>226</v>
      </c>
    </row>
    <row r="13" spans="1:38" s="2" customFormat="1" x14ac:dyDescent="0.35">
      <c r="A13" s="7" t="s">
        <v>0</v>
      </c>
      <c r="B13" s="13"/>
      <c r="C13" s="3">
        <v>44407.458333336763</v>
      </c>
      <c r="D13" s="7">
        <v>23</v>
      </c>
      <c r="E13" s="8">
        <v>1.4583333333333299</v>
      </c>
      <c r="F13" s="6" t="s">
        <v>5702</v>
      </c>
      <c r="G13">
        <v>125</v>
      </c>
      <c r="H13">
        <v>125</v>
      </c>
      <c r="I13">
        <v>105.4</v>
      </c>
      <c r="J13">
        <v>53.16</v>
      </c>
      <c r="K13">
        <v>43.15</v>
      </c>
      <c r="L13">
        <v>0.85360000000000003</v>
      </c>
      <c r="M13">
        <v>43.15</v>
      </c>
      <c r="N13">
        <v>0</v>
      </c>
      <c r="O13">
        <v>562.49199999999996</v>
      </c>
      <c r="P13">
        <v>-252.25899999999999</v>
      </c>
      <c r="Q13">
        <v>561.83699999999999</v>
      </c>
      <c r="R13">
        <v>-252.25899999999999</v>
      </c>
      <c r="S13">
        <v>-150</v>
      </c>
      <c r="T13">
        <v>200.5</v>
      </c>
      <c r="U13">
        <v>-150</v>
      </c>
      <c r="V13">
        <v>200.155</v>
      </c>
      <c r="W13">
        <v>-651.5</v>
      </c>
      <c r="X13">
        <v>101.5</v>
      </c>
      <c r="Y13"/>
      <c r="Z13" s="2" t="s">
        <v>1468</v>
      </c>
      <c r="AA13" s="2">
        <v>125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217</v>
      </c>
    </row>
    <row r="14" spans="1:38" s="2" customFormat="1" x14ac:dyDescent="0.35">
      <c r="A14" s="7" t="s">
        <v>0</v>
      </c>
      <c r="B14" s="13"/>
      <c r="C14" s="3">
        <v>44407.500000003434</v>
      </c>
      <c r="D14" s="7">
        <v>25</v>
      </c>
      <c r="E14" s="8">
        <v>1.5</v>
      </c>
      <c r="F14" s="6" t="s">
        <v>5703</v>
      </c>
      <c r="G14">
        <v>125</v>
      </c>
      <c r="H14">
        <v>125</v>
      </c>
      <c r="I14">
        <v>105.4</v>
      </c>
      <c r="J14">
        <v>52.92</v>
      </c>
      <c r="K14">
        <v>43.15</v>
      </c>
      <c r="L14">
        <v>0.85360000000000003</v>
      </c>
      <c r="M14">
        <v>43.15</v>
      </c>
      <c r="N14">
        <v>0</v>
      </c>
      <c r="O14">
        <v>496.31599999999997</v>
      </c>
      <c r="P14">
        <v>-180.583</v>
      </c>
      <c r="Q14">
        <v>495.42200000000003</v>
      </c>
      <c r="R14">
        <v>-180.583</v>
      </c>
      <c r="S14">
        <v>-150</v>
      </c>
      <c r="T14">
        <v>123.081</v>
      </c>
      <c r="U14">
        <v>-150</v>
      </c>
      <c r="V14">
        <v>122.97499999999999</v>
      </c>
      <c r="W14">
        <v>-512.5</v>
      </c>
      <c r="X14">
        <v>0.82</v>
      </c>
      <c r="Y14"/>
      <c r="Z14" s="2" t="s">
        <v>1468</v>
      </c>
      <c r="AA14" s="2">
        <v>125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216</v>
      </c>
    </row>
    <row r="15" spans="1:38" s="2" customFormat="1" x14ac:dyDescent="0.35">
      <c r="A15" s="7" t="s">
        <v>0</v>
      </c>
      <c r="B15" s="13"/>
      <c r="C15" s="3">
        <v>44407.541666670106</v>
      </c>
      <c r="D15" s="7">
        <v>27</v>
      </c>
      <c r="E15" s="8">
        <v>1.5416666666666601</v>
      </c>
      <c r="F15" s="6" t="s">
        <v>5704</v>
      </c>
      <c r="G15">
        <v>123.5</v>
      </c>
      <c r="H15">
        <v>123.5</v>
      </c>
      <c r="I15">
        <v>105.4</v>
      </c>
      <c r="J15">
        <v>52.92</v>
      </c>
      <c r="K15">
        <v>43.15</v>
      </c>
      <c r="L15">
        <v>0.85360000000000003</v>
      </c>
      <c r="M15">
        <v>43.15</v>
      </c>
      <c r="N15">
        <v>0</v>
      </c>
      <c r="O15">
        <v>789.09699999999998</v>
      </c>
      <c r="P15">
        <v>-86.119</v>
      </c>
      <c r="Q15">
        <v>788.09699999999998</v>
      </c>
      <c r="R15">
        <v>-86.119</v>
      </c>
      <c r="S15">
        <v>-500</v>
      </c>
      <c r="T15">
        <v>0</v>
      </c>
      <c r="U15">
        <v>-500</v>
      </c>
      <c r="V15">
        <v>0</v>
      </c>
      <c r="W15">
        <v>-512.5</v>
      </c>
      <c r="X15">
        <v>0</v>
      </c>
      <c r="Y15"/>
      <c r="Z15" s="2" t="s">
        <v>1468</v>
      </c>
      <c r="AA15" s="2">
        <v>123.5</v>
      </c>
      <c r="AB15"/>
      <c r="AC15"/>
      <c r="AD15"/>
      <c r="AE15"/>
      <c r="AF15" s="2">
        <v>51.85</v>
      </c>
      <c r="AG15"/>
      <c r="AH15"/>
      <c r="AI15"/>
      <c r="AJ15"/>
      <c r="AK15"/>
      <c r="AL15">
        <v>210</v>
      </c>
    </row>
    <row r="16" spans="1:38" s="2" customFormat="1" x14ac:dyDescent="0.35">
      <c r="A16" s="7" t="s">
        <v>0</v>
      </c>
      <c r="B16" s="13"/>
      <c r="C16" s="3">
        <v>44407.583333336777</v>
      </c>
      <c r="D16" s="7">
        <v>29</v>
      </c>
      <c r="E16" s="8">
        <v>1.5833333333333299</v>
      </c>
      <c r="F16" s="6" t="s">
        <v>5705</v>
      </c>
      <c r="G16">
        <v>109</v>
      </c>
      <c r="H16">
        <v>109</v>
      </c>
      <c r="I16">
        <v>105.4</v>
      </c>
      <c r="J16">
        <v>52.87</v>
      </c>
      <c r="K16">
        <v>43.15</v>
      </c>
      <c r="L16">
        <v>0.85360000000000003</v>
      </c>
      <c r="M16">
        <v>43.15</v>
      </c>
      <c r="N16">
        <v>0</v>
      </c>
      <c r="O16">
        <v>716.875</v>
      </c>
      <c r="P16">
        <v>-111.3</v>
      </c>
      <c r="Q16">
        <v>715.875</v>
      </c>
      <c r="R16">
        <v>-111.3</v>
      </c>
      <c r="S16">
        <v>-500</v>
      </c>
      <c r="T16">
        <v>0</v>
      </c>
      <c r="U16">
        <v>-500</v>
      </c>
      <c r="V16">
        <v>0</v>
      </c>
      <c r="W16">
        <v>-475</v>
      </c>
      <c r="X16">
        <v>0</v>
      </c>
      <c r="Y16"/>
      <c r="Z16" s="2" t="s">
        <v>1468</v>
      </c>
      <c r="AA16" s="2">
        <v>109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208</v>
      </c>
    </row>
    <row r="17" spans="1:38" s="2" customFormat="1" x14ac:dyDescent="0.35">
      <c r="A17" s="7" t="s">
        <v>0</v>
      </c>
      <c r="B17" s="13"/>
      <c r="C17" s="3">
        <v>44407.625000003449</v>
      </c>
      <c r="D17" s="7">
        <v>31</v>
      </c>
      <c r="E17" s="8">
        <v>1.625</v>
      </c>
      <c r="F17" s="6" t="s">
        <v>5706</v>
      </c>
      <c r="G17">
        <v>109</v>
      </c>
      <c r="H17">
        <v>109</v>
      </c>
      <c r="I17">
        <v>105.4</v>
      </c>
      <c r="J17">
        <v>53.29</v>
      </c>
      <c r="K17">
        <v>43.15</v>
      </c>
      <c r="L17">
        <v>0.85360000000000003</v>
      </c>
      <c r="M17">
        <v>43.15</v>
      </c>
      <c r="N17">
        <v>0</v>
      </c>
      <c r="O17">
        <v>597.375</v>
      </c>
      <c r="P17">
        <v>-21.216999999999999</v>
      </c>
      <c r="Q17">
        <v>596.375</v>
      </c>
      <c r="R17">
        <v>-21.216999999999999</v>
      </c>
      <c r="S17">
        <v>-500</v>
      </c>
      <c r="T17">
        <v>0</v>
      </c>
      <c r="U17">
        <v>-500</v>
      </c>
      <c r="V17">
        <v>0</v>
      </c>
      <c r="W17">
        <v>-300</v>
      </c>
      <c r="X17">
        <v>0</v>
      </c>
      <c r="Y17"/>
      <c r="Z17" s="2" t="s">
        <v>1468</v>
      </c>
      <c r="AA17" s="2">
        <v>109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213</v>
      </c>
    </row>
    <row r="18" spans="1:38" s="2" customFormat="1" x14ac:dyDescent="0.35">
      <c r="A18" s="7" t="s">
        <v>0</v>
      </c>
      <c r="B18" s="13"/>
      <c r="C18" s="3">
        <v>44407.66666667012</v>
      </c>
      <c r="D18" s="7">
        <v>33</v>
      </c>
      <c r="E18" s="8">
        <v>1.6666666666666601</v>
      </c>
      <c r="F18" s="6" t="s">
        <v>5707</v>
      </c>
      <c r="G18">
        <v>46.75</v>
      </c>
      <c r="H18">
        <v>46.75</v>
      </c>
      <c r="I18">
        <v>105.4</v>
      </c>
      <c r="J18">
        <v>53.42</v>
      </c>
      <c r="K18">
        <v>43.15</v>
      </c>
      <c r="L18">
        <v>0.85360000000000003</v>
      </c>
      <c r="M18">
        <v>43.15</v>
      </c>
      <c r="N18">
        <v>0</v>
      </c>
      <c r="O18">
        <v>477.49700000000001</v>
      </c>
      <c r="P18">
        <v>-114.82</v>
      </c>
      <c r="Q18">
        <v>477.49700000000001</v>
      </c>
      <c r="R18">
        <v>-113.82</v>
      </c>
      <c r="S18">
        <v>-400</v>
      </c>
      <c r="T18">
        <v>0</v>
      </c>
      <c r="U18">
        <v>-400</v>
      </c>
      <c r="V18">
        <v>0</v>
      </c>
      <c r="W18">
        <v>-370</v>
      </c>
      <c r="X18">
        <v>0</v>
      </c>
      <c r="Y18"/>
      <c r="Z18" s="2" t="s">
        <v>1468</v>
      </c>
      <c r="AA18" s="2" t="s">
        <v>1468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225</v>
      </c>
    </row>
    <row r="19" spans="1:38" s="2" customFormat="1" x14ac:dyDescent="0.35">
      <c r="A19" s="7" t="s">
        <v>0</v>
      </c>
      <c r="B19" s="13"/>
      <c r="C19" s="3">
        <v>44407.708333336792</v>
      </c>
      <c r="D19" s="7">
        <v>35</v>
      </c>
      <c r="E19" s="8">
        <v>1.7083333333333299</v>
      </c>
      <c r="F19" s="6" t="s">
        <v>5708</v>
      </c>
      <c r="G19">
        <v>125</v>
      </c>
      <c r="H19">
        <v>125</v>
      </c>
      <c r="I19">
        <v>105.4</v>
      </c>
      <c r="J19">
        <v>53.2</v>
      </c>
      <c r="K19">
        <v>43.15</v>
      </c>
      <c r="L19">
        <v>0.85360000000000003</v>
      </c>
      <c r="M19">
        <v>43.15</v>
      </c>
      <c r="N19">
        <v>0</v>
      </c>
      <c r="O19">
        <v>651.09199999999998</v>
      </c>
      <c r="P19">
        <v>-195.53899999999999</v>
      </c>
      <c r="Q19">
        <v>650.09199999999998</v>
      </c>
      <c r="R19">
        <v>-195.53899999999999</v>
      </c>
      <c r="S19">
        <v>-300</v>
      </c>
      <c r="T19">
        <v>44</v>
      </c>
      <c r="U19">
        <v>-300</v>
      </c>
      <c r="V19">
        <v>44</v>
      </c>
      <c r="W19">
        <v>-370</v>
      </c>
      <c r="X19">
        <v>0</v>
      </c>
      <c r="Y19"/>
      <c r="Z19" s="2" t="s">
        <v>1468</v>
      </c>
      <c r="AA19" s="2">
        <v>125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218</v>
      </c>
    </row>
    <row r="20" spans="1:38" s="2" customFormat="1" x14ac:dyDescent="0.35">
      <c r="A20" s="7" t="s">
        <v>0</v>
      </c>
      <c r="B20" s="13"/>
      <c r="C20" s="3">
        <v>44407.750000003463</v>
      </c>
      <c r="D20" s="7">
        <v>37</v>
      </c>
      <c r="E20" s="8">
        <v>1.75</v>
      </c>
      <c r="F20" s="6" t="s">
        <v>5709</v>
      </c>
      <c r="G20">
        <v>47.05</v>
      </c>
      <c r="H20">
        <v>47.05</v>
      </c>
      <c r="I20">
        <v>105.4</v>
      </c>
      <c r="J20">
        <v>53.11</v>
      </c>
      <c r="K20">
        <v>43.15</v>
      </c>
      <c r="L20">
        <v>0.85360000000000003</v>
      </c>
      <c r="M20">
        <v>43.15</v>
      </c>
      <c r="N20">
        <v>0</v>
      </c>
      <c r="O20">
        <v>649.625</v>
      </c>
      <c r="P20">
        <v>-515.37599999999998</v>
      </c>
      <c r="Q20">
        <v>649.625</v>
      </c>
      <c r="R20">
        <v>-514.37599999999998</v>
      </c>
      <c r="S20">
        <v>-200</v>
      </c>
      <c r="T20">
        <v>44</v>
      </c>
      <c r="U20">
        <v>-200</v>
      </c>
      <c r="V20">
        <v>44</v>
      </c>
      <c r="W20">
        <v>0</v>
      </c>
      <c r="X20">
        <v>0</v>
      </c>
      <c r="Y20"/>
      <c r="Z20" s="2" t="s">
        <v>1468</v>
      </c>
      <c r="AA20" s="2" t="s">
        <v>1468</v>
      </c>
      <c r="AB20"/>
      <c r="AC20"/>
      <c r="AD20"/>
      <c r="AE20"/>
      <c r="AF20" s="2">
        <v>61.6</v>
      </c>
      <c r="AG20"/>
      <c r="AH20"/>
      <c r="AI20"/>
      <c r="AJ20"/>
      <c r="AK20"/>
      <c r="AL20">
        <v>219</v>
      </c>
    </row>
    <row r="21" spans="1:38" s="2" customFormat="1" x14ac:dyDescent="0.35">
      <c r="A21" s="7" t="s">
        <v>0</v>
      </c>
      <c r="B21" s="13"/>
      <c r="C21" s="3">
        <v>44407.791666670135</v>
      </c>
      <c r="D21" s="7">
        <v>39</v>
      </c>
      <c r="E21" s="8">
        <v>1.7916666666666601</v>
      </c>
      <c r="F21" s="6" t="s">
        <v>5710</v>
      </c>
      <c r="G21">
        <v>47</v>
      </c>
      <c r="H21">
        <v>47</v>
      </c>
      <c r="I21">
        <v>105.4</v>
      </c>
      <c r="J21">
        <v>53.11</v>
      </c>
      <c r="K21">
        <v>43.15</v>
      </c>
      <c r="L21">
        <v>0.85360000000000003</v>
      </c>
      <c r="M21">
        <v>43.15</v>
      </c>
      <c r="N21">
        <v>0</v>
      </c>
      <c r="O21">
        <v>591.6</v>
      </c>
      <c r="P21">
        <v>-521.12699999999995</v>
      </c>
      <c r="Q21">
        <v>591.6</v>
      </c>
      <c r="R21">
        <v>-520.12699999999995</v>
      </c>
      <c r="S21">
        <v>-150</v>
      </c>
      <c r="T21">
        <v>0</v>
      </c>
      <c r="U21">
        <v>-150</v>
      </c>
      <c r="V21">
        <v>0</v>
      </c>
      <c r="W21">
        <v>0</v>
      </c>
      <c r="X21">
        <v>0</v>
      </c>
      <c r="Y21"/>
      <c r="Z21" s="2" t="s">
        <v>1468</v>
      </c>
      <c r="AA21" s="2" t="s">
        <v>1468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211</v>
      </c>
    </row>
    <row r="22" spans="1:38" s="2" customFormat="1" x14ac:dyDescent="0.35">
      <c r="A22" s="7" t="s">
        <v>0</v>
      </c>
      <c r="B22" s="13"/>
      <c r="C22" s="3">
        <v>44407.833333336806</v>
      </c>
      <c r="D22" s="7">
        <v>41</v>
      </c>
      <c r="E22" s="8">
        <v>1.8333333333333299</v>
      </c>
      <c r="F22" s="6" t="s">
        <v>5711</v>
      </c>
      <c r="G22">
        <v>125</v>
      </c>
      <c r="H22">
        <v>125</v>
      </c>
      <c r="I22">
        <v>105.4</v>
      </c>
      <c r="J22">
        <v>53.11</v>
      </c>
      <c r="K22">
        <v>43.15</v>
      </c>
      <c r="L22">
        <v>0.85360000000000003</v>
      </c>
      <c r="M22">
        <v>43.15</v>
      </c>
      <c r="N22">
        <v>0</v>
      </c>
      <c r="O22">
        <v>664.60400000000004</v>
      </c>
      <c r="P22">
        <v>-373.72699999999998</v>
      </c>
      <c r="Q22">
        <v>663.60400000000004</v>
      </c>
      <c r="R22">
        <v>-373.72699999999998</v>
      </c>
      <c r="S22">
        <v>-160</v>
      </c>
      <c r="T22">
        <v>0</v>
      </c>
      <c r="U22">
        <v>-160</v>
      </c>
      <c r="V22">
        <v>0</v>
      </c>
      <c r="W22">
        <v>0</v>
      </c>
      <c r="X22">
        <v>0</v>
      </c>
      <c r="Y22"/>
      <c r="Z22" s="2" t="s">
        <v>1468</v>
      </c>
      <c r="AA22" s="2">
        <v>125</v>
      </c>
      <c r="AB22"/>
      <c r="AC22"/>
      <c r="AD22"/>
      <c r="AE22"/>
      <c r="AF22" s="2">
        <v>54</v>
      </c>
      <c r="AG22"/>
      <c r="AH22"/>
      <c r="AI22"/>
      <c r="AJ22"/>
      <c r="AK22"/>
      <c r="AL22">
        <v>203</v>
      </c>
    </row>
    <row r="23" spans="1:38" s="2" customFormat="1" x14ac:dyDescent="0.35">
      <c r="A23" s="7" t="s">
        <v>0</v>
      </c>
      <c r="B23" s="13"/>
      <c r="C23" s="3">
        <v>44407.875000003478</v>
      </c>
      <c r="D23" s="7">
        <v>43</v>
      </c>
      <c r="E23" s="8">
        <v>1.875</v>
      </c>
      <c r="F23" s="6" t="s">
        <v>5712</v>
      </c>
      <c r="G23">
        <v>124.5</v>
      </c>
      <c r="H23">
        <v>124.5</v>
      </c>
      <c r="I23">
        <v>105.4</v>
      </c>
      <c r="J23">
        <v>53.11</v>
      </c>
      <c r="K23">
        <v>43.15</v>
      </c>
      <c r="L23">
        <v>0.85360000000000003</v>
      </c>
      <c r="M23">
        <v>43.15</v>
      </c>
      <c r="N23">
        <v>0</v>
      </c>
      <c r="O23">
        <v>699.04300000000001</v>
      </c>
      <c r="P23">
        <v>-191.67599999999999</v>
      </c>
      <c r="Q23">
        <v>698.04300000000001</v>
      </c>
      <c r="R23">
        <v>-191.67599999999999</v>
      </c>
      <c r="S23">
        <v>-187.5</v>
      </c>
      <c r="T23">
        <v>33.332999999999998</v>
      </c>
      <c r="U23">
        <v>-187.5</v>
      </c>
      <c r="V23">
        <v>33.332999999999998</v>
      </c>
      <c r="W23">
        <v>0</v>
      </c>
      <c r="X23">
        <v>0</v>
      </c>
      <c r="Y23"/>
      <c r="Z23" s="2" t="s">
        <v>1468</v>
      </c>
      <c r="AA23" s="2">
        <v>124.5</v>
      </c>
      <c r="AB23"/>
      <c r="AC23"/>
      <c r="AD23"/>
      <c r="AE23"/>
      <c r="AF23" s="2">
        <v>65</v>
      </c>
      <c r="AG23"/>
      <c r="AH23"/>
      <c r="AI23"/>
      <c r="AJ23"/>
      <c r="AK23"/>
      <c r="AL23">
        <v>189</v>
      </c>
    </row>
    <row r="24" spans="1:38" s="2" customFormat="1" x14ac:dyDescent="0.35">
      <c r="A24" s="7" t="s">
        <v>0</v>
      </c>
      <c r="B24" s="13"/>
      <c r="C24" s="3">
        <v>44407.916666670149</v>
      </c>
      <c r="D24" s="7">
        <v>45</v>
      </c>
      <c r="E24" s="8">
        <v>1.9166666666666601</v>
      </c>
      <c r="F24" s="6" t="s">
        <v>5713</v>
      </c>
      <c r="G24">
        <v>114.5</v>
      </c>
      <c r="H24">
        <v>114.5</v>
      </c>
      <c r="I24">
        <v>105.4</v>
      </c>
      <c r="J24">
        <v>53.11</v>
      </c>
      <c r="K24">
        <v>43.15</v>
      </c>
      <c r="L24">
        <v>0.85360000000000003</v>
      </c>
      <c r="M24">
        <v>43.15</v>
      </c>
      <c r="N24">
        <v>0</v>
      </c>
      <c r="O24">
        <v>684.13300000000004</v>
      </c>
      <c r="P24">
        <v>-407.28699999999998</v>
      </c>
      <c r="Q24">
        <v>683.13300000000004</v>
      </c>
      <c r="R24">
        <v>-407.28699999999998</v>
      </c>
      <c r="S24">
        <v>-250</v>
      </c>
      <c r="T24">
        <v>0</v>
      </c>
      <c r="U24">
        <v>-250</v>
      </c>
      <c r="V24">
        <v>0</v>
      </c>
      <c r="W24">
        <v>-497</v>
      </c>
      <c r="X24">
        <v>0</v>
      </c>
      <c r="Y24"/>
      <c r="Z24" s="2" t="s">
        <v>1468</v>
      </c>
      <c r="AA24" s="2">
        <v>114.5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172</v>
      </c>
    </row>
    <row r="25" spans="1:38" s="2" customFormat="1" x14ac:dyDescent="0.35">
      <c r="A25" s="7" t="s">
        <v>0</v>
      </c>
      <c r="B25" s="13"/>
      <c r="C25" s="3">
        <v>44407.958333336821</v>
      </c>
      <c r="D25" s="7">
        <v>47</v>
      </c>
      <c r="E25" s="8">
        <v>1.9583333333333299</v>
      </c>
      <c r="F25" s="6" t="s">
        <v>5714</v>
      </c>
      <c r="G25">
        <v>120</v>
      </c>
      <c r="H25">
        <v>120</v>
      </c>
      <c r="I25">
        <v>105.4</v>
      </c>
      <c r="J25">
        <v>53.11</v>
      </c>
      <c r="K25">
        <v>43.15</v>
      </c>
      <c r="L25">
        <v>0.85360000000000003</v>
      </c>
      <c r="M25">
        <v>43.15</v>
      </c>
      <c r="N25">
        <v>0</v>
      </c>
      <c r="O25">
        <v>959.13199999999995</v>
      </c>
      <c r="P25">
        <v>-290.858</v>
      </c>
      <c r="Q25">
        <v>958.13199999999995</v>
      </c>
      <c r="R25">
        <v>-290.858</v>
      </c>
      <c r="S25">
        <v>-755</v>
      </c>
      <c r="T25">
        <v>508.83300000000003</v>
      </c>
      <c r="U25">
        <v>-755</v>
      </c>
      <c r="V25">
        <v>508.83300000000003</v>
      </c>
      <c r="W25">
        <v>-878</v>
      </c>
      <c r="X25">
        <v>272.5</v>
      </c>
      <c r="Y25"/>
      <c r="Z25" s="2" t="s">
        <v>1468</v>
      </c>
      <c r="AA25" s="2">
        <v>120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151</v>
      </c>
    </row>
    <row r="26" spans="1:38" s="2" customFormat="1" x14ac:dyDescent="0.35">
      <c r="A26" s="7" t="s">
        <v>0</v>
      </c>
      <c r="B26" s="13">
        <v>44408</v>
      </c>
      <c r="C26" s="3">
        <v>44408.000000003492</v>
      </c>
      <c r="D26" s="7">
        <v>1</v>
      </c>
      <c r="E26" s="8">
        <v>2</v>
      </c>
      <c r="F26" s="6" t="s">
        <v>5715</v>
      </c>
      <c r="G26">
        <v>117</v>
      </c>
      <c r="H26">
        <v>117</v>
      </c>
      <c r="I26">
        <v>105.4</v>
      </c>
      <c r="J26">
        <v>53.11</v>
      </c>
      <c r="K26">
        <v>43.15</v>
      </c>
      <c r="L26">
        <v>0.85360000000000003</v>
      </c>
      <c r="M26">
        <v>43.15</v>
      </c>
      <c r="N26">
        <v>0</v>
      </c>
      <c r="O26">
        <v>1070.5329999999999</v>
      </c>
      <c r="P26">
        <v>-503.02300000000002</v>
      </c>
      <c r="Q26">
        <v>1069.5329999999999</v>
      </c>
      <c r="R26">
        <v>-503.02300000000002</v>
      </c>
      <c r="S26">
        <v>-995</v>
      </c>
      <c r="T26">
        <v>512.29999999999995</v>
      </c>
      <c r="U26">
        <v>-995</v>
      </c>
      <c r="V26">
        <v>512.29999999999995</v>
      </c>
      <c r="W26">
        <v>-878</v>
      </c>
      <c r="X26">
        <v>372.5</v>
      </c>
      <c r="Y26"/>
      <c r="Z26" s="2" t="s">
        <v>1468</v>
      </c>
      <c r="AA26" s="2">
        <v>117</v>
      </c>
      <c r="AB26"/>
      <c r="AC26"/>
      <c r="AD26"/>
      <c r="AE26"/>
      <c r="AF26" s="2">
        <v>50.15</v>
      </c>
      <c r="AG26"/>
      <c r="AH26"/>
      <c r="AI26"/>
      <c r="AJ26"/>
      <c r="AK26"/>
      <c r="AL26">
        <v>139</v>
      </c>
    </row>
    <row r="27" spans="1:38" s="2" customFormat="1" x14ac:dyDescent="0.35">
      <c r="A27" s="7" t="s">
        <v>0</v>
      </c>
      <c r="B27" s="13"/>
      <c r="C27" s="3">
        <v>44408.041666670164</v>
      </c>
      <c r="D27" s="7">
        <v>3</v>
      </c>
      <c r="E27" s="8">
        <v>2.0416666666666599</v>
      </c>
      <c r="F27" s="6" t="s">
        <v>5716</v>
      </c>
      <c r="G27">
        <v>117</v>
      </c>
      <c r="H27">
        <v>117</v>
      </c>
      <c r="I27">
        <v>105.4</v>
      </c>
      <c r="J27">
        <v>53.11</v>
      </c>
      <c r="K27">
        <v>43.15</v>
      </c>
      <c r="L27">
        <v>0.85360000000000003</v>
      </c>
      <c r="M27">
        <v>43.15</v>
      </c>
      <c r="N27">
        <v>0</v>
      </c>
      <c r="O27">
        <v>796.22400000000005</v>
      </c>
      <c r="P27">
        <v>-214.45</v>
      </c>
      <c r="Q27">
        <v>795.22400000000005</v>
      </c>
      <c r="R27">
        <v>-214.45</v>
      </c>
      <c r="S27">
        <v>-965</v>
      </c>
      <c r="T27">
        <v>562</v>
      </c>
      <c r="U27">
        <v>-965</v>
      </c>
      <c r="V27">
        <v>562</v>
      </c>
      <c r="W27">
        <v>-1078</v>
      </c>
      <c r="X27">
        <v>372.5</v>
      </c>
      <c r="Y27"/>
      <c r="Z27" s="2" t="s">
        <v>1468</v>
      </c>
      <c r="AA27" s="2">
        <v>117</v>
      </c>
      <c r="AB27"/>
      <c r="AC27"/>
      <c r="AD27"/>
      <c r="AE27"/>
      <c r="AF27" s="2">
        <v>50.15</v>
      </c>
      <c r="AG27"/>
      <c r="AH27"/>
      <c r="AI27"/>
      <c r="AJ27"/>
      <c r="AK27"/>
      <c r="AL27">
        <v>135</v>
      </c>
    </row>
    <row r="28" spans="1:38" s="2" customFormat="1" x14ac:dyDescent="0.35">
      <c r="A28" s="7" t="s">
        <v>0</v>
      </c>
      <c r="B28" s="13"/>
      <c r="C28" s="3">
        <v>44408.083333336835</v>
      </c>
      <c r="D28" s="7">
        <v>5</v>
      </c>
      <c r="E28" s="8">
        <v>2.0833333333333299</v>
      </c>
      <c r="F28" s="6" t="s">
        <v>5717</v>
      </c>
      <c r="G28">
        <v>110</v>
      </c>
      <c r="H28">
        <v>110</v>
      </c>
      <c r="I28">
        <v>105.4</v>
      </c>
      <c r="J28">
        <v>53.11</v>
      </c>
      <c r="K28">
        <v>43.15</v>
      </c>
      <c r="L28">
        <v>0.85360000000000003</v>
      </c>
      <c r="M28">
        <v>43.15</v>
      </c>
      <c r="N28">
        <v>0</v>
      </c>
      <c r="O28">
        <v>644.66700000000003</v>
      </c>
      <c r="P28">
        <v>-70.212000000000003</v>
      </c>
      <c r="Q28">
        <v>643.66700000000003</v>
      </c>
      <c r="R28">
        <v>-70.212000000000003</v>
      </c>
      <c r="S28">
        <v>-965</v>
      </c>
      <c r="T28">
        <v>519.43299999999999</v>
      </c>
      <c r="U28">
        <v>-965</v>
      </c>
      <c r="V28">
        <v>519.43299999999999</v>
      </c>
      <c r="W28">
        <v>-1077</v>
      </c>
      <c r="X28">
        <v>372.5</v>
      </c>
      <c r="Y28"/>
      <c r="Z28" s="2" t="s">
        <v>1468</v>
      </c>
      <c r="AA28" s="2">
        <v>110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126</v>
      </c>
    </row>
    <row r="29" spans="1:38" s="2" customFormat="1" x14ac:dyDescent="0.35">
      <c r="A29" s="7" t="s">
        <v>0</v>
      </c>
      <c r="B29" s="13"/>
      <c r="C29" s="3">
        <v>44408.125000003507</v>
      </c>
      <c r="D29" s="7">
        <v>7</v>
      </c>
      <c r="E29" s="8">
        <v>2.125</v>
      </c>
      <c r="F29" s="6" t="s">
        <v>5718</v>
      </c>
      <c r="G29">
        <v>49</v>
      </c>
      <c r="H29">
        <v>49</v>
      </c>
      <c r="I29">
        <v>105.4</v>
      </c>
      <c r="J29">
        <v>53.11</v>
      </c>
      <c r="K29">
        <v>43.15</v>
      </c>
      <c r="L29">
        <v>0.85360000000000003</v>
      </c>
      <c r="M29">
        <v>43.15</v>
      </c>
      <c r="N29">
        <v>0</v>
      </c>
      <c r="O29">
        <v>562.78300000000002</v>
      </c>
      <c r="P29">
        <v>-102.515</v>
      </c>
      <c r="Q29">
        <v>562.78300000000002</v>
      </c>
      <c r="R29">
        <v>-101.515</v>
      </c>
      <c r="S29">
        <v>-965</v>
      </c>
      <c r="T29">
        <v>492.5</v>
      </c>
      <c r="U29">
        <v>-965</v>
      </c>
      <c r="V29">
        <v>492.5</v>
      </c>
      <c r="W29">
        <v>-1228</v>
      </c>
      <c r="X29">
        <v>372.5</v>
      </c>
      <c r="Y29"/>
      <c r="Z29" s="2" t="s">
        <v>1468</v>
      </c>
      <c r="AA29" s="2" t="s">
        <v>1468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125</v>
      </c>
    </row>
    <row r="30" spans="1:38" s="2" customFormat="1" x14ac:dyDescent="0.35">
      <c r="A30" s="7" t="s">
        <v>0</v>
      </c>
      <c r="B30" s="13"/>
      <c r="C30" s="3">
        <v>44408.166666670179</v>
      </c>
      <c r="D30" s="7">
        <v>9</v>
      </c>
      <c r="E30" s="8">
        <v>2.1666666666666599</v>
      </c>
      <c r="F30" s="6" t="s">
        <v>5719</v>
      </c>
      <c r="G30">
        <v>49</v>
      </c>
      <c r="H30">
        <v>49</v>
      </c>
      <c r="I30">
        <v>105.4</v>
      </c>
      <c r="J30">
        <v>53.11</v>
      </c>
      <c r="K30">
        <v>43.15</v>
      </c>
      <c r="L30">
        <v>0.85360000000000003</v>
      </c>
      <c r="M30">
        <v>43.15</v>
      </c>
      <c r="N30">
        <v>0</v>
      </c>
      <c r="O30">
        <v>556.86699999999996</v>
      </c>
      <c r="P30">
        <v>-116.867</v>
      </c>
      <c r="Q30">
        <v>556.86699999999996</v>
      </c>
      <c r="R30">
        <v>-115.867</v>
      </c>
      <c r="S30">
        <v>-965</v>
      </c>
      <c r="T30">
        <v>492.5</v>
      </c>
      <c r="U30">
        <v>-965</v>
      </c>
      <c r="V30">
        <v>492.5</v>
      </c>
      <c r="W30">
        <v>-1067</v>
      </c>
      <c r="X30">
        <v>372.5</v>
      </c>
      <c r="Y30"/>
      <c r="Z30" s="2" t="s">
        <v>1468</v>
      </c>
      <c r="AA30" s="2" t="s">
        <v>1468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126</v>
      </c>
    </row>
    <row r="31" spans="1:38" s="2" customFormat="1" x14ac:dyDescent="0.35">
      <c r="A31" s="7" t="s">
        <v>0</v>
      </c>
      <c r="B31" s="13"/>
      <c r="C31" s="3">
        <v>44408.20833333685</v>
      </c>
      <c r="D31" s="7">
        <v>11</v>
      </c>
      <c r="E31" s="8">
        <v>2.2083333333333299</v>
      </c>
      <c r="F31" s="6" t="s">
        <v>5720</v>
      </c>
      <c r="G31">
        <v>36</v>
      </c>
      <c r="H31">
        <v>36</v>
      </c>
      <c r="I31">
        <v>105.4</v>
      </c>
      <c r="J31">
        <v>53.11</v>
      </c>
      <c r="K31">
        <v>43.15</v>
      </c>
      <c r="L31">
        <v>0.85360000000000003</v>
      </c>
      <c r="M31">
        <v>43.15</v>
      </c>
      <c r="N31">
        <v>0</v>
      </c>
      <c r="O31">
        <v>534.53499999999997</v>
      </c>
      <c r="P31">
        <v>-115.81</v>
      </c>
      <c r="Q31">
        <v>534.53499999999997</v>
      </c>
      <c r="R31">
        <v>-114.81</v>
      </c>
      <c r="S31">
        <v>-965</v>
      </c>
      <c r="T31">
        <v>492.5</v>
      </c>
      <c r="U31">
        <v>-965</v>
      </c>
      <c r="V31">
        <v>492.5</v>
      </c>
      <c r="W31">
        <v>-1067</v>
      </c>
      <c r="X31">
        <v>372.5</v>
      </c>
      <c r="Y31"/>
      <c r="Z31" s="2" t="s">
        <v>1468</v>
      </c>
      <c r="AA31" s="2" t="s">
        <v>1468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140</v>
      </c>
    </row>
    <row r="32" spans="1:38" s="2" customFormat="1" x14ac:dyDescent="0.35">
      <c r="A32" s="7" t="s">
        <v>0</v>
      </c>
      <c r="B32" s="13"/>
      <c r="C32" s="3">
        <v>44408.250000003522</v>
      </c>
      <c r="D32" s="7">
        <v>13</v>
      </c>
      <c r="E32" s="8">
        <v>2.25</v>
      </c>
      <c r="F32" s="6" t="s">
        <v>5721</v>
      </c>
      <c r="G32">
        <v>117</v>
      </c>
      <c r="H32">
        <v>117</v>
      </c>
      <c r="I32">
        <v>105.4</v>
      </c>
      <c r="J32">
        <v>53.11</v>
      </c>
      <c r="K32">
        <v>43.15</v>
      </c>
      <c r="L32">
        <v>0.85360000000000003</v>
      </c>
      <c r="M32">
        <v>43.15</v>
      </c>
      <c r="N32">
        <v>0</v>
      </c>
      <c r="O32">
        <v>764.99599999999998</v>
      </c>
      <c r="P32">
        <v>-43.424999999999997</v>
      </c>
      <c r="Q32">
        <v>763.99599999999998</v>
      </c>
      <c r="R32">
        <v>-43.424999999999997</v>
      </c>
      <c r="S32">
        <v>-965</v>
      </c>
      <c r="T32">
        <v>555.16700000000003</v>
      </c>
      <c r="U32">
        <v>-965</v>
      </c>
      <c r="V32">
        <v>555.16700000000003</v>
      </c>
      <c r="W32">
        <v>-598</v>
      </c>
      <c r="X32">
        <v>272.5</v>
      </c>
      <c r="Y32"/>
      <c r="Z32" s="2" t="s">
        <v>1468</v>
      </c>
      <c r="AA32" s="2">
        <v>117</v>
      </c>
      <c r="AB32"/>
      <c r="AC32"/>
      <c r="AD32"/>
      <c r="AE32"/>
      <c r="AF32" s="2">
        <v>56</v>
      </c>
      <c r="AG32"/>
      <c r="AH32"/>
      <c r="AI32"/>
      <c r="AJ32"/>
      <c r="AK32"/>
      <c r="AL32">
        <v>168</v>
      </c>
    </row>
    <row r="33" spans="1:38" s="2" customFormat="1" x14ac:dyDescent="0.35">
      <c r="A33" s="7" t="s">
        <v>0</v>
      </c>
      <c r="B33" s="13"/>
      <c r="C33" s="3">
        <v>44408.291666670193</v>
      </c>
      <c r="D33" s="7">
        <v>15</v>
      </c>
      <c r="E33" s="8">
        <v>2.2916666666666599</v>
      </c>
      <c r="F33" s="6" t="s">
        <v>5722</v>
      </c>
      <c r="G33">
        <v>109</v>
      </c>
      <c r="H33">
        <v>109</v>
      </c>
      <c r="I33">
        <v>105.4</v>
      </c>
      <c r="J33">
        <v>53.11</v>
      </c>
      <c r="K33">
        <v>43.15</v>
      </c>
      <c r="L33">
        <v>0.85360000000000003</v>
      </c>
      <c r="M33">
        <v>43.15</v>
      </c>
      <c r="N33">
        <v>0</v>
      </c>
      <c r="O33">
        <v>922.47</v>
      </c>
      <c r="P33">
        <v>-99.209000000000003</v>
      </c>
      <c r="Q33">
        <v>921.47</v>
      </c>
      <c r="R33">
        <v>-99.209000000000003</v>
      </c>
      <c r="S33">
        <v>-625</v>
      </c>
      <c r="T33">
        <v>24.332999999999998</v>
      </c>
      <c r="U33">
        <v>-625</v>
      </c>
      <c r="V33">
        <v>24.332999999999998</v>
      </c>
      <c r="W33">
        <v>-314</v>
      </c>
      <c r="X33">
        <v>35</v>
      </c>
      <c r="Y33"/>
      <c r="Z33" s="2" t="s">
        <v>1468</v>
      </c>
      <c r="AA33" s="2">
        <v>109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186</v>
      </c>
    </row>
    <row r="34" spans="1:38" s="2" customFormat="1" x14ac:dyDescent="0.35">
      <c r="A34" s="7" t="s">
        <v>0</v>
      </c>
      <c r="B34" s="13"/>
      <c r="C34" s="3">
        <v>44408.333333336865</v>
      </c>
      <c r="D34" s="7">
        <v>17</v>
      </c>
      <c r="E34" s="8">
        <v>2.3333333333333299</v>
      </c>
      <c r="F34" s="6" t="s">
        <v>5723</v>
      </c>
      <c r="G34">
        <v>129</v>
      </c>
      <c r="H34">
        <v>129</v>
      </c>
      <c r="I34">
        <v>105.4</v>
      </c>
      <c r="J34">
        <v>53.11</v>
      </c>
      <c r="K34">
        <v>43.15</v>
      </c>
      <c r="L34">
        <v>0.85360000000000003</v>
      </c>
      <c r="M34">
        <v>43.15</v>
      </c>
      <c r="N34">
        <v>0</v>
      </c>
      <c r="O34">
        <v>1052.846</v>
      </c>
      <c r="P34">
        <v>-263.721</v>
      </c>
      <c r="Q34">
        <v>1051.846</v>
      </c>
      <c r="R34">
        <v>-263.721</v>
      </c>
      <c r="S34">
        <v>-375</v>
      </c>
      <c r="T34">
        <v>0</v>
      </c>
      <c r="U34">
        <v>-375</v>
      </c>
      <c r="V34">
        <v>0</v>
      </c>
      <c r="W34">
        <v>-749</v>
      </c>
      <c r="X34">
        <v>43.265000000000001</v>
      </c>
      <c r="Y34"/>
      <c r="Z34" s="2" t="s">
        <v>1468</v>
      </c>
      <c r="AA34" s="2">
        <v>129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189</v>
      </c>
    </row>
    <row r="35" spans="1:38" s="2" customFormat="1" x14ac:dyDescent="0.35">
      <c r="A35" s="7" t="s">
        <v>0</v>
      </c>
      <c r="B35" s="13"/>
      <c r="C35" s="3">
        <v>44408.375000003536</v>
      </c>
      <c r="D35" s="7">
        <v>19</v>
      </c>
      <c r="E35" s="8">
        <v>2.375</v>
      </c>
      <c r="F35" s="6" t="s">
        <v>5724</v>
      </c>
      <c r="G35">
        <v>117</v>
      </c>
      <c r="H35">
        <v>117</v>
      </c>
      <c r="I35">
        <v>105.4</v>
      </c>
      <c r="J35">
        <v>53.11</v>
      </c>
      <c r="K35">
        <v>43.15</v>
      </c>
      <c r="L35">
        <v>0.85360000000000003</v>
      </c>
      <c r="M35">
        <v>43.15</v>
      </c>
      <c r="N35">
        <v>0</v>
      </c>
      <c r="O35">
        <v>596.21799999999996</v>
      </c>
      <c r="P35">
        <v>-300.86500000000001</v>
      </c>
      <c r="Q35">
        <v>595.21799999999996</v>
      </c>
      <c r="R35">
        <v>-300.86500000000001</v>
      </c>
      <c r="S35">
        <v>-250</v>
      </c>
      <c r="T35">
        <v>0</v>
      </c>
      <c r="U35">
        <v>-250</v>
      </c>
      <c r="V35">
        <v>0</v>
      </c>
      <c r="W35">
        <v>-900</v>
      </c>
      <c r="X35">
        <v>103.5</v>
      </c>
      <c r="Y35"/>
      <c r="Z35" s="2" t="s">
        <v>1468</v>
      </c>
      <c r="AA35" s="2">
        <v>117</v>
      </c>
      <c r="AB35"/>
      <c r="AC35"/>
      <c r="AD35"/>
      <c r="AE35"/>
      <c r="AF35" s="2">
        <v>57.5</v>
      </c>
      <c r="AG35"/>
      <c r="AH35"/>
      <c r="AI35"/>
      <c r="AJ35"/>
      <c r="AK35"/>
      <c r="AL35">
        <v>194</v>
      </c>
    </row>
    <row r="36" spans="1:38" s="2" customFormat="1" x14ac:dyDescent="0.35">
      <c r="A36" s="7" t="s">
        <v>0</v>
      </c>
      <c r="B36" s="13"/>
      <c r="C36" s="3">
        <v>44408.416666670208</v>
      </c>
      <c r="D36" s="7">
        <v>21</v>
      </c>
      <c r="E36" s="8">
        <v>2.4166666666666599</v>
      </c>
      <c r="F36" s="6" t="s">
        <v>5725</v>
      </c>
      <c r="G36">
        <v>129</v>
      </c>
      <c r="H36">
        <v>129</v>
      </c>
      <c r="I36">
        <v>105.4</v>
      </c>
      <c r="J36">
        <v>53.11</v>
      </c>
      <c r="K36">
        <v>43.15</v>
      </c>
      <c r="L36">
        <v>0.85360000000000003</v>
      </c>
      <c r="M36">
        <v>43.15</v>
      </c>
      <c r="N36">
        <v>0</v>
      </c>
      <c r="O36">
        <v>562.67600000000004</v>
      </c>
      <c r="P36">
        <v>-148.88800000000001</v>
      </c>
      <c r="Q36">
        <v>561.67600000000004</v>
      </c>
      <c r="R36">
        <v>-148.88800000000001</v>
      </c>
      <c r="S36">
        <v>-250</v>
      </c>
      <c r="T36">
        <v>0</v>
      </c>
      <c r="U36">
        <v>-250</v>
      </c>
      <c r="V36">
        <v>0</v>
      </c>
      <c r="W36">
        <v>-899</v>
      </c>
      <c r="X36">
        <v>205.28299999999999</v>
      </c>
      <c r="Y36"/>
      <c r="Z36" s="2" t="s">
        <v>1468</v>
      </c>
      <c r="AA36" s="2">
        <v>129</v>
      </c>
      <c r="AB36"/>
      <c r="AC36"/>
      <c r="AD36"/>
      <c r="AE36"/>
      <c r="AF36" s="2" t="s">
        <v>1468</v>
      </c>
      <c r="AG36"/>
      <c r="AH36"/>
      <c r="AI36"/>
      <c r="AJ36"/>
      <c r="AK36"/>
      <c r="AL36">
        <v>196</v>
      </c>
    </row>
    <row r="37" spans="1:38" s="2" customFormat="1" x14ac:dyDescent="0.35">
      <c r="A37" s="7" t="s">
        <v>0</v>
      </c>
      <c r="B37" s="13"/>
      <c r="C37" s="3">
        <v>44408.458333336879</v>
      </c>
      <c r="D37" s="7">
        <v>23</v>
      </c>
      <c r="E37" s="8">
        <v>2.4583333333333299</v>
      </c>
      <c r="F37" s="6" t="s">
        <v>5726</v>
      </c>
      <c r="G37">
        <v>129</v>
      </c>
      <c r="H37">
        <v>129</v>
      </c>
      <c r="I37">
        <v>105.4</v>
      </c>
      <c r="J37">
        <v>53.11</v>
      </c>
      <c r="K37">
        <v>43.15</v>
      </c>
      <c r="L37">
        <v>0.85360000000000003</v>
      </c>
      <c r="M37">
        <v>43.15</v>
      </c>
      <c r="N37">
        <v>0</v>
      </c>
      <c r="O37">
        <v>553.75</v>
      </c>
      <c r="P37">
        <v>-168.83</v>
      </c>
      <c r="Q37">
        <v>552.75</v>
      </c>
      <c r="R37">
        <v>-168.83</v>
      </c>
      <c r="S37">
        <v>-280</v>
      </c>
      <c r="T37">
        <v>0</v>
      </c>
      <c r="U37">
        <v>-280</v>
      </c>
      <c r="V37">
        <v>0</v>
      </c>
      <c r="W37">
        <v>-899</v>
      </c>
      <c r="X37">
        <v>112.587</v>
      </c>
      <c r="Y37"/>
      <c r="Z37" s="2" t="s">
        <v>1468</v>
      </c>
      <c r="AA37" s="2">
        <v>129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190</v>
      </c>
    </row>
    <row r="38" spans="1:38" s="2" customFormat="1" x14ac:dyDescent="0.35">
      <c r="A38" s="7" t="s">
        <v>0</v>
      </c>
      <c r="B38" s="13"/>
      <c r="C38" s="3">
        <v>44408.500000003551</v>
      </c>
      <c r="D38" s="7">
        <v>25</v>
      </c>
      <c r="E38" s="8">
        <v>2.5</v>
      </c>
      <c r="F38" s="6" t="s">
        <v>5727</v>
      </c>
      <c r="G38">
        <v>129</v>
      </c>
      <c r="H38">
        <v>129</v>
      </c>
      <c r="I38">
        <v>105.4</v>
      </c>
      <c r="J38">
        <v>53.11</v>
      </c>
      <c r="K38">
        <v>43.15</v>
      </c>
      <c r="L38">
        <v>0.85360000000000003</v>
      </c>
      <c r="M38">
        <v>43.15</v>
      </c>
      <c r="N38">
        <v>0</v>
      </c>
      <c r="O38">
        <v>605.54</v>
      </c>
      <c r="P38">
        <v>-298.58199999999999</v>
      </c>
      <c r="Q38">
        <v>604.54</v>
      </c>
      <c r="R38">
        <v>-298.58199999999999</v>
      </c>
      <c r="S38">
        <v>-280</v>
      </c>
      <c r="T38">
        <v>0</v>
      </c>
      <c r="U38">
        <v>-280</v>
      </c>
      <c r="V38">
        <v>0</v>
      </c>
      <c r="W38">
        <v>-899</v>
      </c>
      <c r="X38">
        <v>70.5</v>
      </c>
      <c r="Y38"/>
      <c r="Z38" s="2" t="s">
        <v>1468</v>
      </c>
      <c r="AA38" s="2">
        <v>129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194</v>
      </c>
    </row>
    <row r="39" spans="1:38" s="2" customFormat="1" x14ac:dyDescent="0.35">
      <c r="A39" s="7" t="s">
        <v>0</v>
      </c>
      <c r="B39" s="13"/>
      <c r="C39" s="3">
        <v>44408.541666670222</v>
      </c>
      <c r="D39" s="7">
        <v>27</v>
      </c>
      <c r="E39" s="8">
        <v>2.5416666666666599</v>
      </c>
      <c r="F39" s="6" t="s">
        <v>5728</v>
      </c>
      <c r="G39">
        <v>70</v>
      </c>
      <c r="H39">
        <v>70</v>
      </c>
      <c r="I39">
        <v>105.4</v>
      </c>
      <c r="J39">
        <v>53.11</v>
      </c>
      <c r="K39">
        <v>43.15</v>
      </c>
      <c r="L39">
        <v>0.85360000000000003</v>
      </c>
      <c r="M39">
        <v>43.15</v>
      </c>
      <c r="N39">
        <v>0</v>
      </c>
      <c r="O39">
        <v>624.14400000000001</v>
      </c>
      <c r="P39">
        <v>-365.29399999999998</v>
      </c>
      <c r="Q39">
        <v>623.14400000000001</v>
      </c>
      <c r="R39">
        <v>-365.29399999999998</v>
      </c>
      <c r="S39">
        <v>-250</v>
      </c>
      <c r="T39">
        <v>0</v>
      </c>
      <c r="U39">
        <v>-250</v>
      </c>
      <c r="V39">
        <v>0</v>
      </c>
      <c r="W39">
        <v>-900</v>
      </c>
      <c r="X39">
        <v>2</v>
      </c>
      <c r="Y39"/>
      <c r="Z39" s="2" t="s">
        <v>1468</v>
      </c>
      <c r="AA39" s="2">
        <v>70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196</v>
      </c>
    </row>
    <row r="40" spans="1:38" s="2" customFormat="1" x14ac:dyDescent="0.35">
      <c r="A40" s="7" t="s">
        <v>0</v>
      </c>
      <c r="B40" s="13"/>
      <c r="C40" s="3">
        <v>44408.583333336894</v>
      </c>
      <c r="D40" s="7">
        <v>29</v>
      </c>
      <c r="E40" s="8">
        <v>2.5833333333333299</v>
      </c>
      <c r="F40" s="6" t="s">
        <v>5729</v>
      </c>
      <c r="G40">
        <v>55</v>
      </c>
      <c r="H40">
        <v>55</v>
      </c>
      <c r="I40">
        <v>105.4</v>
      </c>
      <c r="J40">
        <v>53.11</v>
      </c>
      <c r="K40">
        <v>43.15</v>
      </c>
      <c r="L40">
        <v>0.85360000000000003</v>
      </c>
      <c r="M40">
        <v>43.15</v>
      </c>
      <c r="N40">
        <v>0</v>
      </c>
      <c r="O40">
        <v>550.16</v>
      </c>
      <c r="P40">
        <v>-396.85500000000002</v>
      </c>
      <c r="Q40">
        <v>550.16</v>
      </c>
      <c r="R40">
        <v>-395.85500000000002</v>
      </c>
      <c r="S40">
        <v>-250</v>
      </c>
      <c r="T40">
        <v>0</v>
      </c>
      <c r="U40">
        <v>-250</v>
      </c>
      <c r="V40">
        <v>0</v>
      </c>
      <c r="W40">
        <v>-650</v>
      </c>
      <c r="X40">
        <v>0</v>
      </c>
      <c r="Y40"/>
      <c r="Z40" s="2" t="s">
        <v>1468</v>
      </c>
      <c r="AA40" s="2">
        <v>55</v>
      </c>
      <c r="AB40"/>
      <c r="AC40"/>
      <c r="AD40"/>
      <c r="AE40"/>
      <c r="AF40" s="2">
        <v>55</v>
      </c>
      <c r="AG40"/>
      <c r="AH40"/>
      <c r="AI40"/>
      <c r="AJ40"/>
      <c r="AK40"/>
      <c r="AL40">
        <v>198</v>
      </c>
    </row>
    <row r="41" spans="1:38" s="2" customFormat="1" x14ac:dyDescent="0.35">
      <c r="A41" s="7" t="s">
        <v>0</v>
      </c>
      <c r="B41" s="13"/>
      <c r="C41" s="3">
        <v>44408.625000003565</v>
      </c>
      <c r="D41" s="7">
        <v>31</v>
      </c>
      <c r="E41" s="8">
        <v>2.625</v>
      </c>
      <c r="F41" s="6" t="s">
        <v>5730</v>
      </c>
      <c r="G41">
        <v>114</v>
      </c>
      <c r="H41">
        <v>114</v>
      </c>
      <c r="I41">
        <v>105.4</v>
      </c>
      <c r="J41">
        <v>53.11</v>
      </c>
      <c r="K41">
        <v>43.15</v>
      </c>
      <c r="L41">
        <v>0.85360000000000003</v>
      </c>
      <c r="M41">
        <v>43.15</v>
      </c>
      <c r="N41">
        <v>0</v>
      </c>
      <c r="O41">
        <v>640.71600000000001</v>
      </c>
      <c r="P41">
        <v>-279.92500000000001</v>
      </c>
      <c r="Q41">
        <v>639.71600000000001</v>
      </c>
      <c r="R41">
        <v>-279.92500000000001</v>
      </c>
      <c r="S41">
        <v>-250</v>
      </c>
      <c r="T41">
        <v>0</v>
      </c>
      <c r="U41">
        <v>-250</v>
      </c>
      <c r="V41">
        <v>0</v>
      </c>
      <c r="W41">
        <v>-650</v>
      </c>
      <c r="X41">
        <v>0</v>
      </c>
      <c r="Y41"/>
      <c r="Z41" s="2" t="s">
        <v>1468</v>
      </c>
      <c r="AA41" s="2">
        <v>114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199</v>
      </c>
    </row>
    <row r="42" spans="1:38" s="2" customFormat="1" x14ac:dyDescent="0.35">
      <c r="A42" s="7" t="s">
        <v>0</v>
      </c>
      <c r="B42" s="13"/>
      <c r="C42" s="3">
        <v>44408.666666670237</v>
      </c>
      <c r="D42" s="7">
        <v>33</v>
      </c>
      <c r="E42" s="8">
        <v>2.6666666666666599</v>
      </c>
      <c r="F42" s="6" t="s">
        <v>5731</v>
      </c>
      <c r="G42">
        <v>115</v>
      </c>
      <c r="H42">
        <v>115</v>
      </c>
      <c r="I42">
        <v>105.4</v>
      </c>
      <c r="J42">
        <v>53.11</v>
      </c>
      <c r="K42">
        <v>43.15</v>
      </c>
      <c r="L42">
        <v>0.85360000000000003</v>
      </c>
      <c r="M42">
        <v>43.15</v>
      </c>
      <c r="N42">
        <v>0</v>
      </c>
      <c r="O42">
        <v>556.02800000000002</v>
      </c>
      <c r="P42">
        <v>-533.28300000000002</v>
      </c>
      <c r="Q42">
        <v>555.02800000000002</v>
      </c>
      <c r="R42">
        <v>-533.28300000000002</v>
      </c>
      <c r="S42">
        <v>-10</v>
      </c>
      <c r="T42">
        <v>16.059999999999999</v>
      </c>
      <c r="U42">
        <v>-10</v>
      </c>
      <c r="V42">
        <v>16.059999999999999</v>
      </c>
      <c r="W42">
        <v>-749</v>
      </c>
      <c r="X42">
        <v>0</v>
      </c>
      <c r="Y42"/>
      <c r="Z42" s="2" t="s">
        <v>1468</v>
      </c>
      <c r="AA42" s="2">
        <v>115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212</v>
      </c>
    </row>
    <row r="43" spans="1:38" s="2" customFormat="1" x14ac:dyDescent="0.35">
      <c r="A43" s="7" t="s">
        <v>0</v>
      </c>
      <c r="B43" s="13"/>
      <c r="C43" s="3">
        <v>44408.708333336908</v>
      </c>
      <c r="D43" s="7">
        <v>35</v>
      </c>
      <c r="E43" s="8">
        <v>2.7083333333333299</v>
      </c>
      <c r="F43" s="6" t="s">
        <v>5732</v>
      </c>
      <c r="G43">
        <v>124.95</v>
      </c>
      <c r="H43">
        <v>124.95</v>
      </c>
      <c r="I43">
        <v>105.4</v>
      </c>
      <c r="J43">
        <v>53.11</v>
      </c>
      <c r="K43">
        <v>43.15</v>
      </c>
      <c r="L43">
        <v>0.85360000000000003</v>
      </c>
      <c r="M43">
        <v>43.15</v>
      </c>
      <c r="N43">
        <v>0</v>
      </c>
      <c r="O43">
        <v>676.97799999999995</v>
      </c>
      <c r="P43">
        <v>-525.04499999999996</v>
      </c>
      <c r="Q43">
        <v>676.97799999999995</v>
      </c>
      <c r="R43">
        <v>-525.04499999999996</v>
      </c>
      <c r="S43">
        <v>-40</v>
      </c>
      <c r="T43">
        <v>78.596999999999994</v>
      </c>
      <c r="U43">
        <v>-40</v>
      </c>
      <c r="V43">
        <v>77.596999999999994</v>
      </c>
      <c r="W43">
        <v>-449</v>
      </c>
      <c r="X43">
        <v>0</v>
      </c>
      <c r="Y43"/>
      <c r="Z43" s="2" t="s">
        <v>1468</v>
      </c>
      <c r="AA43" s="2">
        <v>124.95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222</v>
      </c>
    </row>
    <row r="44" spans="1:38" s="2" customFormat="1" x14ac:dyDescent="0.35">
      <c r="A44" s="7" t="s">
        <v>0</v>
      </c>
      <c r="B44" s="13"/>
      <c r="C44" s="3">
        <v>44408.75000000358</v>
      </c>
      <c r="D44" s="7">
        <v>37</v>
      </c>
      <c r="E44" s="8">
        <v>2.75</v>
      </c>
      <c r="F44" s="6" t="s">
        <v>5733</v>
      </c>
      <c r="G44">
        <v>124</v>
      </c>
      <c r="H44">
        <v>124</v>
      </c>
      <c r="I44">
        <v>105.4</v>
      </c>
      <c r="J44">
        <v>53.11</v>
      </c>
      <c r="K44">
        <v>43.15</v>
      </c>
      <c r="L44">
        <v>0.85360000000000003</v>
      </c>
      <c r="M44">
        <v>43.15</v>
      </c>
      <c r="N44">
        <v>0</v>
      </c>
      <c r="O44">
        <v>571.03499999999997</v>
      </c>
      <c r="P44">
        <v>-241.34899999999999</v>
      </c>
      <c r="Q44">
        <v>570.03499999999997</v>
      </c>
      <c r="R44">
        <v>-241.34899999999999</v>
      </c>
      <c r="S44">
        <v>-40</v>
      </c>
      <c r="T44">
        <v>47.167000000000002</v>
      </c>
      <c r="U44">
        <v>-40</v>
      </c>
      <c r="V44">
        <v>47.167000000000002</v>
      </c>
      <c r="W44">
        <v>-450</v>
      </c>
      <c r="X44">
        <v>0</v>
      </c>
      <c r="Y44"/>
      <c r="Z44" s="2" t="s">
        <v>1468</v>
      </c>
      <c r="AA44" s="2">
        <v>124</v>
      </c>
      <c r="AB44"/>
      <c r="AC44"/>
      <c r="AD44"/>
      <c r="AE44"/>
      <c r="AF44" s="2">
        <v>54.95</v>
      </c>
      <c r="AG44"/>
      <c r="AH44"/>
      <c r="AI44"/>
      <c r="AJ44"/>
      <c r="AK44"/>
      <c r="AL44">
        <v>228</v>
      </c>
    </row>
    <row r="45" spans="1:38" s="2" customFormat="1" x14ac:dyDescent="0.35">
      <c r="A45" s="7" t="s">
        <v>0</v>
      </c>
      <c r="B45" s="13"/>
      <c r="C45" s="3">
        <v>44408.791666670251</v>
      </c>
      <c r="D45" s="7">
        <v>39</v>
      </c>
      <c r="E45" s="8">
        <v>2.7916666666666599</v>
      </c>
      <c r="F45" s="6" t="s">
        <v>5734</v>
      </c>
      <c r="G45">
        <v>124.5</v>
      </c>
      <c r="H45">
        <v>124.5</v>
      </c>
      <c r="I45">
        <v>105.4</v>
      </c>
      <c r="J45">
        <v>53.11</v>
      </c>
      <c r="K45">
        <v>43.15</v>
      </c>
      <c r="L45">
        <v>0.85360000000000003</v>
      </c>
      <c r="M45">
        <v>43.15</v>
      </c>
      <c r="N45">
        <v>0</v>
      </c>
      <c r="O45">
        <v>662.66600000000005</v>
      </c>
      <c r="P45">
        <v>-289.90199999999999</v>
      </c>
      <c r="Q45">
        <v>661.66600000000005</v>
      </c>
      <c r="R45">
        <v>-289.90199999999999</v>
      </c>
      <c r="S45">
        <v>0</v>
      </c>
      <c r="T45">
        <v>16.483000000000001</v>
      </c>
      <c r="U45">
        <v>0</v>
      </c>
      <c r="V45">
        <v>16.483000000000001</v>
      </c>
      <c r="W45">
        <v>0</v>
      </c>
      <c r="X45">
        <v>0</v>
      </c>
      <c r="Y45"/>
      <c r="Z45" s="2" t="s">
        <v>1468</v>
      </c>
      <c r="AA45" s="2">
        <v>124.5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230</v>
      </c>
    </row>
    <row r="46" spans="1:38" s="2" customFormat="1" x14ac:dyDescent="0.35">
      <c r="A46" s="7" t="s">
        <v>0</v>
      </c>
      <c r="B46" s="13"/>
      <c r="C46" s="3">
        <v>44408.833333336923</v>
      </c>
      <c r="D46" s="7">
        <v>41</v>
      </c>
      <c r="E46" s="8">
        <v>2.8333333333333299</v>
      </c>
      <c r="F46" s="6" t="s">
        <v>5735</v>
      </c>
      <c r="G46">
        <v>120</v>
      </c>
      <c r="H46">
        <v>120</v>
      </c>
      <c r="I46">
        <v>105.4</v>
      </c>
      <c r="J46">
        <v>53.11</v>
      </c>
      <c r="K46">
        <v>43.15</v>
      </c>
      <c r="L46">
        <v>0.85360000000000003</v>
      </c>
      <c r="M46">
        <v>43.15</v>
      </c>
      <c r="N46">
        <v>0</v>
      </c>
      <c r="O46">
        <v>377.41899999999998</v>
      </c>
      <c r="P46">
        <v>-365.78199999999998</v>
      </c>
      <c r="Q46">
        <v>376.41899999999998</v>
      </c>
      <c r="R46">
        <v>-365.78199999999998</v>
      </c>
      <c r="S46">
        <v>0</v>
      </c>
      <c r="T46">
        <v>4.4450000000000003</v>
      </c>
      <c r="U46">
        <v>0</v>
      </c>
      <c r="V46">
        <v>4.4450000000000003</v>
      </c>
      <c r="W46">
        <v>-275</v>
      </c>
      <c r="X46">
        <v>0</v>
      </c>
      <c r="Y46"/>
      <c r="Z46" s="2" t="s">
        <v>1468</v>
      </c>
      <c r="AA46" s="2">
        <v>120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244</v>
      </c>
    </row>
    <row r="47" spans="1:38" s="2" customFormat="1" x14ac:dyDescent="0.35">
      <c r="A47" s="7" t="s">
        <v>0</v>
      </c>
      <c r="B47" s="13"/>
      <c r="C47" s="3">
        <v>44408.875000003594</v>
      </c>
      <c r="D47" s="7">
        <v>43</v>
      </c>
      <c r="E47" s="8">
        <v>2.875</v>
      </c>
      <c r="F47" s="6" t="s">
        <v>5736</v>
      </c>
      <c r="G47">
        <v>120</v>
      </c>
      <c r="H47">
        <v>120</v>
      </c>
      <c r="I47">
        <v>105.4</v>
      </c>
      <c r="J47">
        <v>53.11</v>
      </c>
      <c r="K47">
        <v>43.15</v>
      </c>
      <c r="L47">
        <v>0.85360000000000003</v>
      </c>
      <c r="M47">
        <v>43.15</v>
      </c>
      <c r="N47">
        <v>0</v>
      </c>
      <c r="O47">
        <v>452.03800000000001</v>
      </c>
      <c r="P47">
        <v>-170.12799999999999</v>
      </c>
      <c r="Q47">
        <v>451.03800000000001</v>
      </c>
      <c r="R47">
        <v>-170.12799999999999</v>
      </c>
      <c r="S47">
        <v>-125</v>
      </c>
      <c r="T47">
        <v>61.167000000000002</v>
      </c>
      <c r="U47">
        <v>-125</v>
      </c>
      <c r="V47">
        <v>61.167000000000002</v>
      </c>
      <c r="W47">
        <v>-599</v>
      </c>
      <c r="X47">
        <v>0</v>
      </c>
      <c r="Y47"/>
      <c r="Z47" s="2" t="s">
        <v>1468</v>
      </c>
      <c r="AA47" s="2">
        <v>120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232</v>
      </c>
    </row>
    <row r="48" spans="1:38" s="2" customFormat="1" x14ac:dyDescent="0.35">
      <c r="A48" s="7" t="s">
        <v>0</v>
      </c>
      <c r="B48" s="13"/>
      <c r="C48" s="3">
        <v>44408.916666670266</v>
      </c>
      <c r="D48" s="7">
        <v>45</v>
      </c>
      <c r="E48" s="8">
        <v>2.9166666666666599</v>
      </c>
      <c r="F48" s="6" t="s">
        <v>5737</v>
      </c>
      <c r="G48">
        <v>80</v>
      </c>
      <c r="H48">
        <v>80</v>
      </c>
      <c r="I48">
        <v>105.4</v>
      </c>
      <c r="J48">
        <v>53.11</v>
      </c>
      <c r="K48">
        <v>43.15</v>
      </c>
      <c r="L48">
        <v>0.85360000000000003</v>
      </c>
      <c r="M48">
        <v>43.15</v>
      </c>
      <c r="N48">
        <v>0</v>
      </c>
      <c r="O48">
        <v>405.5</v>
      </c>
      <c r="P48">
        <v>-282.82</v>
      </c>
      <c r="Q48">
        <v>405.5</v>
      </c>
      <c r="R48">
        <v>-282.82</v>
      </c>
      <c r="S48">
        <v>-125</v>
      </c>
      <c r="T48">
        <v>0</v>
      </c>
      <c r="U48">
        <v>-124</v>
      </c>
      <c r="V48">
        <v>0</v>
      </c>
      <c r="W48">
        <v>-827</v>
      </c>
      <c r="X48">
        <v>0</v>
      </c>
      <c r="Y48"/>
      <c r="Z48" s="2" t="s">
        <v>1468</v>
      </c>
      <c r="AA48" s="2">
        <v>80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232</v>
      </c>
    </row>
    <row r="49" spans="1:38" s="2" customFormat="1" x14ac:dyDescent="0.35">
      <c r="A49" s="7" t="s">
        <v>0</v>
      </c>
      <c r="B49" s="13"/>
      <c r="C49" s="3">
        <v>44408.958333336937</v>
      </c>
      <c r="D49" s="7">
        <v>47</v>
      </c>
      <c r="E49" s="8">
        <v>2.9583333333333299</v>
      </c>
      <c r="F49" s="6" t="s">
        <v>5738</v>
      </c>
      <c r="G49">
        <v>119.5</v>
      </c>
      <c r="H49">
        <v>119.5</v>
      </c>
      <c r="I49">
        <v>105.4</v>
      </c>
      <c r="J49">
        <v>53.11</v>
      </c>
      <c r="K49">
        <v>43.15</v>
      </c>
      <c r="L49">
        <v>0.85360000000000003</v>
      </c>
      <c r="M49">
        <v>43.15</v>
      </c>
      <c r="N49">
        <v>0</v>
      </c>
      <c r="O49">
        <v>808.83299999999997</v>
      </c>
      <c r="P49">
        <v>-49.05</v>
      </c>
      <c r="Q49">
        <v>807.83299999999997</v>
      </c>
      <c r="R49">
        <v>-49.05</v>
      </c>
      <c r="S49">
        <v>-625</v>
      </c>
      <c r="T49">
        <v>95</v>
      </c>
      <c r="U49">
        <v>-625</v>
      </c>
      <c r="V49">
        <v>95</v>
      </c>
      <c r="W49">
        <v>-890</v>
      </c>
      <c r="X49">
        <v>135</v>
      </c>
      <c r="Y49"/>
      <c r="Z49" s="2" t="s">
        <v>1468</v>
      </c>
      <c r="AA49" s="2">
        <v>119.5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224</v>
      </c>
    </row>
    <row r="50" spans="1:38" s="2" customFormat="1" x14ac:dyDescent="0.35">
      <c r="A50" s="7" t="s">
        <v>0</v>
      </c>
      <c r="B50" s="13">
        <v>44409</v>
      </c>
      <c r="C50" s="3">
        <v>44409</v>
      </c>
      <c r="D50" s="7">
        <v>1</v>
      </c>
      <c r="E50" s="8">
        <v>3</v>
      </c>
      <c r="F50" s="6" t="s">
        <v>5739</v>
      </c>
      <c r="G50">
        <v>119</v>
      </c>
      <c r="H50">
        <v>119</v>
      </c>
      <c r="I50">
        <v>105.4</v>
      </c>
      <c r="J50">
        <v>53.11</v>
      </c>
      <c r="K50">
        <v>43.15</v>
      </c>
      <c r="L50">
        <v>0.85360000000000003</v>
      </c>
      <c r="M50">
        <v>43.15</v>
      </c>
      <c r="N50">
        <v>0</v>
      </c>
      <c r="O50">
        <v>1260.692</v>
      </c>
      <c r="P50">
        <v>-145.63300000000001</v>
      </c>
      <c r="Q50">
        <v>1259.857</v>
      </c>
      <c r="R50">
        <v>-145.63300000000001</v>
      </c>
      <c r="S50">
        <v>-825</v>
      </c>
      <c r="T50">
        <v>180</v>
      </c>
      <c r="U50">
        <v>-825</v>
      </c>
      <c r="V50">
        <v>179.83500000000001</v>
      </c>
      <c r="W50">
        <v>-730</v>
      </c>
      <c r="X50">
        <v>135</v>
      </c>
      <c r="Z50" s="2" t="s">
        <v>1468</v>
      </c>
      <c r="AA50" s="2">
        <v>119</v>
      </c>
      <c r="AD50" s="2">
        <v>20</v>
      </c>
      <c r="AE50" s="2" t="s">
        <v>1</v>
      </c>
      <c r="AF50" s="2" t="s">
        <v>1468</v>
      </c>
      <c r="AL50">
        <v>209</v>
      </c>
    </row>
    <row r="51" spans="1:38" s="2" customFormat="1" x14ac:dyDescent="0.35">
      <c r="A51" s="7" t="s">
        <v>0</v>
      </c>
      <c r="B51" s="13"/>
      <c r="C51" s="3">
        <v>44409.041666666672</v>
      </c>
      <c r="D51" s="7">
        <v>3</v>
      </c>
      <c r="E51" s="8">
        <v>4.1666666666666664E-2</v>
      </c>
      <c r="F51" s="6" t="s">
        <v>5740</v>
      </c>
      <c r="G51">
        <v>56</v>
      </c>
      <c r="H51">
        <v>56</v>
      </c>
      <c r="I51">
        <v>105.4</v>
      </c>
      <c r="J51">
        <v>53.11</v>
      </c>
      <c r="K51">
        <v>43.15</v>
      </c>
      <c r="L51">
        <v>0.85360000000000003</v>
      </c>
      <c r="M51">
        <v>43.15</v>
      </c>
      <c r="N51">
        <v>0</v>
      </c>
      <c r="O51">
        <v>924.41700000000003</v>
      </c>
      <c r="P51">
        <v>-392.26</v>
      </c>
      <c r="Q51">
        <v>924.41700000000003</v>
      </c>
      <c r="R51">
        <v>-391.26</v>
      </c>
      <c r="S51">
        <v>-825</v>
      </c>
      <c r="T51">
        <v>180</v>
      </c>
      <c r="U51">
        <v>-825</v>
      </c>
      <c r="V51">
        <v>180</v>
      </c>
      <c r="W51">
        <v>-731</v>
      </c>
      <c r="X51">
        <v>135</v>
      </c>
      <c r="Z51" s="2" t="s">
        <v>1468</v>
      </c>
      <c r="AA51" s="2">
        <v>56</v>
      </c>
      <c r="AF51" s="2" t="s">
        <v>1468</v>
      </c>
      <c r="AL51">
        <v>203</v>
      </c>
    </row>
    <row r="52" spans="1:38" s="2" customFormat="1" x14ac:dyDescent="0.35">
      <c r="A52" s="7" t="s">
        <v>0</v>
      </c>
      <c r="B52" s="13"/>
      <c r="C52" s="3">
        <v>44409.083333333343</v>
      </c>
      <c r="D52" s="7">
        <v>5</v>
      </c>
      <c r="E52" s="8">
        <v>8.3333333333333301E-2</v>
      </c>
      <c r="F52" s="6" t="s">
        <v>5741</v>
      </c>
      <c r="G52">
        <v>51</v>
      </c>
      <c r="H52">
        <v>51</v>
      </c>
      <c r="I52">
        <v>105.4</v>
      </c>
      <c r="J52">
        <v>53.11</v>
      </c>
      <c r="K52">
        <v>43.15</v>
      </c>
      <c r="L52">
        <v>0.85360000000000003</v>
      </c>
      <c r="M52">
        <v>43.15</v>
      </c>
      <c r="N52">
        <v>0</v>
      </c>
      <c r="O52">
        <v>51</v>
      </c>
      <c r="P52">
        <v>1</v>
      </c>
      <c r="Q52">
        <v>715.66700000000003</v>
      </c>
      <c r="R52">
        <v>-389.279</v>
      </c>
      <c r="S52">
        <v>715.66700000000003</v>
      </c>
      <c r="T52">
        <v>-388.649</v>
      </c>
      <c r="U52">
        <v>-925</v>
      </c>
      <c r="V52">
        <v>180</v>
      </c>
      <c r="W52">
        <v>-731</v>
      </c>
      <c r="X52">
        <v>135</v>
      </c>
      <c r="Z52" s="2" t="s">
        <v>1468</v>
      </c>
      <c r="AA52" s="2">
        <v>51</v>
      </c>
      <c r="AF52" s="2" t="s">
        <v>1468</v>
      </c>
      <c r="AL52">
        <v>208</v>
      </c>
    </row>
    <row r="53" spans="1:38" s="2" customFormat="1" x14ac:dyDescent="0.35">
      <c r="A53" s="7" t="s">
        <v>0</v>
      </c>
      <c r="B53" s="13"/>
      <c r="C53" s="3">
        <v>44409.125000000015</v>
      </c>
      <c r="D53" s="7">
        <v>7</v>
      </c>
      <c r="E53" s="8">
        <v>0.125</v>
      </c>
      <c r="F53" s="6" t="s">
        <v>5742</v>
      </c>
      <c r="G53">
        <v>52</v>
      </c>
      <c r="H53">
        <v>52</v>
      </c>
      <c r="I53">
        <v>105.4</v>
      </c>
      <c r="J53">
        <v>53.11</v>
      </c>
      <c r="K53">
        <v>43.15</v>
      </c>
      <c r="L53">
        <v>0.85360000000000003</v>
      </c>
      <c r="M53">
        <v>43.15</v>
      </c>
      <c r="N53">
        <v>0</v>
      </c>
      <c r="O53">
        <v>52</v>
      </c>
      <c r="P53">
        <v>1</v>
      </c>
      <c r="Q53">
        <v>714.95100000000002</v>
      </c>
      <c r="R53">
        <v>-19.783000000000001</v>
      </c>
      <c r="S53">
        <v>714.95100000000002</v>
      </c>
      <c r="T53">
        <v>-19.559999999999999</v>
      </c>
      <c r="U53">
        <v>-925</v>
      </c>
      <c r="V53">
        <v>180</v>
      </c>
      <c r="W53">
        <v>-765.04899999999998</v>
      </c>
      <c r="X53">
        <v>135</v>
      </c>
      <c r="Z53" s="2" t="s">
        <v>1468</v>
      </c>
      <c r="AA53" s="2">
        <v>52</v>
      </c>
      <c r="AF53" s="2" t="s">
        <v>1468</v>
      </c>
      <c r="AL53">
        <v>208</v>
      </c>
    </row>
    <row r="54" spans="1:38" s="2" customFormat="1" x14ac:dyDescent="0.35">
      <c r="A54" s="7" t="s">
        <v>0</v>
      </c>
      <c r="B54" s="13"/>
      <c r="C54" s="3">
        <v>44409.166666666686</v>
      </c>
      <c r="D54" s="7">
        <v>9</v>
      </c>
      <c r="E54" s="8">
        <v>0.16666666666666599</v>
      </c>
      <c r="F54" s="6" t="s">
        <v>5743</v>
      </c>
      <c r="G54">
        <v>114.75</v>
      </c>
      <c r="H54">
        <v>114.75</v>
      </c>
      <c r="I54">
        <v>105.4</v>
      </c>
      <c r="J54">
        <v>53.11</v>
      </c>
      <c r="K54">
        <v>43.15</v>
      </c>
      <c r="L54">
        <v>0.85360000000000003</v>
      </c>
      <c r="M54">
        <v>43.15</v>
      </c>
      <c r="N54">
        <v>0</v>
      </c>
      <c r="O54">
        <v>795.49300000000005</v>
      </c>
      <c r="P54">
        <v>-50</v>
      </c>
      <c r="Q54">
        <v>794.49300000000005</v>
      </c>
      <c r="R54">
        <v>-50</v>
      </c>
      <c r="S54">
        <v>-825</v>
      </c>
      <c r="T54">
        <v>180</v>
      </c>
      <c r="U54">
        <v>-825</v>
      </c>
      <c r="V54">
        <v>180</v>
      </c>
      <c r="W54">
        <v>-730</v>
      </c>
      <c r="X54">
        <v>135</v>
      </c>
      <c r="Z54" s="2" t="s">
        <v>1468</v>
      </c>
      <c r="AA54" s="2">
        <v>114.75</v>
      </c>
      <c r="AF54" s="2" t="s">
        <v>1468</v>
      </c>
      <c r="AL54">
        <v>206</v>
      </c>
    </row>
    <row r="55" spans="1:38" s="2" customFormat="1" x14ac:dyDescent="0.35">
      <c r="A55" s="7" t="s">
        <v>0</v>
      </c>
      <c r="B55" s="13"/>
      <c r="C55" s="3">
        <v>44409.208333333358</v>
      </c>
      <c r="D55" s="7">
        <v>11</v>
      </c>
      <c r="E55" s="8">
        <v>0.20833333333333301</v>
      </c>
      <c r="F55" s="6" t="s">
        <v>5744</v>
      </c>
      <c r="G55">
        <v>52</v>
      </c>
      <c r="H55">
        <v>52</v>
      </c>
      <c r="I55">
        <v>105.4</v>
      </c>
      <c r="J55">
        <v>53.11</v>
      </c>
      <c r="K55">
        <v>43.15</v>
      </c>
      <c r="L55">
        <v>0.85360000000000003</v>
      </c>
      <c r="M55">
        <v>43.15</v>
      </c>
      <c r="N55">
        <v>0</v>
      </c>
      <c r="O55">
        <v>682.51800000000003</v>
      </c>
      <c r="P55">
        <v>-47</v>
      </c>
      <c r="Q55">
        <v>682.51800000000003</v>
      </c>
      <c r="R55">
        <v>-46</v>
      </c>
      <c r="S55">
        <v>-825</v>
      </c>
      <c r="T55">
        <v>180</v>
      </c>
      <c r="U55">
        <v>-825</v>
      </c>
      <c r="V55">
        <v>180</v>
      </c>
      <c r="W55">
        <v>-730</v>
      </c>
      <c r="X55">
        <v>135</v>
      </c>
      <c r="Z55" s="2" t="s">
        <v>1468</v>
      </c>
      <c r="AA55" s="2">
        <v>52</v>
      </c>
      <c r="AF55" s="2" t="s">
        <v>1468</v>
      </c>
      <c r="AL55">
        <v>204</v>
      </c>
    </row>
    <row r="56" spans="1:38" s="2" customFormat="1" x14ac:dyDescent="0.35">
      <c r="A56" s="7" t="s">
        <v>0</v>
      </c>
      <c r="B56" s="13"/>
      <c r="C56" s="3">
        <v>44409.250000000029</v>
      </c>
      <c r="D56" s="7">
        <v>13</v>
      </c>
      <c r="E56" s="8">
        <v>0.25</v>
      </c>
      <c r="F56" s="6" t="s">
        <v>5745</v>
      </c>
      <c r="G56">
        <v>51.5</v>
      </c>
      <c r="H56">
        <v>51.5</v>
      </c>
      <c r="I56">
        <v>105.4</v>
      </c>
      <c r="J56">
        <v>53.11</v>
      </c>
      <c r="K56">
        <v>43.15</v>
      </c>
      <c r="L56">
        <v>0.85360000000000003</v>
      </c>
      <c r="M56">
        <v>43.15</v>
      </c>
      <c r="N56">
        <v>0</v>
      </c>
      <c r="O56">
        <v>655.29399999999998</v>
      </c>
      <c r="P56">
        <v>-95.566999999999993</v>
      </c>
      <c r="Q56">
        <v>655.29399999999998</v>
      </c>
      <c r="R56">
        <v>-94.566999999999993</v>
      </c>
      <c r="S56">
        <v>-825</v>
      </c>
      <c r="T56">
        <v>180</v>
      </c>
      <c r="U56">
        <v>-825</v>
      </c>
      <c r="V56">
        <v>180</v>
      </c>
      <c r="W56">
        <v>-611</v>
      </c>
      <c r="X56">
        <v>135</v>
      </c>
      <c r="Z56" s="2" t="s">
        <v>1468</v>
      </c>
      <c r="AA56" s="2">
        <v>51.5</v>
      </c>
      <c r="AF56" s="2" t="s">
        <v>1468</v>
      </c>
      <c r="AL56">
        <v>204</v>
      </c>
    </row>
    <row r="57" spans="1:38" s="2" customFormat="1" x14ac:dyDescent="0.35">
      <c r="A57" s="7" t="s">
        <v>0</v>
      </c>
      <c r="B57" s="13"/>
      <c r="C57" s="3">
        <v>44409.291666666701</v>
      </c>
      <c r="D57" s="7">
        <v>15</v>
      </c>
      <c r="E57" s="8">
        <v>0.29166666666666602</v>
      </c>
      <c r="F57" s="6" t="s">
        <v>5746</v>
      </c>
      <c r="G57">
        <v>113.8</v>
      </c>
      <c r="H57">
        <v>113.8</v>
      </c>
      <c r="I57">
        <v>105.4</v>
      </c>
      <c r="J57">
        <v>53.11</v>
      </c>
      <c r="K57">
        <v>43.15</v>
      </c>
      <c r="L57">
        <v>0.85360000000000003</v>
      </c>
      <c r="M57">
        <v>43.15</v>
      </c>
      <c r="N57">
        <v>0</v>
      </c>
      <c r="O57">
        <v>909.87699999999995</v>
      </c>
      <c r="P57">
        <v>-171.91200000000001</v>
      </c>
      <c r="Q57">
        <v>908.87699999999995</v>
      </c>
      <c r="R57">
        <v>-171.91200000000001</v>
      </c>
      <c r="S57">
        <v>-825</v>
      </c>
      <c r="T57">
        <v>95</v>
      </c>
      <c r="U57">
        <v>-825</v>
      </c>
      <c r="V57">
        <v>95</v>
      </c>
      <c r="W57">
        <v>-226.21199999999999</v>
      </c>
      <c r="X57">
        <v>0</v>
      </c>
      <c r="Z57" s="2" t="s">
        <v>1468</v>
      </c>
      <c r="AA57" s="2">
        <v>113.8</v>
      </c>
      <c r="AF57" s="2" t="s">
        <v>1468</v>
      </c>
      <c r="AL57">
        <v>208</v>
      </c>
    </row>
    <row r="58" spans="1:38" s="2" customFormat="1" x14ac:dyDescent="0.35">
      <c r="A58" s="7" t="s">
        <v>0</v>
      </c>
      <c r="B58" s="13"/>
      <c r="C58" s="3">
        <v>44409.333333333372</v>
      </c>
      <c r="D58" s="7">
        <v>17</v>
      </c>
      <c r="E58" s="8">
        <v>0.33333333333333298</v>
      </c>
      <c r="F58" s="6" t="s">
        <v>5747</v>
      </c>
      <c r="G58">
        <v>114.75</v>
      </c>
      <c r="H58">
        <v>114.75</v>
      </c>
      <c r="I58">
        <v>105.4</v>
      </c>
      <c r="J58">
        <v>53.11</v>
      </c>
      <c r="K58">
        <v>43.15</v>
      </c>
      <c r="L58">
        <v>0.85360000000000003</v>
      </c>
      <c r="M58">
        <v>43.15</v>
      </c>
      <c r="N58">
        <v>0</v>
      </c>
      <c r="O58">
        <v>618.96500000000003</v>
      </c>
      <c r="P58">
        <v>-236.58</v>
      </c>
      <c r="Q58">
        <v>617.96500000000003</v>
      </c>
      <c r="R58">
        <v>-236.58</v>
      </c>
      <c r="S58">
        <v>-375</v>
      </c>
      <c r="T58">
        <v>0</v>
      </c>
      <c r="U58">
        <v>-375</v>
      </c>
      <c r="V58">
        <v>0</v>
      </c>
      <c r="W58">
        <v>0</v>
      </c>
      <c r="X58">
        <v>124.901</v>
      </c>
      <c r="Z58" s="2" t="s">
        <v>1468</v>
      </c>
      <c r="AA58" s="2">
        <v>114.75</v>
      </c>
      <c r="AF58" s="2">
        <v>110</v>
      </c>
      <c r="AL58">
        <v>209</v>
      </c>
    </row>
    <row r="59" spans="1:38" s="2" customFormat="1" x14ac:dyDescent="0.35">
      <c r="A59" s="7" t="s">
        <v>0</v>
      </c>
      <c r="B59" s="13"/>
      <c r="C59" s="3">
        <v>44409.375000000044</v>
      </c>
      <c r="D59" s="7">
        <v>19</v>
      </c>
      <c r="E59" s="8">
        <v>0.375</v>
      </c>
      <c r="F59" s="6" t="s">
        <v>5748</v>
      </c>
      <c r="G59">
        <v>127.89997</v>
      </c>
      <c r="H59">
        <v>127.89997</v>
      </c>
      <c r="I59">
        <v>105.4</v>
      </c>
      <c r="J59">
        <v>53.11</v>
      </c>
      <c r="K59">
        <v>43.15</v>
      </c>
      <c r="L59">
        <v>0.85360000000000003</v>
      </c>
      <c r="M59">
        <v>43.15</v>
      </c>
      <c r="N59">
        <v>0</v>
      </c>
      <c r="O59">
        <v>517.12300000000005</v>
      </c>
      <c r="P59">
        <v>-207.767</v>
      </c>
      <c r="Q59">
        <v>517.12300000000005</v>
      </c>
      <c r="R59">
        <v>-207.767</v>
      </c>
      <c r="S59">
        <v>-250</v>
      </c>
      <c r="T59">
        <v>60.384999999999998</v>
      </c>
      <c r="U59">
        <v>-250</v>
      </c>
      <c r="V59">
        <v>59.384999999999998</v>
      </c>
      <c r="W59">
        <v>0</v>
      </c>
      <c r="X59">
        <v>188.833</v>
      </c>
      <c r="Z59" s="2" t="s">
        <v>1468</v>
      </c>
      <c r="AA59" s="2">
        <v>127.89997</v>
      </c>
      <c r="AF59" s="2" t="s">
        <v>1468</v>
      </c>
      <c r="AL59">
        <v>214</v>
      </c>
    </row>
    <row r="60" spans="1:38" s="2" customFormat="1" x14ac:dyDescent="0.35">
      <c r="A60" s="7" t="s">
        <v>0</v>
      </c>
      <c r="B60" s="13"/>
      <c r="C60" s="3">
        <v>44409.416666666715</v>
      </c>
      <c r="D60" s="7">
        <v>21</v>
      </c>
      <c r="E60" s="8">
        <v>0.41666666666666602</v>
      </c>
      <c r="F60" s="6" t="s">
        <v>5749</v>
      </c>
      <c r="G60">
        <v>131</v>
      </c>
      <c r="H60">
        <v>131</v>
      </c>
      <c r="I60">
        <v>105.4</v>
      </c>
      <c r="J60">
        <v>53.11</v>
      </c>
      <c r="K60">
        <v>43.15</v>
      </c>
      <c r="L60">
        <v>0.85360000000000003</v>
      </c>
      <c r="M60">
        <v>43.15</v>
      </c>
      <c r="N60">
        <v>0</v>
      </c>
      <c r="O60">
        <v>551.51499999999999</v>
      </c>
      <c r="P60">
        <v>-259.86500000000001</v>
      </c>
      <c r="Q60">
        <v>550.51499999999999</v>
      </c>
      <c r="R60">
        <v>-259.86500000000001</v>
      </c>
      <c r="S60">
        <v>-250</v>
      </c>
      <c r="T60">
        <v>92.533000000000001</v>
      </c>
      <c r="U60">
        <v>-250</v>
      </c>
      <c r="V60">
        <v>92.533000000000001</v>
      </c>
      <c r="W60">
        <v>0</v>
      </c>
      <c r="X60">
        <v>0</v>
      </c>
      <c r="Z60" s="2" t="s">
        <v>1468</v>
      </c>
      <c r="AA60" s="2">
        <v>131</v>
      </c>
      <c r="AF60" s="2">
        <v>78.5</v>
      </c>
      <c r="AL60">
        <v>218</v>
      </c>
    </row>
    <row r="61" spans="1:38" s="2" customFormat="1" x14ac:dyDescent="0.35">
      <c r="A61" s="7" t="s">
        <v>0</v>
      </c>
      <c r="B61" s="13"/>
      <c r="C61" s="3">
        <v>44409.458333333387</v>
      </c>
      <c r="D61" s="7">
        <v>23</v>
      </c>
      <c r="E61" s="8">
        <v>0.45833333333333298</v>
      </c>
      <c r="F61" s="6" t="s">
        <v>5750</v>
      </c>
      <c r="G61">
        <v>131</v>
      </c>
      <c r="H61">
        <v>131</v>
      </c>
      <c r="I61">
        <v>105.4</v>
      </c>
      <c r="J61">
        <v>53.11</v>
      </c>
      <c r="K61">
        <v>43.15</v>
      </c>
      <c r="L61">
        <v>0.85360000000000003</v>
      </c>
      <c r="M61">
        <v>43.15</v>
      </c>
      <c r="N61">
        <v>0</v>
      </c>
      <c r="O61">
        <v>632.72500000000002</v>
      </c>
      <c r="P61">
        <v>-226.96700000000001</v>
      </c>
      <c r="Q61">
        <v>631.72500000000002</v>
      </c>
      <c r="R61">
        <v>-226.96700000000001</v>
      </c>
      <c r="S61">
        <v>-325</v>
      </c>
      <c r="T61">
        <v>90</v>
      </c>
      <c r="U61">
        <v>-325</v>
      </c>
      <c r="V61">
        <v>90</v>
      </c>
      <c r="W61">
        <v>-299</v>
      </c>
      <c r="X61">
        <v>61.924999999999997</v>
      </c>
      <c r="Z61" s="2" t="s">
        <v>1468</v>
      </c>
      <c r="AA61" s="2">
        <v>131</v>
      </c>
      <c r="AF61" s="2" t="s">
        <v>1468</v>
      </c>
      <c r="AL61">
        <v>223</v>
      </c>
    </row>
    <row r="62" spans="1:38" s="2" customFormat="1" x14ac:dyDescent="0.35">
      <c r="A62" s="7" t="s">
        <v>0</v>
      </c>
      <c r="B62" s="13"/>
      <c r="C62" s="3">
        <v>44409.500000000058</v>
      </c>
      <c r="D62" s="7">
        <v>25</v>
      </c>
      <c r="E62" s="8">
        <v>0.5</v>
      </c>
      <c r="F62" s="6" t="s">
        <v>5751</v>
      </c>
      <c r="G62">
        <v>131</v>
      </c>
      <c r="H62">
        <v>131</v>
      </c>
      <c r="I62">
        <v>105.4</v>
      </c>
      <c r="J62">
        <v>53.11</v>
      </c>
      <c r="K62">
        <v>43.15</v>
      </c>
      <c r="L62">
        <v>0.85360000000000003</v>
      </c>
      <c r="M62">
        <v>43.15</v>
      </c>
      <c r="N62">
        <v>0</v>
      </c>
      <c r="O62">
        <v>859.5</v>
      </c>
      <c r="P62">
        <v>-201.108</v>
      </c>
      <c r="Q62">
        <v>858.5</v>
      </c>
      <c r="R62">
        <v>-201.108</v>
      </c>
      <c r="S62">
        <v>-425</v>
      </c>
      <c r="T62">
        <v>0</v>
      </c>
      <c r="U62">
        <v>-425</v>
      </c>
      <c r="V62">
        <v>0</v>
      </c>
      <c r="W62">
        <v>-250</v>
      </c>
      <c r="X62">
        <v>228</v>
      </c>
      <c r="Z62" s="2" t="s">
        <v>1468</v>
      </c>
      <c r="AA62" s="2">
        <v>131</v>
      </c>
      <c r="AF62" s="2">
        <v>65</v>
      </c>
      <c r="AL62">
        <v>206</v>
      </c>
    </row>
    <row r="63" spans="1:38" s="2" customFormat="1" x14ac:dyDescent="0.35">
      <c r="A63" s="7" t="s">
        <v>0</v>
      </c>
      <c r="B63" s="13"/>
      <c r="C63" s="3">
        <v>44409.54166666673</v>
      </c>
      <c r="D63" s="7">
        <v>27</v>
      </c>
      <c r="E63" s="8">
        <v>0.54166666666666596</v>
      </c>
      <c r="F63" s="6" t="s">
        <v>5752</v>
      </c>
      <c r="G63">
        <v>58.05</v>
      </c>
      <c r="H63">
        <v>58.05</v>
      </c>
      <c r="I63">
        <v>105.4</v>
      </c>
      <c r="J63">
        <v>53.11</v>
      </c>
      <c r="K63">
        <v>43.15</v>
      </c>
      <c r="L63">
        <v>0.85360000000000003</v>
      </c>
      <c r="M63">
        <v>43.15</v>
      </c>
      <c r="N63">
        <v>0</v>
      </c>
      <c r="O63">
        <v>572.25800000000004</v>
      </c>
      <c r="P63">
        <v>-666.93600000000004</v>
      </c>
      <c r="Q63">
        <v>572.25800000000004</v>
      </c>
      <c r="R63">
        <v>-665.93600000000004</v>
      </c>
      <c r="S63">
        <v>0</v>
      </c>
      <c r="T63">
        <v>0</v>
      </c>
      <c r="U63">
        <v>0</v>
      </c>
      <c r="V63">
        <v>0</v>
      </c>
      <c r="W63">
        <v>-250</v>
      </c>
      <c r="X63">
        <v>113</v>
      </c>
      <c r="Z63" s="2" t="s">
        <v>1468</v>
      </c>
      <c r="AA63" s="2">
        <v>58.05</v>
      </c>
      <c r="AF63" s="2">
        <v>54.5</v>
      </c>
      <c r="AL63">
        <v>197</v>
      </c>
    </row>
    <row r="64" spans="1:38" s="2" customFormat="1" x14ac:dyDescent="0.35">
      <c r="A64" s="7" t="s">
        <v>0</v>
      </c>
      <c r="B64" s="13"/>
      <c r="C64" s="3">
        <v>44409.583333333401</v>
      </c>
      <c r="D64" s="7">
        <v>29</v>
      </c>
      <c r="E64" s="8">
        <v>0.58333333333333304</v>
      </c>
      <c r="F64" s="6" t="s">
        <v>5753</v>
      </c>
      <c r="G64">
        <v>53.25</v>
      </c>
      <c r="H64">
        <v>53.25</v>
      </c>
      <c r="I64">
        <v>105.4</v>
      </c>
      <c r="J64">
        <v>53.11</v>
      </c>
      <c r="K64">
        <v>43.15</v>
      </c>
      <c r="L64">
        <v>0.85360000000000003</v>
      </c>
      <c r="M64">
        <v>43.15</v>
      </c>
      <c r="N64">
        <v>0</v>
      </c>
      <c r="O64">
        <v>450</v>
      </c>
      <c r="P64">
        <v>-731.74300000000005</v>
      </c>
      <c r="Q64">
        <v>450</v>
      </c>
      <c r="R64">
        <v>-730.74300000000005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Z64" s="2" t="s">
        <v>1468</v>
      </c>
      <c r="AA64" s="2">
        <v>53.25</v>
      </c>
      <c r="AF64" s="2">
        <v>65</v>
      </c>
      <c r="AL64">
        <v>199</v>
      </c>
    </row>
    <row r="65" spans="1:38" s="2" customFormat="1" x14ac:dyDescent="0.35">
      <c r="A65" s="7" t="s">
        <v>0</v>
      </c>
      <c r="B65" s="13"/>
      <c r="C65" s="3">
        <v>44409.625000000073</v>
      </c>
      <c r="D65" s="7">
        <v>31</v>
      </c>
      <c r="E65" s="8">
        <v>0.625</v>
      </c>
      <c r="F65" s="6" t="s">
        <v>5754</v>
      </c>
      <c r="G65">
        <v>56.25</v>
      </c>
      <c r="H65">
        <v>56.25</v>
      </c>
      <c r="I65">
        <v>105.4</v>
      </c>
      <c r="J65">
        <v>53.11</v>
      </c>
      <c r="K65">
        <v>43.15</v>
      </c>
      <c r="L65">
        <v>0.85360000000000003</v>
      </c>
      <c r="M65">
        <v>43.15</v>
      </c>
      <c r="N65">
        <v>0</v>
      </c>
      <c r="O65">
        <v>549.50800000000004</v>
      </c>
      <c r="P65">
        <v>-643.06100000000004</v>
      </c>
      <c r="Q65">
        <v>549.50800000000004</v>
      </c>
      <c r="R65">
        <v>-642.06100000000004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Z65" s="2" t="s">
        <v>1468</v>
      </c>
      <c r="AA65" s="2">
        <v>56.25</v>
      </c>
      <c r="AF65" s="2" t="s">
        <v>1468</v>
      </c>
      <c r="AL65">
        <v>204</v>
      </c>
    </row>
    <row r="66" spans="1:38" s="2" customFormat="1" x14ac:dyDescent="0.35">
      <c r="A66" s="7" t="s">
        <v>0</v>
      </c>
      <c r="B66" s="13"/>
      <c r="C66" s="3">
        <v>44409.666666666744</v>
      </c>
      <c r="D66" s="7">
        <v>33</v>
      </c>
      <c r="E66" s="8">
        <v>0.66666666666666596</v>
      </c>
      <c r="F66" s="6" t="s">
        <v>5755</v>
      </c>
      <c r="G66">
        <v>53.25</v>
      </c>
      <c r="H66">
        <v>53.25</v>
      </c>
      <c r="I66">
        <v>105.4</v>
      </c>
      <c r="J66">
        <v>53.11</v>
      </c>
      <c r="K66">
        <v>43.15</v>
      </c>
      <c r="L66">
        <v>0.85360000000000003</v>
      </c>
      <c r="M66">
        <v>43.15</v>
      </c>
      <c r="N66">
        <v>0</v>
      </c>
      <c r="O66">
        <v>323.488</v>
      </c>
      <c r="P66">
        <v>-890.76300000000003</v>
      </c>
      <c r="Q66">
        <v>323.488</v>
      </c>
      <c r="R66">
        <v>-889.76300000000003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Z66" s="2" t="s">
        <v>1468</v>
      </c>
      <c r="AA66" s="2">
        <v>53.25</v>
      </c>
      <c r="AF66" s="2" t="s">
        <v>1468</v>
      </c>
      <c r="AL66">
        <v>218</v>
      </c>
    </row>
    <row r="67" spans="1:38" s="2" customFormat="1" x14ac:dyDescent="0.35">
      <c r="A67" s="7" t="s">
        <v>0</v>
      </c>
      <c r="B67" s="13"/>
      <c r="C67" s="3">
        <v>44409.708333333416</v>
      </c>
      <c r="D67" s="7">
        <v>35</v>
      </c>
      <c r="E67" s="8">
        <v>0.70833333333333304</v>
      </c>
      <c r="F67" s="6" t="s">
        <v>5756</v>
      </c>
      <c r="G67">
        <v>53.25</v>
      </c>
      <c r="H67">
        <v>53.25</v>
      </c>
      <c r="I67">
        <v>105.4</v>
      </c>
      <c r="J67">
        <v>53.11</v>
      </c>
      <c r="K67">
        <v>43.15</v>
      </c>
      <c r="L67">
        <v>0.85360000000000003</v>
      </c>
      <c r="M67">
        <v>43.15</v>
      </c>
      <c r="N67">
        <v>0</v>
      </c>
      <c r="O67">
        <v>323.43299999999999</v>
      </c>
      <c r="P67">
        <v>-490.053</v>
      </c>
      <c r="Q67">
        <v>323.43299999999999</v>
      </c>
      <c r="R67">
        <v>-489.053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Z67" s="2" t="s">
        <v>1468</v>
      </c>
      <c r="AA67" s="2">
        <v>53.25</v>
      </c>
      <c r="AF67" s="2" t="s">
        <v>1468</v>
      </c>
      <c r="AL67">
        <v>218</v>
      </c>
    </row>
    <row r="68" spans="1:38" s="2" customFormat="1" x14ac:dyDescent="0.35">
      <c r="A68" s="7" t="s">
        <v>0</v>
      </c>
      <c r="B68" s="13"/>
      <c r="C68" s="3">
        <v>44409.750000000087</v>
      </c>
      <c r="D68" s="7">
        <v>37</v>
      </c>
      <c r="E68" s="8">
        <v>0.75</v>
      </c>
      <c r="F68" s="6" t="s">
        <v>5757</v>
      </c>
      <c r="G68">
        <v>53.05</v>
      </c>
      <c r="H68">
        <v>53.05</v>
      </c>
      <c r="I68">
        <v>105.4</v>
      </c>
      <c r="J68">
        <v>53.11</v>
      </c>
      <c r="K68">
        <v>43.15</v>
      </c>
      <c r="L68">
        <v>0.85360000000000003</v>
      </c>
      <c r="M68">
        <v>43.15</v>
      </c>
      <c r="N68">
        <v>0</v>
      </c>
      <c r="O68">
        <v>250</v>
      </c>
      <c r="P68">
        <v>-593.81500000000005</v>
      </c>
      <c r="Q68">
        <v>250</v>
      </c>
      <c r="R68">
        <v>-592.81500000000005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 s="2" t="s">
        <v>1468</v>
      </c>
      <c r="AA68" s="2">
        <v>53.05</v>
      </c>
      <c r="AF68" s="2" t="s">
        <v>1468</v>
      </c>
      <c r="AL68">
        <v>225</v>
      </c>
    </row>
    <row r="69" spans="1:38" s="2" customFormat="1" x14ac:dyDescent="0.35">
      <c r="A69" s="7" t="s">
        <v>0</v>
      </c>
      <c r="B69" s="13"/>
      <c r="C69" s="3">
        <v>44409.791666666759</v>
      </c>
      <c r="D69" s="7">
        <v>39</v>
      </c>
      <c r="E69" s="8">
        <v>0.79166666666666596</v>
      </c>
      <c r="F69" s="6" t="s">
        <v>5758</v>
      </c>
      <c r="G69">
        <v>55.5</v>
      </c>
      <c r="H69">
        <v>55.5</v>
      </c>
      <c r="I69">
        <v>105.4</v>
      </c>
      <c r="J69">
        <v>53.11</v>
      </c>
      <c r="K69">
        <v>43.15</v>
      </c>
      <c r="L69">
        <v>0.85360000000000003</v>
      </c>
      <c r="M69">
        <v>43.15</v>
      </c>
      <c r="N69">
        <v>0</v>
      </c>
      <c r="O69">
        <v>250</v>
      </c>
      <c r="P69">
        <v>-564.76700000000005</v>
      </c>
      <c r="Q69">
        <v>250</v>
      </c>
      <c r="R69">
        <v>-563.76700000000005</v>
      </c>
      <c r="S69">
        <v>0</v>
      </c>
      <c r="T69">
        <v>0</v>
      </c>
      <c r="U69">
        <v>0</v>
      </c>
      <c r="V69">
        <v>0</v>
      </c>
      <c r="W69">
        <v>0</v>
      </c>
      <c r="X69">
        <v>200</v>
      </c>
      <c r="Z69" s="2" t="s">
        <v>1468</v>
      </c>
      <c r="AA69" s="2">
        <v>55.5</v>
      </c>
      <c r="AF69" s="2">
        <v>65</v>
      </c>
      <c r="AL69">
        <v>240</v>
      </c>
    </row>
    <row r="70" spans="1:38" s="2" customFormat="1" x14ac:dyDescent="0.35">
      <c r="A70" s="7" t="s">
        <v>0</v>
      </c>
      <c r="B70" s="13"/>
      <c r="C70" s="3">
        <v>44409.83333333343</v>
      </c>
      <c r="D70" s="7">
        <v>41</v>
      </c>
      <c r="E70" s="8">
        <v>0.83333333333333304</v>
      </c>
      <c r="F70" s="6" t="s">
        <v>5759</v>
      </c>
      <c r="G70">
        <v>60</v>
      </c>
      <c r="H70">
        <v>60</v>
      </c>
      <c r="I70">
        <v>105.4</v>
      </c>
      <c r="J70">
        <v>53.11</v>
      </c>
      <c r="K70">
        <v>43.15</v>
      </c>
      <c r="L70">
        <v>0.85360000000000003</v>
      </c>
      <c r="M70">
        <v>43.15</v>
      </c>
      <c r="N70">
        <v>0</v>
      </c>
      <c r="O70">
        <v>237.833</v>
      </c>
      <c r="P70">
        <v>-403.45800000000003</v>
      </c>
      <c r="Q70">
        <v>237.833</v>
      </c>
      <c r="R70">
        <v>-402.45800000000003</v>
      </c>
      <c r="S70">
        <v>0</v>
      </c>
      <c r="T70">
        <v>0</v>
      </c>
      <c r="U70">
        <v>0</v>
      </c>
      <c r="V70">
        <v>0</v>
      </c>
      <c r="W70">
        <v>0</v>
      </c>
      <c r="X70">
        <v>200</v>
      </c>
      <c r="Z70" s="2" t="s">
        <v>1468</v>
      </c>
      <c r="AA70" s="2">
        <v>60</v>
      </c>
      <c r="AF70" s="2" t="s">
        <v>1468</v>
      </c>
      <c r="AL70">
        <v>249</v>
      </c>
    </row>
    <row r="71" spans="1:38" s="2" customFormat="1" x14ac:dyDescent="0.35">
      <c r="A71" s="7" t="s">
        <v>0</v>
      </c>
      <c r="B71" s="13"/>
      <c r="C71" s="3">
        <v>44409.875000000102</v>
      </c>
      <c r="D71" s="7">
        <v>43</v>
      </c>
      <c r="E71" s="8">
        <v>0.875</v>
      </c>
      <c r="F71" s="6" t="s">
        <v>5760</v>
      </c>
      <c r="G71">
        <v>129.9</v>
      </c>
      <c r="H71">
        <v>129.9</v>
      </c>
      <c r="I71">
        <v>105.4</v>
      </c>
      <c r="J71">
        <v>53.11</v>
      </c>
      <c r="K71">
        <v>43.15</v>
      </c>
      <c r="L71">
        <v>0.85360000000000003</v>
      </c>
      <c r="M71">
        <v>43.15</v>
      </c>
      <c r="N71">
        <v>0</v>
      </c>
      <c r="O71">
        <v>338.06400000000002</v>
      </c>
      <c r="P71">
        <v>-256.95400000000001</v>
      </c>
      <c r="Q71">
        <v>337.06400000000002</v>
      </c>
      <c r="R71">
        <v>-256.95400000000001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Z71" s="2" t="s">
        <v>1468</v>
      </c>
      <c r="AA71" s="2">
        <v>129.9</v>
      </c>
      <c r="AF71" s="2">
        <v>55</v>
      </c>
      <c r="AL71">
        <v>247</v>
      </c>
    </row>
    <row r="72" spans="1:38" s="2" customFormat="1" x14ac:dyDescent="0.35">
      <c r="A72" s="7" t="s">
        <v>0</v>
      </c>
      <c r="B72" s="13"/>
      <c r="C72" s="3">
        <v>44409.916666666773</v>
      </c>
      <c r="D72" s="7">
        <v>45</v>
      </c>
      <c r="E72" s="8">
        <v>0.91666666666666596</v>
      </c>
      <c r="F72" s="6" t="s">
        <v>5761</v>
      </c>
      <c r="G72">
        <v>129.9</v>
      </c>
      <c r="H72">
        <v>129.9</v>
      </c>
      <c r="I72">
        <v>105.4</v>
      </c>
      <c r="J72">
        <v>53.11</v>
      </c>
      <c r="K72">
        <v>43.15</v>
      </c>
      <c r="L72">
        <v>0.85360000000000003</v>
      </c>
      <c r="M72">
        <v>43.15</v>
      </c>
      <c r="N72">
        <v>0</v>
      </c>
      <c r="O72">
        <v>362.45400000000001</v>
      </c>
      <c r="P72">
        <v>-204.58600000000001</v>
      </c>
      <c r="Q72">
        <v>361.45400000000001</v>
      </c>
      <c r="R72">
        <v>-204.58600000000001</v>
      </c>
      <c r="S72">
        <v>-100</v>
      </c>
      <c r="T72">
        <v>0</v>
      </c>
      <c r="U72">
        <v>-100</v>
      </c>
      <c r="V72">
        <v>0</v>
      </c>
      <c r="W72">
        <v>0</v>
      </c>
      <c r="X72">
        <v>0</v>
      </c>
      <c r="Z72" s="2" t="s">
        <v>1468</v>
      </c>
      <c r="AA72" s="2">
        <v>129.9</v>
      </c>
      <c r="AF72" s="2">
        <v>55</v>
      </c>
      <c r="AL72">
        <v>245</v>
      </c>
    </row>
    <row r="73" spans="1:38" s="2" customFormat="1" x14ac:dyDescent="0.35">
      <c r="A73" s="7" t="s">
        <v>0</v>
      </c>
      <c r="B73" s="13"/>
      <c r="C73" s="3">
        <v>44409.958333333445</v>
      </c>
      <c r="D73" s="7">
        <v>47</v>
      </c>
      <c r="E73" s="8">
        <v>0.95833333333333304</v>
      </c>
      <c r="F73" s="6" t="s">
        <v>5762</v>
      </c>
      <c r="G73">
        <v>54.97</v>
      </c>
      <c r="H73">
        <v>54.97</v>
      </c>
      <c r="I73">
        <v>105.4</v>
      </c>
      <c r="J73">
        <v>53.11</v>
      </c>
      <c r="K73">
        <v>43.15</v>
      </c>
      <c r="L73">
        <v>0.85360000000000003</v>
      </c>
      <c r="M73">
        <v>43.15</v>
      </c>
      <c r="N73">
        <v>0</v>
      </c>
      <c r="O73">
        <v>515.93299999999999</v>
      </c>
      <c r="P73">
        <v>-409.49599999999998</v>
      </c>
      <c r="Q73">
        <v>515.93299999999999</v>
      </c>
      <c r="R73">
        <v>-409.49599999999998</v>
      </c>
      <c r="S73">
        <v>-375</v>
      </c>
      <c r="T73">
        <v>0</v>
      </c>
      <c r="U73">
        <v>-374</v>
      </c>
      <c r="V73">
        <v>0</v>
      </c>
      <c r="W73">
        <v>-112.5</v>
      </c>
      <c r="X73">
        <v>186.5</v>
      </c>
      <c r="Z73" s="2" t="s">
        <v>1468</v>
      </c>
      <c r="AA73" s="2">
        <v>54.97</v>
      </c>
      <c r="AF73" s="2">
        <v>64.5</v>
      </c>
      <c r="AL73">
        <v>234</v>
      </c>
    </row>
    <row r="74" spans="1:38" s="2" customFormat="1" x14ac:dyDescent="0.35">
      <c r="A74" s="7" t="s">
        <v>0</v>
      </c>
      <c r="B74" s="13">
        <v>44410</v>
      </c>
      <c r="C74" s="3">
        <v>44410.000000000116</v>
      </c>
      <c r="D74" s="7">
        <v>1</v>
      </c>
      <c r="E74" s="8">
        <v>1</v>
      </c>
      <c r="F74" s="6" t="s">
        <v>5763</v>
      </c>
      <c r="G74">
        <v>61.97</v>
      </c>
      <c r="H74">
        <v>61.97</v>
      </c>
      <c r="I74">
        <v>108.25</v>
      </c>
      <c r="J74">
        <v>53.11</v>
      </c>
      <c r="K74">
        <v>45.31</v>
      </c>
      <c r="L74">
        <v>0.85470000000000002</v>
      </c>
      <c r="M74">
        <v>45.31</v>
      </c>
      <c r="N74">
        <v>0</v>
      </c>
      <c r="O74">
        <v>574.78099999999995</v>
      </c>
      <c r="P74">
        <v>-93.948999999999998</v>
      </c>
      <c r="Q74">
        <v>574.78099999999995</v>
      </c>
      <c r="R74">
        <v>-93.948999999999998</v>
      </c>
      <c r="S74">
        <v>-500</v>
      </c>
      <c r="T74">
        <v>0</v>
      </c>
      <c r="U74">
        <v>-499</v>
      </c>
      <c r="V74">
        <v>0</v>
      </c>
      <c r="W74">
        <v>-448</v>
      </c>
      <c r="X74">
        <v>187.5</v>
      </c>
      <c r="Z74" s="2" t="s">
        <v>1468</v>
      </c>
      <c r="AA74" s="2">
        <v>61.97</v>
      </c>
      <c r="AF74" s="2" t="s">
        <v>1468</v>
      </c>
      <c r="AL74">
        <v>230</v>
      </c>
    </row>
    <row r="75" spans="1:38" s="2" customFormat="1" x14ac:dyDescent="0.35">
      <c r="A75" s="7" t="s">
        <v>0</v>
      </c>
      <c r="B75" s="13"/>
      <c r="C75" s="3">
        <v>44410.041666666788</v>
      </c>
      <c r="D75" s="7">
        <v>3</v>
      </c>
      <c r="E75" s="8">
        <v>1.0416666666666601</v>
      </c>
      <c r="F75" s="6" t="s">
        <v>5764</v>
      </c>
      <c r="G75">
        <v>67.090119999999999</v>
      </c>
      <c r="H75">
        <v>67.090119999999999</v>
      </c>
      <c r="I75">
        <v>108.25</v>
      </c>
      <c r="J75">
        <v>53.11</v>
      </c>
      <c r="K75">
        <v>45.31</v>
      </c>
      <c r="L75">
        <v>0.85470000000000002</v>
      </c>
      <c r="M75">
        <v>45.31</v>
      </c>
      <c r="N75">
        <v>0</v>
      </c>
      <c r="O75">
        <v>515.18799999999999</v>
      </c>
      <c r="P75">
        <v>-95.585999999999999</v>
      </c>
      <c r="Q75">
        <v>515.18799999999999</v>
      </c>
      <c r="R75">
        <v>-95.585999999999999</v>
      </c>
      <c r="S75">
        <v>-500</v>
      </c>
      <c r="T75">
        <v>19.933</v>
      </c>
      <c r="U75">
        <v>-499</v>
      </c>
      <c r="V75">
        <v>19.933</v>
      </c>
      <c r="W75">
        <v>-473</v>
      </c>
      <c r="X75">
        <v>187.5</v>
      </c>
      <c r="Z75" s="2" t="s">
        <v>1468</v>
      </c>
      <c r="AA75" s="2">
        <v>67.090119999999999</v>
      </c>
      <c r="AF75" s="2" t="s">
        <v>1468</v>
      </c>
      <c r="AL75">
        <v>229</v>
      </c>
    </row>
    <row r="76" spans="1:38" s="2" customFormat="1" x14ac:dyDescent="0.35">
      <c r="A76" s="7" t="s">
        <v>0</v>
      </c>
      <c r="B76" s="13"/>
      <c r="C76" s="3">
        <v>44410.083333333459</v>
      </c>
      <c r="D76" s="7">
        <v>5</v>
      </c>
      <c r="E76" s="8">
        <v>1.0833333333333299</v>
      </c>
      <c r="F76" s="6" t="s">
        <v>5765</v>
      </c>
      <c r="G76">
        <v>113.5</v>
      </c>
      <c r="H76">
        <v>113.5</v>
      </c>
      <c r="I76">
        <v>108.25</v>
      </c>
      <c r="J76">
        <v>53.11</v>
      </c>
      <c r="K76">
        <v>45.31</v>
      </c>
      <c r="L76">
        <v>0.85470000000000002</v>
      </c>
      <c r="M76">
        <v>45.31</v>
      </c>
      <c r="N76">
        <v>0</v>
      </c>
      <c r="O76">
        <v>580.59199999999998</v>
      </c>
      <c r="P76">
        <v>0</v>
      </c>
      <c r="Q76">
        <v>579.59199999999998</v>
      </c>
      <c r="R76">
        <v>0</v>
      </c>
      <c r="S76">
        <v>-500</v>
      </c>
      <c r="T76">
        <v>0</v>
      </c>
      <c r="U76">
        <v>-500</v>
      </c>
      <c r="V76">
        <v>0</v>
      </c>
      <c r="W76">
        <v>-548</v>
      </c>
      <c r="X76">
        <v>187.5</v>
      </c>
      <c r="Z76" s="2" t="s">
        <v>1468</v>
      </c>
      <c r="AA76" s="2">
        <v>113.5</v>
      </c>
      <c r="AF76" s="2" t="s">
        <v>1468</v>
      </c>
      <c r="AL76">
        <v>219</v>
      </c>
    </row>
    <row r="77" spans="1:38" s="2" customFormat="1" x14ac:dyDescent="0.35">
      <c r="A77" s="7" t="s">
        <v>0</v>
      </c>
      <c r="B77" s="13"/>
      <c r="C77" s="3">
        <v>44410.125000000131</v>
      </c>
      <c r="D77" s="7">
        <v>7</v>
      </c>
      <c r="E77" s="8">
        <v>1.125</v>
      </c>
      <c r="F77" s="6" t="s">
        <v>5766</v>
      </c>
      <c r="G77">
        <v>42.54</v>
      </c>
      <c r="H77">
        <v>42.54</v>
      </c>
      <c r="I77">
        <v>108.25</v>
      </c>
      <c r="J77">
        <v>53.11</v>
      </c>
      <c r="K77">
        <v>45.31</v>
      </c>
      <c r="L77">
        <v>0.85470000000000002</v>
      </c>
      <c r="M77">
        <v>45.31</v>
      </c>
      <c r="N77">
        <v>0</v>
      </c>
      <c r="O77">
        <v>215.078</v>
      </c>
      <c r="P77">
        <v>-54.44</v>
      </c>
      <c r="Q77">
        <v>215.078</v>
      </c>
      <c r="R77">
        <v>-54.44</v>
      </c>
      <c r="S77">
        <v>-500</v>
      </c>
      <c r="T77">
        <v>0</v>
      </c>
      <c r="U77">
        <v>-499</v>
      </c>
      <c r="V77">
        <v>0</v>
      </c>
      <c r="W77">
        <v>-547</v>
      </c>
      <c r="X77">
        <v>187.5</v>
      </c>
      <c r="Z77" s="2" t="s">
        <v>1468</v>
      </c>
      <c r="AA77" s="2" t="s">
        <v>1468</v>
      </c>
      <c r="AF77" s="2" t="s">
        <v>1468</v>
      </c>
      <c r="AL77">
        <v>216</v>
      </c>
    </row>
    <row r="78" spans="1:38" s="2" customFormat="1" x14ac:dyDescent="0.35">
      <c r="A78" s="7" t="s">
        <v>0</v>
      </c>
      <c r="B78" s="13"/>
      <c r="C78" s="3">
        <v>44410.166666666802</v>
      </c>
      <c r="D78" s="7">
        <v>9</v>
      </c>
      <c r="E78" s="8">
        <v>1.1666666666666601</v>
      </c>
      <c r="F78" s="6" t="s">
        <v>5767</v>
      </c>
      <c r="G78">
        <v>75</v>
      </c>
      <c r="H78">
        <v>75</v>
      </c>
      <c r="I78">
        <v>108.25</v>
      </c>
      <c r="J78">
        <v>53.11</v>
      </c>
      <c r="K78">
        <v>45.31</v>
      </c>
      <c r="L78">
        <v>0.85470000000000002</v>
      </c>
      <c r="M78">
        <v>45.31</v>
      </c>
      <c r="N78">
        <v>0</v>
      </c>
      <c r="O78">
        <v>75</v>
      </c>
      <c r="P78">
        <v>0.14199999999999999</v>
      </c>
      <c r="Q78">
        <v>390.72800000000001</v>
      </c>
      <c r="R78">
        <v>-0.14199999999999999</v>
      </c>
      <c r="S78">
        <v>390.72800000000001</v>
      </c>
      <c r="T78">
        <v>-0.14199999999999999</v>
      </c>
      <c r="U78">
        <v>-625</v>
      </c>
      <c r="V78">
        <v>0</v>
      </c>
      <c r="W78">
        <v>-547</v>
      </c>
      <c r="X78">
        <v>187.5</v>
      </c>
      <c r="Z78" s="2" t="s">
        <v>1468</v>
      </c>
      <c r="AA78" s="2">
        <v>75</v>
      </c>
      <c r="AF78" s="2" t="s">
        <v>1468</v>
      </c>
      <c r="AL78">
        <v>218</v>
      </c>
    </row>
    <row r="79" spans="1:38" s="2" customFormat="1" x14ac:dyDescent="0.35">
      <c r="A79" s="7" t="s">
        <v>0</v>
      </c>
      <c r="B79" s="13"/>
      <c r="C79" s="3">
        <v>44410.208333333474</v>
      </c>
      <c r="D79" s="7">
        <v>11</v>
      </c>
      <c r="E79" s="8">
        <v>1.2083333333333299</v>
      </c>
      <c r="F79" s="6" t="s">
        <v>5768</v>
      </c>
      <c r="G79">
        <v>68.05</v>
      </c>
      <c r="H79">
        <v>68.05</v>
      </c>
      <c r="I79">
        <v>108.25</v>
      </c>
      <c r="J79">
        <v>53.11</v>
      </c>
      <c r="K79">
        <v>45.31</v>
      </c>
      <c r="L79">
        <v>0.85470000000000002</v>
      </c>
      <c r="M79">
        <v>45.31</v>
      </c>
      <c r="N79">
        <v>0</v>
      </c>
      <c r="O79">
        <v>432.72300000000001</v>
      </c>
      <c r="P79">
        <v>-81.656999999999996</v>
      </c>
      <c r="Q79">
        <v>432.72300000000001</v>
      </c>
      <c r="R79">
        <v>-81.656999999999996</v>
      </c>
      <c r="S79">
        <v>-625</v>
      </c>
      <c r="T79">
        <v>0</v>
      </c>
      <c r="U79">
        <v>-624</v>
      </c>
      <c r="V79">
        <v>0</v>
      </c>
      <c r="W79">
        <v>-473</v>
      </c>
      <c r="X79">
        <v>437.5</v>
      </c>
      <c r="Z79" s="2" t="s">
        <v>1468</v>
      </c>
      <c r="AA79" s="2">
        <v>68.05</v>
      </c>
      <c r="AF79" s="2" t="s">
        <v>1468</v>
      </c>
      <c r="AL79">
        <v>226</v>
      </c>
    </row>
    <row r="80" spans="1:38" s="2" customFormat="1" x14ac:dyDescent="0.35">
      <c r="A80" s="7" t="s">
        <v>0</v>
      </c>
      <c r="B80" s="13"/>
      <c r="C80" s="3">
        <v>44410.250000000146</v>
      </c>
      <c r="D80" s="7">
        <v>13</v>
      </c>
      <c r="E80" s="8">
        <v>1.25</v>
      </c>
      <c r="F80" s="6" t="s">
        <v>5769</v>
      </c>
      <c r="G80">
        <v>71.3904</v>
      </c>
      <c r="H80">
        <v>71.3904</v>
      </c>
      <c r="I80">
        <v>108.25</v>
      </c>
      <c r="J80">
        <v>53.11</v>
      </c>
      <c r="K80">
        <v>45.31</v>
      </c>
      <c r="L80">
        <v>0.85470000000000002</v>
      </c>
      <c r="M80">
        <v>45.31</v>
      </c>
      <c r="N80">
        <v>0</v>
      </c>
      <c r="O80">
        <v>126.75</v>
      </c>
      <c r="P80">
        <v>-138.17699999999999</v>
      </c>
      <c r="Q80">
        <v>126.75</v>
      </c>
      <c r="R80">
        <v>-138.17699999999999</v>
      </c>
      <c r="S80">
        <v>-375</v>
      </c>
      <c r="T80">
        <v>52.741999999999997</v>
      </c>
      <c r="U80">
        <v>-374</v>
      </c>
      <c r="V80">
        <v>52.741999999999997</v>
      </c>
      <c r="W80">
        <v>-137.5</v>
      </c>
      <c r="X80">
        <v>187.5</v>
      </c>
      <c r="Z80" s="2" t="s">
        <v>1468</v>
      </c>
      <c r="AA80" s="2">
        <v>71.3904</v>
      </c>
      <c r="AF80" s="2">
        <v>53</v>
      </c>
      <c r="AL80">
        <v>233</v>
      </c>
    </row>
    <row r="81" spans="1:38" s="2" customFormat="1" x14ac:dyDescent="0.35">
      <c r="A81" s="7" t="s">
        <v>0</v>
      </c>
      <c r="B81" s="13"/>
      <c r="C81" s="3">
        <v>44410.291666666817</v>
      </c>
      <c r="D81" s="7">
        <v>15</v>
      </c>
      <c r="E81" s="8">
        <v>1.2916666666666601</v>
      </c>
      <c r="F81" s="6" t="s">
        <v>5770</v>
      </c>
      <c r="G81">
        <v>46.1</v>
      </c>
      <c r="H81">
        <v>46.1</v>
      </c>
      <c r="I81">
        <v>108.25</v>
      </c>
      <c r="J81">
        <v>53.11</v>
      </c>
      <c r="K81">
        <v>45.31</v>
      </c>
      <c r="L81">
        <v>0.85470000000000002</v>
      </c>
      <c r="M81">
        <v>45.31</v>
      </c>
      <c r="N81">
        <v>0</v>
      </c>
      <c r="O81">
        <v>73.998000000000005</v>
      </c>
      <c r="P81">
        <v>-503.59300000000002</v>
      </c>
      <c r="Q81">
        <v>73.998000000000005</v>
      </c>
      <c r="R81">
        <v>-502.59300000000002</v>
      </c>
      <c r="S81">
        <v>0</v>
      </c>
      <c r="T81">
        <v>0</v>
      </c>
      <c r="U81">
        <v>0</v>
      </c>
      <c r="V81">
        <v>0</v>
      </c>
      <c r="W81">
        <v>-137.5</v>
      </c>
      <c r="X81">
        <v>30.821999999999999</v>
      </c>
      <c r="Z81" s="2" t="s">
        <v>1468</v>
      </c>
      <c r="AA81" s="2" t="s">
        <v>1468</v>
      </c>
      <c r="AF81" s="2">
        <v>61.75</v>
      </c>
      <c r="AL81">
        <v>230</v>
      </c>
    </row>
    <row r="82" spans="1:38" s="2" customFormat="1" x14ac:dyDescent="0.35">
      <c r="A82" s="7" t="s">
        <v>0</v>
      </c>
      <c r="B82" s="13"/>
      <c r="C82" s="3">
        <v>44410.333333333489</v>
      </c>
      <c r="D82" s="7">
        <v>17</v>
      </c>
      <c r="E82" s="8">
        <v>1.3333333333333299</v>
      </c>
      <c r="F82" s="6" t="s">
        <v>5771</v>
      </c>
      <c r="G82">
        <v>57</v>
      </c>
      <c r="H82">
        <v>57</v>
      </c>
      <c r="I82">
        <v>108.25</v>
      </c>
      <c r="J82">
        <v>53.69</v>
      </c>
      <c r="K82">
        <v>45.31</v>
      </c>
      <c r="L82">
        <v>0.85470000000000002</v>
      </c>
      <c r="M82">
        <v>45.31</v>
      </c>
      <c r="N82">
        <v>0</v>
      </c>
      <c r="O82">
        <v>99.174999999999997</v>
      </c>
      <c r="P82">
        <v>-660.62099999999998</v>
      </c>
      <c r="Q82">
        <v>99.174999999999997</v>
      </c>
      <c r="R82">
        <v>-659.62099999999998</v>
      </c>
      <c r="S82">
        <v>0</v>
      </c>
      <c r="T82">
        <v>6.6669999999999998</v>
      </c>
      <c r="U82">
        <v>0</v>
      </c>
      <c r="V82">
        <v>6.6669999999999998</v>
      </c>
      <c r="W82">
        <v>-725</v>
      </c>
      <c r="X82">
        <v>88.463999999999999</v>
      </c>
      <c r="Z82" s="2" t="s">
        <v>1468</v>
      </c>
      <c r="AA82" s="2">
        <v>57</v>
      </c>
      <c r="AF82" s="2">
        <v>56.95</v>
      </c>
      <c r="AL82">
        <v>229</v>
      </c>
    </row>
    <row r="83" spans="1:38" s="2" customFormat="1" x14ac:dyDescent="0.35">
      <c r="A83" s="7" t="s">
        <v>0</v>
      </c>
      <c r="B83" s="13"/>
      <c r="C83" s="3">
        <v>44410.37500000016</v>
      </c>
      <c r="D83" s="7">
        <v>19</v>
      </c>
      <c r="E83" s="8">
        <v>1.375</v>
      </c>
      <c r="F83" s="6" t="s">
        <v>5772</v>
      </c>
      <c r="G83">
        <v>57</v>
      </c>
      <c r="H83">
        <v>57</v>
      </c>
      <c r="I83">
        <v>108.25</v>
      </c>
      <c r="J83">
        <v>53.98</v>
      </c>
      <c r="K83">
        <v>45.31</v>
      </c>
      <c r="L83">
        <v>0.85470000000000002</v>
      </c>
      <c r="M83">
        <v>45.31</v>
      </c>
      <c r="N83">
        <v>0</v>
      </c>
      <c r="O83">
        <v>150.983</v>
      </c>
      <c r="P83">
        <v>-450.80399999999997</v>
      </c>
      <c r="Q83">
        <v>150.983</v>
      </c>
      <c r="R83">
        <v>-449.80399999999997</v>
      </c>
      <c r="S83">
        <v>0</v>
      </c>
      <c r="T83">
        <v>0</v>
      </c>
      <c r="U83">
        <v>0</v>
      </c>
      <c r="V83">
        <v>0</v>
      </c>
      <c r="W83">
        <v>-825</v>
      </c>
      <c r="X83">
        <v>140.5</v>
      </c>
      <c r="Z83" s="2" t="s">
        <v>1468</v>
      </c>
      <c r="AA83" s="2">
        <v>57</v>
      </c>
      <c r="AF83" s="2">
        <v>60.75</v>
      </c>
      <c r="AL83">
        <v>223</v>
      </c>
    </row>
    <row r="84" spans="1:38" s="2" customFormat="1" x14ac:dyDescent="0.35">
      <c r="A84" s="7" t="s">
        <v>0</v>
      </c>
      <c r="B84" s="13"/>
      <c r="C84" s="3">
        <v>44410.416666666832</v>
      </c>
      <c r="D84" s="7">
        <v>21</v>
      </c>
      <c r="E84" s="8">
        <v>1.4166666666666601</v>
      </c>
      <c r="F84" s="6" t="s">
        <v>5773</v>
      </c>
      <c r="G84">
        <v>58</v>
      </c>
      <c r="H84">
        <v>58</v>
      </c>
      <c r="I84">
        <v>108.25</v>
      </c>
      <c r="J84">
        <v>54.64</v>
      </c>
      <c r="K84">
        <v>45.31</v>
      </c>
      <c r="L84">
        <v>0.85470000000000002</v>
      </c>
      <c r="M84">
        <v>45.31</v>
      </c>
      <c r="N84">
        <v>0</v>
      </c>
      <c r="O84">
        <v>217.547</v>
      </c>
      <c r="P84">
        <v>-350.25099999999998</v>
      </c>
      <c r="Q84">
        <v>217.547</v>
      </c>
      <c r="R84">
        <v>-349.25099999999998</v>
      </c>
      <c r="S84">
        <v>0</v>
      </c>
      <c r="T84">
        <v>0</v>
      </c>
      <c r="U84">
        <v>0</v>
      </c>
      <c r="V84">
        <v>0</v>
      </c>
      <c r="W84">
        <v>-824</v>
      </c>
      <c r="X84">
        <v>21.687000000000001</v>
      </c>
      <c r="Z84" s="2" t="s">
        <v>1468</v>
      </c>
      <c r="AA84" s="2">
        <v>58</v>
      </c>
      <c r="AF84" s="2" t="s">
        <v>1468</v>
      </c>
      <c r="AL84">
        <v>221</v>
      </c>
    </row>
    <row r="85" spans="1:38" s="2" customFormat="1" x14ac:dyDescent="0.35">
      <c r="A85" s="7" t="s">
        <v>0</v>
      </c>
      <c r="B85" s="13"/>
      <c r="C85" s="3">
        <v>44410.458333333503</v>
      </c>
      <c r="D85" s="7">
        <v>23</v>
      </c>
      <c r="E85" s="8">
        <v>1.4583333333333299</v>
      </c>
      <c r="F85" s="6" t="s">
        <v>5774</v>
      </c>
      <c r="G85">
        <v>60.25</v>
      </c>
      <c r="H85">
        <v>60.25</v>
      </c>
      <c r="I85">
        <v>108.25</v>
      </c>
      <c r="J85">
        <v>54.8</v>
      </c>
      <c r="K85">
        <v>45.31</v>
      </c>
      <c r="L85">
        <v>0.85470000000000002</v>
      </c>
      <c r="M85">
        <v>45.31</v>
      </c>
      <c r="N85">
        <v>0</v>
      </c>
      <c r="O85">
        <v>110.86199999999999</v>
      </c>
      <c r="P85">
        <v>-302.517</v>
      </c>
      <c r="Q85">
        <v>110.86199999999999</v>
      </c>
      <c r="R85">
        <v>-301.517</v>
      </c>
      <c r="S85">
        <v>0</v>
      </c>
      <c r="T85">
        <v>124</v>
      </c>
      <c r="U85">
        <v>0</v>
      </c>
      <c r="V85">
        <v>124</v>
      </c>
      <c r="W85">
        <v>-775</v>
      </c>
      <c r="X85">
        <v>0</v>
      </c>
      <c r="Z85" s="2" t="s">
        <v>1468</v>
      </c>
      <c r="AA85" s="2">
        <v>60.25</v>
      </c>
      <c r="AF85" s="2">
        <v>60.75</v>
      </c>
      <c r="AL85">
        <v>223</v>
      </c>
    </row>
    <row r="86" spans="1:38" s="2" customFormat="1" x14ac:dyDescent="0.35">
      <c r="A86" s="7" t="s">
        <v>0</v>
      </c>
      <c r="B86" s="13"/>
      <c r="C86" s="3">
        <v>44410.500000000175</v>
      </c>
      <c r="D86" s="7">
        <v>25</v>
      </c>
      <c r="E86" s="8">
        <v>1.5</v>
      </c>
      <c r="F86" s="6" t="s">
        <v>5775</v>
      </c>
      <c r="G86">
        <v>141</v>
      </c>
      <c r="H86">
        <v>141</v>
      </c>
      <c r="I86">
        <v>108.25</v>
      </c>
      <c r="J86">
        <v>55.09</v>
      </c>
      <c r="K86">
        <v>45.31</v>
      </c>
      <c r="L86">
        <v>0.85470000000000002</v>
      </c>
      <c r="M86">
        <v>45.31</v>
      </c>
      <c r="N86">
        <v>0</v>
      </c>
      <c r="O86">
        <v>292.46699999999998</v>
      </c>
      <c r="P86">
        <v>-244.6</v>
      </c>
      <c r="Q86">
        <v>291.46699999999998</v>
      </c>
      <c r="R86">
        <v>-244.6</v>
      </c>
      <c r="S86">
        <v>0</v>
      </c>
      <c r="T86">
        <v>204</v>
      </c>
      <c r="U86">
        <v>0</v>
      </c>
      <c r="V86">
        <v>204</v>
      </c>
      <c r="W86">
        <v>-774</v>
      </c>
      <c r="X86">
        <v>0</v>
      </c>
      <c r="Z86" s="2" t="s">
        <v>1468</v>
      </c>
      <c r="AA86" s="2">
        <v>141</v>
      </c>
      <c r="AF86" s="2" t="s">
        <v>1468</v>
      </c>
      <c r="AL86">
        <v>227</v>
      </c>
    </row>
    <row r="87" spans="1:38" s="2" customFormat="1" x14ac:dyDescent="0.35">
      <c r="A87" s="7" t="s">
        <v>0</v>
      </c>
      <c r="B87" s="13"/>
      <c r="C87" s="3">
        <v>44410.541666666846</v>
      </c>
      <c r="D87" s="7">
        <v>27</v>
      </c>
      <c r="E87" s="8">
        <v>1.5416666666666601</v>
      </c>
      <c r="F87" s="6" t="s">
        <v>5776</v>
      </c>
      <c r="G87">
        <v>140.94999999999999</v>
      </c>
      <c r="H87">
        <v>140.94999999999999</v>
      </c>
      <c r="I87">
        <v>108.25</v>
      </c>
      <c r="J87">
        <v>54.62</v>
      </c>
      <c r="K87">
        <v>45.31</v>
      </c>
      <c r="L87">
        <v>0.85470000000000002</v>
      </c>
      <c r="M87">
        <v>45.31</v>
      </c>
      <c r="N87">
        <v>0</v>
      </c>
      <c r="O87">
        <v>258.726</v>
      </c>
      <c r="P87">
        <v>-322.38799999999998</v>
      </c>
      <c r="Q87">
        <v>258.726</v>
      </c>
      <c r="R87">
        <v>-322.38799999999998</v>
      </c>
      <c r="S87">
        <v>0</v>
      </c>
      <c r="T87">
        <v>247.667</v>
      </c>
      <c r="U87">
        <v>0</v>
      </c>
      <c r="V87">
        <v>246.667</v>
      </c>
      <c r="W87">
        <v>-749</v>
      </c>
      <c r="X87">
        <v>0</v>
      </c>
      <c r="Z87" s="2" t="s">
        <v>1468</v>
      </c>
      <c r="AA87" s="2">
        <v>140.94999999999999</v>
      </c>
      <c r="AF87" s="2" t="s">
        <v>1468</v>
      </c>
      <c r="AL87">
        <v>228</v>
      </c>
    </row>
    <row r="88" spans="1:38" s="2" customFormat="1" x14ac:dyDescent="0.35">
      <c r="A88" s="7" t="s">
        <v>0</v>
      </c>
      <c r="B88" s="13"/>
      <c r="C88" s="3">
        <v>44410.583333333518</v>
      </c>
      <c r="D88" s="7">
        <v>29</v>
      </c>
      <c r="E88" s="8">
        <v>1.5833333333333299</v>
      </c>
      <c r="F88" s="6" t="s">
        <v>5777</v>
      </c>
      <c r="G88">
        <v>140.94999999999999</v>
      </c>
      <c r="H88">
        <v>140.94999999999999</v>
      </c>
      <c r="I88">
        <v>108.25</v>
      </c>
      <c r="J88">
        <v>54.89</v>
      </c>
      <c r="K88">
        <v>45.31</v>
      </c>
      <c r="L88">
        <v>0.85470000000000002</v>
      </c>
      <c r="M88">
        <v>45.31</v>
      </c>
      <c r="N88">
        <v>0</v>
      </c>
      <c r="O88">
        <v>229.06700000000001</v>
      </c>
      <c r="P88">
        <v>-348.82499999999999</v>
      </c>
      <c r="Q88">
        <v>229.06700000000001</v>
      </c>
      <c r="R88">
        <v>-348.82499999999999</v>
      </c>
      <c r="S88">
        <v>0</v>
      </c>
      <c r="T88">
        <v>196.934</v>
      </c>
      <c r="U88">
        <v>0</v>
      </c>
      <c r="V88">
        <v>195.934</v>
      </c>
      <c r="W88">
        <v>-750</v>
      </c>
      <c r="X88">
        <v>0</v>
      </c>
      <c r="Z88" s="2" t="s">
        <v>1468</v>
      </c>
      <c r="AA88" s="2">
        <v>140.94999999999999</v>
      </c>
      <c r="AF88" s="2">
        <v>73.5</v>
      </c>
      <c r="AL88">
        <v>243</v>
      </c>
    </row>
    <row r="89" spans="1:38" s="2" customFormat="1" x14ac:dyDescent="0.35">
      <c r="A89" s="7" t="s">
        <v>0</v>
      </c>
      <c r="B89" s="13"/>
      <c r="C89" s="3">
        <v>44410.625000000189</v>
      </c>
      <c r="D89" s="7">
        <v>31</v>
      </c>
      <c r="E89" s="8">
        <v>1.625</v>
      </c>
      <c r="F89" s="6" t="s">
        <v>5778</v>
      </c>
      <c r="G89">
        <v>60.5</v>
      </c>
      <c r="H89">
        <v>60.5</v>
      </c>
      <c r="I89">
        <v>108.25</v>
      </c>
      <c r="J89">
        <v>55</v>
      </c>
      <c r="K89">
        <v>45.31</v>
      </c>
      <c r="L89">
        <v>0.85470000000000002</v>
      </c>
      <c r="M89">
        <v>45.31</v>
      </c>
      <c r="N89">
        <v>0</v>
      </c>
      <c r="O89">
        <v>105.557</v>
      </c>
      <c r="P89">
        <v>-289.67700000000002</v>
      </c>
      <c r="Q89">
        <v>105.557</v>
      </c>
      <c r="R89">
        <v>-288.67700000000002</v>
      </c>
      <c r="S89">
        <v>0</v>
      </c>
      <c r="T89">
        <v>70</v>
      </c>
      <c r="U89">
        <v>0</v>
      </c>
      <c r="V89">
        <v>70</v>
      </c>
      <c r="W89">
        <v>-675</v>
      </c>
      <c r="X89">
        <v>0</v>
      </c>
      <c r="Z89" s="2" t="s">
        <v>1468</v>
      </c>
      <c r="AA89" s="2">
        <v>60.5</v>
      </c>
      <c r="AF89" s="2">
        <v>73.5</v>
      </c>
      <c r="AL89">
        <v>253</v>
      </c>
    </row>
    <row r="90" spans="1:38" s="2" customFormat="1" x14ac:dyDescent="0.35">
      <c r="A90" s="7" t="s">
        <v>0</v>
      </c>
      <c r="B90" s="13"/>
      <c r="C90" s="3">
        <v>44410.666666666861</v>
      </c>
      <c r="D90" s="7">
        <v>33</v>
      </c>
      <c r="E90" s="8">
        <v>1.6666666666666601</v>
      </c>
      <c r="F90" s="6" t="s">
        <v>5779</v>
      </c>
      <c r="G90">
        <v>119.9</v>
      </c>
      <c r="H90">
        <v>119.9</v>
      </c>
      <c r="I90">
        <v>108.25</v>
      </c>
      <c r="J90">
        <v>54.49</v>
      </c>
      <c r="K90">
        <v>45.31</v>
      </c>
      <c r="L90">
        <v>0.85470000000000002</v>
      </c>
      <c r="M90">
        <v>45.31</v>
      </c>
      <c r="N90">
        <v>0</v>
      </c>
      <c r="O90">
        <v>313.17500000000001</v>
      </c>
      <c r="P90">
        <v>-338.608</v>
      </c>
      <c r="Q90">
        <v>312.17500000000001</v>
      </c>
      <c r="R90">
        <v>-338.608</v>
      </c>
      <c r="S90">
        <v>0</v>
      </c>
      <c r="T90">
        <v>46.814999999999998</v>
      </c>
      <c r="U90">
        <v>0</v>
      </c>
      <c r="V90">
        <v>46.814999999999998</v>
      </c>
      <c r="W90">
        <v>-650</v>
      </c>
      <c r="X90">
        <v>0</v>
      </c>
      <c r="Z90" s="2" t="s">
        <v>1468</v>
      </c>
      <c r="AA90" s="2">
        <v>119.9</v>
      </c>
      <c r="AF90" s="2" t="s">
        <v>1468</v>
      </c>
      <c r="AL90">
        <v>251</v>
      </c>
    </row>
    <row r="91" spans="1:38" s="2" customFormat="1" x14ac:dyDescent="0.35">
      <c r="A91" s="7" t="s">
        <v>0</v>
      </c>
      <c r="B91" s="13"/>
      <c r="C91" s="3">
        <v>44410.708333333532</v>
      </c>
      <c r="D91" s="7">
        <v>35</v>
      </c>
      <c r="E91" s="8">
        <v>1.7083333333333299</v>
      </c>
      <c r="F91" s="6" t="s">
        <v>5780</v>
      </c>
      <c r="G91">
        <v>50</v>
      </c>
      <c r="H91">
        <v>50</v>
      </c>
      <c r="I91">
        <v>108.25</v>
      </c>
      <c r="J91">
        <v>54.2</v>
      </c>
      <c r="K91">
        <v>45.31</v>
      </c>
      <c r="L91">
        <v>0.85470000000000002</v>
      </c>
      <c r="M91">
        <v>45.31</v>
      </c>
      <c r="N91">
        <v>0</v>
      </c>
      <c r="O91">
        <v>119.254</v>
      </c>
      <c r="P91">
        <v>-256.029</v>
      </c>
      <c r="Q91">
        <v>119.254</v>
      </c>
      <c r="R91">
        <v>-255.029</v>
      </c>
      <c r="S91">
        <v>0</v>
      </c>
      <c r="T91">
        <v>0</v>
      </c>
      <c r="U91">
        <v>0</v>
      </c>
      <c r="V91">
        <v>0</v>
      </c>
      <c r="W91">
        <v>-650</v>
      </c>
      <c r="X91">
        <v>0</v>
      </c>
      <c r="Z91" s="2" t="s">
        <v>1468</v>
      </c>
      <c r="AA91" s="2" t="s">
        <v>1468</v>
      </c>
      <c r="AC91" s="2" t="e">
        <v>#REF!</v>
      </c>
      <c r="AF91" s="2">
        <v>65</v>
      </c>
      <c r="AL91">
        <v>252</v>
      </c>
    </row>
    <row r="92" spans="1:38" s="2" customFormat="1" x14ac:dyDescent="0.35">
      <c r="A92" s="7" t="s">
        <v>0</v>
      </c>
      <c r="B92" s="13"/>
      <c r="C92" s="3">
        <v>44410.750000000204</v>
      </c>
      <c r="D92" s="7">
        <v>37</v>
      </c>
      <c r="E92" s="8">
        <v>1.75</v>
      </c>
      <c r="F92" s="6" t="s">
        <v>5781</v>
      </c>
      <c r="G92">
        <v>60.1</v>
      </c>
      <c r="H92">
        <v>60.1</v>
      </c>
      <c r="I92">
        <v>108.25</v>
      </c>
      <c r="J92">
        <v>54.16</v>
      </c>
      <c r="K92">
        <v>45.31</v>
      </c>
      <c r="L92">
        <v>0.85470000000000002</v>
      </c>
      <c r="M92">
        <v>45.31</v>
      </c>
      <c r="N92">
        <v>0</v>
      </c>
      <c r="O92">
        <v>105.633</v>
      </c>
      <c r="P92">
        <v>-201.47</v>
      </c>
      <c r="Q92">
        <v>105.633</v>
      </c>
      <c r="R92">
        <v>-200.47</v>
      </c>
      <c r="S92">
        <v>0</v>
      </c>
      <c r="T92">
        <v>0</v>
      </c>
      <c r="U92">
        <v>0</v>
      </c>
      <c r="V92">
        <v>0</v>
      </c>
      <c r="W92">
        <v>-650</v>
      </c>
      <c r="X92">
        <v>0</v>
      </c>
      <c r="Z92" s="2" t="s">
        <v>1468</v>
      </c>
      <c r="AA92" s="2">
        <v>60.1</v>
      </c>
      <c r="AF92" s="2">
        <v>65</v>
      </c>
      <c r="AL92">
        <v>262</v>
      </c>
    </row>
    <row r="93" spans="1:38" s="2" customFormat="1" x14ac:dyDescent="0.35">
      <c r="A93" s="7" t="s">
        <v>0</v>
      </c>
      <c r="B93" s="13"/>
      <c r="C93" s="3">
        <v>44410.791666666875</v>
      </c>
      <c r="D93" s="7">
        <v>39</v>
      </c>
      <c r="E93" s="8">
        <v>1.7916666666666601</v>
      </c>
      <c r="F93" s="6" t="s">
        <v>5782</v>
      </c>
      <c r="G93">
        <v>61.4</v>
      </c>
      <c r="H93">
        <v>61.4</v>
      </c>
      <c r="I93">
        <v>108.25</v>
      </c>
      <c r="J93">
        <v>54.16</v>
      </c>
      <c r="K93">
        <v>45.31</v>
      </c>
      <c r="L93">
        <v>0.85470000000000002</v>
      </c>
      <c r="M93">
        <v>45.31</v>
      </c>
      <c r="N93">
        <v>0</v>
      </c>
      <c r="O93">
        <v>147.21799999999999</v>
      </c>
      <c r="P93">
        <v>-228.19800000000001</v>
      </c>
      <c r="Q93">
        <v>147.21799999999999</v>
      </c>
      <c r="R93">
        <v>-227.19800000000001</v>
      </c>
      <c r="S93">
        <v>0</v>
      </c>
      <c r="T93">
        <v>0</v>
      </c>
      <c r="U93">
        <v>0</v>
      </c>
      <c r="V93">
        <v>0</v>
      </c>
      <c r="W93">
        <v>-650</v>
      </c>
      <c r="X93">
        <v>0</v>
      </c>
      <c r="Z93" s="2" t="s">
        <v>1468</v>
      </c>
      <c r="AA93" s="2">
        <v>61.4</v>
      </c>
      <c r="AF93" s="2">
        <v>65</v>
      </c>
      <c r="AL93">
        <v>267</v>
      </c>
    </row>
    <row r="94" spans="1:38" s="2" customFormat="1" x14ac:dyDescent="0.35">
      <c r="A94" s="7" t="s">
        <v>0</v>
      </c>
      <c r="B94" s="13"/>
      <c r="C94" s="3">
        <v>44410.833333333547</v>
      </c>
      <c r="D94" s="7">
        <v>41</v>
      </c>
      <c r="E94" s="8">
        <v>1.8333333333333299</v>
      </c>
      <c r="F94" s="6" t="s">
        <v>5783</v>
      </c>
      <c r="G94">
        <v>46.15</v>
      </c>
      <c r="H94">
        <v>46.15</v>
      </c>
      <c r="I94">
        <v>108.25</v>
      </c>
      <c r="J94">
        <v>54.16</v>
      </c>
      <c r="K94">
        <v>45.31</v>
      </c>
      <c r="L94">
        <v>0.85470000000000002</v>
      </c>
      <c r="M94">
        <v>45.31</v>
      </c>
      <c r="N94">
        <v>0</v>
      </c>
      <c r="O94">
        <v>120.5</v>
      </c>
      <c r="P94">
        <v>-356.48899999999998</v>
      </c>
      <c r="Q94">
        <v>120.5</v>
      </c>
      <c r="R94">
        <v>-355.48899999999998</v>
      </c>
      <c r="S94">
        <v>0</v>
      </c>
      <c r="T94">
        <v>0</v>
      </c>
      <c r="U94">
        <v>0</v>
      </c>
      <c r="V94">
        <v>0</v>
      </c>
      <c r="W94">
        <v>-649</v>
      </c>
      <c r="X94">
        <v>0</v>
      </c>
      <c r="Z94" s="2" t="s">
        <v>1468</v>
      </c>
      <c r="AA94" s="2" t="s">
        <v>1468</v>
      </c>
      <c r="AF94" s="2" t="s">
        <v>1468</v>
      </c>
      <c r="AL94">
        <v>271</v>
      </c>
    </row>
    <row r="95" spans="1:38" s="2" customFormat="1" x14ac:dyDescent="0.35">
      <c r="A95" s="7" t="s">
        <v>0</v>
      </c>
      <c r="B95" s="13"/>
      <c r="C95" s="3">
        <v>44410.875000000218</v>
      </c>
      <c r="D95" s="7">
        <v>43</v>
      </c>
      <c r="E95" s="8">
        <v>1.875</v>
      </c>
      <c r="F95" s="6" t="s">
        <v>5784</v>
      </c>
      <c r="G95">
        <v>61</v>
      </c>
      <c r="H95">
        <v>61</v>
      </c>
      <c r="I95">
        <v>108.25</v>
      </c>
      <c r="J95">
        <v>54.16</v>
      </c>
      <c r="K95">
        <v>45.31</v>
      </c>
      <c r="L95">
        <v>0.85470000000000002</v>
      </c>
      <c r="M95">
        <v>45.31</v>
      </c>
      <c r="N95">
        <v>0</v>
      </c>
      <c r="O95">
        <v>167.67500000000001</v>
      </c>
      <c r="P95">
        <v>-267.55</v>
      </c>
      <c r="Q95">
        <v>167.67500000000001</v>
      </c>
      <c r="R95">
        <v>-266.55</v>
      </c>
      <c r="S95">
        <v>0</v>
      </c>
      <c r="T95">
        <v>0</v>
      </c>
      <c r="U95">
        <v>0</v>
      </c>
      <c r="V95">
        <v>0</v>
      </c>
      <c r="W95">
        <v>-650</v>
      </c>
      <c r="X95">
        <v>0</v>
      </c>
      <c r="Z95" s="2" t="s">
        <v>1468</v>
      </c>
      <c r="AA95" s="2">
        <v>61</v>
      </c>
      <c r="AF95" s="2">
        <v>61</v>
      </c>
      <c r="AL95">
        <v>258</v>
      </c>
    </row>
    <row r="96" spans="1:38" s="2" customFormat="1" x14ac:dyDescent="0.35">
      <c r="A96" s="7" t="s">
        <v>0</v>
      </c>
      <c r="B96" s="13"/>
      <c r="C96" s="3">
        <v>44410.91666666689</v>
      </c>
      <c r="D96" s="7">
        <v>45</v>
      </c>
      <c r="E96" s="8">
        <v>1.9166666666666601</v>
      </c>
      <c r="F96" s="6" t="s">
        <v>5785</v>
      </c>
      <c r="G96">
        <v>64</v>
      </c>
      <c r="H96">
        <v>64</v>
      </c>
      <c r="I96">
        <v>108.25</v>
      </c>
      <c r="J96">
        <v>54.16</v>
      </c>
      <c r="K96">
        <v>45.31</v>
      </c>
      <c r="L96">
        <v>0.85470000000000002</v>
      </c>
      <c r="M96">
        <v>45.31</v>
      </c>
      <c r="N96">
        <v>0</v>
      </c>
      <c r="O96">
        <v>459.60199999999998</v>
      </c>
      <c r="P96">
        <v>-460.71899999999999</v>
      </c>
      <c r="Q96">
        <v>459.60199999999998</v>
      </c>
      <c r="R96">
        <v>-459.71899999999999</v>
      </c>
      <c r="S96">
        <v>0</v>
      </c>
      <c r="T96">
        <v>0</v>
      </c>
      <c r="U96">
        <v>0</v>
      </c>
      <c r="V96">
        <v>0</v>
      </c>
      <c r="W96">
        <v>-516.5</v>
      </c>
      <c r="X96">
        <v>181.267</v>
      </c>
      <c r="Z96" s="2" t="s">
        <v>1468</v>
      </c>
      <c r="AA96" s="2">
        <v>64</v>
      </c>
      <c r="AF96" s="2" t="s">
        <v>1468</v>
      </c>
      <c r="AL96">
        <v>244</v>
      </c>
    </row>
    <row r="97" spans="1:38" s="2" customFormat="1" x14ac:dyDescent="0.35">
      <c r="A97" s="7" t="s">
        <v>0</v>
      </c>
      <c r="B97" s="13"/>
      <c r="C97" s="3">
        <v>44410.958333333561</v>
      </c>
      <c r="D97" s="7">
        <v>47</v>
      </c>
      <c r="E97" s="8">
        <v>1.9583333333333299</v>
      </c>
      <c r="F97" s="6" t="s">
        <v>5786</v>
      </c>
      <c r="G97">
        <v>69.329710000000006</v>
      </c>
      <c r="H97">
        <v>69.329710000000006</v>
      </c>
      <c r="I97">
        <v>108.25</v>
      </c>
      <c r="J97">
        <v>54.16</v>
      </c>
      <c r="K97">
        <v>45.31</v>
      </c>
      <c r="L97">
        <v>0.85470000000000002</v>
      </c>
      <c r="M97">
        <v>45.31</v>
      </c>
      <c r="N97">
        <v>0</v>
      </c>
      <c r="O97">
        <v>370.68200000000002</v>
      </c>
      <c r="P97">
        <v>-278.92899999999997</v>
      </c>
      <c r="Q97">
        <v>370.68200000000002</v>
      </c>
      <c r="R97">
        <v>-278.92899999999997</v>
      </c>
      <c r="S97">
        <v>-375</v>
      </c>
      <c r="T97">
        <v>65</v>
      </c>
      <c r="U97">
        <v>-374</v>
      </c>
      <c r="V97">
        <v>65</v>
      </c>
      <c r="W97">
        <v>-266.5</v>
      </c>
      <c r="X97">
        <v>0</v>
      </c>
      <c r="Z97" s="2" t="s">
        <v>1468</v>
      </c>
      <c r="AA97" s="2">
        <v>69.329710000000006</v>
      </c>
      <c r="AF97" s="2">
        <v>53</v>
      </c>
      <c r="AL97">
        <v>234</v>
      </c>
    </row>
    <row r="98" spans="1:38" s="2" customFormat="1" x14ac:dyDescent="0.35">
      <c r="A98" s="7" t="s">
        <v>0</v>
      </c>
      <c r="B98" s="13">
        <v>44411</v>
      </c>
      <c r="C98" s="3">
        <v>44411.000000000233</v>
      </c>
      <c r="D98" s="7">
        <v>1</v>
      </c>
      <c r="E98" s="8">
        <v>2</v>
      </c>
      <c r="F98" s="6" t="s">
        <v>5787</v>
      </c>
      <c r="G98">
        <v>64.31</v>
      </c>
      <c r="H98">
        <v>64.31</v>
      </c>
      <c r="I98">
        <v>105.1</v>
      </c>
      <c r="J98">
        <v>54.16</v>
      </c>
      <c r="K98">
        <v>45.9</v>
      </c>
      <c r="L98">
        <v>0.85209999999999997</v>
      </c>
      <c r="M98">
        <v>45.9</v>
      </c>
      <c r="N98">
        <v>0</v>
      </c>
      <c r="O98">
        <v>518.79200000000003</v>
      </c>
      <c r="P98">
        <v>-186.934</v>
      </c>
      <c r="Q98">
        <v>518.79200000000003</v>
      </c>
      <c r="R98">
        <v>-186.934</v>
      </c>
      <c r="S98">
        <v>-500</v>
      </c>
      <c r="T98">
        <v>65</v>
      </c>
      <c r="U98">
        <v>-499</v>
      </c>
      <c r="V98">
        <v>65</v>
      </c>
      <c r="W98">
        <v>-340.5</v>
      </c>
      <c r="X98">
        <v>0</v>
      </c>
      <c r="Z98" s="2" t="s">
        <v>1468</v>
      </c>
      <c r="AA98" s="2">
        <v>64.31</v>
      </c>
      <c r="AF98" s="2" t="s">
        <v>1468</v>
      </c>
      <c r="AL98">
        <v>229</v>
      </c>
    </row>
    <row r="99" spans="1:38" s="2" customFormat="1" x14ac:dyDescent="0.35">
      <c r="A99" s="7" t="s">
        <v>0</v>
      </c>
      <c r="B99" s="13"/>
      <c r="C99" s="3">
        <v>44411.041666666904</v>
      </c>
      <c r="D99" s="7">
        <v>3</v>
      </c>
      <c r="E99" s="8">
        <v>2.0416666666666599</v>
      </c>
      <c r="F99" s="6" t="s">
        <v>5788</v>
      </c>
      <c r="G99">
        <v>64.22</v>
      </c>
      <c r="H99">
        <v>64.22</v>
      </c>
      <c r="I99">
        <v>105.1</v>
      </c>
      <c r="J99">
        <v>54.16</v>
      </c>
      <c r="K99">
        <v>45.9</v>
      </c>
      <c r="L99">
        <v>0.85209999999999997</v>
      </c>
      <c r="M99">
        <v>45.9</v>
      </c>
      <c r="N99">
        <v>0</v>
      </c>
      <c r="O99">
        <v>555.11099999999999</v>
      </c>
      <c r="P99">
        <v>-193.07599999999999</v>
      </c>
      <c r="Q99">
        <v>555.11099999999999</v>
      </c>
      <c r="R99">
        <v>-193.07599999999999</v>
      </c>
      <c r="S99">
        <v>-500</v>
      </c>
      <c r="T99">
        <v>65</v>
      </c>
      <c r="U99">
        <v>-499</v>
      </c>
      <c r="V99">
        <v>65</v>
      </c>
      <c r="W99">
        <v>-341.5</v>
      </c>
      <c r="X99">
        <v>0</v>
      </c>
      <c r="Z99" s="2" t="s">
        <v>1468</v>
      </c>
      <c r="AA99" s="2">
        <v>64.22</v>
      </c>
      <c r="AC99" s="2" t="e">
        <v>#REF!</v>
      </c>
      <c r="AF99" s="2" t="s">
        <v>1468</v>
      </c>
      <c r="AL99">
        <v>227</v>
      </c>
    </row>
    <row r="100" spans="1:38" s="2" customFormat="1" x14ac:dyDescent="0.35">
      <c r="A100" s="7" t="s">
        <v>0</v>
      </c>
      <c r="B100" s="13"/>
      <c r="C100" s="3">
        <v>44411.083333333576</v>
      </c>
      <c r="D100" s="7">
        <v>5</v>
      </c>
      <c r="E100" s="8">
        <v>2.0833333333333299</v>
      </c>
      <c r="F100" s="6" t="s">
        <v>5789</v>
      </c>
      <c r="G100">
        <v>63.1</v>
      </c>
      <c r="H100">
        <v>63.1</v>
      </c>
      <c r="I100">
        <v>105.1</v>
      </c>
      <c r="J100">
        <v>54.16</v>
      </c>
      <c r="K100">
        <v>45.9</v>
      </c>
      <c r="L100">
        <v>0.85209999999999997</v>
      </c>
      <c r="M100">
        <v>45.9</v>
      </c>
      <c r="N100">
        <v>0</v>
      </c>
      <c r="O100">
        <v>484.85</v>
      </c>
      <c r="P100">
        <v>-146.05000000000001</v>
      </c>
      <c r="Q100">
        <v>484.85</v>
      </c>
      <c r="R100">
        <v>-145.05000000000001</v>
      </c>
      <c r="S100">
        <v>-500</v>
      </c>
      <c r="T100">
        <v>126.334</v>
      </c>
      <c r="U100">
        <v>-500</v>
      </c>
      <c r="V100">
        <v>126.334</v>
      </c>
      <c r="W100">
        <v>-341.5</v>
      </c>
      <c r="X100">
        <v>0</v>
      </c>
      <c r="Z100" s="2" t="s">
        <v>1468</v>
      </c>
      <c r="AA100" s="2">
        <v>63.1</v>
      </c>
      <c r="AF100" s="2" t="s">
        <v>1468</v>
      </c>
      <c r="AL100">
        <v>226</v>
      </c>
    </row>
    <row r="101" spans="1:38" s="2" customFormat="1" x14ac:dyDescent="0.35">
      <c r="A101" s="7" t="s">
        <v>0</v>
      </c>
      <c r="B101" s="13"/>
      <c r="C101" s="3">
        <v>44411.125000000247</v>
      </c>
      <c r="D101" s="7">
        <v>7</v>
      </c>
      <c r="E101" s="8">
        <v>2.125</v>
      </c>
      <c r="F101" s="6" t="s">
        <v>5790</v>
      </c>
      <c r="G101">
        <v>112</v>
      </c>
      <c r="H101">
        <v>112</v>
      </c>
      <c r="I101">
        <v>105.1</v>
      </c>
      <c r="J101">
        <v>54.16</v>
      </c>
      <c r="K101">
        <v>45.9</v>
      </c>
      <c r="L101">
        <v>0.85209999999999997</v>
      </c>
      <c r="M101">
        <v>45.9</v>
      </c>
      <c r="N101">
        <v>0</v>
      </c>
      <c r="O101">
        <v>564.12400000000002</v>
      </c>
      <c r="P101">
        <v>-90.875</v>
      </c>
      <c r="Q101">
        <v>563.12400000000002</v>
      </c>
      <c r="R101">
        <v>-90.875</v>
      </c>
      <c r="S101">
        <v>-500</v>
      </c>
      <c r="T101">
        <v>145</v>
      </c>
      <c r="U101">
        <v>-500</v>
      </c>
      <c r="V101">
        <v>145</v>
      </c>
      <c r="W101">
        <v>-341.5</v>
      </c>
      <c r="X101">
        <v>0</v>
      </c>
      <c r="Z101" s="2" t="s">
        <v>1468</v>
      </c>
      <c r="AA101" s="2">
        <v>112</v>
      </c>
      <c r="AF101" s="2" t="s">
        <v>1468</v>
      </c>
      <c r="AL101">
        <v>229</v>
      </c>
    </row>
    <row r="102" spans="1:38" s="2" customFormat="1" x14ac:dyDescent="0.35">
      <c r="A102" s="7" t="s">
        <v>0</v>
      </c>
      <c r="B102" s="13"/>
      <c r="C102" s="3">
        <v>44411.166666666919</v>
      </c>
      <c r="D102" s="7">
        <v>9</v>
      </c>
      <c r="E102" s="8">
        <v>2.1666666666666599</v>
      </c>
      <c r="F102" s="6" t="s">
        <v>5791</v>
      </c>
      <c r="G102">
        <v>112</v>
      </c>
      <c r="H102">
        <v>112</v>
      </c>
      <c r="I102">
        <v>105.1</v>
      </c>
      <c r="J102">
        <v>54.16</v>
      </c>
      <c r="K102">
        <v>45.9</v>
      </c>
      <c r="L102">
        <v>0.85209999999999997</v>
      </c>
      <c r="M102">
        <v>45.9</v>
      </c>
      <c r="N102">
        <v>0</v>
      </c>
      <c r="O102">
        <v>562.83299999999997</v>
      </c>
      <c r="P102">
        <v>-62.683</v>
      </c>
      <c r="Q102">
        <v>561.83299999999997</v>
      </c>
      <c r="R102">
        <v>-62.683</v>
      </c>
      <c r="S102">
        <v>-500</v>
      </c>
      <c r="T102">
        <v>145</v>
      </c>
      <c r="U102">
        <v>-500</v>
      </c>
      <c r="V102">
        <v>145</v>
      </c>
      <c r="W102">
        <v>-301.5</v>
      </c>
      <c r="X102">
        <v>0</v>
      </c>
      <c r="Z102" s="2" t="s">
        <v>1468</v>
      </c>
      <c r="AA102" s="2">
        <v>112</v>
      </c>
      <c r="AB102" s="2" t="e">
        <v>#REF!</v>
      </c>
      <c r="AF102" s="2" t="s">
        <v>1468</v>
      </c>
      <c r="AL102">
        <v>232</v>
      </c>
    </row>
    <row r="103" spans="1:38" s="2" customFormat="1" x14ac:dyDescent="0.35">
      <c r="A103" s="7" t="s">
        <v>0</v>
      </c>
      <c r="B103" s="13"/>
      <c r="C103" s="3">
        <v>44411.20833333359</v>
      </c>
      <c r="D103" s="7">
        <v>11</v>
      </c>
      <c r="E103" s="8">
        <v>2.2083333333333299</v>
      </c>
      <c r="F103" s="6" t="s">
        <v>5792</v>
      </c>
      <c r="G103">
        <v>81.52</v>
      </c>
      <c r="H103">
        <v>81.52</v>
      </c>
      <c r="I103">
        <v>105.1</v>
      </c>
      <c r="J103">
        <v>54.16</v>
      </c>
      <c r="K103">
        <v>45.9</v>
      </c>
      <c r="L103">
        <v>0.85209999999999997</v>
      </c>
      <c r="M103">
        <v>45.9</v>
      </c>
      <c r="N103">
        <v>0</v>
      </c>
      <c r="O103">
        <v>344.53300000000002</v>
      </c>
      <c r="P103">
        <v>-39.475000000000001</v>
      </c>
      <c r="Q103">
        <v>344.53300000000002</v>
      </c>
      <c r="R103">
        <v>-39.475000000000001</v>
      </c>
      <c r="S103">
        <v>-500</v>
      </c>
      <c r="T103">
        <v>174.334</v>
      </c>
      <c r="U103">
        <v>-499</v>
      </c>
      <c r="V103">
        <v>174.334</v>
      </c>
      <c r="W103">
        <v>-266.5</v>
      </c>
      <c r="X103">
        <v>0</v>
      </c>
      <c r="Z103" s="2" t="s">
        <v>1468</v>
      </c>
      <c r="AA103" s="2">
        <v>81.52</v>
      </c>
      <c r="AF103" s="2" t="s">
        <v>1468</v>
      </c>
      <c r="AL103">
        <v>232</v>
      </c>
    </row>
    <row r="104" spans="1:38" s="2" customFormat="1" x14ac:dyDescent="0.35">
      <c r="A104" s="7" t="s">
        <v>0</v>
      </c>
      <c r="B104" s="13"/>
      <c r="C104" s="3">
        <v>44411.250000000262</v>
      </c>
      <c r="D104" s="7">
        <v>13</v>
      </c>
      <c r="E104" s="8">
        <v>2.25</v>
      </c>
      <c r="F104" s="6" t="s">
        <v>5793</v>
      </c>
      <c r="G104">
        <v>72.19</v>
      </c>
      <c r="H104">
        <v>72.19</v>
      </c>
      <c r="I104">
        <v>105.1</v>
      </c>
      <c r="J104">
        <v>54.16</v>
      </c>
      <c r="K104">
        <v>45.9</v>
      </c>
      <c r="L104">
        <v>0.85209999999999997</v>
      </c>
      <c r="M104">
        <v>45.9</v>
      </c>
      <c r="N104">
        <v>0</v>
      </c>
      <c r="O104">
        <v>460.43299999999999</v>
      </c>
      <c r="P104">
        <v>-380.279</v>
      </c>
      <c r="Q104">
        <v>460.43299999999999</v>
      </c>
      <c r="R104">
        <v>-380.279</v>
      </c>
      <c r="S104">
        <v>-172.5</v>
      </c>
      <c r="T104">
        <v>65</v>
      </c>
      <c r="U104">
        <v>-171.5</v>
      </c>
      <c r="V104">
        <v>65</v>
      </c>
      <c r="W104">
        <v>-271.5</v>
      </c>
      <c r="X104">
        <v>0</v>
      </c>
      <c r="Z104" s="2" t="s">
        <v>1468</v>
      </c>
      <c r="AA104" s="2">
        <v>72.19</v>
      </c>
      <c r="AF104" s="2" t="s">
        <v>1468</v>
      </c>
      <c r="AL104">
        <v>242</v>
      </c>
    </row>
    <row r="105" spans="1:38" s="2" customFormat="1" x14ac:dyDescent="0.35">
      <c r="A105" s="7" t="s">
        <v>0</v>
      </c>
      <c r="B105" s="13"/>
      <c r="C105" s="3">
        <v>44411.291666666933</v>
      </c>
      <c r="D105" s="7">
        <v>15</v>
      </c>
      <c r="E105" s="8">
        <v>2.2916666666666599</v>
      </c>
      <c r="F105" s="6" t="s">
        <v>5794</v>
      </c>
      <c r="G105">
        <v>63.1</v>
      </c>
      <c r="H105">
        <v>63.1</v>
      </c>
      <c r="I105">
        <v>105.1</v>
      </c>
      <c r="J105">
        <v>54.16</v>
      </c>
      <c r="K105">
        <v>45.9</v>
      </c>
      <c r="L105">
        <v>0.85209999999999997</v>
      </c>
      <c r="M105">
        <v>45.9</v>
      </c>
      <c r="N105">
        <v>0</v>
      </c>
      <c r="O105">
        <v>291.19299999999998</v>
      </c>
      <c r="P105">
        <v>-423.97199999999998</v>
      </c>
      <c r="Q105">
        <v>291.19299999999998</v>
      </c>
      <c r="R105">
        <v>-422.97199999999998</v>
      </c>
      <c r="S105">
        <v>0</v>
      </c>
      <c r="T105">
        <v>0</v>
      </c>
      <c r="U105">
        <v>0</v>
      </c>
      <c r="V105">
        <v>0</v>
      </c>
      <c r="W105">
        <v>-390.5</v>
      </c>
      <c r="X105">
        <v>0</v>
      </c>
      <c r="Z105" s="2" t="s">
        <v>1468</v>
      </c>
      <c r="AA105" s="2">
        <v>63.1</v>
      </c>
      <c r="AF105" s="2" t="s">
        <v>1468</v>
      </c>
      <c r="AL105">
        <v>245</v>
      </c>
    </row>
    <row r="106" spans="1:38" s="2" customFormat="1" x14ac:dyDescent="0.35">
      <c r="A106" s="7" t="s">
        <v>0</v>
      </c>
      <c r="B106" s="13"/>
      <c r="C106" s="3">
        <v>44411.333333333605</v>
      </c>
      <c r="D106" s="7">
        <v>17</v>
      </c>
      <c r="E106" s="8">
        <v>2.3333333333333299</v>
      </c>
      <c r="F106" s="6" t="s">
        <v>5795</v>
      </c>
      <c r="G106">
        <v>63.15</v>
      </c>
      <c r="H106">
        <v>63.15</v>
      </c>
      <c r="I106">
        <v>105.1</v>
      </c>
      <c r="J106">
        <v>54.57</v>
      </c>
      <c r="K106">
        <v>45.9</v>
      </c>
      <c r="L106">
        <v>0.85209999999999997</v>
      </c>
      <c r="M106">
        <v>45.9</v>
      </c>
      <c r="N106">
        <v>0</v>
      </c>
      <c r="O106">
        <v>233.608</v>
      </c>
      <c r="P106">
        <v>-325.79199999999997</v>
      </c>
      <c r="Q106">
        <v>233.608</v>
      </c>
      <c r="R106">
        <v>-324.79199999999997</v>
      </c>
      <c r="S106">
        <v>0</v>
      </c>
      <c r="T106">
        <v>0</v>
      </c>
      <c r="U106">
        <v>0</v>
      </c>
      <c r="V106">
        <v>0</v>
      </c>
      <c r="W106">
        <v>-490.5</v>
      </c>
      <c r="X106">
        <v>0</v>
      </c>
      <c r="Z106" s="2" t="s">
        <v>1468</v>
      </c>
      <c r="AA106" s="2">
        <v>63.15</v>
      </c>
      <c r="AF106" s="2" t="s">
        <v>1468</v>
      </c>
      <c r="AL106">
        <v>237</v>
      </c>
    </row>
    <row r="107" spans="1:38" s="2" customFormat="1" x14ac:dyDescent="0.35">
      <c r="A107" s="7" t="s">
        <v>0</v>
      </c>
      <c r="B107" s="13"/>
      <c r="C107" s="3">
        <v>44411.375000000276</v>
      </c>
      <c r="D107" s="7">
        <v>19</v>
      </c>
      <c r="E107" s="8">
        <v>2.375</v>
      </c>
      <c r="F107" s="6" t="s">
        <v>5796</v>
      </c>
      <c r="G107">
        <v>128</v>
      </c>
      <c r="H107">
        <v>128</v>
      </c>
      <c r="I107">
        <v>105.1</v>
      </c>
      <c r="J107">
        <v>54.45</v>
      </c>
      <c r="K107">
        <v>45.9</v>
      </c>
      <c r="L107">
        <v>0.85209999999999997</v>
      </c>
      <c r="M107">
        <v>45.9</v>
      </c>
      <c r="N107">
        <v>0</v>
      </c>
      <c r="O107">
        <v>408.05500000000001</v>
      </c>
      <c r="P107">
        <v>-164.738</v>
      </c>
      <c r="Q107">
        <v>407.05500000000001</v>
      </c>
      <c r="R107">
        <v>-164.738</v>
      </c>
      <c r="S107">
        <v>0</v>
      </c>
      <c r="T107">
        <v>0</v>
      </c>
      <c r="U107">
        <v>0</v>
      </c>
      <c r="V107">
        <v>0</v>
      </c>
      <c r="W107">
        <v>-746.5</v>
      </c>
      <c r="X107">
        <v>0</v>
      </c>
      <c r="Z107" s="2" t="s">
        <v>1468</v>
      </c>
      <c r="AA107" s="2">
        <v>128</v>
      </c>
      <c r="AF107" s="2">
        <v>53</v>
      </c>
      <c r="AL107">
        <v>231</v>
      </c>
    </row>
    <row r="108" spans="1:38" s="2" customFormat="1" x14ac:dyDescent="0.35">
      <c r="A108" s="7" t="s">
        <v>0</v>
      </c>
      <c r="B108" s="13"/>
      <c r="C108" s="3">
        <v>44411.416666666948</v>
      </c>
      <c r="D108" s="7">
        <v>21</v>
      </c>
      <c r="E108" s="8">
        <v>2.4166666666666599</v>
      </c>
      <c r="F108" s="6" t="s">
        <v>5797</v>
      </c>
      <c r="G108">
        <v>75.739999999999995</v>
      </c>
      <c r="H108">
        <v>75.739999999999995</v>
      </c>
      <c r="I108">
        <v>105.1</v>
      </c>
      <c r="J108">
        <v>54.32</v>
      </c>
      <c r="K108">
        <v>45.9</v>
      </c>
      <c r="L108">
        <v>0.85209999999999997</v>
      </c>
      <c r="M108">
        <v>45.9</v>
      </c>
      <c r="N108">
        <v>0</v>
      </c>
      <c r="O108">
        <v>273.05</v>
      </c>
      <c r="P108">
        <v>-219.17500000000001</v>
      </c>
      <c r="Q108">
        <v>273.05</v>
      </c>
      <c r="R108">
        <v>-219.17500000000001</v>
      </c>
      <c r="S108">
        <v>-150</v>
      </c>
      <c r="T108">
        <v>0</v>
      </c>
      <c r="U108">
        <v>-149</v>
      </c>
      <c r="V108">
        <v>0</v>
      </c>
      <c r="W108">
        <v>-746.5</v>
      </c>
      <c r="X108">
        <v>0</v>
      </c>
      <c r="Z108" s="2" t="s">
        <v>1468</v>
      </c>
      <c r="AA108" s="2">
        <v>75.739999999999995</v>
      </c>
      <c r="AF108" s="2">
        <v>53</v>
      </c>
      <c r="AL108">
        <v>217</v>
      </c>
    </row>
    <row r="109" spans="1:38" s="2" customFormat="1" x14ac:dyDescent="0.35">
      <c r="A109" s="7" t="s">
        <v>0</v>
      </c>
      <c r="B109" s="13"/>
      <c r="C109" s="3">
        <v>44411.45833333362</v>
      </c>
      <c r="D109" s="7">
        <v>23</v>
      </c>
      <c r="E109" s="8">
        <v>2.4583333333333299</v>
      </c>
      <c r="F109" s="6" t="s">
        <v>5798</v>
      </c>
      <c r="G109">
        <v>75.38</v>
      </c>
      <c r="H109">
        <v>75.38</v>
      </c>
      <c r="I109">
        <v>105.1</v>
      </c>
      <c r="J109">
        <v>54.37</v>
      </c>
      <c r="K109">
        <v>45.9</v>
      </c>
      <c r="L109">
        <v>0.85209999999999997</v>
      </c>
      <c r="M109">
        <v>45.9</v>
      </c>
      <c r="N109">
        <v>0</v>
      </c>
      <c r="O109">
        <v>315.19299999999998</v>
      </c>
      <c r="P109">
        <v>-204.702</v>
      </c>
      <c r="Q109">
        <v>315.19299999999998</v>
      </c>
      <c r="R109">
        <v>-204.702</v>
      </c>
      <c r="S109">
        <v>-200</v>
      </c>
      <c r="T109">
        <v>0</v>
      </c>
      <c r="U109">
        <v>-199</v>
      </c>
      <c r="V109">
        <v>0</v>
      </c>
      <c r="W109">
        <v>-740.5</v>
      </c>
      <c r="X109">
        <v>0</v>
      </c>
      <c r="Z109" s="2" t="s">
        <v>1468</v>
      </c>
      <c r="AA109" s="2">
        <v>75.38</v>
      </c>
      <c r="AF109" s="2" t="s">
        <v>1468</v>
      </c>
      <c r="AL109">
        <v>218</v>
      </c>
    </row>
    <row r="110" spans="1:38" s="2" customFormat="1" x14ac:dyDescent="0.35">
      <c r="A110" s="7" t="s">
        <v>0</v>
      </c>
      <c r="B110" s="13"/>
      <c r="C110" s="3">
        <v>44411.500000000291</v>
      </c>
      <c r="D110" s="7">
        <v>25</v>
      </c>
      <c r="E110" s="8">
        <v>2.5</v>
      </c>
      <c r="F110" s="6" t="s">
        <v>5799</v>
      </c>
      <c r="G110">
        <v>71.5</v>
      </c>
      <c r="H110">
        <v>71.5</v>
      </c>
      <c r="I110">
        <v>105.1</v>
      </c>
      <c r="J110">
        <v>54.59</v>
      </c>
      <c r="K110">
        <v>45.9</v>
      </c>
      <c r="L110">
        <v>0.85209999999999997</v>
      </c>
      <c r="M110">
        <v>45.9</v>
      </c>
      <c r="N110">
        <v>0</v>
      </c>
      <c r="O110">
        <v>294.5</v>
      </c>
      <c r="P110">
        <v>-215.53100000000001</v>
      </c>
      <c r="Q110">
        <v>294.5</v>
      </c>
      <c r="R110">
        <v>-215.53100000000001</v>
      </c>
      <c r="S110">
        <v>-200</v>
      </c>
      <c r="T110">
        <v>0</v>
      </c>
      <c r="U110">
        <v>-199</v>
      </c>
      <c r="V110">
        <v>0</v>
      </c>
      <c r="W110">
        <v>-740.5</v>
      </c>
      <c r="X110">
        <v>0</v>
      </c>
      <c r="Z110" s="2" t="s">
        <v>1468</v>
      </c>
      <c r="AA110" s="2">
        <v>71.5</v>
      </c>
      <c r="AF110" s="2" t="s">
        <v>1468</v>
      </c>
      <c r="AL110">
        <v>220</v>
      </c>
    </row>
    <row r="111" spans="1:38" s="2" customFormat="1" x14ac:dyDescent="0.35">
      <c r="A111" s="7" t="s">
        <v>0</v>
      </c>
      <c r="B111" s="13"/>
      <c r="C111" s="3">
        <v>44411.541666666963</v>
      </c>
      <c r="D111" s="7">
        <v>27</v>
      </c>
      <c r="E111" s="8">
        <v>2.5416666666666599</v>
      </c>
      <c r="F111" s="6" t="s">
        <v>5800</v>
      </c>
      <c r="G111">
        <v>63.26</v>
      </c>
      <c r="H111">
        <v>63.26</v>
      </c>
      <c r="I111">
        <v>105.1</v>
      </c>
      <c r="J111">
        <v>54.8</v>
      </c>
      <c r="K111">
        <v>45.9</v>
      </c>
      <c r="L111">
        <v>0.85209999999999997</v>
      </c>
      <c r="M111">
        <v>45.9</v>
      </c>
      <c r="N111">
        <v>0</v>
      </c>
      <c r="O111">
        <v>105.167</v>
      </c>
      <c r="P111">
        <v>-237.75899999999999</v>
      </c>
      <c r="Q111">
        <v>105.167</v>
      </c>
      <c r="R111">
        <v>-236.75899999999999</v>
      </c>
      <c r="S111">
        <v>-250</v>
      </c>
      <c r="T111">
        <v>0</v>
      </c>
      <c r="U111">
        <v>-250</v>
      </c>
      <c r="V111">
        <v>0</v>
      </c>
      <c r="W111">
        <v>-640.56100000000004</v>
      </c>
      <c r="X111">
        <v>0</v>
      </c>
      <c r="Z111" s="2" t="s">
        <v>1468</v>
      </c>
      <c r="AA111" s="2">
        <v>63.26</v>
      </c>
      <c r="AF111" s="2" t="s">
        <v>1468</v>
      </c>
      <c r="AL111">
        <v>221</v>
      </c>
    </row>
    <row r="112" spans="1:38" s="2" customFormat="1" x14ac:dyDescent="0.35">
      <c r="A112" s="7" t="s">
        <v>0</v>
      </c>
      <c r="B112" s="13"/>
      <c r="C112" s="3">
        <v>44411.583333333634</v>
      </c>
      <c r="D112" s="7">
        <v>29</v>
      </c>
      <c r="E112" s="8">
        <v>2.5833333333333299</v>
      </c>
      <c r="F112" s="6" t="s">
        <v>5801</v>
      </c>
      <c r="G112">
        <v>69.84</v>
      </c>
      <c r="H112">
        <v>69.84</v>
      </c>
      <c r="I112">
        <v>105.1</v>
      </c>
      <c r="J112">
        <v>55.04</v>
      </c>
      <c r="K112">
        <v>45.9</v>
      </c>
      <c r="L112">
        <v>0.85209999999999997</v>
      </c>
      <c r="M112">
        <v>45.9</v>
      </c>
      <c r="N112">
        <v>0</v>
      </c>
      <c r="O112">
        <v>313.29000000000002</v>
      </c>
      <c r="P112">
        <v>-121</v>
      </c>
      <c r="Q112">
        <v>313.29000000000002</v>
      </c>
      <c r="R112">
        <v>-121</v>
      </c>
      <c r="S112">
        <v>-250</v>
      </c>
      <c r="T112">
        <v>0</v>
      </c>
      <c r="U112">
        <v>-249</v>
      </c>
      <c r="V112">
        <v>0</v>
      </c>
      <c r="W112">
        <v>-641.5</v>
      </c>
      <c r="X112">
        <v>0</v>
      </c>
      <c r="Z112" s="2" t="s">
        <v>1468</v>
      </c>
      <c r="AA112" s="2">
        <v>69.84</v>
      </c>
      <c r="AF112" s="2">
        <v>51</v>
      </c>
      <c r="AL112">
        <v>225</v>
      </c>
    </row>
    <row r="113" spans="1:38" s="2" customFormat="1" x14ac:dyDescent="0.35">
      <c r="A113" s="7" t="s">
        <v>0</v>
      </c>
      <c r="B113" s="13"/>
      <c r="C113" s="3">
        <v>44411.625000000306</v>
      </c>
      <c r="D113" s="7">
        <v>31</v>
      </c>
      <c r="E113" s="8">
        <v>2.625</v>
      </c>
      <c r="F113" s="6" t="s">
        <v>5802</v>
      </c>
      <c r="G113">
        <v>67.389840000000007</v>
      </c>
      <c r="H113">
        <v>67.389840000000007</v>
      </c>
      <c r="I113">
        <v>105.1</v>
      </c>
      <c r="J113">
        <v>54.7</v>
      </c>
      <c r="K113">
        <v>45.9</v>
      </c>
      <c r="L113">
        <v>0.85209999999999997</v>
      </c>
      <c r="M113">
        <v>45.9</v>
      </c>
      <c r="N113">
        <v>0</v>
      </c>
      <c r="O113">
        <v>259.87799999999999</v>
      </c>
      <c r="P113">
        <v>-135.024</v>
      </c>
      <c r="Q113">
        <v>259.87799999999999</v>
      </c>
      <c r="R113">
        <v>-135.024</v>
      </c>
      <c r="S113">
        <v>-250</v>
      </c>
      <c r="T113">
        <v>0</v>
      </c>
      <c r="U113">
        <v>-249</v>
      </c>
      <c r="V113">
        <v>0</v>
      </c>
      <c r="W113">
        <v>-640.63599999999997</v>
      </c>
      <c r="X113">
        <v>0</v>
      </c>
      <c r="Z113" s="2" t="s">
        <v>1468</v>
      </c>
      <c r="AA113" s="2">
        <v>67.389840000000007</v>
      </c>
      <c r="AC113" s="2" t="e">
        <v>#REF!</v>
      </c>
      <c r="AF113" s="2" t="s">
        <v>1468</v>
      </c>
      <c r="AL113">
        <v>232</v>
      </c>
    </row>
    <row r="114" spans="1:38" s="2" customFormat="1" x14ac:dyDescent="0.35">
      <c r="A114" s="7" t="s">
        <v>0</v>
      </c>
      <c r="B114" s="13"/>
      <c r="C114" s="3">
        <v>44411.666666666977</v>
      </c>
      <c r="D114" s="7">
        <v>33</v>
      </c>
      <c r="E114" s="8">
        <v>2.6666666666666599</v>
      </c>
      <c r="F114" s="6" t="s">
        <v>5803</v>
      </c>
      <c r="G114">
        <v>64</v>
      </c>
      <c r="H114">
        <v>64</v>
      </c>
      <c r="I114">
        <v>105.1</v>
      </c>
      <c r="J114">
        <v>54.4</v>
      </c>
      <c r="K114">
        <v>45.9</v>
      </c>
      <c r="L114">
        <v>0.85209999999999997</v>
      </c>
      <c r="M114">
        <v>45.9</v>
      </c>
      <c r="N114">
        <v>0</v>
      </c>
      <c r="O114">
        <v>366.95800000000003</v>
      </c>
      <c r="P114">
        <v>-314.04199999999997</v>
      </c>
      <c r="Q114">
        <v>366.95800000000003</v>
      </c>
      <c r="R114">
        <v>-313.04199999999997</v>
      </c>
      <c r="S114">
        <v>-100</v>
      </c>
      <c r="T114">
        <v>0</v>
      </c>
      <c r="U114">
        <v>-100</v>
      </c>
      <c r="V114">
        <v>0</v>
      </c>
      <c r="W114">
        <v>0</v>
      </c>
      <c r="X114">
        <v>0</v>
      </c>
      <c r="Z114" s="2" t="s">
        <v>1468</v>
      </c>
      <c r="AA114" s="2">
        <v>64</v>
      </c>
      <c r="AF114" s="2">
        <v>60</v>
      </c>
      <c r="AL114">
        <v>237</v>
      </c>
    </row>
    <row r="115" spans="1:38" s="2" customFormat="1" x14ac:dyDescent="0.35">
      <c r="A115" s="7" t="s">
        <v>0</v>
      </c>
      <c r="B115" s="13"/>
      <c r="C115" s="3">
        <v>44411.708333333649</v>
      </c>
      <c r="D115" s="7">
        <v>35</v>
      </c>
      <c r="E115" s="8">
        <v>2.7083333333333299</v>
      </c>
      <c r="F115" s="6" t="s">
        <v>5804</v>
      </c>
      <c r="G115">
        <v>139</v>
      </c>
      <c r="H115">
        <v>139</v>
      </c>
      <c r="I115">
        <v>105.1</v>
      </c>
      <c r="J115">
        <v>54.16</v>
      </c>
      <c r="K115">
        <v>45.9</v>
      </c>
      <c r="L115">
        <v>0.85209999999999997</v>
      </c>
      <c r="M115">
        <v>45.9</v>
      </c>
      <c r="N115">
        <v>0</v>
      </c>
      <c r="O115">
        <v>481.76799999999997</v>
      </c>
      <c r="P115">
        <v>-385.08100000000002</v>
      </c>
      <c r="Q115">
        <v>480.76799999999997</v>
      </c>
      <c r="R115">
        <v>-385.08100000000002</v>
      </c>
      <c r="S115">
        <v>0</v>
      </c>
      <c r="T115">
        <v>60.417000000000002</v>
      </c>
      <c r="U115">
        <v>0</v>
      </c>
      <c r="V115">
        <v>60.417000000000002</v>
      </c>
      <c r="W115">
        <v>0</v>
      </c>
      <c r="X115">
        <v>0</v>
      </c>
      <c r="Z115" s="2" t="s">
        <v>1468</v>
      </c>
      <c r="AA115" s="2">
        <v>139</v>
      </c>
      <c r="AF115" s="2">
        <v>59.95</v>
      </c>
      <c r="AL115">
        <v>244</v>
      </c>
    </row>
    <row r="116" spans="1:38" s="2" customFormat="1" x14ac:dyDescent="0.35">
      <c r="A116" s="7" t="s">
        <v>0</v>
      </c>
      <c r="B116" s="13"/>
      <c r="C116" s="3">
        <v>44411.75000000032</v>
      </c>
      <c r="D116" s="7">
        <v>37</v>
      </c>
      <c r="E116" s="8">
        <v>2.75</v>
      </c>
      <c r="F116" s="6" t="s">
        <v>5805</v>
      </c>
      <c r="G116">
        <v>134.88</v>
      </c>
      <c r="H116">
        <v>134.88</v>
      </c>
      <c r="I116">
        <v>105.1</v>
      </c>
      <c r="J116">
        <v>54.37</v>
      </c>
      <c r="K116">
        <v>45.9</v>
      </c>
      <c r="L116">
        <v>0.85209999999999997</v>
      </c>
      <c r="M116">
        <v>45.9</v>
      </c>
      <c r="N116">
        <v>0</v>
      </c>
      <c r="O116">
        <v>389.85700000000003</v>
      </c>
      <c r="P116">
        <v>-344.017</v>
      </c>
      <c r="Q116">
        <v>388.85700000000003</v>
      </c>
      <c r="R116">
        <v>-344.017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Z116" s="2" t="s">
        <v>1468</v>
      </c>
      <c r="AA116" s="2">
        <v>134.88</v>
      </c>
      <c r="AF116" s="2">
        <v>60</v>
      </c>
      <c r="AL116">
        <v>256</v>
      </c>
    </row>
    <row r="117" spans="1:38" s="2" customFormat="1" x14ac:dyDescent="0.35">
      <c r="A117" s="7" t="s">
        <v>0</v>
      </c>
      <c r="B117" s="13"/>
      <c r="C117" s="3">
        <v>44411.791666666992</v>
      </c>
      <c r="D117" s="7">
        <v>39</v>
      </c>
      <c r="E117" s="8">
        <v>2.7916666666666599</v>
      </c>
      <c r="F117" s="6" t="s">
        <v>5806</v>
      </c>
      <c r="G117">
        <v>130</v>
      </c>
      <c r="H117">
        <v>130</v>
      </c>
      <c r="I117">
        <v>105.1</v>
      </c>
      <c r="J117">
        <v>54.37</v>
      </c>
      <c r="K117">
        <v>45.9</v>
      </c>
      <c r="L117">
        <v>0.85209999999999997</v>
      </c>
      <c r="M117">
        <v>45.9</v>
      </c>
      <c r="N117">
        <v>0</v>
      </c>
      <c r="O117">
        <v>344.1</v>
      </c>
      <c r="P117">
        <v>-303.19200000000001</v>
      </c>
      <c r="Q117">
        <v>343.1</v>
      </c>
      <c r="R117">
        <v>-303.19200000000001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Z117" s="2" t="s">
        <v>1468</v>
      </c>
      <c r="AA117" s="2">
        <v>130</v>
      </c>
      <c r="AF117" s="2">
        <v>53</v>
      </c>
      <c r="AL117">
        <v>260</v>
      </c>
    </row>
    <row r="118" spans="1:38" s="2" customFormat="1" x14ac:dyDescent="0.35">
      <c r="A118" s="7" t="s">
        <v>0</v>
      </c>
      <c r="B118" s="13"/>
      <c r="C118" s="3">
        <v>44411.833333333663</v>
      </c>
      <c r="D118" s="7">
        <v>41</v>
      </c>
      <c r="E118" s="8">
        <v>2.8333333333333299</v>
      </c>
      <c r="F118" s="6" t="s">
        <v>5807</v>
      </c>
      <c r="G118">
        <v>130</v>
      </c>
      <c r="H118">
        <v>130</v>
      </c>
      <c r="I118">
        <v>105.1</v>
      </c>
      <c r="J118">
        <v>54.37</v>
      </c>
      <c r="K118">
        <v>45.9</v>
      </c>
      <c r="L118">
        <v>0.85209999999999997</v>
      </c>
      <c r="M118">
        <v>45.9</v>
      </c>
      <c r="N118">
        <v>0</v>
      </c>
      <c r="O118">
        <v>417.97</v>
      </c>
      <c r="P118">
        <v>-292.83300000000003</v>
      </c>
      <c r="Q118">
        <v>416.97</v>
      </c>
      <c r="R118">
        <v>-292.83300000000003</v>
      </c>
      <c r="S118">
        <v>0</v>
      </c>
      <c r="T118">
        <v>69.665999999999997</v>
      </c>
      <c r="U118">
        <v>0</v>
      </c>
      <c r="V118">
        <v>69.665999999999997</v>
      </c>
      <c r="W118">
        <v>0</v>
      </c>
      <c r="X118">
        <v>0</v>
      </c>
      <c r="Z118" s="2" t="s">
        <v>1468</v>
      </c>
      <c r="AA118" s="2">
        <v>130</v>
      </c>
      <c r="AF118" s="2">
        <v>53</v>
      </c>
      <c r="AL118">
        <v>267</v>
      </c>
    </row>
    <row r="119" spans="1:38" s="2" customFormat="1" x14ac:dyDescent="0.35">
      <c r="A119" s="7" t="s">
        <v>0</v>
      </c>
      <c r="B119" s="13"/>
      <c r="C119" s="3">
        <v>44411.875000000335</v>
      </c>
      <c r="D119" s="7">
        <v>43</v>
      </c>
      <c r="E119" s="8">
        <v>2.875</v>
      </c>
      <c r="F119" s="6" t="s">
        <v>5808</v>
      </c>
      <c r="G119">
        <v>125</v>
      </c>
      <c r="H119">
        <v>125</v>
      </c>
      <c r="I119">
        <v>105.1</v>
      </c>
      <c r="J119">
        <v>54.37</v>
      </c>
      <c r="K119">
        <v>45.9</v>
      </c>
      <c r="L119">
        <v>0.85209999999999997</v>
      </c>
      <c r="M119">
        <v>45.9</v>
      </c>
      <c r="N119">
        <v>0</v>
      </c>
      <c r="O119">
        <v>574.875</v>
      </c>
      <c r="P119">
        <v>-276.97000000000003</v>
      </c>
      <c r="Q119">
        <v>573.875</v>
      </c>
      <c r="R119">
        <v>-276.97000000000003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Z119" s="2" t="s">
        <v>1468</v>
      </c>
      <c r="AA119" s="2">
        <v>125</v>
      </c>
      <c r="AF119" s="2">
        <v>53</v>
      </c>
      <c r="AL119">
        <v>265</v>
      </c>
    </row>
    <row r="120" spans="1:38" s="2" customFormat="1" x14ac:dyDescent="0.35">
      <c r="A120" s="7" t="s">
        <v>0</v>
      </c>
      <c r="B120" s="13"/>
      <c r="C120" s="3">
        <v>44411.916666667006</v>
      </c>
      <c r="D120" s="7">
        <v>45</v>
      </c>
      <c r="E120" s="8">
        <v>2.9166666666666599</v>
      </c>
      <c r="F120" s="6" t="s">
        <v>5809</v>
      </c>
      <c r="G120">
        <v>125</v>
      </c>
      <c r="H120">
        <v>125</v>
      </c>
      <c r="I120">
        <v>105.1</v>
      </c>
      <c r="J120">
        <v>54.37</v>
      </c>
      <c r="K120">
        <v>45.9</v>
      </c>
      <c r="L120">
        <v>0.85209999999999997</v>
      </c>
      <c r="M120">
        <v>45.9</v>
      </c>
      <c r="N120">
        <v>0</v>
      </c>
      <c r="O120">
        <v>390.02</v>
      </c>
      <c r="P120">
        <v>-347.48399999999998</v>
      </c>
      <c r="Q120">
        <v>389.02</v>
      </c>
      <c r="R120">
        <v>-347.48399999999998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Z120" s="2" t="s">
        <v>1468</v>
      </c>
      <c r="AA120" s="2">
        <v>125</v>
      </c>
      <c r="AF120" s="2">
        <v>53</v>
      </c>
      <c r="AL120">
        <v>256</v>
      </c>
    </row>
    <row r="121" spans="1:38" s="2" customFormat="1" x14ac:dyDescent="0.35">
      <c r="A121" s="7" t="s">
        <v>0</v>
      </c>
      <c r="B121" s="13"/>
      <c r="C121" s="3">
        <v>44411.958333333678</v>
      </c>
      <c r="D121" s="7">
        <v>47</v>
      </c>
      <c r="E121" s="8">
        <v>2.9583333333333299</v>
      </c>
      <c r="F121" s="6" t="s">
        <v>5810</v>
      </c>
      <c r="G121">
        <v>118</v>
      </c>
      <c r="H121">
        <v>118</v>
      </c>
      <c r="I121">
        <v>105.1</v>
      </c>
      <c r="J121">
        <v>54.37</v>
      </c>
      <c r="K121">
        <v>45.9</v>
      </c>
      <c r="L121">
        <v>0.85209999999999997</v>
      </c>
      <c r="M121">
        <v>45.9</v>
      </c>
      <c r="N121">
        <v>0</v>
      </c>
      <c r="O121">
        <v>830.09699999999998</v>
      </c>
      <c r="P121">
        <v>-265.46199999999999</v>
      </c>
      <c r="Q121">
        <v>829.09699999999998</v>
      </c>
      <c r="R121">
        <v>-265.46199999999999</v>
      </c>
      <c r="S121">
        <v>-385</v>
      </c>
      <c r="T121">
        <v>81.332999999999998</v>
      </c>
      <c r="U121">
        <v>-385</v>
      </c>
      <c r="V121">
        <v>81.332999999999998</v>
      </c>
      <c r="W121">
        <v>-494</v>
      </c>
      <c r="X121">
        <v>55</v>
      </c>
      <c r="Z121" s="2" t="s">
        <v>1468</v>
      </c>
      <c r="AA121" s="2">
        <v>118</v>
      </c>
      <c r="AF121" s="2" t="s">
        <v>1468</v>
      </c>
      <c r="AL121">
        <v>246</v>
      </c>
    </row>
    <row r="122" spans="1:38" s="2" customFormat="1" x14ac:dyDescent="0.35">
      <c r="A122" s="7" t="s">
        <v>0</v>
      </c>
      <c r="B122" s="13">
        <v>44412</v>
      </c>
      <c r="C122" s="3">
        <v>44412.000000000349</v>
      </c>
      <c r="D122" s="7">
        <v>1</v>
      </c>
      <c r="E122" s="8">
        <v>3</v>
      </c>
      <c r="F122" s="6" t="s">
        <v>5811</v>
      </c>
      <c r="G122">
        <v>112</v>
      </c>
      <c r="H122">
        <v>112</v>
      </c>
      <c r="I122">
        <v>105.5</v>
      </c>
      <c r="J122">
        <v>54.37</v>
      </c>
      <c r="K122">
        <v>46.75</v>
      </c>
      <c r="L122">
        <v>0.85189999999999999</v>
      </c>
      <c r="M122">
        <v>46.75</v>
      </c>
      <c r="N122">
        <v>0</v>
      </c>
      <c r="O122">
        <v>866.78</v>
      </c>
      <c r="P122">
        <v>-190.875</v>
      </c>
      <c r="Q122">
        <v>865.78</v>
      </c>
      <c r="R122">
        <v>-190.875</v>
      </c>
      <c r="S122">
        <v>-510</v>
      </c>
      <c r="T122">
        <v>65</v>
      </c>
      <c r="U122">
        <v>-510</v>
      </c>
      <c r="V122">
        <v>65</v>
      </c>
      <c r="W122">
        <v>-494</v>
      </c>
      <c r="X122">
        <v>55</v>
      </c>
      <c r="Z122" s="2" t="s">
        <v>1468</v>
      </c>
      <c r="AA122" s="2">
        <v>112</v>
      </c>
      <c r="AF122" s="2" t="s">
        <v>1468</v>
      </c>
      <c r="AL122">
        <v>240</v>
      </c>
    </row>
    <row r="123" spans="1:38" s="2" customFormat="1" x14ac:dyDescent="0.35">
      <c r="A123" s="7" t="s">
        <v>0</v>
      </c>
      <c r="B123" s="13"/>
      <c r="C123" s="3">
        <v>44412.041666667021</v>
      </c>
      <c r="D123" s="7">
        <v>3</v>
      </c>
      <c r="E123" s="8">
        <v>4.1666666666666664E-2</v>
      </c>
      <c r="F123" s="6" t="s">
        <v>5812</v>
      </c>
      <c r="G123">
        <v>108.5</v>
      </c>
      <c r="H123">
        <v>108.5</v>
      </c>
      <c r="I123">
        <v>105.5</v>
      </c>
      <c r="J123">
        <v>54.37</v>
      </c>
      <c r="K123">
        <v>46.75</v>
      </c>
      <c r="L123">
        <v>0.85189999999999999</v>
      </c>
      <c r="M123">
        <v>46.75</v>
      </c>
      <c r="N123">
        <v>0</v>
      </c>
      <c r="O123">
        <v>664.53599999999994</v>
      </c>
      <c r="P123">
        <v>-213.61</v>
      </c>
      <c r="Q123">
        <v>663.53599999999994</v>
      </c>
      <c r="R123">
        <v>-213.61</v>
      </c>
      <c r="S123">
        <v>-510</v>
      </c>
      <c r="T123">
        <v>65</v>
      </c>
      <c r="U123">
        <v>-510</v>
      </c>
      <c r="V123">
        <v>65</v>
      </c>
      <c r="W123">
        <v>-494</v>
      </c>
      <c r="X123">
        <v>55</v>
      </c>
      <c r="Z123" s="2" t="s">
        <v>1468</v>
      </c>
      <c r="AA123" s="2">
        <v>108.5</v>
      </c>
      <c r="AF123" s="2" t="s">
        <v>1468</v>
      </c>
      <c r="AL123">
        <v>236</v>
      </c>
    </row>
    <row r="124" spans="1:38" s="2" customFormat="1" x14ac:dyDescent="0.35">
      <c r="A124" s="7" t="s">
        <v>0</v>
      </c>
      <c r="B124" s="13"/>
      <c r="C124" s="3">
        <v>44412.083333333692</v>
      </c>
      <c r="D124" s="7">
        <v>5</v>
      </c>
      <c r="E124" s="8">
        <v>8.3333333333333301E-2</v>
      </c>
      <c r="F124" s="6" t="s">
        <v>5813</v>
      </c>
      <c r="G124">
        <v>111</v>
      </c>
      <c r="H124">
        <v>111</v>
      </c>
      <c r="I124">
        <v>105.5</v>
      </c>
      <c r="J124">
        <v>54.37</v>
      </c>
      <c r="K124">
        <v>46.75</v>
      </c>
      <c r="L124">
        <v>0.85189999999999999</v>
      </c>
      <c r="M124">
        <v>46.75</v>
      </c>
      <c r="N124">
        <v>0</v>
      </c>
      <c r="O124">
        <v>554.68700000000001</v>
      </c>
      <c r="P124">
        <v>-78.954999999999998</v>
      </c>
      <c r="Q124">
        <v>553.68700000000001</v>
      </c>
      <c r="R124">
        <v>-78.954999999999998</v>
      </c>
      <c r="S124">
        <v>-485</v>
      </c>
      <c r="T124">
        <v>65</v>
      </c>
      <c r="U124">
        <v>-485</v>
      </c>
      <c r="V124">
        <v>65</v>
      </c>
      <c r="W124">
        <v>-494</v>
      </c>
      <c r="X124">
        <v>55</v>
      </c>
      <c r="Z124" s="2" t="s">
        <v>1468</v>
      </c>
      <c r="AA124" s="2">
        <v>111</v>
      </c>
      <c r="AF124" s="2" t="s">
        <v>1468</v>
      </c>
      <c r="AL124">
        <v>233</v>
      </c>
    </row>
    <row r="125" spans="1:38" s="2" customFormat="1" x14ac:dyDescent="0.35">
      <c r="A125" s="7" t="s">
        <v>0</v>
      </c>
      <c r="B125" s="13"/>
      <c r="C125" s="3">
        <v>44412.125000000364</v>
      </c>
      <c r="D125" s="7">
        <v>7</v>
      </c>
      <c r="E125" s="8">
        <v>0.125</v>
      </c>
      <c r="F125" s="6" t="s">
        <v>5814</v>
      </c>
      <c r="G125">
        <v>111</v>
      </c>
      <c r="H125">
        <v>111</v>
      </c>
      <c r="I125">
        <v>105.5</v>
      </c>
      <c r="J125">
        <v>54.37</v>
      </c>
      <c r="K125">
        <v>46.75</v>
      </c>
      <c r="L125">
        <v>0.85189999999999999</v>
      </c>
      <c r="M125">
        <v>46.75</v>
      </c>
      <c r="N125">
        <v>0</v>
      </c>
      <c r="O125">
        <v>580.49300000000005</v>
      </c>
      <c r="P125">
        <v>-4.1689999999999996</v>
      </c>
      <c r="Q125">
        <v>579.49300000000005</v>
      </c>
      <c r="R125">
        <v>-4.1689999999999996</v>
      </c>
      <c r="S125">
        <v>-510</v>
      </c>
      <c r="T125">
        <v>65</v>
      </c>
      <c r="U125">
        <v>-510</v>
      </c>
      <c r="V125">
        <v>65</v>
      </c>
      <c r="W125">
        <v>-494</v>
      </c>
      <c r="X125">
        <v>55</v>
      </c>
      <c r="Z125" s="2" t="s">
        <v>1468</v>
      </c>
      <c r="AA125" s="2">
        <v>111</v>
      </c>
      <c r="AF125" s="2" t="s">
        <v>1468</v>
      </c>
      <c r="AL125">
        <v>233</v>
      </c>
    </row>
    <row r="126" spans="1:38" s="2" customFormat="1" x14ac:dyDescent="0.35">
      <c r="A126" s="7" t="s">
        <v>0</v>
      </c>
      <c r="B126" s="13"/>
      <c r="C126" s="3">
        <v>44412.166666667035</v>
      </c>
      <c r="D126" s="7">
        <v>9</v>
      </c>
      <c r="E126" s="8">
        <v>0.16666666666666599</v>
      </c>
      <c r="F126" s="6" t="s">
        <v>5815</v>
      </c>
      <c r="G126">
        <v>111</v>
      </c>
      <c r="H126">
        <v>111</v>
      </c>
      <c r="I126">
        <v>105.5</v>
      </c>
      <c r="J126">
        <v>54.37</v>
      </c>
      <c r="K126">
        <v>46.75</v>
      </c>
      <c r="L126">
        <v>0.85189999999999999</v>
      </c>
      <c r="M126">
        <v>46.75</v>
      </c>
      <c r="N126">
        <v>0</v>
      </c>
      <c r="O126">
        <v>542.83299999999997</v>
      </c>
      <c r="P126">
        <v>-0.49199999999999999</v>
      </c>
      <c r="Q126">
        <v>541.83299999999997</v>
      </c>
      <c r="R126">
        <v>-0.49199999999999999</v>
      </c>
      <c r="S126">
        <v>-510</v>
      </c>
      <c r="T126">
        <v>65</v>
      </c>
      <c r="U126">
        <v>-510</v>
      </c>
      <c r="V126">
        <v>65</v>
      </c>
      <c r="W126">
        <v>-744</v>
      </c>
      <c r="X126">
        <v>55</v>
      </c>
      <c r="Z126" s="2" t="s">
        <v>1468</v>
      </c>
      <c r="AA126" s="2">
        <v>111</v>
      </c>
      <c r="AF126" s="2" t="s">
        <v>1468</v>
      </c>
      <c r="AL126">
        <v>235</v>
      </c>
    </row>
    <row r="127" spans="1:38" s="2" customFormat="1" x14ac:dyDescent="0.35">
      <c r="A127" s="7" t="s">
        <v>0</v>
      </c>
      <c r="B127" s="13"/>
      <c r="C127" s="3">
        <v>44412.208333333707</v>
      </c>
      <c r="D127" s="7">
        <v>11</v>
      </c>
      <c r="E127" s="8">
        <v>0.20833333333333301</v>
      </c>
      <c r="F127" s="6" t="s">
        <v>5816</v>
      </c>
      <c r="G127">
        <v>111</v>
      </c>
      <c r="H127">
        <v>111</v>
      </c>
      <c r="I127">
        <v>105.5</v>
      </c>
      <c r="J127">
        <v>54.37</v>
      </c>
      <c r="K127">
        <v>46.75</v>
      </c>
      <c r="L127">
        <v>0.85189999999999999</v>
      </c>
      <c r="M127">
        <v>46.75</v>
      </c>
      <c r="N127">
        <v>0</v>
      </c>
      <c r="O127">
        <v>521.02499999999998</v>
      </c>
      <c r="P127">
        <v>-17.895</v>
      </c>
      <c r="Q127">
        <v>520.02499999999998</v>
      </c>
      <c r="R127">
        <v>-17.895</v>
      </c>
      <c r="S127">
        <v>-452.5</v>
      </c>
      <c r="T127">
        <v>65</v>
      </c>
      <c r="U127">
        <v>-452.5</v>
      </c>
      <c r="V127">
        <v>65</v>
      </c>
      <c r="W127">
        <v>-744</v>
      </c>
      <c r="X127">
        <v>54.95</v>
      </c>
      <c r="Z127" s="2" t="s">
        <v>1468</v>
      </c>
      <c r="AA127" s="2">
        <v>111</v>
      </c>
      <c r="AF127" s="2" t="s">
        <v>1468</v>
      </c>
      <c r="AL127">
        <v>236</v>
      </c>
    </row>
    <row r="128" spans="1:38" s="2" customFormat="1" x14ac:dyDescent="0.35">
      <c r="A128" s="7" t="s">
        <v>0</v>
      </c>
      <c r="B128" s="13"/>
      <c r="C128" s="3">
        <v>44412.250000000378</v>
      </c>
      <c r="D128" s="7">
        <v>13</v>
      </c>
      <c r="E128" s="8">
        <v>0.25</v>
      </c>
      <c r="F128" s="6" t="s">
        <v>5817</v>
      </c>
      <c r="G128">
        <v>113</v>
      </c>
      <c r="H128">
        <v>113</v>
      </c>
      <c r="I128">
        <v>105.5</v>
      </c>
      <c r="J128">
        <v>54.37</v>
      </c>
      <c r="K128">
        <v>46.75</v>
      </c>
      <c r="L128">
        <v>0.85189999999999999</v>
      </c>
      <c r="M128">
        <v>46.75</v>
      </c>
      <c r="N128">
        <v>0</v>
      </c>
      <c r="O128">
        <v>632.404</v>
      </c>
      <c r="P128">
        <v>-237.75</v>
      </c>
      <c r="Q128">
        <v>631.404</v>
      </c>
      <c r="R128">
        <v>-237.75</v>
      </c>
      <c r="S128">
        <v>-275</v>
      </c>
      <c r="T128">
        <v>65</v>
      </c>
      <c r="U128">
        <v>-275</v>
      </c>
      <c r="V128">
        <v>65</v>
      </c>
      <c r="W128">
        <v>-744</v>
      </c>
      <c r="X128">
        <v>54.948999999999998</v>
      </c>
      <c r="Z128" s="2" t="s">
        <v>1468</v>
      </c>
      <c r="AA128" s="2">
        <v>113</v>
      </c>
      <c r="AF128" s="2" t="s">
        <v>1468</v>
      </c>
      <c r="AL128">
        <v>244</v>
      </c>
    </row>
    <row r="129" spans="1:38" s="2" customFormat="1" x14ac:dyDescent="0.35">
      <c r="A129" s="7" t="s">
        <v>0</v>
      </c>
      <c r="B129" s="13"/>
      <c r="C129" s="3">
        <v>44412.29166666705</v>
      </c>
      <c r="D129" s="7">
        <v>15</v>
      </c>
      <c r="E129" s="8">
        <v>0.29166666666666602</v>
      </c>
      <c r="F129" s="6" t="s">
        <v>5818</v>
      </c>
      <c r="G129">
        <v>130</v>
      </c>
      <c r="H129">
        <v>130</v>
      </c>
      <c r="I129">
        <v>105.5</v>
      </c>
      <c r="J129">
        <v>54.37</v>
      </c>
      <c r="K129">
        <v>46.75</v>
      </c>
      <c r="L129">
        <v>0.85189999999999999</v>
      </c>
      <c r="M129">
        <v>46.75</v>
      </c>
      <c r="N129">
        <v>0</v>
      </c>
      <c r="O129">
        <v>547.98699999999997</v>
      </c>
      <c r="P129">
        <v>-335.52</v>
      </c>
      <c r="Q129">
        <v>546.98699999999997</v>
      </c>
      <c r="R129">
        <v>-335.52</v>
      </c>
      <c r="S129">
        <v>0</v>
      </c>
      <c r="T129">
        <v>0</v>
      </c>
      <c r="U129">
        <v>0</v>
      </c>
      <c r="V129">
        <v>0</v>
      </c>
      <c r="W129">
        <v>-494</v>
      </c>
      <c r="X129">
        <v>0</v>
      </c>
      <c r="Z129" s="2" t="s">
        <v>1468</v>
      </c>
      <c r="AA129" s="2">
        <v>130</v>
      </c>
      <c r="AF129" s="2" t="s">
        <v>1468</v>
      </c>
      <c r="AL129">
        <v>236</v>
      </c>
    </row>
    <row r="130" spans="1:38" s="2" customFormat="1" x14ac:dyDescent="0.35">
      <c r="A130" s="7" t="s">
        <v>0</v>
      </c>
      <c r="B130" s="13"/>
      <c r="C130" s="3">
        <v>44412.333333333721</v>
      </c>
      <c r="D130" s="7">
        <v>17</v>
      </c>
      <c r="E130" s="8">
        <v>0.33333333333333298</v>
      </c>
      <c r="F130" s="6" t="s">
        <v>5819</v>
      </c>
      <c r="G130">
        <v>138</v>
      </c>
      <c r="H130">
        <v>138</v>
      </c>
      <c r="I130">
        <v>105.5</v>
      </c>
      <c r="J130">
        <v>54.72</v>
      </c>
      <c r="K130">
        <v>46.75</v>
      </c>
      <c r="L130">
        <v>0.85189999999999999</v>
      </c>
      <c r="M130">
        <v>46.75</v>
      </c>
      <c r="N130">
        <v>0</v>
      </c>
      <c r="O130">
        <v>701.80200000000002</v>
      </c>
      <c r="P130">
        <v>-257.53300000000002</v>
      </c>
      <c r="Q130">
        <v>700.80200000000002</v>
      </c>
      <c r="R130">
        <v>-257.53300000000002</v>
      </c>
      <c r="S130">
        <v>0</v>
      </c>
      <c r="T130">
        <v>0</v>
      </c>
      <c r="U130">
        <v>0</v>
      </c>
      <c r="V130">
        <v>0</v>
      </c>
      <c r="W130">
        <v>-523</v>
      </c>
      <c r="X130">
        <v>0</v>
      </c>
      <c r="Z130" s="2" t="s">
        <v>1468</v>
      </c>
      <c r="AA130" s="2">
        <v>138</v>
      </c>
      <c r="AF130" s="2" t="s">
        <v>1468</v>
      </c>
      <c r="AL130">
        <v>219</v>
      </c>
    </row>
    <row r="131" spans="1:38" s="2" customFormat="1" x14ac:dyDescent="0.35">
      <c r="A131" s="7" t="s">
        <v>0</v>
      </c>
      <c r="B131" s="13"/>
      <c r="C131" s="3">
        <v>44412.375000000393</v>
      </c>
      <c r="D131" s="7">
        <v>19</v>
      </c>
      <c r="E131" s="8">
        <v>0.375</v>
      </c>
      <c r="F131" s="6" t="s">
        <v>5820</v>
      </c>
      <c r="G131">
        <v>137</v>
      </c>
      <c r="H131">
        <v>137</v>
      </c>
      <c r="I131">
        <v>105.5</v>
      </c>
      <c r="J131">
        <v>54.3</v>
      </c>
      <c r="K131">
        <v>46.75</v>
      </c>
      <c r="L131">
        <v>0.85189999999999999</v>
      </c>
      <c r="M131">
        <v>46.75</v>
      </c>
      <c r="N131">
        <v>0</v>
      </c>
      <c r="O131">
        <v>474.5</v>
      </c>
      <c r="P131">
        <v>-241.88499999999999</v>
      </c>
      <c r="Q131">
        <v>473.5</v>
      </c>
      <c r="R131">
        <v>-241.88499999999999</v>
      </c>
      <c r="S131">
        <v>-50</v>
      </c>
      <c r="T131">
        <v>0</v>
      </c>
      <c r="U131">
        <v>-50</v>
      </c>
      <c r="V131">
        <v>0</v>
      </c>
      <c r="W131">
        <v>-523</v>
      </c>
      <c r="X131">
        <v>0</v>
      </c>
      <c r="Z131" s="2" t="s">
        <v>1468</v>
      </c>
      <c r="AA131" s="2">
        <v>137</v>
      </c>
      <c r="AF131" s="2" t="s">
        <v>1468</v>
      </c>
      <c r="AL131">
        <v>212</v>
      </c>
    </row>
    <row r="132" spans="1:38" s="2" customFormat="1" x14ac:dyDescent="0.35">
      <c r="A132" s="7" t="s">
        <v>0</v>
      </c>
      <c r="B132" s="13"/>
      <c r="C132" s="3">
        <v>44412.416666667064</v>
      </c>
      <c r="D132" s="7">
        <v>21</v>
      </c>
      <c r="E132" s="8">
        <v>0.41666666666666602</v>
      </c>
      <c r="F132" s="6" t="s">
        <v>5821</v>
      </c>
      <c r="G132">
        <v>137</v>
      </c>
      <c r="H132">
        <v>137</v>
      </c>
      <c r="I132">
        <v>105.5</v>
      </c>
      <c r="J132">
        <v>54.28</v>
      </c>
      <c r="K132">
        <v>46.75</v>
      </c>
      <c r="L132">
        <v>0.85189999999999999</v>
      </c>
      <c r="M132">
        <v>46.75</v>
      </c>
      <c r="N132">
        <v>0</v>
      </c>
      <c r="O132">
        <v>518.31600000000003</v>
      </c>
      <c r="P132">
        <v>-267.20499999999998</v>
      </c>
      <c r="Q132">
        <v>517.31600000000003</v>
      </c>
      <c r="R132">
        <v>-267.20499999999998</v>
      </c>
      <c r="S132">
        <v>-175</v>
      </c>
      <c r="T132">
        <v>0</v>
      </c>
      <c r="U132">
        <v>-175</v>
      </c>
      <c r="V132">
        <v>0</v>
      </c>
      <c r="W132">
        <v>-444</v>
      </c>
      <c r="X132">
        <v>0</v>
      </c>
      <c r="Z132" s="2" t="s">
        <v>1468</v>
      </c>
      <c r="AA132" s="2">
        <v>137</v>
      </c>
      <c r="AF132" s="2" t="s">
        <v>1468</v>
      </c>
      <c r="AL132">
        <v>204</v>
      </c>
    </row>
    <row r="133" spans="1:38" s="2" customFormat="1" x14ac:dyDescent="0.35">
      <c r="A133" s="7" t="s">
        <v>0</v>
      </c>
      <c r="B133" s="13"/>
      <c r="C133" s="3">
        <v>44412.458333333736</v>
      </c>
      <c r="D133" s="7">
        <v>23</v>
      </c>
      <c r="E133" s="8">
        <v>0.45833333333333298</v>
      </c>
      <c r="F133" s="6" t="s">
        <v>5822</v>
      </c>
      <c r="G133">
        <v>66.099999999999994</v>
      </c>
      <c r="H133">
        <v>66.099999999999994</v>
      </c>
      <c r="I133">
        <v>105.5</v>
      </c>
      <c r="J133">
        <v>55</v>
      </c>
      <c r="K133">
        <v>46.75</v>
      </c>
      <c r="L133">
        <v>0.85189999999999999</v>
      </c>
      <c r="M133">
        <v>46.75</v>
      </c>
      <c r="N133">
        <v>0</v>
      </c>
      <c r="O133">
        <v>356.15800000000002</v>
      </c>
      <c r="P133">
        <v>-419.04</v>
      </c>
      <c r="Q133">
        <v>356.15800000000002</v>
      </c>
      <c r="R133">
        <v>-418.03899999999999</v>
      </c>
      <c r="S133">
        <v>-225</v>
      </c>
      <c r="T133">
        <v>0</v>
      </c>
      <c r="U133">
        <v>-225</v>
      </c>
      <c r="V133">
        <v>0</v>
      </c>
      <c r="W133">
        <v>-394</v>
      </c>
      <c r="X133">
        <v>0</v>
      </c>
      <c r="Z133" s="2" t="s">
        <v>1468</v>
      </c>
      <c r="AA133" s="2">
        <v>66.099999999999994</v>
      </c>
      <c r="AF133" s="2">
        <v>53</v>
      </c>
      <c r="AL133">
        <v>198</v>
      </c>
    </row>
    <row r="134" spans="1:38" s="2" customFormat="1" x14ac:dyDescent="0.35">
      <c r="A134" s="7" t="s">
        <v>0</v>
      </c>
      <c r="B134" s="13"/>
      <c r="C134" s="3">
        <v>44412.500000000407</v>
      </c>
      <c r="D134" s="7">
        <v>25</v>
      </c>
      <c r="E134" s="8">
        <v>0.5</v>
      </c>
      <c r="F134" s="6" t="s">
        <v>5823</v>
      </c>
      <c r="G134">
        <v>66.099999999999994</v>
      </c>
      <c r="H134">
        <v>66.099999999999994</v>
      </c>
      <c r="I134">
        <v>105.5</v>
      </c>
      <c r="J134">
        <v>55.21</v>
      </c>
      <c r="K134">
        <v>46.75</v>
      </c>
      <c r="L134">
        <v>0.85189999999999999</v>
      </c>
      <c r="M134">
        <v>46.75</v>
      </c>
      <c r="N134">
        <v>0</v>
      </c>
      <c r="O134">
        <v>366.8</v>
      </c>
      <c r="P134">
        <v>-406.92</v>
      </c>
      <c r="Q134">
        <v>366.8</v>
      </c>
      <c r="R134">
        <v>-405.92</v>
      </c>
      <c r="S134">
        <v>-225</v>
      </c>
      <c r="T134">
        <v>11.718999999999999</v>
      </c>
      <c r="U134">
        <v>-225</v>
      </c>
      <c r="V134">
        <v>11.718999999999999</v>
      </c>
      <c r="W134">
        <v>-394</v>
      </c>
      <c r="X134">
        <v>0</v>
      </c>
      <c r="Z134" s="2" t="s">
        <v>1468</v>
      </c>
      <c r="AA134" s="2">
        <v>66.099999999999994</v>
      </c>
      <c r="AF134" s="2">
        <v>53</v>
      </c>
      <c r="AL134">
        <v>197</v>
      </c>
    </row>
    <row r="135" spans="1:38" s="2" customFormat="1" x14ac:dyDescent="0.35">
      <c r="A135" s="7" t="s">
        <v>0</v>
      </c>
      <c r="B135" s="13"/>
      <c r="C135" s="3">
        <v>44412.541666667079</v>
      </c>
      <c r="D135" s="7">
        <v>27</v>
      </c>
      <c r="E135" s="8">
        <v>0.54166666666666596</v>
      </c>
      <c r="F135" s="6" t="s">
        <v>5824</v>
      </c>
      <c r="G135">
        <v>66</v>
      </c>
      <c r="H135">
        <v>66</v>
      </c>
      <c r="I135">
        <v>105.5</v>
      </c>
      <c r="J135">
        <v>55.14</v>
      </c>
      <c r="K135">
        <v>46.75</v>
      </c>
      <c r="L135">
        <v>0.85189999999999999</v>
      </c>
      <c r="M135">
        <v>46.75</v>
      </c>
      <c r="N135">
        <v>0</v>
      </c>
      <c r="O135">
        <v>218.55199999999999</v>
      </c>
      <c r="P135">
        <v>-249.80199999999999</v>
      </c>
      <c r="Q135">
        <v>218.55199999999999</v>
      </c>
      <c r="R135">
        <v>-248.80199999999999</v>
      </c>
      <c r="S135">
        <v>-100</v>
      </c>
      <c r="T135">
        <v>1.7809999999999999</v>
      </c>
      <c r="U135">
        <v>-100</v>
      </c>
      <c r="V135">
        <v>1.7809999999999999</v>
      </c>
      <c r="W135">
        <v>-394</v>
      </c>
      <c r="X135">
        <v>0</v>
      </c>
      <c r="Z135" s="2" t="s">
        <v>1468</v>
      </c>
      <c r="AA135" s="2">
        <v>66</v>
      </c>
      <c r="AF135" s="2">
        <v>53</v>
      </c>
      <c r="AL135">
        <v>196</v>
      </c>
    </row>
    <row r="136" spans="1:38" s="2" customFormat="1" x14ac:dyDescent="0.35">
      <c r="A136" s="7" t="s">
        <v>0</v>
      </c>
      <c r="B136" s="13"/>
      <c r="C136" s="3">
        <v>44412.58333333375</v>
      </c>
      <c r="D136" s="7">
        <v>29</v>
      </c>
      <c r="E136" s="8">
        <v>0.58333333333333304</v>
      </c>
      <c r="F136" s="6" t="s">
        <v>5825</v>
      </c>
      <c r="G136">
        <v>113</v>
      </c>
      <c r="H136">
        <v>113</v>
      </c>
      <c r="I136">
        <v>105.5</v>
      </c>
      <c r="J136">
        <v>54.95</v>
      </c>
      <c r="K136">
        <v>46.75</v>
      </c>
      <c r="L136">
        <v>0.85189999999999999</v>
      </c>
      <c r="M136">
        <v>46.75</v>
      </c>
      <c r="N136">
        <v>0</v>
      </c>
      <c r="O136">
        <v>349.11700000000002</v>
      </c>
      <c r="P136">
        <v>-200.267</v>
      </c>
      <c r="Q136">
        <v>348.11700000000002</v>
      </c>
      <c r="R136">
        <v>-200.267</v>
      </c>
      <c r="S136">
        <v>-100</v>
      </c>
      <c r="T136">
        <v>0</v>
      </c>
      <c r="U136">
        <v>-100</v>
      </c>
      <c r="V136">
        <v>0</v>
      </c>
      <c r="W136">
        <v>-319</v>
      </c>
      <c r="X136">
        <v>0</v>
      </c>
      <c r="Z136" s="2" t="s">
        <v>1468</v>
      </c>
      <c r="AA136" s="2">
        <v>113</v>
      </c>
      <c r="AF136" s="2">
        <v>51</v>
      </c>
      <c r="AL136">
        <v>199</v>
      </c>
    </row>
    <row r="137" spans="1:38" s="2" customFormat="1" x14ac:dyDescent="0.35">
      <c r="A137" s="7" t="s">
        <v>0</v>
      </c>
      <c r="B137" s="13"/>
      <c r="C137" s="3">
        <v>44412.625000000422</v>
      </c>
      <c r="D137" s="7">
        <v>31</v>
      </c>
      <c r="E137" s="8">
        <v>0.625</v>
      </c>
      <c r="F137" s="6" t="s">
        <v>5826</v>
      </c>
      <c r="G137">
        <v>113</v>
      </c>
      <c r="H137">
        <v>113</v>
      </c>
      <c r="I137">
        <v>105.5</v>
      </c>
      <c r="J137">
        <v>54.75</v>
      </c>
      <c r="K137">
        <v>46.75</v>
      </c>
      <c r="L137">
        <v>0.85189999999999999</v>
      </c>
      <c r="M137">
        <v>46.75</v>
      </c>
      <c r="N137">
        <v>0</v>
      </c>
      <c r="O137">
        <v>272.03300000000002</v>
      </c>
      <c r="P137">
        <v>-166.42599999999999</v>
      </c>
      <c r="Q137">
        <v>271.03300000000002</v>
      </c>
      <c r="R137">
        <v>-166.42599999999999</v>
      </c>
      <c r="S137">
        <v>-100</v>
      </c>
      <c r="T137">
        <v>0</v>
      </c>
      <c r="U137">
        <v>-100</v>
      </c>
      <c r="V137">
        <v>0</v>
      </c>
      <c r="W137">
        <v>-394</v>
      </c>
      <c r="X137">
        <v>0</v>
      </c>
      <c r="Z137" s="2" t="s">
        <v>1468</v>
      </c>
      <c r="AA137" s="2">
        <v>113</v>
      </c>
      <c r="AF137" s="2" t="s">
        <v>1468</v>
      </c>
      <c r="AL137">
        <v>203</v>
      </c>
    </row>
    <row r="138" spans="1:38" s="2" customFormat="1" x14ac:dyDescent="0.35">
      <c r="A138" s="7" t="s">
        <v>0</v>
      </c>
      <c r="B138" s="13"/>
      <c r="C138" s="3">
        <v>44412.666666667094</v>
      </c>
      <c r="D138" s="7">
        <v>33</v>
      </c>
      <c r="E138" s="8">
        <v>0.66666666666666596</v>
      </c>
      <c r="F138" s="6" t="s">
        <v>5827</v>
      </c>
      <c r="G138">
        <v>38</v>
      </c>
      <c r="H138">
        <v>38</v>
      </c>
      <c r="I138">
        <v>105.5</v>
      </c>
      <c r="J138">
        <v>54.75</v>
      </c>
      <c r="K138">
        <v>46.75</v>
      </c>
      <c r="L138">
        <v>0.85189999999999999</v>
      </c>
      <c r="M138">
        <v>46.75</v>
      </c>
      <c r="N138">
        <v>0</v>
      </c>
      <c r="O138">
        <v>143.57300000000001</v>
      </c>
      <c r="P138">
        <v>-242.69800000000001</v>
      </c>
      <c r="Q138">
        <v>143.57300000000001</v>
      </c>
      <c r="R138">
        <v>-241.69800000000001</v>
      </c>
      <c r="S138">
        <v>0</v>
      </c>
      <c r="T138">
        <v>0</v>
      </c>
      <c r="U138">
        <v>0</v>
      </c>
      <c r="V138">
        <v>0</v>
      </c>
      <c r="W138">
        <v>-200</v>
      </c>
      <c r="X138">
        <v>0</v>
      </c>
      <c r="Z138" s="2" t="s">
        <v>1468</v>
      </c>
      <c r="AA138" s="2" t="s">
        <v>1468</v>
      </c>
      <c r="AF138" s="2">
        <v>51</v>
      </c>
      <c r="AL138">
        <v>208</v>
      </c>
    </row>
    <row r="139" spans="1:38" s="2" customFormat="1" x14ac:dyDescent="0.35">
      <c r="A139" s="7" t="s">
        <v>0</v>
      </c>
      <c r="B139" s="13"/>
      <c r="C139" s="3">
        <v>44412.708333333765</v>
      </c>
      <c r="D139" s="7">
        <v>35</v>
      </c>
      <c r="E139" s="8">
        <v>0.70833333333333304</v>
      </c>
      <c r="F139" s="6" t="s">
        <v>5828</v>
      </c>
      <c r="G139">
        <v>135</v>
      </c>
      <c r="H139">
        <v>135</v>
      </c>
      <c r="I139">
        <v>105.5</v>
      </c>
      <c r="J139">
        <v>55.36</v>
      </c>
      <c r="K139">
        <v>46.75</v>
      </c>
      <c r="L139">
        <v>0.85189999999999999</v>
      </c>
      <c r="M139">
        <v>46.75</v>
      </c>
      <c r="N139">
        <v>0</v>
      </c>
      <c r="O139">
        <v>306.36700000000002</v>
      </c>
      <c r="P139">
        <v>-242.357</v>
      </c>
      <c r="Q139">
        <v>305.36700000000002</v>
      </c>
      <c r="R139">
        <v>-242.357</v>
      </c>
      <c r="S139">
        <v>0</v>
      </c>
      <c r="T139">
        <v>0</v>
      </c>
      <c r="U139">
        <v>0</v>
      </c>
      <c r="V139">
        <v>0</v>
      </c>
      <c r="W139">
        <v>-200</v>
      </c>
      <c r="X139">
        <v>0</v>
      </c>
      <c r="Z139" s="2" t="s">
        <v>1468</v>
      </c>
      <c r="AA139" s="2">
        <v>135</v>
      </c>
      <c r="AF139" s="2">
        <v>54.8</v>
      </c>
      <c r="AL139">
        <v>218</v>
      </c>
    </row>
    <row r="140" spans="1:38" s="2" customFormat="1" x14ac:dyDescent="0.35">
      <c r="A140" s="7" t="s">
        <v>0</v>
      </c>
      <c r="B140" s="13"/>
      <c r="C140" s="3">
        <v>44412.750000000437</v>
      </c>
      <c r="D140" s="7">
        <v>37</v>
      </c>
      <c r="E140" s="8">
        <v>0.75</v>
      </c>
      <c r="F140" s="6" t="s">
        <v>5829</v>
      </c>
      <c r="G140">
        <v>137.5</v>
      </c>
      <c r="H140">
        <v>137.5</v>
      </c>
      <c r="I140">
        <v>105.5</v>
      </c>
      <c r="J140">
        <v>55.31</v>
      </c>
      <c r="K140">
        <v>46.75</v>
      </c>
      <c r="L140">
        <v>0.85189999999999999</v>
      </c>
      <c r="M140">
        <v>46.75</v>
      </c>
      <c r="N140">
        <v>0</v>
      </c>
      <c r="O140">
        <v>343.774</v>
      </c>
      <c r="P140">
        <v>-218.58199999999999</v>
      </c>
      <c r="Q140">
        <v>342.774</v>
      </c>
      <c r="R140">
        <v>-218.58199999999999</v>
      </c>
      <c r="S140">
        <v>0</v>
      </c>
      <c r="T140">
        <v>65.242999999999995</v>
      </c>
      <c r="U140">
        <v>0</v>
      </c>
      <c r="V140">
        <v>65.242999999999995</v>
      </c>
      <c r="W140">
        <v>-200</v>
      </c>
      <c r="X140">
        <v>18</v>
      </c>
      <c r="Z140" s="2" t="s">
        <v>1468</v>
      </c>
      <c r="AA140" s="2">
        <v>137.5</v>
      </c>
      <c r="AF140" s="2">
        <v>54.8</v>
      </c>
      <c r="AL140">
        <v>230</v>
      </c>
    </row>
    <row r="141" spans="1:38" s="2" customFormat="1" x14ac:dyDescent="0.35">
      <c r="A141" s="7" t="s">
        <v>0</v>
      </c>
      <c r="B141" s="13"/>
      <c r="C141" s="3">
        <v>44412.791666667108</v>
      </c>
      <c r="D141" s="7">
        <v>39</v>
      </c>
      <c r="E141" s="8">
        <v>0.79166666666666596</v>
      </c>
      <c r="F141" s="6" t="s">
        <v>5830</v>
      </c>
      <c r="G141">
        <v>139.5</v>
      </c>
      <c r="H141">
        <v>139.5</v>
      </c>
      <c r="I141">
        <v>105.5</v>
      </c>
      <c r="J141">
        <v>55.31</v>
      </c>
      <c r="K141">
        <v>46.75</v>
      </c>
      <c r="L141">
        <v>0.85189999999999999</v>
      </c>
      <c r="M141">
        <v>46.75</v>
      </c>
      <c r="N141">
        <v>0</v>
      </c>
      <c r="O141">
        <v>368.63299999999998</v>
      </c>
      <c r="P141">
        <v>-194.38200000000001</v>
      </c>
      <c r="Q141">
        <v>368.63299999999998</v>
      </c>
      <c r="R141">
        <v>-194.38200000000001</v>
      </c>
      <c r="S141">
        <v>0</v>
      </c>
      <c r="T141">
        <v>132.05000000000001</v>
      </c>
      <c r="U141">
        <v>0</v>
      </c>
      <c r="V141">
        <v>131.05000000000001</v>
      </c>
      <c r="W141">
        <v>-230</v>
      </c>
      <c r="X141">
        <v>0</v>
      </c>
      <c r="Z141" s="2" t="s">
        <v>1468</v>
      </c>
      <c r="AA141" s="2">
        <v>139.5</v>
      </c>
      <c r="AF141" s="2">
        <v>60</v>
      </c>
      <c r="AL141">
        <v>237</v>
      </c>
    </row>
    <row r="142" spans="1:38" s="2" customFormat="1" x14ac:dyDescent="0.35">
      <c r="A142" s="7" t="s">
        <v>0</v>
      </c>
      <c r="B142" s="13"/>
      <c r="C142" s="3">
        <v>44412.83333333378</v>
      </c>
      <c r="D142" s="7">
        <v>41</v>
      </c>
      <c r="E142" s="8">
        <v>0.83333333333333304</v>
      </c>
      <c r="F142" s="6" t="s">
        <v>5831</v>
      </c>
      <c r="G142">
        <v>137.5</v>
      </c>
      <c r="H142">
        <v>137.5</v>
      </c>
      <c r="I142">
        <v>105.5</v>
      </c>
      <c r="J142">
        <v>55.31</v>
      </c>
      <c r="K142">
        <v>46.75</v>
      </c>
      <c r="L142">
        <v>0.85189999999999999</v>
      </c>
      <c r="M142">
        <v>46.75</v>
      </c>
      <c r="N142">
        <v>0</v>
      </c>
      <c r="O142">
        <v>368.30500000000001</v>
      </c>
      <c r="P142">
        <v>-203.35900000000001</v>
      </c>
      <c r="Q142">
        <v>367.30500000000001</v>
      </c>
      <c r="R142">
        <v>-203.35900000000001</v>
      </c>
      <c r="S142">
        <v>0</v>
      </c>
      <c r="T142">
        <v>0</v>
      </c>
      <c r="U142">
        <v>0</v>
      </c>
      <c r="V142">
        <v>0</v>
      </c>
      <c r="W142">
        <v>-229</v>
      </c>
      <c r="X142">
        <v>0</v>
      </c>
      <c r="Z142" s="2" t="s">
        <v>1468</v>
      </c>
      <c r="AA142" s="2">
        <v>137.5</v>
      </c>
      <c r="AF142" s="2" t="s">
        <v>1468</v>
      </c>
      <c r="AL142">
        <v>241</v>
      </c>
    </row>
    <row r="143" spans="1:38" s="2" customFormat="1" x14ac:dyDescent="0.35">
      <c r="A143" s="7" t="s">
        <v>0</v>
      </c>
      <c r="B143" s="13"/>
      <c r="C143" s="3">
        <v>44412.875000000451</v>
      </c>
      <c r="D143" s="7">
        <v>43</v>
      </c>
      <c r="E143" s="8">
        <v>0.875</v>
      </c>
      <c r="F143" s="6" t="s">
        <v>5832</v>
      </c>
      <c r="G143">
        <v>137.5</v>
      </c>
      <c r="H143">
        <v>137.5</v>
      </c>
      <c r="I143">
        <v>105.5</v>
      </c>
      <c r="J143">
        <v>55.31</v>
      </c>
      <c r="K143">
        <v>46.75</v>
      </c>
      <c r="L143">
        <v>0.85189999999999999</v>
      </c>
      <c r="M143">
        <v>46.75</v>
      </c>
      <c r="N143">
        <v>0</v>
      </c>
      <c r="O143">
        <v>490.9</v>
      </c>
      <c r="P143">
        <v>-300.35000000000002</v>
      </c>
      <c r="Q143">
        <v>489.9</v>
      </c>
      <c r="R143">
        <v>-300.35000000000002</v>
      </c>
      <c r="S143">
        <v>0</v>
      </c>
      <c r="T143">
        <v>0</v>
      </c>
      <c r="U143">
        <v>0</v>
      </c>
      <c r="V143">
        <v>0</v>
      </c>
      <c r="W143">
        <v>-200</v>
      </c>
      <c r="X143">
        <v>0</v>
      </c>
      <c r="Z143" s="2" t="s">
        <v>1468</v>
      </c>
      <c r="AA143" s="2">
        <v>137.5</v>
      </c>
      <c r="AF143" s="2" t="s">
        <v>1468</v>
      </c>
      <c r="AL143">
        <v>232</v>
      </c>
    </row>
    <row r="144" spans="1:38" s="2" customFormat="1" x14ac:dyDescent="0.35">
      <c r="A144" s="7" t="s">
        <v>0</v>
      </c>
      <c r="B144" s="13"/>
      <c r="C144" s="3">
        <v>44412.916666667123</v>
      </c>
      <c r="D144" s="7">
        <v>45</v>
      </c>
      <c r="E144" s="8">
        <v>0.91666666666666596</v>
      </c>
      <c r="F144" s="6" t="s">
        <v>5833</v>
      </c>
      <c r="G144">
        <v>66.599999999999994</v>
      </c>
      <c r="H144">
        <v>66.599999999999994</v>
      </c>
      <c r="I144">
        <v>105.5</v>
      </c>
      <c r="J144">
        <v>55.31</v>
      </c>
      <c r="K144">
        <v>46.75</v>
      </c>
      <c r="L144">
        <v>0.85189999999999999</v>
      </c>
      <c r="M144">
        <v>46.75</v>
      </c>
      <c r="N144">
        <v>0</v>
      </c>
      <c r="O144">
        <v>272.78399999999999</v>
      </c>
      <c r="P144">
        <v>-634.21500000000003</v>
      </c>
      <c r="Q144">
        <v>272.78399999999999</v>
      </c>
      <c r="R144">
        <v>-633.21500000000003</v>
      </c>
      <c r="S144">
        <v>0</v>
      </c>
      <c r="T144">
        <v>0</v>
      </c>
      <c r="U144">
        <v>0</v>
      </c>
      <c r="V144">
        <v>0</v>
      </c>
      <c r="W144">
        <v>-377</v>
      </c>
      <c r="X144">
        <v>0</v>
      </c>
      <c r="Z144" s="2" t="s">
        <v>1468</v>
      </c>
      <c r="AA144" s="2">
        <v>66.599999999999994</v>
      </c>
      <c r="AF144" s="2" t="s">
        <v>1468</v>
      </c>
      <c r="AL144">
        <v>226</v>
      </c>
    </row>
    <row r="145" spans="1:38" s="2" customFormat="1" x14ac:dyDescent="0.35">
      <c r="A145" s="7" t="s">
        <v>0</v>
      </c>
      <c r="B145" s="13"/>
      <c r="C145" s="3">
        <v>44412.958333333794</v>
      </c>
      <c r="D145" s="7">
        <v>47</v>
      </c>
      <c r="E145" s="8">
        <v>0.95833333333333304</v>
      </c>
      <c r="F145" s="6" t="s">
        <v>5834</v>
      </c>
      <c r="G145">
        <v>119</v>
      </c>
      <c r="H145">
        <v>119</v>
      </c>
      <c r="I145">
        <v>105.5</v>
      </c>
      <c r="J145">
        <v>55.31</v>
      </c>
      <c r="K145">
        <v>46.75</v>
      </c>
      <c r="L145">
        <v>0.85189999999999999</v>
      </c>
      <c r="M145">
        <v>46.75</v>
      </c>
      <c r="N145">
        <v>0</v>
      </c>
      <c r="O145">
        <v>835.96900000000005</v>
      </c>
      <c r="P145">
        <v>-158.03700000000001</v>
      </c>
      <c r="Q145">
        <v>834.96900000000005</v>
      </c>
      <c r="R145">
        <v>-158.03700000000001</v>
      </c>
      <c r="S145">
        <v>-510</v>
      </c>
      <c r="T145">
        <v>173</v>
      </c>
      <c r="U145">
        <v>-510</v>
      </c>
      <c r="V145">
        <v>173</v>
      </c>
      <c r="W145">
        <v>-402</v>
      </c>
      <c r="X145">
        <v>452.01499999999999</v>
      </c>
      <c r="Z145" s="2" t="s">
        <v>1468</v>
      </c>
      <c r="AA145" s="2">
        <v>119</v>
      </c>
      <c r="AF145" s="2" t="s">
        <v>1468</v>
      </c>
      <c r="AL145">
        <v>206</v>
      </c>
    </row>
    <row r="146" spans="1:38" s="2" customFormat="1" x14ac:dyDescent="0.35">
      <c r="A146" s="7" t="s">
        <v>0</v>
      </c>
      <c r="B146" s="13">
        <v>44413</v>
      </c>
      <c r="C146" s="3">
        <v>44413.000000000466</v>
      </c>
      <c r="D146" s="7">
        <v>1</v>
      </c>
      <c r="E146" s="8">
        <v>1</v>
      </c>
      <c r="F146" s="6" t="s">
        <v>5835</v>
      </c>
      <c r="G146">
        <v>116</v>
      </c>
      <c r="H146">
        <v>116</v>
      </c>
      <c r="I146">
        <v>107</v>
      </c>
      <c r="J146">
        <v>55.31</v>
      </c>
      <c r="K146">
        <v>47.59</v>
      </c>
      <c r="L146">
        <v>0.84930000000000005</v>
      </c>
      <c r="M146">
        <v>47.59</v>
      </c>
      <c r="N146">
        <v>0</v>
      </c>
      <c r="O146">
        <v>1345.1110000000001</v>
      </c>
      <c r="P146">
        <v>-95.619</v>
      </c>
      <c r="Q146">
        <v>1344.1110000000001</v>
      </c>
      <c r="R146">
        <v>-95.619</v>
      </c>
      <c r="S146">
        <v>-810</v>
      </c>
      <c r="T146">
        <v>173</v>
      </c>
      <c r="U146">
        <v>-810</v>
      </c>
      <c r="V146">
        <v>173</v>
      </c>
      <c r="W146">
        <v>-577</v>
      </c>
      <c r="X146">
        <v>567.02499999999998</v>
      </c>
      <c r="Z146" s="2" t="s">
        <v>1468</v>
      </c>
      <c r="AA146" s="2">
        <v>116</v>
      </c>
      <c r="AF146" s="2" t="s">
        <v>1468</v>
      </c>
      <c r="AL146">
        <v>189</v>
      </c>
    </row>
    <row r="147" spans="1:38" s="2" customFormat="1" x14ac:dyDescent="0.35">
      <c r="A147" s="7" t="s">
        <v>0</v>
      </c>
      <c r="B147" s="13"/>
      <c r="C147" s="3">
        <v>44413.041666667137</v>
      </c>
      <c r="D147" s="7">
        <v>3</v>
      </c>
      <c r="E147" s="8">
        <v>1.0416666666666601</v>
      </c>
      <c r="F147" s="6" t="s">
        <v>5836</v>
      </c>
      <c r="G147">
        <v>115</v>
      </c>
      <c r="H147">
        <v>115</v>
      </c>
      <c r="I147">
        <v>107</v>
      </c>
      <c r="J147">
        <v>55.31</v>
      </c>
      <c r="K147">
        <v>47.59</v>
      </c>
      <c r="L147">
        <v>0.84930000000000005</v>
      </c>
      <c r="M147">
        <v>47.59</v>
      </c>
      <c r="N147">
        <v>0</v>
      </c>
      <c r="O147">
        <v>1107.4739999999999</v>
      </c>
      <c r="P147">
        <v>-45.5</v>
      </c>
      <c r="Q147">
        <v>1106.473</v>
      </c>
      <c r="R147">
        <v>-45.5</v>
      </c>
      <c r="S147">
        <v>-810</v>
      </c>
      <c r="T147">
        <v>173</v>
      </c>
      <c r="U147">
        <v>-810</v>
      </c>
      <c r="V147">
        <v>173</v>
      </c>
      <c r="W147">
        <v>-827</v>
      </c>
      <c r="X147">
        <v>567.5</v>
      </c>
      <c r="Z147" s="2" t="s">
        <v>1468</v>
      </c>
      <c r="AA147" s="2">
        <v>115</v>
      </c>
      <c r="AF147" s="2" t="s">
        <v>1468</v>
      </c>
      <c r="AL147">
        <v>181</v>
      </c>
    </row>
    <row r="148" spans="1:38" s="2" customFormat="1" x14ac:dyDescent="0.35">
      <c r="A148" s="7" t="s">
        <v>0</v>
      </c>
      <c r="B148" s="13"/>
      <c r="C148" s="3">
        <v>44413.083333333809</v>
      </c>
      <c r="D148" s="7">
        <v>5</v>
      </c>
      <c r="E148" s="8">
        <v>1.0833333333333299</v>
      </c>
      <c r="F148" s="6" t="s">
        <v>5837</v>
      </c>
      <c r="G148">
        <v>115</v>
      </c>
      <c r="H148">
        <v>115</v>
      </c>
      <c r="I148">
        <v>107</v>
      </c>
      <c r="J148">
        <v>55.31</v>
      </c>
      <c r="K148">
        <v>47.59</v>
      </c>
      <c r="L148">
        <v>0.84930000000000005</v>
      </c>
      <c r="M148">
        <v>47.59</v>
      </c>
      <c r="N148">
        <v>0</v>
      </c>
      <c r="O148">
        <v>926.18299999999999</v>
      </c>
      <c r="P148">
        <v>-82.236999999999995</v>
      </c>
      <c r="Q148">
        <v>925.18299999999999</v>
      </c>
      <c r="R148">
        <v>-82.236999999999995</v>
      </c>
      <c r="S148">
        <v>-810</v>
      </c>
      <c r="T148">
        <v>173</v>
      </c>
      <c r="U148">
        <v>-810</v>
      </c>
      <c r="V148">
        <v>173</v>
      </c>
      <c r="W148">
        <v>-827</v>
      </c>
      <c r="X148">
        <v>567.5</v>
      </c>
      <c r="Z148" s="2" t="s">
        <v>1468</v>
      </c>
      <c r="AA148" s="2">
        <v>115</v>
      </c>
      <c r="AF148" s="2" t="s">
        <v>1468</v>
      </c>
      <c r="AL148">
        <v>176</v>
      </c>
    </row>
    <row r="149" spans="1:38" s="2" customFormat="1" x14ac:dyDescent="0.35">
      <c r="A149" s="7" t="s">
        <v>0</v>
      </c>
      <c r="B149" s="13"/>
      <c r="C149" s="3">
        <v>44413.12500000048</v>
      </c>
      <c r="D149" s="7">
        <v>7</v>
      </c>
      <c r="E149" s="8">
        <v>1.125</v>
      </c>
      <c r="F149" s="6" t="s">
        <v>5838</v>
      </c>
      <c r="G149">
        <v>115</v>
      </c>
      <c r="H149">
        <v>115</v>
      </c>
      <c r="I149">
        <v>107</v>
      </c>
      <c r="J149">
        <v>55.31</v>
      </c>
      <c r="K149">
        <v>47.59</v>
      </c>
      <c r="L149">
        <v>0.84930000000000005</v>
      </c>
      <c r="M149">
        <v>47.59</v>
      </c>
      <c r="N149">
        <v>0</v>
      </c>
      <c r="O149">
        <v>976.375</v>
      </c>
      <c r="P149">
        <v>-152</v>
      </c>
      <c r="Q149">
        <v>975.375</v>
      </c>
      <c r="R149">
        <v>-152</v>
      </c>
      <c r="S149">
        <v>-777.5</v>
      </c>
      <c r="T149">
        <v>173</v>
      </c>
      <c r="U149">
        <v>-777.5</v>
      </c>
      <c r="V149">
        <v>173</v>
      </c>
      <c r="W149">
        <v>-827</v>
      </c>
      <c r="X149">
        <v>567.01</v>
      </c>
      <c r="Z149" s="2" t="s">
        <v>1468</v>
      </c>
      <c r="AA149" s="2">
        <v>115</v>
      </c>
      <c r="AF149" s="2" t="s">
        <v>1468</v>
      </c>
      <c r="AL149">
        <v>184</v>
      </c>
    </row>
    <row r="150" spans="1:38" s="2" customFormat="1" x14ac:dyDescent="0.35">
      <c r="A150" s="7" t="s">
        <v>0</v>
      </c>
      <c r="B150" s="13"/>
      <c r="C150" s="3">
        <v>44413.166666667152</v>
      </c>
      <c r="D150" s="7">
        <v>9</v>
      </c>
      <c r="E150" s="8">
        <v>1.1666666666666601</v>
      </c>
      <c r="F150" s="6" t="s">
        <v>5839</v>
      </c>
      <c r="G150">
        <v>115.25</v>
      </c>
      <c r="H150">
        <v>115.25</v>
      </c>
      <c r="I150">
        <v>107</v>
      </c>
      <c r="J150">
        <v>55.31</v>
      </c>
      <c r="K150">
        <v>47.59</v>
      </c>
      <c r="L150">
        <v>0.84930000000000005</v>
      </c>
      <c r="M150">
        <v>47.59</v>
      </c>
      <c r="N150">
        <v>0</v>
      </c>
      <c r="O150">
        <v>1158.0940000000001</v>
      </c>
      <c r="P150">
        <v>-158</v>
      </c>
      <c r="Q150">
        <v>1157.0940000000001</v>
      </c>
      <c r="R150">
        <v>-158</v>
      </c>
      <c r="S150">
        <v>-810</v>
      </c>
      <c r="T150">
        <v>173</v>
      </c>
      <c r="U150">
        <v>-810</v>
      </c>
      <c r="V150">
        <v>173</v>
      </c>
      <c r="W150">
        <v>-752</v>
      </c>
      <c r="X150">
        <v>567.5</v>
      </c>
      <c r="Z150" s="2" t="s">
        <v>1468</v>
      </c>
      <c r="AA150" s="2">
        <v>115.25</v>
      </c>
      <c r="AF150" s="2" t="s">
        <v>1468</v>
      </c>
      <c r="AL150">
        <v>188</v>
      </c>
    </row>
    <row r="151" spans="1:38" s="2" customFormat="1" x14ac:dyDescent="0.35">
      <c r="A151" s="7" t="s">
        <v>0</v>
      </c>
      <c r="B151" s="13"/>
      <c r="C151" s="3">
        <v>44413.208333333823</v>
      </c>
      <c r="D151" s="7">
        <v>11</v>
      </c>
      <c r="E151" s="8">
        <v>1.2083333333333299</v>
      </c>
      <c r="F151" s="6" t="s">
        <v>5840</v>
      </c>
      <c r="G151">
        <v>115.5</v>
      </c>
      <c r="H151">
        <v>115.5</v>
      </c>
      <c r="I151">
        <v>107</v>
      </c>
      <c r="J151">
        <v>55.31</v>
      </c>
      <c r="K151">
        <v>47.59</v>
      </c>
      <c r="L151">
        <v>0.84930000000000005</v>
      </c>
      <c r="M151">
        <v>47.59</v>
      </c>
      <c r="N151">
        <v>0</v>
      </c>
      <c r="O151">
        <v>1329.443</v>
      </c>
      <c r="P151">
        <v>-110.187</v>
      </c>
      <c r="Q151">
        <v>1328.443</v>
      </c>
      <c r="R151">
        <v>-110.187</v>
      </c>
      <c r="S151">
        <v>-785</v>
      </c>
      <c r="T151">
        <v>173</v>
      </c>
      <c r="U151">
        <v>-785</v>
      </c>
      <c r="V151">
        <v>173</v>
      </c>
      <c r="W151">
        <v>-427</v>
      </c>
      <c r="X151">
        <v>567.5</v>
      </c>
      <c r="Z151" s="2" t="s">
        <v>1468</v>
      </c>
      <c r="AA151" s="2">
        <v>115.5</v>
      </c>
      <c r="AF151" s="2" t="s">
        <v>1468</v>
      </c>
      <c r="AL151">
        <v>191</v>
      </c>
    </row>
    <row r="152" spans="1:38" s="2" customFormat="1" x14ac:dyDescent="0.35">
      <c r="A152" s="7" t="s">
        <v>0</v>
      </c>
      <c r="B152" s="13"/>
      <c r="C152" s="3">
        <v>44413.250000000495</v>
      </c>
      <c r="D152" s="7">
        <v>13</v>
      </c>
      <c r="E152" s="8">
        <v>1.25</v>
      </c>
      <c r="F152" s="6" t="s">
        <v>5841</v>
      </c>
      <c r="G152">
        <v>120</v>
      </c>
      <c r="H152">
        <v>120</v>
      </c>
      <c r="I152">
        <v>107</v>
      </c>
      <c r="J152">
        <v>55.31</v>
      </c>
      <c r="K152">
        <v>47.59</v>
      </c>
      <c r="L152">
        <v>0.84930000000000005</v>
      </c>
      <c r="M152">
        <v>47.59</v>
      </c>
      <c r="N152">
        <v>0</v>
      </c>
      <c r="O152">
        <v>1233.2619999999999</v>
      </c>
      <c r="P152">
        <v>-103.91200000000001</v>
      </c>
      <c r="Q152">
        <v>1232.2619999999999</v>
      </c>
      <c r="R152">
        <v>-103.91200000000001</v>
      </c>
      <c r="S152">
        <v>-475</v>
      </c>
      <c r="T152">
        <v>173</v>
      </c>
      <c r="U152">
        <v>-475</v>
      </c>
      <c r="V152">
        <v>173</v>
      </c>
      <c r="W152">
        <v>-327</v>
      </c>
      <c r="X152">
        <v>566.82000000000005</v>
      </c>
      <c r="Z152" s="2" t="s">
        <v>1468</v>
      </c>
      <c r="AA152" s="2">
        <v>120</v>
      </c>
      <c r="AF152" s="2">
        <v>58</v>
      </c>
      <c r="AL152">
        <v>183</v>
      </c>
    </row>
    <row r="153" spans="1:38" s="2" customFormat="1" x14ac:dyDescent="0.35">
      <c r="A153" s="7" t="s">
        <v>0</v>
      </c>
      <c r="B153" s="13"/>
      <c r="C153" s="3">
        <v>44413.291666667166</v>
      </c>
      <c r="D153" s="7">
        <v>15</v>
      </c>
      <c r="E153" s="8">
        <v>1.2916666666666601</v>
      </c>
      <c r="F153" s="6" t="s">
        <v>5842</v>
      </c>
      <c r="G153">
        <v>125</v>
      </c>
      <c r="H153">
        <v>125</v>
      </c>
      <c r="I153">
        <v>107</v>
      </c>
      <c r="J153">
        <v>55.31</v>
      </c>
      <c r="K153">
        <v>47.59</v>
      </c>
      <c r="L153">
        <v>0.84930000000000005</v>
      </c>
      <c r="M153">
        <v>47.59</v>
      </c>
      <c r="N153">
        <v>0</v>
      </c>
      <c r="O153">
        <v>562.83299999999997</v>
      </c>
      <c r="P153">
        <v>-228.50700000000001</v>
      </c>
      <c r="Q153">
        <v>561.83299999999997</v>
      </c>
      <c r="R153">
        <v>-228.50700000000001</v>
      </c>
      <c r="S153">
        <v>-225</v>
      </c>
      <c r="T153">
        <v>0</v>
      </c>
      <c r="U153">
        <v>-225</v>
      </c>
      <c r="V153">
        <v>0</v>
      </c>
      <c r="W153">
        <v>-177</v>
      </c>
      <c r="X153">
        <v>0</v>
      </c>
      <c r="Z153" s="2" t="s">
        <v>1468</v>
      </c>
      <c r="AA153" s="2">
        <v>125</v>
      </c>
      <c r="AF153" s="2" t="s">
        <v>1468</v>
      </c>
      <c r="AL153">
        <v>170</v>
      </c>
    </row>
    <row r="154" spans="1:38" s="2" customFormat="1" x14ac:dyDescent="0.35">
      <c r="A154" s="7" t="s">
        <v>0</v>
      </c>
      <c r="B154" s="13"/>
      <c r="C154" s="3">
        <v>44413.333333333838</v>
      </c>
      <c r="D154" s="7">
        <v>17</v>
      </c>
      <c r="E154" s="8">
        <v>1.3333333333333299</v>
      </c>
      <c r="F154" s="6" t="s">
        <v>5843</v>
      </c>
      <c r="G154">
        <v>126.5</v>
      </c>
      <c r="H154">
        <v>126.5</v>
      </c>
      <c r="I154">
        <v>107</v>
      </c>
      <c r="J154">
        <v>55.54</v>
      </c>
      <c r="K154">
        <v>47.59</v>
      </c>
      <c r="L154">
        <v>0.84930000000000005</v>
      </c>
      <c r="M154">
        <v>47.59</v>
      </c>
      <c r="N154">
        <v>0</v>
      </c>
      <c r="O154">
        <v>594.95000000000005</v>
      </c>
      <c r="P154">
        <v>-114.295</v>
      </c>
      <c r="Q154">
        <v>593.95000000000005</v>
      </c>
      <c r="R154">
        <v>-114.295</v>
      </c>
      <c r="S154">
        <v>-260</v>
      </c>
      <c r="T154">
        <v>0</v>
      </c>
      <c r="U154">
        <v>-260</v>
      </c>
      <c r="V154">
        <v>0</v>
      </c>
      <c r="W154">
        <v>0</v>
      </c>
      <c r="X154">
        <v>0</v>
      </c>
      <c r="Z154" s="2" t="s">
        <v>1468</v>
      </c>
      <c r="AA154" s="2">
        <v>126.5</v>
      </c>
      <c r="AF154" s="2" t="s">
        <v>1468</v>
      </c>
      <c r="AL154">
        <v>155</v>
      </c>
    </row>
    <row r="155" spans="1:38" s="2" customFormat="1" x14ac:dyDescent="0.35">
      <c r="A155" s="7" t="s">
        <v>0</v>
      </c>
      <c r="B155" s="13"/>
      <c r="C155" s="3">
        <v>44413.375000000509</v>
      </c>
      <c r="D155" s="7">
        <v>19</v>
      </c>
      <c r="E155" s="8">
        <v>1.375</v>
      </c>
      <c r="F155" s="6" t="s">
        <v>5844</v>
      </c>
      <c r="G155">
        <v>126.95</v>
      </c>
      <c r="H155">
        <v>126.95</v>
      </c>
      <c r="I155">
        <v>107</v>
      </c>
      <c r="J155">
        <v>55.2</v>
      </c>
      <c r="K155">
        <v>47.59</v>
      </c>
      <c r="L155">
        <v>0.84930000000000005</v>
      </c>
      <c r="M155">
        <v>47.59</v>
      </c>
      <c r="N155">
        <v>0</v>
      </c>
      <c r="O155">
        <v>513.79999999999995</v>
      </c>
      <c r="P155">
        <v>-220.62200000000001</v>
      </c>
      <c r="Q155">
        <v>512.79999999999995</v>
      </c>
      <c r="R155">
        <v>-220.62200000000001</v>
      </c>
      <c r="S155">
        <v>-135</v>
      </c>
      <c r="T155">
        <v>0</v>
      </c>
      <c r="U155">
        <v>-135</v>
      </c>
      <c r="V155">
        <v>0</v>
      </c>
      <c r="W155">
        <v>-175</v>
      </c>
      <c r="X155">
        <v>0</v>
      </c>
      <c r="Z155" s="2" t="s">
        <v>1468</v>
      </c>
      <c r="AA155" s="2">
        <v>126.95</v>
      </c>
      <c r="AF155" s="2">
        <v>59</v>
      </c>
      <c r="AL155">
        <v>146</v>
      </c>
    </row>
    <row r="156" spans="1:38" s="2" customFormat="1" x14ac:dyDescent="0.35">
      <c r="A156" s="7" t="s">
        <v>0</v>
      </c>
      <c r="B156" s="13"/>
      <c r="C156" s="3">
        <v>44413.416666667181</v>
      </c>
      <c r="D156" s="7">
        <v>21</v>
      </c>
      <c r="E156" s="8">
        <v>1.4166666666666601</v>
      </c>
      <c r="F156" s="6" t="s">
        <v>5845</v>
      </c>
      <c r="G156">
        <v>126.5</v>
      </c>
      <c r="H156">
        <v>126.5</v>
      </c>
      <c r="I156">
        <v>107</v>
      </c>
      <c r="J156">
        <v>55.02</v>
      </c>
      <c r="K156">
        <v>47.59</v>
      </c>
      <c r="L156">
        <v>0.84930000000000005</v>
      </c>
      <c r="M156">
        <v>47.59</v>
      </c>
      <c r="N156">
        <v>0</v>
      </c>
      <c r="O156">
        <v>404.44499999999999</v>
      </c>
      <c r="P156">
        <v>-262.02100000000002</v>
      </c>
      <c r="Q156">
        <v>403.44499999999999</v>
      </c>
      <c r="R156">
        <v>-262.02100000000002</v>
      </c>
      <c r="S156">
        <v>-135</v>
      </c>
      <c r="T156">
        <v>0</v>
      </c>
      <c r="U156">
        <v>-135</v>
      </c>
      <c r="V156">
        <v>0</v>
      </c>
      <c r="W156">
        <v>-100</v>
      </c>
      <c r="X156">
        <v>0</v>
      </c>
      <c r="Z156" s="2" t="s">
        <v>1468</v>
      </c>
      <c r="AA156" s="2">
        <v>126.5</v>
      </c>
      <c r="AF156" s="2" t="s">
        <v>1468</v>
      </c>
      <c r="AL156">
        <v>133</v>
      </c>
    </row>
    <row r="157" spans="1:38" s="2" customFormat="1" x14ac:dyDescent="0.35">
      <c r="A157" s="7" t="s">
        <v>0</v>
      </c>
      <c r="B157" s="13"/>
      <c r="C157" s="3">
        <v>44413.458333333852</v>
      </c>
      <c r="D157" s="7">
        <v>23</v>
      </c>
      <c r="E157" s="8">
        <v>1.4583333333333299</v>
      </c>
      <c r="F157" s="6" t="s">
        <v>5846</v>
      </c>
      <c r="G157">
        <v>60</v>
      </c>
      <c r="H157">
        <v>60</v>
      </c>
      <c r="I157">
        <v>107</v>
      </c>
      <c r="J157">
        <v>54.82</v>
      </c>
      <c r="K157">
        <v>47.59</v>
      </c>
      <c r="L157">
        <v>0.84930000000000005</v>
      </c>
      <c r="M157">
        <v>47.59</v>
      </c>
      <c r="N157">
        <v>0</v>
      </c>
      <c r="O157">
        <v>446.53300000000002</v>
      </c>
      <c r="P157">
        <v>-560.62199999999996</v>
      </c>
      <c r="Q157">
        <v>446.53300000000002</v>
      </c>
      <c r="R157">
        <v>-559.62199999999996</v>
      </c>
      <c r="S157">
        <v>-135</v>
      </c>
      <c r="T157">
        <v>0</v>
      </c>
      <c r="U157">
        <v>-135</v>
      </c>
      <c r="V157">
        <v>0</v>
      </c>
      <c r="W157">
        <v>-224</v>
      </c>
      <c r="X157">
        <v>0</v>
      </c>
      <c r="Z157" s="2" t="s">
        <v>1468</v>
      </c>
      <c r="AA157" s="2">
        <v>60</v>
      </c>
      <c r="AF157" s="2" t="s">
        <v>1468</v>
      </c>
      <c r="AL157">
        <v>125</v>
      </c>
    </row>
    <row r="158" spans="1:38" s="2" customFormat="1" x14ac:dyDescent="0.35">
      <c r="A158" s="7" t="s">
        <v>0</v>
      </c>
      <c r="B158" s="13"/>
      <c r="C158" s="3">
        <v>44413.500000000524</v>
      </c>
      <c r="D158" s="7">
        <v>25</v>
      </c>
      <c r="E158" s="8">
        <v>1.5</v>
      </c>
      <c r="F158" s="6" t="s">
        <v>5847</v>
      </c>
      <c r="G158">
        <v>123.95</v>
      </c>
      <c r="H158">
        <v>123.95</v>
      </c>
      <c r="I158">
        <v>107</v>
      </c>
      <c r="J158">
        <v>55.22</v>
      </c>
      <c r="K158">
        <v>47.59</v>
      </c>
      <c r="L158">
        <v>0.84930000000000005</v>
      </c>
      <c r="M158">
        <v>47.59</v>
      </c>
      <c r="N158">
        <v>0</v>
      </c>
      <c r="O158">
        <v>638.08399999999995</v>
      </c>
      <c r="P158">
        <v>-368.43400000000003</v>
      </c>
      <c r="Q158">
        <v>637.08399999999995</v>
      </c>
      <c r="R158">
        <v>-368.43400000000003</v>
      </c>
      <c r="S158">
        <v>-135</v>
      </c>
      <c r="T158">
        <v>0</v>
      </c>
      <c r="U158">
        <v>-135</v>
      </c>
      <c r="V158">
        <v>0</v>
      </c>
      <c r="W158">
        <v>-99</v>
      </c>
      <c r="X158">
        <v>0</v>
      </c>
      <c r="Z158" s="2" t="s">
        <v>1468</v>
      </c>
      <c r="AA158" s="2">
        <v>123.95</v>
      </c>
      <c r="AF158" s="2" t="s">
        <v>1468</v>
      </c>
      <c r="AL158">
        <v>124</v>
      </c>
    </row>
    <row r="159" spans="1:38" s="2" customFormat="1" x14ac:dyDescent="0.35">
      <c r="A159" s="7" t="s">
        <v>0</v>
      </c>
      <c r="B159" s="13"/>
      <c r="C159" s="3">
        <v>44413.541666667195</v>
      </c>
      <c r="D159" s="7">
        <v>27</v>
      </c>
      <c r="E159" s="8">
        <v>1.5416666666666601</v>
      </c>
      <c r="F159" s="6" t="s">
        <v>5848</v>
      </c>
      <c r="G159">
        <v>122.75</v>
      </c>
      <c r="H159">
        <v>122.75</v>
      </c>
      <c r="I159">
        <v>107</v>
      </c>
      <c r="J159">
        <v>54.88</v>
      </c>
      <c r="K159">
        <v>47.59</v>
      </c>
      <c r="L159">
        <v>0.84930000000000005</v>
      </c>
      <c r="M159">
        <v>47.59</v>
      </c>
      <c r="N159">
        <v>0</v>
      </c>
      <c r="O159">
        <v>651.25</v>
      </c>
      <c r="P159">
        <v>-369.125</v>
      </c>
      <c r="Q159">
        <v>650.25</v>
      </c>
      <c r="R159">
        <v>-369.125</v>
      </c>
      <c r="S159">
        <v>-197.5</v>
      </c>
      <c r="T159">
        <v>0</v>
      </c>
      <c r="U159">
        <v>-197.5</v>
      </c>
      <c r="V159">
        <v>0</v>
      </c>
      <c r="W159">
        <v>0</v>
      </c>
      <c r="X159">
        <v>0</v>
      </c>
      <c r="Z159" s="2" t="s">
        <v>1468</v>
      </c>
      <c r="AA159" s="2">
        <v>122.75</v>
      </c>
      <c r="AF159" s="2" t="s">
        <v>1468</v>
      </c>
      <c r="AL159">
        <v>129</v>
      </c>
    </row>
    <row r="160" spans="1:38" s="2" customFormat="1" x14ac:dyDescent="0.35">
      <c r="A160" s="7" t="s">
        <v>0</v>
      </c>
      <c r="B160" s="13"/>
      <c r="C160" s="3">
        <v>44413.583333333867</v>
      </c>
      <c r="D160" s="7">
        <v>29</v>
      </c>
      <c r="E160" s="8">
        <v>1.5833333333333299</v>
      </c>
      <c r="F160" s="6" t="s">
        <v>5849</v>
      </c>
      <c r="G160">
        <v>54.08</v>
      </c>
      <c r="H160">
        <v>54.08</v>
      </c>
      <c r="I160">
        <v>107</v>
      </c>
      <c r="J160">
        <v>54.88</v>
      </c>
      <c r="K160">
        <v>47.59</v>
      </c>
      <c r="L160">
        <v>0.84930000000000005</v>
      </c>
      <c r="M160">
        <v>47.59</v>
      </c>
      <c r="N160">
        <v>0</v>
      </c>
      <c r="O160">
        <v>571.95799999999997</v>
      </c>
      <c r="P160">
        <v>-482.82499999999999</v>
      </c>
      <c r="Q160">
        <v>571.95799999999997</v>
      </c>
      <c r="R160">
        <v>-482.82499999999999</v>
      </c>
      <c r="S160">
        <v>-260</v>
      </c>
      <c r="T160">
        <v>0</v>
      </c>
      <c r="U160">
        <v>-259</v>
      </c>
      <c r="V160">
        <v>0</v>
      </c>
      <c r="W160">
        <v>0</v>
      </c>
      <c r="X160">
        <v>0</v>
      </c>
      <c r="Z160" s="2" t="s">
        <v>1468</v>
      </c>
      <c r="AA160" s="2">
        <v>54.08</v>
      </c>
      <c r="AF160" s="2" t="s">
        <v>1468</v>
      </c>
      <c r="AL160">
        <v>130</v>
      </c>
    </row>
    <row r="161" spans="1:73" s="2" customFormat="1" x14ac:dyDescent="0.35">
      <c r="A161" s="7" t="s">
        <v>0</v>
      </c>
      <c r="B161" s="13"/>
      <c r="C161" s="3">
        <v>44413.625000000538</v>
      </c>
      <c r="D161" s="7">
        <v>31</v>
      </c>
      <c r="E161" s="8">
        <v>1.625</v>
      </c>
      <c r="F161" s="6" t="s">
        <v>5850</v>
      </c>
      <c r="G161">
        <v>122.75</v>
      </c>
      <c r="H161">
        <v>122.75</v>
      </c>
      <c r="I161">
        <v>107</v>
      </c>
      <c r="J161">
        <v>55.07</v>
      </c>
      <c r="K161">
        <v>47.59</v>
      </c>
      <c r="L161">
        <v>0.84930000000000005</v>
      </c>
      <c r="M161">
        <v>47.59</v>
      </c>
      <c r="N161">
        <v>0</v>
      </c>
      <c r="O161">
        <v>657.90300000000002</v>
      </c>
      <c r="P161">
        <v>-64.382000000000005</v>
      </c>
      <c r="Q161">
        <v>656.90300000000002</v>
      </c>
      <c r="R161">
        <v>-64.382000000000005</v>
      </c>
      <c r="S161">
        <v>-260</v>
      </c>
      <c r="T161">
        <v>0</v>
      </c>
      <c r="U161">
        <v>-260</v>
      </c>
      <c r="V161">
        <v>0</v>
      </c>
      <c r="W161">
        <v>0</v>
      </c>
      <c r="X161">
        <v>0</v>
      </c>
      <c r="Z161" s="2" t="s">
        <v>1468</v>
      </c>
      <c r="AA161" s="2">
        <v>122.75</v>
      </c>
      <c r="AF161" s="2">
        <v>55</v>
      </c>
      <c r="AL161">
        <v>134</v>
      </c>
    </row>
    <row r="162" spans="1:73" s="2" customFormat="1" x14ac:dyDescent="0.35">
      <c r="A162" s="7" t="s">
        <v>0</v>
      </c>
      <c r="B162" s="13"/>
      <c r="C162" s="3">
        <v>44413.66666666721</v>
      </c>
      <c r="D162" s="7">
        <v>33</v>
      </c>
      <c r="E162" s="8">
        <v>1.6666666666666601</v>
      </c>
      <c r="F162" s="6" t="s">
        <v>5851</v>
      </c>
      <c r="G162">
        <v>120</v>
      </c>
      <c r="H162">
        <v>120</v>
      </c>
      <c r="I162">
        <v>107</v>
      </c>
      <c r="J162">
        <v>55.02</v>
      </c>
      <c r="K162">
        <v>47.59</v>
      </c>
      <c r="L162">
        <v>0.84930000000000005</v>
      </c>
      <c r="M162">
        <v>47.59</v>
      </c>
      <c r="N162">
        <v>0</v>
      </c>
      <c r="O162">
        <v>570</v>
      </c>
      <c r="P162">
        <v>-262.613</v>
      </c>
      <c r="Q162">
        <v>569</v>
      </c>
      <c r="R162">
        <v>-262.613</v>
      </c>
      <c r="S162">
        <v>-270</v>
      </c>
      <c r="T162">
        <v>0</v>
      </c>
      <c r="U162">
        <v>-270</v>
      </c>
      <c r="V162">
        <v>0</v>
      </c>
      <c r="W162">
        <v>0</v>
      </c>
      <c r="X162">
        <v>0</v>
      </c>
      <c r="Z162" s="2" t="s">
        <v>1468</v>
      </c>
      <c r="AA162" s="2">
        <v>120</v>
      </c>
      <c r="AF162" s="2" t="s">
        <v>1468</v>
      </c>
      <c r="AL162">
        <v>137</v>
      </c>
    </row>
    <row r="163" spans="1:73" s="2" customFormat="1" x14ac:dyDescent="0.35">
      <c r="A163" s="7" t="s">
        <v>0</v>
      </c>
      <c r="B163" s="13"/>
      <c r="C163" s="3">
        <v>44413.708333333881</v>
      </c>
      <c r="D163" s="7">
        <v>35</v>
      </c>
      <c r="E163" s="8">
        <v>1.7083333333333299</v>
      </c>
      <c r="F163" s="6" t="s">
        <v>5852</v>
      </c>
      <c r="G163">
        <v>120</v>
      </c>
      <c r="H163">
        <v>120</v>
      </c>
      <c r="I163">
        <v>107</v>
      </c>
      <c r="J163">
        <v>55.3</v>
      </c>
      <c r="K163">
        <v>47.59</v>
      </c>
      <c r="L163">
        <v>0.84930000000000005</v>
      </c>
      <c r="M163">
        <v>47.59</v>
      </c>
      <c r="N163">
        <v>0</v>
      </c>
      <c r="O163">
        <v>670.58299999999997</v>
      </c>
      <c r="P163">
        <v>-69.7</v>
      </c>
      <c r="Q163">
        <v>669.58299999999997</v>
      </c>
      <c r="R163">
        <v>-69.7</v>
      </c>
      <c r="S163">
        <v>-270</v>
      </c>
      <c r="T163">
        <v>0</v>
      </c>
      <c r="U163">
        <v>-270</v>
      </c>
      <c r="V163">
        <v>0</v>
      </c>
      <c r="W163">
        <v>0</v>
      </c>
      <c r="X163">
        <v>0</v>
      </c>
      <c r="Z163" s="2" t="s">
        <v>1468</v>
      </c>
      <c r="AA163" s="2">
        <v>120</v>
      </c>
      <c r="AF163" s="2" t="s">
        <v>1468</v>
      </c>
      <c r="AL163">
        <v>139</v>
      </c>
    </row>
    <row r="164" spans="1:73" s="2" customFormat="1" x14ac:dyDescent="0.35">
      <c r="A164" s="7" t="s">
        <v>0</v>
      </c>
      <c r="B164" s="13"/>
      <c r="C164" s="3">
        <v>44413.750000000553</v>
      </c>
      <c r="D164" s="7">
        <v>37</v>
      </c>
      <c r="E164" s="8">
        <v>1.75</v>
      </c>
      <c r="F164" s="6" t="s">
        <v>5853</v>
      </c>
      <c r="G164">
        <v>119.5</v>
      </c>
      <c r="H164">
        <v>119.5</v>
      </c>
      <c r="I164">
        <v>107</v>
      </c>
      <c r="J164">
        <v>56</v>
      </c>
      <c r="K164">
        <v>47.59</v>
      </c>
      <c r="L164">
        <v>0.84930000000000005</v>
      </c>
      <c r="M164">
        <v>47.59</v>
      </c>
      <c r="N164">
        <v>0</v>
      </c>
      <c r="O164">
        <v>745.61699999999996</v>
      </c>
      <c r="P164">
        <v>-80.867000000000004</v>
      </c>
      <c r="Q164">
        <v>744.61699999999996</v>
      </c>
      <c r="R164">
        <v>-80.867000000000004</v>
      </c>
      <c r="S164">
        <v>-207.5</v>
      </c>
      <c r="T164">
        <v>0</v>
      </c>
      <c r="U164">
        <v>-207.5</v>
      </c>
      <c r="V164">
        <v>0</v>
      </c>
      <c r="W164">
        <v>0</v>
      </c>
      <c r="X164">
        <v>0</v>
      </c>
      <c r="Z164" s="2" t="s">
        <v>1468</v>
      </c>
      <c r="AA164" s="2">
        <v>119.5</v>
      </c>
      <c r="AF164" s="2" t="s">
        <v>1468</v>
      </c>
      <c r="AL164">
        <v>140</v>
      </c>
    </row>
    <row r="165" spans="1:73" s="2" customFormat="1" x14ac:dyDescent="0.35">
      <c r="A165" s="7" t="s">
        <v>0</v>
      </c>
      <c r="B165" s="13"/>
      <c r="C165" s="3">
        <v>44413.791666667224</v>
      </c>
      <c r="D165" s="7">
        <v>39</v>
      </c>
      <c r="E165" s="8">
        <v>1.7916666666666601</v>
      </c>
      <c r="F165" s="6" t="s">
        <v>5854</v>
      </c>
      <c r="G165">
        <v>118.7</v>
      </c>
      <c r="H165">
        <v>118.7</v>
      </c>
      <c r="I165">
        <v>107</v>
      </c>
      <c r="J165">
        <v>56</v>
      </c>
      <c r="K165">
        <v>47.59</v>
      </c>
      <c r="L165">
        <v>0.84930000000000005</v>
      </c>
      <c r="M165">
        <v>47.59</v>
      </c>
      <c r="N165">
        <v>0</v>
      </c>
      <c r="O165">
        <v>650</v>
      </c>
      <c r="P165">
        <v>-142.30500000000001</v>
      </c>
      <c r="Q165">
        <v>649</v>
      </c>
      <c r="R165">
        <v>-142.30500000000001</v>
      </c>
      <c r="S165">
        <v>-270</v>
      </c>
      <c r="T165">
        <v>0</v>
      </c>
      <c r="U165">
        <v>-270</v>
      </c>
      <c r="V165">
        <v>0</v>
      </c>
      <c r="W165">
        <v>0</v>
      </c>
      <c r="X165">
        <v>0</v>
      </c>
      <c r="Z165" s="2" t="s">
        <v>1468</v>
      </c>
      <c r="AA165" s="2">
        <v>118.7</v>
      </c>
      <c r="AF165" s="2" t="s">
        <v>1468</v>
      </c>
      <c r="AL165">
        <v>144</v>
      </c>
    </row>
    <row r="166" spans="1:73" s="2" customFormat="1" x14ac:dyDescent="0.35">
      <c r="A166" s="7" t="s">
        <v>0</v>
      </c>
      <c r="B166" s="13"/>
      <c r="C166" s="3">
        <v>44413.833333333896</v>
      </c>
      <c r="D166" s="7">
        <v>41</v>
      </c>
      <c r="E166" s="8">
        <v>1.8333333333333299</v>
      </c>
      <c r="F166" s="6" t="s">
        <v>5855</v>
      </c>
      <c r="G166">
        <v>118.95</v>
      </c>
      <c r="H166">
        <v>118.95</v>
      </c>
      <c r="I166">
        <v>107</v>
      </c>
      <c r="J166">
        <v>56</v>
      </c>
      <c r="K166">
        <v>47.59</v>
      </c>
      <c r="L166">
        <v>0.84930000000000005</v>
      </c>
      <c r="M166">
        <v>47.59</v>
      </c>
      <c r="N166">
        <v>0</v>
      </c>
      <c r="O166">
        <v>1054.691</v>
      </c>
      <c r="P166">
        <v>-82.5</v>
      </c>
      <c r="Q166">
        <v>1053.691</v>
      </c>
      <c r="R166">
        <v>-82.5</v>
      </c>
      <c r="S166">
        <v>-395</v>
      </c>
      <c r="T166">
        <v>19.5</v>
      </c>
      <c r="U166">
        <v>-395</v>
      </c>
      <c r="V166">
        <v>19.5</v>
      </c>
      <c r="W166">
        <v>0</v>
      </c>
      <c r="X166">
        <v>0</v>
      </c>
      <c r="Z166" s="2" t="s">
        <v>1468</v>
      </c>
      <c r="AA166" s="2">
        <v>118.95</v>
      </c>
      <c r="AF166" s="2" t="s">
        <v>1468</v>
      </c>
      <c r="AL166">
        <v>142</v>
      </c>
    </row>
    <row r="167" spans="1:73" s="2" customFormat="1" x14ac:dyDescent="0.35">
      <c r="A167" s="7" t="s">
        <v>0</v>
      </c>
      <c r="B167" s="13"/>
      <c r="C167" s="3">
        <v>44413.875000000568</v>
      </c>
      <c r="D167" s="7">
        <v>43</v>
      </c>
      <c r="E167" s="8">
        <v>1.875</v>
      </c>
      <c r="F167" s="6" t="s">
        <v>5856</v>
      </c>
      <c r="G167">
        <v>118.25</v>
      </c>
      <c r="H167">
        <v>118.25</v>
      </c>
      <c r="I167">
        <v>107</v>
      </c>
      <c r="J167">
        <v>56</v>
      </c>
      <c r="K167">
        <v>47.59</v>
      </c>
      <c r="L167">
        <v>0.84930000000000005</v>
      </c>
      <c r="M167">
        <v>47.59</v>
      </c>
      <c r="N167">
        <v>0</v>
      </c>
      <c r="O167">
        <v>1015.563</v>
      </c>
      <c r="P167">
        <v>-11.379</v>
      </c>
      <c r="Q167">
        <v>1014.563</v>
      </c>
      <c r="R167">
        <v>-11.379</v>
      </c>
      <c r="S167">
        <v>-510</v>
      </c>
      <c r="T167">
        <v>0</v>
      </c>
      <c r="U167">
        <v>-510</v>
      </c>
      <c r="V167">
        <v>0</v>
      </c>
      <c r="W167">
        <v>-180</v>
      </c>
      <c r="X167">
        <v>0</v>
      </c>
      <c r="Z167" s="2" t="s">
        <v>1468</v>
      </c>
      <c r="AA167" s="2">
        <v>118.25</v>
      </c>
      <c r="AF167" s="2" t="s">
        <v>1468</v>
      </c>
      <c r="AL167">
        <v>132</v>
      </c>
    </row>
    <row r="168" spans="1:73" s="2" customFormat="1" x14ac:dyDescent="0.35">
      <c r="A168" s="7" t="s">
        <v>0</v>
      </c>
      <c r="B168" s="13"/>
      <c r="C168" s="3">
        <v>44413.916666667239</v>
      </c>
      <c r="D168" s="7">
        <v>45</v>
      </c>
      <c r="E168" s="8">
        <v>1.9166666666666601</v>
      </c>
      <c r="F168" s="6" t="s">
        <v>5857</v>
      </c>
      <c r="G168">
        <v>117.25</v>
      </c>
      <c r="H168">
        <v>117.25</v>
      </c>
      <c r="I168">
        <v>107</v>
      </c>
      <c r="J168">
        <v>56</v>
      </c>
      <c r="K168">
        <v>47.59</v>
      </c>
      <c r="L168">
        <v>0.84930000000000005</v>
      </c>
      <c r="M168">
        <v>47.59</v>
      </c>
      <c r="N168">
        <v>0</v>
      </c>
      <c r="O168">
        <v>1346.9169999999999</v>
      </c>
      <c r="P168">
        <v>-3.887</v>
      </c>
      <c r="Q168">
        <v>1345.9169999999999</v>
      </c>
      <c r="R168">
        <v>-3.887</v>
      </c>
      <c r="S168">
        <v>-810</v>
      </c>
      <c r="T168">
        <v>18.3</v>
      </c>
      <c r="U168">
        <v>-810</v>
      </c>
      <c r="V168">
        <v>18.3</v>
      </c>
      <c r="W168">
        <v>-180</v>
      </c>
      <c r="X168">
        <v>0</v>
      </c>
      <c r="Z168" s="2" t="s">
        <v>1468</v>
      </c>
      <c r="AA168" s="2">
        <v>117.25</v>
      </c>
      <c r="AF168" s="2" t="s">
        <v>1468</v>
      </c>
      <c r="AL168">
        <v>118</v>
      </c>
    </row>
    <row r="169" spans="1:73" s="2" customFormat="1" x14ac:dyDescent="0.35">
      <c r="A169" s="7" t="s">
        <v>0</v>
      </c>
      <c r="B169" s="13"/>
      <c r="C169" s="3">
        <v>44413.958333333911</v>
      </c>
      <c r="D169" s="7">
        <v>47</v>
      </c>
      <c r="E169" s="8">
        <v>1.9583333333333299</v>
      </c>
      <c r="F169" s="6" t="s">
        <v>5858</v>
      </c>
      <c r="G169">
        <v>118.35</v>
      </c>
      <c r="H169">
        <v>118.35</v>
      </c>
      <c r="I169">
        <v>107</v>
      </c>
      <c r="J169">
        <v>56</v>
      </c>
      <c r="K169">
        <v>47.59</v>
      </c>
      <c r="L169">
        <v>0.84930000000000005</v>
      </c>
      <c r="M169">
        <v>47.59</v>
      </c>
      <c r="N169">
        <v>0</v>
      </c>
      <c r="O169">
        <v>1771.52</v>
      </c>
      <c r="P169">
        <v>-34.784999999999997</v>
      </c>
      <c r="Q169">
        <v>1770.52</v>
      </c>
      <c r="R169">
        <v>-34.784999999999997</v>
      </c>
      <c r="S169">
        <v>-1560</v>
      </c>
      <c r="T169">
        <v>385</v>
      </c>
      <c r="U169">
        <v>-1560</v>
      </c>
      <c r="V169">
        <v>385</v>
      </c>
      <c r="W169">
        <v>-630</v>
      </c>
      <c r="X169">
        <v>300</v>
      </c>
      <c r="Z169" s="2" t="s">
        <v>1468</v>
      </c>
      <c r="AA169" s="2">
        <v>118.35</v>
      </c>
      <c r="AF169" s="2" t="s">
        <v>1468</v>
      </c>
      <c r="AL169">
        <v>113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26:B49"/>
    <mergeCell ref="B2:B25"/>
    <mergeCell ref="B146:B169"/>
    <mergeCell ref="B50:B73"/>
    <mergeCell ref="B74:B97"/>
    <mergeCell ref="B98:B121"/>
    <mergeCell ref="B122:B145"/>
  </mergeCells>
  <conditionalFormatting sqref="BC170:BC172">
    <cfRule type="cellIs" dxfId="2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A66F-A3D9-4621-930F-2D02F06D9977}">
  <sheetPr codeName="Sheet32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44414</v>
      </c>
      <c r="C2" s="3">
        <v>44414.000000000582</v>
      </c>
      <c r="D2" s="7">
        <v>1</v>
      </c>
      <c r="E2" s="8">
        <v>2</v>
      </c>
      <c r="F2" s="6" t="s">
        <v>5859</v>
      </c>
      <c r="G2">
        <v>118.2</v>
      </c>
      <c r="H2">
        <v>118.2</v>
      </c>
      <c r="I2">
        <v>106.75</v>
      </c>
      <c r="J2">
        <v>56</v>
      </c>
      <c r="K2">
        <v>47.99</v>
      </c>
      <c r="L2">
        <v>0.84760000000000002</v>
      </c>
      <c r="M2">
        <v>47.99</v>
      </c>
      <c r="N2">
        <v>0</v>
      </c>
      <c r="O2">
        <v>1632.2929999999999</v>
      </c>
      <c r="P2">
        <v>-0.34499999999999997</v>
      </c>
      <c r="Q2">
        <v>1631.2929999999999</v>
      </c>
      <c r="R2">
        <v>-0.34499999999999997</v>
      </c>
      <c r="S2">
        <v>-1560</v>
      </c>
      <c r="T2">
        <v>385</v>
      </c>
      <c r="U2">
        <v>-1560</v>
      </c>
      <c r="V2">
        <v>385</v>
      </c>
      <c r="W2">
        <v>-659</v>
      </c>
      <c r="X2">
        <v>467.5</v>
      </c>
      <c r="Z2" s="2" t="s">
        <v>1468</v>
      </c>
      <c r="AA2" s="2">
        <v>118.2</v>
      </c>
      <c r="AF2" s="2" t="s">
        <v>1468</v>
      </c>
      <c r="AL2">
        <v>115</v>
      </c>
    </row>
    <row r="3" spans="1:38" s="2" customFormat="1" x14ac:dyDescent="0.35">
      <c r="A3" s="7" t="s">
        <v>0</v>
      </c>
      <c r="B3" s="13"/>
      <c r="C3" s="3">
        <v>44414.041666667254</v>
      </c>
      <c r="D3" s="7">
        <v>3</v>
      </c>
      <c r="E3" s="8">
        <v>2.0416666666666599</v>
      </c>
      <c r="F3" s="6" t="s">
        <v>5860</v>
      </c>
      <c r="G3">
        <v>124.5</v>
      </c>
      <c r="H3">
        <v>124.5</v>
      </c>
      <c r="I3">
        <v>106.75</v>
      </c>
      <c r="J3">
        <v>56</v>
      </c>
      <c r="K3">
        <v>47.99</v>
      </c>
      <c r="L3">
        <v>0.84760000000000002</v>
      </c>
      <c r="M3">
        <v>47.99</v>
      </c>
      <c r="N3">
        <v>0</v>
      </c>
      <c r="O3">
        <v>1842.2750000000001</v>
      </c>
      <c r="P3">
        <v>-2.383</v>
      </c>
      <c r="Q3">
        <v>1841.2750000000001</v>
      </c>
      <c r="R3">
        <v>-2.383</v>
      </c>
      <c r="S3">
        <v>-1560</v>
      </c>
      <c r="T3">
        <v>385</v>
      </c>
      <c r="U3">
        <v>-1560</v>
      </c>
      <c r="V3">
        <v>385</v>
      </c>
      <c r="W3">
        <v>-539</v>
      </c>
      <c r="X3">
        <v>467.5</v>
      </c>
      <c r="Z3" s="2" t="s">
        <v>1468</v>
      </c>
      <c r="AA3" s="2">
        <v>124.5</v>
      </c>
      <c r="AF3" s="2" t="s">
        <v>1468</v>
      </c>
      <c r="AL3">
        <v>106</v>
      </c>
    </row>
    <row r="4" spans="1:38" s="2" customFormat="1" x14ac:dyDescent="0.35">
      <c r="A4" s="7" t="s">
        <v>0</v>
      </c>
      <c r="B4" s="13"/>
      <c r="C4" s="3">
        <v>44414.083333333925</v>
      </c>
      <c r="D4" s="7">
        <v>5</v>
      </c>
      <c r="E4" s="8">
        <v>2.0833333333333299</v>
      </c>
      <c r="F4" s="6" t="s">
        <v>5861</v>
      </c>
      <c r="G4">
        <v>124.5</v>
      </c>
      <c r="H4">
        <v>124.5</v>
      </c>
      <c r="I4">
        <v>106.75</v>
      </c>
      <c r="J4">
        <v>56</v>
      </c>
      <c r="K4">
        <v>47.99</v>
      </c>
      <c r="L4">
        <v>0.84760000000000002</v>
      </c>
      <c r="M4">
        <v>47.99</v>
      </c>
      <c r="N4">
        <v>0</v>
      </c>
      <c r="O4">
        <v>1539.951</v>
      </c>
      <c r="P4">
        <v>-7.8330000000000002</v>
      </c>
      <c r="Q4">
        <v>1538.951</v>
      </c>
      <c r="R4">
        <v>-7.8330000000000002</v>
      </c>
      <c r="S4">
        <v>-1560</v>
      </c>
      <c r="T4">
        <v>385</v>
      </c>
      <c r="U4">
        <v>-1560</v>
      </c>
      <c r="V4">
        <v>385</v>
      </c>
      <c r="W4">
        <v>-659</v>
      </c>
      <c r="X4">
        <v>467.5</v>
      </c>
      <c r="Z4" s="2" t="s">
        <v>1468</v>
      </c>
      <c r="AA4" s="2">
        <v>124.5</v>
      </c>
      <c r="AF4" s="2" t="s">
        <v>1468</v>
      </c>
      <c r="AL4">
        <v>97</v>
      </c>
    </row>
    <row r="5" spans="1:38" s="2" customFormat="1" x14ac:dyDescent="0.35">
      <c r="A5" s="7" t="s">
        <v>0</v>
      </c>
      <c r="B5" s="13"/>
      <c r="C5" s="3">
        <v>44414.125000000597</v>
      </c>
      <c r="D5" s="7">
        <v>7</v>
      </c>
      <c r="E5" s="8">
        <v>2.125</v>
      </c>
      <c r="F5" s="6" t="s">
        <v>5862</v>
      </c>
      <c r="G5">
        <v>122</v>
      </c>
      <c r="H5">
        <v>122</v>
      </c>
      <c r="I5">
        <v>106.75</v>
      </c>
      <c r="J5">
        <v>56</v>
      </c>
      <c r="K5">
        <v>47.99</v>
      </c>
      <c r="L5">
        <v>0.84760000000000002</v>
      </c>
      <c r="M5">
        <v>47.99</v>
      </c>
      <c r="N5">
        <v>0</v>
      </c>
      <c r="O5">
        <v>1305.3889999999999</v>
      </c>
      <c r="P5">
        <v>-103.879</v>
      </c>
      <c r="Q5">
        <v>1304.3889999999999</v>
      </c>
      <c r="R5">
        <v>-103.879</v>
      </c>
      <c r="S5">
        <v>-1560</v>
      </c>
      <c r="T5">
        <v>385</v>
      </c>
      <c r="U5">
        <v>-1560</v>
      </c>
      <c r="V5">
        <v>385</v>
      </c>
      <c r="W5">
        <v>-656.5</v>
      </c>
      <c r="X5">
        <v>467.5</v>
      </c>
      <c r="Z5" s="2" t="s">
        <v>1468</v>
      </c>
      <c r="AA5" s="2">
        <v>122</v>
      </c>
      <c r="AF5" s="2" t="s">
        <v>1468</v>
      </c>
      <c r="AL5">
        <v>106</v>
      </c>
    </row>
    <row r="6" spans="1:38" s="2" customFormat="1" x14ac:dyDescent="0.35">
      <c r="A6" s="7" t="s">
        <v>0</v>
      </c>
      <c r="B6" s="13"/>
      <c r="C6" s="3">
        <v>44414.166666667268</v>
      </c>
      <c r="D6" s="7">
        <v>9</v>
      </c>
      <c r="E6" s="8">
        <v>2.1666666666666599</v>
      </c>
      <c r="F6" s="6" t="s">
        <v>5863</v>
      </c>
      <c r="G6">
        <v>122</v>
      </c>
      <c r="H6">
        <v>122</v>
      </c>
      <c r="I6">
        <v>106.75</v>
      </c>
      <c r="J6">
        <v>56</v>
      </c>
      <c r="K6">
        <v>47.99</v>
      </c>
      <c r="L6">
        <v>0.84760000000000002</v>
      </c>
      <c r="M6">
        <v>47.99</v>
      </c>
      <c r="N6">
        <v>0</v>
      </c>
      <c r="O6">
        <v>1323.3920000000001</v>
      </c>
      <c r="P6">
        <v>0</v>
      </c>
      <c r="Q6">
        <v>1322.3920000000001</v>
      </c>
      <c r="R6">
        <v>0</v>
      </c>
      <c r="S6">
        <v>-1560</v>
      </c>
      <c r="T6">
        <v>385</v>
      </c>
      <c r="U6">
        <v>-1560</v>
      </c>
      <c r="V6">
        <v>385</v>
      </c>
      <c r="W6">
        <v>-499</v>
      </c>
      <c r="X6">
        <v>467.5</v>
      </c>
      <c r="Z6" s="2" t="s">
        <v>1468</v>
      </c>
      <c r="AA6" s="2">
        <v>122</v>
      </c>
      <c r="AF6" s="2" t="s">
        <v>1468</v>
      </c>
      <c r="AL6">
        <v>109</v>
      </c>
    </row>
    <row r="7" spans="1:38" s="2" customFormat="1" x14ac:dyDescent="0.35">
      <c r="A7" s="7" t="s">
        <v>0</v>
      </c>
      <c r="B7" s="13"/>
      <c r="C7" s="3">
        <v>44414.20833333394</v>
      </c>
      <c r="D7" s="7">
        <v>11</v>
      </c>
      <c r="E7" s="8">
        <v>2.2083333333333299</v>
      </c>
      <c r="F7" s="6" t="s">
        <v>5864</v>
      </c>
      <c r="G7">
        <v>124.5</v>
      </c>
      <c r="H7">
        <v>124.5</v>
      </c>
      <c r="I7">
        <v>106.75</v>
      </c>
      <c r="J7">
        <v>56</v>
      </c>
      <c r="K7">
        <v>47.99</v>
      </c>
      <c r="L7">
        <v>0.84760000000000002</v>
      </c>
      <c r="M7">
        <v>47.99</v>
      </c>
      <c r="N7">
        <v>0</v>
      </c>
      <c r="O7">
        <v>1410.65</v>
      </c>
      <c r="P7">
        <v>0</v>
      </c>
      <c r="Q7">
        <v>1409.65</v>
      </c>
      <c r="R7">
        <v>0</v>
      </c>
      <c r="S7">
        <v>-1560</v>
      </c>
      <c r="T7">
        <v>385</v>
      </c>
      <c r="U7">
        <v>-1560</v>
      </c>
      <c r="V7">
        <v>385</v>
      </c>
      <c r="W7">
        <v>-499</v>
      </c>
      <c r="X7">
        <v>467.5</v>
      </c>
      <c r="Z7" s="2" t="s">
        <v>1468</v>
      </c>
      <c r="AA7" s="2">
        <v>124.5</v>
      </c>
      <c r="AF7" s="2" t="s">
        <v>1468</v>
      </c>
      <c r="AL7">
        <v>129</v>
      </c>
    </row>
    <row r="8" spans="1:38" s="2" customFormat="1" x14ac:dyDescent="0.35">
      <c r="A8" s="7" t="s">
        <v>0</v>
      </c>
      <c r="B8" s="13"/>
      <c r="C8" s="3">
        <v>44414.250000000611</v>
      </c>
      <c r="D8" s="7">
        <v>13</v>
      </c>
      <c r="E8" s="8">
        <v>2.25</v>
      </c>
      <c r="F8" s="6" t="s">
        <v>5865</v>
      </c>
      <c r="G8">
        <v>132.5</v>
      </c>
      <c r="H8">
        <v>132.5</v>
      </c>
      <c r="I8">
        <v>106.75</v>
      </c>
      <c r="J8">
        <v>56</v>
      </c>
      <c r="K8">
        <v>47.99</v>
      </c>
      <c r="L8">
        <v>0.84760000000000002</v>
      </c>
      <c r="M8">
        <v>47.99</v>
      </c>
      <c r="N8">
        <v>0</v>
      </c>
      <c r="O8">
        <v>1297.944</v>
      </c>
      <c r="P8">
        <v>-13.044</v>
      </c>
      <c r="Q8">
        <v>1296.944</v>
      </c>
      <c r="R8">
        <v>-13.044</v>
      </c>
      <c r="S8">
        <v>-1135</v>
      </c>
      <c r="T8">
        <v>385</v>
      </c>
      <c r="U8">
        <v>-1135</v>
      </c>
      <c r="V8">
        <v>385</v>
      </c>
      <c r="W8">
        <v>-355</v>
      </c>
      <c r="X8">
        <v>467.5</v>
      </c>
      <c r="Z8" s="2" t="s">
        <v>1468</v>
      </c>
      <c r="AA8" s="2">
        <v>132.5</v>
      </c>
      <c r="AF8" s="2" t="s">
        <v>1468</v>
      </c>
      <c r="AL8">
        <v>152</v>
      </c>
    </row>
    <row r="9" spans="1:38" s="2" customFormat="1" x14ac:dyDescent="0.35">
      <c r="A9" s="7" t="s">
        <v>0</v>
      </c>
      <c r="B9" s="13"/>
      <c r="C9" s="3">
        <v>44414.291666667283</v>
      </c>
      <c r="D9" s="7">
        <v>15</v>
      </c>
      <c r="E9" s="8">
        <v>2.2916666666666599</v>
      </c>
      <c r="F9" s="6" t="s">
        <v>5866</v>
      </c>
      <c r="G9">
        <v>48.5</v>
      </c>
      <c r="H9">
        <v>48.5</v>
      </c>
      <c r="I9">
        <v>106.75</v>
      </c>
      <c r="J9">
        <v>56</v>
      </c>
      <c r="K9">
        <v>47.99</v>
      </c>
      <c r="L9">
        <v>0.84760000000000002</v>
      </c>
      <c r="M9">
        <v>47.99</v>
      </c>
      <c r="N9">
        <v>0</v>
      </c>
      <c r="O9">
        <v>618.20600000000002</v>
      </c>
      <c r="P9">
        <v>-517.51300000000003</v>
      </c>
      <c r="Q9">
        <v>618.20600000000002</v>
      </c>
      <c r="R9">
        <v>-516.51300000000003</v>
      </c>
      <c r="S9">
        <v>-385</v>
      </c>
      <c r="T9">
        <v>0</v>
      </c>
      <c r="U9">
        <v>-385</v>
      </c>
      <c r="V9">
        <v>0</v>
      </c>
      <c r="W9">
        <v>-180</v>
      </c>
      <c r="X9">
        <v>398.5</v>
      </c>
      <c r="Z9" s="2" t="s">
        <v>1468</v>
      </c>
      <c r="AA9" s="2" t="s">
        <v>1468</v>
      </c>
      <c r="AF9" s="2" t="s">
        <v>1468</v>
      </c>
      <c r="AL9">
        <v>162</v>
      </c>
    </row>
    <row r="10" spans="1:38" s="2" customFormat="1" x14ac:dyDescent="0.35">
      <c r="A10" s="7" t="s">
        <v>0</v>
      </c>
      <c r="B10" s="13"/>
      <c r="C10" s="3">
        <v>44414.333333333954</v>
      </c>
      <c r="D10" s="7">
        <v>17</v>
      </c>
      <c r="E10" s="8">
        <v>2.3333333333333299</v>
      </c>
      <c r="F10" s="6" t="s">
        <v>5867</v>
      </c>
      <c r="G10">
        <v>127</v>
      </c>
      <c r="H10">
        <v>127</v>
      </c>
      <c r="I10">
        <v>106.75</v>
      </c>
      <c r="J10">
        <v>56.2</v>
      </c>
      <c r="K10">
        <v>47.99</v>
      </c>
      <c r="L10">
        <v>0.84760000000000002</v>
      </c>
      <c r="M10">
        <v>47.99</v>
      </c>
      <c r="N10">
        <v>0</v>
      </c>
      <c r="O10">
        <v>737.75</v>
      </c>
      <c r="P10">
        <v>-248.39</v>
      </c>
      <c r="Q10">
        <v>736.75</v>
      </c>
      <c r="R10">
        <v>-248.39</v>
      </c>
      <c r="S10">
        <v>-322.5</v>
      </c>
      <c r="T10">
        <v>0</v>
      </c>
      <c r="U10">
        <v>-322.5</v>
      </c>
      <c r="V10">
        <v>0</v>
      </c>
      <c r="W10">
        <v>-385</v>
      </c>
      <c r="X10">
        <v>0</v>
      </c>
      <c r="Z10" s="2" t="s">
        <v>1468</v>
      </c>
      <c r="AA10" s="2">
        <v>127</v>
      </c>
      <c r="AF10" s="2" t="s">
        <v>1468</v>
      </c>
      <c r="AL10">
        <v>157</v>
      </c>
    </row>
    <row r="11" spans="1:38" s="2" customFormat="1" x14ac:dyDescent="0.35">
      <c r="A11" s="7" t="s">
        <v>0</v>
      </c>
      <c r="B11" s="13"/>
      <c r="C11" s="3">
        <v>44414.375000000626</v>
      </c>
      <c r="D11" s="7">
        <v>19</v>
      </c>
      <c r="E11" s="8">
        <v>2.375</v>
      </c>
      <c r="F11" s="6" t="s">
        <v>5868</v>
      </c>
      <c r="G11">
        <v>127</v>
      </c>
      <c r="H11">
        <v>127</v>
      </c>
      <c r="I11">
        <v>106.75</v>
      </c>
      <c r="J11">
        <v>56.32</v>
      </c>
      <c r="K11">
        <v>47.99</v>
      </c>
      <c r="L11">
        <v>0.84760000000000002</v>
      </c>
      <c r="M11">
        <v>47.99</v>
      </c>
      <c r="N11">
        <v>0</v>
      </c>
      <c r="O11">
        <v>756.33299999999997</v>
      </c>
      <c r="P11">
        <v>-204.71700000000001</v>
      </c>
      <c r="Q11">
        <v>755.33299999999997</v>
      </c>
      <c r="R11">
        <v>-204.71700000000001</v>
      </c>
      <c r="S11">
        <v>-260</v>
      </c>
      <c r="T11">
        <v>42.106999999999999</v>
      </c>
      <c r="U11">
        <v>-260</v>
      </c>
      <c r="V11">
        <v>42.106999999999999</v>
      </c>
      <c r="W11">
        <v>-385</v>
      </c>
      <c r="X11">
        <v>0</v>
      </c>
      <c r="Z11" s="2" t="s">
        <v>1468</v>
      </c>
      <c r="AA11" s="2">
        <v>127</v>
      </c>
      <c r="AF11" s="2" t="s">
        <v>1468</v>
      </c>
      <c r="AL11">
        <v>151</v>
      </c>
    </row>
    <row r="12" spans="1:38" s="2" customFormat="1" x14ac:dyDescent="0.35">
      <c r="A12" s="7" t="s">
        <v>0</v>
      </c>
      <c r="B12" s="13"/>
      <c r="C12" s="3">
        <v>44414.416666667297</v>
      </c>
      <c r="D12" s="7">
        <v>21</v>
      </c>
      <c r="E12" s="8">
        <v>2.4166666666666599</v>
      </c>
      <c r="F12" s="6" t="s">
        <v>5869</v>
      </c>
      <c r="G12">
        <v>127</v>
      </c>
      <c r="H12">
        <v>127</v>
      </c>
      <c r="I12">
        <v>106.75</v>
      </c>
      <c r="J12">
        <v>56.45</v>
      </c>
      <c r="K12">
        <v>47.99</v>
      </c>
      <c r="L12">
        <v>0.84760000000000002</v>
      </c>
      <c r="M12">
        <v>47.99</v>
      </c>
      <c r="N12">
        <v>0</v>
      </c>
      <c r="O12">
        <v>758.58399999999995</v>
      </c>
      <c r="P12">
        <v>-254.89699999999999</v>
      </c>
      <c r="Q12">
        <v>757.58299999999997</v>
      </c>
      <c r="R12">
        <v>-254.89699999999999</v>
      </c>
      <c r="S12">
        <v>-260</v>
      </c>
      <c r="T12">
        <v>23.2</v>
      </c>
      <c r="U12">
        <v>-260</v>
      </c>
      <c r="V12">
        <v>23.2</v>
      </c>
      <c r="W12">
        <v>-384</v>
      </c>
      <c r="X12">
        <v>0</v>
      </c>
      <c r="Z12" s="2" t="s">
        <v>1468</v>
      </c>
      <c r="AA12" s="2">
        <v>127</v>
      </c>
      <c r="AF12" s="2" t="s">
        <v>1468</v>
      </c>
      <c r="AL12">
        <v>138</v>
      </c>
    </row>
    <row r="13" spans="1:38" s="2" customFormat="1" x14ac:dyDescent="0.35">
      <c r="A13" s="7" t="s">
        <v>0</v>
      </c>
      <c r="B13" s="13"/>
      <c r="C13" s="3">
        <v>44414.458333333969</v>
      </c>
      <c r="D13" s="7">
        <v>23</v>
      </c>
      <c r="E13" s="8">
        <v>2.4583333333333299</v>
      </c>
      <c r="F13" s="6" t="s">
        <v>5870</v>
      </c>
      <c r="G13">
        <v>124.9</v>
      </c>
      <c r="H13">
        <v>124.9</v>
      </c>
      <c r="I13">
        <v>106.75</v>
      </c>
      <c r="J13">
        <v>56.78</v>
      </c>
      <c r="K13">
        <v>47.99</v>
      </c>
      <c r="L13">
        <v>0.84760000000000002</v>
      </c>
      <c r="M13">
        <v>47.99</v>
      </c>
      <c r="N13">
        <v>0</v>
      </c>
      <c r="O13">
        <v>711.755</v>
      </c>
      <c r="P13">
        <v>-265.76499999999999</v>
      </c>
      <c r="Q13">
        <v>710.755</v>
      </c>
      <c r="R13">
        <v>-265.76499999999999</v>
      </c>
      <c r="S13">
        <v>-260</v>
      </c>
      <c r="T13">
        <v>0</v>
      </c>
      <c r="U13">
        <v>-260</v>
      </c>
      <c r="V13">
        <v>0</v>
      </c>
      <c r="W13">
        <v>-385</v>
      </c>
      <c r="X13">
        <v>0</v>
      </c>
      <c r="Z13" s="2" t="s">
        <v>1468</v>
      </c>
      <c r="AA13" s="2">
        <v>124.9</v>
      </c>
      <c r="AF13" s="2" t="s">
        <v>1468</v>
      </c>
      <c r="AL13">
        <v>133</v>
      </c>
    </row>
    <row r="14" spans="1:38" s="2" customFormat="1" x14ac:dyDescent="0.35">
      <c r="A14" s="7" t="s">
        <v>0</v>
      </c>
      <c r="B14" s="13"/>
      <c r="C14" s="3">
        <v>44414.50000000064</v>
      </c>
      <c r="D14" s="7">
        <v>25</v>
      </c>
      <c r="E14" s="8">
        <v>2.5</v>
      </c>
      <c r="F14" s="6" t="s">
        <v>5871</v>
      </c>
      <c r="G14">
        <v>123</v>
      </c>
      <c r="H14">
        <v>123</v>
      </c>
      <c r="I14">
        <v>106.75</v>
      </c>
      <c r="J14">
        <v>56.5</v>
      </c>
      <c r="K14">
        <v>47.99</v>
      </c>
      <c r="L14">
        <v>0.84760000000000002</v>
      </c>
      <c r="M14">
        <v>47.99</v>
      </c>
      <c r="N14">
        <v>0</v>
      </c>
      <c r="O14">
        <v>641.97500000000002</v>
      </c>
      <c r="P14">
        <v>-218.07300000000001</v>
      </c>
      <c r="Q14">
        <v>640.97500000000002</v>
      </c>
      <c r="R14">
        <v>-218.07300000000001</v>
      </c>
      <c r="S14">
        <v>-322.5</v>
      </c>
      <c r="T14">
        <v>0</v>
      </c>
      <c r="U14">
        <v>-322.5</v>
      </c>
      <c r="V14">
        <v>0</v>
      </c>
      <c r="W14">
        <v>-385</v>
      </c>
      <c r="X14">
        <v>0</v>
      </c>
      <c r="Z14" s="2" t="s">
        <v>1468</v>
      </c>
      <c r="AA14" s="2">
        <v>123</v>
      </c>
      <c r="AF14" s="2" t="s">
        <v>1468</v>
      </c>
      <c r="AL14">
        <v>117</v>
      </c>
    </row>
    <row r="15" spans="1:38" s="2" customFormat="1" x14ac:dyDescent="0.35">
      <c r="A15" s="7" t="s">
        <v>0</v>
      </c>
      <c r="B15" s="13"/>
      <c r="C15" s="3">
        <v>44414.541666667312</v>
      </c>
      <c r="D15" s="7">
        <v>27</v>
      </c>
      <c r="E15" s="8">
        <v>2.5416666666666599</v>
      </c>
      <c r="F15" s="6" t="s">
        <v>5872</v>
      </c>
      <c r="G15">
        <v>122.75</v>
      </c>
      <c r="H15">
        <v>122.75</v>
      </c>
      <c r="I15">
        <v>106.75</v>
      </c>
      <c r="J15">
        <v>56.5</v>
      </c>
      <c r="K15">
        <v>47.99</v>
      </c>
      <c r="L15">
        <v>0.84760000000000002</v>
      </c>
      <c r="M15">
        <v>47.99</v>
      </c>
      <c r="N15">
        <v>0</v>
      </c>
      <c r="O15">
        <v>889.55600000000004</v>
      </c>
      <c r="P15">
        <v>-113.652</v>
      </c>
      <c r="Q15">
        <v>888.55600000000004</v>
      </c>
      <c r="R15">
        <v>-113.652</v>
      </c>
      <c r="S15">
        <v>-385</v>
      </c>
      <c r="T15">
        <v>0</v>
      </c>
      <c r="U15">
        <v>-385</v>
      </c>
      <c r="V15">
        <v>0</v>
      </c>
      <c r="W15">
        <v>-385</v>
      </c>
      <c r="X15">
        <v>0</v>
      </c>
      <c r="Z15" s="2" t="s">
        <v>1468</v>
      </c>
      <c r="AA15" s="2">
        <v>122.75</v>
      </c>
      <c r="AF15" s="2" t="s">
        <v>1468</v>
      </c>
      <c r="AL15">
        <v>102</v>
      </c>
    </row>
    <row r="16" spans="1:38" s="2" customFormat="1" x14ac:dyDescent="0.35">
      <c r="A16" s="7" t="s">
        <v>0</v>
      </c>
      <c r="B16" s="13"/>
      <c r="C16" s="3">
        <v>44414.583333333983</v>
      </c>
      <c r="D16" s="7">
        <v>29</v>
      </c>
      <c r="E16" s="8">
        <v>2.5833333333333299</v>
      </c>
      <c r="F16" s="6" t="s">
        <v>5873</v>
      </c>
      <c r="G16">
        <v>44.73</v>
      </c>
      <c r="H16">
        <v>44.73</v>
      </c>
      <c r="I16">
        <v>106.75</v>
      </c>
      <c r="J16">
        <v>56.64</v>
      </c>
      <c r="K16">
        <v>47.99</v>
      </c>
      <c r="L16">
        <v>0.84760000000000002</v>
      </c>
      <c r="M16">
        <v>47.99</v>
      </c>
      <c r="N16">
        <v>0</v>
      </c>
      <c r="O16">
        <v>833.12599999999998</v>
      </c>
      <c r="P16">
        <v>-476.38600000000002</v>
      </c>
      <c r="Q16">
        <v>833.12599999999998</v>
      </c>
      <c r="R16">
        <v>-476.38600000000002</v>
      </c>
      <c r="S16">
        <v>-510</v>
      </c>
      <c r="T16">
        <v>9.9689999999999994</v>
      </c>
      <c r="U16">
        <v>-509</v>
      </c>
      <c r="V16">
        <v>9.9689999999999994</v>
      </c>
      <c r="W16">
        <v>-320</v>
      </c>
      <c r="X16">
        <v>0</v>
      </c>
      <c r="Z16" s="2" t="s">
        <v>1468</v>
      </c>
      <c r="AA16" s="2" t="s">
        <v>1468</v>
      </c>
      <c r="AF16" s="2" t="s">
        <v>1468</v>
      </c>
      <c r="AL16">
        <v>104</v>
      </c>
    </row>
    <row r="17" spans="1:38" s="2" customFormat="1" x14ac:dyDescent="0.35">
      <c r="A17" s="7" t="s">
        <v>0</v>
      </c>
      <c r="B17" s="13"/>
      <c r="C17" s="3">
        <v>44414.625000000655</v>
      </c>
      <c r="D17" s="7">
        <v>31</v>
      </c>
      <c r="E17" s="8">
        <v>2.625</v>
      </c>
      <c r="F17" s="6" t="s">
        <v>5874</v>
      </c>
      <c r="G17">
        <v>122</v>
      </c>
      <c r="H17">
        <v>122</v>
      </c>
      <c r="I17">
        <v>106.75</v>
      </c>
      <c r="J17">
        <v>56.59</v>
      </c>
      <c r="K17">
        <v>47.99</v>
      </c>
      <c r="L17">
        <v>0.84760000000000002</v>
      </c>
      <c r="M17">
        <v>47.99</v>
      </c>
      <c r="N17">
        <v>0</v>
      </c>
      <c r="O17">
        <v>839.03599999999994</v>
      </c>
      <c r="P17">
        <v>-298.22500000000002</v>
      </c>
      <c r="Q17">
        <v>838.03599999999994</v>
      </c>
      <c r="R17">
        <v>-298.22500000000002</v>
      </c>
      <c r="S17">
        <v>-510</v>
      </c>
      <c r="T17">
        <v>1.4810000000000001</v>
      </c>
      <c r="U17">
        <v>-510</v>
      </c>
      <c r="V17">
        <v>1.4810000000000001</v>
      </c>
      <c r="W17">
        <v>-320</v>
      </c>
      <c r="X17">
        <v>0</v>
      </c>
      <c r="Z17" s="2" t="s">
        <v>1468</v>
      </c>
      <c r="AA17" s="2">
        <v>122</v>
      </c>
      <c r="AC17" s="2" t="e">
        <v>#REF!</v>
      </c>
      <c r="AF17" s="2" t="s">
        <v>1468</v>
      </c>
      <c r="AL17">
        <v>107</v>
      </c>
    </row>
    <row r="18" spans="1:38" s="2" customFormat="1" x14ac:dyDescent="0.35">
      <c r="A18" s="7" t="s">
        <v>0</v>
      </c>
      <c r="B18" s="13"/>
      <c r="C18" s="3">
        <v>44414.666666667326</v>
      </c>
      <c r="D18" s="7">
        <v>33</v>
      </c>
      <c r="E18" s="8">
        <v>2.6666666666666599</v>
      </c>
      <c r="F18" s="6" t="s">
        <v>5875</v>
      </c>
      <c r="G18">
        <v>50.01</v>
      </c>
      <c r="H18">
        <v>50.01</v>
      </c>
      <c r="I18">
        <v>106.75</v>
      </c>
      <c r="J18">
        <v>56.31</v>
      </c>
      <c r="K18">
        <v>47.99</v>
      </c>
      <c r="L18">
        <v>0.84760000000000002</v>
      </c>
      <c r="M18">
        <v>47.99</v>
      </c>
      <c r="N18">
        <v>0</v>
      </c>
      <c r="O18">
        <v>896.33100000000002</v>
      </c>
      <c r="P18">
        <v>-473.36799999999999</v>
      </c>
      <c r="Q18">
        <v>896.33100000000002</v>
      </c>
      <c r="R18">
        <v>-473.36799999999999</v>
      </c>
      <c r="S18">
        <v>-520</v>
      </c>
      <c r="T18">
        <v>73.033000000000001</v>
      </c>
      <c r="U18">
        <v>-519</v>
      </c>
      <c r="V18">
        <v>73.033000000000001</v>
      </c>
      <c r="W18">
        <v>-300</v>
      </c>
      <c r="X18">
        <v>0</v>
      </c>
      <c r="Z18" s="2" t="s">
        <v>1468</v>
      </c>
      <c r="AA18" s="2">
        <v>50.01</v>
      </c>
      <c r="AF18" s="2" t="s">
        <v>1468</v>
      </c>
      <c r="AL18">
        <v>125</v>
      </c>
    </row>
    <row r="19" spans="1:38" s="2" customFormat="1" x14ac:dyDescent="0.35">
      <c r="A19" s="7" t="s">
        <v>0</v>
      </c>
      <c r="B19" s="13"/>
      <c r="C19" s="3">
        <v>44414.708333333998</v>
      </c>
      <c r="D19" s="7">
        <v>35</v>
      </c>
      <c r="E19" s="8">
        <v>2.7083333333333299</v>
      </c>
      <c r="F19" s="6" t="s">
        <v>5876</v>
      </c>
      <c r="G19">
        <v>51.01</v>
      </c>
      <c r="H19">
        <v>51.01</v>
      </c>
      <c r="I19">
        <v>106.75</v>
      </c>
      <c r="J19">
        <v>56.68</v>
      </c>
      <c r="K19">
        <v>47.99</v>
      </c>
      <c r="L19">
        <v>0.84760000000000002</v>
      </c>
      <c r="M19">
        <v>47.99</v>
      </c>
      <c r="N19">
        <v>0</v>
      </c>
      <c r="O19">
        <v>594.77499999999998</v>
      </c>
      <c r="P19">
        <v>-268.46800000000002</v>
      </c>
      <c r="Q19">
        <v>594.77499999999998</v>
      </c>
      <c r="R19">
        <v>-268.46800000000002</v>
      </c>
      <c r="S19">
        <v>-395</v>
      </c>
      <c r="T19">
        <v>52.966000000000001</v>
      </c>
      <c r="U19">
        <v>-394</v>
      </c>
      <c r="V19">
        <v>52.966000000000001</v>
      </c>
      <c r="W19">
        <v>-299</v>
      </c>
      <c r="X19">
        <v>0</v>
      </c>
      <c r="Z19" s="2" t="s">
        <v>1468</v>
      </c>
      <c r="AA19" s="2">
        <v>51.01</v>
      </c>
      <c r="AF19" s="2" t="s">
        <v>1468</v>
      </c>
      <c r="AL19">
        <v>131</v>
      </c>
    </row>
    <row r="20" spans="1:38" s="2" customFormat="1" x14ac:dyDescent="0.35">
      <c r="A20" s="7" t="s">
        <v>0</v>
      </c>
      <c r="B20" s="13"/>
      <c r="C20" s="3">
        <v>44414.750000000669</v>
      </c>
      <c r="D20" s="7">
        <v>37</v>
      </c>
      <c r="E20" s="8">
        <v>2.75</v>
      </c>
      <c r="F20" s="6" t="s">
        <v>5877</v>
      </c>
      <c r="G20">
        <v>122.9</v>
      </c>
      <c r="H20">
        <v>122.9</v>
      </c>
      <c r="I20">
        <v>106.75</v>
      </c>
      <c r="J20">
        <v>56.86</v>
      </c>
      <c r="K20">
        <v>47.99</v>
      </c>
      <c r="L20">
        <v>0.84760000000000002</v>
      </c>
      <c r="M20">
        <v>47.99</v>
      </c>
      <c r="N20">
        <v>0</v>
      </c>
      <c r="O20">
        <v>1014.045</v>
      </c>
      <c r="P20">
        <v>-256.40699999999998</v>
      </c>
      <c r="Q20">
        <v>1013.045</v>
      </c>
      <c r="R20">
        <v>-256.40699999999998</v>
      </c>
      <c r="S20">
        <v>-395</v>
      </c>
      <c r="T20">
        <v>220.65700000000001</v>
      </c>
      <c r="U20">
        <v>-395</v>
      </c>
      <c r="V20">
        <v>220.65700000000001</v>
      </c>
      <c r="W20">
        <v>-149</v>
      </c>
      <c r="X20">
        <v>0</v>
      </c>
      <c r="Z20" s="2" t="s">
        <v>1468</v>
      </c>
      <c r="AA20" s="2">
        <v>122.9</v>
      </c>
      <c r="AF20" s="2" t="s">
        <v>1468</v>
      </c>
      <c r="AL20">
        <v>146</v>
      </c>
    </row>
    <row r="21" spans="1:38" s="2" customFormat="1" x14ac:dyDescent="0.35">
      <c r="A21" s="7" t="s">
        <v>0</v>
      </c>
      <c r="B21" s="13"/>
      <c r="C21" s="3">
        <v>44414.791666667341</v>
      </c>
      <c r="D21" s="7">
        <v>39</v>
      </c>
      <c r="E21" s="8">
        <v>2.7916666666666599</v>
      </c>
      <c r="F21" s="6" t="s">
        <v>5878</v>
      </c>
      <c r="G21">
        <v>133.84994</v>
      </c>
      <c r="H21">
        <v>133.84994</v>
      </c>
      <c r="I21">
        <v>106.75</v>
      </c>
      <c r="J21">
        <v>56.86</v>
      </c>
      <c r="K21">
        <v>47.99</v>
      </c>
      <c r="L21">
        <v>0.84760000000000002</v>
      </c>
      <c r="M21">
        <v>47.99</v>
      </c>
      <c r="N21">
        <v>0</v>
      </c>
      <c r="O21">
        <v>1309.7929999999999</v>
      </c>
      <c r="P21">
        <v>-193.00299999999999</v>
      </c>
      <c r="Q21">
        <v>1309.7929999999999</v>
      </c>
      <c r="R21">
        <v>-193.00299999999999</v>
      </c>
      <c r="S21">
        <v>-520</v>
      </c>
      <c r="T21">
        <v>224.518</v>
      </c>
      <c r="U21">
        <v>-520</v>
      </c>
      <c r="V21">
        <v>223.518</v>
      </c>
      <c r="W21">
        <v>-150</v>
      </c>
      <c r="X21">
        <v>0</v>
      </c>
      <c r="Z21" s="2" t="s">
        <v>1468</v>
      </c>
      <c r="AA21" s="2">
        <v>133.84994</v>
      </c>
      <c r="AF21" s="2" t="s">
        <v>1468</v>
      </c>
      <c r="AL21">
        <v>157</v>
      </c>
    </row>
    <row r="22" spans="1:38" s="2" customFormat="1" x14ac:dyDescent="0.35">
      <c r="A22" s="7" t="s">
        <v>0</v>
      </c>
      <c r="B22" s="13"/>
      <c r="C22" s="3">
        <v>44414.833333334012</v>
      </c>
      <c r="D22" s="7">
        <v>41</v>
      </c>
      <c r="E22" s="8">
        <v>2.8333333333333299</v>
      </c>
      <c r="F22" s="6" t="s">
        <v>5879</v>
      </c>
      <c r="G22">
        <v>133.85</v>
      </c>
      <c r="H22">
        <v>133.85</v>
      </c>
      <c r="I22">
        <v>106.75</v>
      </c>
      <c r="J22">
        <v>56.86</v>
      </c>
      <c r="K22">
        <v>47.99</v>
      </c>
      <c r="L22">
        <v>0.84760000000000002</v>
      </c>
      <c r="M22">
        <v>47.99</v>
      </c>
      <c r="N22">
        <v>0</v>
      </c>
      <c r="O22">
        <v>1241.991</v>
      </c>
      <c r="P22">
        <v>-187.19200000000001</v>
      </c>
      <c r="Q22">
        <v>1241.991</v>
      </c>
      <c r="R22">
        <v>-187.19200000000001</v>
      </c>
      <c r="S22">
        <v>-520</v>
      </c>
      <c r="T22">
        <v>254</v>
      </c>
      <c r="U22">
        <v>-520</v>
      </c>
      <c r="V22">
        <v>253</v>
      </c>
      <c r="W22">
        <v>-150</v>
      </c>
      <c r="X22">
        <v>0</v>
      </c>
      <c r="Z22" s="2" t="s">
        <v>1468</v>
      </c>
      <c r="AA22" s="2">
        <v>133.85</v>
      </c>
      <c r="AF22" s="2" t="s">
        <v>1468</v>
      </c>
      <c r="AL22">
        <v>155</v>
      </c>
    </row>
    <row r="23" spans="1:38" s="2" customFormat="1" x14ac:dyDescent="0.35">
      <c r="A23" s="7" t="s">
        <v>0</v>
      </c>
      <c r="B23" s="13"/>
      <c r="C23" s="3">
        <v>44414.875000000684</v>
      </c>
      <c r="D23" s="7">
        <v>43</v>
      </c>
      <c r="E23" s="8">
        <v>2.875</v>
      </c>
      <c r="F23" s="6" t="s">
        <v>5880</v>
      </c>
      <c r="G23">
        <v>123.00051999999999</v>
      </c>
      <c r="H23">
        <v>123.00051999999999</v>
      </c>
      <c r="I23">
        <v>106.75</v>
      </c>
      <c r="J23">
        <v>56.86</v>
      </c>
      <c r="K23">
        <v>47.99</v>
      </c>
      <c r="L23">
        <v>0.84760000000000002</v>
      </c>
      <c r="M23">
        <v>47.99</v>
      </c>
      <c r="N23">
        <v>0</v>
      </c>
      <c r="O23">
        <v>1190.384</v>
      </c>
      <c r="P23">
        <v>-174.25</v>
      </c>
      <c r="Q23">
        <v>1190.384</v>
      </c>
      <c r="R23">
        <v>-174.25</v>
      </c>
      <c r="S23">
        <v>-635</v>
      </c>
      <c r="T23">
        <v>174.68799999999999</v>
      </c>
      <c r="U23">
        <v>-635</v>
      </c>
      <c r="V23">
        <v>173.68799999999999</v>
      </c>
      <c r="W23">
        <v>-338</v>
      </c>
      <c r="X23">
        <v>0</v>
      </c>
      <c r="Z23" s="2" t="s">
        <v>1468</v>
      </c>
      <c r="AA23" s="2">
        <v>123.00051999999999</v>
      </c>
      <c r="AF23" s="2" t="s">
        <v>1468</v>
      </c>
      <c r="AL23">
        <v>135</v>
      </c>
    </row>
    <row r="24" spans="1:38" s="2" customFormat="1" x14ac:dyDescent="0.35">
      <c r="A24" s="7" t="s">
        <v>0</v>
      </c>
      <c r="B24" s="13"/>
      <c r="C24" s="3">
        <v>44414.916666667355</v>
      </c>
      <c r="D24" s="7">
        <v>45</v>
      </c>
      <c r="E24" s="8">
        <v>2.9166666666666599</v>
      </c>
      <c r="F24" s="6" t="s">
        <v>5881</v>
      </c>
      <c r="G24">
        <v>58.02</v>
      </c>
      <c r="H24">
        <v>58.02</v>
      </c>
      <c r="I24">
        <v>106.75</v>
      </c>
      <c r="J24">
        <v>56.86</v>
      </c>
      <c r="K24">
        <v>47.99</v>
      </c>
      <c r="L24">
        <v>0.84760000000000002</v>
      </c>
      <c r="M24">
        <v>47.99</v>
      </c>
      <c r="N24">
        <v>0</v>
      </c>
      <c r="O24">
        <v>939.88800000000003</v>
      </c>
      <c r="P24">
        <v>-488.85</v>
      </c>
      <c r="Q24">
        <v>939.88800000000003</v>
      </c>
      <c r="R24">
        <v>-488.85</v>
      </c>
      <c r="S24">
        <v>-810</v>
      </c>
      <c r="T24">
        <v>0</v>
      </c>
      <c r="U24">
        <v>-809</v>
      </c>
      <c r="V24">
        <v>0</v>
      </c>
      <c r="W24">
        <v>-238</v>
      </c>
      <c r="X24">
        <v>0</v>
      </c>
      <c r="Z24" s="2" t="s">
        <v>1468</v>
      </c>
      <c r="AA24" s="2">
        <v>58.02</v>
      </c>
      <c r="AF24" s="2" t="s">
        <v>1468</v>
      </c>
      <c r="AL24">
        <v>106</v>
      </c>
    </row>
    <row r="25" spans="1:38" s="2" customFormat="1" x14ac:dyDescent="0.35">
      <c r="A25" s="7" t="s">
        <v>0</v>
      </c>
      <c r="B25" s="13"/>
      <c r="C25" s="3">
        <v>44414.958333334027</v>
      </c>
      <c r="D25" s="7">
        <v>47</v>
      </c>
      <c r="E25" s="8">
        <v>2.9583333333333299</v>
      </c>
      <c r="F25" s="6" t="s">
        <v>5882</v>
      </c>
      <c r="G25">
        <v>125</v>
      </c>
      <c r="H25">
        <v>125</v>
      </c>
      <c r="I25">
        <v>106.75</v>
      </c>
      <c r="J25">
        <v>56.86</v>
      </c>
      <c r="K25">
        <v>47.99</v>
      </c>
      <c r="L25">
        <v>0.84760000000000002</v>
      </c>
      <c r="M25">
        <v>47.99</v>
      </c>
      <c r="N25">
        <v>0</v>
      </c>
      <c r="O25">
        <v>1493.1579999999999</v>
      </c>
      <c r="P25">
        <v>-115.142</v>
      </c>
      <c r="Q25">
        <v>1492.1579999999999</v>
      </c>
      <c r="R25">
        <v>-115.142</v>
      </c>
      <c r="S25">
        <v>-1810</v>
      </c>
      <c r="T25">
        <v>506.66699999999997</v>
      </c>
      <c r="U25">
        <v>-1810</v>
      </c>
      <c r="V25">
        <v>506.66699999999997</v>
      </c>
      <c r="W25">
        <v>-753</v>
      </c>
      <c r="X25">
        <v>523</v>
      </c>
      <c r="Z25" s="2" t="s">
        <v>1468</v>
      </c>
      <c r="AA25" s="2">
        <v>125</v>
      </c>
      <c r="AF25" s="2" t="s">
        <v>1468</v>
      </c>
      <c r="AL25">
        <v>88</v>
      </c>
    </row>
    <row r="26" spans="1:38" s="2" customFormat="1" x14ac:dyDescent="0.35">
      <c r="A26" s="7" t="s">
        <v>0</v>
      </c>
      <c r="B26" s="13">
        <v>44415</v>
      </c>
      <c r="C26" s="3">
        <v>44415.000000000698</v>
      </c>
      <c r="D26" s="7">
        <v>1</v>
      </c>
      <c r="E26" s="8">
        <v>3</v>
      </c>
      <c r="F26" s="6" t="s">
        <v>5883</v>
      </c>
      <c r="G26">
        <v>45.73</v>
      </c>
      <c r="H26">
        <v>45.73</v>
      </c>
      <c r="I26">
        <v>106.75</v>
      </c>
      <c r="J26">
        <v>56.86</v>
      </c>
      <c r="K26">
        <v>47.99</v>
      </c>
      <c r="L26">
        <v>0.84760000000000002</v>
      </c>
      <c r="M26">
        <v>47.99</v>
      </c>
      <c r="N26">
        <v>0</v>
      </c>
      <c r="O26">
        <v>1067.2950000000001</v>
      </c>
      <c r="P26">
        <v>-316.197</v>
      </c>
      <c r="Q26">
        <v>1067.2950000000001</v>
      </c>
      <c r="R26">
        <v>-316.197</v>
      </c>
      <c r="S26">
        <v>-1610</v>
      </c>
      <c r="T26">
        <v>488</v>
      </c>
      <c r="U26">
        <v>-1609</v>
      </c>
      <c r="V26">
        <v>488</v>
      </c>
      <c r="W26">
        <v>-1105</v>
      </c>
      <c r="X26">
        <v>523</v>
      </c>
      <c r="Z26" s="2" t="s">
        <v>1468</v>
      </c>
      <c r="AA26" s="2" t="s">
        <v>1468</v>
      </c>
      <c r="AF26" s="2" t="s">
        <v>1468</v>
      </c>
      <c r="AL26">
        <v>80</v>
      </c>
    </row>
    <row r="27" spans="1:38" s="2" customFormat="1" x14ac:dyDescent="0.35">
      <c r="A27" s="7" t="s">
        <v>0</v>
      </c>
      <c r="B27" s="13"/>
      <c r="C27" s="3">
        <v>44415.04166666737</v>
      </c>
      <c r="D27" s="7">
        <v>3</v>
      </c>
      <c r="E27" s="8">
        <v>4.1666666666666664E-2</v>
      </c>
      <c r="F27" s="6" t="s">
        <v>5884</v>
      </c>
      <c r="G27">
        <v>43.59</v>
      </c>
      <c r="H27">
        <v>43.59</v>
      </c>
      <c r="I27">
        <v>106.75</v>
      </c>
      <c r="J27">
        <v>56.86</v>
      </c>
      <c r="K27">
        <v>47.99</v>
      </c>
      <c r="L27">
        <v>0.84760000000000002</v>
      </c>
      <c r="M27">
        <v>47.99</v>
      </c>
      <c r="N27">
        <v>0</v>
      </c>
      <c r="O27">
        <v>943.54</v>
      </c>
      <c r="P27">
        <v>-8.875</v>
      </c>
      <c r="Q27">
        <v>943.54</v>
      </c>
      <c r="R27">
        <v>-8.875</v>
      </c>
      <c r="S27">
        <v>-1910</v>
      </c>
      <c r="T27">
        <v>502.66699999999997</v>
      </c>
      <c r="U27">
        <v>-1909</v>
      </c>
      <c r="V27">
        <v>502.66699999999997</v>
      </c>
      <c r="W27">
        <v>-1007</v>
      </c>
      <c r="X27">
        <v>523</v>
      </c>
      <c r="Z27" s="2" t="s">
        <v>1468</v>
      </c>
      <c r="AA27" s="2" t="s">
        <v>1468</v>
      </c>
      <c r="AF27" s="2" t="s">
        <v>1468</v>
      </c>
      <c r="AL27">
        <v>85</v>
      </c>
    </row>
    <row r="28" spans="1:38" s="2" customFormat="1" x14ac:dyDescent="0.35">
      <c r="A28" s="7" t="s">
        <v>0</v>
      </c>
      <c r="B28" s="13"/>
      <c r="C28" s="3">
        <v>44415.083333334042</v>
      </c>
      <c r="D28" s="7">
        <v>5</v>
      </c>
      <c r="E28" s="8">
        <v>8.3333333333333301E-2</v>
      </c>
      <c r="F28" s="6" t="s">
        <v>5885</v>
      </c>
      <c r="G28">
        <v>34.21</v>
      </c>
      <c r="H28">
        <v>34.21</v>
      </c>
      <c r="I28">
        <v>106.75</v>
      </c>
      <c r="J28">
        <v>56.86</v>
      </c>
      <c r="K28">
        <v>47.99</v>
      </c>
      <c r="L28">
        <v>0.84760000000000002</v>
      </c>
      <c r="M28">
        <v>47.99</v>
      </c>
      <c r="N28">
        <v>0</v>
      </c>
      <c r="O28">
        <v>1122.684</v>
      </c>
      <c r="P28">
        <v>-3.367</v>
      </c>
      <c r="Q28">
        <v>1122.684</v>
      </c>
      <c r="R28">
        <v>-3.367</v>
      </c>
      <c r="S28">
        <v>-2010</v>
      </c>
      <c r="T28">
        <v>488</v>
      </c>
      <c r="U28">
        <v>-2009</v>
      </c>
      <c r="V28">
        <v>488</v>
      </c>
      <c r="W28">
        <v>-1194.5</v>
      </c>
      <c r="X28">
        <v>523</v>
      </c>
      <c r="Z28" s="2" t="s">
        <v>1468</v>
      </c>
      <c r="AA28" s="2" t="s">
        <v>1468</v>
      </c>
      <c r="AF28" s="2" t="s">
        <v>1468</v>
      </c>
      <c r="AL28">
        <v>90</v>
      </c>
    </row>
    <row r="29" spans="1:38" s="2" customFormat="1" x14ac:dyDescent="0.35">
      <c r="A29" s="7" t="s">
        <v>0</v>
      </c>
      <c r="B29" s="13"/>
      <c r="C29" s="3">
        <v>44415.125000000713</v>
      </c>
      <c r="D29" s="7">
        <v>7</v>
      </c>
      <c r="E29" s="8">
        <v>0.125</v>
      </c>
      <c r="F29" s="6" t="s">
        <v>5886</v>
      </c>
      <c r="G29">
        <v>29.18</v>
      </c>
      <c r="H29">
        <v>29.18</v>
      </c>
      <c r="I29">
        <v>106.75</v>
      </c>
      <c r="J29">
        <v>56.86</v>
      </c>
      <c r="K29">
        <v>47.99</v>
      </c>
      <c r="L29">
        <v>0.84760000000000002</v>
      </c>
      <c r="M29">
        <v>47.99</v>
      </c>
      <c r="N29">
        <v>0</v>
      </c>
      <c r="O29">
        <v>1301.385</v>
      </c>
      <c r="P29">
        <v>0</v>
      </c>
      <c r="Q29">
        <v>1301.385</v>
      </c>
      <c r="R29">
        <v>0</v>
      </c>
      <c r="S29">
        <v>-2160</v>
      </c>
      <c r="T29">
        <v>488</v>
      </c>
      <c r="U29">
        <v>-2159</v>
      </c>
      <c r="V29">
        <v>488</v>
      </c>
      <c r="W29">
        <v>-1195.5</v>
      </c>
      <c r="X29">
        <v>523</v>
      </c>
      <c r="Z29" s="2" t="s">
        <v>1468</v>
      </c>
      <c r="AA29" s="2" t="s">
        <v>1468</v>
      </c>
      <c r="AF29" s="2" t="s">
        <v>1468</v>
      </c>
      <c r="AL29">
        <v>94</v>
      </c>
    </row>
    <row r="30" spans="1:38" s="2" customFormat="1" x14ac:dyDescent="0.35">
      <c r="A30" s="7" t="s">
        <v>0</v>
      </c>
      <c r="B30" s="13"/>
      <c r="C30" s="3">
        <v>44415.166666667385</v>
      </c>
      <c r="D30" s="7">
        <v>9</v>
      </c>
      <c r="E30" s="8">
        <v>0.16666666666666599</v>
      </c>
      <c r="F30" s="6" t="s">
        <v>5887</v>
      </c>
      <c r="G30">
        <v>32.119999999999997</v>
      </c>
      <c r="H30">
        <v>32.119999999999997</v>
      </c>
      <c r="I30">
        <v>106.75</v>
      </c>
      <c r="J30">
        <v>56.86</v>
      </c>
      <c r="K30">
        <v>47.99</v>
      </c>
      <c r="L30">
        <v>0.84760000000000002</v>
      </c>
      <c r="M30">
        <v>47.99</v>
      </c>
      <c r="N30">
        <v>0</v>
      </c>
      <c r="O30">
        <v>1432.924</v>
      </c>
      <c r="P30">
        <v>-4.274</v>
      </c>
      <c r="Q30">
        <v>1432.924</v>
      </c>
      <c r="R30">
        <v>-4.274</v>
      </c>
      <c r="S30">
        <v>-2160</v>
      </c>
      <c r="T30">
        <v>496.53300000000002</v>
      </c>
      <c r="U30">
        <v>-2159</v>
      </c>
      <c r="V30">
        <v>496.53300000000002</v>
      </c>
      <c r="W30">
        <v>-943</v>
      </c>
      <c r="X30">
        <v>523</v>
      </c>
      <c r="Z30" s="2" t="s">
        <v>1468</v>
      </c>
      <c r="AA30" s="2" t="s">
        <v>1468</v>
      </c>
      <c r="AF30" s="2" t="s">
        <v>1468</v>
      </c>
      <c r="AL30">
        <v>94</v>
      </c>
    </row>
    <row r="31" spans="1:38" s="2" customFormat="1" x14ac:dyDescent="0.35">
      <c r="A31" s="7" t="s">
        <v>0</v>
      </c>
      <c r="B31" s="13"/>
      <c r="C31" s="3">
        <v>44415.208333334056</v>
      </c>
      <c r="D31" s="7">
        <v>11</v>
      </c>
      <c r="E31" s="8">
        <v>0.20833333333333301</v>
      </c>
      <c r="F31" s="6" t="s">
        <v>5888</v>
      </c>
      <c r="G31">
        <v>32.1</v>
      </c>
      <c r="H31">
        <v>32.1</v>
      </c>
      <c r="I31">
        <v>106.75</v>
      </c>
      <c r="J31">
        <v>56.86</v>
      </c>
      <c r="K31">
        <v>47.99</v>
      </c>
      <c r="L31">
        <v>0.84760000000000002</v>
      </c>
      <c r="M31">
        <v>47.99</v>
      </c>
      <c r="N31">
        <v>0</v>
      </c>
      <c r="O31">
        <v>1496.383</v>
      </c>
      <c r="P31">
        <v>0</v>
      </c>
      <c r="Q31">
        <v>1496.383</v>
      </c>
      <c r="R31">
        <v>0</v>
      </c>
      <c r="S31">
        <v>-2160</v>
      </c>
      <c r="T31">
        <v>488</v>
      </c>
      <c r="U31">
        <v>-2159</v>
      </c>
      <c r="V31">
        <v>488</v>
      </c>
      <c r="W31">
        <v>-694.5</v>
      </c>
      <c r="X31">
        <v>523</v>
      </c>
      <c r="Z31" s="2" t="s">
        <v>1468</v>
      </c>
      <c r="AA31" s="2" t="s">
        <v>1468</v>
      </c>
      <c r="AF31" s="2" t="s">
        <v>1468</v>
      </c>
      <c r="AL31">
        <v>104</v>
      </c>
    </row>
    <row r="32" spans="1:38" s="2" customFormat="1" x14ac:dyDescent="0.35">
      <c r="A32" s="7" t="s">
        <v>0</v>
      </c>
      <c r="B32" s="13"/>
      <c r="C32" s="3">
        <v>44415.250000000728</v>
      </c>
      <c r="D32" s="7">
        <v>13</v>
      </c>
      <c r="E32" s="8">
        <v>0.25</v>
      </c>
      <c r="F32" s="6" t="s">
        <v>5889</v>
      </c>
      <c r="G32">
        <v>122</v>
      </c>
      <c r="H32">
        <v>122</v>
      </c>
      <c r="I32">
        <v>106.75</v>
      </c>
      <c r="J32">
        <v>56.86</v>
      </c>
      <c r="K32">
        <v>47.99</v>
      </c>
      <c r="L32">
        <v>0.84760000000000002</v>
      </c>
      <c r="M32">
        <v>47.99</v>
      </c>
      <c r="N32">
        <v>0</v>
      </c>
      <c r="O32">
        <v>1633.74</v>
      </c>
      <c r="P32">
        <v>0</v>
      </c>
      <c r="Q32">
        <v>1632.74</v>
      </c>
      <c r="R32">
        <v>0</v>
      </c>
      <c r="S32">
        <v>-2160</v>
      </c>
      <c r="T32">
        <v>554.94799999999998</v>
      </c>
      <c r="U32">
        <v>-2160</v>
      </c>
      <c r="V32">
        <v>554.94799999999998</v>
      </c>
      <c r="W32">
        <v>-388</v>
      </c>
      <c r="X32">
        <v>523</v>
      </c>
      <c r="Z32" s="2" t="s">
        <v>1468</v>
      </c>
      <c r="AA32" s="2">
        <v>122</v>
      </c>
      <c r="AF32" s="2" t="s">
        <v>1468</v>
      </c>
      <c r="AL32">
        <v>95</v>
      </c>
    </row>
    <row r="33" spans="1:38" s="2" customFormat="1" x14ac:dyDescent="0.35">
      <c r="A33" s="7" t="s">
        <v>0</v>
      </c>
      <c r="B33" s="13"/>
      <c r="C33" s="3">
        <v>44415.291666667399</v>
      </c>
      <c r="D33" s="7">
        <v>15</v>
      </c>
      <c r="E33" s="8">
        <v>0.29166666666666602</v>
      </c>
      <c r="F33" s="6" t="s">
        <v>5890</v>
      </c>
      <c r="G33">
        <v>129</v>
      </c>
      <c r="H33">
        <v>129</v>
      </c>
      <c r="I33">
        <v>106.75</v>
      </c>
      <c r="J33">
        <v>56.86</v>
      </c>
      <c r="K33">
        <v>47.99</v>
      </c>
      <c r="L33">
        <v>0.84760000000000002</v>
      </c>
      <c r="M33">
        <v>47.99</v>
      </c>
      <c r="N33">
        <v>0</v>
      </c>
      <c r="O33">
        <v>1049.5150000000001</v>
      </c>
      <c r="P33">
        <v>-210.87899999999999</v>
      </c>
      <c r="Q33">
        <v>1048.5150000000001</v>
      </c>
      <c r="R33">
        <v>-210.87899999999999</v>
      </c>
      <c r="S33">
        <v>-1310</v>
      </c>
      <c r="T33">
        <v>490.33300000000003</v>
      </c>
      <c r="U33">
        <v>-1310</v>
      </c>
      <c r="V33">
        <v>490.33300000000003</v>
      </c>
      <c r="W33">
        <v>-188</v>
      </c>
      <c r="X33">
        <v>0</v>
      </c>
      <c r="Z33" s="2" t="s">
        <v>1468</v>
      </c>
      <c r="AA33" s="2">
        <v>129</v>
      </c>
      <c r="AF33" s="2" t="s">
        <v>1468</v>
      </c>
      <c r="AL33">
        <v>124</v>
      </c>
    </row>
    <row r="34" spans="1:38" s="2" customFormat="1" x14ac:dyDescent="0.35">
      <c r="A34" s="7" t="s">
        <v>0</v>
      </c>
      <c r="B34" s="13"/>
      <c r="C34" s="3">
        <v>44415.333333334071</v>
      </c>
      <c r="D34" s="7">
        <v>17</v>
      </c>
      <c r="E34" s="8">
        <v>0.33333333333333298</v>
      </c>
      <c r="F34" s="6" t="s">
        <v>5891</v>
      </c>
      <c r="G34">
        <v>46.16</v>
      </c>
      <c r="H34">
        <v>46.16</v>
      </c>
      <c r="I34">
        <v>106.75</v>
      </c>
      <c r="J34">
        <v>56.86</v>
      </c>
      <c r="K34">
        <v>47.99</v>
      </c>
      <c r="L34">
        <v>0.84760000000000002</v>
      </c>
      <c r="M34">
        <v>47.99</v>
      </c>
      <c r="N34">
        <v>0</v>
      </c>
      <c r="O34">
        <v>855.78399999999999</v>
      </c>
      <c r="P34">
        <v>-235.215</v>
      </c>
      <c r="Q34">
        <v>855.78399999999999</v>
      </c>
      <c r="R34">
        <v>-235.215</v>
      </c>
      <c r="S34">
        <v>-810</v>
      </c>
      <c r="T34">
        <v>78.799000000000007</v>
      </c>
      <c r="U34">
        <v>-809</v>
      </c>
      <c r="V34">
        <v>78.799000000000007</v>
      </c>
      <c r="W34">
        <v>0</v>
      </c>
      <c r="X34">
        <v>0</v>
      </c>
      <c r="Z34" s="2" t="s">
        <v>1468</v>
      </c>
      <c r="AA34" s="2" t="s">
        <v>1468</v>
      </c>
      <c r="AF34" s="2">
        <v>57.54</v>
      </c>
      <c r="AL34">
        <v>140</v>
      </c>
    </row>
    <row r="35" spans="1:38" s="2" customFormat="1" x14ac:dyDescent="0.35">
      <c r="A35" s="7" t="s">
        <v>0</v>
      </c>
      <c r="B35" s="13"/>
      <c r="C35" s="3">
        <v>44415.375000000742</v>
      </c>
      <c r="D35" s="7">
        <v>19</v>
      </c>
      <c r="E35" s="8">
        <v>0.375</v>
      </c>
      <c r="F35" s="6" t="s">
        <v>5892</v>
      </c>
      <c r="G35">
        <v>131</v>
      </c>
      <c r="H35">
        <v>131</v>
      </c>
      <c r="I35">
        <v>106.75</v>
      </c>
      <c r="J35">
        <v>56.86</v>
      </c>
      <c r="K35">
        <v>47.99</v>
      </c>
      <c r="L35">
        <v>0.84760000000000002</v>
      </c>
      <c r="M35">
        <v>47.99</v>
      </c>
      <c r="N35">
        <v>0</v>
      </c>
      <c r="O35">
        <v>1136.249</v>
      </c>
      <c r="P35">
        <v>-224.99700000000001</v>
      </c>
      <c r="Q35">
        <v>1135.249</v>
      </c>
      <c r="R35">
        <v>-224.99700000000001</v>
      </c>
      <c r="S35">
        <v>-810</v>
      </c>
      <c r="T35">
        <v>225.13300000000001</v>
      </c>
      <c r="U35">
        <v>-810</v>
      </c>
      <c r="V35">
        <v>225.13300000000001</v>
      </c>
      <c r="W35">
        <v>0</v>
      </c>
      <c r="X35">
        <v>0</v>
      </c>
      <c r="Z35" s="2" t="s">
        <v>1468</v>
      </c>
      <c r="AA35" s="2">
        <v>131</v>
      </c>
      <c r="AF35" s="2" t="s">
        <v>1468</v>
      </c>
      <c r="AL35">
        <v>154</v>
      </c>
    </row>
    <row r="36" spans="1:38" s="2" customFormat="1" x14ac:dyDescent="0.35">
      <c r="A36" s="7" t="s">
        <v>0</v>
      </c>
      <c r="B36" s="13"/>
      <c r="C36" s="3">
        <v>44415.416666667414</v>
      </c>
      <c r="D36" s="7">
        <v>21</v>
      </c>
      <c r="E36" s="8">
        <v>0.41666666666666602</v>
      </c>
      <c r="F36" s="6" t="s">
        <v>5893</v>
      </c>
      <c r="G36">
        <v>134.80000000000001</v>
      </c>
      <c r="H36">
        <v>134.80000000000001</v>
      </c>
      <c r="I36">
        <v>106.75</v>
      </c>
      <c r="J36">
        <v>56.86</v>
      </c>
      <c r="K36">
        <v>47.99</v>
      </c>
      <c r="L36">
        <v>0.84760000000000002</v>
      </c>
      <c r="M36">
        <v>47.99</v>
      </c>
      <c r="N36">
        <v>0</v>
      </c>
      <c r="O36">
        <v>1221.1099999999999</v>
      </c>
      <c r="P36">
        <v>-83</v>
      </c>
      <c r="Q36">
        <v>1221.1099999999999</v>
      </c>
      <c r="R36">
        <v>-83</v>
      </c>
      <c r="S36">
        <v>-810</v>
      </c>
      <c r="T36">
        <v>153.15700000000001</v>
      </c>
      <c r="U36">
        <v>-810</v>
      </c>
      <c r="V36">
        <v>152.15700000000001</v>
      </c>
      <c r="W36">
        <v>0</v>
      </c>
      <c r="X36">
        <v>0</v>
      </c>
      <c r="Z36" s="2" t="s">
        <v>1468</v>
      </c>
      <c r="AA36" s="2">
        <v>134.80000000000001</v>
      </c>
      <c r="AF36" s="2">
        <v>57.54</v>
      </c>
      <c r="AL36">
        <v>151</v>
      </c>
    </row>
    <row r="37" spans="1:38" s="2" customFormat="1" x14ac:dyDescent="0.35">
      <c r="A37" s="7" t="s">
        <v>0</v>
      </c>
      <c r="B37" s="13"/>
      <c r="C37" s="3">
        <v>44415.458333334085</v>
      </c>
      <c r="D37" s="7">
        <v>23</v>
      </c>
      <c r="E37" s="8">
        <v>0.45833333333333298</v>
      </c>
      <c r="F37" s="6" t="s">
        <v>5894</v>
      </c>
      <c r="G37">
        <v>138</v>
      </c>
      <c r="H37">
        <v>138</v>
      </c>
      <c r="I37">
        <v>106.75</v>
      </c>
      <c r="J37">
        <v>56.86</v>
      </c>
      <c r="K37">
        <v>47.99</v>
      </c>
      <c r="L37">
        <v>0.84760000000000002</v>
      </c>
      <c r="M37">
        <v>47.99</v>
      </c>
      <c r="N37">
        <v>0</v>
      </c>
      <c r="O37">
        <v>1275.51</v>
      </c>
      <c r="P37">
        <v>-102.01</v>
      </c>
      <c r="Q37">
        <v>1274.51</v>
      </c>
      <c r="R37">
        <v>-102.01</v>
      </c>
      <c r="S37">
        <v>-810</v>
      </c>
      <c r="T37">
        <v>194.16399999999999</v>
      </c>
      <c r="U37">
        <v>-810</v>
      </c>
      <c r="V37">
        <v>194.16399999999999</v>
      </c>
      <c r="W37">
        <v>0</v>
      </c>
      <c r="X37">
        <v>0</v>
      </c>
      <c r="Z37" s="2" t="s">
        <v>1468</v>
      </c>
      <c r="AA37" s="2">
        <v>138</v>
      </c>
      <c r="AF37" s="2" t="s">
        <v>1468</v>
      </c>
      <c r="AL37">
        <v>148</v>
      </c>
    </row>
    <row r="38" spans="1:38" s="2" customFormat="1" x14ac:dyDescent="0.35">
      <c r="A38" s="7" t="s">
        <v>0</v>
      </c>
      <c r="B38" s="13"/>
      <c r="C38" s="3">
        <v>44415.500000000757</v>
      </c>
      <c r="D38" s="7">
        <v>25</v>
      </c>
      <c r="E38" s="8">
        <v>0.5</v>
      </c>
      <c r="F38" s="6" t="s">
        <v>5895</v>
      </c>
      <c r="G38">
        <v>129</v>
      </c>
      <c r="H38">
        <v>129</v>
      </c>
      <c r="I38">
        <v>106.75</v>
      </c>
      <c r="J38">
        <v>56.86</v>
      </c>
      <c r="K38">
        <v>47.99</v>
      </c>
      <c r="L38">
        <v>0.84760000000000002</v>
      </c>
      <c r="M38">
        <v>47.99</v>
      </c>
      <c r="N38">
        <v>0</v>
      </c>
      <c r="O38">
        <v>1162.8989999999999</v>
      </c>
      <c r="P38">
        <v>-143.58600000000001</v>
      </c>
      <c r="Q38">
        <v>1161.8989999999999</v>
      </c>
      <c r="R38">
        <v>-143.58600000000001</v>
      </c>
      <c r="S38">
        <v>-810</v>
      </c>
      <c r="T38">
        <v>29.719000000000001</v>
      </c>
      <c r="U38">
        <v>-810</v>
      </c>
      <c r="V38">
        <v>29.719000000000001</v>
      </c>
      <c r="W38">
        <v>0</v>
      </c>
      <c r="X38">
        <v>0</v>
      </c>
      <c r="Z38" s="2" t="s">
        <v>1468</v>
      </c>
      <c r="AA38" s="2">
        <v>129</v>
      </c>
      <c r="AF38" s="2" t="s">
        <v>1468</v>
      </c>
      <c r="AL38">
        <v>136</v>
      </c>
    </row>
    <row r="39" spans="1:38" s="2" customFormat="1" x14ac:dyDescent="0.35">
      <c r="A39" s="7" t="s">
        <v>0</v>
      </c>
      <c r="B39" s="13"/>
      <c r="C39" s="3">
        <v>44415.541666667428</v>
      </c>
      <c r="D39" s="7">
        <v>27</v>
      </c>
      <c r="E39" s="8">
        <v>0.54166666666666596</v>
      </c>
      <c r="F39" s="6" t="s">
        <v>5896</v>
      </c>
      <c r="G39">
        <v>20.2</v>
      </c>
      <c r="H39">
        <v>20.2</v>
      </c>
      <c r="I39">
        <v>106.75</v>
      </c>
      <c r="J39">
        <v>56.86</v>
      </c>
      <c r="K39">
        <v>47.99</v>
      </c>
      <c r="L39">
        <v>0.84760000000000002</v>
      </c>
      <c r="M39">
        <v>47.99</v>
      </c>
      <c r="N39">
        <v>0</v>
      </c>
      <c r="O39">
        <v>676.77099999999996</v>
      </c>
      <c r="P39">
        <v>-205.24199999999999</v>
      </c>
      <c r="Q39">
        <v>676.77099999999996</v>
      </c>
      <c r="R39">
        <v>-204.24199999999999</v>
      </c>
      <c r="S39">
        <v>-635</v>
      </c>
      <c r="T39">
        <v>0</v>
      </c>
      <c r="U39">
        <v>-635</v>
      </c>
      <c r="V39">
        <v>0</v>
      </c>
      <c r="W39">
        <v>0</v>
      </c>
      <c r="X39">
        <v>0</v>
      </c>
      <c r="Z39" s="2" t="s">
        <v>1468</v>
      </c>
      <c r="AA39" s="2" t="s">
        <v>1468</v>
      </c>
      <c r="AF39" s="2" t="s">
        <v>1468</v>
      </c>
      <c r="AL39">
        <v>131</v>
      </c>
    </row>
    <row r="40" spans="1:38" s="2" customFormat="1" x14ac:dyDescent="0.35">
      <c r="A40" s="7" t="s">
        <v>0</v>
      </c>
      <c r="B40" s="13"/>
      <c r="C40" s="3">
        <v>44415.5833333341</v>
      </c>
      <c r="D40" s="7">
        <v>29</v>
      </c>
      <c r="E40" s="8">
        <v>0.58333333333333304</v>
      </c>
      <c r="F40" s="6" t="s">
        <v>5897</v>
      </c>
      <c r="G40">
        <v>20.2</v>
      </c>
      <c r="H40">
        <v>20.2</v>
      </c>
      <c r="I40">
        <v>106.75</v>
      </c>
      <c r="J40">
        <v>56.86</v>
      </c>
      <c r="K40">
        <v>47.99</v>
      </c>
      <c r="L40">
        <v>0.84760000000000002</v>
      </c>
      <c r="M40">
        <v>47.99</v>
      </c>
      <c r="N40">
        <v>0</v>
      </c>
      <c r="O40">
        <v>621.875</v>
      </c>
      <c r="P40">
        <v>-299.56700000000001</v>
      </c>
      <c r="Q40">
        <v>621.875</v>
      </c>
      <c r="R40">
        <v>-298.56700000000001</v>
      </c>
      <c r="S40">
        <v>-635</v>
      </c>
      <c r="T40">
        <v>14.583</v>
      </c>
      <c r="U40">
        <v>-635</v>
      </c>
      <c r="V40">
        <v>14.583</v>
      </c>
      <c r="W40">
        <v>0</v>
      </c>
      <c r="X40">
        <v>1.4</v>
      </c>
      <c r="Z40" s="2" t="s">
        <v>1468</v>
      </c>
      <c r="AA40" s="2" t="s">
        <v>1468</v>
      </c>
      <c r="AF40" s="2" t="s">
        <v>1468</v>
      </c>
      <c r="AL40">
        <v>112</v>
      </c>
    </row>
    <row r="41" spans="1:38" s="2" customFormat="1" x14ac:dyDescent="0.35">
      <c r="A41" s="7" t="s">
        <v>0</v>
      </c>
      <c r="B41" s="13"/>
      <c r="C41" s="3">
        <v>44415.625000000771</v>
      </c>
      <c r="D41" s="7">
        <v>31</v>
      </c>
      <c r="E41" s="8">
        <v>0.625</v>
      </c>
      <c r="F41" s="6" t="s">
        <v>5898</v>
      </c>
      <c r="G41">
        <v>20.51</v>
      </c>
      <c r="H41">
        <v>20.51</v>
      </c>
      <c r="I41">
        <v>106.75</v>
      </c>
      <c r="J41">
        <v>56.86</v>
      </c>
      <c r="K41">
        <v>47.99</v>
      </c>
      <c r="L41">
        <v>0.84760000000000002</v>
      </c>
      <c r="M41">
        <v>47.99</v>
      </c>
      <c r="N41">
        <v>0</v>
      </c>
      <c r="O41">
        <v>699.24300000000005</v>
      </c>
      <c r="P41">
        <v>-200.73599999999999</v>
      </c>
      <c r="Q41">
        <v>699.24300000000005</v>
      </c>
      <c r="R41">
        <v>-199.73599999999999</v>
      </c>
      <c r="S41">
        <v>-635</v>
      </c>
      <c r="T41">
        <v>0</v>
      </c>
      <c r="U41">
        <v>-635</v>
      </c>
      <c r="V41">
        <v>0</v>
      </c>
      <c r="W41">
        <v>0</v>
      </c>
      <c r="X41">
        <v>0</v>
      </c>
      <c r="Z41" s="2" t="s">
        <v>1468</v>
      </c>
      <c r="AA41" s="2" t="s">
        <v>1468</v>
      </c>
      <c r="AF41" s="2" t="s">
        <v>1468</v>
      </c>
      <c r="AL41">
        <v>129</v>
      </c>
    </row>
    <row r="42" spans="1:38" s="2" customFormat="1" x14ac:dyDescent="0.35">
      <c r="A42" s="7" t="s">
        <v>0</v>
      </c>
      <c r="B42" s="13"/>
      <c r="C42" s="3">
        <v>44415.666666667443</v>
      </c>
      <c r="D42" s="7">
        <v>33</v>
      </c>
      <c r="E42" s="8">
        <v>0.66666666666666596</v>
      </c>
      <c r="F42" s="6" t="s">
        <v>5899</v>
      </c>
      <c r="G42">
        <v>20.51</v>
      </c>
      <c r="H42">
        <v>20.51</v>
      </c>
      <c r="I42">
        <v>106.75</v>
      </c>
      <c r="J42">
        <v>56.86</v>
      </c>
      <c r="K42">
        <v>47.99</v>
      </c>
      <c r="L42">
        <v>0.84760000000000002</v>
      </c>
      <c r="M42">
        <v>47.99</v>
      </c>
      <c r="N42">
        <v>0</v>
      </c>
      <c r="O42">
        <v>784.98599999999999</v>
      </c>
      <c r="P42">
        <v>-313.99700000000001</v>
      </c>
      <c r="Q42">
        <v>784.98599999999999</v>
      </c>
      <c r="R42">
        <v>-312.99700000000001</v>
      </c>
      <c r="S42">
        <v>-645</v>
      </c>
      <c r="T42">
        <v>11.06</v>
      </c>
      <c r="U42">
        <v>-645</v>
      </c>
      <c r="V42">
        <v>11.06</v>
      </c>
      <c r="W42">
        <v>0</v>
      </c>
      <c r="X42">
        <v>0</v>
      </c>
      <c r="Z42" s="2" t="s">
        <v>1468</v>
      </c>
      <c r="AA42" s="2" t="s">
        <v>1468</v>
      </c>
      <c r="AF42" s="2" t="s">
        <v>1468</v>
      </c>
      <c r="AL42">
        <v>152</v>
      </c>
    </row>
    <row r="43" spans="1:38" s="2" customFormat="1" x14ac:dyDescent="0.35">
      <c r="A43" s="7" t="s">
        <v>0</v>
      </c>
      <c r="B43" s="13"/>
      <c r="C43" s="3">
        <v>44415.708333334114</v>
      </c>
      <c r="D43" s="7">
        <v>35</v>
      </c>
      <c r="E43" s="8">
        <v>0.70833333333333304</v>
      </c>
      <c r="F43" s="6" t="s">
        <v>5900</v>
      </c>
      <c r="G43">
        <v>132</v>
      </c>
      <c r="H43">
        <v>132</v>
      </c>
      <c r="I43">
        <v>106.75</v>
      </c>
      <c r="J43">
        <v>56.86</v>
      </c>
      <c r="K43">
        <v>47.99</v>
      </c>
      <c r="L43">
        <v>0.84760000000000002</v>
      </c>
      <c r="M43">
        <v>47.99</v>
      </c>
      <c r="N43">
        <v>0</v>
      </c>
      <c r="O43">
        <v>955.53700000000003</v>
      </c>
      <c r="P43">
        <v>-121</v>
      </c>
      <c r="Q43">
        <v>954.53700000000003</v>
      </c>
      <c r="R43">
        <v>-121</v>
      </c>
      <c r="S43">
        <v>-520</v>
      </c>
      <c r="T43">
        <v>12</v>
      </c>
      <c r="U43">
        <v>-520</v>
      </c>
      <c r="V43">
        <v>12</v>
      </c>
      <c r="W43">
        <v>0</v>
      </c>
      <c r="X43">
        <v>0</v>
      </c>
      <c r="Z43" s="2" t="s">
        <v>1468</v>
      </c>
      <c r="AA43" s="2">
        <v>132</v>
      </c>
      <c r="AC43" s="2" t="e">
        <v>#REF!</v>
      </c>
      <c r="AF43" s="2">
        <v>55</v>
      </c>
      <c r="AL43">
        <v>157</v>
      </c>
    </row>
    <row r="44" spans="1:38" s="2" customFormat="1" x14ac:dyDescent="0.35">
      <c r="A44" s="7" t="s">
        <v>0</v>
      </c>
      <c r="B44" s="13"/>
      <c r="C44" s="3">
        <v>44415.750000000786</v>
      </c>
      <c r="D44" s="7">
        <v>37</v>
      </c>
      <c r="E44" s="8">
        <v>0.75</v>
      </c>
      <c r="F44" s="6" t="s">
        <v>5901</v>
      </c>
      <c r="G44">
        <v>134.5</v>
      </c>
      <c r="H44">
        <v>134.5</v>
      </c>
      <c r="I44">
        <v>106.75</v>
      </c>
      <c r="J44">
        <v>56.86</v>
      </c>
      <c r="K44">
        <v>47.99</v>
      </c>
      <c r="L44">
        <v>0.84760000000000002</v>
      </c>
      <c r="M44">
        <v>47.99</v>
      </c>
      <c r="N44">
        <v>0</v>
      </c>
      <c r="O44">
        <v>1386.1079999999999</v>
      </c>
      <c r="P44">
        <v>-323.02499999999998</v>
      </c>
      <c r="Q44">
        <v>1385.1079999999999</v>
      </c>
      <c r="R44">
        <v>-323.02499999999998</v>
      </c>
      <c r="S44">
        <v>-520</v>
      </c>
      <c r="T44">
        <v>32.066000000000003</v>
      </c>
      <c r="U44">
        <v>-520</v>
      </c>
      <c r="V44">
        <v>32.066000000000003</v>
      </c>
      <c r="W44">
        <v>0</v>
      </c>
      <c r="X44">
        <v>0</v>
      </c>
      <c r="Z44" s="2" t="s">
        <v>1468</v>
      </c>
      <c r="AA44" s="2">
        <v>134.5</v>
      </c>
      <c r="AF44" s="2" t="s">
        <v>1468</v>
      </c>
      <c r="AL44">
        <v>161</v>
      </c>
    </row>
    <row r="45" spans="1:38" s="2" customFormat="1" x14ac:dyDescent="0.35">
      <c r="A45" s="7" t="s">
        <v>0</v>
      </c>
      <c r="B45" s="13"/>
      <c r="C45" s="3">
        <v>44415.791666667457</v>
      </c>
      <c r="D45" s="7">
        <v>39</v>
      </c>
      <c r="E45" s="8">
        <v>0.79166666666666596</v>
      </c>
      <c r="F45" s="6" t="s">
        <v>5902</v>
      </c>
      <c r="G45">
        <v>129</v>
      </c>
      <c r="H45">
        <v>129</v>
      </c>
      <c r="I45">
        <v>106.75</v>
      </c>
      <c r="J45">
        <v>56.86</v>
      </c>
      <c r="K45">
        <v>47.99</v>
      </c>
      <c r="L45">
        <v>0.84760000000000002</v>
      </c>
      <c r="M45">
        <v>47.99</v>
      </c>
      <c r="N45">
        <v>0</v>
      </c>
      <c r="O45">
        <v>907.87099999999998</v>
      </c>
      <c r="P45">
        <v>-176.512</v>
      </c>
      <c r="Q45">
        <v>906.87099999999998</v>
      </c>
      <c r="R45">
        <v>-176.512</v>
      </c>
      <c r="S45">
        <v>-645</v>
      </c>
      <c r="T45">
        <v>44.283999999999999</v>
      </c>
      <c r="U45">
        <v>-645</v>
      </c>
      <c r="V45">
        <v>44.283999999999999</v>
      </c>
      <c r="W45">
        <v>-30</v>
      </c>
      <c r="X45">
        <v>0</v>
      </c>
      <c r="Z45" s="2" t="s">
        <v>1468</v>
      </c>
      <c r="AA45" s="2">
        <v>129</v>
      </c>
      <c r="AF45" s="2" t="s">
        <v>1468</v>
      </c>
      <c r="AL45">
        <v>167</v>
      </c>
    </row>
    <row r="46" spans="1:38" s="2" customFormat="1" x14ac:dyDescent="0.35">
      <c r="A46" s="7" t="s">
        <v>0</v>
      </c>
      <c r="B46" s="13"/>
      <c r="C46" s="3">
        <v>44415.833333334129</v>
      </c>
      <c r="D46" s="7">
        <v>41</v>
      </c>
      <c r="E46" s="8">
        <v>0.83333333333333304</v>
      </c>
      <c r="F46" s="6" t="s">
        <v>5903</v>
      </c>
      <c r="G46">
        <v>129</v>
      </c>
      <c r="H46">
        <v>129</v>
      </c>
      <c r="I46">
        <v>106.75</v>
      </c>
      <c r="J46">
        <v>56.86</v>
      </c>
      <c r="K46">
        <v>47.99</v>
      </c>
      <c r="L46">
        <v>0.84760000000000002</v>
      </c>
      <c r="M46">
        <v>47.99</v>
      </c>
      <c r="N46">
        <v>0</v>
      </c>
      <c r="O46">
        <v>965.78300000000002</v>
      </c>
      <c r="P46">
        <v>-109.809</v>
      </c>
      <c r="Q46">
        <v>964.78300000000002</v>
      </c>
      <c r="R46">
        <v>-109.809</v>
      </c>
      <c r="S46">
        <v>-645</v>
      </c>
      <c r="T46">
        <v>0</v>
      </c>
      <c r="U46">
        <v>-645</v>
      </c>
      <c r="V46">
        <v>0</v>
      </c>
      <c r="W46">
        <v>-30</v>
      </c>
      <c r="X46">
        <v>0</v>
      </c>
      <c r="Z46" s="2" t="s">
        <v>1468</v>
      </c>
      <c r="AA46" s="2">
        <v>129</v>
      </c>
      <c r="AF46" s="2" t="s">
        <v>1468</v>
      </c>
      <c r="AL46">
        <v>171</v>
      </c>
    </row>
    <row r="47" spans="1:38" s="2" customFormat="1" x14ac:dyDescent="0.35">
      <c r="A47" s="7" t="s">
        <v>0</v>
      </c>
      <c r="B47" s="13"/>
      <c r="C47" s="3">
        <v>44415.8750000008</v>
      </c>
      <c r="D47" s="7">
        <v>43</v>
      </c>
      <c r="E47" s="8">
        <v>0.875</v>
      </c>
      <c r="F47" s="6" t="s">
        <v>5904</v>
      </c>
      <c r="G47">
        <v>129</v>
      </c>
      <c r="H47">
        <v>129</v>
      </c>
      <c r="I47">
        <v>106.75</v>
      </c>
      <c r="J47">
        <v>56.86</v>
      </c>
      <c r="K47">
        <v>47.99</v>
      </c>
      <c r="L47">
        <v>0.84760000000000002</v>
      </c>
      <c r="M47">
        <v>47.99</v>
      </c>
      <c r="N47">
        <v>0</v>
      </c>
      <c r="O47">
        <v>886.27499999999998</v>
      </c>
      <c r="P47">
        <v>-83.875</v>
      </c>
      <c r="Q47">
        <v>885.27499999999998</v>
      </c>
      <c r="R47">
        <v>-83.875</v>
      </c>
      <c r="S47">
        <v>-635</v>
      </c>
      <c r="T47">
        <v>0</v>
      </c>
      <c r="U47">
        <v>-635</v>
      </c>
      <c r="V47">
        <v>0</v>
      </c>
      <c r="W47">
        <v>-186</v>
      </c>
      <c r="X47">
        <v>0</v>
      </c>
      <c r="Z47" s="2" t="s">
        <v>1468</v>
      </c>
      <c r="AA47" s="2">
        <v>129</v>
      </c>
      <c r="AF47" s="2">
        <v>52.5</v>
      </c>
      <c r="AL47">
        <v>168</v>
      </c>
    </row>
    <row r="48" spans="1:38" s="2" customFormat="1" x14ac:dyDescent="0.35">
      <c r="A48" s="7" t="s">
        <v>0</v>
      </c>
      <c r="B48" s="13"/>
      <c r="C48" s="3">
        <v>44415.916666667472</v>
      </c>
      <c r="D48" s="7">
        <v>45</v>
      </c>
      <c r="E48" s="8">
        <v>0.91666666666666596</v>
      </c>
      <c r="F48" s="6" t="s">
        <v>5905</v>
      </c>
      <c r="G48">
        <v>129</v>
      </c>
      <c r="H48">
        <v>129</v>
      </c>
      <c r="I48">
        <v>106.75</v>
      </c>
      <c r="J48">
        <v>56.86</v>
      </c>
      <c r="K48">
        <v>47.99</v>
      </c>
      <c r="L48">
        <v>0.84760000000000002</v>
      </c>
      <c r="M48">
        <v>47.99</v>
      </c>
      <c r="N48">
        <v>0</v>
      </c>
      <c r="O48">
        <v>1053.5920000000001</v>
      </c>
      <c r="P48">
        <v>-134.81</v>
      </c>
      <c r="Q48">
        <v>1052.5920000000001</v>
      </c>
      <c r="R48">
        <v>-134.81</v>
      </c>
      <c r="S48">
        <v>-760</v>
      </c>
      <c r="T48">
        <v>0</v>
      </c>
      <c r="U48">
        <v>-760</v>
      </c>
      <c r="V48">
        <v>0</v>
      </c>
      <c r="W48">
        <v>-336</v>
      </c>
      <c r="X48">
        <v>0</v>
      </c>
      <c r="Z48" s="2" t="s">
        <v>1468</v>
      </c>
      <c r="AA48" s="2">
        <v>129</v>
      </c>
      <c r="AF48" s="2" t="s">
        <v>1468</v>
      </c>
      <c r="AL48">
        <v>132</v>
      </c>
    </row>
    <row r="49" spans="1:38" s="2" customFormat="1" x14ac:dyDescent="0.35">
      <c r="A49" s="7" t="s">
        <v>0</v>
      </c>
      <c r="B49" s="13"/>
      <c r="C49" s="3">
        <v>44415.958333334143</v>
      </c>
      <c r="D49" s="7">
        <v>47</v>
      </c>
      <c r="E49" s="8">
        <v>0.95833333333333304</v>
      </c>
      <c r="F49" s="6" t="s">
        <v>5906</v>
      </c>
      <c r="G49">
        <v>133</v>
      </c>
      <c r="H49">
        <v>133</v>
      </c>
      <c r="I49">
        <v>106.75</v>
      </c>
      <c r="J49">
        <v>56.86</v>
      </c>
      <c r="K49">
        <v>47.99</v>
      </c>
      <c r="L49">
        <v>0.84760000000000002</v>
      </c>
      <c r="M49">
        <v>47.99</v>
      </c>
      <c r="N49">
        <v>0</v>
      </c>
      <c r="O49">
        <v>1338.771</v>
      </c>
      <c r="P49">
        <v>-227.989</v>
      </c>
      <c r="Q49">
        <v>1337.771</v>
      </c>
      <c r="R49">
        <v>-227.989</v>
      </c>
      <c r="S49">
        <v>-1210</v>
      </c>
      <c r="T49">
        <v>585.5</v>
      </c>
      <c r="U49">
        <v>-1210</v>
      </c>
      <c r="V49">
        <v>585.5</v>
      </c>
      <c r="W49">
        <v>-747</v>
      </c>
      <c r="X49">
        <v>582.5</v>
      </c>
      <c r="Z49" s="2" t="s">
        <v>1468</v>
      </c>
      <c r="AA49" s="2">
        <v>133</v>
      </c>
      <c r="AF49" s="2">
        <v>52.5</v>
      </c>
      <c r="AL49">
        <v>101</v>
      </c>
    </row>
    <row r="50" spans="1:38" s="2" customFormat="1" x14ac:dyDescent="0.35">
      <c r="A50" s="7" t="s">
        <v>0</v>
      </c>
      <c r="B50" s="13">
        <v>44416</v>
      </c>
      <c r="C50" s="3">
        <v>44416.000000000815</v>
      </c>
      <c r="D50" s="7">
        <v>1</v>
      </c>
      <c r="E50" s="8">
        <v>1</v>
      </c>
      <c r="F50" s="6" t="s">
        <v>5907</v>
      </c>
      <c r="G50">
        <v>5</v>
      </c>
      <c r="H50">
        <v>5</v>
      </c>
      <c r="I50">
        <v>106.75</v>
      </c>
      <c r="J50">
        <v>56.86</v>
      </c>
      <c r="K50">
        <v>47.99</v>
      </c>
      <c r="L50">
        <v>0.84760000000000002</v>
      </c>
      <c r="M50">
        <v>47.99</v>
      </c>
      <c r="N50">
        <v>0</v>
      </c>
      <c r="O50">
        <v>1136.2950000000001</v>
      </c>
      <c r="P50">
        <v>-259.24200000000002</v>
      </c>
      <c r="Q50">
        <v>1136.2950000000001</v>
      </c>
      <c r="R50">
        <v>-258.24200000000002</v>
      </c>
      <c r="S50">
        <v>-1560</v>
      </c>
      <c r="T50">
        <v>585.5</v>
      </c>
      <c r="U50">
        <v>-1560</v>
      </c>
      <c r="V50">
        <v>585.5</v>
      </c>
      <c r="W50">
        <v>-1102</v>
      </c>
      <c r="X50">
        <v>582.5</v>
      </c>
      <c r="Z50" s="2">
        <v>5</v>
      </c>
      <c r="AA50" s="2" t="s">
        <v>1468</v>
      </c>
      <c r="AF50" s="2" t="s">
        <v>1468</v>
      </c>
      <c r="AL50">
        <v>106</v>
      </c>
    </row>
    <row r="51" spans="1:38" s="2" customFormat="1" x14ac:dyDescent="0.35">
      <c r="A51" s="7" t="s">
        <v>0</v>
      </c>
      <c r="B51" s="13"/>
      <c r="C51" s="3">
        <v>44416.041666667486</v>
      </c>
      <c r="D51" s="7">
        <v>3</v>
      </c>
      <c r="E51" s="8">
        <v>1.0416666666666601</v>
      </c>
      <c r="F51" s="6" t="s">
        <v>5908</v>
      </c>
      <c r="G51">
        <v>-6.92</v>
      </c>
      <c r="H51">
        <v>-6.92</v>
      </c>
      <c r="I51">
        <v>106.75</v>
      </c>
      <c r="J51">
        <v>56.86</v>
      </c>
      <c r="K51">
        <v>47.99</v>
      </c>
      <c r="L51">
        <v>0.84760000000000002</v>
      </c>
      <c r="M51">
        <v>47.99</v>
      </c>
      <c r="N51">
        <v>0</v>
      </c>
      <c r="O51">
        <v>1388.933</v>
      </c>
      <c r="P51">
        <v>-41.524000000000001</v>
      </c>
      <c r="Q51">
        <v>1388.933</v>
      </c>
      <c r="R51">
        <v>-41.524000000000001</v>
      </c>
      <c r="S51">
        <v>-2060</v>
      </c>
      <c r="T51">
        <v>585.5</v>
      </c>
      <c r="U51">
        <v>-2059</v>
      </c>
      <c r="V51">
        <v>585.5</v>
      </c>
      <c r="W51">
        <v>-1102</v>
      </c>
      <c r="X51">
        <v>582.5</v>
      </c>
      <c r="Z51" s="2">
        <v>-6.92</v>
      </c>
      <c r="AA51" s="2" t="s">
        <v>1468</v>
      </c>
      <c r="AF51" s="2" t="s">
        <v>1468</v>
      </c>
      <c r="AL51">
        <v>111</v>
      </c>
    </row>
    <row r="52" spans="1:38" s="2" customFormat="1" x14ac:dyDescent="0.35">
      <c r="A52" s="7" t="s">
        <v>0</v>
      </c>
      <c r="B52" s="13"/>
      <c r="C52" s="3">
        <v>44416.083333334158</v>
      </c>
      <c r="D52" s="7">
        <v>5</v>
      </c>
      <c r="E52" s="8">
        <v>1.0833333333333299</v>
      </c>
      <c r="F52" s="6" t="s">
        <v>5909</v>
      </c>
      <c r="G52">
        <v>-11.23</v>
      </c>
      <c r="H52">
        <v>-11.23</v>
      </c>
      <c r="I52">
        <v>106.75</v>
      </c>
      <c r="J52">
        <v>56.86</v>
      </c>
      <c r="K52">
        <v>47.99</v>
      </c>
      <c r="L52">
        <v>0.84760000000000002</v>
      </c>
      <c r="M52">
        <v>47.99</v>
      </c>
      <c r="N52">
        <v>0</v>
      </c>
      <c r="O52">
        <v>1679.3140000000001</v>
      </c>
      <c r="P52">
        <v>-8.5519999999999996</v>
      </c>
      <c r="Q52">
        <v>1679.3140000000001</v>
      </c>
      <c r="R52">
        <v>-8.5519999999999996</v>
      </c>
      <c r="S52">
        <v>-2460</v>
      </c>
      <c r="T52">
        <v>585.5</v>
      </c>
      <c r="U52">
        <v>-2459</v>
      </c>
      <c r="V52">
        <v>585.5</v>
      </c>
      <c r="W52">
        <v>-1101</v>
      </c>
      <c r="X52">
        <v>582.5</v>
      </c>
      <c r="Z52" s="2">
        <v>-11.23</v>
      </c>
      <c r="AA52" s="2" t="s">
        <v>1468</v>
      </c>
      <c r="AF52" s="2" t="s">
        <v>1468</v>
      </c>
      <c r="AL52">
        <v>114</v>
      </c>
    </row>
    <row r="53" spans="1:38" s="2" customFormat="1" x14ac:dyDescent="0.35">
      <c r="A53" s="7" t="s">
        <v>0</v>
      </c>
      <c r="B53" s="13"/>
      <c r="C53" s="3">
        <v>44416.125000000829</v>
      </c>
      <c r="D53" s="7">
        <v>7</v>
      </c>
      <c r="E53" s="8">
        <v>1.125</v>
      </c>
      <c r="F53" s="6" t="s">
        <v>5910</v>
      </c>
      <c r="G53">
        <v>-10.72</v>
      </c>
      <c r="H53">
        <v>-10.72</v>
      </c>
      <c r="I53">
        <v>106.75</v>
      </c>
      <c r="J53">
        <v>56.86</v>
      </c>
      <c r="K53">
        <v>47.99</v>
      </c>
      <c r="L53">
        <v>0.84760000000000002</v>
      </c>
      <c r="M53">
        <v>47.99</v>
      </c>
      <c r="N53">
        <v>0</v>
      </c>
      <c r="O53">
        <v>1821.9670000000001</v>
      </c>
      <c r="P53">
        <v>0</v>
      </c>
      <c r="Q53">
        <v>1821.9670000000001</v>
      </c>
      <c r="R53">
        <v>0</v>
      </c>
      <c r="S53">
        <v>-2460</v>
      </c>
      <c r="T53">
        <v>585.5</v>
      </c>
      <c r="U53">
        <v>-2459</v>
      </c>
      <c r="V53">
        <v>585.5</v>
      </c>
      <c r="W53">
        <v>-1102</v>
      </c>
      <c r="X53">
        <v>582.5</v>
      </c>
      <c r="Z53" s="2">
        <v>-10.72</v>
      </c>
      <c r="AA53" s="2" t="s">
        <v>1468</v>
      </c>
      <c r="AF53" s="2" t="s">
        <v>1468</v>
      </c>
      <c r="AL53">
        <v>108</v>
      </c>
    </row>
    <row r="54" spans="1:38" s="2" customFormat="1" x14ac:dyDescent="0.35">
      <c r="A54" s="7" t="s">
        <v>0</v>
      </c>
      <c r="B54" s="13"/>
      <c r="C54" s="3">
        <v>44416.166666667501</v>
      </c>
      <c r="D54" s="7">
        <v>9</v>
      </c>
      <c r="E54" s="8">
        <v>1.1666666666666601</v>
      </c>
      <c r="F54" s="6" t="s">
        <v>5911</v>
      </c>
      <c r="G54">
        <v>121</v>
      </c>
      <c r="H54">
        <v>121</v>
      </c>
      <c r="I54">
        <v>106.75</v>
      </c>
      <c r="J54">
        <v>56.86</v>
      </c>
      <c r="K54">
        <v>47.99</v>
      </c>
      <c r="L54">
        <v>0.84760000000000002</v>
      </c>
      <c r="M54">
        <v>47.99</v>
      </c>
      <c r="N54">
        <v>0</v>
      </c>
      <c r="O54">
        <v>1886.471</v>
      </c>
      <c r="P54">
        <v>0</v>
      </c>
      <c r="Q54">
        <v>1885.471</v>
      </c>
      <c r="R54">
        <v>0</v>
      </c>
      <c r="S54">
        <v>-2457.5</v>
      </c>
      <c r="T54">
        <v>585.5</v>
      </c>
      <c r="U54">
        <v>-2457.5</v>
      </c>
      <c r="V54">
        <v>585.5</v>
      </c>
      <c r="W54">
        <v>-1102</v>
      </c>
      <c r="X54">
        <v>582.5</v>
      </c>
      <c r="Z54" s="2" t="s">
        <v>1468</v>
      </c>
      <c r="AA54" s="2">
        <v>121</v>
      </c>
      <c r="AF54" s="2" t="s">
        <v>1468</v>
      </c>
      <c r="AL54">
        <v>106</v>
      </c>
    </row>
    <row r="55" spans="1:38" s="2" customFormat="1" x14ac:dyDescent="0.35">
      <c r="A55" s="7" t="s">
        <v>0</v>
      </c>
      <c r="B55" s="13"/>
      <c r="C55" s="3">
        <v>44416.208333334172</v>
      </c>
      <c r="D55" s="7">
        <v>11</v>
      </c>
      <c r="E55" s="8">
        <v>1.2083333333333299</v>
      </c>
      <c r="F55" s="6" t="s">
        <v>5912</v>
      </c>
      <c r="G55">
        <v>-18.66</v>
      </c>
      <c r="H55">
        <v>-18.66</v>
      </c>
      <c r="I55">
        <v>106.75</v>
      </c>
      <c r="J55">
        <v>56.86</v>
      </c>
      <c r="K55">
        <v>47.99</v>
      </c>
      <c r="L55">
        <v>0.84760000000000002</v>
      </c>
      <c r="M55">
        <v>47.99</v>
      </c>
      <c r="N55">
        <v>0</v>
      </c>
      <c r="O55">
        <v>1769.683</v>
      </c>
      <c r="P55">
        <v>0</v>
      </c>
      <c r="Q55">
        <v>1769.683</v>
      </c>
      <c r="R55">
        <v>0</v>
      </c>
      <c r="S55">
        <v>-2460</v>
      </c>
      <c r="T55">
        <v>585.5</v>
      </c>
      <c r="U55">
        <v>-2459</v>
      </c>
      <c r="V55">
        <v>585.5</v>
      </c>
      <c r="W55">
        <v>-997</v>
      </c>
      <c r="X55">
        <v>582.5</v>
      </c>
      <c r="Z55" s="2">
        <v>-18.66</v>
      </c>
      <c r="AA55" s="2" t="s">
        <v>1468</v>
      </c>
      <c r="AF55" s="2">
        <v>54</v>
      </c>
      <c r="AL55">
        <v>97</v>
      </c>
    </row>
    <row r="56" spans="1:38" s="2" customFormat="1" x14ac:dyDescent="0.35">
      <c r="A56" s="7" t="s">
        <v>0</v>
      </c>
      <c r="B56" s="13"/>
      <c r="C56" s="3">
        <v>44416.250000000844</v>
      </c>
      <c r="D56" s="7">
        <v>13</v>
      </c>
      <c r="E56" s="8">
        <v>1.25</v>
      </c>
      <c r="F56" s="6" t="s">
        <v>5913</v>
      </c>
      <c r="G56">
        <v>-6</v>
      </c>
      <c r="H56">
        <v>-6</v>
      </c>
      <c r="I56">
        <v>106.75</v>
      </c>
      <c r="J56">
        <v>56.86</v>
      </c>
      <c r="K56">
        <v>47.99</v>
      </c>
      <c r="L56">
        <v>0.84760000000000002</v>
      </c>
      <c r="M56">
        <v>47.99</v>
      </c>
      <c r="N56">
        <v>0</v>
      </c>
      <c r="O56">
        <v>1460.3389999999999</v>
      </c>
      <c r="P56">
        <v>-4.8040000000000003</v>
      </c>
      <c r="Q56">
        <v>1460.3389999999999</v>
      </c>
      <c r="R56">
        <v>-4.8040000000000003</v>
      </c>
      <c r="S56">
        <v>-2060</v>
      </c>
      <c r="T56">
        <v>585.5</v>
      </c>
      <c r="U56">
        <v>-2059</v>
      </c>
      <c r="V56">
        <v>585.5</v>
      </c>
      <c r="W56">
        <v>-772</v>
      </c>
      <c r="X56">
        <v>582.5</v>
      </c>
      <c r="Z56" s="2">
        <v>-6</v>
      </c>
      <c r="AA56" s="2" t="s">
        <v>1468</v>
      </c>
      <c r="AF56" s="2">
        <v>54</v>
      </c>
      <c r="AL56">
        <v>106</v>
      </c>
    </row>
    <row r="57" spans="1:38" s="2" customFormat="1" x14ac:dyDescent="0.35">
      <c r="A57" s="7" t="s">
        <v>0</v>
      </c>
      <c r="B57" s="13"/>
      <c r="C57" s="3">
        <v>44416.291666667516</v>
      </c>
      <c r="D57" s="7">
        <v>15</v>
      </c>
      <c r="E57" s="8">
        <v>1.2916666666666601</v>
      </c>
      <c r="F57" s="6" t="s">
        <v>5914</v>
      </c>
      <c r="G57">
        <v>129.5</v>
      </c>
      <c r="H57">
        <v>129.5</v>
      </c>
      <c r="I57">
        <v>106.75</v>
      </c>
      <c r="J57">
        <v>56.86</v>
      </c>
      <c r="K57">
        <v>47.99</v>
      </c>
      <c r="L57">
        <v>0.84760000000000002</v>
      </c>
      <c r="M57">
        <v>47.99</v>
      </c>
      <c r="N57">
        <v>0</v>
      </c>
      <c r="O57">
        <v>1610.6389999999999</v>
      </c>
      <c r="P57">
        <v>-12.15</v>
      </c>
      <c r="Q57">
        <v>1609.6389999999999</v>
      </c>
      <c r="R57">
        <v>-12.15</v>
      </c>
      <c r="S57">
        <v>-2010</v>
      </c>
      <c r="T57">
        <v>585.5</v>
      </c>
      <c r="U57">
        <v>-2010</v>
      </c>
      <c r="V57">
        <v>585.5</v>
      </c>
      <c r="W57">
        <v>-186</v>
      </c>
      <c r="X57">
        <v>0</v>
      </c>
      <c r="Z57" s="2" t="s">
        <v>1468</v>
      </c>
      <c r="AA57" s="2">
        <v>129.5</v>
      </c>
      <c r="AF57" s="2">
        <v>66</v>
      </c>
      <c r="AL57">
        <v>87</v>
      </c>
    </row>
    <row r="58" spans="1:38" s="2" customFormat="1" x14ac:dyDescent="0.35">
      <c r="A58" s="7" t="s">
        <v>0</v>
      </c>
      <c r="B58" s="13"/>
      <c r="C58" s="3">
        <v>44416.333333334187</v>
      </c>
      <c r="D58" s="7">
        <v>17</v>
      </c>
      <c r="E58" s="8">
        <v>1.3333333333333299</v>
      </c>
      <c r="F58" s="6" t="s">
        <v>5915</v>
      </c>
      <c r="G58">
        <v>38</v>
      </c>
      <c r="H58">
        <v>38</v>
      </c>
      <c r="I58">
        <v>106.75</v>
      </c>
      <c r="J58">
        <v>56.86</v>
      </c>
      <c r="K58">
        <v>47.99</v>
      </c>
      <c r="L58">
        <v>0.84760000000000002</v>
      </c>
      <c r="M58">
        <v>47.99</v>
      </c>
      <c r="N58">
        <v>0</v>
      </c>
      <c r="O58">
        <v>1138.5250000000001</v>
      </c>
      <c r="P58">
        <v>-423.858</v>
      </c>
      <c r="Q58">
        <v>1138.5250000000001</v>
      </c>
      <c r="R58">
        <v>-422.858</v>
      </c>
      <c r="S58">
        <v>-760</v>
      </c>
      <c r="T58">
        <v>36.44</v>
      </c>
      <c r="U58">
        <v>-760</v>
      </c>
      <c r="V58">
        <v>36.44</v>
      </c>
      <c r="W58">
        <v>-500</v>
      </c>
      <c r="X58">
        <v>16.672999999999998</v>
      </c>
      <c r="Z58" s="2" t="s">
        <v>1468</v>
      </c>
      <c r="AA58" s="2" t="s">
        <v>1468</v>
      </c>
      <c r="AF58" s="2">
        <v>62.5</v>
      </c>
      <c r="AL58">
        <v>92</v>
      </c>
    </row>
    <row r="59" spans="1:38" s="2" customFormat="1" x14ac:dyDescent="0.35">
      <c r="A59" s="7" t="s">
        <v>0</v>
      </c>
      <c r="B59" s="13"/>
      <c r="C59" s="3">
        <v>44416.375000000859</v>
      </c>
      <c r="D59" s="7">
        <v>19</v>
      </c>
      <c r="E59" s="8">
        <v>1.375</v>
      </c>
      <c r="F59" s="6" t="s">
        <v>5916</v>
      </c>
      <c r="G59">
        <v>130</v>
      </c>
      <c r="H59">
        <v>130</v>
      </c>
      <c r="I59">
        <v>106.75</v>
      </c>
      <c r="J59">
        <v>56.86</v>
      </c>
      <c r="K59">
        <v>47.99</v>
      </c>
      <c r="L59">
        <v>0.84760000000000002</v>
      </c>
      <c r="M59">
        <v>47.99</v>
      </c>
      <c r="N59">
        <v>0</v>
      </c>
      <c r="O59">
        <v>1208.3599999999999</v>
      </c>
      <c r="P59">
        <v>-171.15799999999999</v>
      </c>
      <c r="Q59">
        <v>1207.3599999999999</v>
      </c>
      <c r="R59">
        <v>-171.15799999999999</v>
      </c>
      <c r="S59">
        <v>-760</v>
      </c>
      <c r="T59">
        <v>14.76</v>
      </c>
      <c r="U59">
        <v>-760</v>
      </c>
      <c r="V59">
        <v>14.76</v>
      </c>
      <c r="W59">
        <v>-500</v>
      </c>
      <c r="X59">
        <v>149.80099999999999</v>
      </c>
      <c r="Z59" s="2" t="s">
        <v>1468</v>
      </c>
      <c r="AA59" s="2">
        <v>130</v>
      </c>
      <c r="AF59" s="2">
        <v>66</v>
      </c>
      <c r="AL59">
        <v>103</v>
      </c>
    </row>
    <row r="60" spans="1:38" s="2" customFormat="1" x14ac:dyDescent="0.35">
      <c r="A60" s="7" t="s">
        <v>0</v>
      </c>
      <c r="B60" s="13"/>
      <c r="C60" s="3">
        <v>44416.41666666753</v>
      </c>
      <c r="D60" s="7">
        <v>21</v>
      </c>
      <c r="E60" s="8">
        <v>1.4166666666666601</v>
      </c>
      <c r="F60" s="6" t="s">
        <v>5917</v>
      </c>
      <c r="G60">
        <v>132</v>
      </c>
      <c r="H60">
        <v>132</v>
      </c>
      <c r="I60">
        <v>106.75</v>
      </c>
      <c r="J60">
        <v>56.86</v>
      </c>
      <c r="K60">
        <v>47.99</v>
      </c>
      <c r="L60">
        <v>0.84760000000000002</v>
      </c>
      <c r="M60">
        <v>47.99</v>
      </c>
      <c r="N60">
        <v>0</v>
      </c>
      <c r="O60">
        <v>1581.354</v>
      </c>
      <c r="P60">
        <v>-142.934</v>
      </c>
      <c r="Q60">
        <v>1580.354</v>
      </c>
      <c r="R60">
        <v>-142.934</v>
      </c>
      <c r="S60">
        <v>-760</v>
      </c>
      <c r="T60">
        <v>0</v>
      </c>
      <c r="U60">
        <v>-760</v>
      </c>
      <c r="V60">
        <v>0</v>
      </c>
      <c r="W60">
        <v>-500</v>
      </c>
      <c r="X60">
        <v>123.699</v>
      </c>
      <c r="Z60" s="2" t="s">
        <v>1468</v>
      </c>
      <c r="AA60" s="2">
        <v>132</v>
      </c>
      <c r="AF60" s="2">
        <v>62.5</v>
      </c>
      <c r="AL60">
        <v>105</v>
      </c>
    </row>
    <row r="61" spans="1:38" s="2" customFormat="1" x14ac:dyDescent="0.35">
      <c r="A61" s="7" t="s">
        <v>0</v>
      </c>
      <c r="B61" s="13"/>
      <c r="C61" s="3">
        <v>44416.458333334202</v>
      </c>
      <c r="D61" s="7">
        <v>23</v>
      </c>
      <c r="E61" s="8">
        <v>1.4583333333333299</v>
      </c>
      <c r="F61" s="6" t="s">
        <v>5918</v>
      </c>
      <c r="G61">
        <v>137</v>
      </c>
      <c r="H61">
        <v>137</v>
      </c>
      <c r="I61">
        <v>106.75</v>
      </c>
      <c r="J61">
        <v>56.86</v>
      </c>
      <c r="K61">
        <v>47.99</v>
      </c>
      <c r="L61">
        <v>0.84760000000000002</v>
      </c>
      <c r="M61">
        <v>47.99</v>
      </c>
      <c r="N61">
        <v>0</v>
      </c>
      <c r="O61">
        <v>1637.769</v>
      </c>
      <c r="P61">
        <v>-0.24099999999999999</v>
      </c>
      <c r="Q61">
        <v>1636.769</v>
      </c>
      <c r="R61">
        <v>-0.24099999999999999</v>
      </c>
      <c r="S61">
        <v>-760</v>
      </c>
      <c r="T61">
        <v>0</v>
      </c>
      <c r="U61">
        <v>-760</v>
      </c>
      <c r="V61">
        <v>0</v>
      </c>
      <c r="W61">
        <v>-500</v>
      </c>
      <c r="X61">
        <v>0</v>
      </c>
      <c r="Z61" s="2" t="s">
        <v>1468</v>
      </c>
      <c r="AA61" s="2">
        <v>137</v>
      </c>
      <c r="AF61" s="2">
        <v>57.51</v>
      </c>
      <c r="AL61">
        <v>104</v>
      </c>
    </row>
    <row r="62" spans="1:38" s="2" customFormat="1" x14ac:dyDescent="0.35">
      <c r="A62" s="7" t="s">
        <v>0</v>
      </c>
      <c r="B62" s="13"/>
      <c r="C62" s="3">
        <v>44416.500000000873</v>
      </c>
      <c r="D62" s="7">
        <v>25</v>
      </c>
      <c r="E62" s="8">
        <v>1.5</v>
      </c>
      <c r="F62" s="6" t="s">
        <v>5919</v>
      </c>
      <c r="G62">
        <v>137</v>
      </c>
      <c r="H62">
        <v>137</v>
      </c>
      <c r="I62">
        <v>106.75</v>
      </c>
      <c r="J62">
        <v>56.86</v>
      </c>
      <c r="K62">
        <v>47.99</v>
      </c>
      <c r="L62">
        <v>0.84760000000000002</v>
      </c>
      <c r="M62">
        <v>47.99</v>
      </c>
      <c r="N62">
        <v>0</v>
      </c>
      <c r="O62">
        <v>1721.537</v>
      </c>
      <c r="P62">
        <v>-70.582999999999998</v>
      </c>
      <c r="Q62">
        <v>1720.537</v>
      </c>
      <c r="R62">
        <v>-70.582999999999998</v>
      </c>
      <c r="S62">
        <v>-760</v>
      </c>
      <c r="T62">
        <v>0</v>
      </c>
      <c r="U62">
        <v>-760</v>
      </c>
      <c r="V62">
        <v>0</v>
      </c>
      <c r="W62">
        <v>-500</v>
      </c>
      <c r="X62">
        <v>0</v>
      </c>
      <c r="Z62" s="2" t="s">
        <v>1468</v>
      </c>
      <c r="AA62" s="2">
        <v>137</v>
      </c>
      <c r="AF62" s="2">
        <v>57.51</v>
      </c>
      <c r="AL62">
        <v>86</v>
      </c>
    </row>
    <row r="63" spans="1:38" s="2" customFormat="1" x14ac:dyDescent="0.35">
      <c r="A63" s="7" t="s">
        <v>0</v>
      </c>
      <c r="B63" s="13"/>
      <c r="C63" s="3">
        <v>44416.541666667545</v>
      </c>
      <c r="D63" s="7">
        <v>27</v>
      </c>
      <c r="E63" s="8">
        <v>1.5416666666666601</v>
      </c>
      <c r="F63" s="6" t="s">
        <v>5920</v>
      </c>
      <c r="G63">
        <v>125</v>
      </c>
      <c r="H63">
        <v>125</v>
      </c>
      <c r="I63">
        <v>106.75</v>
      </c>
      <c r="J63">
        <v>56.86</v>
      </c>
      <c r="K63">
        <v>47.99</v>
      </c>
      <c r="L63">
        <v>0.84760000000000002</v>
      </c>
      <c r="M63">
        <v>47.99</v>
      </c>
      <c r="N63">
        <v>0</v>
      </c>
      <c r="O63">
        <v>1290.674</v>
      </c>
      <c r="P63">
        <v>-194.15199999999999</v>
      </c>
      <c r="Q63">
        <v>1289.674</v>
      </c>
      <c r="R63">
        <v>-194.15199999999999</v>
      </c>
      <c r="S63">
        <v>-760</v>
      </c>
      <c r="T63">
        <v>0</v>
      </c>
      <c r="U63">
        <v>-760</v>
      </c>
      <c r="V63">
        <v>0</v>
      </c>
      <c r="W63">
        <v>-500</v>
      </c>
      <c r="X63">
        <v>0</v>
      </c>
      <c r="Z63" s="2" t="s">
        <v>1468</v>
      </c>
      <c r="AA63" s="2">
        <v>125</v>
      </c>
      <c r="AF63" s="2">
        <v>57.51</v>
      </c>
      <c r="AL63">
        <v>87</v>
      </c>
    </row>
    <row r="64" spans="1:38" s="2" customFormat="1" x14ac:dyDescent="0.35">
      <c r="A64" s="7" t="s">
        <v>0</v>
      </c>
      <c r="B64" s="13"/>
      <c r="C64" s="3">
        <v>44416.583333334216</v>
      </c>
      <c r="D64" s="7">
        <v>29</v>
      </c>
      <c r="E64" s="8">
        <v>1.5833333333333299</v>
      </c>
      <c r="F64" s="6" t="s">
        <v>5921</v>
      </c>
      <c r="G64">
        <v>123</v>
      </c>
      <c r="H64">
        <v>123</v>
      </c>
      <c r="I64">
        <v>106.75</v>
      </c>
      <c r="J64">
        <v>56.86</v>
      </c>
      <c r="K64">
        <v>47.99</v>
      </c>
      <c r="L64">
        <v>0.84760000000000002</v>
      </c>
      <c r="M64">
        <v>47.99</v>
      </c>
      <c r="N64">
        <v>0</v>
      </c>
      <c r="O64">
        <v>1097.44</v>
      </c>
      <c r="P64">
        <v>-236.83600000000001</v>
      </c>
      <c r="Q64">
        <v>1096.4390000000001</v>
      </c>
      <c r="R64">
        <v>-236.83600000000001</v>
      </c>
      <c r="S64">
        <v>-760</v>
      </c>
      <c r="T64">
        <v>0</v>
      </c>
      <c r="U64">
        <v>-760</v>
      </c>
      <c r="V64">
        <v>0</v>
      </c>
      <c r="W64">
        <v>-500</v>
      </c>
      <c r="X64">
        <v>0</v>
      </c>
      <c r="Z64" s="2" t="s">
        <v>1468</v>
      </c>
      <c r="AA64" s="2">
        <v>123</v>
      </c>
      <c r="AF64" s="2">
        <v>55.5</v>
      </c>
      <c r="AL64">
        <v>86</v>
      </c>
    </row>
    <row r="65" spans="1:38" s="2" customFormat="1" x14ac:dyDescent="0.35">
      <c r="A65" s="7" t="s">
        <v>0</v>
      </c>
      <c r="B65" s="13"/>
      <c r="C65" s="3">
        <v>44416.625000000888</v>
      </c>
      <c r="D65" s="7">
        <v>31</v>
      </c>
      <c r="E65" s="8">
        <v>1.625</v>
      </c>
      <c r="F65" s="6" t="s">
        <v>5922</v>
      </c>
      <c r="G65">
        <v>123</v>
      </c>
      <c r="H65">
        <v>123</v>
      </c>
      <c r="I65">
        <v>106.75</v>
      </c>
      <c r="J65">
        <v>56.86</v>
      </c>
      <c r="K65">
        <v>47.99</v>
      </c>
      <c r="L65">
        <v>0.84760000000000002</v>
      </c>
      <c r="M65">
        <v>47.99</v>
      </c>
      <c r="N65">
        <v>0</v>
      </c>
      <c r="O65">
        <v>1134.1569999999999</v>
      </c>
      <c r="P65">
        <v>-221.94200000000001</v>
      </c>
      <c r="Q65">
        <v>1133.1569999999999</v>
      </c>
      <c r="R65">
        <v>-221.94200000000001</v>
      </c>
      <c r="S65">
        <v>-760</v>
      </c>
      <c r="T65">
        <v>0</v>
      </c>
      <c r="U65">
        <v>-760</v>
      </c>
      <c r="V65">
        <v>0</v>
      </c>
      <c r="W65">
        <v>-500</v>
      </c>
      <c r="X65">
        <v>111.38500000000001</v>
      </c>
      <c r="Z65" s="2" t="s">
        <v>1468</v>
      </c>
      <c r="AA65" s="2">
        <v>123</v>
      </c>
      <c r="AF65" s="2">
        <v>55.5</v>
      </c>
      <c r="AL65">
        <v>88</v>
      </c>
    </row>
    <row r="66" spans="1:38" s="2" customFormat="1" x14ac:dyDescent="0.35">
      <c r="A66" s="7" t="s">
        <v>0</v>
      </c>
      <c r="B66" s="13"/>
      <c r="C66" s="3">
        <v>44416.666666667559</v>
      </c>
      <c r="D66" s="7">
        <v>33</v>
      </c>
      <c r="E66" s="8">
        <v>1.6666666666666601</v>
      </c>
      <c r="F66" s="6" t="s">
        <v>5923</v>
      </c>
      <c r="G66">
        <v>122.94296</v>
      </c>
      <c r="H66">
        <v>122.94296</v>
      </c>
      <c r="I66">
        <v>106.75</v>
      </c>
      <c r="J66">
        <v>56.86</v>
      </c>
      <c r="K66">
        <v>47.99</v>
      </c>
      <c r="L66">
        <v>0.84760000000000002</v>
      </c>
      <c r="M66">
        <v>47.99</v>
      </c>
      <c r="N66">
        <v>0</v>
      </c>
      <c r="O66">
        <v>1009.573</v>
      </c>
      <c r="P66">
        <v>-438.38499999999999</v>
      </c>
      <c r="Q66">
        <v>1008.573</v>
      </c>
      <c r="R66">
        <v>-438.38499999999999</v>
      </c>
      <c r="S66">
        <v>-520</v>
      </c>
      <c r="T66">
        <v>7</v>
      </c>
      <c r="U66">
        <v>-520</v>
      </c>
      <c r="V66">
        <v>7</v>
      </c>
      <c r="W66">
        <v>-500</v>
      </c>
      <c r="X66">
        <v>27.882999999999999</v>
      </c>
      <c r="Z66" s="2" t="s">
        <v>1468</v>
      </c>
      <c r="AA66" s="2">
        <v>122.94296</v>
      </c>
      <c r="AF66" s="2">
        <v>67</v>
      </c>
      <c r="AL66">
        <v>106</v>
      </c>
    </row>
    <row r="67" spans="1:38" s="2" customFormat="1" x14ac:dyDescent="0.35">
      <c r="A67" s="7" t="s">
        <v>0</v>
      </c>
      <c r="B67" s="13"/>
      <c r="C67" s="3">
        <v>44416.708333334231</v>
      </c>
      <c r="D67" s="7">
        <v>35</v>
      </c>
      <c r="E67" s="8">
        <v>1.7083333333333299</v>
      </c>
      <c r="F67" s="6" t="s">
        <v>5924</v>
      </c>
      <c r="G67">
        <v>20</v>
      </c>
      <c r="H67">
        <v>20</v>
      </c>
      <c r="I67">
        <v>106.75</v>
      </c>
      <c r="J67">
        <v>56.86</v>
      </c>
      <c r="K67">
        <v>47.99</v>
      </c>
      <c r="L67">
        <v>0.84760000000000002</v>
      </c>
      <c r="M67">
        <v>47.99</v>
      </c>
      <c r="N67">
        <v>0</v>
      </c>
      <c r="O67">
        <v>786.74099999999999</v>
      </c>
      <c r="P67">
        <v>-530.83799999999997</v>
      </c>
      <c r="Q67">
        <v>786.74099999999999</v>
      </c>
      <c r="R67">
        <v>-529.83799999999997</v>
      </c>
      <c r="S67">
        <v>-520</v>
      </c>
      <c r="T67">
        <v>0</v>
      </c>
      <c r="U67">
        <v>-520</v>
      </c>
      <c r="V67">
        <v>0</v>
      </c>
      <c r="W67">
        <v>-500</v>
      </c>
      <c r="X67">
        <v>0</v>
      </c>
      <c r="Z67" s="2" t="s">
        <v>1468</v>
      </c>
      <c r="AA67" s="2" t="s">
        <v>1468</v>
      </c>
      <c r="AF67" s="2">
        <v>67</v>
      </c>
      <c r="AL67">
        <v>122</v>
      </c>
    </row>
    <row r="68" spans="1:38" s="2" customFormat="1" x14ac:dyDescent="0.35">
      <c r="A68" s="7" t="s">
        <v>0</v>
      </c>
      <c r="B68" s="13"/>
      <c r="C68" s="3">
        <v>44416.750000000902</v>
      </c>
      <c r="D68" s="7">
        <v>37</v>
      </c>
      <c r="E68" s="8">
        <v>1.75</v>
      </c>
      <c r="F68" s="6" t="s">
        <v>5925</v>
      </c>
      <c r="G68">
        <v>131</v>
      </c>
      <c r="H68">
        <v>131</v>
      </c>
      <c r="I68">
        <v>106.75</v>
      </c>
      <c r="J68">
        <v>56.86</v>
      </c>
      <c r="K68">
        <v>47.99</v>
      </c>
      <c r="L68">
        <v>0.84760000000000002</v>
      </c>
      <c r="M68">
        <v>47.99</v>
      </c>
      <c r="N68">
        <v>0</v>
      </c>
      <c r="O68">
        <v>770.3</v>
      </c>
      <c r="P68">
        <v>-229.76900000000001</v>
      </c>
      <c r="Q68">
        <v>769.3</v>
      </c>
      <c r="R68">
        <v>-229.76900000000001</v>
      </c>
      <c r="S68">
        <v>-520</v>
      </c>
      <c r="T68">
        <v>0</v>
      </c>
      <c r="U68">
        <v>-520</v>
      </c>
      <c r="V68">
        <v>0</v>
      </c>
      <c r="W68">
        <v>-500</v>
      </c>
      <c r="X68">
        <v>150.5</v>
      </c>
      <c r="Z68" s="2" t="s">
        <v>1468</v>
      </c>
      <c r="AA68" s="2">
        <v>131</v>
      </c>
      <c r="AF68" s="2">
        <v>67</v>
      </c>
      <c r="AL68">
        <v>130</v>
      </c>
    </row>
    <row r="69" spans="1:38" s="2" customFormat="1" x14ac:dyDescent="0.35">
      <c r="A69" s="7" t="s">
        <v>0</v>
      </c>
      <c r="B69" s="13"/>
      <c r="C69" s="3">
        <v>44416.791666667574</v>
      </c>
      <c r="D69" s="7">
        <v>39</v>
      </c>
      <c r="E69" s="8">
        <v>1.7916666666666601</v>
      </c>
      <c r="F69" s="6" t="s">
        <v>5926</v>
      </c>
      <c r="G69">
        <v>133.94990999999999</v>
      </c>
      <c r="H69">
        <v>133.94990999999999</v>
      </c>
      <c r="I69">
        <v>106.75</v>
      </c>
      <c r="J69">
        <v>56.86</v>
      </c>
      <c r="K69">
        <v>47.99</v>
      </c>
      <c r="L69">
        <v>0.84760000000000002</v>
      </c>
      <c r="M69">
        <v>47.99</v>
      </c>
      <c r="N69">
        <v>0</v>
      </c>
      <c r="O69">
        <v>824.60799999999995</v>
      </c>
      <c r="P69">
        <v>-202.80799999999999</v>
      </c>
      <c r="Q69">
        <v>824.60799999999995</v>
      </c>
      <c r="R69">
        <v>-202.80799999999999</v>
      </c>
      <c r="S69">
        <v>-520</v>
      </c>
      <c r="T69">
        <v>112.083</v>
      </c>
      <c r="U69">
        <v>-520</v>
      </c>
      <c r="V69">
        <v>111.083</v>
      </c>
      <c r="W69">
        <v>-500</v>
      </c>
      <c r="X69">
        <v>0</v>
      </c>
      <c r="Z69" s="2" t="s">
        <v>1468</v>
      </c>
      <c r="AA69" s="2">
        <v>133.94990999999999</v>
      </c>
      <c r="AF69" s="2">
        <v>67</v>
      </c>
      <c r="AL69">
        <v>141</v>
      </c>
    </row>
    <row r="70" spans="1:38" s="2" customFormat="1" x14ac:dyDescent="0.35">
      <c r="A70" s="7" t="s">
        <v>0</v>
      </c>
      <c r="B70" s="13"/>
      <c r="C70" s="3">
        <v>44416.833333334245</v>
      </c>
      <c r="D70" s="7">
        <v>41</v>
      </c>
      <c r="E70" s="8">
        <v>1.8333333333333299</v>
      </c>
      <c r="F70" s="6" t="s">
        <v>5927</v>
      </c>
      <c r="G70">
        <v>133</v>
      </c>
      <c r="H70">
        <v>133</v>
      </c>
      <c r="I70">
        <v>106.75</v>
      </c>
      <c r="J70">
        <v>56.86</v>
      </c>
      <c r="K70">
        <v>47.99</v>
      </c>
      <c r="L70">
        <v>0.84760000000000002</v>
      </c>
      <c r="M70">
        <v>47.99</v>
      </c>
      <c r="N70">
        <v>0</v>
      </c>
      <c r="O70">
        <v>1046.43</v>
      </c>
      <c r="P70">
        <v>-160.083</v>
      </c>
      <c r="Q70">
        <v>1045.43</v>
      </c>
      <c r="R70">
        <v>-160.083</v>
      </c>
      <c r="S70">
        <v>-645</v>
      </c>
      <c r="T70">
        <v>4.2</v>
      </c>
      <c r="U70">
        <v>-645</v>
      </c>
      <c r="V70">
        <v>4.2</v>
      </c>
      <c r="W70">
        <v>-100</v>
      </c>
      <c r="X70">
        <v>0</v>
      </c>
      <c r="Z70" s="2" t="s">
        <v>1468</v>
      </c>
      <c r="AA70" s="2">
        <v>133</v>
      </c>
      <c r="AF70" s="2">
        <v>66.900000000000006</v>
      </c>
      <c r="AL70">
        <v>151</v>
      </c>
    </row>
    <row r="71" spans="1:38" s="2" customFormat="1" x14ac:dyDescent="0.35">
      <c r="A71" s="7" t="s">
        <v>0</v>
      </c>
      <c r="B71" s="13"/>
      <c r="C71" s="3">
        <v>44416.875000000917</v>
      </c>
      <c r="D71" s="7">
        <v>43</v>
      </c>
      <c r="E71" s="8">
        <v>1.875</v>
      </c>
      <c r="F71" s="6" t="s">
        <v>5928</v>
      </c>
      <c r="G71">
        <v>136.75</v>
      </c>
      <c r="H71">
        <v>136.75</v>
      </c>
      <c r="I71">
        <v>106.75</v>
      </c>
      <c r="J71">
        <v>56.86</v>
      </c>
      <c r="K71">
        <v>47.99</v>
      </c>
      <c r="L71">
        <v>0.84760000000000002</v>
      </c>
      <c r="M71">
        <v>47.99</v>
      </c>
      <c r="N71">
        <v>0</v>
      </c>
      <c r="O71">
        <v>1425.25</v>
      </c>
      <c r="P71">
        <v>-159.256</v>
      </c>
      <c r="Q71">
        <v>1424.25</v>
      </c>
      <c r="R71">
        <v>-159.256</v>
      </c>
      <c r="S71">
        <v>-635</v>
      </c>
      <c r="T71">
        <v>11.2</v>
      </c>
      <c r="U71">
        <v>-635</v>
      </c>
      <c r="V71">
        <v>11.2</v>
      </c>
      <c r="W71">
        <v>0</v>
      </c>
      <c r="X71">
        <v>0</v>
      </c>
      <c r="Z71" s="2" t="s">
        <v>1468</v>
      </c>
      <c r="AA71" s="2">
        <v>136.75</v>
      </c>
      <c r="AF71" s="2">
        <v>60.5</v>
      </c>
      <c r="AL71">
        <v>143</v>
      </c>
    </row>
    <row r="72" spans="1:38" s="2" customFormat="1" x14ac:dyDescent="0.35">
      <c r="A72" s="7" t="s">
        <v>0</v>
      </c>
      <c r="B72" s="13"/>
      <c r="C72" s="3">
        <v>44416.916666667588</v>
      </c>
      <c r="D72" s="7">
        <v>45</v>
      </c>
      <c r="E72" s="8">
        <v>1.9166666666666601</v>
      </c>
      <c r="F72" s="6" t="s">
        <v>5929</v>
      </c>
      <c r="G72">
        <v>44.22</v>
      </c>
      <c r="H72">
        <v>44.22</v>
      </c>
      <c r="I72">
        <v>106.75</v>
      </c>
      <c r="J72">
        <v>56.86</v>
      </c>
      <c r="K72">
        <v>47.99</v>
      </c>
      <c r="L72">
        <v>0.84760000000000002</v>
      </c>
      <c r="M72">
        <v>47.99</v>
      </c>
      <c r="N72">
        <v>0</v>
      </c>
      <c r="O72">
        <v>888.65800000000002</v>
      </c>
      <c r="P72">
        <v>-226.178</v>
      </c>
      <c r="Q72">
        <v>888.65800000000002</v>
      </c>
      <c r="R72">
        <v>-226.178</v>
      </c>
      <c r="S72">
        <v>-760</v>
      </c>
      <c r="T72">
        <v>0</v>
      </c>
      <c r="U72">
        <v>-759</v>
      </c>
      <c r="V72">
        <v>0</v>
      </c>
      <c r="W72">
        <v>0</v>
      </c>
      <c r="X72">
        <v>0</v>
      </c>
      <c r="Z72" s="2" t="s">
        <v>1468</v>
      </c>
      <c r="AA72" s="2" t="s">
        <v>1468</v>
      </c>
      <c r="AF72" s="2">
        <v>58.55</v>
      </c>
      <c r="AL72">
        <v>126</v>
      </c>
    </row>
    <row r="73" spans="1:38" s="2" customFormat="1" x14ac:dyDescent="0.35">
      <c r="A73" s="7" t="s">
        <v>0</v>
      </c>
      <c r="B73" s="13"/>
      <c r="C73" s="3">
        <v>44416.95833333426</v>
      </c>
      <c r="D73" s="7">
        <v>47</v>
      </c>
      <c r="E73" s="8">
        <v>1.9583333333333299</v>
      </c>
      <c r="F73" s="6" t="s">
        <v>5930</v>
      </c>
      <c r="G73">
        <v>132</v>
      </c>
      <c r="H73">
        <v>132</v>
      </c>
      <c r="I73">
        <v>106.75</v>
      </c>
      <c r="J73">
        <v>56.86</v>
      </c>
      <c r="K73">
        <v>47.99</v>
      </c>
      <c r="L73">
        <v>0.84760000000000002</v>
      </c>
      <c r="M73">
        <v>47.99</v>
      </c>
      <c r="N73">
        <v>0</v>
      </c>
      <c r="O73">
        <v>1043.9549999999999</v>
      </c>
      <c r="P73">
        <v>-138.78700000000001</v>
      </c>
      <c r="Q73">
        <v>1043.9549999999999</v>
      </c>
      <c r="R73">
        <v>-138.78700000000001</v>
      </c>
      <c r="S73">
        <v>-1160</v>
      </c>
      <c r="T73">
        <v>598</v>
      </c>
      <c r="U73">
        <v>-1160</v>
      </c>
      <c r="V73">
        <v>597</v>
      </c>
      <c r="W73">
        <v>-914</v>
      </c>
      <c r="X73">
        <v>410.5</v>
      </c>
      <c r="Z73" s="2" t="s">
        <v>1468</v>
      </c>
      <c r="AA73" s="2">
        <v>132</v>
      </c>
      <c r="AF73" s="2" t="s">
        <v>1468</v>
      </c>
      <c r="AL73">
        <v>114</v>
      </c>
    </row>
    <row r="74" spans="1:38" s="2" customFormat="1" x14ac:dyDescent="0.35">
      <c r="A74" s="7" t="s">
        <v>0</v>
      </c>
      <c r="B74" s="13">
        <v>44417</v>
      </c>
      <c r="C74" s="3">
        <v>44417.000000000931</v>
      </c>
      <c r="D74" s="7">
        <v>1</v>
      </c>
      <c r="E74" s="8">
        <v>2</v>
      </c>
      <c r="F74" s="6" t="s">
        <v>5931</v>
      </c>
      <c r="G74">
        <v>64.3</v>
      </c>
      <c r="H74">
        <v>64.3</v>
      </c>
      <c r="I74">
        <v>107.8</v>
      </c>
      <c r="J74">
        <v>56.86</v>
      </c>
      <c r="K74">
        <v>47.5</v>
      </c>
      <c r="L74">
        <v>0.84760000000000002</v>
      </c>
      <c r="M74">
        <v>47.5</v>
      </c>
      <c r="N74">
        <v>0</v>
      </c>
      <c r="O74">
        <v>856.27300000000002</v>
      </c>
      <c r="P74">
        <v>-247.32499999999999</v>
      </c>
      <c r="Q74">
        <v>856.27300000000002</v>
      </c>
      <c r="R74">
        <v>-246.32499999999999</v>
      </c>
      <c r="S74">
        <v>-1210</v>
      </c>
      <c r="T74">
        <v>598</v>
      </c>
      <c r="U74">
        <v>-1210</v>
      </c>
      <c r="V74">
        <v>598</v>
      </c>
      <c r="W74">
        <v>-1344</v>
      </c>
      <c r="X74">
        <v>410.5</v>
      </c>
      <c r="Z74" s="2" t="s">
        <v>1468</v>
      </c>
      <c r="AA74" s="2">
        <v>64.3</v>
      </c>
      <c r="AF74" s="2">
        <v>59.5</v>
      </c>
      <c r="AL74">
        <v>116</v>
      </c>
    </row>
    <row r="75" spans="1:38" s="2" customFormat="1" x14ac:dyDescent="0.35">
      <c r="A75" s="7" t="s">
        <v>0</v>
      </c>
      <c r="B75" s="13"/>
      <c r="C75" s="3">
        <v>44417.041666667603</v>
      </c>
      <c r="D75" s="7">
        <v>3</v>
      </c>
      <c r="E75" s="8">
        <v>2.0416666666666599</v>
      </c>
      <c r="F75" s="6" t="s">
        <v>5932</v>
      </c>
      <c r="G75">
        <v>129.5</v>
      </c>
      <c r="H75">
        <v>129.5</v>
      </c>
      <c r="I75">
        <v>107.8</v>
      </c>
      <c r="J75">
        <v>56.86</v>
      </c>
      <c r="K75">
        <v>47.5</v>
      </c>
      <c r="L75">
        <v>0.84760000000000002</v>
      </c>
      <c r="M75">
        <v>47.5</v>
      </c>
      <c r="N75">
        <v>0</v>
      </c>
      <c r="O75">
        <v>815.22799999999995</v>
      </c>
      <c r="P75">
        <v>-32.485999999999997</v>
      </c>
      <c r="Q75">
        <v>814.22799999999995</v>
      </c>
      <c r="R75">
        <v>-32.485999999999997</v>
      </c>
      <c r="S75">
        <v>-1210</v>
      </c>
      <c r="T75">
        <v>598</v>
      </c>
      <c r="U75">
        <v>-1210</v>
      </c>
      <c r="V75">
        <v>598</v>
      </c>
      <c r="W75">
        <v>-1369</v>
      </c>
      <c r="X75">
        <v>409.5</v>
      </c>
      <c r="Z75" s="2" t="s">
        <v>1468</v>
      </c>
      <c r="AA75" s="2">
        <v>129.5</v>
      </c>
      <c r="AF75" s="2">
        <v>61</v>
      </c>
      <c r="AL75">
        <v>125</v>
      </c>
    </row>
    <row r="76" spans="1:38" s="2" customFormat="1" x14ac:dyDescent="0.35">
      <c r="A76" s="7" t="s">
        <v>0</v>
      </c>
      <c r="B76" s="13"/>
      <c r="C76" s="3">
        <v>44417.083333334274</v>
      </c>
      <c r="D76" s="7">
        <v>5</v>
      </c>
      <c r="E76" s="8">
        <v>2.0833333333333299</v>
      </c>
      <c r="F76" s="6" t="s">
        <v>5933</v>
      </c>
      <c r="G76">
        <v>130</v>
      </c>
      <c r="H76">
        <v>130</v>
      </c>
      <c r="I76">
        <v>107.8</v>
      </c>
      <c r="J76">
        <v>56.86</v>
      </c>
      <c r="K76">
        <v>47.5</v>
      </c>
      <c r="L76">
        <v>0.84760000000000002</v>
      </c>
      <c r="M76">
        <v>47.5</v>
      </c>
      <c r="N76">
        <v>0</v>
      </c>
      <c r="O76">
        <v>975.58299999999997</v>
      </c>
      <c r="P76">
        <v>0</v>
      </c>
      <c r="Q76">
        <v>975.11099999999999</v>
      </c>
      <c r="R76">
        <v>0</v>
      </c>
      <c r="S76">
        <v>-1210</v>
      </c>
      <c r="T76">
        <v>598</v>
      </c>
      <c r="U76">
        <v>-1210</v>
      </c>
      <c r="V76">
        <v>597.47199999999998</v>
      </c>
      <c r="W76">
        <v>-1369</v>
      </c>
      <c r="X76">
        <v>634.5</v>
      </c>
      <c r="Z76" s="2" t="s">
        <v>1468</v>
      </c>
      <c r="AA76" s="2">
        <v>130</v>
      </c>
      <c r="AF76" s="2" t="s">
        <v>1468</v>
      </c>
      <c r="AL76">
        <v>136</v>
      </c>
    </row>
    <row r="77" spans="1:38" s="2" customFormat="1" x14ac:dyDescent="0.35">
      <c r="A77" s="7" t="s">
        <v>0</v>
      </c>
      <c r="B77" s="13"/>
      <c r="C77" s="3">
        <v>44417.125000000946</v>
      </c>
      <c r="D77" s="7">
        <v>7</v>
      </c>
      <c r="E77" s="8">
        <v>2.125</v>
      </c>
      <c r="F77" s="6" t="s">
        <v>5934</v>
      </c>
      <c r="G77">
        <v>132</v>
      </c>
      <c r="H77">
        <v>132</v>
      </c>
      <c r="I77">
        <v>107.8</v>
      </c>
      <c r="J77">
        <v>56.86</v>
      </c>
      <c r="K77">
        <v>47.5</v>
      </c>
      <c r="L77">
        <v>0.84760000000000002</v>
      </c>
      <c r="M77">
        <v>47.5</v>
      </c>
      <c r="N77">
        <v>0</v>
      </c>
      <c r="O77">
        <v>1255.883</v>
      </c>
      <c r="P77">
        <v>0</v>
      </c>
      <c r="Q77">
        <v>1255.883</v>
      </c>
      <c r="R77">
        <v>0</v>
      </c>
      <c r="S77">
        <v>-1210</v>
      </c>
      <c r="T77">
        <v>598</v>
      </c>
      <c r="U77">
        <v>-1210</v>
      </c>
      <c r="V77">
        <v>597</v>
      </c>
      <c r="W77">
        <v>-1369</v>
      </c>
      <c r="X77">
        <v>634.5</v>
      </c>
      <c r="Z77" s="2" t="s">
        <v>1468</v>
      </c>
      <c r="AA77" s="2">
        <v>132</v>
      </c>
      <c r="AF77" s="2" t="s">
        <v>1468</v>
      </c>
      <c r="AL77">
        <v>146</v>
      </c>
    </row>
    <row r="78" spans="1:38" s="2" customFormat="1" x14ac:dyDescent="0.35">
      <c r="A78" s="7" t="s">
        <v>0</v>
      </c>
      <c r="B78" s="13"/>
      <c r="C78" s="3">
        <v>44417.166666667617</v>
      </c>
      <c r="D78" s="7">
        <v>9</v>
      </c>
      <c r="E78" s="8">
        <v>2.1666666666666599</v>
      </c>
      <c r="F78" s="6" t="s">
        <v>5935</v>
      </c>
      <c r="G78">
        <v>132</v>
      </c>
      <c r="H78">
        <v>132</v>
      </c>
      <c r="I78">
        <v>107.8</v>
      </c>
      <c r="J78">
        <v>56.86</v>
      </c>
      <c r="K78">
        <v>47.5</v>
      </c>
      <c r="L78">
        <v>0.84760000000000002</v>
      </c>
      <c r="M78">
        <v>47.5</v>
      </c>
      <c r="N78">
        <v>0</v>
      </c>
      <c r="O78">
        <v>1275.308</v>
      </c>
      <c r="P78">
        <v>0</v>
      </c>
      <c r="Q78">
        <v>1275.308</v>
      </c>
      <c r="R78">
        <v>0</v>
      </c>
      <c r="S78">
        <v>-1210</v>
      </c>
      <c r="T78">
        <v>601.05799999999999</v>
      </c>
      <c r="U78">
        <v>-1210</v>
      </c>
      <c r="V78">
        <v>600.05799999999999</v>
      </c>
      <c r="W78">
        <v>-1189</v>
      </c>
      <c r="X78">
        <v>635.11300000000006</v>
      </c>
      <c r="Z78" s="2" t="s">
        <v>1468</v>
      </c>
      <c r="AA78" s="2">
        <v>132</v>
      </c>
      <c r="AF78" s="2" t="s">
        <v>1468</v>
      </c>
      <c r="AL78">
        <v>152</v>
      </c>
    </row>
    <row r="79" spans="1:38" s="2" customFormat="1" x14ac:dyDescent="0.35">
      <c r="A79" s="7" t="s">
        <v>0</v>
      </c>
      <c r="B79" s="13"/>
      <c r="C79" s="3">
        <v>44417.208333334289</v>
      </c>
      <c r="D79" s="7">
        <v>11</v>
      </c>
      <c r="E79" s="8">
        <v>2.2083333333333299</v>
      </c>
      <c r="F79" s="6" t="s">
        <v>5936</v>
      </c>
      <c r="G79">
        <v>131</v>
      </c>
      <c r="H79">
        <v>131</v>
      </c>
      <c r="I79">
        <v>107.8</v>
      </c>
      <c r="J79">
        <v>56.86</v>
      </c>
      <c r="K79">
        <v>47.5</v>
      </c>
      <c r="L79">
        <v>0.84760000000000002</v>
      </c>
      <c r="M79">
        <v>47.5</v>
      </c>
      <c r="N79">
        <v>0</v>
      </c>
      <c r="O79">
        <v>1212.942</v>
      </c>
      <c r="P79">
        <v>-110.639</v>
      </c>
      <c r="Q79">
        <v>1211.942</v>
      </c>
      <c r="R79">
        <v>-110.639</v>
      </c>
      <c r="S79">
        <v>-1210</v>
      </c>
      <c r="T79">
        <v>598</v>
      </c>
      <c r="U79">
        <v>-1210</v>
      </c>
      <c r="V79">
        <v>598</v>
      </c>
      <c r="W79">
        <v>-1313</v>
      </c>
      <c r="X79">
        <v>635.5</v>
      </c>
      <c r="Z79" s="2" t="s">
        <v>1468</v>
      </c>
      <c r="AA79" s="2">
        <v>131</v>
      </c>
      <c r="AF79" s="2" t="s">
        <v>1468</v>
      </c>
      <c r="AL79">
        <v>168</v>
      </c>
    </row>
    <row r="80" spans="1:38" s="2" customFormat="1" x14ac:dyDescent="0.35">
      <c r="A80" s="7" t="s">
        <v>0</v>
      </c>
      <c r="B80" s="13"/>
      <c r="C80" s="3">
        <v>44417.25000000096</v>
      </c>
      <c r="D80" s="7">
        <v>13</v>
      </c>
      <c r="E80" s="8">
        <v>2.25</v>
      </c>
      <c r="F80" s="6" t="s">
        <v>5937</v>
      </c>
      <c r="G80">
        <v>152</v>
      </c>
      <c r="H80">
        <v>152</v>
      </c>
      <c r="I80">
        <v>107.8</v>
      </c>
      <c r="J80">
        <v>56.86</v>
      </c>
      <c r="K80">
        <v>47.5</v>
      </c>
      <c r="L80">
        <v>0.84760000000000002</v>
      </c>
      <c r="M80">
        <v>47.5</v>
      </c>
      <c r="N80">
        <v>0</v>
      </c>
      <c r="O80">
        <v>897.78399999999999</v>
      </c>
      <c r="P80">
        <v>-186.81399999999999</v>
      </c>
      <c r="Q80">
        <v>896.78399999999999</v>
      </c>
      <c r="R80">
        <v>-186.81399999999999</v>
      </c>
      <c r="S80">
        <v>-510</v>
      </c>
      <c r="T80">
        <v>598</v>
      </c>
      <c r="U80">
        <v>-510</v>
      </c>
      <c r="V80">
        <v>598</v>
      </c>
      <c r="W80">
        <v>-1144</v>
      </c>
      <c r="X80">
        <v>634.65499999999997</v>
      </c>
      <c r="Z80" s="2" t="s">
        <v>1468</v>
      </c>
      <c r="AA80" s="2">
        <v>152</v>
      </c>
      <c r="AF80" s="2">
        <v>60.768320000000003</v>
      </c>
      <c r="AL80">
        <v>186</v>
      </c>
    </row>
    <row r="81" spans="1:38" s="2" customFormat="1" x14ac:dyDescent="0.35">
      <c r="A81" s="7" t="s">
        <v>0</v>
      </c>
      <c r="B81" s="13"/>
      <c r="C81" s="3">
        <v>44417.291666667632</v>
      </c>
      <c r="D81" s="7">
        <v>15</v>
      </c>
      <c r="E81" s="8">
        <v>2.2916666666666599</v>
      </c>
      <c r="F81" s="6" t="s">
        <v>5938</v>
      </c>
      <c r="G81">
        <v>141.5</v>
      </c>
      <c r="H81">
        <v>141.5</v>
      </c>
      <c r="I81">
        <v>107.8</v>
      </c>
      <c r="J81">
        <v>56.86</v>
      </c>
      <c r="K81">
        <v>47.5</v>
      </c>
      <c r="L81">
        <v>0.84760000000000002</v>
      </c>
      <c r="M81">
        <v>47.5</v>
      </c>
      <c r="N81">
        <v>0</v>
      </c>
      <c r="O81">
        <v>660.03800000000001</v>
      </c>
      <c r="P81">
        <v>-379.00299999999999</v>
      </c>
      <c r="Q81">
        <v>659.03800000000001</v>
      </c>
      <c r="R81">
        <v>-379.00299999999999</v>
      </c>
      <c r="S81">
        <v>-135</v>
      </c>
      <c r="T81">
        <v>0</v>
      </c>
      <c r="U81">
        <v>-135</v>
      </c>
      <c r="V81">
        <v>0</v>
      </c>
      <c r="W81">
        <v>-593.31200000000001</v>
      </c>
      <c r="X81">
        <v>224</v>
      </c>
      <c r="Z81" s="2" t="s">
        <v>1468</v>
      </c>
      <c r="AA81" s="2">
        <v>141.5</v>
      </c>
      <c r="AF81" s="2">
        <v>52.33</v>
      </c>
      <c r="AL81">
        <v>194</v>
      </c>
    </row>
    <row r="82" spans="1:38" s="2" customFormat="1" x14ac:dyDescent="0.35">
      <c r="A82" s="7" t="s">
        <v>0</v>
      </c>
      <c r="B82" s="13"/>
      <c r="C82" s="3">
        <v>44417.333333334303</v>
      </c>
      <c r="D82" s="7">
        <v>17</v>
      </c>
      <c r="E82" s="8">
        <v>2.3333333333333299</v>
      </c>
      <c r="F82" s="6" t="s">
        <v>5939</v>
      </c>
      <c r="G82">
        <v>153.5</v>
      </c>
      <c r="H82">
        <v>153.5</v>
      </c>
      <c r="I82">
        <v>107.8</v>
      </c>
      <c r="J82">
        <v>56.6</v>
      </c>
      <c r="K82">
        <v>47.5</v>
      </c>
      <c r="L82">
        <v>0.84760000000000002</v>
      </c>
      <c r="M82">
        <v>47.5</v>
      </c>
      <c r="N82">
        <v>0</v>
      </c>
      <c r="O82">
        <v>541.40300000000002</v>
      </c>
      <c r="P82">
        <v>-202.06700000000001</v>
      </c>
      <c r="Q82">
        <v>540.40300000000002</v>
      </c>
      <c r="R82">
        <v>-202.06700000000001</v>
      </c>
      <c r="S82">
        <v>0</v>
      </c>
      <c r="T82">
        <v>140</v>
      </c>
      <c r="U82">
        <v>0</v>
      </c>
      <c r="V82">
        <v>140</v>
      </c>
      <c r="W82">
        <v>-419</v>
      </c>
      <c r="X82">
        <v>0</v>
      </c>
      <c r="Z82" s="2" t="s">
        <v>1468</v>
      </c>
      <c r="AA82" s="2">
        <v>153.5</v>
      </c>
      <c r="AF82" s="2">
        <v>58.5</v>
      </c>
      <c r="AL82">
        <v>186</v>
      </c>
    </row>
    <row r="83" spans="1:38" s="2" customFormat="1" x14ac:dyDescent="0.35">
      <c r="A83" s="7" t="s">
        <v>0</v>
      </c>
      <c r="B83" s="13"/>
      <c r="C83" s="3">
        <v>44417.375000000975</v>
      </c>
      <c r="D83" s="7">
        <v>19</v>
      </c>
      <c r="E83" s="8">
        <v>2.375</v>
      </c>
      <c r="F83" s="6" t="s">
        <v>5940</v>
      </c>
      <c r="G83">
        <v>144</v>
      </c>
      <c r="H83">
        <v>144</v>
      </c>
      <c r="I83">
        <v>107.8</v>
      </c>
      <c r="J83">
        <v>56.28</v>
      </c>
      <c r="K83">
        <v>47.5</v>
      </c>
      <c r="L83">
        <v>0.84760000000000002</v>
      </c>
      <c r="M83">
        <v>47.5</v>
      </c>
      <c r="N83">
        <v>0</v>
      </c>
      <c r="O83">
        <v>455.13900000000001</v>
      </c>
      <c r="P83">
        <v>-397.339</v>
      </c>
      <c r="Q83">
        <v>454.13900000000001</v>
      </c>
      <c r="R83">
        <v>-397.339</v>
      </c>
      <c r="S83">
        <v>0</v>
      </c>
      <c r="T83">
        <v>25.24</v>
      </c>
      <c r="U83">
        <v>0</v>
      </c>
      <c r="V83">
        <v>25.24</v>
      </c>
      <c r="W83">
        <v>-844</v>
      </c>
      <c r="X83">
        <v>0</v>
      </c>
      <c r="Z83" s="2" t="s">
        <v>1468</v>
      </c>
      <c r="AA83" s="2">
        <v>144</v>
      </c>
      <c r="AF83" s="2">
        <v>58.5</v>
      </c>
      <c r="AL83">
        <v>187</v>
      </c>
    </row>
    <row r="84" spans="1:38" s="2" customFormat="1" x14ac:dyDescent="0.35">
      <c r="A84" s="7" t="s">
        <v>0</v>
      </c>
      <c r="B84" s="13"/>
      <c r="C84" s="3">
        <v>44417.416666667646</v>
      </c>
      <c r="D84" s="7">
        <v>21</v>
      </c>
      <c r="E84" s="8">
        <v>2.4166666666666599</v>
      </c>
      <c r="F84" s="6" t="s">
        <v>5941</v>
      </c>
      <c r="G84">
        <v>144</v>
      </c>
      <c r="H84">
        <v>144</v>
      </c>
      <c r="I84">
        <v>107.8</v>
      </c>
      <c r="J84">
        <v>56.26</v>
      </c>
      <c r="K84">
        <v>47.5</v>
      </c>
      <c r="L84">
        <v>0.84760000000000002</v>
      </c>
      <c r="M84">
        <v>47.5</v>
      </c>
      <c r="N84">
        <v>0</v>
      </c>
      <c r="O84">
        <v>380.98500000000001</v>
      </c>
      <c r="P84">
        <v>-272.904</v>
      </c>
      <c r="Q84">
        <v>379.98500000000001</v>
      </c>
      <c r="R84">
        <v>-272.904</v>
      </c>
      <c r="S84">
        <v>0</v>
      </c>
      <c r="T84">
        <v>0</v>
      </c>
      <c r="U84">
        <v>0</v>
      </c>
      <c r="V84">
        <v>0</v>
      </c>
      <c r="W84">
        <v>-715</v>
      </c>
      <c r="X84">
        <v>14.565</v>
      </c>
      <c r="Z84" s="2" t="s">
        <v>1468</v>
      </c>
      <c r="AA84" s="2">
        <v>144</v>
      </c>
      <c r="AF84" s="2">
        <v>55.5</v>
      </c>
      <c r="AL84">
        <v>178</v>
      </c>
    </row>
    <row r="85" spans="1:38" s="2" customFormat="1" x14ac:dyDescent="0.35">
      <c r="A85" s="7" t="s">
        <v>0</v>
      </c>
      <c r="B85" s="13"/>
      <c r="C85" s="3">
        <v>44417.458333334318</v>
      </c>
      <c r="D85" s="7">
        <v>23</v>
      </c>
      <c r="E85" s="8">
        <v>2.4583333333333299</v>
      </c>
      <c r="F85" s="6" t="s">
        <v>5942</v>
      </c>
      <c r="G85">
        <v>65.11</v>
      </c>
      <c r="H85">
        <v>65.11</v>
      </c>
      <c r="I85">
        <v>107.8</v>
      </c>
      <c r="J85">
        <v>56.1</v>
      </c>
      <c r="K85">
        <v>47.5</v>
      </c>
      <c r="L85">
        <v>0.84760000000000002</v>
      </c>
      <c r="M85">
        <v>47.5</v>
      </c>
      <c r="N85">
        <v>0</v>
      </c>
      <c r="O85">
        <v>389.86099999999999</v>
      </c>
      <c r="P85">
        <v>-437.19499999999999</v>
      </c>
      <c r="Q85">
        <v>389.86099999999999</v>
      </c>
      <c r="R85">
        <v>-436.19499999999999</v>
      </c>
      <c r="S85">
        <v>0</v>
      </c>
      <c r="T85">
        <v>0</v>
      </c>
      <c r="U85">
        <v>0</v>
      </c>
      <c r="V85">
        <v>0</v>
      </c>
      <c r="W85">
        <v>-500</v>
      </c>
      <c r="X85">
        <v>177</v>
      </c>
      <c r="Z85" s="2" t="s">
        <v>1468</v>
      </c>
      <c r="AA85" s="2">
        <v>65.11</v>
      </c>
      <c r="AF85" s="2" t="s">
        <v>1468</v>
      </c>
      <c r="AL85">
        <v>172</v>
      </c>
    </row>
    <row r="86" spans="1:38" s="2" customFormat="1" x14ac:dyDescent="0.35">
      <c r="A86" s="7" t="s">
        <v>0</v>
      </c>
      <c r="B86" s="13"/>
      <c r="C86" s="3">
        <v>44417.50000000099</v>
      </c>
      <c r="D86" s="7">
        <v>25</v>
      </c>
      <c r="E86" s="8">
        <v>2.5</v>
      </c>
      <c r="F86" s="6" t="s">
        <v>5943</v>
      </c>
      <c r="G86">
        <v>40.25</v>
      </c>
      <c r="H86">
        <v>40.25</v>
      </c>
      <c r="I86">
        <v>107.8</v>
      </c>
      <c r="J86">
        <v>56.14</v>
      </c>
      <c r="K86">
        <v>47.5</v>
      </c>
      <c r="L86">
        <v>0.84760000000000002</v>
      </c>
      <c r="M86">
        <v>47.5</v>
      </c>
      <c r="N86">
        <v>0</v>
      </c>
      <c r="O86">
        <v>325.72399999999999</v>
      </c>
      <c r="P86">
        <v>-617.43299999999999</v>
      </c>
      <c r="Q86">
        <v>325.72399999999999</v>
      </c>
      <c r="R86">
        <v>-616.43299999999999</v>
      </c>
      <c r="S86">
        <v>0</v>
      </c>
      <c r="T86">
        <v>61</v>
      </c>
      <c r="U86">
        <v>0</v>
      </c>
      <c r="V86">
        <v>61</v>
      </c>
      <c r="W86">
        <v>-500</v>
      </c>
      <c r="X86">
        <v>178</v>
      </c>
      <c r="Z86" s="2" t="s">
        <v>1468</v>
      </c>
      <c r="AA86" s="2" t="s">
        <v>1468</v>
      </c>
      <c r="AF86" s="2">
        <v>54</v>
      </c>
      <c r="AL86">
        <v>170</v>
      </c>
    </row>
    <row r="87" spans="1:38" s="2" customFormat="1" x14ac:dyDescent="0.35">
      <c r="A87" s="7" t="s">
        <v>0</v>
      </c>
      <c r="B87" s="13"/>
      <c r="C87" s="3">
        <v>44417.541666667661</v>
      </c>
      <c r="D87" s="7">
        <v>27</v>
      </c>
      <c r="E87" s="8">
        <v>2.5416666666666599</v>
      </c>
      <c r="F87" s="6" t="s">
        <v>5944</v>
      </c>
      <c r="G87">
        <v>129</v>
      </c>
      <c r="H87">
        <v>129</v>
      </c>
      <c r="I87">
        <v>107.8</v>
      </c>
      <c r="J87">
        <v>56.63</v>
      </c>
      <c r="K87">
        <v>47.5</v>
      </c>
      <c r="L87">
        <v>0.84760000000000002</v>
      </c>
      <c r="M87">
        <v>47.5</v>
      </c>
      <c r="N87">
        <v>0</v>
      </c>
      <c r="O87">
        <v>501.702</v>
      </c>
      <c r="P87">
        <v>-376.01499999999999</v>
      </c>
      <c r="Q87">
        <v>500.702</v>
      </c>
      <c r="R87">
        <v>-376.01499999999999</v>
      </c>
      <c r="S87">
        <v>0</v>
      </c>
      <c r="T87">
        <v>39.667000000000002</v>
      </c>
      <c r="U87">
        <v>0</v>
      </c>
      <c r="V87">
        <v>39.667000000000002</v>
      </c>
      <c r="W87">
        <v>-500</v>
      </c>
      <c r="X87">
        <v>177</v>
      </c>
      <c r="Z87" s="2" t="s">
        <v>1468</v>
      </c>
      <c r="AA87" s="2">
        <v>129</v>
      </c>
      <c r="AF87" s="2" t="s">
        <v>1468</v>
      </c>
      <c r="AL87">
        <v>172</v>
      </c>
    </row>
    <row r="88" spans="1:38" s="2" customFormat="1" x14ac:dyDescent="0.35">
      <c r="A88" s="7" t="s">
        <v>0</v>
      </c>
      <c r="B88" s="13"/>
      <c r="C88" s="3">
        <v>44417.583333334333</v>
      </c>
      <c r="D88" s="7">
        <v>29</v>
      </c>
      <c r="E88" s="8">
        <v>2.5833333333333299</v>
      </c>
      <c r="F88" s="6" t="s">
        <v>5945</v>
      </c>
      <c r="G88">
        <v>125.75</v>
      </c>
      <c r="H88">
        <v>125.75</v>
      </c>
      <c r="I88">
        <v>107.8</v>
      </c>
      <c r="J88">
        <v>57.09</v>
      </c>
      <c r="K88">
        <v>47.5</v>
      </c>
      <c r="L88">
        <v>0.84760000000000002</v>
      </c>
      <c r="M88">
        <v>47.5</v>
      </c>
      <c r="N88">
        <v>0</v>
      </c>
      <c r="O88">
        <v>595.755</v>
      </c>
      <c r="P88">
        <v>-292.00900000000001</v>
      </c>
      <c r="Q88">
        <v>594.755</v>
      </c>
      <c r="R88">
        <v>-292.00900000000001</v>
      </c>
      <c r="S88">
        <v>0</v>
      </c>
      <c r="T88">
        <v>0</v>
      </c>
      <c r="U88">
        <v>0</v>
      </c>
      <c r="V88">
        <v>0</v>
      </c>
      <c r="W88">
        <v>-474</v>
      </c>
      <c r="X88">
        <v>0</v>
      </c>
      <c r="Z88" s="2" t="s">
        <v>1468</v>
      </c>
      <c r="AA88" s="2">
        <v>125.75</v>
      </c>
      <c r="AF88" s="2" t="s">
        <v>1468</v>
      </c>
      <c r="AL88">
        <v>171</v>
      </c>
    </row>
    <row r="89" spans="1:38" s="2" customFormat="1" x14ac:dyDescent="0.35">
      <c r="A89" s="7" t="s">
        <v>0</v>
      </c>
      <c r="B89" s="13"/>
      <c r="C89" s="3">
        <v>44417.625000001004</v>
      </c>
      <c r="D89" s="7">
        <v>31</v>
      </c>
      <c r="E89" s="8">
        <v>2.625</v>
      </c>
      <c r="F89" s="6" t="s">
        <v>5946</v>
      </c>
      <c r="G89">
        <v>40.200000000000003</v>
      </c>
      <c r="H89">
        <v>40.200000000000003</v>
      </c>
      <c r="I89">
        <v>107.8</v>
      </c>
      <c r="J89">
        <v>57.17</v>
      </c>
      <c r="K89">
        <v>47.5</v>
      </c>
      <c r="L89">
        <v>0.84760000000000002</v>
      </c>
      <c r="M89">
        <v>47.5</v>
      </c>
      <c r="N89">
        <v>0</v>
      </c>
      <c r="O89">
        <v>40.200000000000003</v>
      </c>
      <c r="P89">
        <v>1</v>
      </c>
      <c r="Q89">
        <v>125.31100000000001</v>
      </c>
      <c r="R89">
        <v>-366.09399999999999</v>
      </c>
      <c r="S89">
        <v>125.31100000000001</v>
      </c>
      <c r="T89">
        <v>-365.09399999999999</v>
      </c>
      <c r="U89">
        <v>0</v>
      </c>
      <c r="V89">
        <v>0</v>
      </c>
      <c r="W89">
        <v>-474</v>
      </c>
      <c r="X89">
        <v>0</v>
      </c>
      <c r="Z89" s="2" t="s">
        <v>1468</v>
      </c>
      <c r="AA89" s="2" t="s">
        <v>1468</v>
      </c>
      <c r="AF89" s="2" t="s">
        <v>1468</v>
      </c>
      <c r="AL89">
        <v>179</v>
      </c>
    </row>
    <row r="90" spans="1:38" s="2" customFormat="1" x14ac:dyDescent="0.35">
      <c r="A90" s="7" t="s">
        <v>0</v>
      </c>
      <c r="B90" s="13"/>
      <c r="C90" s="3">
        <v>44417.666666667676</v>
      </c>
      <c r="D90" s="7">
        <v>33</v>
      </c>
      <c r="E90" s="8">
        <v>2.6666666666666599</v>
      </c>
      <c r="F90" s="6" t="s">
        <v>5947</v>
      </c>
      <c r="G90">
        <v>65</v>
      </c>
      <c r="H90">
        <v>65</v>
      </c>
      <c r="I90">
        <v>107.8</v>
      </c>
      <c r="J90">
        <v>56.54</v>
      </c>
      <c r="K90">
        <v>47.5</v>
      </c>
      <c r="L90">
        <v>0.84760000000000002</v>
      </c>
      <c r="M90">
        <v>47.5</v>
      </c>
      <c r="N90">
        <v>0</v>
      </c>
      <c r="O90">
        <v>115.003</v>
      </c>
      <c r="P90">
        <v>-335.464</v>
      </c>
      <c r="Q90">
        <v>115.003</v>
      </c>
      <c r="R90">
        <v>-334.464</v>
      </c>
      <c r="S90">
        <v>0</v>
      </c>
      <c r="T90">
        <v>0</v>
      </c>
      <c r="U90">
        <v>0</v>
      </c>
      <c r="V90">
        <v>0</v>
      </c>
      <c r="W90">
        <v>-525</v>
      </c>
      <c r="X90">
        <v>0</v>
      </c>
      <c r="Z90" s="2" t="s">
        <v>1468</v>
      </c>
      <c r="AA90" s="2">
        <v>65</v>
      </c>
      <c r="AF90" s="2">
        <v>59</v>
      </c>
      <c r="AL90">
        <v>199</v>
      </c>
    </row>
    <row r="91" spans="1:38" s="2" customFormat="1" x14ac:dyDescent="0.35">
      <c r="A91" s="7" t="s">
        <v>0</v>
      </c>
      <c r="B91" s="13"/>
      <c r="C91" s="3">
        <v>44417.708333334347</v>
      </c>
      <c r="D91" s="7">
        <v>35</v>
      </c>
      <c r="E91" s="8">
        <v>2.7083333333333299</v>
      </c>
      <c r="F91" s="6" t="s">
        <v>5948</v>
      </c>
      <c r="G91">
        <v>142</v>
      </c>
      <c r="H91">
        <v>142</v>
      </c>
      <c r="I91">
        <v>107.8</v>
      </c>
      <c r="J91">
        <v>56.48</v>
      </c>
      <c r="K91">
        <v>47.5</v>
      </c>
      <c r="L91">
        <v>0.84760000000000002</v>
      </c>
      <c r="M91">
        <v>47.5</v>
      </c>
      <c r="N91">
        <v>0</v>
      </c>
      <c r="O91">
        <v>345.49299999999999</v>
      </c>
      <c r="P91">
        <v>-297.85300000000001</v>
      </c>
      <c r="Q91">
        <v>344.49299999999999</v>
      </c>
      <c r="R91">
        <v>-297.85300000000001</v>
      </c>
      <c r="S91">
        <v>0</v>
      </c>
      <c r="T91">
        <v>213.57900000000001</v>
      </c>
      <c r="U91">
        <v>0</v>
      </c>
      <c r="V91">
        <v>213.57900000000001</v>
      </c>
      <c r="W91">
        <v>-525</v>
      </c>
      <c r="X91">
        <v>158.13999999999999</v>
      </c>
      <c r="Z91" s="2" t="s">
        <v>1468</v>
      </c>
      <c r="AA91" s="2">
        <v>142</v>
      </c>
      <c r="AF91" s="2">
        <v>64.75</v>
      </c>
      <c r="AL91">
        <v>214</v>
      </c>
    </row>
    <row r="92" spans="1:38" s="2" customFormat="1" x14ac:dyDescent="0.35">
      <c r="A92" s="7" t="s">
        <v>0</v>
      </c>
      <c r="B92" s="13"/>
      <c r="C92" s="3">
        <v>44417.750000001019</v>
      </c>
      <c r="D92" s="7">
        <v>37</v>
      </c>
      <c r="E92" s="8">
        <v>2.75</v>
      </c>
      <c r="F92" s="6" t="s">
        <v>5949</v>
      </c>
      <c r="G92">
        <v>143.9</v>
      </c>
      <c r="H92">
        <v>143.9</v>
      </c>
      <c r="I92">
        <v>107.8</v>
      </c>
      <c r="J92">
        <v>56.58</v>
      </c>
      <c r="K92">
        <v>47.5</v>
      </c>
      <c r="L92">
        <v>0.84760000000000002</v>
      </c>
      <c r="M92">
        <v>47.5</v>
      </c>
      <c r="N92">
        <v>0</v>
      </c>
      <c r="O92">
        <v>432.625</v>
      </c>
      <c r="P92">
        <v>-160.083</v>
      </c>
      <c r="Q92">
        <v>431.625</v>
      </c>
      <c r="R92">
        <v>-160.083</v>
      </c>
      <c r="S92">
        <v>0</v>
      </c>
      <c r="T92">
        <v>214.477</v>
      </c>
      <c r="U92">
        <v>0</v>
      </c>
      <c r="V92">
        <v>214.477</v>
      </c>
      <c r="W92">
        <v>-525</v>
      </c>
      <c r="X92">
        <v>153</v>
      </c>
      <c r="Z92" s="2" t="s">
        <v>1468</v>
      </c>
      <c r="AA92" s="2">
        <v>143.9</v>
      </c>
      <c r="AF92" s="2">
        <v>64.5</v>
      </c>
      <c r="AL92">
        <v>221</v>
      </c>
    </row>
    <row r="93" spans="1:38" s="2" customFormat="1" x14ac:dyDescent="0.35">
      <c r="A93" s="7" t="s">
        <v>0</v>
      </c>
      <c r="B93" s="13"/>
      <c r="C93" s="3">
        <v>44417.79166666769</v>
      </c>
      <c r="D93" s="7">
        <v>39</v>
      </c>
      <c r="E93" s="8">
        <v>2.7916666666666599</v>
      </c>
      <c r="F93" s="6" t="s">
        <v>5950</v>
      </c>
      <c r="G93">
        <v>143</v>
      </c>
      <c r="H93">
        <v>143</v>
      </c>
      <c r="I93">
        <v>107.8</v>
      </c>
      <c r="J93">
        <v>56.58</v>
      </c>
      <c r="K93">
        <v>47.5</v>
      </c>
      <c r="L93">
        <v>0.84760000000000002</v>
      </c>
      <c r="M93">
        <v>47.5</v>
      </c>
      <c r="N93">
        <v>0</v>
      </c>
      <c r="O93">
        <v>349.77499999999998</v>
      </c>
      <c r="P93">
        <v>-185.77500000000001</v>
      </c>
      <c r="Q93">
        <v>348.77499999999998</v>
      </c>
      <c r="R93">
        <v>-185.77500000000001</v>
      </c>
      <c r="S93">
        <v>0</v>
      </c>
      <c r="T93">
        <v>85.614999999999995</v>
      </c>
      <c r="U93">
        <v>0</v>
      </c>
      <c r="V93">
        <v>85.614999999999995</v>
      </c>
      <c r="W93">
        <v>-770</v>
      </c>
      <c r="X93">
        <v>0</v>
      </c>
      <c r="Z93" s="2" t="s">
        <v>1468</v>
      </c>
      <c r="AA93" s="2">
        <v>143</v>
      </c>
      <c r="AF93" s="2">
        <v>64.5</v>
      </c>
      <c r="AL93">
        <v>232</v>
      </c>
    </row>
    <row r="94" spans="1:38" s="2" customFormat="1" x14ac:dyDescent="0.35">
      <c r="A94" s="7" t="s">
        <v>0</v>
      </c>
      <c r="B94" s="13"/>
      <c r="C94" s="3">
        <v>44417.833333334362</v>
      </c>
      <c r="D94" s="7">
        <v>41</v>
      </c>
      <c r="E94" s="8">
        <v>2.8333333333333299</v>
      </c>
      <c r="F94" s="6" t="s">
        <v>5951</v>
      </c>
      <c r="G94">
        <v>143</v>
      </c>
      <c r="H94">
        <v>143</v>
      </c>
      <c r="I94">
        <v>107.8</v>
      </c>
      <c r="J94">
        <v>56.58</v>
      </c>
      <c r="K94">
        <v>47.5</v>
      </c>
      <c r="L94">
        <v>0.84760000000000002</v>
      </c>
      <c r="M94">
        <v>47.5</v>
      </c>
      <c r="N94">
        <v>0</v>
      </c>
      <c r="O94">
        <v>403.20600000000002</v>
      </c>
      <c r="P94">
        <v>-191.00800000000001</v>
      </c>
      <c r="Q94">
        <v>402.20600000000002</v>
      </c>
      <c r="R94">
        <v>-191.00800000000001</v>
      </c>
      <c r="S94">
        <v>0</v>
      </c>
      <c r="T94">
        <v>232.48599999999999</v>
      </c>
      <c r="U94">
        <v>0</v>
      </c>
      <c r="V94">
        <v>232.48599999999999</v>
      </c>
      <c r="W94">
        <v>-795</v>
      </c>
      <c r="X94">
        <v>0</v>
      </c>
      <c r="Z94" s="2" t="s">
        <v>1468</v>
      </c>
      <c r="AA94" s="2">
        <v>143</v>
      </c>
      <c r="AF94" s="2">
        <v>55</v>
      </c>
      <c r="AL94">
        <v>232</v>
      </c>
    </row>
    <row r="95" spans="1:38" s="2" customFormat="1" x14ac:dyDescent="0.35">
      <c r="A95" s="7" t="s">
        <v>0</v>
      </c>
      <c r="B95" s="13"/>
      <c r="C95" s="3">
        <v>44417.875000001033</v>
      </c>
      <c r="D95" s="7">
        <v>43</v>
      </c>
      <c r="E95" s="8">
        <v>2.875</v>
      </c>
      <c r="F95" s="6" t="s">
        <v>5952</v>
      </c>
      <c r="G95">
        <v>143.5</v>
      </c>
      <c r="H95">
        <v>143.5</v>
      </c>
      <c r="I95">
        <v>107.8</v>
      </c>
      <c r="J95">
        <v>56.58</v>
      </c>
      <c r="K95">
        <v>47.5</v>
      </c>
      <c r="L95">
        <v>0.84760000000000002</v>
      </c>
      <c r="M95">
        <v>47.5</v>
      </c>
      <c r="N95">
        <v>0</v>
      </c>
      <c r="O95">
        <v>468.20800000000003</v>
      </c>
      <c r="P95">
        <v>-224.53299999999999</v>
      </c>
      <c r="Q95">
        <v>467.20800000000003</v>
      </c>
      <c r="R95">
        <v>-224.53299999999999</v>
      </c>
      <c r="S95">
        <v>0</v>
      </c>
      <c r="T95">
        <v>105.9</v>
      </c>
      <c r="U95">
        <v>0</v>
      </c>
      <c r="V95">
        <v>105.9</v>
      </c>
      <c r="W95">
        <v>-789</v>
      </c>
      <c r="X95">
        <v>0</v>
      </c>
      <c r="Z95" s="2" t="s">
        <v>1468</v>
      </c>
      <c r="AA95" s="2">
        <v>143.5</v>
      </c>
      <c r="AF95" s="2" t="s">
        <v>1468</v>
      </c>
      <c r="AL95">
        <v>220</v>
      </c>
    </row>
    <row r="96" spans="1:38" s="2" customFormat="1" x14ac:dyDescent="0.35">
      <c r="A96" s="7" t="s">
        <v>0</v>
      </c>
      <c r="B96" s="13"/>
      <c r="C96" s="3">
        <v>44417.916666667705</v>
      </c>
      <c r="D96" s="7">
        <v>45</v>
      </c>
      <c r="E96" s="8">
        <v>2.9166666666666599</v>
      </c>
      <c r="F96" s="6" t="s">
        <v>5953</v>
      </c>
      <c r="G96">
        <v>139</v>
      </c>
      <c r="H96">
        <v>139</v>
      </c>
      <c r="I96">
        <v>107.8</v>
      </c>
      <c r="J96">
        <v>56.58</v>
      </c>
      <c r="K96">
        <v>47.5</v>
      </c>
      <c r="L96">
        <v>0.84760000000000002</v>
      </c>
      <c r="M96">
        <v>47.5</v>
      </c>
      <c r="N96">
        <v>0</v>
      </c>
      <c r="O96">
        <v>660.66300000000001</v>
      </c>
      <c r="P96">
        <v>-302.42399999999998</v>
      </c>
      <c r="Q96">
        <v>659.66300000000001</v>
      </c>
      <c r="R96">
        <v>-302.42399999999998</v>
      </c>
      <c r="S96">
        <v>-260</v>
      </c>
      <c r="T96">
        <v>0</v>
      </c>
      <c r="U96">
        <v>-260</v>
      </c>
      <c r="V96">
        <v>0</v>
      </c>
      <c r="W96">
        <v>-789</v>
      </c>
      <c r="X96">
        <v>0</v>
      </c>
      <c r="Z96" s="2" t="s">
        <v>1468</v>
      </c>
      <c r="AA96" s="2">
        <v>139</v>
      </c>
      <c r="AF96" s="2" t="s">
        <v>1468</v>
      </c>
      <c r="AL96">
        <v>204</v>
      </c>
    </row>
    <row r="97" spans="1:38" s="2" customFormat="1" x14ac:dyDescent="0.35">
      <c r="A97" s="7" t="s">
        <v>0</v>
      </c>
      <c r="B97" s="13"/>
      <c r="C97" s="3">
        <v>44417.958333334376</v>
      </c>
      <c r="D97" s="7">
        <v>47</v>
      </c>
      <c r="E97" s="8">
        <v>2.9583333333333299</v>
      </c>
      <c r="F97" s="6" t="s">
        <v>5954</v>
      </c>
      <c r="G97">
        <v>67</v>
      </c>
      <c r="H97">
        <v>67</v>
      </c>
      <c r="I97">
        <v>107.8</v>
      </c>
      <c r="J97">
        <v>56.58</v>
      </c>
      <c r="K97">
        <v>47.5</v>
      </c>
      <c r="L97">
        <v>0.84760000000000002</v>
      </c>
      <c r="M97">
        <v>47.5</v>
      </c>
      <c r="N97">
        <v>0</v>
      </c>
      <c r="O97">
        <v>752.22900000000004</v>
      </c>
      <c r="P97">
        <v>-429.52300000000002</v>
      </c>
      <c r="Q97">
        <v>752.22900000000004</v>
      </c>
      <c r="R97">
        <v>-428.52300000000002</v>
      </c>
      <c r="S97">
        <v>-510</v>
      </c>
      <c r="T97">
        <v>173</v>
      </c>
      <c r="U97">
        <v>-510</v>
      </c>
      <c r="V97">
        <v>173</v>
      </c>
      <c r="W97">
        <v>-1157.5</v>
      </c>
      <c r="X97">
        <v>913.5</v>
      </c>
      <c r="Z97" s="2" t="s">
        <v>1468</v>
      </c>
      <c r="AA97" s="2">
        <v>67</v>
      </c>
      <c r="AF97" s="2">
        <v>61</v>
      </c>
      <c r="AL97">
        <v>176</v>
      </c>
    </row>
    <row r="98" spans="1:38" s="2" customFormat="1" x14ac:dyDescent="0.35">
      <c r="A98" s="7" t="s">
        <v>0</v>
      </c>
      <c r="B98" s="13">
        <v>44418</v>
      </c>
      <c r="C98" s="3">
        <v>44418.000000001048</v>
      </c>
      <c r="D98" s="7">
        <v>1</v>
      </c>
      <c r="E98" s="8">
        <v>3</v>
      </c>
      <c r="F98" s="6" t="s">
        <v>5955</v>
      </c>
      <c r="G98">
        <v>125</v>
      </c>
      <c r="H98">
        <v>125</v>
      </c>
      <c r="I98">
        <v>110</v>
      </c>
      <c r="J98">
        <v>56.58</v>
      </c>
      <c r="K98">
        <v>47.85</v>
      </c>
      <c r="L98">
        <v>0.84619999999999995</v>
      </c>
      <c r="M98">
        <v>47.85</v>
      </c>
      <c r="N98">
        <v>0</v>
      </c>
      <c r="O98">
        <v>887.48400000000004</v>
      </c>
      <c r="P98">
        <v>-370.06799999999998</v>
      </c>
      <c r="Q98">
        <v>886.48400000000004</v>
      </c>
      <c r="R98">
        <v>-370.06799999999998</v>
      </c>
      <c r="S98">
        <v>-635</v>
      </c>
      <c r="T98">
        <v>300.10000000000002</v>
      </c>
      <c r="U98">
        <v>-635</v>
      </c>
      <c r="V98">
        <v>300.10000000000002</v>
      </c>
      <c r="W98">
        <v>-1245</v>
      </c>
      <c r="X98">
        <v>1144.2339999999999</v>
      </c>
      <c r="Z98" s="2" t="s">
        <v>1468</v>
      </c>
      <c r="AA98" s="2">
        <v>125</v>
      </c>
      <c r="AF98" s="2">
        <v>55</v>
      </c>
      <c r="AL98">
        <v>176</v>
      </c>
    </row>
    <row r="99" spans="1:38" s="2" customFormat="1" x14ac:dyDescent="0.35">
      <c r="A99" s="7" t="s">
        <v>0</v>
      </c>
      <c r="B99" s="13"/>
      <c r="C99" s="3">
        <v>44418.041666667719</v>
      </c>
      <c r="D99" s="7">
        <v>3</v>
      </c>
      <c r="E99" s="8">
        <v>4.1666666666666664E-2</v>
      </c>
      <c r="F99" s="6" t="s">
        <v>5956</v>
      </c>
      <c r="G99">
        <v>54.94</v>
      </c>
      <c r="H99">
        <v>54.94</v>
      </c>
      <c r="I99">
        <v>110</v>
      </c>
      <c r="J99">
        <v>56.58</v>
      </c>
      <c r="K99">
        <v>47.85</v>
      </c>
      <c r="L99">
        <v>0.84619999999999995</v>
      </c>
      <c r="M99">
        <v>47.85</v>
      </c>
      <c r="N99">
        <v>0</v>
      </c>
      <c r="O99">
        <v>545.78300000000002</v>
      </c>
      <c r="P99">
        <v>-370.43099999999998</v>
      </c>
      <c r="Q99">
        <v>545.78300000000002</v>
      </c>
      <c r="R99">
        <v>-370.43099999999998</v>
      </c>
      <c r="S99">
        <v>-635</v>
      </c>
      <c r="T99">
        <v>270.5</v>
      </c>
      <c r="U99">
        <v>-634</v>
      </c>
      <c r="V99">
        <v>270.5</v>
      </c>
      <c r="W99">
        <v>-1245</v>
      </c>
      <c r="X99">
        <v>1144.5</v>
      </c>
      <c r="Z99" s="2" t="s">
        <v>1468</v>
      </c>
      <c r="AA99" s="2">
        <v>54.94</v>
      </c>
      <c r="AF99" s="2">
        <v>53</v>
      </c>
      <c r="AL99">
        <v>178</v>
      </c>
    </row>
    <row r="100" spans="1:38" s="2" customFormat="1" x14ac:dyDescent="0.35">
      <c r="A100" s="7" t="s">
        <v>0</v>
      </c>
      <c r="B100" s="13"/>
      <c r="C100" s="3">
        <v>44418.083333334391</v>
      </c>
      <c r="D100" s="7">
        <v>5</v>
      </c>
      <c r="E100" s="8">
        <v>8.3333333333333301E-2</v>
      </c>
      <c r="F100" s="6" t="s">
        <v>5957</v>
      </c>
      <c r="G100">
        <v>120</v>
      </c>
      <c r="H100">
        <v>120</v>
      </c>
      <c r="I100">
        <v>110</v>
      </c>
      <c r="J100">
        <v>56.58</v>
      </c>
      <c r="K100">
        <v>47.85</v>
      </c>
      <c r="L100">
        <v>0.84619999999999995</v>
      </c>
      <c r="M100">
        <v>47.85</v>
      </c>
      <c r="N100">
        <v>0</v>
      </c>
      <c r="O100">
        <v>735.71900000000005</v>
      </c>
      <c r="P100">
        <v>-171.18799999999999</v>
      </c>
      <c r="Q100">
        <v>734.71900000000005</v>
      </c>
      <c r="R100">
        <v>-171.18799999999999</v>
      </c>
      <c r="S100">
        <v>-635</v>
      </c>
      <c r="T100">
        <v>270.5</v>
      </c>
      <c r="U100">
        <v>-635</v>
      </c>
      <c r="V100">
        <v>270.5</v>
      </c>
      <c r="W100">
        <v>-1244</v>
      </c>
      <c r="X100">
        <v>1144.5</v>
      </c>
      <c r="Z100" s="2" t="s">
        <v>1468</v>
      </c>
      <c r="AA100" s="2">
        <v>120</v>
      </c>
      <c r="AF100" s="2" t="s">
        <v>1468</v>
      </c>
      <c r="AL100">
        <v>175</v>
      </c>
    </row>
    <row r="101" spans="1:38" s="2" customFormat="1" x14ac:dyDescent="0.35">
      <c r="A101" s="7" t="s">
        <v>0</v>
      </c>
      <c r="B101" s="13"/>
      <c r="C101" s="3">
        <v>44418.125000001062</v>
      </c>
      <c r="D101" s="7">
        <v>7</v>
      </c>
      <c r="E101" s="8">
        <v>0.125</v>
      </c>
      <c r="F101" s="6" t="s">
        <v>5958</v>
      </c>
      <c r="G101">
        <v>53.730089999999997</v>
      </c>
      <c r="H101">
        <v>53.730089999999997</v>
      </c>
      <c r="I101">
        <v>110</v>
      </c>
      <c r="J101">
        <v>56.58</v>
      </c>
      <c r="K101">
        <v>47.85</v>
      </c>
      <c r="L101">
        <v>0.84619999999999995</v>
      </c>
      <c r="M101">
        <v>47.85</v>
      </c>
      <c r="N101">
        <v>0</v>
      </c>
      <c r="O101">
        <v>469.92500000000001</v>
      </c>
      <c r="P101">
        <v>-141.125</v>
      </c>
      <c r="Q101">
        <v>469.92500000000001</v>
      </c>
      <c r="R101">
        <v>-141.125</v>
      </c>
      <c r="S101">
        <v>-760</v>
      </c>
      <c r="T101">
        <v>270.5</v>
      </c>
      <c r="U101">
        <v>-759</v>
      </c>
      <c r="V101">
        <v>270.5</v>
      </c>
      <c r="W101">
        <v>-1245</v>
      </c>
      <c r="X101">
        <v>1144.5</v>
      </c>
      <c r="Z101" s="2" t="s">
        <v>1468</v>
      </c>
      <c r="AA101" s="2">
        <v>53.730089999999997</v>
      </c>
      <c r="AF101" s="2">
        <v>53</v>
      </c>
      <c r="AL101">
        <v>178</v>
      </c>
    </row>
    <row r="102" spans="1:38" s="2" customFormat="1" x14ac:dyDescent="0.35">
      <c r="A102" s="7" t="s">
        <v>0</v>
      </c>
      <c r="B102" s="13"/>
      <c r="C102" s="3">
        <v>44418.166666667734</v>
      </c>
      <c r="D102" s="7">
        <v>9</v>
      </c>
      <c r="E102" s="8">
        <v>0.16666666666666599</v>
      </c>
      <c r="F102" s="6" t="s">
        <v>5959</v>
      </c>
      <c r="G102">
        <v>65</v>
      </c>
      <c r="H102">
        <v>65</v>
      </c>
      <c r="I102">
        <v>110</v>
      </c>
      <c r="J102">
        <v>56.58</v>
      </c>
      <c r="K102">
        <v>47.85</v>
      </c>
      <c r="L102">
        <v>0.84619999999999995</v>
      </c>
      <c r="M102">
        <v>47.85</v>
      </c>
      <c r="N102">
        <v>0</v>
      </c>
      <c r="O102">
        <v>592.28399999999999</v>
      </c>
      <c r="P102">
        <v>-137</v>
      </c>
      <c r="Q102">
        <v>592.28399999999999</v>
      </c>
      <c r="R102">
        <v>-136</v>
      </c>
      <c r="S102">
        <v>-760</v>
      </c>
      <c r="T102">
        <v>270.5</v>
      </c>
      <c r="U102">
        <v>-760</v>
      </c>
      <c r="V102">
        <v>270.5</v>
      </c>
      <c r="W102">
        <v>-1222</v>
      </c>
      <c r="X102">
        <v>1144.002</v>
      </c>
      <c r="Z102" s="2" t="s">
        <v>1468</v>
      </c>
      <c r="AA102" s="2">
        <v>65</v>
      </c>
      <c r="AF102" s="2">
        <v>53</v>
      </c>
      <c r="AL102">
        <v>189</v>
      </c>
    </row>
    <row r="103" spans="1:38" s="2" customFormat="1" x14ac:dyDescent="0.35">
      <c r="A103" s="7" t="s">
        <v>0</v>
      </c>
      <c r="B103" s="13"/>
      <c r="C103" s="3">
        <v>44418.208333334405</v>
      </c>
      <c r="D103" s="7">
        <v>11</v>
      </c>
      <c r="E103" s="8">
        <v>0.20833333333333301</v>
      </c>
      <c r="F103" s="6" t="s">
        <v>5960</v>
      </c>
      <c r="G103">
        <v>120</v>
      </c>
      <c r="H103">
        <v>120</v>
      </c>
      <c r="I103">
        <v>110</v>
      </c>
      <c r="J103">
        <v>56.58</v>
      </c>
      <c r="K103">
        <v>47.85</v>
      </c>
      <c r="L103">
        <v>0.84619999999999995</v>
      </c>
      <c r="M103">
        <v>47.85</v>
      </c>
      <c r="N103">
        <v>0</v>
      </c>
      <c r="O103">
        <v>795.36699999999996</v>
      </c>
      <c r="P103">
        <v>-362.16699999999997</v>
      </c>
      <c r="Q103">
        <v>794.36699999999996</v>
      </c>
      <c r="R103">
        <v>-362.16699999999997</v>
      </c>
      <c r="S103">
        <v>-760</v>
      </c>
      <c r="T103">
        <v>392.65</v>
      </c>
      <c r="U103">
        <v>-760</v>
      </c>
      <c r="V103">
        <v>392.65</v>
      </c>
      <c r="W103">
        <v>-1222</v>
      </c>
      <c r="X103">
        <v>1251.992</v>
      </c>
      <c r="Z103" s="2" t="s">
        <v>1468</v>
      </c>
      <c r="AA103" s="2">
        <v>120</v>
      </c>
      <c r="AF103" s="2">
        <v>53</v>
      </c>
      <c r="AL103">
        <v>202</v>
      </c>
    </row>
    <row r="104" spans="1:38" s="2" customFormat="1" x14ac:dyDescent="0.35">
      <c r="A104" s="7" t="s">
        <v>0</v>
      </c>
      <c r="B104" s="13"/>
      <c r="C104" s="3">
        <v>44418.250000001077</v>
      </c>
      <c r="D104" s="7">
        <v>13</v>
      </c>
      <c r="E104" s="8">
        <v>0.25</v>
      </c>
      <c r="F104" s="6" t="s">
        <v>5961</v>
      </c>
      <c r="G104">
        <v>136</v>
      </c>
      <c r="H104">
        <v>136</v>
      </c>
      <c r="I104">
        <v>110</v>
      </c>
      <c r="J104">
        <v>56.58</v>
      </c>
      <c r="K104">
        <v>47.85</v>
      </c>
      <c r="L104">
        <v>0.84619999999999995</v>
      </c>
      <c r="M104">
        <v>47.85</v>
      </c>
      <c r="N104">
        <v>0</v>
      </c>
      <c r="O104">
        <v>1003.054</v>
      </c>
      <c r="P104">
        <v>-326.79599999999999</v>
      </c>
      <c r="Q104">
        <v>1003.054</v>
      </c>
      <c r="R104">
        <v>-326.79599999999999</v>
      </c>
      <c r="S104">
        <v>-510</v>
      </c>
      <c r="T104">
        <v>330.63400000000001</v>
      </c>
      <c r="U104">
        <v>-510</v>
      </c>
      <c r="V104">
        <v>329.63400000000001</v>
      </c>
      <c r="W104">
        <v>-995</v>
      </c>
      <c r="X104">
        <v>1143.99</v>
      </c>
      <c r="Z104" s="2" t="s">
        <v>1468</v>
      </c>
      <c r="AA104" s="2">
        <v>136</v>
      </c>
      <c r="AF104" s="2">
        <v>53</v>
      </c>
      <c r="AL104">
        <v>211</v>
      </c>
    </row>
    <row r="105" spans="1:38" s="2" customFormat="1" x14ac:dyDescent="0.35">
      <c r="A105" s="7" t="s">
        <v>0</v>
      </c>
      <c r="B105" s="13"/>
      <c r="C105" s="3">
        <v>44418.291666667748</v>
      </c>
      <c r="D105" s="7">
        <v>15</v>
      </c>
      <c r="E105" s="8">
        <v>0.29166666666666602</v>
      </c>
      <c r="F105" s="6" t="s">
        <v>5962</v>
      </c>
      <c r="G105">
        <v>149.99</v>
      </c>
      <c r="H105">
        <v>149.99</v>
      </c>
      <c r="I105">
        <v>110</v>
      </c>
      <c r="J105">
        <v>56.58</v>
      </c>
      <c r="K105">
        <v>47.85</v>
      </c>
      <c r="L105">
        <v>0.84619999999999995</v>
      </c>
      <c r="M105">
        <v>47.85</v>
      </c>
      <c r="N105">
        <v>0</v>
      </c>
      <c r="O105">
        <v>756.49900000000002</v>
      </c>
      <c r="P105">
        <v>-285.94799999999998</v>
      </c>
      <c r="Q105">
        <v>755.49900000000002</v>
      </c>
      <c r="R105">
        <v>-285.94799999999998</v>
      </c>
      <c r="S105">
        <v>0</v>
      </c>
      <c r="T105">
        <v>204</v>
      </c>
      <c r="U105">
        <v>0</v>
      </c>
      <c r="V105">
        <v>204</v>
      </c>
      <c r="W105">
        <v>-694</v>
      </c>
      <c r="X105">
        <v>230</v>
      </c>
      <c r="Z105" s="2" t="s">
        <v>1468</v>
      </c>
      <c r="AA105" s="2">
        <v>149.99</v>
      </c>
      <c r="AF105" s="2" t="s">
        <v>1468</v>
      </c>
      <c r="AL105">
        <v>230</v>
      </c>
    </row>
    <row r="106" spans="1:38" s="2" customFormat="1" x14ac:dyDescent="0.35">
      <c r="A106" s="7" t="s">
        <v>0</v>
      </c>
      <c r="B106" s="13"/>
      <c r="C106" s="3">
        <v>44418.33333333442</v>
      </c>
      <c r="D106" s="7">
        <v>17</v>
      </c>
      <c r="E106" s="8">
        <v>0.33333333333333298</v>
      </c>
      <c r="F106" s="6" t="s">
        <v>5963</v>
      </c>
      <c r="G106">
        <v>150</v>
      </c>
      <c r="H106">
        <v>150</v>
      </c>
      <c r="I106">
        <v>110</v>
      </c>
      <c r="J106">
        <v>56.58</v>
      </c>
      <c r="K106">
        <v>47.85</v>
      </c>
      <c r="L106">
        <v>0.84619999999999995</v>
      </c>
      <c r="M106">
        <v>47.85</v>
      </c>
      <c r="N106">
        <v>0</v>
      </c>
      <c r="O106">
        <v>606.73</v>
      </c>
      <c r="P106">
        <v>-184.02500000000001</v>
      </c>
      <c r="Q106">
        <v>605.73</v>
      </c>
      <c r="R106">
        <v>-184.02500000000001</v>
      </c>
      <c r="S106">
        <v>0</v>
      </c>
      <c r="T106">
        <v>5.7329999999999997</v>
      </c>
      <c r="U106">
        <v>0</v>
      </c>
      <c r="V106">
        <v>5.7329999999999997</v>
      </c>
      <c r="W106">
        <v>-701.5</v>
      </c>
      <c r="X106">
        <v>0</v>
      </c>
      <c r="Z106" s="2" t="s">
        <v>1468</v>
      </c>
      <c r="AA106" s="2">
        <v>150</v>
      </c>
      <c r="AF106" s="2" t="s">
        <v>1468</v>
      </c>
      <c r="AL106">
        <v>231</v>
      </c>
    </row>
    <row r="107" spans="1:38" s="2" customFormat="1" x14ac:dyDescent="0.35">
      <c r="A107" s="7" t="s">
        <v>0</v>
      </c>
      <c r="B107" s="13"/>
      <c r="C107" s="3">
        <v>44418.375000001091</v>
      </c>
      <c r="D107" s="7">
        <v>19</v>
      </c>
      <c r="E107" s="8">
        <v>0.375</v>
      </c>
      <c r="F107" s="6" t="s">
        <v>5964</v>
      </c>
      <c r="G107">
        <v>145</v>
      </c>
      <c r="H107">
        <v>145</v>
      </c>
      <c r="I107">
        <v>110</v>
      </c>
      <c r="J107">
        <v>57.13</v>
      </c>
      <c r="K107">
        <v>47.85</v>
      </c>
      <c r="L107">
        <v>0.84619999999999995</v>
      </c>
      <c r="M107">
        <v>47.85</v>
      </c>
      <c r="N107">
        <v>0</v>
      </c>
      <c r="O107">
        <v>367.1</v>
      </c>
      <c r="P107">
        <v>-258.10000000000002</v>
      </c>
      <c r="Q107">
        <v>366.1</v>
      </c>
      <c r="R107">
        <v>-258.10000000000002</v>
      </c>
      <c r="S107">
        <v>0</v>
      </c>
      <c r="T107">
        <v>124</v>
      </c>
      <c r="U107">
        <v>0</v>
      </c>
      <c r="V107">
        <v>124</v>
      </c>
      <c r="W107">
        <v>-597.5</v>
      </c>
      <c r="X107">
        <v>0</v>
      </c>
      <c r="Z107" s="2" t="s">
        <v>1468</v>
      </c>
      <c r="AA107" s="2">
        <v>145</v>
      </c>
      <c r="AF107" s="2">
        <v>58</v>
      </c>
      <c r="AL107">
        <v>223</v>
      </c>
    </row>
    <row r="108" spans="1:38" s="2" customFormat="1" x14ac:dyDescent="0.35">
      <c r="A108" s="7" t="s">
        <v>0</v>
      </c>
      <c r="B108" s="13"/>
      <c r="C108" s="3">
        <v>44418.416666667763</v>
      </c>
      <c r="D108" s="7">
        <v>21</v>
      </c>
      <c r="E108" s="8">
        <v>0.41666666666666602</v>
      </c>
      <c r="F108" s="6" t="s">
        <v>5965</v>
      </c>
      <c r="G108">
        <v>75</v>
      </c>
      <c r="H108">
        <v>75</v>
      </c>
      <c r="I108">
        <v>110</v>
      </c>
      <c r="J108">
        <v>57.31</v>
      </c>
      <c r="K108">
        <v>47.85</v>
      </c>
      <c r="L108">
        <v>0.84619999999999995</v>
      </c>
      <c r="M108">
        <v>47.85</v>
      </c>
      <c r="N108">
        <v>0</v>
      </c>
      <c r="O108">
        <v>227.57</v>
      </c>
      <c r="P108">
        <v>-312.97300000000001</v>
      </c>
      <c r="Q108">
        <v>226.57</v>
      </c>
      <c r="R108">
        <v>-312.97300000000001</v>
      </c>
      <c r="S108">
        <v>0</v>
      </c>
      <c r="T108">
        <v>91.332999999999998</v>
      </c>
      <c r="U108">
        <v>0</v>
      </c>
      <c r="V108">
        <v>91.332999999999998</v>
      </c>
      <c r="W108">
        <v>-597.5</v>
      </c>
      <c r="X108">
        <v>0</v>
      </c>
      <c r="Z108" s="2" t="s">
        <v>1468</v>
      </c>
      <c r="AA108" s="2">
        <v>75</v>
      </c>
      <c r="AF108" s="2">
        <v>62.75</v>
      </c>
      <c r="AL108">
        <v>217</v>
      </c>
    </row>
    <row r="109" spans="1:38" s="2" customFormat="1" x14ac:dyDescent="0.35">
      <c r="A109" s="7" t="s">
        <v>0</v>
      </c>
      <c r="B109" s="13"/>
      <c r="C109" s="3">
        <v>44418.458333334434</v>
      </c>
      <c r="D109" s="7">
        <v>23</v>
      </c>
      <c r="E109" s="8">
        <v>0.45833333333333298</v>
      </c>
      <c r="F109" s="6" t="s">
        <v>5966</v>
      </c>
      <c r="G109">
        <v>67.5</v>
      </c>
      <c r="H109">
        <v>67.5</v>
      </c>
      <c r="I109">
        <v>110</v>
      </c>
      <c r="J109">
        <v>57.15</v>
      </c>
      <c r="K109">
        <v>47.85</v>
      </c>
      <c r="L109">
        <v>0.84619999999999995</v>
      </c>
      <c r="M109">
        <v>47.85</v>
      </c>
      <c r="N109">
        <v>0</v>
      </c>
      <c r="O109">
        <v>312.57799999999997</v>
      </c>
      <c r="P109">
        <v>-386.21499999999997</v>
      </c>
      <c r="Q109">
        <v>312.57799999999997</v>
      </c>
      <c r="R109">
        <v>-385.21499999999997</v>
      </c>
      <c r="S109">
        <v>0</v>
      </c>
      <c r="T109">
        <v>63</v>
      </c>
      <c r="U109">
        <v>0</v>
      </c>
      <c r="V109">
        <v>63</v>
      </c>
      <c r="W109">
        <v>-567.5</v>
      </c>
      <c r="X109">
        <v>0</v>
      </c>
      <c r="Z109" s="2" t="s">
        <v>1468</v>
      </c>
      <c r="AA109" s="2">
        <v>67.5</v>
      </c>
      <c r="AF109" s="2">
        <v>60</v>
      </c>
      <c r="AL109">
        <v>216</v>
      </c>
    </row>
    <row r="110" spans="1:38" s="2" customFormat="1" x14ac:dyDescent="0.35">
      <c r="A110" s="7" t="s">
        <v>0</v>
      </c>
      <c r="B110" s="13"/>
      <c r="C110" s="3">
        <v>44418.500000001106</v>
      </c>
      <c r="D110" s="7">
        <v>25</v>
      </c>
      <c r="E110" s="8">
        <v>0.5</v>
      </c>
      <c r="F110" s="6" t="s">
        <v>5967</v>
      </c>
      <c r="G110">
        <v>117</v>
      </c>
      <c r="H110">
        <v>117</v>
      </c>
      <c r="I110">
        <v>110</v>
      </c>
      <c r="J110">
        <v>57.01</v>
      </c>
      <c r="K110">
        <v>47.85</v>
      </c>
      <c r="L110">
        <v>0.84619999999999995</v>
      </c>
      <c r="M110">
        <v>47.85</v>
      </c>
      <c r="N110">
        <v>0</v>
      </c>
      <c r="O110">
        <v>369.96199999999999</v>
      </c>
      <c r="P110">
        <v>-349.84500000000003</v>
      </c>
      <c r="Q110">
        <v>368.96199999999999</v>
      </c>
      <c r="R110">
        <v>-349.84500000000003</v>
      </c>
      <c r="S110">
        <v>0</v>
      </c>
      <c r="T110">
        <v>42</v>
      </c>
      <c r="U110">
        <v>0</v>
      </c>
      <c r="V110">
        <v>42</v>
      </c>
      <c r="W110">
        <v>-567.5</v>
      </c>
      <c r="X110">
        <v>0</v>
      </c>
      <c r="Z110" s="2" t="s">
        <v>1468</v>
      </c>
      <c r="AA110" s="2">
        <v>117</v>
      </c>
      <c r="AF110" s="2">
        <v>59.01</v>
      </c>
      <c r="AL110">
        <v>207</v>
      </c>
    </row>
    <row r="111" spans="1:38" s="2" customFormat="1" x14ac:dyDescent="0.35">
      <c r="A111" s="7" t="s">
        <v>0</v>
      </c>
      <c r="B111" s="13"/>
      <c r="C111" s="3">
        <v>44418.541666667777</v>
      </c>
      <c r="D111" s="7">
        <v>27</v>
      </c>
      <c r="E111" s="8">
        <v>0.54166666666666596</v>
      </c>
      <c r="F111" s="6" t="s">
        <v>5968</v>
      </c>
      <c r="G111">
        <v>65</v>
      </c>
      <c r="H111">
        <v>65</v>
      </c>
      <c r="I111">
        <v>110</v>
      </c>
      <c r="J111">
        <v>57.01</v>
      </c>
      <c r="K111">
        <v>47.85</v>
      </c>
      <c r="L111">
        <v>0.84619999999999995</v>
      </c>
      <c r="M111">
        <v>47.85</v>
      </c>
      <c r="N111">
        <v>0</v>
      </c>
      <c r="O111">
        <v>184.874</v>
      </c>
      <c r="P111">
        <v>-354.77499999999998</v>
      </c>
      <c r="Q111">
        <v>184.874</v>
      </c>
      <c r="R111">
        <v>-353.77499999999998</v>
      </c>
      <c r="S111">
        <v>0</v>
      </c>
      <c r="T111">
        <v>0</v>
      </c>
      <c r="U111">
        <v>0</v>
      </c>
      <c r="V111">
        <v>0</v>
      </c>
      <c r="W111">
        <v>-567.5</v>
      </c>
      <c r="X111">
        <v>0</v>
      </c>
      <c r="Z111" s="2" t="s">
        <v>1468</v>
      </c>
      <c r="AA111" s="2">
        <v>65</v>
      </c>
      <c r="AF111" s="2">
        <v>55</v>
      </c>
      <c r="AL111">
        <v>207</v>
      </c>
    </row>
    <row r="112" spans="1:38" s="2" customFormat="1" x14ac:dyDescent="0.35">
      <c r="A112" s="7" t="s">
        <v>0</v>
      </c>
      <c r="B112" s="13"/>
      <c r="C112" s="3">
        <v>44418.583333334449</v>
      </c>
      <c r="D112" s="7">
        <v>29</v>
      </c>
      <c r="E112" s="8">
        <v>0.58333333333333304</v>
      </c>
      <c r="F112" s="6" t="s">
        <v>5969</v>
      </c>
      <c r="G112">
        <v>46.25</v>
      </c>
      <c r="H112">
        <v>46.25</v>
      </c>
      <c r="I112">
        <v>110</v>
      </c>
      <c r="J112">
        <v>56.85</v>
      </c>
      <c r="K112">
        <v>47.85</v>
      </c>
      <c r="L112">
        <v>0.84619999999999995</v>
      </c>
      <c r="M112">
        <v>47.85</v>
      </c>
      <c r="N112">
        <v>0</v>
      </c>
      <c r="O112">
        <v>97.667000000000002</v>
      </c>
      <c r="P112">
        <v>-248.94200000000001</v>
      </c>
      <c r="Q112">
        <v>97.667000000000002</v>
      </c>
      <c r="R112">
        <v>-247.94200000000001</v>
      </c>
      <c r="S112">
        <v>0</v>
      </c>
      <c r="T112">
        <v>0</v>
      </c>
      <c r="U112">
        <v>0</v>
      </c>
      <c r="V112">
        <v>0</v>
      </c>
      <c r="W112">
        <v>-567.5</v>
      </c>
      <c r="X112">
        <v>0</v>
      </c>
      <c r="Z112" s="2" t="s">
        <v>1468</v>
      </c>
      <c r="AA112" s="2" t="s">
        <v>1468</v>
      </c>
      <c r="AF112" s="2">
        <v>53.9</v>
      </c>
      <c r="AL112">
        <v>207</v>
      </c>
    </row>
    <row r="113" spans="1:38" s="2" customFormat="1" x14ac:dyDescent="0.35">
      <c r="A113" s="7" t="s">
        <v>0</v>
      </c>
      <c r="B113" s="13"/>
      <c r="C113" s="3">
        <v>44418.62500000112</v>
      </c>
      <c r="D113" s="7">
        <v>31</v>
      </c>
      <c r="E113" s="8">
        <v>0.625</v>
      </c>
      <c r="F113" s="6" t="s">
        <v>5970</v>
      </c>
      <c r="G113">
        <v>67.099999999999994</v>
      </c>
      <c r="H113">
        <v>67.099999999999994</v>
      </c>
      <c r="I113">
        <v>110</v>
      </c>
      <c r="J113">
        <v>56.67</v>
      </c>
      <c r="K113">
        <v>47.85</v>
      </c>
      <c r="L113">
        <v>0.84619999999999995</v>
      </c>
      <c r="M113">
        <v>47.85</v>
      </c>
      <c r="N113">
        <v>0</v>
      </c>
      <c r="O113">
        <v>55.942</v>
      </c>
      <c r="P113">
        <v>-154.708</v>
      </c>
      <c r="Q113">
        <v>55.942</v>
      </c>
      <c r="R113">
        <v>-153.708</v>
      </c>
      <c r="S113">
        <v>0</v>
      </c>
      <c r="T113">
        <v>0</v>
      </c>
      <c r="U113">
        <v>0</v>
      </c>
      <c r="V113">
        <v>0</v>
      </c>
      <c r="W113">
        <v>-440</v>
      </c>
      <c r="X113">
        <v>0</v>
      </c>
      <c r="Z113" s="2" t="s">
        <v>1468</v>
      </c>
      <c r="AA113" s="2">
        <v>67.099999999999994</v>
      </c>
      <c r="AF113" s="2">
        <v>55</v>
      </c>
      <c r="AL113">
        <v>216</v>
      </c>
    </row>
    <row r="114" spans="1:38" s="2" customFormat="1" x14ac:dyDescent="0.35">
      <c r="A114" s="7" t="s">
        <v>0</v>
      </c>
      <c r="B114" s="13"/>
      <c r="C114" s="3">
        <v>44418.666666667792</v>
      </c>
      <c r="D114" s="7">
        <v>33</v>
      </c>
      <c r="E114" s="8">
        <v>0.66666666666666596</v>
      </c>
      <c r="F114" s="6" t="s">
        <v>5971</v>
      </c>
      <c r="G114">
        <v>65.099999999999994</v>
      </c>
      <c r="H114">
        <v>65.099999999999994</v>
      </c>
      <c r="I114">
        <v>110</v>
      </c>
      <c r="J114">
        <v>57.3</v>
      </c>
      <c r="K114">
        <v>47.85</v>
      </c>
      <c r="L114">
        <v>0.84619999999999995</v>
      </c>
      <c r="M114">
        <v>47.85</v>
      </c>
      <c r="N114">
        <v>0</v>
      </c>
      <c r="O114">
        <v>130.02600000000001</v>
      </c>
      <c r="P114">
        <v>-300.428</v>
      </c>
      <c r="Q114">
        <v>130.02600000000001</v>
      </c>
      <c r="R114">
        <v>-299.428</v>
      </c>
      <c r="S114">
        <v>0</v>
      </c>
      <c r="T114">
        <v>0</v>
      </c>
      <c r="U114">
        <v>0</v>
      </c>
      <c r="V114">
        <v>0</v>
      </c>
      <c r="W114">
        <v>-560</v>
      </c>
      <c r="X114">
        <v>0</v>
      </c>
      <c r="Z114" s="2" t="s">
        <v>1468</v>
      </c>
      <c r="AA114" s="2">
        <v>65.099999999999994</v>
      </c>
      <c r="AF114" s="2">
        <v>54</v>
      </c>
      <c r="AL114">
        <v>233</v>
      </c>
    </row>
    <row r="115" spans="1:38" s="2" customFormat="1" x14ac:dyDescent="0.35">
      <c r="A115" s="7" t="s">
        <v>0</v>
      </c>
      <c r="B115" s="13"/>
      <c r="C115" s="3">
        <v>44418.708333334464</v>
      </c>
      <c r="D115" s="7">
        <v>35</v>
      </c>
      <c r="E115" s="8">
        <v>0.70833333333333304</v>
      </c>
      <c r="F115" s="6" t="s">
        <v>5972</v>
      </c>
      <c r="G115">
        <v>62.100160000000002</v>
      </c>
      <c r="H115">
        <v>62.100160000000002</v>
      </c>
      <c r="I115">
        <v>110</v>
      </c>
      <c r="J115">
        <v>57.33</v>
      </c>
      <c r="K115">
        <v>47.85</v>
      </c>
      <c r="L115">
        <v>0.84619999999999995</v>
      </c>
      <c r="M115">
        <v>47.85</v>
      </c>
      <c r="N115">
        <v>0</v>
      </c>
      <c r="O115">
        <v>111.6</v>
      </c>
      <c r="P115">
        <v>-343.20299999999997</v>
      </c>
      <c r="Q115">
        <v>111.6</v>
      </c>
      <c r="R115">
        <v>-342.20299999999997</v>
      </c>
      <c r="S115">
        <v>0</v>
      </c>
      <c r="T115">
        <v>0</v>
      </c>
      <c r="U115">
        <v>0</v>
      </c>
      <c r="V115">
        <v>0</v>
      </c>
      <c r="W115">
        <v>-567.5</v>
      </c>
      <c r="X115">
        <v>0</v>
      </c>
      <c r="Z115" s="2" t="s">
        <v>1468</v>
      </c>
      <c r="AA115" s="2">
        <v>62.100160000000002</v>
      </c>
      <c r="AF115" s="2">
        <v>57</v>
      </c>
      <c r="AL115">
        <v>242</v>
      </c>
    </row>
    <row r="116" spans="1:38" s="2" customFormat="1" x14ac:dyDescent="0.35">
      <c r="A116" s="7" t="s">
        <v>0</v>
      </c>
      <c r="B116" s="13"/>
      <c r="C116" s="3">
        <v>44418.750000001135</v>
      </c>
      <c r="D116" s="7">
        <v>37</v>
      </c>
      <c r="E116" s="8">
        <v>0.75</v>
      </c>
      <c r="F116" s="6" t="s">
        <v>5973</v>
      </c>
      <c r="G116">
        <v>67.099999999999994</v>
      </c>
      <c r="H116">
        <v>67.099999999999994</v>
      </c>
      <c r="I116">
        <v>110</v>
      </c>
      <c r="J116">
        <v>56.97</v>
      </c>
      <c r="K116">
        <v>47.85</v>
      </c>
      <c r="L116">
        <v>0.84619999999999995</v>
      </c>
      <c r="M116">
        <v>47.85</v>
      </c>
      <c r="N116">
        <v>0</v>
      </c>
      <c r="O116">
        <v>262.00599999999997</v>
      </c>
      <c r="P116">
        <v>-284.06400000000002</v>
      </c>
      <c r="Q116">
        <v>262.00599999999997</v>
      </c>
      <c r="R116">
        <v>-283.06400000000002</v>
      </c>
      <c r="S116">
        <v>0</v>
      </c>
      <c r="T116">
        <v>0</v>
      </c>
      <c r="U116">
        <v>0</v>
      </c>
      <c r="V116">
        <v>0</v>
      </c>
      <c r="W116">
        <v>-567.5</v>
      </c>
      <c r="X116">
        <v>0</v>
      </c>
      <c r="Z116" s="2" t="s">
        <v>1468</v>
      </c>
      <c r="AA116" s="2">
        <v>67.099999999999994</v>
      </c>
      <c r="AF116" s="2">
        <v>57</v>
      </c>
      <c r="AL116">
        <v>254</v>
      </c>
    </row>
    <row r="117" spans="1:38" s="2" customFormat="1" x14ac:dyDescent="0.35">
      <c r="A117" s="7" t="s">
        <v>0</v>
      </c>
      <c r="B117" s="13"/>
      <c r="C117" s="3">
        <v>44418.791666667807</v>
      </c>
      <c r="D117" s="7">
        <v>39</v>
      </c>
      <c r="E117" s="8">
        <v>0.79166666666666596</v>
      </c>
      <c r="F117" s="6" t="s">
        <v>5974</v>
      </c>
      <c r="G117">
        <v>148</v>
      </c>
      <c r="H117">
        <v>148</v>
      </c>
      <c r="I117">
        <v>110</v>
      </c>
      <c r="J117">
        <v>56.97</v>
      </c>
      <c r="K117">
        <v>47.85</v>
      </c>
      <c r="L117">
        <v>0.84619999999999995</v>
      </c>
      <c r="M117">
        <v>47.85</v>
      </c>
      <c r="N117">
        <v>0</v>
      </c>
      <c r="O117">
        <v>253.63300000000001</v>
      </c>
      <c r="P117">
        <v>-220.50800000000001</v>
      </c>
      <c r="Q117">
        <v>252.63300000000001</v>
      </c>
      <c r="R117">
        <v>-220.50800000000001</v>
      </c>
      <c r="S117">
        <v>0</v>
      </c>
      <c r="T117">
        <v>0</v>
      </c>
      <c r="U117">
        <v>0</v>
      </c>
      <c r="V117">
        <v>0</v>
      </c>
      <c r="W117">
        <v>-597.5</v>
      </c>
      <c r="X117">
        <v>0</v>
      </c>
      <c r="Z117" s="2" t="s">
        <v>1468</v>
      </c>
      <c r="AA117" s="2">
        <v>148</v>
      </c>
      <c r="AF117" s="2">
        <v>54.5</v>
      </c>
      <c r="AL117">
        <v>260</v>
      </c>
    </row>
    <row r="118" spans="1:38" s="2" customFormat="1" x14ac:dyDescent="0.35">
      <c r="A118" s="7" t="s">
        <v>0</v>
      </c>
      <c r="B118" s="13"/>
      <c r="C118" s="3">
        <v>44418.833333334478</v>
      </c>
      <c r="D118" s="7">
        <v>41</v>
      </c>
      <c r="E118" s="8">
        <v>0.83333333333333304</v>
      </c>
      <c r="F118" s="6" t="s">
        <v>5975</v>
      </c>
      <c r="G118">
        <v>138.5</v>
      </c>
      <c r="H118">
        <v>138.5</v>
      </c>
      <c r="I118">
        <v>110</v>
      </c>
      <c r="J118">
        <v>56.97</v>
      </c>
      <c r="K118">
        <v>47.85</v>
      </c>
      <c r="L118">
        <v>0.84619999999999995</v>
      </c>
      <c r="M118">
        <v>47.85</v>
      </c>
      <c r="N118">
        <v>0</v>
      </c>
      <c r="O118">
        <v>280.29000000000002</v>
      </c>
      <c r="P118">
        <v>-313.81700000000001</v>
      </c>
      <c r="Q118">
        <v>280.29000000000002</v>
      </c>
      <c r="R118">
        <v>-313.81700000000001</v>
      </c>
      <c r="S118">
        <v>0</v>
      </c>
      <c r="T118">
        <v>120</v>
      </c>
      <c r="U118">
        <v>0</v>
      </c>
      <c r="V118">
        <v>119</v>
      </c>
      <c r="W118">
        <v>-672.5</v>
      </c>
      <c r="X118">
        <v>0</v>
      </c>
      <c r="Z118" s="2" t="s">
        <v>1468</v>
      </c>
      <c r="AA118" s="2">
        <v>138.5</v>
      </c>
      <c r="AF118" s="2">
        <v>54</v>
      </c>
      <c r="AL118">
        <v>265</v>
      </c>
    </row>
    <row r="119" spans="1:38" s="2" customFormat="1" x14ac:dyDescent="0.35">
      <c r="A119" s="7" t="s">
        <v>0</v>
      </c>
      <c r="B119" s="13"/>
      <c r="C119" s="3">
        <v>44418.87500000115</v>
      </c>
      <c r="D119" s="7">
        <v>43</v>
      </c>
      <c r="E119" s="8">
        <v>0.875</v>
      </c>
      <c r="F119" s="6" t="s">
        <v>5976</v>
      </c>
      <c r="G119">
        <v>148</v>
      </c>
      <c r="H119">
        <v>148</v>
      </c>
      <c r="I119">
        <v>110</v>
      </c>
      <c r="J119">
        <v>56.97</v>
      </c>
      <c r="K119">
        <v>47.85</v>
      </c>
      <c r="L119">
        <v>0.84619999999999995</v>
      </c>
      <c r="M119">
        <v>47.85</v>
      </c>
      <c r="N119">
        <v>0</v>
      </c>
      <c r="O119">
        <v>427.983</v>
      </c>
      <c r="P119">
        <v>-256.90300000000002</v>
      </c>
      <c r="Q119">
        <v>426.983</v>
      </c>
      <c r="R119">
        <v>-256.90300000000002</v>
      </c>
      <c r="S119">
        <v>0</v>
      </c>
      <c r="T119">
        <v>94.167000000000002</v>
      </c>
      <c r="U119">
        <v>0</v>
      </c>
      <c r="V119">
        <v>94.167000000000002</v>
      </c>
      <c r="W119">
        <v>-642.5</v>
      </c>
      <c r="X119">
        <v>0</v>
      </c>
      <c r="Z119" s="2" t="s">
        <v>1468</v>
      </c>
      <c r="AA119" s="2">
        <v>148</v>
      </c>
      <c r="AF119" s="2">
        <v>54.5</v>
      </c>
      <c r="AL119">
        <v>263</v>
      </c>
    </row>
    <row r="120" spans="1:38" s="2" customFormat="1" x14ac:dyDescent="0.35">
      <c r="A120" s="7" t="s">
        <v>0</v>
      </c>
      <c r="B120" s="13"/>
      <c r="C120" s="3">
        <v>44418.916666667821</v>
      </c>
      <c r="D120" s="7">
        <v>45</v>
      </c>
      <c r="E120" s="8">
        <v>0.91666666666666596</v>
      </c>
      <c r="F120" s="6" t="s">
        <v>5977</v>
      </c>
      <c r="G120">
        <v>68.5</v>
      </c>
      <c r="H120">
        <v>68.5</v>
      </c>
      <c r="I120">
        <v>110</v>
      </c>
      <c r="J120">
        <v>56.97</v>
      </c>
      <c r="K120">
        <v>47.85</v>
      </c>
      <c r="L120">
        <v>0.84619999999999995</v>
      </c>
      <c r="M120">
        <v>47.85</v>
      </c>
      <c r="N120">
        <v>0</v>
      </c>
      <c r="O120">
        <v>543.27499999999998</v>
      </c>
      <c r="P120">
        <v>-577.74300000000005</v>
      </c>
      <c r="Q120">
        <v>543.27499999999998</v>
      </c>
      <c r="R120">
        <v>-576.74300000000005</v>
      </c>
      <c r="S120">
        <v>0</v>
      </c>
      <c r="T120">
        <v>0</v>
      </c>
      <c r="U120">
        <v>0</v>
      </c>
      <c r="V120">
        <v>0</v>
      </c>
      <c r="W120">
        <v>-856.5</v>
      </c>
      <c r="X120">
        <v>0</v>
      </c>
      <c r="Z120" s="2" t="s">
        <v>1468</v>
      </c>
      <c r="AA120" s="2">
        <v>68.5</v>
      </c>
      <c r="AF120" s="2" t="s">
        <v>1468</v>
      </c>
      <c r="AL120">
        <v>252</v>
      </c>
    </row>
    <row r="121" spans="1:38" s="2" customFormat="1" x14ac:dyDescent="0.35">
      <c r="A121" s="7" t="s">
        <v>0</v>
      </c>
      <c r="B121" s="13"/>
      <c r="C121" s="3">
        <v>44418.958333334493</v>
      </c>
      <c r="D121" s="7">
        <v>47</v>
      </c>
      <c r="E121" s="8">
        <v>0.95833333333333304</v>
      </c>
      <c r="F121" s="6" t="s">
        <v>5978</v>
      </c>
      <c r="G121">
        <v>125</v>
      </c>
      <c r="H121">
        <v>125</v>
      </c>
      <c r="I121">
        <v>110</v>
      </c>
      <c r="J121">
        <v>56.97</v>
      </c>
      <c r="K121">
        <v>47.85</v>
      </c>
      <c r="L121">
        <v>0.84619999999999995</v>
      </c>
      <c r="M121">
        <v>47.85</v>
      </c>
      <c r="N121">
        <v>0</v>
      </c>
      <c r="O121">
        <v>772.20500000000004</v>
      </c>
      <c r="P121">
        <v>-333.88299999999998</v>
      </c>
      <c r="Q121">
        <v>771.20500000000004</v>
      </c>
      <c r="R121">
        <v>-333.88299999999998</v>
      </c>
      <c r="S121">
        <v>0</v>
      </c>
      <c r="T121">
        <v>0</v>
      </c>
      <c r="U121">
        <v>0</v>
      </c>
      <c r="V121">
        <v>0</v>
      </c>
      <c r="W121">
        <v>-857.5</v>
      </c>
      <c r="X121">
        <v>1360</v>
      </c>
      <c r="Z121" s="2" t="s">
        <v>1468</v>
      </c>
      <c r="AA121" s="2">
        <v>125</v>
      </c>
      <c r="AF121" s="2">
        <v>64</v>
      </c>
      <c r="AL121">
        <v>239</v>
      </c>
    </row>
    <row r="122" spans="1:38" s="2" customFormat="1" x14ac:dyDescent="0.35">
      <c r="A122" s="7" t="s">
        <v>0</v>
      </c>
      <c r="B122" s="13">
        <v>44419</v>
      </c>
      <c r="C122" s="3">
        <v>44419.000000001164</v>
      </c>
      <c r="D122" s="7">
        <v>1</v>
      </c>
      <c r="E122" s="8">
        <v>1</v>
      </c>
      <c r="F122" s="6" t="s">
        <v>5979</v>
      </c>
      <c r="G122">
        <v>52.5</v>
      </c>
      <c r="H122">
        <v>52.5</v>
      </c>
      <c r="I122">
        <v>111.75</v>
      </c>
      <c r="J122">
        <v>56.97</v>
      </c>
      <c r="K122">
        <v>48.8</v>
      </c>
      <c r="L122">
        <v>0.8458</v>
      </c>
      <c r="M122">
        <v>48.8</v>
      </c>
      <c r="N122">
        <v>0</v>
      </c>
      <c r="O122">
        <v>372.08300000000003</v>
      </c>
      <c r="P122">
        <v>-394.53500000000003</v>
      </c>
      <c r="Q122">
        <v>372.08300000000003</v>
      </c>
      <c r="R122">
        <v>-393.53500000000003</v>
      </c>
      <c r="S122">
        <v>0</v>
      </c>
      <c r="T122">
        <v>0</v>
      </c>
      <c r="U122">
        <v>0</v>
      </c>
      <c r="V122">
        <v>0</v>
      </c>
      <c r="W122">
        <v>-1936</v>
      </c>
      <c r="X122">
        <v>1658.5</v>
      </c>
      <c r="Z122" s="2" t="s">
        <v>1468</v>
      </c>
      <c r="AA122" s="2">
        <v>52.5</v>
      </c>
      <c r="AF122" s="2" t="s">
        <v>1468</v>
      </c>
      <c r="AL122">
        <v>234</v>
      </c>
    </row>
    <row r="123" spans="1:38" s="2" customFormat="1" x14ac:dyDescent="0.35">
      <c r="A123" s="7" t="s">
        <v>0</v>
      </c>
      <c r="B123" s="13"/>
      <c r="C123" s="3">
        <v>44419.041666667836</v>
      </c>
      <c r="D123" s="7">
        <v>3</v>
      </c>
      <c r="E123" s="8">
        <v>1.0416666666666601</v>
      </c>
      <c r="F123" s="6" t="s">
        <v>5980</v>
      </c>
      <c r="G123">
        <v>75</v>
      </c>
      <c r="H123">
        <v>75</v>
      </c>
      <c r="I123">
        <v>111.75</v>
      </c>
      <c r="J123">
        <v>56.97</v>
      </c>
      <c r="K123">
        <v>48.8</v>
      </c>
      <c r="L123">
        <v>0.8458</v>
      </c>
      <c r="M123">
        <v>48.8</v>
      </c>
      <c r="N123">
        <v>0</v>
      </c>
      <c r="O123">
        <v>611.346</v>
      </c>
      <c r="P123">
        <v>-290.036</v>
      </c>
      <c r="Q123">
        <v>610.346</v>
      </c>
      <c r="R123">
        <v>-290.036</v>
      </c>
      <c r="S123">
        <v>-510</v>
      </c>
      <c r="T123">
        <v>191.93299999999999</v>
      </c>
      <c r="U123">
        <v>-510</v>
      </c>
      <c r="V123">
        <v>191.93299999999999</v>
      </c>
      <c r="W123">
        <v>-2066.5</v>
      </c>
      <c r="X123">
        <v>1658.5</v>
      </c>
      <c r="Z123" s="2" t="s">
        <v>1468</v>
      </c>
      <c r="AA123" s="2">
        <v>75</v>
      </c>
      <c r="AF123" s="2" t="s">
        <v>1468</v>
      </c>
      <c r="AL123">
        <v>232</v>
      </c>
    </row>
    <row r="124" spans="1:38" s="2" customFormat="1" x14ac:dyDescent="0.35">
      <c r="A124" s="7" t="s">
        <v>0</v>
      </c>
      <c r="B124" s="13"/>
      <c r="C124" s="3">
        <v>44419.083333334507</v>
      </c>
      <c r="D124" s="7">
        <v>5</v>
      </c>
      <c r="E124" s="8">
        <v>1.0833333333333299</v>
      </c>
      <c r="F124" s="6" t="s">
        <v>5981</v>
      </c>
      <c r="G124">
        <v>68.010149999999996</v>
      </c>
      <c r="H124">
        <v>68.010149999999996</v>
      </c>
      <c r="I124">
        <v>111.75</v>
      </c>
      <c r="J124">
        <v>56.97</v>
      </c>
      <c r="K124">
        <v>48.8</v>
      </c>
      <c r="L124">
        <v>0.8458</v>
      </c>
      <c r="M124">
        <v>48.8</v>
      </c>
      <c r="N124">
        <v>0</v>
      </c>
      <c r="O124">
        <v>592.00400000000002</v>
      </c>
      <c r="P124">
        <v>-233.21299999999999</v>
      </c>
      <c r="Q124">
        <v>592.00400000000002</v>
      </c>
      <c r="R124">
        <v>-233.21299999999999</v>
      </c>
      <c r="S124">
        <v>-572.5</v>
      </c>
      <c r="T124">
        <v>176.03299999999999</v>
      </c>
      <c r="U124">
        <v>-571.5</v>
      </c>
      <c r="V124">
        <v>176.03299999999999</v>
      </c>
      <c r="W124">
        <v>-2031.5</v>
      </c>
      <c r="X124">
        <v>1658.5</v>
      </c>
      <c r="Z124" s="2" t="s">
        <v>1468</v>
      </c>
      <c r="AA124" s="2">
        <v>68.010149999999996</v>
      </c>
      <c r="AF124" s="2">
        <v>52</v>
      </c>
      <c r="AL124">
        <v>230</v>
      </c>
    </row>
    <row r="125" spans="1:38" s="2" customFormat="1" x14ac:dyDescent="0.35">
      <c r="A125" s="7" t="s">
        <v>0</v>
      </c>
      <c r="B125" s="13"/>
      <c r="C125" s="3">
        <v>44419.125000001179</v>
      </c>
      <c r="D125" s="7">
        <v>7</v>
      </c>
      <c r="E125" s="8">
        <v>1.125</v>
      </c>
      <c r="F125" s="6" t="s">
        <v>5982</v>
      </c>
      <c r="G125">
        <v>67.36</v>
      </c>
      <c r="H125">
        <v>67.36</v>
      </c>
      <c r="I125">
        <v>111.75</v>
      </c>
      <c r="J125">
        <v>56.97</v>
      </c>
      <c r="K125">
        <v>48.8</v>
      </c>
      <c r="L125">
        <v>0.8458</v>
      </c>
      <c r="M125">
        <v>48.8</v>
      </c>
      <c r="N125">
        <v>0</v>
      </c>
      <c r="O125">
        <v>504.63799999999998</v>
      </c>
      <c r="P125">
        <v>-193.64599999999999</v>
      </c>
      <c r="Q125">
        <v>504.63799999999998</v>
      </c>
      <c r="R125">
        <v>-193.64599999999999</v>
      </c>
      <c r="S125">
        <v>-572.5</v>
      </c>
      <c r="T125">
        <v>173</v>
      </c>
      <c r="U125">
        <v>-571.5</v>
      </c>
      <c r="V125">
        <v>173</v>
      </c>
      <c r="W125">
        <v>-2206.5</v>
      </c>
      <c r="X125">
        <v>1658.5</v>
      </c>
      <c r="Z125" s="2" t="s">
        <v>1468</v>
      </c>
      <c r="AA125" s="2">
        <v>67.36</v>
      </c>
      <c r="AF125" s="2">
        <v>52</v>
      </c>
      <c r="AL125">
        <v>227</v>
      </c>
    </row>
    <row r="126" spans="1:38" s="2" customFormat="1" x14ac:dyDescent="0.35">
      <c r="A126" s="7" t="s">
        <v>0</v>
      </c>
      <c r="B126" s="13"/>
      <c r="C126" s="3">
        <v>44419.16666666785</v>
      </c>
      <c r="D126" s="7">
        <v>9</v>
      </c>
      <c r="E126" s="8">
        <v>1.1666666666666601</v>
      </c>
      <c r="F126" s="6" t="s">
        <v>5983</v>
      </c>
      <c r="G126">
        <v>72.599999999999994</v>
      </c>
      <c r="H126">
        <v>72.599999999999994</v>
      </c>
      <c r="I126">
        <v>111.75</v>
      </c>
      <c r="J126">
        <v>56.97</v>
      </c>
      <c r="K126">
        <v>48.8</v>
      </c>
      <c r="L126">
        <v>0.8458</v>
      </c>
      <c r="M126">
        <v>48.8</v>
      </c>
      <c r="N126">
        <v>0</v>
      </c>
      <c r="O126">
        <v>432.22699999999998</v>
      </c>
      <c r="P126">
        <v>-148.75</v>
      </c>
      <c r="Q126">
        <v>432.22699999999998</v>
      </c>
      <c r="R126">
        <v>-148.75</v>
      </c>
      <c r="S126">
        <v>-572.5</v>
      </c>
      <c r="T126">
        <v>173</v>
      </c>
      <c r="U126">
        <v>-571.5</v>
      </c>
      <c r="V126">
        <v>173</v>
      </c>
      <c r="W126">
        <v>-2205.5</v>
      </c>
      <c r="X126">
        <v>1658.5</v>
      </c>
      <c r="Z126" s="2" t="s">
        <v>1468</v>
      </c>
      <c r="AA126" s="2">
        <v>72.599999999999994</v>
      </c>
      <c r="AF126" s="2" t="s">
        <v>1468</v>
      </c>
      <c r="AL126">
        <v>232</v>
      </c>
    </row>
    <row r="127" spans="1:38" s="2" customFormat="1" x14ac:dyDescent="0.35">
      <c r="A127" s="7" t="s">
        <v>0</v>
      </c>
      <c r="B127" s="13"/>
      <c r="C127" s="3">
        <v>44419.208333334522</v>
      </c>
      <c r="D127" s="7">
        <v>11</v>
      </c>
      <c r="E127" s="8">
        <v>1.2083333333333299</v>
      </c>
      <c r="F127" s="6" t="s">
        <v>5984</v>
      </c>
      <c r="G127">
        <v>87.86</v>
      </c>
      <c r="H127">
        <v>87.86</v>
      </c>
      <c r="I127">
        <v>111.75</v>
      </c>
      <c r="J127">
        <v>56.97</v>
      </c>
      <c r="K127">
        <v>48.8</v>
      </c>
      <c r="L127">
        <v>0.8458</v>
      </c>
      <c r="M127">
        <v>48.8</v>
      </c>
      <c r="N127">
        <v>0</v>
      </c>
      <c r="O127">
        <v>439.49299999999999</v>
      </c>
      <c r="P127">
        <v>-222.10599999999999</v>
      </c>
      <c r="Q127">
        <v>439.49299999999999</v>
      </c>
      <c r="R127">
        <v>-222.10599999999999</v>
      </c>
      <c r="S127">
        <v>-502.5</v>
      </c>
      <c r="T127">
        <v>173</v>
      </c>
      <c r="U127">
        <v>-501.5</v>
      </c>
      <c r="V127">
        <v>173</v>
      </c>
      <c r="W127">
        <v>-1119</v>
      </c>
      <c r="X127">
        <v>1682.5</v>
      </c>
      <c r="Z127" s="2" t="s">
        <v>1468</v>
      </c>
      <c r="AA127" s="2">
        <v>87.86</v>
      </c>
      <c r="AF127" s="2">
        <v>66</v>
      </c>
      <c r="AL127">
        <v>226</v>
      </c>
    </row>
    <row r="128" spans="1:38" s="2" customFormat="1" x14ac:dyDescent="0.35">
      <c r="A128" s="7" t="s">
        <v>0</v>
      </c>
      <c r="B128" s="13"/>
      <c r="C128" s="3">
        <v>44419.250000001193</v>
      </c>
      <c r="D128" s="7">
        <v>13</v>
      </c>
      <c r="E128" s="8">
        <v>1.25</v>
      </c>
      <c r="F128" s="6" t="s">
        <v>5985</v>
      </c>
      <c r="G128">
        <v>119.75</v>
      </c>
      <c r="H128">
        <v>119.75</v>
      </c>
      <c r="I128">
        <v>111.75</v>
      </c>
      <c r="J128">
        <v>56.97</v>
      </c>
      <c r="K128">
        <v>48.8</v>
      </c>
      <c r="L128">
        <v>0.8458</v>
      </c>
      <c r="M128">
        <v>48.8</v>
      </c>
      <c r="N128">
        <v>0</v>
      </c>
      <c r="O128">
        <v>470.15</v>
      </c>
      <c r="P128">
        <v>-399.80700000000002</v>
      </c>
      <c r="Q128">
        <v>469.15</v>
      </c>
      <c r="R128">
        <v>-399.80700000000002</v>
      </c>
      <c r="S128">
        <v>-232.5</v>
      </c>
      <c r="T128">
        <v>173</v>
      </c>
      <c r="U128">
        <v>-232.5</v>
      </c>
      <c r="V128">
        <v>173</v>
      </c>
      <c r="W128">
        <v>-2370.5</v>
      </c>
      <c r="X128">
        <v>1681.3330000000001</v>
      </c>
      <c r="Z128" s="2" t="s">
        <v>1468</v>
      </c>
      <c r="AA128" s="2">
        <v>119.75</v>
      </c>
      <c r="AF128" s="2" t="s">
        <v>1468</v>
      </c>
      <c r="AL128">
        <v>227</v>
      </c>
    </row>
    <row r="129" spans="1:38" s="2" customFormat="1" x14ac:dyDescent="0.35">
      <c r="A129" s="7" t="s">
        <v>0</v>
      </c>
      <c r="B129" s="13"/>
      <c r="C129" s="3">
        <v>44419.291666667865</v>
      </c>
      <c r="D129" s="7">
        <v>15</v>
      </c>
      <c r="E129" s="8">
        <v>1.2916666666666601</v>
      </c>
      <c r="F129" s="6" t="s">
        <v>5986</v>
      </c>
      <c r="G129">
        <v>99.1</v>
      </c>
      <c r="H129">
        <v>99.1</v>
      </c>
      <c r="I129">
        <v>111.75</v>
      </c>
      <c r="J129">
        <v>56.97</v>
      </c>
      <c r="K129">
        <v>48.8</v>
      </c>
      <c r="L129">
        <v>0.8458</v>
      </c>
      <c r="M129">
        <v>48.8</v>
      </c>
      <c r="N129">
        <v>0</v>
      </c>
      <c r="O129">
        <v>385.26299999999998</v>
      </c>
      <c r="P129">
        <v>-344.55099999999999</v>
      </c>
      <c r="Q129">
        <v>385.26299999999998</v>
      </c>
      <c r="R129">
        <v>-344.55099999999999</v>
      </c>
      <c r="S129">
        <v>-85</v>
      </c>
      <c r="T129">
        <v>0</v>
      </c>
      <c r="U129">
        <v>-84</v>
      </c>
      <c r="V129">
        <v>0</v>
      </c>
      <c r="W129">
        <v>-2268</v>
      </c>
      <c r="X129">
        <v>1333.5</v>
      </c>
      <c r="Z129" s="2" t="s">
        <v>1468</v>
      </c>
      <c r="AA129" s="2">
        <v>99.1</v>
      </c>
      <c r="AF129" s="2" t="s">
        <v>1468</v>
      </c>
      <c r="AL129">
        <v>211</v>
      </c>
    </row>
    <row r="130" spans="1:38" s="2" customFormat="1" x14ac:dyDescent="0.35">
      <c r="A130" s="7" t="s">
        <v>0</v>
      </c>
      <c r="B130" s="13"/>
      <c r="C130" s="3">
        <v>44419.333333334536</v>
      </c>
      <c r="D130" s="7">
        <v>17</v>
      </c>
      <c r="E130" s="8">
        <v>1.3333333333333299</v>
      </c>
      <c r="F130" s="6" t="s">
        <v>5987</v>
      </c>
      <c r="G130">
        <v>144.99</v>
      </c>
      <c r="H130">
        <v>144.99</v>
      </c>
      <c r="I130">
        <v>111.75</v>
      </c>
      <c r="J130">
        <v>57.29</v>
      </c>
      <c r="K130">
        <v>48.8</v>
      </c>
      <c r="L130">
        <v>0.8458</v>
      </c>
      <c r="M130">
        <v>48.8</v>
      </c>
      <c r="N130">
        <v>0</v>
      </c>
      <c r="O130">
        <v>675.42600000000004</v>
      </c>
      <c r="P130">
        <v>-401.267</v>
      </c>
      <c r="Q130">
        <v>674.42600000000004</v>
      </c>
      <c r="R130">
        <v>-401.267</v>
      </c>
      <c r="S130">
        <v>-10</v>
      </c>
      <c r="T130">
        <v>0</v>
      </c>
      <c r="U130">
        <v>-10</v>
      </c>
      <c r="V130">
        <v>0</v>
      </c>
      <c r="W130">
        <v>-1678</v>
      </c>
      <c r="X130">
        <v>1333.5</v>
      </c>
      <c r="Z130" s="2" t="s">
        <v>1468</v>
      </c>
      <c r="AA130" s="2">
        <v>144.99</v>
      </c>
      <c r="AF130" s="2" t="s">
        <v>1468</v>
      </c>
      <c r="AL130">
        <v>193</v>
      </c>
    </row>
    <row r="131" spans="1:38" s="2" customFormat="1" x14ac:dyDescent="0.35">
      <c r="A131" s="7" t="s">
        <v>0</v>
      </c>
      <c r="B131" s="13"/>
      <c r="C131" s="3">
        <v>44419.375000001208</v>
      </c>
      <c r="D131" s="7">
        <v>19</v>
      </c>
      <c r="E131" s="8">
        <v>1.375</v>
      </c>
      <c r="F131" s="6" t="s">
        <v>5988</v>
      </c>
      <c r="G131">
        <v>138.94999999999999</v>
      </c>
      <c r="H131">
        <v>138.94999999999999</v>
      </c>
      <c r="I131">
        <v>111.75</v>
      </c>
      <c r="J131">
        <v>56.82</v>
      </c>
      <c r="K131">
        <v>48.8</v>
      </c>
      <c r="L131">
        <v>0.8458</v>
      </c>
      <c r="M131">
        <v>48.8</v>
      </c>
      <c r="N131">
        <v>0</v>
      </c>
      <c r="O131">
        <v>357.52</v>
      </c>
      <c r="P131">
        <v>-344.40100000000001</v>
      </c>
      <c r="Q131">
        <v>356.52</v>
      </c>
      <c r="R131">
        <v>-344.40100000000001</v>
      </c>
      <c r="S131">
        <v>0</v>
      </c>
      <c r="T131">
        <v>0</v>
      </c>
      <c r="U131">
        <v>0</v>
      </c>
      <c r="V131">
        <v>0</v>
      </c>
      <c r="W131">
        <v>-1188</v>
      </c>
      <c r="X131">
        <v>0</v>
      </c>
      <c r="Z131" s="2" t="s">
        <v>1468</v>
      </c>
      <c r="AA131" s="2">
        <v>138.94999999999999</v>
      </c>
      <c r="AF131" s="2" t="s">
        <v>1468</v>
      </c>
      <c r="AL131">
        <v>176</v>
      </c>
    </row>
    <row r="132" spans="1:38" s="2" customFormat="1" x14ac:dyDescent="0.35">
      <c r="A132" s="7" t="s">
        <v>0</v>
      </c>
      <c r="B132" s="13"/>
      <c r="C132" s="3">
        <v>44419.416666667879</v>
      </c>
      <c r="D132" s="7">
        <v>21</v>
      </c>
      <c r="E132" s="8">
        <v>1.4166666666666601</v>
      </c>
      <c r="F132" s="6" t="s">
        <v>5989</v>
      </c>
      <c r="G132">
        <v>65</v>
      </c>
      <c r="H132">
        <v>65</v>
      </c>
      <c r="I132">
        <v>111.75</v>
      </c>
      <c r="J132">
        <v>57.08</v>
      </c>
      <c r="K132">
        <v>48.8</v>
      </c>
      <c r="L132">
        <v>0.8458</v>
      </c>
      <c r="M132">
        <v>48.8</v>
      </c>
      <c r="N132">
        <v>0</v>
      </c>
      <c r="O132">
        <v>252.15299999999999</v>
      </c>
      <c r="P132">
        <v>-485.23899999999998</v>
      </c>
      <c r="Q132">
        <v>252.15299999999999</v>
      </c>
      <c r="R132">
        <v>-484.23899999999998</v>
      </c>
      <c r="S132">
        <v>0</v>
      </c>
      <c r="T132">
        <v>0</v>
      </c>
      <c r="U132">
        <v>0</v>
      </c>
      <c r="V132">
        <v>0</v>
      </c>
      <c r="W132">
        <v>-886.5</v>
      </c>
      <c r="X132">
        <v>0</v>
      </c>
      <c r="Z132" s="2" t="s">
        <v>1468</v>
      </c>
      <c r="AA132" s="2">
        <v>65</v>
      </c>
      <c r="AF132" s="2" t="s">
        <v>1468</v>
      </c>
      <c r="AL132">
        <v>163</v>
      </c>
    </row>
    <row r="133" spans="1:38" s="2" customFormat="1" x14ac:dyDescent="0.35">
      <c r="A133" s="7" t="s">
        <v>0</v>
      </c>
      <c r="B133" s="13"/>
      <c r="C133" s="3">
        <v>44419.458333334551</v>
      </c>
      <c r="D133" s="7">
        <v>23</v>
      </c>
      <c r="E133" s="8">
        <v>1.4583333333333299</v>
      </c>
      <c r="F133" s="6" t="s">
        <v>5990</v>
      </c>
      <c r="G133">
        <v>66.5</v>
      </c>
      <c r="H133">
        <v>66.5</v>
      </c>
      <c r="I133">
        <v>111.75</v>
      </c>
      <c r="J133">
        <v>56.7</v>
      </c>
      <c r="K133">
        <v>48.8</v>
      </c>
      <c r="L133">
        <v>0.8458</v>
      </c>
      <c r="M133">
        <v>48.8</v>
      </c>
      <c r="N133">
        <v>0</v>
      </c>
      <c r="O133">
        <v>268</v>
      </c>
      <c r="P133">
        <v>-415.30700000000002</v>
      </c>
      <c r="Q133">
        <v>268</v>
      </c>
      <c r="R133">
        <v>-414.30700000000002</v>
      </c>
      <c r="S133">
        <v>0</v>
      </c>
      <c r="T133">
        <v>0</v>
      </c>
      <c r="U133">
        <v>0</v>
      </c>
      <c r="V133">
        <v>0</v>
      </c>
      <c r="W133">
        <v>-857.5</v>
      </c>
      <c r="X133">
        <v>0</v>
      </c>
      <c r="Z133" s="2" t="s">
        <v>1468</v>
      </c>
      <c r="AA133" s="2">
        <v>66.5</v>
      </c>
      <c r="AF133" s="2">
        <v>58</v>
      </c>
      <c r="AL133">
        <v>158</v>
      </c>
    </row>
    <row r="134" spans="1:38" s="2" customFormat="1" x14ac:dyDescent="0.35">
      <c r="A134" s="7" t="s">
        <v>0</v>
      </c>
      <c r="B134" s="13"/>
      <c r="C134" s="3">
        <v>44419.500000001222</v>
      </c>
      <c r="D134" s="7">
        <v>25</v>
      </c>
      <c r="E134" s="8">
        <v>1.5</v>
      </c>
      <c r="F134" s="6" t="s">
        <v>5991</v>
      </c>
      <c r="G134">
        <v>137.50057000000001</v>
      </c>
      <c r="H134">
        <v>137.50057000000001</v>
      </c>
      <c r="I134">
        <v>111.75</v>
      </c>
      <c r="J134">
        <v>56.2</v>
      </c>
      <c r="K134">
        <v>48.8</v>
      </c>
      <c r="L134">
        <v>0.8458</v>
      </c>
      <c r="M134">
        <v>48.8</v>
      </c>
      <c r="N134">
        <v>0</v>
      </c>
      <c r="O134">
        <v>276.86700000000002</v>
      </c>
      <c r="P134">
        <v>-279.19600000000003</v>
      </c>
      <c r="Q134">
        <v>276.86700000000002</v>
      </c>
      <c r="R134">
        <v>-279.19600000000003</v>
      </c>
      <c r="S134">
        <v>0</v>
      </c>
      <c r="T134">
        <v>36.764000000000003</v>
      </c>
      <c r="U134">
        <v>0</v>
      </c>
      <c r="V134">
        <v>35.764000000000003</v>
      </c>
      <c r="W134">
        <v>-857.5</v>
      </c>
      <c r="X134">
        <v>0</v>
      </c>
      <c r="Z134" s="2" t="s">
        <v>1468</v>
      </c>
      <c r="AA134" s="2">
        <v>137.50057000000001</v>
      </c>
      <c r="AF134" s="2">
        <v>58</v>
      </c>
      <c r="AL134">
        <v>156</v>
      </c>
    </row>
    <row r="135" spans="1:38" s="2" customFormat="1" x14ac:dyDescent="0.35">
      <c r="A135" s="7" t="s">
        <v>0</v>
      </c>
      <c r="B135" s="13"/>
      <c r="C135" s="3">
        <v>44419.541666667894</v>
      </c>
      <c r="D135" s="7">
        <v>27</v>
      </c>
      <c r="E135" s="8">
        <v>1.5416666666666601</v>
      </c>
      <c r="F135" s="6" t="s">
        <v>5992</v>
      </c>
      <c r="G135">
        <v>138.94999999999999</v>
      </c>
      <c r="H135">
        <v>138.94999999999999</v>
      </c>
      <c r="I135">
        <v>111.75</v>
      </c>
      <c r="J135">
        <v>56.21</v>
      </c>
      <c r="K135">
        <v>48.8</v>
      </c>
      <c r="L135">
        <v>0.8458</v>
      </c>
      <c r="M135">
        <v>48.8</v>
      </c>
      <c r="N135">
        <v>0</v>
      </c>
      <c r="O135">
        <v>321.40800000000002</v>
      </c>
      <c r="P135">
        <v>-213.75800000000001</v>
      </c>
      <c r="Q135">
        <v>320.40800000000002</v>
      </c>
      <c r="R135">
        <v>-213.75800000000001</v>
      </c>
      <c r="S135">
        <v>0</v>
      </c>
      <c r="T135">
        <v>96.834000000000003</v>
      </c>
      <c r="U135">
        <v>0</v>
      </c>
      <c r="V135">
        <v>96.834000000000003</v>
      </c>
      <c r="W135">
        <v>-857.5</v>
      </c>
      <c r="X135">
        <v>0</v>
      </c>
      <c r="Z135" s="2" t="s">
        <v>1468</v>
      </c>
      <c r="AA135" s="2">
        <v>138.94999999999999</v>
      </c>
      <c r="AF135" s="2">
        <v>58</v>
      </c>
      <c r="AL135">
        <v>153</v>
      </c>
    </row>
    <row r="136" spans="1:38" s="2" customFormat="1" x14ac:dyDescent="0.35">
      <c r="A136" s="7" t="s">
        <v>0</v>
      </c>
      <c r="B136" s="13"/>
      <c r="C136" s="3">
        <v>44419.583333334565</v>
      </c>
      <c r="D136" s="7">
        <v>29</v>
      </c>
      <c r="E136" s="8">
        <v>1.5833333333333299</v>
      </c>
      <c r="F136" s="6" t="s">
        <v>5993</v>
      </c>
      <c r="G136">
        <v>138.94999999999999</v>
      </c>
      <c r="H136">
        <v>138.94999999999999</v>
      </c>
      <c r="I136">
        <v>111.75</v>
      </c>
      <c r="J136">
        <v>56.35</v>
      </c>
      <c r="K136">
        <v>48.8</v>
      </c>
      <c r="L136">
        <v>0.8458</v>
      </c>
      <c r="M136">
        <v>48.8</v>
      </c>
      <c r="N136">
        <v>0</v>
      </c>
      <c r="O136">
        <v>393.43400000000003</v>
      </c>
      <c r="P136">
        <v>-249.767</v>
      </c>
      <c r="Q136">
        <v>392.43400000000003</v>
      </c>
      <c r="R136">
        <v>-249.767</v>
      </c>
      <c r="S136">
        <v>0</v>
      </c>
      <c r="T136">
        <v>0</v>
      </c>
      <c r="U136">
        <v>0</v>
      </c>
      <c r="V136">
        <v>0</v>
      </c>
      <c r="W136">
        <v>-856.5</v>
      </c>
      <c r="X136">
        <v>0</v>
      </c>
      <c r="Z136" s="2" t="s">
        <v>1468</v>
      </c>
      <c r="AA136" s="2">
        <v>138.94999999999999</v>
      </c>
      <c r="AF136" s="2" t="s">
        <v>1468</v>
      </c>
      <c r="AL136">
        <v>160</v>
      </c>
    </row>
    <row r="137" spans="1:38" s="2" customFormat="1" x14ac:dyDescent="0.35">
      <c r="A137" s="7" t="s">
        <v>0</v>
      </c>
      <c r="B137" s="13"/>
      <c r="C137" s="3">
        <v>44419.625000001237</v>
      </c>
      <c r="D137" s="7">
        <v>31</v>
      </c>
      <c r="E137" s="8">
        <v>1.625</v>
      </c>
      <c r="F137" s="6" t="s">
        <v>5994</v>
      </c>
      <c r="G137">
        <v>67</v>
      </c>
      <c r="H137">
        <v>67</v>
      </c>
      <c r="I137">
        <v>111.75</v>
      </c>
      <c r="J137">
        <v>57.1</v>
      </c>
      <c r="K137">
        <v>48.8</v>
      </c>
      <c r="L137">
        <v>0.8458</v>
      </c>
      <c r="M137">
        <v>48.8</v>
      </c>
      <c r="N137">
        <v>0</v>
      </c>
      <c r="O137">
        <v>461.49099999999999</v>
      </c>
      <c r="P137">
        <v>-676.32799999999997</v>
      </c>
      <c r="Q137">
        <v>461.49099999999999</v>
      </c>
      <c r="R137">
        <v>-675.32799999999997</v>
      </c>
      <c r="S137">
        <v>0</v>
      </c>
      <c r="T137">
        <v>0</v>
      </c>
      <c r="U137">
        <v>0</v>
      </c>
      <c r="V137">
        <v>0</v>
      </c>
      <c r="W137">
        <v>-856.5</v>
      </c>
      <c r="X137">
        <v>0</v>
      </c>
      <c r="Z137" s="2" t="s">
        <v>1468</v>
      </c>
      <c r="AA137" s="2">
        <v>67</v>
      </c>
      <c r="AF137" s="2" t="s">
        <v>1468</v>
      </c>
      <c r="AL137">
        <v>171</v>
      </c>
    </row>
    <row r="138" spans="1:38" s="2" customFormat="1" x14ac:dyDescent="0.35">
      <c r="A138" s="7" t="s">
        <v>0</v>
      </c>
      <c r="B138" s="13"/>
      <c r="C138" s="3">
        <v>44419.666666667908</v>
      </c>
      <c r="D138" s="7">
        <v>33</v>
      </c>
      <c r="E138" s="8">
        <v>1.6666666666666601</v>
      </c>
      <c r="F138" s="6" t="s">
        <v>5995</v>
      </c>
      <c r="G138">
        <v>67</v>
      </c>
      <c r="H138">
        <v>67</v>
      </c>
      <c r="I138">
        <v>111.75</v>
      </c>
      <c r="J138">
        <v>57.26</v>
      </c>
      <c r="K138">
        <v>48.8</v>
      </c>
      <c r="L138">
        <v>0.8458</v>
      </c>
      <c r="M138">
        <v>48.8</v>
      </c>
      <c r="N138">
        <v>0</v>
      </c>
      <c r="O138">
        <v>436.76299999999998</v>
      </c>
      <c r="P138">
        <v>-476.315</v>
      </c>
      <c r="Q138">
        <v>436.76299999999998</v>
      </c>
      <c r="R138">
        <v>-475.315</v>
      </c>
      <c r="S138">
        <v>0</v>
      </c>
      <c r="T138">
        <v>0</v>
      </c>
      <c r="U138">
        <v>0</v>
      </c>
      <c r="V138">
        <v>0</v>
      </c>
      <c r="W138">
        <v>-190</v>
      </c>
      <c r="X138">
        <v>0</v>
      </c>
      <c r="Z138" s="2" t="s">
        <v>1468</v>
      </c>
      <c r="AA138" s="2">
        <v>67</v>
      </c>
      <c r="AF138" s="2">
        <v>60</v>
      </c>
      <c r="AL138">
        <v>180</v>
      </c>
    </row>
    <row r="139" spans="1:38" s="2" customFormat="1" x14ac:dyDescent="0.35">
      <c r="A139" s="7" t="s">
        <v>0</v>
      </c>
      <c r="B139" s="13"/>
      <c r="C139" s="3">
        <v>44419.70833333458</v>
      </c>
      <c r="D139" s="7">
        <v>35</v>
      </c>
      <c r="E139" s="8">
        <v>1.7083333333333299</v>
      </c>
      <c r="F139" s="6" t="s">
        <v>5996</v>
      </c>
      <c r="G139">
        <v>67</v>
      </c>
      <c r="H139">
        <v>67</v>
      </c>
      <c r="I139">
        <v>111.75</v>
      </c>
      <c r="J139">
        <v>57.79</v>
      </c>
      <c r="K139">
        <v>48.8</v>
      </c>
      <c r="L139">
        <v>0.8458</v>
      </c>
      <c r="M139">
        <v>48.8</v>
      </c>
      <c r="N139">
        <v>0</v>
      </c>
      <c r="O139">
        <v>298.91699999999997</v>
      </c>
      <c r="P139">
        <v>-577.85400000000004</v>
      </c>
      <c r="Q139">
        <v>298.91699999999997</v>
      </c>
      <c r="R139">
        <v>-576.85400000000004</v>
      </c>
      <c r="S139">
        <v>0</v>
      </c>
      <c r="T139">
        <v>0</v>
      </c>
      <c r="U139">
        <v>0</v>
      </c>
      <c r="V139">
        <v>0</v>
      </c>
      <c r="W139">
        <v>-190</v>
      </c>
      <c r="X139">
        <v>0</v>
      </c>
      <c r="Z139" s="2" t="s">
        <v>1468</v>
      </c>
      <c r="AA139" s="2">
        <v>67</v>
      </c>
      <c r="AF139" s="2">
        <v>58</v>
      </c>
      <c r="AL139">
        <v>189</v>
      </c>
    </row>
    <row r="140" spans="1:38" s="2" customFormat="1" x14ac:dyDescent="0.35">
      <c r="A140" s="7" t="s">
        <v>0</v>
      </c>
      <c r="B140" s="13"/>
      <c r="C140" s="3">
        <v>44419.750000001251</v>
      </c>
      <c r="D140" s="7">
        <v>37</v>
      </c>
      <c r="E140" s="8">
        <v>1.75</v>
      </c>
      <c r="F140" s="6" t="s">
        <v>5997</v>
      </c>
      <c r="G140">
        <v>67</v>
      </c>
      <c r="H140">
        <v>67</v>
      </c>
      <c r="I140">
        <v>111.75</v>
      </c>
      <c r="J140">
        <v>57.92</v>
      </c>
      <c r="K140">
        <v>48.8</v>
      </c>
      <c r="L140">
        <v>0.8458</v>
      </c>
      <c r="M140">
        <v>48.8</v>
      </c>
      <c r="N140">
        <v>0</v>
      </c>
      <c r="O140">
        <v>308.40600000000001</v>
      </c>
      <c r="P140">
        <v>-542</v>
      </c>
      <c r="Q140">
        <v>308.40600000000001</v>
      </c>
      <c r="R140">
        <v>-541</v>
      </c>
      <c r="S140">
        <v>0</v>
      </c>
      <c r="T140">
        <v>55.332999999999998</v>
      </c>
      <c r="U140">
        <v>0</v>
      </c>
      <c r="V140">
        <v>55.332999999999998</v>
      </c>
      <c r="W140">
        <v>0</v>
      </c>
      <c r="X140">
        <v>0</v>
      </c>
      <c r="Z140" s="2" t="s">
        <v>1468</v>
      </c>
      <c r="AA140" s="2">
        <v>67</v>
      </c>
      <c r="AF140" s="2">
        <v>58.638199999999998</v>
      </c>
      <c r="AL140">
        <v>208</v>
      </c>
    </row>
    <row r="141" spans="1:38" s="2" customFormat="1" x14ac:dyDescent="0.35">
      <c r="A141" s="7" t="s">
        <v>0</v>
      </c>
      <c r="B141" s="13"/>
      <c r="C141" s="3">
        <v>44419.791666667923</v>
      </c>
      <c r="D141" s="7">
        <v>39</v>
      </c>
      <c r="E141" s="8">
        <v>1.7916666666666601</v>
      </c>
      <c r="F141" s="6" t="s">
        <v>5998</v>
      </c>
      <c r="G141">
        <v>142.94999999999999</v>
      </c>
      <c r="H141">
        <v>142.94999999999999</v>
      </c>
      <c r="I141">
        <v>111.75</v>
      </c>
      <c r="J141">
        <v>57.92</v>
      </c>
      <c r="K141">
        <v>48.8</v>
      </c>
      <c r="L141">
        <v>0.8458</v>
      </c>
      <c r="M141">
        <v>48.8</v>
      </c>
      <c r="N141">
        <v>0</v>
      </c>
      <c r="O141">
        <v>571.11400000000003</v>
      </c>
      <c r="P141">
        <v>-288.17200000000003</v>
      </c>
      <c r="Q141">
        <v>570.11400000000003</v>
      </c>
      <c r="R141">
        <v>-288.17200000000003</v>
      </c>
      <c r="S141">
        <v>0</v>
      </c>
      <c r="T141">
        <v>211.334</v>
      </c>
      <c r="U141">
        <v>0</v>
      </c>
      <c r="V141">
        <v>211.334</v>
      </c>
      <c r="W141">
        <v>0</v>
      </c>
      <c r="X141">
        <v>0</v>
      </c>
      <c r="Z141" s="2" t="s">
        <v>1468</v>
      </c>
      <c r="AA141" s="2">
        <v>142.94999999999999</v>
      </c>
      <c r="AF141" s="2">
        <v>63.9</v>
      </c>
      <c r="AL141">
        <v>224</v>
      </c>
    </row>
    <row r="142" spans="1:38" s="2" customFormat="1" x14ac:dyDescent="0.35">
      <c r="A142" s="7" t="s">
        <v>0</v>
      </c>
      <c r="B142" s="13"/>
      <c r="C142" s="3">
        <v>44419.833333334594</v>
      </c>
      <c r="D142" s="7">
        <v>41</v>
      </c>
      <c r="E142" s="8">
        <v>1.8333333333333299</v>
      </c>
      <c r="F142" s="6" t="s">
        <v>5999</v>
      </c>
      <c r="G142">
        <v>148.5</v>
      </c>
      <c r="H142">
        <v>148.5</v>
      </c>
      <c r="I142">
        <v>111.75</v>
      </c>
      <c r="J142">
        <v>57.92</v>
      </c>
      <c r="K142">
        <v>48.8</v>
      </c>
      <c r="L142">
        <v>0.8458</v>
      </c>
      <c r="M142">
        <v>48.8</v>
      </c>
      <c r="N142">
        <v>0</v>
      </c>
      <c r="O142">
        <v>806.48699999999997</v>
      </c>
      <c r="P142">
        <v>-235.101</v>
      </c>
      <c r="Q142">
        <v>805.48699999999997</v>
      </c>
      <c r="R142">
        <v>-235.101</v>
      </c>
      <c r="S142">
        <v>0</v>
      </c>
      <c r="T142">
        <v>265.2</v>
      </c>
      <c r="U142">
        <v>0</v>
      </c>
      <c r="V142">
        <v>265.2</v>
      </c>
      <c r="W142">
        <v>0</v>
      </c>
      <c r="X142">
        <v>0</v>
      </c>
      <c r="Z142" s="2" t="s">
        <v>1468</v>
      </c>
      <c r="AA142" s="2">
        <v>148.5</v>
      </c>
      <c r="AF142" s="2">
        <v>78.5</v>
      </c>
      <c r="AL142">
        <v>230</v>
      </c>
    </row>
    <row r="143" spans="1:38" s="2" customFormat="1" x14ac:dyDescent="0.35">
      <c r="A143" s="7" t="s">
        <v>0</v>
      </c>
      <c r="B143" s="13"/>
      <c r="C143" s="3">
        <v>44419.875000001266</v>
      </c>
      <c r="D143" s="7">
        <v>43</v>
      </c>
      <c r="E143" s="8">
        <v>1.875</v>
      </c>
      <c r="F143" s="6" t="s">
        <v>6000</v>
      </c>
      <c r="G143">
        <v>145</v>
      </c>
      <c r="H143">
        <v>145</v>
      </c>
      <c r="I143">
        <v>111.75</v>
      </c>
      <c r="J143">
        <v>57.92</v>
      </c>
      <c r="K143">
        <v>48.8</v>
      </c>
      <c r="L143">
        <v>0.8458</v>
      </c>
      <c r="M143">
        <v>48.8</v>
      </c>
      <c r="N143">
        <v>0</v>
      </c>
      <c r="O143">
        <v>817.548</v>
      </c>
      <c r="P143">
        <v>-226.39</v>
      </c>
      <c r="Q143">
        <v>816.548</v>
      </c>
      <c r="R143">
        <v>-226.39</v>
      </c>
      <c r="S143">
        <v>0</v>
      </c>
      <c r="T143">
        <v>239.4</v>
      </c>
      <c r="U143">
        <v>0</v>
      </c>
      <c r="V143">
        <v>239.4</v>
      </c>
      <c r="W143">
        <v>0</v>
      </c>
      <c r="X143">
        <v>0</v>
      </c>
      <c r="Z143" s="2" t="s">
        <v>1468</v>
      </c>
      <c r="AA143" s="2">
        <v>145</v>
      </c>
      <c r="AF143" s="2">
        <v>80</v>
      </c>
      <c r="AL143">
        <v>227</v>
      </c>
    </row>
    <row r="144" spans="1:38" s="2" customFormat="1" x14ac:dyDescent="0.35">
      <c r="A144" s="7" t="s">
        <v>0</v>
      </c>
      <c r="B144" s="13"/>
      <c r="C144" s="3">
        <v>44419.916666667938</v>
      </c>
      <c r="D144" s="7">
        <v>45</v>
      </c>
      <c r="E144" s="8">
        <v>1.9166666666666601</v>
      </c>
      <c r="F144" s="6" t="s">
        <v>6001</v>
      </c>
      <c r="G144">
        <v>137.5</v>
      </c>
      <c r="H144">
        <v>137.5</v>
      </c>
      <c r="I144">
        <v>111.75</v>
      </c>
      <c r="J144">
        <v>57.92</v>
      </c>
      <c r="K144">
        <v>48.8</v>
      </c>
      <c r="L144">
        <v>0.8458</v>
      </c>
      <c r="M144">
        <v>48.8</v>
      </c>
      <c r="N144">
        <v>0</v>
      </c>
      <c r="O144">
        <v>542.745</v>
      </c>
      <c r="P144">
        <v>-229.90700000000001</v>
      </c>
      <c r="Q144">
        <v>541.745</v>
      </c>
      <c r="R144">
        <v>-229.90700000000001</v>
      </c>
      <c r="S144">
        <v>-260</v>
      </c>
      <c r="T144">
        <v>0</v>
      </c>
      <c r="U144">
        <v>-260</v>
      </c>
      <c r="V144">
        <v>0</v>
      </c>
      <c r="W144">
        <v>0</v>
      </c>
      <c r="X144">
        <v>0</v>
      </c>
      <c r="Z144" s="2" t="s">
        <v>1468</v>
      </c>
      <c r="AA144" s="2">
        <v>137.5</v>
      </c>
      <c r="AF144" s="2">
        <v>63.9</v>
      </c>
      <c r="AL144">
        <v>207</v>
      </c>
    </row>
    <row r="145" spans="1:38" s="2" customFormat="1" x14ac:dyDescent="0.35">
      <c r="A145" s="7" t="s">
        <v>0</v>
      </c>
      <c r="B145" s="13"/>
      <c r="C145" s="3">
        <v>44419.958333334609</v>
      </c>
      <c r="D145" s="7">
        <v>47</v>
      </c>
      <c r="E145" s="8">
        <v>1.9583333333333299</v>
      </c>
      <c r="F145" s="6" t="s">
        <v>6002</v>
      </c>
      <c r="G145">
        <v>140</v>
      </c>
      <c r="H145">
        <v>140</v>
      </c>
      <c r="I145">
        <v>111.75</v>
      </c>
      <c r="J145">
        <v>57.92</v>
      </c>
      <c r="K145">
        <v>48.8</v>
      </c>
      <c r="L145">
        <v>0.8458</v>
      </c>
      <c r="M145">
        <v>48.8</v>
      </c>
      <c r="N145">
        <v>0</v>
      </c>
      <c r="O145">
        <v>886.26400000000001</v>
      </c>
      <c r="P145">
        <v>-272.35399999999998</v>
      </c>
      <c r="Q145">
        <v>885.26400000000001</v>
      </c>
      <c r="R145">
        <v>-272.35399999999998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225</v>
      </c>
      <c r="Z145" s="2" t="s">
        <v>1468</v>
      </c>
      <c r="AA145" s="2">
        <v>140</v>
      </c>
      <c r="AF145" s="2" t="s">
        <v>1468</v>
      </c>
      <c r="AL145">
        <v>199</v>
      </c>
    </row>
    <row r="146" spans="1:38" s="2" customFormat="1" x14ac:dyDescent="0.35">
      <c r="A146" s="7" t="s">
        <v>0</v>
      </c>
      <c r="B146" s="13">
        <v>44420</v>
      </c>
      <c r="C146" s="3">
        <v>44420.000000001281</v>
      </c>
      <c r="D146" s="7">
        <v>1</v>
      </c>
      <c r="E146" s="8">
        <v>2</v>
      </c>
      <c r="F146" s="6" t="s">
        <v>6003</v>
      </c>
      <c r="G146">
        <v>125</v>
      </c>
      <c r="H146">
        <v>125</v>
      </c>
      <c r="I146">
        <v>110.25</v>
      </c>
      <c r="J146">
        <v>57.92</v>
      </c>
      <c r="K146">
        <v>49</v>
      </c>
      <c r="L146">
        <v>0.84940000000000004</v>
      </c>
      <c r="M146">
        <v>49</v>
      </c>
      <c r="N146">
        <v>0</v>
      </c>
      <c r="O146">
        <v>962.01099999999997</v>
      </c>
      <c r="P146">
        <v>-151.851</v>
      </c>
      <c r="Q146">
        <v>961.01099999999997</v>
      </c>
      <c r="R146">
        <v>-151.851</v>
      </c>
      <c r="S146">
        <v>-760</v>
      </c>
      <c r="T146">
        <v>285.14800000000002</v>
      </c>
      <c r="U146">
        <v>-760</v>
      </c>
      <c r="V146">
        <v>285.14800000000002</v>
      </c>
      <c r="W146">
        <v>-1071.5</v>
      </c>
      <c r="X146">
        <v>1187</v>
      </c>
      <c r="Z146" s="2" t="s">
        <v>1468</v>
      </c>
      <c r="AA146" s="2">
        <v>125</v>
      </c>
      <c r="AF146" s="2" t="s">
        <v>1468</v>
      </c>
      <c r="AL146">
        <v>182</v>
      </c>
    </row>
    <row r="147" spans="1:38" s="2" customFormat="1" x14ac:dyDescent="0.35">
      <c r="A147" s="7" t="s">
        <v>0</v>
      </c>
      <c r="B147" s="13"/>
      <c r="C147" s="3">
        <v>44420.041666667952</v>
      </c>
      <c r="D147" s="7">
        <v>3</v>
      </c>
      <c r="E147" s="8">
        <v>2.0416666666666599</v>
      </c>
      <c r="F147" s="6" t="s">
        <v>6004</v>
      </c>
      <c r="G147">
        <v>114</v>
      </c>
      <c r="H147">
        <v>114</v>
      </c>
      <c r="I147">
        <v>110.25</v>
      </c>
      <c r="J147">
        <v>57.92</v>
      </c>
      <c r="K147">
        <v>49</v>
      </c>
      <c r="L147">
        <v>0.84940000000000004</v>
      </c>
      <c r="M147">
        <v>49</v>
      </c>
      <c r="N147">
        <v>0</v>
      </c>
      <c r="O147">
        <v>679.71400000000006</v>
      </c>
      <c r="P147">
        <v>-143.274</v>
      </c>
      <c r="Q147">
        <v>678.71400000000006</v>
      </c>
      <c r="R147">
        <v>-143.274</v>
      </c>
      <c r="S147">
        <v>-760</v>
      </c>
      <c r="T147">
        <v>248</v>
      </c>
      <c r="U147">
        <v>-760</v>
      </c>
      <c r="V147">
        <v>248</v>
      </c>
      <c r="W147">
        <v>-1270.5</v>
      </c>
      <c r="X147">
        <v>1188</v>
      </c>
      <c r="Z147" s="2" t="s">
        <v>1468</v>
      </c>
      <c r="AA147" s="2">
        <v>114</v>
      </c>
      <c r="AF147" s="2" t="s">
        <v>1468</v>
      </c>
      <c r="AL147">
        <v>183</v>
      </c>
    </row>
    <row r="148" spans="1:38" s="2" customFormat="1" x14ac:dyDescent="0.35">
      <c r="A148" s="7" t="s">
        <v>0</v>
      </c>
      <c r="B148" s="13"/>
      <c r="C148" s="3">
        <v>44420.083333334624</v>
      </c>
      <c r="D148" s="7">
        <v>5</v>
      </c>
      <c r="E148" s="8">
        <v>2.0833333333333299</v>
      </c>
      <c r="F148" s="6" t="s">
        <v>6005</v>
      </c>
      <c r="G148">
        <v>71.630219999999994</v>
      </c>
      <c r="H148">
        <v>71.630219999999994</v>
      </c>
      <c r="I148">
        <v>110.25</v>
      </c>
      <c r="J148">
        <v>57.92</v>
      </c>
      <c r="K148">
        <v>49</v>
      </c>
      <c r="L148">
        <v>0.84940000000000004</v>
      </c>
      <c r="M148">
        <v>49</v>
      </c>
      <c r="N148">
        <v>0</v>
      </c>
      <c r="O148">
        <v>574.24599999999998</v>
      </c>
      <c r="P148">
        <v>-120.667</v>
      </c>
      <c r="Q148">
        <v>574.24599999999998</v>
      </c>
      <c r="R148">
        <v>-120.667</v>
      </c>
      <c r="S148">
        <v>-760</v>
      </c>
      <c r="T148">
        <v>248</v>
      </c>
      <c r="U148">
        <v>-759</v>
      </c>
      <c r="V148">
        <v>248</v>
      </c>
      <c r="W148">
        <v>-1270.5</v>
      </c>
      <c r="X148">
        <v>1188</v>
      </c>
      <c r="Z148" s="2" t="s">
        <v>1468</v>
      </c>
      <c r="AA148" s="2">
        <v>71.630219999999994</v>
      </c>
      <c r="AF148" s="2" t="s">
        <v>1468</v>
      </c>
      <c r="AL148">
        <v>193</v>
      </c>
    </row>
    <row r="149" spans="1:38" s="2" customFormat="1" x14ac:dyDescent="0.35">
      <c r="A149" s="7" t="s">
        <v>0</v>
      </c>
      <c r="B149" s="13"/>
      <c r="C149" s="3">
        <v>44420.125000001295</v>
      </c>
      <c r="D149" s="7">
        <v>7</v>
      </c>
      <c r="E149" s="8">
        <v>2.125</v>
      </c>
      <c r="F149" s="6" t="s">
        <v>6006</v>
      </c>
      <c r="G149">
        <v>114</v>
      </c>
      <c r="H149">
        <v>114</v>
      </c>
      <c r="I149">
        <v>110.25</v>
      </c>
      <c r="J149">
        <v>57.92</v>
      </c>
      <c r="K149">
        <v>49</v>
      </c>
      <c r="L149">
        <v>0.84940000000000004</v>
      </c>
      <c r="M149">
        <v>49</v>
      </c>
      <c r="N149">
        <v>0</v>
      </c>
      <c r="O149">
        <v>942.85</v>
      </c>
      <c r="P149">
        <v>-113.5</v>
      </c>
      <c r="Q149">
        <v>941.85</v>
      </c>
      <c r="R149">
        <v>-113.5</v>
      </c>
      <c r="S149">
        <v>-760</v>
      </c>
      <c r="T149">
        <v>248</v>
      </c>
      <c r="U149">
        <v>-760</v>
      </c>
      <c r="V149">
        <v>248</v>
      </c>
      <c r="W149">
        <v>-1270.5</v>
      </c>
      <c r="X149">
        <v>1188</v>
      </c>
      <c r="Z149" s="2" t="s">
        <v>1468</v>
      </c>
      <c r="AA149" s="2">
        <v>114</v>
      </c>
      <c r="AF149" s="2" t="s">
        <v>1468</v>
      </c>
      <c r="AL149">
        <v>202</v>
      </c>
    </row>
    <row r="150" spans="1:38" s="2" customFormat="1" x14ac:dyDescent="0.35">
      <c r="A150" s="7" t="s">
        <v>0</v>
      </c>
      <c r="B150" s="13"/>
      <c r="C150" s="3">
        <v>44420.166666667967</v>
      </c>
      <c r="D150" s="7">
        <v>9</v>
      </c>
      <c r="E150" s="8">
        <v>2.1666666666666599</v>
      </c>
      <c r="F150" s="6" t="s">
        <v>6007</v>
      </c>
      <c r="G150">
        <v>120</v>
      </c>
      <c r="H150">
        <v>120</v>
      </c>
      <c r="I150">
        <v>110.25</v>
      </c>
      <c r="J150">
        <v>57.92</v>
      </c>
      <c r="K150">
        <v>49</v>
      </c>
      <c r="L150">
        <v>0.84940000000000004</v>
      </c>
      <c r="M150">
        <v>49</v>
      </c>
      <c r="N150">
        <v>0</v>
      </c>
      <c r="O150">
        <v>943.68899999999996</v>
      </c>
      <c r="P150">
        <v>-174.125</v>
      </c>
      <c r="Q150">
        <v>942.68899999999996</v>
      </c>
      <c r="R150">
        <v>-174.125</v>
      </c>
      <c r="S150">
        <v>-760</v>
      </c>
      <c r="T150">
        <v>380.53399999999999</v>
      </c>
      <c r="U150">
        <v>-760</v>
      </c>
      <c r="V150">
        <v>380.53399999999999</v>
      </c>
      <c r="W150">
        <v>-1270.5</v>
      </c>
      <c r="X150">
        <v>1188</v>
      </c>
      <c r="Z150" s="2" t="s">
        <v>1468</v>
      </c>
      <c r="AA150" s="2">
        <v>120</v>
      </c>
      <c r="AF150" s="2" t="s">
        <v>1468</v>
      </c>
      <c r="AL150">
        <v>198</v>
      </c>
    </row>
    <row r="151" spans="1:38" s="2" customFormat="1" x14ac:dyDescent="0.35">
      <c r="A151" s="7" t="s">
        <v>0</v>
      </c>
      <c r="B151" s="13"/>
      <c r="C151" s="3">
        <v>44420.208333334638</v>
      </c>
      <c r="D151" s="7">
        <v>11</v>
      </c>
      <c r="E151" s="8">
        <v>2.2083333333333299</v>
      </c>
      <c r="F151" s="6" t="s">
        <v>6008</v>
      </c>
      <c r="G151">
        <v>114</v>
      </c>
      <c r="H151">
        <v>114</v>
      </c>
      <c r="I151">
        <v>110.25</v>
      </c>
      <c r="J151">
        <v>57.92</v>
      </c>
      <c r="K151">
        <v>49</v>
      </c>
      <c r="L151">
        <v>0.84940000000000004</v>
      </c>
      <c r="M151">
        <v>49</v>
      </c>
      <c r="N151">
        <v>0</v>
      </c>
      <c r="O151">
        <v>775.577</v>
      </c>
      <c r="P151">
        <v>-254.83099999999999</v>
      </c>
      <c r="Q151">
        <v>774.577</v>
      </c>
      <c r="R151">
        <v>-254.83099999999999</v>
      </c>
      <c r="S151">
        <v>-760</v>
      </c>
      <c r="T151">
        <v>446.2</v>
      </c>
      <c r="U151">
        <v>-760</v>
      </c>
      <c r="V151">
        <v>446.2</v>
      </c>
      <c r="W151">
        <v>-1071.5</v>
      </c>
      <c r="X151">
        <v>1188</v>
      </c>
      <c r="Z151" s="2" t="s">
        <v>1468</v>
      </c>
      <c r="AA151" s="2">
        <v>114</v>
      </c>
      <c r="AF151" s="2">
        <v>53.95</v>
      </c>
      <c r="AL151">
        <v>205</v>
      </c>
    </row>
    <row r="152" spans="1:38" s="2" customFormat="1" x14ac:dyDescent="0.35">
      <c r="A152" s="7" t="s">
        <v>0</v>
      </c>
      <c r="B152" s="13"/>
      <c r="C152" s="3">
        <v>44420.25000000131</v>
      </c>
      <c r="D152" s="7">
        <v>13</v>
      </c>
      <c r="E152" s="8">
        <v>2.25</v>
      </c>
      <c r="F152" s="6" t="s">
        <v>6009</v>
      </c>
      <c r="G152">
        <v>113.75</v>
      </c>
      <c r="H152">
        <v>113.75</v>
      </c>
      <c r="I152">
        <v>110.25</v>
      </c>
      <c r="J152">
        <v>57.92</v>
      </c>
      <c r="K152">
        <v>49</v>
      </c>
      <c r="L152">
        <v>0.84940000000000004</v>
      </c>
      <c r="M152">
        <v>49</v>
      </c>
      <c r="N152">
        <v>0</v>
      </c>
      <c r="O152">
        <v>647.85699999999997</v>
      </c>
      <c r="P152">
        <v>-389.43400000000003</v>
      </c>
      <c r="Q152">
        <v>646.85699999999997</v>
      </c>
      <c r="R152">
        <v>-389.43400000000003</v>
      </c>
      <c r="S152">
        <v>-377.5</v>
      </c>
      <c r="T152">
        <v>173</v>
      </c>
      <c r="U152">
        <v>-377.5</v>
      </c>
      <c r="V152">
        <v>173</v>
      </c>
      <c r="W152">
        <v>-371.5</v>
      </c>
      <c r="X152">
        <v>498.5</v>
      </c>
      <c r="Z152" s="2" t="s">
        <v>1468</v>
      </c>
      <c r="AA152" s="2">
        <v>113.75</v>
      </c>
      <c r="AF152" s="2" t="s">
        <v>1468</v>
      </c>
      <c r="AL152">
        <v>220</v>
      </c>
    </row>
    <row r="153" spans="1:38" s="2" customFormat="1" x14ac:dyDescent="0.35">
      <c r="A153" s="7" t="s">
        <v>0</v>
      </c>
      <c r="B153" s="13"/>
      <c r="C153" s="3">
        <v>44420.291666667981</v>
      </c>
      <c r="D153" s="7">
        <v>15</v>
      </c>
      <c r="E153" s="8">
        <v>2.2916666666666599</v>
      </c>
      <c r="F153" s="6" t="s">
        <v>6010</v>
      </c>
      <c r="G153">
        <v>135</v>
      </c>
      <c r="H153">
        <v>135</v>
      </c>
      <c r="I153">
        <v>110.25</v>
      </c>
      <c r="J153">
        <v>57.92</v>
      </c>
      <c r="K153">
        <v>49</v>
      </c>
      <c r="L153">
        <v>0.84940000000000004</v>
      </c>
      <c r="M153">
        <v>49</v>
      </c>
      <c r="N153">
        <v>0</v>
      </c>
      <c r="O153">
        <v>654.63699999999994</v>
      </c>
      <c r="P153">
        <v>-262.00200000000001</v>
      </c>
      <c r="Q153">
        <v>653.63699999999994</v>
      </c>
      <c r="R153">
        <v>-262.00200000000001</v>
      </c>
      <c r="S153">
        <v>-225</v>
      </c>
      <c r="T153">
        <v>83.334000000000003</v>
      </c>
      <c r="U153">
        <v>-225</v>
      </c>
      <c r="V153">
        <v>83.334000000000003</v>
      </c>
      <c r="W153">
        <v>-210</v>
      </c>
      <c r="X153">
        <v>0</v>
      </c>
      <c r="Z153" s="2" t="s">
        <v>1468</v>
      </c>
      <c r="AA153" s="2">
        <v>135</v>
      </c>
      <c r="AF153" s="2" t="s">
        <v>1468</v>
      </c>
      <c r="AL153">
        <v>204</v>
      </c>
    </row>
    <row r="154" spans="1:38" s="2" customFormat="1" x14ac:dyDescent="0.35">
      <c r="A154" s="7" t="s">
        <v>0</v>
      </c>
      <c r="B154" s="13"/>
      <c r="C154" s="3">
        <v>44420.333333334653</v>
      </c>
      <c r="D154" s="7">
        <v>17</v>
      </c>
      <c r="E154" s="8">
        <v>2.3333333333333299</v>
      </c>
      <c r="F154" s="6" t="s">
        <v>6011</v>
      </c>
      <c r="G154">
        <v>120</v>
      </c>
      <c r="H154">
        <v>120</v>
      </c>
      <c r="I154">
        <v>110.25</v>
      </c>
      <c r="J154">
        <v>57.78</v>
      </c>
      <c r="K154">
        <v>49</v>
      </c>
      <c r="L154">
        <v>0.84940000000000004</v>
      </c>
      <c r="M154">
        <v>49</v>
      </c>
      <c r="N154">
        <v>0</v>
      </c>
      <c r="O154">
        <v>517.79200000000003</v>
      </c>
      <c r="P154">
        <v>-249.32499999999999</v>
      </c>
      <c r="Q154">
        <v>516.79200000000003</v>
      </c>
      <c r="R154">
        <v>-249.32499999999999</v>
      </c>
      <c r="S154">
        <v>-197.5</v>
      </c>
      <c r="T154">
        <v>77.481999999999999</v>
      </c>
      <c r="U154">
        <v>-197.5</v>
      </c>
      <c r="V154">
        <v>77.481999999999999</v>
      </c>
      <c r="W154">
        <v>0</v>
      </c>
      <c r="X154">
        <v>0</v>
      </c>
      <c r="Z154" s="2" t="s">
        <v>1468</v>
      </c>
      <c r="AA154" s="2">
        <v>120</v>
      </c>
      <c r="AF154" s="2" t="s">
        <v>1468</v>
      </c>
      <c r="AL154">
        <v>191</v>
      </c>
    </row>
    <row r="155" spans="1:38" s="2" customFormat="1" x14ac:dyDescent="0.35">
      <c r="A155" s="7" t="s">
        <v>0</v>
      </c>
      <c r="B155" s="13"/>
      <c r="C155" s="3">
        <v>44420.375000001324</v>
      </c>
      <c r="D155" s="7">
        <v>19</v>
      </c>
      <c r="E155" s="8">
        <v>2.375</v>
      </c>
      <c r="F155" s="6" t="s">
        <v>6012</v>
      </c>
      <c r="G155">
        <v>139</v>
      </c>
      <c r="H155">
        <v>139</v>
      </c>
      <c r="I155">
        <v>110.25</v>
      </c>
      <c r="J155">
        <v>57.86</v>
      </c>
      <c r="K155">
        <v>49</v>
      </c>
      <c r="L155">
        <v>0.84940000000000004</v>
      </c>
      <c r="M155">
        <v>49</v>
      </c>
      <c r="N155">
        <v>0</v>
      </c>
      <c r="O155">
        <v>384.661</v>
      </c>
      <c r="P155">
        <v>-77.768000000000001</v>
      </c>
      <c r="Q155">
        <v>384.661</v>
      </c>
      <c r="R155">
        <v>-77.768000000000001</v>
      </c>
      <c r="S155">
        <v>-197.5</v>
      </c>
      <c r="T155">
        <v>154.94900000000001</v>
      </c>
      <c r="U155">
        <v>-197.5</v>
      </c>
      <c r="V155">
        <v>153.94900000000001</v>
      </c>
      <c r="W155">
        <v>0</v>
      </c>
      <c r="X155">
        <v>0</v>
      </c>
      <c r="Z155" s="2" t="s">
        <v>1468</v>
      </c>
      <c r="AA155" s="2">
        <v>139</v>
      </c>
      <c r="AF155" s="2">
        <v>58</v>
      </c>
      <c r="AL155">
        <v>176</v>
      </c>
    </row>
    <row r="156" spans="1:38" s="2" customFormat="1" x14ac:dyDescent="0.35">
      <c r="A156" s="7" t="s">
        <v>0</v>
      </c>
      <c r="B156" s="13"/>
      <c r="C156" s="3">
        <v>44420.416666667996</v>
      </c>
      <c r="D156" s="7">
        <v>21</v>
      </c>
      <c r="E156" s="8">
        <v>2.4166666666666599</v>
      </c>
      <c r="F156" s="6" t="s">
        <v>6013</v>
      </c>
      <c r="G156">
        <v>127</v>
      </c>
      <c r="H156">
        <v>127</v>
      </c>
      <c r="I156">
        <v>110.25</v>
      </c>
      <c r="J156">
        <v>57.51</v>
      </c>
      <c r="K156">
        <v>49</v>
      </c>
      <c r="L156">
        <v>0.84940000000000004</v>
      </c>
      <c r="M156">
        <v>49</v>
      </c>
      <c r="N156">
        <v>0</v>
      </c>
      <c r="O156">
        <v>361</v>
      </c>
      <c r="P156">
        <v>-54.000999999999998</v>
      </c>
      <c r="Q156">
        <v>360</v>
      </c>
      <c r="R156">
        <v>-54.000999999999998</v>
      </c>
      <c r="S156">
        <v>-197.5</v>
      </c>
      <c r="T156">
        <v>19</v>
      </c>
      <c r="U156">
        <v>-197.5</v>
      </c>
      <c r="V156">
        <v>19</v>
      </c>
      <c r="W156">
        <v>0</v>
      </c>
      <c r="X156">
        <v>0</v>
      </c>
      <c r="Z156" s="2" t="s">
        <v>1468</v>
      </c>
      <c r="AA156" s="2">
        <v>127</v>
      </c>
      <c r="AF156" s="2" t="s">
        <v>1468</v>
      </c>
      <c r="AL156">
        <v>153</v>
      </c>
    </row>
    <row r="157" spans="1:38" s="2" customFormat="1" x14ac:dyDescent="0.35">
      <c r="A157" s="7" t="s">
        <v>0</v>
      </c>
      <c r="B157" s="13"/>
      <c r="C157" s="3">
        <v>44420.458333334667</v>
      </c>
      <c r="D157" s="7">
        <v>23</v>
      </c>
      <c r="E157" s="8">
        <v>2.4583333333333299</v>
      </c>
      <c r="F157" s="6" t="s">
        <v>6014</v>
      </c>
      <c r="G157">
        <v>123.5</v>
      </c>
      <c r="H157">
        <v>123.5</v>
      </c>
      <c r="I157">
        <v>110.25</v>
      </c>
      <c r="J157">
        <v>57.46</v>
      </c>
      <c r="K157">
        <v>49</v>
      </c>
      <c r="L157">
        <v>0.84940000000000004</v>
      </c>
      <c r="M157">
        <v>49</v>
      </c>
      <c r="N157">
        <v>0</v>
      </c>
      <c r="O157">
        <v>547.10799999999995</v>
      </c>
      <c r="P157">
        <v>-163.19300000000001</v>
      </c>
      <c r="Q157">
        <v>546.10799999999995</v>
      </c>
      <c r="R157">
        <v>-163.19300000000001</v>
      </c>
      <c r="S157">
        <v>-260</v>
      </c>
      <c r="T157">
        <v>51.186</v>
      </c>
      <c r="U157">
        <v>-260</v>
      </c>
      <c r="V157">
        <v>51.186</v>
      </c>
      <c r="W157">
        <v>0</v>
      </c>
      <c r="X157">
        <v>0</v>
      </c>
      <c r="Z157" s="2" t="s">
        <v>1468</v>
      </c>
      <c r="AA157" s="2">
        <v>123.5</v>
      </c>
      <c r="AF157" s="2">
        <v>80</v>
      </c>
      <c r="AL157">
        <v>139</v>
      </c>
    </row>
    <row r="158" spans="1:38" s="2" customFormat="1" x14ac:dyDescent="0.35">
      <c r="A158" s="7" t="s">
        <v>0</v>
      </c>
      <c r="B158" s="13"/>
      <c r="C158" s="3">
        <v>44420.500000001339</v>
      </c>
      <c r="D158" s="7">
        <v>25</v>
      </c>
      <c r="E158" s="8">
        <v>2.5</v>
      </c>
      <c r="F158" s="6" t="s">
        <v>6015</v>
      </c>
      <c r="G158">
        <v>123</v>
      </c>
      <c r="H158">
        <v>123</v>
      </c>
      <c r="I158">
        <v>110.25</v>
      </c>
      <c r="J158">
        <v>57.73</v>
      </c>
      <c r="K158">
        <v>49</v>
      </c>
      <c r="L158">
        <v>0.84940000000000004</v>
      </c>
      <c r="M158">
        <v>49</v>
      </c>
      <c r="N158">
        <v>0</v>
      </c>
      <c r="O158">
        <v>747.95600000000002</v>
      </c>
      <c r="P158">
        <v>-76.075000000000003</v>
      </c>
      <c r="Q158">
        <v>746.95600000000002</v>
      </c>
      <c r="R158">
        <v>-76.075000000000003</v>
      </c>
      <c r="S158">
        <v>-385</v>
      </c>
      <c r="T158">
        <v>236.667</v>
      </c>
      <c r="U158">
        <v>-385</v>
      </c>
      <c r="V158">
        <v>236.667</v>
      </c>
      <c r="W158">
        <v>0</v>
      </c>
      <c r="X158">
        <v>0</v>
      </c>
      <c r="Z158" s="2" t="s">
        <v>1468</v>
      </c>
      <c r="AA158" s="2">
        <v>123</v>
      </c>
      <c r="AF158" s="2" t="s">
        <v>1468</v>
      </c>
      <c r="AL158">
        <v>130</v>
      </c>
    </row>
    <row r="159" spans="1:38" s="2" customFormat="1" x14ac:dyDescent="0.35">
      <c r="A159" s="7" t="s">
        <v>0</v>
      </c>
      <c r="B159" s="13"/>
      <c r="C159" s="3">
        <v>44420.54166666801</v>
      </c>
      <c r="D159" s="7">
        <v>27</v>
      </c>
      <c r="E159" s="8">
        <v>2.5416666666666599</v>
      </c>
      <c r="F159" s="6" t="s">
        <v>6016</v>
      </c>
      <c r="G159">
        <v>122.3</v>
      </c>
      <c r="H159">
        <v>122.3</v>
      </c>
      <c r="I159">
        <v>110.25</v>
      </c>
      <c r="J159">
        <v>57.99</v>
      </c>
      <c r="K159">
        <v>49</v>
      </c>
      <c r="L159">
        <v>0.84940000000000004</v>
      </c>
      <c r="M159">
        <v>49</v>
      </c>
      <c r="N159">
        <v>0</v>
      </c>
      <c r="O159">
        <v>916.48099999999999</v>
      </c>
      <c r="P159">
        <v>-151.762</v>
      </c>
      <c r="Q159">
        <v>915.48099999999999</v>
      </c>
      <c r="R159">
        <v>-151.762</v>
      </c>
      <c r="S159">
        <v>-510</v>
      </c>
      <c r="T159">
        <v>240.667</v>
      </c>
      <c r="U159">
        <v>-510</v>
      </c>
      <c r="V159">
        <v>240.667</v>
      </c>
      <c r="W159">
        <v>0</v>
      </c>
      <c r="X159">
        <v>0</v>
      </c>
      <c r="Z159" s="2" t="s">
        <v>1468</v>
      </c>
      <c r="AA159" s="2">
        <v>122.3</v>
      </c>
      <c r="AF159" s="2" t="s">
        <v>1468</v>
      </c>
      <c r="AL159">
        <v>127</v>
      </c>
    </row>
    <row r="160" spans="1:38" s="2" customFormat="1" x14ac:dyDescent="0.35">
      <c r="A160" s="7" t="s">
        <v>0</v>
      </c>
      <c r="B160" s="13"/>
      <c r="C160" s="3">
        <v>44420.583333334682</v>
      </c>
      <c r="D160" s="7">
        <v>29</v>
      </c>
      <c r="E160" s="8">
        <v>2.5833333333333299</v>
      </c>
      <c r="F160" s="6" t="s">
        <v>6017</v>
      </c>
      <c r="G160">
        <v>122</v>
      </c>
      <c r="H160">
        <v>122</v>
      </c>
      <c r="I160">
        <v>110.25</v>
      </c>
      <c r="J160">
        <v>57.99</v>
      </c>
      <c r="K160">
        <v>49</v>
      </c>
      <c r="L160">
        <v>0.84940000000000004</v>
      </c>
      <c r="M160">
        <v>49</v>
      </c>
      <c r="N160">
        <v>0</v>
      </c>
      <c r="O160">
        <v>1043.25</v>
      </c>
      <c r="P160">
        <v>-204.83199999999999</v>
      </c>
      <c r="Q160">
        <v>1042.25</v>
      </c>
      <c r="R160">
        <v>-204.83199999999999</v>
      </c>
      <c r="S160">
        <v>-510</v>
      </c>
      <c r="T160">
        <v>38.332999999999998</v>
      </c>
      <c r="U160">
        <v>-510</v>
      </c>
      <c r="V160">
        <v>38.332999999999998</v>
      </c>
      <c r="W160">
        <v>0</v>
      </c>
      <c r="X160">
        <v>0</v>
      </c>
      <c r="Z160" s="2" t="s">
        <v>1468</v>
      </c>
      <c r="AA160" s="2">
        <v>122</v>
      </c>
      <c r="AF160" s="2" t="s">
        <v>1468</v>
      </c>
      <c r="AL160">
        <v>117</v>
      </c>
    </row>
    <row r="161" spans="1:73" s="2" customFormat="1" x14ac:dyDescent="0.35">
      <c r="A161" s="7" t="s">
        <v>0</v>
      </c>
      <c r="B161" s="13"/>
      <c r="C161" s="3">
        <v>44420.625000001353</v>
      </c>
      <c r="D161" s="7">
        <v>31</v>
      </c>
      <c r="E161" s="8">
        <v>2.625</v>
      </c>
      <c r="F161" s="6" t="s">
        <v>6018</v>
      </c>
      <c r="G161">
        <v>78.77</v>
      </c>
      <c r="H161">
        <v>78.77</v>
      </c>
      <c r="I161">
        <v>110.25</v>
      </c>
      <c r="J161">
        <v>57.99</v>
      </c>
      <c r="K161">
        <v>49</v>
      </c>
      <c r="L161">
        <v>0.84940000000000004</v>
      </c>
      <c r="M161">
        <v>49</v>
      </c>
      <c r="N161">
        <v>0</v>
      </c>
      <c r="O161">
        <v>923.21400000000006</v>
      </c>
      <c r="P161">
        <v>-570.44899999999996</v>
      </c>
      <c r="Q161">
        <v>923.21400000000006</v>
      </c>
      <c r="R161">
        <v>-570.44899999999996</v>
      </c>
      <c r="S161">
        <v>-465</v>
      </c>
      <c r="T161">
        <v>0</v>
      </c>
      <c r="U161">
        <v>-464</v>
      </c>
      <c r="V161">
        <v>0</v>
      </c>
      <c r="W161">
        <v>0</v>
      </c>
      <c r="X161">
        <v>0</v>
      </c>
      <c r="Z161" s="2" t="s">
        <v>1468</v>
      </c>
      <c r="AA161" s="2">
        <v>78.77</v>
      </c>
      <c r="AF161" s="2" t="s">
        <v>1468</v>
      </c>
      <c r="AL161">
        <v>114</v>
      </c>
    </row>
    <row r="162" spans="1:73" s="2" customFormat="1" x14ac:dyDescent="0.35">
      <c r="A162" s="7" t="s">
        <v>0</v>
      </c>
      <c r="B162" s="13"/>
      <c r="C162" s="3">
        <v>44420.666666668025</v>
      </c>
      <c r="D162" s="7">
        <v>33</v>
      </c>
      <c r="E162" s="8">
        <v>2.6666666666666599</v>
      </c>
      <c r="F162" s="6" t="s">
        <v>6019</v>
      </c>
      <c r="G162">
        <v>59.1</v>
      </c>
      <c r="H162">
        <v>59.1</v>
      </c>
      <c r="I162">
        <v>110.25</v>
      </c>
      <c r="J162">
        <v>57.39</v>
      </c>
      <c r="K162">
        <v>49</v>
      </c>
      <c r="L162">
        <v>0.84940000000000004</v>
      </c>
      <c r="M162">
        <v>49</v>
      </c>
      <c r="N162">
        <v>0</v>
      </c>
      <c r="O162">
        <v>820</v>
      </c>
      <c r="P162">
        <v>-929.44500000000005</v>
      </c>
      <c r="Q162">
        <v>820</v>
      </c>
      <c r="R162">
        <v>-928.44500000000005</v>
      </c>
      <c r="S162">
        <v>-22.5</v>
      </c>
      <c r="T162">
        <v>0</v>
      </c>
      <c r="U162">
        <v>-22.5</v>
      </c>
      <c r="V162">
        <v>0</v>
      </c>
      <c r="W162">
        <v>0</v>
      </c>
      <c r="X162">
        <v>0</v>
      </c>
      <c r="Z162" s="2" t="s">
        <v>1468</v>
      </c>
      <c r="AA162" s="2">
        <v>59.1</v>
      </c>
      <c r="AF162" s="2" t="s">
        <v>1468</v>
      </c>
      <c r="AL162">
        <v>118</v>
      </c>
    </row>
    <row r="163" spans="1:73" s="2" customFormat="1" x14ac:dyDescent="0.35">
      <c r="A163" s="7" t="s">
        <v>0</v>
      </c>
      <c r="B163" s="13"/>
      <c r="C163" s="3">
        <v>44420.708333334696</v>
      </c>
      <c r="D163" s="7">
        <v>35</v>
      </c>
      <c r="E163" s="8">
        <v>2.7083333333333299</v>
      </c>
      <c r="F163" s="6" t="s">
        <v>6020</v>
      </c>
      <c r="G163">
        <v>59.1</v>
      </c>
      <c r="H163">
        <v>59.1</v>
      </c>
      <c r="I163">
        <v>110.25</v>
      </c>
      <c r="J163">
        <v>56.64</v>
      </c>
      <c r="K163">
        <v>49</v>
      </c>
      <c r="L163">
        <v>0.84940000000000004</v>
      </c>
      <c r="M163">
        <v>49</v>
      </c>
      <c r="N163">
        <v>0</v>
      </c>
      <c r="O163">
        <v>676.31700000000001</v>
      </c>
      <c r="P163">
        <v>-950.4</v>
      </c>
      <c r="Q163">
        <v>676.31700000000001</v>
      </c>
      <c r="R163">
        <v>-949.4</v>
      </c>
      <c r="S163">
        <v>-240</v>
      </c>
      <c r="T163">
        <v>0</v>
      </c>
      <c r="U163">
        <v>-240</v>
      </c>
      <c r="V163">
        <v>0</v>
      </c>
      <c r="W163">
        <v>0</v>
      </c>
      <c r="X163">
        <v>0</v>
      </c>
      <c r="Z163" s="2" t="s">
        <v>1468</v>
      </c>
      <c r="AA163" s="2">
        <v>59.1</v>
      </c>
      <c r="AF163" s="2" t="s">
        <v>1468</v>
      </c>
      <c r="AL163">
        <v>126</v>
      </c>
    </row>
    <row r="164" spans="1:73" s="2" customFormat="1" x14ac:dyDescent="0.35">
      <c r="A164" s="7" t="s">
        <v>0</v>
      </c>
      <c r="B164" s="13"/>
      <c r="C164" s="3">
        <v>44420.750000001368</v>
      </c>
      <c r="D164" s="7">
        <v>37</v>
      </c>
      <c r="E164" s="8">
        <v>2.75</v>
      </c>
      <c r="F164" s="6" t="s">
        <v>6021</v>
      </c>
      <c r="G164">
        <v>101.6904</v>
      </c>
      <c r="H164">
        <v>101.6904</v>
      </c>
      <c r="I164">
        <v>110.25</v>
      </c>
      <c r="J164">
        <v>55.97</v>
      </c>
      <c r="K164">
        <v>49</v>
      </c>
      <c r="L164">
        <v>0.84940000000000004</v>
      </c>
      <c r="M164">
        <v>49</v>
      </c>
      <c r="N164">
        <v>0</v>
      </c>
      <c r="O164">
        <v>614.17100000000005</v>
      </c>
      <c r="P164">
        <v>-529.73699999999997</v>
      </c>
      <c r="Q164">
        <v>614.17100000000005</v>
      </c>
      <c r="R164">
        <v>-529.73699999999997</v>
      </c>
      <c r="S164">
        <v>-247.5</v>
      </c>
      <c r="T164">
        <v>3.593</v>
      </c>
      <c r="U164">
        <v>-246.5</v>
      </c>
      <c r="V164">
        <v>3.593</v>
      </c>
      <c r="W164">
        <v>0</v>
      </c>
      <c r="X164">
        <v>340.327</v>
      </c>
      <c r="Z164" s="2" t="s">
        <v>1468</v>
      </c>
      <c r="AA164" s="2">
        <v>101.6904</v>
      </c>
      <c r="AF164" s="2" t="s">
        <v>1468</v>
      </c>
      <c r="AL164">
        <v>139</v>
      </c>
    </row>
    <row r="165" spans="1:73" s="2" customFormat="1" x14ac:dyDescent="0.35">
      <c r="A165" s="7" t="s">
        <v>0</v>
      </c>
      <c r="B165" s="13"/>
      <c r="C165" s="3">
        <v>44420.791666668039</v>
      </c>
      <c r="D165" s="7">
        <v>39</v>
      </c>
      <c r="E165" s="8">
        <v>2.7916666666666599</v>
      </c>
      <c r="F165" s="6" t="s">
        <v>6022</v>
      </c>
      <c r="G165">
        <v>59.25</v>
      </c>
      <c r="H165">
        <v>59.25</v>
      </c>
      <c r="I165">
        <v>110.25</v>
      </c>
      <c r="J165">
        <v>55.97</v>
      </c>
      <c r="K165">
        <v>49</v>
      </c>
      <c r="L165">
        <v>0.84940000000000004</v>
      </c>
      <c r="M165">
        <v>49</v>
      </c>
      <c r="N165">
        <v>0</v>
      </c>
      <c r="O165">
        <v>560.49300000000005</v>
      </c>
      <c r="P165">
        <v>-560.51900000000001</v>
      </c>
      <c r="Q165">
        <v>560.49300000000005</v>
      </c>
      <c r="R165">
        <v>-559.51900000000001</v>
      </c>
      <c r="S165">
        <v>-245</v>
      </c>
      <c r="T165">
        <v>36.814</v>
      </c>
      <c r="U165">
        <v>-245</v>
      </c>
      <c r="V165">
        <v>36.814</v>
      </c>
      <c r="W165">
        <v>0</v>
      </c>
      <c r="X165">
        <v>325</v>
      </c>
      <c r="Z165" s="2" t="s">
        <v>1468</v>
      </c>
      <c r="AA165" s="2">
        <v>59.25</v>
      </c>
      <c r="AF165" s="2" t="s">
        <v>1468</v>
      </c>
      <c r="AL165">
        <v>150</v>
      </c>
    </row>
    <row r="166" spans="1:73" s="2" customFormat="1" x14ac:dyDescent="0.35">
      <c r="A166" s="7" t="s">
        <v>0</v>
      </c>
      <c r="B166" s="13"/>
      <c r="C166" s="3">
        <v>44420.833333334711</v>
      </c>
      <c r="D166" s="7">
        <v>41</v>
      </c>
      <c r="E166" s="8">
        <v>2.8333333333333299</v>
      </c>
      <c r="F166" s="6" t="s">
        <v>6023</v>
      </c>
      <c r="G166">
        <v>100.37</v>
      </c>
      <c r="H166">
        <v>100.37</v>
      </c>
      <c r="I166">
        <v>110.25</v>
      </c>
      <c r="J166">
        <v>55.97</v>
      </c>
      <c r="K166">
        <v>49</v>
      </c>
      <c r="L166">
        <v>0.84940000000000004</v>
      </c>
      <c r="M166">
        <v>49</v>
      </c>
      <c r="N166">
        <v>0</v>
      </c>
      <c r="O166">
        <v>665.33100000000002</v>
      </c>
      <c r="P166">
        <v>-387.75900000000001</v>
      </c>
      <c r="Q166">
        <v>665.33100000000002</v>
      </c>
      <c r="R166">
        <v>-387.75900000000001</v>
      </c>
      <c r="S166">
        <v>-480</v>
      </c>
      <c r="T166">
        <v>102.64100000000001</v>
      </c>
      <c r="U166">
        <v>-479</v>
      </c>
      <c r="V166">
        <v>102.64100000000001</v>
      </c>
      <c r="W166">
        <v>0</v>
      </c>
      <c r="X166">
        <v>325</v>
      </c>
      <c r="Z166" s="2" t="s">
        <v>1468</v>
      </c>
      <c r="AA166" s="2">
        <v>100.37</v>
      </c>
      <c r="AF166" s="2" t="s">
        <v>1468</v>
      </c>
      <c r="AL166">
        <v>155</v>
      </c>
    </row>
    <row r="167" spans="1:73" s="2" customFormat="1" x14ac:dyDescent="0.35">
      <c r="A167" s="7" t="s">
        <v>0</v>
      </c>
      <c r="B167" s="13"/>
      <c r="C167" s="3">
        <v>44420.875000001382</v>
      </c>
      <c r="D167" s="7">
        <v>43</v>
      </c>
      <c r="E167" s="8">
        <v>2.875</v>
      </c>
      <c r="F167" s="6" t="s">
        <v>6024</v>
      </c>
      <c r="G167">
        <v>138</v>
      </c>
      <c r="H167">
        <v>138</v>
      </c>
      <c r="I167">
        <v>110.25</v>
      </c>
      <c r="J167">
        <v>55.97</v>
      </c>
      <c r="K167">
        <v>49</v>
      </c>
      <c r="L167">
        <v>0.84940000000000004</v>
      </c>
      <c r="M167">
        <v>49</v>
      </c>
      <c r="N167">
        <v>0</v>
      </c>
      <c r="O167">
        <v>826.59299999999996</v>
      </c>
      <c r="P167">
        <v>-161.68700000000001</v>
      </c>
      <c r="Q167">
        <v>825.59299999999996</v>
      </c>
      <c r="R167">
        <v>-161.68700000000001</v>
      </c>
      <c r="S167">
        <v>-510</v>
      </c>
      <c r="T167">
        <v>265.57499999999999</v>
      </c>
      <c r="U167">
        <v>-510</v>
      </c>
      <c r="V167">
        <v>265.57499999999999</v>
      </c>
      <c r="W167">
        <v>0</v>
      </c>
      <c r="X167">
        <v>118.73399999999999</v>
      </c>
      <c r="Z167" s="2" t="s">
        <v>1468</v>
      </c>
      <c r="AA167" s="2">
        <v>138</v>
      </c>
      <c r="AF167" s="2">
        <v>85</v>
      </c>
      <c r="AL167">
        <v>151</v>
      </c>
    </row>
    <row r="168" spans="1:73" s="2" customFormat="1" x14ac:dyDescent="0.35">
      <c r="A168" s="7" t="s">
        <v>0</v>
      </c>
      <c r="B168" s="13"/>
      <c r="C168" s="3">
        <v>44420.916666668054</v>
      </c>
      <c r="D168" s="7">
        <v>45</v>
      </c>
      <c r="E168" s="8">
        <v>2.9166666666666599</v>
      </c>
      <c r="F168" s="6" t="s">
        <v>6025</v>
      </c>
      <c r="G168">
        <v>138</v>
      </c>
      <c r="H168">
        <v>138</v>
      </c>
      <c r="I168">
        <v>110.25</v>
      </c>
      <c r="J168">
        <v>55.97</v>
      </c>
      <c r="K168">
        <v>49</v>
      </c>
      <c r="L168">
        <v>0.84940000000000004</v>
      </c>
      <c r="M168">
        <v>49</v>
      </c>
      <c r="N168">
        <v>0</v>
      </c>
      <c r="O168">
        <v>949.68499999999995</v>
      </c>
      <c r="P168">
        <v>-141.69</v>
      </c>
      <c r="Q168">
        <v>948.68499999999995</v>
      </c>
      <c r="R168">
        <v>-141.69</v>
      </c>
      <c r="S168">
        <v>-697.5</v>
      </c>
      <c r="T168">
        <v>0.79400000000000004</v>
      </c>
      <c r="U168">
        <v>-697.5</v>
      </c>
      <c r="V168">
        <v>0.79400000000000004</v>
      </c>
      <c r="W168">
        <v>0</v>
      </c>
      <c r="X168">
        <v>0</v>
      </c>
      <c r="Z168" s="2" t="s">
        <v>1468</v>
      </c>
      <c r="AA168" s="2">
        <v>138</v>
      </c>
      <c r="AF168" s="2" t="s">
        <v>1468</v>
      </c>
      <c r="AL168">
        <v>130</v>
      </c>
    </row>
    <row r="169" spans="1:73" s="2" customFormat="1" x14ac:dyDescent="0.35">
      <c r="A169" s="7" t="s">
        <v>0</v>
      </c>
      <c r="B169" s="13"/>
      <c r="C169" s="3">
        <v>44420.958333334725</v>
      </c>
      <c r="D169" s="7">
        <v>47</v>
      </c>
      <c r="E169" s="8">
        <v>2.9583333333333299</v>
      </c>
      <c r="F169" s="6" t="s">
        <v>6026</v>
      </c>
      <c r="G169">
        <v>77.3</v>
      </c>
      <c r="H169">
        <v>77.3</v>
      </c>
      <c r="I169">
        <v>110.25</v>
      </c>
      <c r="J169">
        <v>55.97</v>
      </c>
      <c r="K169">
        <v>49</v>
      </c>
      <c r="L169">
        <v>0.84940000000000004</v>
      </c>
      <c r="M169">
        <v>49</v>
      </c>
      <c r="N169">
        <v>0</v>
      </c>
      <c r="O169">
        <v>776.29100000000005</v>
      </c>
      <c r="P169">
        <v>-227.72499999999999</v>
      </c>
      <c r="Q169">
        <v>776.29100000000005</v>
      </c>
      <c r="R169">
        <v>-227.72499999999999</v>
      </c>
      <c r="S169">
        <v>-810</v>
      </c>
      <c r="T169">
        <v>173</v>
      </c>
      <c r="U169">
        <v>-809</v>
      </c>
      <c r="V169">
        <v>173</v>
      </c>
      <c r="W169">
        <v>-690.5</v>
      </c>
      <c r="X169">
        <v>117.5</v>
      </c>
      <c r="Z169" s="2" t="s">
        <v>1468</v>
      </c>
      <c r="AA169" s="2">
        <v>77.3</v>
      </c>
      <c r="AF169" s="2">
        <v>57</v>
      </c>
      <c r="AL169">
        <v>127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2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2D18-7DB8-46FC-B219-480E9EF4FB26}">
  <sheetPr codeName="Sheet33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44421</v>
      </c>
      <c r="C2" s="3">
        <v>44421.000000001397</v>
      </c>
      <c r="D2" s="7">
        <v>1</v>
      </c>
      <c r="E2" s="8">
        <v>3</v>
      </c>
      <c r="F2" s="6" t="s">
        <v>6027</v>
      </c>
      <c r="G2">
        <v>129</v>
      </c>
      <c r="H2">
        <v>129</v>
      </c>
      <c r="I2">
        <v>108</v>
      </c>
      <c r="J2">
        <v>55.97</v>
      </c>
      <c r="K2">
        <v>47.94</v>
      </c>
      <c r="L2">
        <v>0.85029999999999994</v>
      </c>
      <c r="M2">
        <v>47.94</v>
      </c>
      <c r="N2">
        <v>0</v>
      </c>
      <c r="O2">
        <v>1695.7080000000001</v>
      </c>
      <c r="P2">
        <v>-127.883</v>
      </c>
      <c r="Q2">
        <v>1694.7080000000001</v>
      </c>
      <c r="R2">
        <v>-127.883</v>
      </c>
      <c r="S2">
        <v>-1460</v>
      </c>
      <c r="T2">
        <v>173</v>
      </c>
      <c r="U2">
        <v>-1460</v>
      </c>
      <c r="V2">
        <v>173</v>
      </c>
      <c r="W2">
        <v>-765.5</v>
      </c>
      <c r="X2">
        <v>117.5</v>
      </c>
      <c r="Z2" s="2" t="s">
        <v>1468</v>
      </c>
      <c r="AA2" s="2">
        <v>129</v>
      </c>
      <c r="AF2" s="2">
        <v>52</v>
      </c>
      <c r="AL2">
        <v>114</v>
      </c>
    </row>
    <row r="3" spans="1:38" s="2" customFormat="1" x14ac:dyDescent="0.35">
      <c r="A3" s="7" t="s">
        <v>0</v>
      </c>
      <c r="B3" s="13"/>
      <c r="C3" s="3">
        <v>44421.041666668069</v>
      </c>
      <c r="D3" s="7">
        <v>3</v>
      </c>
      <c r="E3" s="8">
        <v>4.1666666666666664E-2</v>
      </c>
      <c r="F3" s="6" t="s">
        <v>6028</v>
      </c>
      <c r="G3">
        <v>67.010400000000004</v>
      </c>
      <c r="H3">
        <v>67.010400000000004</v>
      </c>
      <c r="I3">
        <v>108</v>
      </c>
      <c r="J3">
        <v>55.97</v>
      </c>
      <c r="K3">
        <v>47.94</v>
      </c>
      <c r="L3">
        <v>0.85029999999999994</v>
      </c>
      <c r="M3">
        <v>47.94</v>
      </c>
      <c r="N3">
        <v>0</v>
      </c>
      <c r="O3">
        <v>1400.133</v>
      </c>
      <c r="P3">
        <v>-373.54199999999997</v>
      </c>
      <c r="Q3">
        <v>1400.133</v>
      </c>
      <c r="R3">
        <v>-373.54199999999997</v>
      </c>
      <c r="S3">
        <v>-1360</v>
      </c>
      <c r="T3">
        <v>248</v>
      </c>
      <c r="U3">
        <v>-1359</v>
      </c>
      <c r="V3">
        <v>248</v>
      </c>
      <c r="W3">
        <v>-764.5</v>
      </c>
      <c r="X3">
        <v>117.5</v>
      </c>
      <c r="Z3" s="2" t="s">
        <v>1468</v>
      </c>
      <c r="AA3" s="2">
        <v>67.010400000000004</v>
      </c>
      <c r="AF3" s="2" t="s">
        <v>1468</v>
      </c>
      <c r="AL3">
        <v>104</v>
      </c>
    </row>
    <row r="4" spans="1:38" s="2" customFormat="1" x14ac:dyDescent="0.35">
      <c r="A4" s="7" t="s">
        <v>0</v>
      </c>
      <c r="B4" s="13"/>
      <c r="C4" s="3">
        <v>44421.08333333474</v>
      </c>
      <c r="D4" s="7">
        <v>5</v>
      </c>
      <c r="E4" s="8">
        <v>8.3333333333333301E-2</v>
      </c>
      <c r="F4" s="6" t="s">
        <v>6029</v>
      </c>
      <c r="G4">
        <v>65.709999999999994</v>
      </c>
      <c r="H4">
        <v>65.709999999999994</v>
      </c>
      <c r="I4">
        <v>108</v>
      </c>
      <c r="J4">
        <v>55.97</v>
      </c>
      <c r="K4">
        <v>47.94</v>
      </c>
      <c r="L4">
        <v>0.85029999999999994</v>
      </c>
      <c r="M4">
        <v>47.94</v>
      </c>
      <c r="N4">
        <v>0</v>
      </c>
      <c r="O4">
        <v>1396.5</v>
      </c>
      <c r="P4">
        <v>-398.94200000000001</v>
      </c>
      <c r="Q4">
        <v>1396.5</v>
      </c>
      <c r="R4">
        <v>-398.94200000000001</v>
      </c>
      <c r="S4">
        <v>-1460</v>
      </c>
      <c r="T4">
        <v>248</v>
      </c>
      <c r="U4">
        <v>-1459</v>
      </c>
      <c r="V4">
        <v>248</v>
      </c>
      <c r="W4">
        <v>-765.5</v>
      </c>
      <c r="X4">
        <v>117.5</v>
      </c>
      <c r="Z4" s="2" t="s">
        <v>1468</v>
      </c>
      <c r="AA4" s="2">
        <v>65.709999999999994</v>
      </c>
      <c r="AF4" s="2" t="s">
        <v>1468</v>
      </c>
      <c r="AL4">
        <v>115</v>
      </c>
    </row>
    <row r="5" spans="1:38" s="2" customFormat="1" x14ac:dyDescent="0.35">
      <c r="A5" s="7" t="s">
        <v>0</v>
      </c>
      <c r="B5" s="13"/>
      <c r="C5" s="3">
        <v>44421.125000001412</v>
      </c>
      <c r="D5" s="7">
        <v>7</v>
      </c>
      <c r="E5" s="8">
        <v>0.125</v>
      </c>
      <c r="F5" s="6" t="s">
        <v>6030</v>
      </c>
      <c r="G5">
        <v>127</v>
      </c>
      <c r="H5">
        <v>127</v>
      </c>
      <c r="I5">
        <v>108</v>
      </c>
      <c r="J5">
        <v>55.97</v>
      </c>
      <c r="K5">
        <v>47.94</v>
      </c>
      <c r="L5">
        <v>0.85029999999999994</v>
      </c>
      <c r="M5">
        <v>47.94</v>
      </c>
      <c r="N5">
        <v>0</v>
      </c>
      <c r="O5">
        <v>1771.155</v>
      </c>
      <c r="P5">
        <v>-97.563999999999993</v>
      </c>
      <c r="Q5">
        <v>1770.155</v>
      </c>
      <c r="R5">
        <v>-97.563999999999993</v>
      </c>
      <c r="S5">
        <v>-1710</v>
      </c>
      <c r="T5">
        <v>248</v>
      </c>
      <c r="U5">
        <v>-1710</v>
      </c>
      <c r="V5">
        <v>248</v>
      </c>
      <c r="W5">
        <v>-640.5</v>
      </c>
      <c r="X5">
        <v>117.5</v>
      </c>
      <c r="Z5" s="2" t="s">
        <v>1468</v>
      </c>
      <c r="AA5" s="2">
        <v>127</v>
      </c>
      <c r="AF5" s="2" t="s">
        <v>1468</v>
      </c>
      <c r="AL5">
        <v>120</v>
      </c>
    </row>
    <row r="6" spans="1:38" s="2" customFormat="1" x14ac:dyDescent="0.35">
      <c r="A6" s="7" t="s">
        <v>0</v>
      </c>
      <c r="B6" s="13"/>
      <c r="C6" s="3">
        <v>44421.166666668083</v>
      </c>
      <c r="D6" s="7">
        <v>9</v>
      </c>
      <c r="E6" s="8">
        <v>0.16666666666666599</v>
      </c>
      <c r="F6" s="6" t="s">
        <v>6031</v>
      </c>
      <c r="G6">
        <v>127</v>
      </c>
      <c r="H6">
        <v>127</v>
      </c>
      <c r="I6">
        <v>108</v>
      </c>
      <c r="J6">
        <v>55.97</v>
      </c>
      <c r="K6">
        <v>47.94</v>
      </c>
      <c r="L6">
        <v>0.85029999999999994</v>
      </c>
      <c r="M6">
        <v>47.94</v>
      </c>
      <c r="N6">
        <v>0</v>
      </c>
      <c r="O6">
        <v>1868.646</v>
      </c>
      <c r="P6">
        <v>-215.16300000000001</v>
      </c>
      <c r="Q6">
        <v>1867.646</v>
      </c>
      <c r="R6">
        <v>-215.16300000000001</v>
      </c>
      <c r="S6">
        <v>-1710</v>
      </c>
      <c r="T6">
        <v>248</v>
      </c>
      <c r="U6">
        <v>-1710</v>
      </c>
      <c r="V6">
        <v>248</v>
      </c>
      <c r="W6">
        <v>-680.5</v>
      </c>
      <c r="X6">
        <v>117.5</v>
      </c>
      <c r="Z6" s="2" t="s">
        <v>1468</v>
      </c>
      <c r="AA6" s="2">
        <v>127</v>
      </c>
      <c r="AF6" s="2" t="s">
        <v>1468</v>
      </c>
      <c r="AL6">
        <v>120</v>
      </c>
    </row>
    <row r="7" spans="1:38" s="2" customFormat="1" x14ac:dyDescent="0.35">
      <c r="A7" s="7" t="s">
        <v>0</v>
      </c>
      <c r="B7" s="13"/>
      <c r="C7" s="3">
        <v>44421.208333334755</v>
      </c>
      <c r="D7" s="7">
        <v>11</v>
      </c>
      <c r="E7" s="8">
        <v>0.20833333333333301</v>
      </c>
      <c r="F7" s="6" t="s">
        <v>6032</v>
      </c>
      <c r="G7">
        <v>129</v>
      </c>
      <c r="H7">
        <v>129</v>
      </c>
      <c r="I7">
        <v>108</v>
      </c>
      <c r="J7">
        <v>55.97</v>
      </c>
      <c r="K7">
        <v>47.94</v>
      </c>
      <c r="L7">
        <v>0.85029999999999994</v>
      </c>
      <c r="M7">
        <v>47.94</v>
      </c>
      <c r="N7">
        <v>0</v>
      </c>
      <c r="O7">
        <v>1580.1079999999999</v>
      </c>
      <c r="P7">
        <v>-62.645000000000003</v>
      </c>
      <c r="Q7">
        <v>1579.1079999999999</v>
      </c>
      <c r="R7">
        <v>-62.645000000000003</v>
      </c>
      <c r="S7">
        <v>-1580</v>
      </c>
      <c r="T7">
        <v>248</v>
      </c>
      <c r="U7">
        <v>-1580</v>
      </c>
      <c r="V7">
        <v>248</v>
      </c>
      <c r="W7">
        <v>-640.5</v>
      </c>
      <c r="X7">
        <v>167.5</v>
      </c>
      <c r="Z7" s="2" t="s">
        <v>1468</v>
      </c>
      <c r="AA7" s="2">
        <v>129</v>
      </c>
      <c r="AF7" s="2" t="s">
        <v>1468</v>
      </c>
      <c r="AL7">
        <v>120</v>
      </c>
    </row>
    <row r="8" spans="1:38" s="2" customFormat="1" x14ac:dyDescent="0.35">
      <c r="A8" s="7" t="s">
        <v>0</v>
      </c>
      <c r="B8" s="13"/>
      <c r="C8" s="3">
        <v>44421.250000001426</v>
      </c>
      <c r="D8" s="7">
        <v>13</v>
      </c>
      <c r="E8" s="8">
        <v>0.25</v>
      </c>
      <c r="F8" s="6" t="s">
        <v>6033</v>
      </c>
      <c r="G8">
        <v>130</v>
      </c>
      <c r="H8">
        <v>130</v>
      </c>
      <c r="I8">
        <v>108</v>
      </c>
      <c r="J8">
        <v>55.97</v>
      </c>
      <c r="K8">
        <v>47.94</v>
      </c>
      <c r="L8">
        <v>0.85029999999999994</v>
      </c>
      <c r="M8">
        <v>47.94</v>
      </c>
      <c r="N8">
        <v>0</v>
      </c>
      <c r="O8">
        <v>1547.1669999999999</v>
      </c>
      <c r="P8">
        <v>-114.16800000000001</v>
      </c>
      <c r="Q8">
        <v>1546.1669999999999</v>
      </c>
      <c r="R8">
        <v>-114.16800000000001</v>
      </c>
      <c r="S8">
        <v>-1355</v>
      </c>
      <c r="T8">
        <v>248</v>
      </c>
      <c r="U8">
        <v>-1355</v>
      </c>
      <c r="V8">
        <v>248</v>
      </c>
      <c r="W8">
        <v>-515.5</v>
      </c>
      <c r="X8">
        <v>341.5</v>
      </c>
      <c r="Z8" s="2" t="s">
        <v>1468</v>
      </c>
      <c r="AA8" s="2">
        <v>130</v>
      </c>
      <c r="AF8" s="2">
        <v>54.89</v>
      </c>
      <c r="AL8">
        <v>115</v>
      </c>
    </row>
    <row r="9" spans="1:38" s="2" customFormat="1" x14ac:dyDescent="0.35">
      <c r="A9" s="7" t="s">
        <v>0</v>
      </c>
      <c r="B9" s="13"/>
      <c r="C9" s="3">
        <v>44421.291666668098</v>
      </c>
      <c r="D9" s="7">
        <v>15</v>
      </c>
      <c r="E9" s="8">
        <v>0.29166666666666602</v>
      </c>
      <c r="F9" s="6" t="s">
        <v>6034</v>
      </c>
      <c r="G9">
        <v>136.75</v>
      </c>
      <c r="H9">
        <v>136.75</v>
      </c>
      <c r="I9">
        <v>108</v>
      </c>
      <c r="J9">
        <v>55.97</v>
      </c>
      <c r="K9">
        <v>47.94</v>
      </c>
      <c r="L9">
        <v>0.85029999999999994</v>
      </c>
      <c r="M9">
        <v>47.94</v>
      </c>
      <c r="N9">
        <v>0</v>
      </c>
      <c r="O9">
        <v>952.79499999999996</v>
      </c>
      <c r="P9">
        <v>-319.16500000000002</v>
      </c>
      <c r="Q9">
        <v>951.79499999999996</v>
      </c>
      <c r="R9">
        <v>-319.16500000000002</v>
      </c>
      <c r="S9">
        <v>-555</v>
      </c>
      <c r="T9">
        <v>0</v>
      </c>
      <c r="U9">
        <v>-555</v>
      </c>
      <c r="V9">
        <v>0</v>
      </c>
      <c r="W9">
        <v>0</v>
      </c>
      <c r="X9">
        <v>454.78500000000003</v>
      </c>
      <c r="Z9" s="2" t="s">
        <v>1468</v>
      </c>
      <c r="AA9" s="2">
        <v>136.75</v>
      </c>
      <c r="AF9" s="2">
        <v>62.765009999999997</v>
      </c>
      <c r="AL9">
        <v>114</v>
      </c>
    </row>
    <row r="10" spans="1:38" s="2" customFormat="1" x14ac:dyDescent="0.35">
      <c r="A10" s="7" t="s">
        <v>0</v>
      </c>
      <c r="B10" s="13"/>
      <c r="C10" s="3">
        <v>44421.333333334769</v>
      </c>
      <c r="D10" s="7">
        <v>17</v>
      </c>
      <c r="E10" s="8">
        <v>0.33333333333333298</v>
      </c>
      <c r="F10" s="6" t="s">
        <v>6035</v>
      </c>
      <c r="G10">
        <v>137</v>
      </c>
      <c r="H10">
        <v>137</v>
      </c>
      <c r="I10">
        <v>108</v>
      </c>
      <c r="J10">
        <v>55.97</v>
      </c>
      <c r="K10">
        <v>47.94</v>
      </c>
      <c r="L10">
        <v>0.85029999999999994</v>
      </c>
      <c r="M10">
        <v>47.94</v>
      </c>
      <c r="N10">
        <v>0</v>
      </c>
      <c r="O10">
        <v>1090.7190000000001</v>
      </c>
      <c r="P10">
        <v>-190.12799999999999</v>
      </c>
      <c r="Q10">
        <v>1089.7190000000001</v>
      </c>
      <c r="R10">
        <v>-190.12799999999999</v>
      </c>
      <c r="S10">
        <v>-572.5</v>
      </c>
      <c r="T10">
        <v>0</v>
      </c>
      <c r="U10">
        <v>-572.5</v>
      </c>
      <c r="V10">
        <v>0</v>
      </c>
      <c r="W10">
        <v>0</v>
      </c>
      <c r="X10">
        <v>0</v>
      </c>
      <c r="Z10" s="2" t="s">
        <v>1468</v>
      </c>
      <c r="AA10" s="2">
        <v>137</v>
      </c>
      <c r="AF10" s="2">
        <v>62.5</v>
      </c>
      <c r="AL10">
        <v>107</v>
      </c>
    </row>
    <row r="11" spans="1:38" s="2" customFormat="1" x14ac:dyDescent="0.35">
      <c r="A11" s="7" t="s">
        <v>0</v>
      </c>
      <c r="B11" s="13"/>
      <c r="C11" s="3">
        <v>44421.375000001441</v>
      </c>
      <c r="D11" s="7">
        <v>19</v>
      </c>
      <c r="E11" s="8">
        <v>0.375</v>
      </c>
      <c r="F11" s="6" t="s">
        <v>6036</v>
      </c>
      <c r="G11">
        <v>136.75</v>
      </c>
      <c r="H11">
        <v>136.75</v>
      </c>
      <c r="I11">
        <v>108</v>
      </c>
      <c r="J11">
        <v>55.64</v>
      </c>
      <c r="K11">
        <v>47.94</v>
      </c>
      <c r="L11">
        <v>0.85029999999999994</v>
      </c>
      <c r="M11">
        <v>47.94</v>
      </c>
      <c r="N11">
        <v>0</v>
      </c>
      <c r="O11">
        <v>1032.6320000000001</v>
      </c>
      <c r="P11">
        <v>-254.27099999999999</v>
      </c>
      <c r="Q11">
        <v>1031.6320000000001</v>
      </c>
      <c r="R11">
        <v>-254.27099999999999</v>
      </c>
      <c r="S11">
        <v>-572.5</v>
      </c>
      <c r="T11">
        <v>0</v>
      </c>
      <c r="U11">
        <v>-572.5</v>
      </c>
      <c r="V11">
        <v>0</v>
      </c>
      <c r="W11">
        <v>0</v>
      </c>
      <c r="X11">
        <v>0</v>
      </c>
      <c r="Z11" s="2" t="s">
        <v>1468</v>
      </c>
      <c r="AA11" s="2">
        <v>136.75</v>
      </c>
      <c r="AF11" s="2">
        <v>62.5</v>
      </c>
      <c r="AL11">
        <v>96</v>
      </c>
    </row>
    <row r="12" spans="1:38" s="2" customFormat="1" x14ac:dyDescent="0.35">
      <c r="A12" s="7" t="s">
        <v>0</v>
      </c>
      <c r="B12" s="13"/>
      <c r="C12" s="3">
        <v>44421.416666668112</v>
      </c>
      <c r="D12" s="7">
        <v>21</v>
      </c>
      <c r="E12" s="8">
        <v>0.41666666666666602</v>
      </c>
      <c r="F12" s="6" t="s">
        <v>6037</v>
      </c>
      <c r="G12">
        <v>135.63531</v>
      </c>
      <c r="H12">
        <v>135.63531</v>
      </c>
      <c r="I12">
        <v>108</v>
      </c>
      <c r="J12">
        <v>55.55</v>
      </c>
      <c r="K12">
        <v>47.94</v>
      </c>
      <c r="L12">
        <v>0.85029999999999994</v>
      </c>
      <c r="M12">
        <v>47.94</v>
      </c>
      <c r="N12">
        <v>0</v>
      </c>
      <c r="O12">
        <v>953</v>
      </c>
      <c r="P12">
        <v>-292.13900000000001</v>
      </c>
      <c r="Q12">
        <v>952</v>
      </c>
      <c r="R12">
        <v>-292.13900000000001</v>
      </c>
      <c r="S12">
        <v>-572.5</v>
      </c>
      <c r="T12">
        <v>0</v>
      </c>
      <c r="U12">
        <v>-572.5</v>
      </c>
      <c r="V12">
        <v>0</v>
      </c>
      <c r="W12">
        <v>0</v>
      </c>
      <c r="X12">
        <v>0</v>
      </c>
      <c r="Z12" s="2" t="s">
        <v>1468</v>
      </c>
      <c r="AA12" s="2">
        <v>135.63531</v>
      </c>
      <c r="AF12" s="2" t="s">
        <v>1468</v>
      </c>
      <c r="AL12">
        <v>90</v>
      </c>
    </row>
    <row r="13" spans="1:38" s="2" customFormat="1" x14ac:dyDescent="0.35">
      <c r="A13" s="7" t="s">
        <v>0</v>
      </c>
      <c r="B13" s="13"/>
      <c r="C13" s="3">
        <v>44421.458333334784</v>
      </c>
      <c r="D13" s="7">
        <v>23</v>
      </c>
      <c r="E13" s="8">
        <v>0.45833333333333298</v>
      </c>
      <c r="F13" s="6" t="s">
        <v>6038</v>
      </c>
      <c r="G13">
        <v>126</v>
      </c>
      <c r="H13">
        <v>126</v>
      </c>
      <c r="I13">
        <v>108</v>
      </c>
      <c r="J13">
        <v>55.6</v>
      </c>
      <c r="K13">
        <v>47.94</v>
      </c>
      <c r="L13">
        <v>0.85029999999999994</v>
      </c>
      <c r="M13">
        <v>47.94</v>
      </c>
      <c r="N13">
        <v>0</v>
      </c>
      <c r="O13">
        <v>953.01900000000001</v>
      </c>
      <c r="P13">
        <v>-286.39499999999998</v>
      </c>
      <c r="Q13">
        <v>952.01900000000001</v>
      </c>
      <c r="R13">
        <v>-286.39499999999998</v>
      </c>
      <c r="S13">
        <v>-572.5</v>
      </c>
      <c r="T13">
        <v>0</v>
      </c>
      <c r="U13">
        <v>-572.5</v>
      </c>
      <c r="V13">
        <v>0</v>
      </c>
      <c r="W13">
        <v>0</v>
      </c>
      <c r="X13">
        <v>0</v>
      </c>
      <c r="Z13" s="2" t="s">
        <v>1468</v>
      </c>
      <c r="AA13" s="2">
        <v>126</v>
      </c>
      <c r="AF13" s="2" t="s">
        <v>1468</v>
      </c>
      <c r="AL13">
        <v>81</v>
      </c>
    </row>
    <row r="14" spans="1:38" s="2" customFormat="1" x14ac:dyDescent="0.35">
      <c r="A14" s="7" t="s">
        <v>0</v>
      </c>
      <c r="B14" s="13"/>
      <c r="C14" s="3">
        <v>44421.500000001455</v>
      </c>
      <c r="D14" s="7">
        <v>25</v>
      </c>
      <c r="E14" s="8">
        <v>0.5</v>
      </c>
      <c r="F14" s="6" t="s">
        <v>6039</v>
      </c>
      <c r="G14">
        <v>57.52</v>
      </c>
      <c r="H14">
        <v>57.52</v>
      </c>
      <c r="I14">
        <v>108</v>
      </c>
      <c r="J14">
        <v>56.14</v>
      </c>
      <c r="K14">
        <v>47.94</v>
      </c>
      <c r="L14">
        <v>0.85029999999999994</v>
      </c>
      <c r="M14">
        <v>47.94</v>
      </c>
      <c r="N14">
        <v>0</v>
      </c>
      <c r="O14">
        <v>988.01800000000003</v>
      </c>
      <c r="P14">
        <v>-621.46</v>
      </c>
      <c r="Q14">
        <v>988.01800000000003</v>
      </c>
      <c r="R14">
        <v>-621.46</v>
      </c>
      <c r="S14">
        <v>-572.5</v>
      </c>
      <c r="T14">
        <v>0</v>
      </c>
      <c r="U14">
        <v>-571.5</v>
      </c>
      <c r="V14">
        <v>0</v>
      </c>
      <c r="W14">
        <v>0</v>
      </c>
      <c r="X14">
        <v>0</v>
      </c>
      <c r="Z14" s="2" t="s">
        <v>1468</v>
      </c>
      <c r="AA14" s="2">
        <v>57.52</v>
      </c>
      <c r="AF14" s="2" t="s">
        <v>1468</v>
      </c>
      <c r="AL14">
        <v>77</v>
      </c>
    </row>
    <row r="15" spans="1:38" s="2" customFormat="1" x14ac:dyDescent="0.35">
      <c r="A15" s="7" t="s">
        <v>0</v>
      </c>
      <c r="B15" s="13"/>
      <c r="C15" s="3">
        <v>44421.541666668127</v>
      </c>
      <c r="D15" s="7">
        <v>27</v>
      </c>
      <c r="E15" s="8">
        <v>0.54166666666666596</v>
      </c>
      <c r="F15" s="6" t="s">
        <v>6040</v>
      </c>
      <c r="G15">
        <v>62.17022</v>
      </c>
      <c r="H15">
        <v>62.17022</v>
      </c>
      <c r="I15">
        <v>108</v>
      </c>
      <c r="J15">
        <v>55.9</v>
      </c>
      <c r="K15">
        <v>47.94</v>
      </c>
      <c r="L15">
        <v>0.85029999999999994</v>
      </c>
      <c r="M15">
        <v>47.94</v>
      </c>
      <c r="N15">
        <v>0</v>
      </c>
      <c r="O15">
        <v>696.41099999999994</v>
      </c>
      <c r="P15">
        <v>-405.767</v>
      </c>
      <c r="Q15">
        <v>696.41099999999994</v>
      </c>
      <c r="R15">
        <v>-405.767</v>
      </c>
      <c r="S15">
        <v>-697.5</v>
      </c>
      <c r="T15">
        <v>0</v>
      </c>
      <c r="U15">
        <v>-696.5</v>
      </c>
      <c r="V15">
        <v>0</v>
      </c>
      <c r="W15">
        <v>0</v>
      </c>
      <c r="X15">
        <v>0</v>
      </c>
      <c r="Z15" s="2" t="s">
        <v>1468</v>
      </c>
      <c r="AA15" s="2">
        <v>62.17022</v>
      </c>
      <c r="AF15" s="2" t="s">
        <v>1468</v>
      </c>
      <c r="AL15">
        <v>73</v>
      </c>
    </row>
    <row r="16" spans="1:38" s="2" customFormat="1" x14ac:dyDescent="0.35">
      <c r="A16" s="7" t="s">
        <v>0</v>
      </c>
      <c r="B16" s="13"/>
      <c r="C16" s="3">
        <v>44421.583333334798</v>
      </c>
      <c r="D16" s="7">
        <v>29</v>
      </c>
      <c r="E16" s="8">
        <v>0.58333333333333304</v>
      </c>
      <c r="F16" s="6" t="s">
        <v>6041</v>
      </c>
      <c r="G16">
        <v>63</v>
      </c>
      <c r="H16">
        <v>63</v>
      </c>
      <c r="I16">
        <v>108</v>
      </c>
      <c r="J16">
        <v>55.43</v>
      </c>
      <c r="K16">
        <v>47.94</v>
      </c>
      <c r="L16">
        <v>0.85029999999999994</v>
      </c>
      <c r="M16">
        <v>47.94</v>
      </c>
      <c r="N16">
        <v>0</v>
      </c>
      <c r="O16">
        <v>742.12599999999998</v>
      </c>
      <c r="P16">
        <v>-135.44200000000001</v>
      </c>
      <c r="Q16">
        <v>742.12599999999998</v>
      </c>
      <c r="R16">
        <v>-135.44200000000001</v>
      </c>
      <c r="S16">
        <v>-709</v>
      </c>
      <c r="T16">
        <v>0</v>
      </c>
      <c r="U16">
        <v>-708</v>
      </c>
      <c r="V16">
        <v>0</v>
      </c>
      <c r="W16">
        <v>0</v>
      </c>
      <c r="X16">
        <v>0</v>
      </c>
      <c r="Z16" s="2" t="s">
        <v>1468</v>
      </c>
      <c r="AA16" s="2">
        <v>63</v>
      </c>
      <c r="AF16" s="2" t="s">
        <v>1468</v>
      </c>
      <c r="AL16">
        <v>72</v>
      </c>
    </row>
    <row r="17" spans="1:38" s="2" customFormat="1" x14ac:dyDescent="0.35">
      <c r="A17" s="7" t="s">
        <v>0</v>
      </c>
      <c r="B17" s="13"/>
      <c r="C17" s="3">
        <v>44421.62500000147</v>
      </c>
      <c r="D17" s="7">
        <v>31</v>
      </c>
      <c r="E17" s="8">
        <v>0.625</v>
      </c>
      <c r="F17" s="6" t="s">
        <v>6042</v>
      </c>
      <c r="G17">
        <v>62.58</v>
      </c>
      <c r="H17">
        <v>62.58</v>
      </c>
      <c r="I17">
        <v>108</v>
      </c>
      <c r="J17">
        <v>55.43</v>
      </c>
      <c r="K17">
        <v>47.94</v>
      </c>
      <c r="L17">
        <v>0.85029999999999994</v>
      </c>
      <c r="M17">
        <v>47.94</v>
      </c>
      <c r="N17">
        <v>0</v>
      </c>
      <c r="O17">
        <v>624.28700000000003</v>
      </c>
      <c r="P17">
        <v>-301.93700000000001</v>
      </c>
      <c r="Q17">
        <v>624.28700000000003</v>
      </c>
      <c r="R17">
        <v>-301.93700000000001</v>
      </c>
      <c r="S17">
        <v>-709</v>
      </c>
      <c r="T17">
        <v>0</v>
      </c>
      <c r="U17">
        <v>-708</v>
      </c>
      <c r="V17">
        <v>0</v>
      </c>
      <c r="W17">
        <v>0</v>
      </c>
      <c r="X17">
        <v>0</v>
      </c>
      <c r="Z17" s="2" t="s">
        <v>1468</v>
      </c>
      <c r="AA17" s="2">
        <v>62.58</v>
      </c>
      <c r="AF17" s="2" t="s">
        <v>1468</v>
      </c>
      <c r="AL17">
        <v>77</v>
      </c>
    </row>
    <row r="18" spans="1:38" s="2" customFormat="1" x14ac:dyDescent="0.35">
      <c r="A18" s="7" t="s">
        <v>0</v>
      </c>
      <c r="B18" s="13"/>
      <c r="C18" s="3">
        <v>44421.666666668141</v>
      </c>
      <c r="D18" s="7">
        <v>33</v>
      </c>
      <c r="E18" s="8">
        <v>0.66666666666666596</v>
      </c>
      <c r="F18" s="6" t="s">
        <v>6043</v>
      </c>
      <c r="G18">
        <v>54.36</v>
      </c>
      <c r="H18">
        <v>54.36</v>
      </c>
      <c r="I18">
        <v>108</v>
      </c>
      <c r="J18">
        <v>55.43</v>
      </c>
      <c r="K18">
        <v>47.94</v>
      </c>
      <c r="L18">
        <v>0.85029999999999994</v>
      </c>
      <c r="M18">
        <v>47.94</v>
      </c>
      <c r="N18">
        <v>0</v>
      </c>
      <c r="O18">
        <v>670.72299999999996</v>
      </c>
      <c r="P18">
        <v>-469.392</v>
      </c>
      <c r="Q18">
        <v>670.72299999999996</v>
      </c>
      <c r="R18">
        <v>-469.392</v>
      </c>
      <c r="S18">
        <v>-656.5</v>
      </c>
      <c r="T18">
        <v>0</v>
      </c>
      <c r="U18">
        <v>-655.5</v>
      </c>
      <c r="V18">
        <v>0</v>
      </c>
      <c r="W18">
        <v>0</v>
      </c>
      <c r="X18">
        <v>0</v>
      </c>
      <c r="Z18" s="2" t="s">
        <v>1468</v>
      </c>
      <c r="AA18" s="2">
        <v>54.36</v>
      </c>
      <c r="AF18" s="2" t="s">
        <v>1468</v>
      </c>
      <c r="AL18">
        <v>92</v>
      </c>
    </row>
    <row r="19" spans="1:38" s="2" customFormat="1" x14ac:dyDescent="0.35">
      <c r="A19" s="7" t="s">
        <v>0</v>
      </c>
      <c r="B19" s="13"/>
      <c r="C19" s="3">
        <v>44421.708333334813</v>
      </c>
      <c r="D19" s="7">
        <v>35</v>
      </c>
      <c r="E19" s="8">
        <v>0.70833333333333304</v>
      </c>
      <c r="F19" s="6" t="s">
        <v>6044</v>
      </c>
      <c r="G19">
        <v>83.06</v>
      </c>
      <c r="H19">
        <v>83.06</v>
      </c>
      <c r="I19">
        <v>108</v>
      </c>
      <c r="J19">
        <v>55.32</v>
      </c>
      <c r="K19">
        <v>47.94</v>
      </c>
      <c r="L19">
        <v>0.85029999999999994</v>
      </c>
      <c r="M19">
        <v>47.94</v>
      </c>
      <c r="N19">
        <v>0</v>
      </c>
      <c r="O19">
        <v>800.62599999999998</v>
      </c>
      <c r="P19">
        <v>-718.28300000000002</v>
      </c>
      <c r="Q19">
        <v>800.62599999999998</v>
      </c>
      <c r="R19">
        <v>-718.28300000000002</v>
      </c>
      <c r="S19">
        <v>-531.5</v>
      </c>
      <c r="T19">
        <v>0</v>
      </c>
      <c r="U19">
        <v>-530.5</v>
      </c>
      <c r="V19">
        <v>0</v>
      </c>
      <c r="W19">
        <v>0</v>
      </c>
      <c r="X19">
        <v>0</v>
      </c>
      <c r="Z19" s="2" t="s">
        <v>1468</v>
      </c>
      <c r="AA19" s="2">
        <v>83.06</v>
      </c>
      <c r="AF19" s="2" t="s">
        <v>1468</v>
      </c>
      <c r="AL19">
        <v>108</v>
      </c>
    </row>
    <row r="20" spans="1:38" s="2" customFormat="1" x14ac:dyDescent="0.35">
      <c r="A20" s="7" t="s">
        <v>0</v>
      </c>
      <c r="B20" s="13"/>
      <c r="C20" s="3">
        <v>44421.750000001484</v>
      </c>
      <c r="D20" s="7">
        <v>37</v>
      </c>
      <c r="E20" s="8">
        <v>0.75</v>
      </c>
      <c r="F20" s="6" t="s">
        <v>6045</v>
      </c>
      <c r="G20">
        <v>96.35</v>
      </c>
      <c r="H20">
        <v>96.35</v>
      </c>
      <c r="I20">
        <v>108</v>
      </c>
      <c r="J20">
        <v>55.26</v>
      </c>
      <c r="K20">
        <v>47.94</v>
      </c>
      <c r="L20">
        <v>0.85029999999999994</v>
      </c>
      <c r="M20">
        <v>47.94</v>
      </c>
      <c r="N20">
        <v>0</v>
      </c>
      <c r="O20">
        <v>646.17899999999997</v>
      </c>
      <c r="P20">
        <v>-396.08699999999999</v>
      </c>
      <c r="Q20">
        <v>646.17899999999997</v>
      </c>
      <c r="R20">
        <v>-396.08699999999999</v>
      </c>
      <c r="S20">
        <v>-531.5</v>
      </c>
      <c r="T20">
        <v>22.827999999999999</v>
      </c>
      <c r="U20">
        <v>-530.5</v>
      </c>
      <c r="V20">
        <v>22.827999999999999</v>
      </c>
      <c r="W20">
        <v>0</v>
      </c>
      <c r="X20">
        <v>222.94900000000001</v>
      </c>
      <c r="Z20" s="2" t="s">
        <v>1468</v>
      </c>
      <c r="AA20" s="2">
        <v>96.35</v>
      </c>
      <c r="AF20" s="2" t="s">
        <v>1468</v>
      </c>
      <c r="AL20">
        <v>123</v>
      </c>
    </row>
    <row r="21" spans="1:38" s="2" customFormat="1" x14ac:dyDescent="0.35">
      <c r="A21" s="7" t="s">
        <v>0</v>
      </c>
      <c r="B21" s="13"/>
      <c r="C21" s="3">
        <v>44421.791666668156</v>
      </c>
      <c r="D21" s="7">
        <v>39</v>
      </c>
      <c r="E21" s="8">
        <v>0.79166666666666596</v>
      </c>
      <c r="F21" s="6" t="s">
        <v>6046</v>
      </c>
      <c r="G21">
        <v>135</v>
      </c>
      <c r="H21">
        <v>135</v>
      </c>
      <c r="I21">
        <v>108</v>
      </c>
      <c r="J21">
        <v>55.26</v>
      </c>
      <c r="K21">
        <v>47.94</v>
      </c>
      <c r="L21">
        <v>0.85029999999999994</v>
      </c>
      <c r="M21">
        <v>47.94</v>
      </c>
      <c r="N21">
        <v>0</v>
      </c>
      <c r="O21">
        <v>1021.845</v>
      </c>
      <c r="P21">
        <v>-396.08300000000003</v>
      </c>
      <c r="Q21">
        <v>1020.845</v>
      </c>
      <c r="R21">
        <v>-396.08300000000003</v>
      </c>
      <c r="S21">
        <v>-520</v>
      </c>
      <c r="T21">
        <v>254</v>
      </c>
      <c r="U21">
        <v>-520</v>
      </c>
      <c r="V21">
        <v>254</v>
      </c>
      <c r="W21">
        <v>0</v>
      </c>
      <c r="X21">
        <v>255</v>
      </c>
      <c r="Z21" s="2" t="s">
        <v>1468</v>
      </c>
      <c r="AA21" s="2">
        <v>135</v>
      </c>
      <c r="AF21" s="2" t="s">
        <v>1468</v>
      </c>
      <c r="AL21">
        <v>135</v>
      </c>
    </row>
    <row r="22" spans="1:38" s="2" customFormat="1" x14ac:dyDescent="0.35">
      <c r="A22" s="7" t="s">
        <v>0</v>
      </c>
      <c r="B22" s="13"/>
      <c r="C22" s="3">
        <v>44421.833333334827</v>
      </c>
      <c r="D22" s="7">
        <v>41</v>
      </c>
      <c r="E22" s="8">
        <v>0.83333333333333304</v>
      </c>
      <c r="F22" s="6" t="s">
        <v>6047</v>
      </c>
      <c r="G22">
        <v>135</v>
      </c>
      <c r="H22">
        <v>135</v>
      </c>
      <c r="I22">
        <v>108</v>
      </c>
      <c r="J22">
        <v>55.26</v>
      </c>
      <c r="K22">
        <v>47.94</v>
      </c>
      <c r="L22">
        <v>0.85029999999999994</v>
      </c>
      <c r="M22">
        <v>47.94</v>
      </c>
      <c r="N22">
        <v>0</v>
      </c>
      <c r="O22">
        <v>1014.5</v>
      </c>
      <c r="P22">
        <v>-298.79199999999997</v>
      </c>
      <c r="Q22">
        <v>1013.5</v>
      </c>
      <c r="R22">
        <v>-298.79199999999997</v>
      </c>
      <c r="S22">
        <v>-520</v>
      </c>
      <c r="T22">
        <v>254</v>
      </c>
      <c r="U22">
        <v>-520</v>
      </c>
      <c r="V22">
        <v>254</v>
      </c>
      <c r="W22">
        <v>0</v>
      </c>
      <c r="X22">
        <v>263.66500000000002</v>
      </c>
      <c r="Z22" s="2" t="s">
        <v>1468</v>
      </c>
      <c r="AA22" s="2">
        <v>135</v>
      </c>
      <c r="AF22" s="2" t="s">
        <v>1468</v>
      </c>
      <c r="AL22">
        <v>140</v>
      </c>
    </row>
    <row r="23" spans="1:38" s="2" customFormat="1" x14ac:dyDescent="0.35">
      <c r="A23" s="7" t="s">
        <v>0</v>
      </c>
      <c r="B23" s="13"/>
      <c r="C23" s="3">
        <v>44421.875000001499</v>
      </c>
      <c r="D23" s="7">
        <v>43</v>
      </c>
      <c r="E23" s="8">
        <v>0.875</v>
      </c>
      <c r="F23" s="6" t="s">
        <v>6048</v>
      </c>
      <c r="G23">
        <v>138.99992</v>
      </c>
      <c r="H23">
        <v>138.99992</v>
      </c>
      <c r="I23">
        <v>108</v>
      </c>
      <c r="J23">
        <v>55.26</v>
      </c>
      <c r="K23">
        <v>47.94</v>
      </c>
      <c r="L23">
        <v>0.85029999999999994</v>
      </c>
      <c r="M23">
        <v>47.94</v>
      </c>
      <c r="N23">
        <v>0</v>
      </c>
      <c r="O23">
        <v>1169.4169999999999</v>
      </c>
      <c r="P23">
        <v>-221.85400000000001</v>
      </c>
      <c r="Q23">
        <v>1169.4169999999999</v>
      </c>
      <c r="R23">
        <v>-221.85400000000001</v>
      </c>
      <c r="S23">
        <v>-510</v>
      </c>
      <c r="T23">
        <v>232.8</v>
      </c>
      <c r="U23">
        <v>-510</v>
      </c>
      <c r="V23">
        <v>231.8</v>
      </c>
      <c r="W23">
        <v>0</v>
      </c>
      <c r="X23">
        <v>263</v>
      </c>
      <c r="Z23" s="2" t="s">
        <v>1468</v>
      </c>
      <c r="AA23" s="2">
        <v>138.99992</v>
      </c>
      <c r="AF23" s="2">
        <v>80.5</v>
      </c>
      <c r="AL23">
        <v>139</v>
      </c>
    </row>
    <row r="24" spans="1:38" s="2" customFormat="1" x14ac:dyDescent="0.35">
      <c r="A24" s="7" t="s">
        <v>0</v>
      </c>
      <c r="B24" s="13"/>
      <c r="C24" s="3">
        <v>44421.91666666817</v>
      </c>
      <c r="D24" s="7">
        <v>45</v>
      </c>
      <c r="E24" s="8">
        <v>0.91666666666666596</v>
      </c>
      <c r="F24" s="6" t="s">
        <v>6049</v>
      </c>
      <c r="G24">
        <v>135</v>
      </c>
      <c r="H24">
        <v>135</v>
      </c>
      <c r="I24">
        <v>108</v>
      </c>
      <c r="J24">
        <v>55.26</v>
      </c>
      <c r="K24">
        <v>47.94</v>
      </c>
      <c r="L24">
        <v>0.85029999999999994</v>
      </c>
      <c r="M24">
        <v>47.94</v>
      </c>
      <c r="N24">
        <v>0</v>
      </c>
      <c r="O24">
        <v>1023.361</v>
      </c>
      <c r="P24">
        <v>-83.935000000000002</v>
      </c>
      <c r="Q24">
        <v>1022.394</v>
      </c>
      <c r="R24">
        <v>-83.935000000000002</v>
      </c>
      <c r="S24">
        <v>-810</v>
      </c>
      <c r="T24">
        <v>35.5</v>
      </c>
      <c r="U24">
        <v>-810</v>
      </c>
      <c r="V24">
        <v>35.466999999999999</v>
      </c>
      <c r="W24">
        <v>-176.5</v>
      </c>
      <c r="X24">
        <v>60.911000000000001</v>
      </c>
      <c r="Z24" s="2" t="s">
        <v>1468</v>
      </c>
      <c r="AA24" s="2">
        <v>135</v>
      </c>
      <c r="AF24" s="2" t="s">
        <v>1468</v>
      </c>
      <c r="AL24">
        <v>123</v>
      </c>
    </row>
    <row r="25" spans="1:38" s="2" customFormat="1" x14ac:dyDescent="0.35">
      <c r="A25" s="7" t="s">
        <v>0</v>
      </c>
      <c r="B25" s="13"/>
      <c r="C25" s="3">
        <v>44421.958333334842</v>
      </c>
      <c r="D25" s="7">
        <v>47</v>
      </c>
      <c r="E25" s="8">
        <v>0.95833333333333304</v>
      </c>
      <c r="F25" s="6" t="s">
        <v>6050</v>
      </c>
      <c r="G25">
        <v>61.79</v>
      </c>
      <c r="H25">
        <v>61.79</v>
      </c>
      <c r="I25">
        <v>108</v>
      </c>
      <c r="J25">
        <v>55.26</v>
      </c>
      <c r="K25">
        <v>47.94</v>
      </c>
      <c r="L25">
        <v>0.85029999999999994</v>
      </c>
      <c r="M25">
        <v>47.94</v>
      </c>
      <c r="N25">
        <v>0</v>
      </c>
      <c r="O25">
        <v>971.59</v>
      </c>
      <c r="P25">
        <v>-40.499000000000002</v>
      </c>
      <c r="Q25">
        <v>971.59</v>
      </c>
      <c r="R25">
        <v>-40.499000000000002</v>
      </c>
      <c r="S25">
        <v>-1610</v>
      </c>
      <c r="T25">
        <v>502.387</v>
      </c>
      <c r="U25">
        <v>-1609</v>
      </c>
      <c r="V25">
        <v>502.387</v>
      </c>
      <c r="W25">
        <v>-364</v>
      </c>
      <c r="X25">
        <v>117.5</v>
      </c>
      <c r="Z25" s="2" t="s">
        <v>1468</v>
      </c>
      <c r="AA25" s="2">
        <v>61.79</v>
      </c>
      <c r="AF25" s="2">
        <v>52.5</v>
      </c>
      <c r="AL25">
        <v>120</v>
      </c>
    </row>
    <row r="26" spans="1:38" s="2" customFormat="1" x14ac:dyDescent="0.35">
      <c r="A26" s="7" t="s">
        <v>0</v>
      </c>
      <c r="B26" s="13">
        <v>44422</v>
      </c>
      <c r="C26" s="3">
        <v>44422.000000001513</v>
      </c>
      <c r="D26" s="7">
        <v>1</v>
      </c>
      <c r="E26" s="8">
        <v>1</v>
      </c>
      <c r="F26" s="6" t="s">
        <v>6051</v>
      </c>
      <c r="G26">
        <v>60.07</v>
      </c>
      <c r="H26">
        <v>60.07</v>
      </c>
      <c r="I26">
        <v>108</v>
      </c>
      <c r="J26">
        <v>55.26</v>
      </c>
      <c r="K26">
        <v>47.94</v>
      </c>
      <c r="L26">
        <v>0.85029999999999994</v>
      </c>
      <c r="M26">
        <v>47.94</v>
      </c>
      <c r="N26">
        <v>0</v>
      </c>
      <c r="O26">
        <v>1890.7829999999999</v>
      </c>
      <c r="P26">
        <v>-212.17500000000001</v>
      </c>
      <c r="Q26">
        <v>1890.7829999999999</v>
      </c>
      <c r="R26">
        <v>-212.17500000000001</v>
      </c>
      <c r="S26">
        <v>-2310</v>
      </c>
      <c r="T26">
        <v>507.5</v>
      </c>
      <c r="U26">
        <v>-2309</v>
      </c>
      <c r="V26">
        <v>507.5</v>
      </c>
      <c r="W26">
        <v>-476.5</v>
      </c>
      <c r="X26">
        <v>117.5</v>
      </c>
      <c r="Z26" s="2" t="s">
        <v>1468</v>
      </c>
      <c r="AA26" s="2">
        <v>60.07</v>
      </c>
      <c r="AF26" s="2" t="s">
        <v>1468</v>
      </c>
      <c r="AL26">
        <v>119</v>
      </c>
    </row>
    <row r="27" spans="1:38" s="2" customFormat="1" x14ac:dyDescent="0.35">
      <c r="A27" s="7" t="s">
        <v>0</v>
      </c>
      <c r="B27" s="13"/>
      <c r="C27" s="3">
        <v>44422.041666668185</v>
      </c>
      <c r="D27" s="7">
        <v>3</v>
      </c>
      <c r="E27" s="8">
        <v>1.0416666666666601</v>
      </c>
      <c r="F27" s="6" t="s">
        <v>6052</v>
      </c>
      <c r="G27">
        <v>129</v>
      </c>
      <c r="H27">
        <v>129</v>
      </c>
      <c r="I27">
        <v>108</v>
      </c>
      <c r="J27">
        <v>55.26</v>
      </c>
      <c r="K27">
        <v>47.94</v>
      </c>
      <c r="L27">
        <v>0.85029999999999994</v>
      </c>
      <c r="M27">
        <v>47.94</v>
      </c>
      <c r="N27">
        <v>0</v>
      </c>
      <c r="O27">
        <v>2029.972</v>
      </c>
      <c r="P27">
        <v>-137.405</v>
      </c>
      <c r="Q27">
        <v>2028.972</v>
      </c>
      <c r="R27">
        <v>-137.405</v>
      </c>
      <c r="S27">
        <v>-2310</v>
      </c>
      <c r="T27">
        <v>520.93200000000002</v>
      </c>
      <c r="U27">
        <v>-2310</v>
      </c>
      <c r="V27">
        <v>520.93200000000002</v>
      </c>
      <c r="W27">
        <v>-551.5</v>
      </c>
      <c r="X27">
        <v>117.5</v>
      </c>
      <c r="Z27" s="2" t="s">
        <v>1468</v>
      </c>
      <c r="AA27" s="2">
        <v>129</v>
      </c>
      <c r="AF27" s="2">
        <v>51.25</v>
      </c>
      <c r="AL27">
        <v>127</v>
      </c>
    </row>
    <row r="28" spans="1:38" s="2" customFormat="1" x14ac:dyDescent="0.35">
      <c r="A28" s="7" t="s">
        <v>0</v>
      </c>
      <c r="B28" s="13"/>
      <c r="C28" s="3">
        <v>44422.083333334856</v>
      </c>
      <c r="D28" s="7">
        <v>5</v>
      </c>
      <c r="E28" s="8">
        <v>1.0833333333333299</v>
      </c>
      <c r="F28" s="6" t="s">
        <v>6053</v>
      </c>
      <c r="G28">
        <v>129</v>
      </c>
      <c r="H28">
        <v>129</v>
      </c>
      <c r="I28">
        <v>108</v>
      </c>
      <c r="J28">
        <v>55.26</v>
      </c>
      <c r="K28">
        <v>47.94</v>
      </c>
      <c r="L28">
        <v>0.85029999999999994</v>
      </c>
      <c r="M28">
        <v>47.94</v>
      </c>
      <c r="N28">
        <v>0</v>
      </c>
      <c r="O28">
        <v>2228.7919999999999</v>
      </c>
      <c r="P28">
        <v>-48.625</v>
      </c>
      <c r="Q28">
        <v>2227.7919999999999</v>
      </c>
      <c r="R28">
        <v>-48.625</v>
      </c>
      <c r="S28">
        <v>-2510</v>
      </c>
      <c r="T28">
        <v>538.16700000000003</v>
      </c>
      <c r="U28">
        <v>-2510</v>
      </c>
      <c r="V28">
        <v>538.16700000000003</v>
      </c>
      <c r="W28">
        <v>-551.5</v>
      </c>
      <c r="X28">
        <v>117.5</v>
      </c>
      <c r="Z28" s="2" t="s">
        <v>1468</v>
      </c>
      <c r="AA28" s="2">
        <v>129</v>
      </c>
      <c r="AF28" s="2" t="s">
        <v>1468</v>
      </c>
      <c r="AL28">
        <v>123</v>
      </c>
    </row>
    <row r="29" spans="1:38" s="2" customFormat="1" x14ac:dyDescent="0.35">
      <c r="A29" s="7" t="s">
        <v>0</v>
      </c>
      <c r="B29" s="13"/>
      <c r="C29" s="3">
        <v>44422.125000001528</v>
      </c>
      <c r="D29" s="7">
        <v>7</v>
      </c>
      <c r="E29" s="8">
        <v>1.125</v>
      </c>
      <c r="F29" s="6" t="s">
        <v>6054</v>
      </c>
      <c r="G29">
        <v>129</v>
      </c>
      <c r="H29">
        <v>129</v>
      </c>
      <c r="I29">
        <v>108</v>
      </c>
      <c r="J29">
        <v>55.26</v>
      </c>
      <c r="K29">
        <v>47.94</v>
      </c>
      <c r="L29">
        <v>0.85029999999999994</v>
      </c>
      <c r="M29">
        <v>47.94</v>
      </c>
      <c r="N29">
        <v>0</v>
      </c>
      <c r="O29">
        <v>2154.5729999999999</v>
      </c>
      <c r="P29">
        <v>-0.33800000000000002</v>
      </c>
      <c r="Q29">
        <v>2153.5729999999999</v>
      </c>
      <c r="R29">
        <v>-0.33800000000000002</v>
      </c>
      <c r="S29">
        <v>-2507.5</v>
      </c>
      <c r="T29">
        <v>447</v>
      </c>
      <c r="U29">
        <v>-2507.5</v>
      </c>
      <c r="V29">
        <v>447</v>
      </c>
      <c r="W29">
        <v>-551.5</v>
      </c>
      <c r="X29">
        <v>117.5</v>
      </c>
      <c r="Z29" s="2" t="s">
        <v>1468</v>
      </c>
      <c r="AA29" s="2">
        <v>129</v>
      </c>
      <c r="AF29" s="2" t="s">
        <v>1468</v>
      </c>
      <c r="AL29">
        <v>124</v>
      </c>
    </row>
    <row r="30" spans="1:38" s="2" customFormat="1" x14ac:dyDescent="0.35">
      <c r="A30" s="7" t="s">
        <v>0</v>
      </c>
      <c r="B30" s="13"/>
      <c r="C30" s="3">
        <v>44422.166666668199</v>
      </c>
      <c r="D30" s="7">
        <v>9</v>
      </c>
      <c r="E30" s="8">
        <v>1.1666666666666601</v>
      </c>
      <c r="F30" s="6" t="s">
        <v>6055</v>
      </c>
      <c r="G30">
        <v>127.64006999999999</v>
      </c>
      <c r="H30">
        <v>127.64006999999999</v>
      </c>
      <c r="I30">
        <v>108</v>
      </c>
      <c r="J30">
        <v>55.26</v>
      </c>
      <c r="K30">
        <v>47.94</v>
      </c>
      <c r="L30">
        <v>0.85029999999999994</v>
      </c>
      <c r="M30">
        <v>47.94</v>
      </c>
      <c r="N30">
        <v>0</v>
      </c>
      <c r="O30">
        <v>2165.7060000000001</v>
      </c>
      <c r="P30">
        <v>-4.75</v>
      </c>
      <c r="Q30">
        <v>2164.7060000000001</v>
      </c>
      <c r="R30">
        <v>-4.75</v>
      </c>
      <c r="S30">
        <v>-2510</v>
      </c>
      <c r="T30">
        <v>400.25700000000001</v>
      </c>
      <c r="U30">
        <v>-2510</v>
      </c>
      <c r="V30">
        <v>400.25700000000001</v>
      </c>
      <c r="W30">
        <v>-551.5</v>
      </c>
      <c r="X30">
        <v>117.5</v>
      </c>
      <c r="Z30" s="2" t="s">
        <v>1468</v>
      </c>
      <c r="AA30" s="2">
        <v>127.64006999999999</v>
      </c>
      <c r="AF30" s="2" t="s">
        <v>1468</v>
      </c>
      <c r="AL30">
        <v>133</v>
      </c>
    </row>
    <row r="31" spans="1:38" s="2" customFormat="1" x14ac:dyDescent="0.35">
      <c r="A31" s="7" t="s">
        <v>0</v>
      </c>
      <c r="B31" s="13"/>
      <c r="C31" s="3">
        <v>44422.208333334871</v>
      </c>
      <c r="D31" s="7">
        <v>11</v>
      </c>
      <c r="E31" s="8">
        <v>1.2083333333333299</v>
      </c>
      <c r="F31" s="6" t="s">
        <v>6056</v>
      </c>
      <c r="G31">
        <v>129.94999999999999</v>
      </c>
      <c r="H31">
        <v>129.94999999999999</v>
      </c>
      <c r="I31">
        <v>108</v>
      </c>
      <c r="J31">
        <v>55.26</v>
      </c>
      <c r="K31">
        <v>47.94</v>
      </c>
      <c r="L31">
        <v>0.85029999999999994</v>
      </c>
      <c r="M31">
        <v>47.94</v>
      </c>
      <c r="N31">
        <v>0</v>
      </c>
      <c r="O31">
        <v>2292.7510000000002</v>
      </c>
      <c r="P31">
        <v>0</v>
      </c>
      <c r="Q31">
        <v>2291.7510000000002</v>
      </c>
      <c r="R31">
        <v>0</v>
      </c>
      <c r="S31">
        <v>-2510</v>
      </c>
      <c r="T31">
        <v>398</v>
      </c>
      <c r="U31">
        <v>-2510</v>
      </c>
      <c r="V31">
        <v>398</v>
      </c>
      <c r="W31">
        <v>-426.5</v>
      </c>
      <c r="X31">
        <v>117.5</v>
      </c>
      <c r="Z31" s="2" t="s">
        <v>1468</v>
      </c>
      <c r="AA31" s="2">
        <v>129.94999999999999</v>
      </c>
      <c r="AF31" s="2" t="s">
        <v>1468</v>
      </c>
      <c r="AL31">
        <v>127</v>
      </c>
    </row>
    <row r="32" spans="1:38" s="2" customFormat="1" x14ac:dyDescent="0.35">
      <c r="A32" s="7" t="s">
        <v>0</v>
      </c>
      <c r="B32" s="13"/>
      <c r="C32" s="3">
        <v>44422.250000001543</v>
      </c>
      <c r="D32" s="7">
        <v>13</v>
      </c>
      <c r="E32" s="8">
        <v>1.25</v>
      </c>
      <c r="F32" s="6" t="s">
        <v>6057</v>
      </c>
      <c r="G32">
        <v>130</v>
      </c>
      <c r="H32">
        <v>130</v>
      </c>
      <c r="I32">
        <v>108</v>
      </c>
      <c r="J32">
        <v>55.26</v>
      </c>
      <c r="K32">
        <v>47.94</v>
      </c>
      <c r="L32">
        <v>0.85029999999999994</v>
      </c>
      <c r="M32">
        <v>47.94</v>
      </c>
      <c r="N32">
        <v>0</v>
      </c>
      <c r="O32">
        <v>1830.8389999999999</v>
      </c>
      <c r="P32">
        <v>-12.757999999999999</v>
      </c>
      <c r="Q32">
        <v>1829.8389999999999</v>
      </c>
      <c r="R32">
        <v>-12.757999999999999</v>
      </c>
      <c r="S32">
        <v>-2010</v>
      </c>
      <c r="T32">
        <v>398</v>
      </c>
      <c r="U32">
        <v>-2010</v>
      </c>
      <c r="V32">
        <v>398</v>
      </c>
      <c r="W32">
        <v>-326.5</v>
      </c>
      <c r="X32">
        <v>117.5</v>
      </c>
      <c r="Z32" s="2" t="s">
        <v>1468</v>
      </c>
      <c r="AA32" s="2">
        <v>130</v>
      </c>
      <c r="AF32" s="2">
        <v>53.25</v>
      </c>
      <c r="AL32">
        <v>127</v>
      </c>
    </row>
    <row r="33" spans="1:38" s="2" customFormat="1" x14ac:dyDescent="0.35">
      <c r="A33" s="7" t="s">
        <v>0</v>
      </c>
      <c r="B33" s="13"/>
      <c r="C33" s="3">
        <v>44422.291666668214</v>
      </c>
      <c r="D33" s="7">
        <v>15</v>
      </c>
      <c r="E33" s="8">
        <v>1.2916666666666601</v>
      </c>
      <c r="F33" s="6" t="s">
        <v>6058</v>
      </c>
      <c r="G33">
        <v>59.68</v>
      </c>
      <c r="H33">
        <v>59.68</v>
      </c>
      <c r="I33">
        <v>108</v>
      </c>
      <c r="J33">
        <v>55.26</v>
      </c>
      <c r="K33">
        <v>47.94</v>
      </c>
      <c r="L33">
        <v>0.85029999999999994</v>
      </c>
      <c r="M33">
        <v>47.94</v>
      </c>
      <c r="N33">
        <v>0</v>
      </c>
      <c r="O33">
        <v>1105.2080000000001</v>
      </c>
      <c r="P33">
        <v>-100.181</v>
      </c>
      <c r="Q33">
        <v>1105.2080000000001</v>
      </c>
      <c r="R33">
        <v>-100.181</v>
      </c>
      <c r="S33">
        <v>-1210</v>
      </c>
      <c r="T33">
        <v>67.332999999999998</v>
      </c>
      <c r="U33">
        <v>-1209</v>
      </c>
      <c r="V33">
        <v>67.332999999999998</v>
      </c>
      <c r="W33">
        <v>-176.5</v>
      </c>
      <c r="X33">
        <v>0</v>
      </c>
      <c r="Z33" s="2" t="s">
        <v>1468</v>
      </c>
      <c r="AA33" s="2">
        <v>59.68</v>
      </c>
      <c r="AF33" s="2" t="s">
        <v>1468</v>
      </c>
      <c r="AL33">
        <v>132</v>
      </c>
    </row>
    <row r="34" spans="1:38" s="2" customFormat="1" x14ac:dyDescent="0.35">
      <c r="A34" s="7" t="s">
        <v>0</v>
      </c>
      <c r="B34" s="13"/>
      <c r="C34" s="3">
        <v>44422.333333334886</v>
      </c>
      <c r="D34" s="7">
        <v>17</v>
      </c>
      <c r="E34" s="8">
        <v>1.3333333333333299</v>
      </c>
      <c r="F34" s="6" t="s">
        <v>6059</v>
      </c>
      <c r="G34">
        <v>138</v>
      </c>
      <c r="H34">
        <v>138</v>
      </c>
      <c r="I34">
        <v>108</v>
      </c>
      <c r="J34">
        <v>55.26</v>
      </c>
      <c r="K34">
        <v>47.94</v>
      </c>
      <c r="L34">
        <v>0.85029999999999994</v>
      </c>
      <c r="M34">
        <v>47.94</v>
      </c>
      <c r="N34">
        <v>0</v>
      </c>
      <c r="O34">
        <v>955.32799999999997</v>
      </c>
      <c r="P34">
        <v>-106.694</v>
      </c>
      <c r="Q34">
        <v>954.32799999999997</v>
      </c>
      <c r="R34">
        <v>-106.694</v>
      </c>
      <c r="S34">
        <v>-810</v>
      </c>
      <c r="T34">
        <v>18.007000000000001</v>
      </c>
      <c r="U34">
        <v>-810</v>
      </c>
      <c r="V34">
        <v>18.007000000000001</v>
      </c>
      <c r="W34">
        <v>-250</v>
      </c>
      <c r="X34">
        <v>0</v>
      </c>
      <c r="Z34" s="2" t="s">
        <v>1468</v>
      </c>
      <c r="AA34" s="2">
        <v>138</v>
      </c>
      <c r="AF34" s="2" t="s">
        <v>1468</v>
      </c>
      <c r="AL34">
        <v>147</v>
      </c>
    </row>
    <row r="35" spans="1:38" s="2" customFormat="1" x14ac:dyDescent="0.35">
      <c r="A35" s="7" t="s">
        <v>0</v>
      </c>
      <c r="B35" s="13"/>
      <c r="C35" s="3">
        <v>44422.375000001557</v>
      </c>
      <c r="D35" s="7">
        <v>19</v>
      </c>
      <c r="E35" s="8">
        <v>1.375</v>
      </c>
      <c r="F35" s="6" t="s">
        <v>6060</v>
      </c>
      <c r="G35">
        <v>133</v>
      </c>
      <c r="H35">
        <v>133</v>
      </c>
      <c r="I35">
        <v>108</v>
      </c>
      <c r="J35">
        <v>55.26</v>
      </c>
      <c r="K35">
        <v>47.94</v>
      </c>
      <c r="L35">
        <v>0.85029999999999994</v>
      </c>
      <c r="M35">
        <v>47.94</v>
      </c>
      <c r="N35">
        <v>0</v>
      </c>
      <c r="O35">
        <v>910.75099999999998</v>
      </c>
      <c r="P35">
        <v>-155.62200000000001</v>
      </c>
      <c r="Q35">
        <v>909.75099999999998</v>
      </c>
      <c r="R35">
        <v>-155.62200000000001</v>
      </c>
      <c r="S35">
        <v>-697.5</v>
      </c>
      <c r="T35">
        <v>0</v>
      </c>
      <c r="U35">
        <v>-697.5</v>
      </c>
      <c r="V35">
        <v>0</v>
      </c>
      <c r="W35">
        <v>-224</v>
      </c>
      <c r="X35">
        <v>0</v>
      </c>
      <c r="Z35" s="2" t="s">
        <v>1468</v>
      </c>
      <c r="AA35" s="2">
        <v>133</v>
      </c>
      <c r="AF35" s="2" t="s">
        <v>1468</v>
      </c>
      <c r="AL35">
        <v>150</v>
      </c>
    </row>
    <row r="36" spans="1:38" s="2" customFormat="1" x14ac:dyDescent="0.35">
      <c r="A36" s="7" t="s">
        <v>0</v>
      </c>
      <c r="B36" s="13"/>
      <c r="C36" s="3">
        <v>44422.416666668229</v>
      </c>
      <c r="D36" s="7">
        <v>21</v>
      </c>
      <c r="E36" s="8">
        <v>1.4166666666666601</v>
      </c>
      <c r="F36" s="6" t="s">
        <v>6061</v>
      </c>
      <c r="G36">
        <v>129.9</v>
      </c>
      <c r="H36">
        <v>129.9</v>
      </c>
      <c r="I36">
        <v>108</v>
      </c>
      <c r="J36">
        <v>55.26</v>
      </c>
      <c r="K36">
        <v>47.94</v>
      </c>
      <c r="L36">
        <v>0.85029999999999994</v>
      </c>
      <c r="M36">
        <v>47.94</v>
      </c>
      <c r="N36">
        <v>0</v>
      </c>
      <c r="O36">
        <v>1032.1579999999999</v>
      </c>
      <c r="P36">
        <v>-224.55099999999999</v>
      </c>
      <c r="Q36">
        <v>1031.1579999999999</v>
      </c>
      <c r="R36">
        <v>-224.55099999999999</v>
      </c>
      <c r="S36">
        <v>-635</v>
      </c>
      <c r="T36">
        <v>0</v>
      </c>
      <c r="U36">
        <v>-635</v>
      </c>
      <c r="V36">
        <v>0</v>
      </c>
      <c r="W36">
        <v>-200</v>
      </c>
      <c r="X36">
        <v>0</v>
      </c>
      <c r="Z36" s="2" t="s">
        <v>1468</v>
      </c>
      <c r="AA36" s="2">
        <v>129.9</v>
      </c>
      <c r="AF36" s="2">
        <v>64</v>
      </c>
      <c r="AL36">
        <v>148</v>
      </c>
    </row>
    <row r="37" spans="1:38" s="2" customFormat="1" x14ac:dyDescent="0.35">
      <c r="A37" s="7" t="s">
        <v>0</v>
      </c>
      <c r="B37" s="13"/>
      <c r="C37" s="3">
        <v>44422.4583333349</v>
      </c>
      <c r="D37" s="7">
        <v>23</v>
      </c>
      <c r="E37" s="8">
        <v>1.4583333333333299</v>
      </c>
      <c r="F37" s="6" t="s">
        <v>6062</v>
      </c>
      <c r="G37">
        <v>128</v>
      </c>
      <c r="H37">
        <v>128</v>
      </c>
      <c r="I37">
        <v>108</v>
      </c>
      <c r="J37">
        <v>55.26</v>
      </c>
      <c r="K37">
        <v>47.94</v>
      </c>
      <c r="L37">
        <v>0.85029999999999994</v>
      </c>
      <c r="M37">
        <v>47.94</v>
      </c>
      <c r="N37">
        <v>0</v>
      </c>
      <c r="O37">
        <v>808.80899999999997</v>
      </c>
      <c r="P37">
        <v>-190.249</v>
      </c>
      <c r="Q37">
        <v>807.80899999999997</v>
      </c>
      <c r="R37">
        <v>-190.249</v>
      </c>
      <c r="S37">
        <v>-572.5</v>
      </c>
      <c r="T37">
        <v>0</v>
      </c>
      <c r="U37">
        <v>-572.5</v>
      </c>
      <c r="V37">
        <v>0</v>
      </c>
      <c r="W37">
        <v>-250</v>
      </c>
      <c r="X37">
        <v>0</v>
      </c>
      <c r="Z37" s="2" t="s">
        <v>1468</v>
      </c>
      <c r="AA37" s="2">
        <v>128</v>
      </c>
      <c r="AF37" s="2">
        <v>54</v>
      </c>
      <c r="AL37">
        <v>147</v>
      </c>
    </row>
    <row r="38" spans="1:38" s="2" customFormat="1" x14ac:dyDescent="0.35">
      <c r="A38" s="7" t="s">
        <v>0</v>
      </c>
      <c r="B38" s="13"/>
      <c r="C38" s="3">
        <v>44422.500000001572</v>
      </c>
      <c r="D38" s="7">
        <v>25</v>
      </c>
      <c r="E38" s="8">
        <v>1.5</v>
      </c>
      <c r="F38" s="6" t="s">
        <v>6063</v>
      </c>
      <c r="G38">
        <v>128</v>
      </c>
      <c r="H38">
        <v>128</v>
      </c>
      <c r="I38">
        <v>108</v>
      </c>
      <c r="J38">
        <v>55.26</v>
      </c>
      <c r="K38">
        <v>47.94</v>
      </c>
      <c r="L38">
        <v>0.85029999999999994</v>
      </c>
      <c r="M38">
        <v>47.94</v>
      </c>
      <c r="N38">
        <v>0</v>
      </c>
      <c r="O38">
        <v>827.35400000000004</v>
      </c>
      <c r="P38">
        <v>-222.50800000000001</v>
      </c>
      <c r="Q38">
        <v>826.35400000000004</v>
      </c>
      <c r="R38">
        <v>-222.50800000000001</v>
      </c>
      <c r="S38">
        <v>-572.5</v>
      </c>
      <c r="T38">
        <v>0</v>
      </c>
      <c r="U38">
        <v>-572.5</v>
      </c>
      <c r="V38">
        <v>0</v>
      </c>
      <c r="W38">
        <v>-250</v>
      </c>
      <c r="X38">
        <v>0</v>
      </c>
      <c r="Z38" s="2" t="s">
        <v>1468</v>
      </c>
      <c r="AA38" s="2">
        <v>128</v>
      </c>
      <c r="AF38" s="2" t="s">
        <v>1468</v>
      </c>
      <c r="AL38">
        <v>144</v>
      </c>
    </row>
    <row r="39" spans="1:38" s="2" customFormat="1" x14ac:dyDescent="0.35">
      <c r="A39" s="7" t="s">
        <v>0</v>
      </c>
      <c r="B39" s="13"/>
      <c r="C39" s="3">
        <v>44422.541666668243</v>
      </c>
      <c r="D39" s="7">
        <v>27</v>
      </c>
      <c r="E39" s="8">
        <v>1.5416666666666601</v>
      </c>
      <c r="F39" s="6" t="s">
        <v>6064</v>
      </c>
      <c r="G39">
        <v>36.69</v>
      </c>
      <c r="H39">
        <v>36.69</v>
      </c>
      <c r="I39">
        <v>108</v>
      </c>
      <c r="J39">
        <v>55.26</v>
      </c>
      <c r="K39">
        <v>47.94</v>
      </c>
      <c r="L39">
        <v>0.85029999999999994</v>
      </c>
      <c r="M39">
        <v>47.94</v>
      </c>
      <c r="N39">
        <v>0</v>
      </c>
      <c r="O39">
        <v>628.81399999999996</v>
      </c>
      <c r="P39">
        <v>-352.99400000000003</v>
      </c>
      <c r="Q39">
        <v>628.81399999999996</v>
      </c>
      <c r="R39">
        <v>-352.99400000000003</v>
      </c>
      <c r="S39">
        <v>-385</v>
      </c>
      <c r="T39">
        <v>0</v>
      </c>
      <c r="U39">
        <v>-384</v>
      </c>
      <c r="V39">
        <v>0</v>
      </c>
      <c r="W39">
        <v>-350</v>
      </c>
      <c r="X39">
        <v>0</v>
      </c>
      <c r="Z39" s="2" t="s">
        <v>1468</v>
      </c>
      <c r="AA39" s="2" t="s">
        <v>1468</v>
      </c>
      <c r="AF39" s="2" t="s">
        <v>1468</v>
      </c>
      <c r="AL39">
        <v>137</v>
      </c>
    </row>
    <row r="40" spans="1:38" s="2" customFormat="1" x14ac:dyDescent="0.35">
      <c r="A40" s="7" t="s">
        <v>0</v>
      </c>
      <c r="B40" s="13"/>
      <c r="C40" s="3">
        <v>44422.583333334915</v>
      </c>
      <c r="D40" s="7">
        <v>29</v>
      </c>
      <c r="E40" s="8">
        <v>1.5833333333333299</v>
      </c>
      <c r="F40" s="6" t="s">
        <v>6065</v>
      </c>
      <c r="G40">
        <v>27.95</v>
      </c>
      <c r="H40">
        <v>27.95</v>
      </c>
      <c r="I40">
        <v>108</v>
      </c>
      <c r="J40">
        <v>55.26</v>
      </c>
      <c r="K40">
        <v>47.94</v>
      </c>
      <c r="L40">
        <v>0.85029999999999994</v>
      </c>
      <c r="M40">
        <v>47.94</v>
      </c>
      <c r="N40">
        <v>0</v>
      </c>
      <c r="O40">
        <v>415.25299999999999</v>
      </c>
      <c r="P40">
        <v>-416.67</v>
      </c>
      <c r="Q40">
        <v>415.25299999999999</v>
      </c>
      <c r="R40">
        <v>-415.67</v>
      </c>
      <c r="S40">
        <v>-385</v>
      </c>
      <c r="T40">
        <v>0</v>
      </c>
      <c r="U40">
        <v>-385</v>
      </c>
      <c r="V40">
        <v>0</v>
      </c>
      <c r="W40">
        <v>-350</v>
      </c>
      <c r="X40">
        <v>0</v>
      </c>
      <c r="Z40" s="2" t="s">
        <v>1468</v>
      </c>
      <c r="AA40" s="2" t="s">
        <v>1468</v>
      </c>
      <c r="AF40" s="2" t="s">
        <v>1468</v>
      </c>
      <c r="AL40">
        <v>146</v>
      </c>
    </row>
    <row r="41" spans="1:38" s="2" customFormat="1" x14ac:dyDescent="0.35">
      <c r="A41" s="7" t="s">
        <v>0</v>
      </c>
      <c r="B41" s="13"/>
      <c r="C41" s="3">
        <v>44422.625000001586</v>
      </c>
      <c r="D41" s="7">
        <v>31</v>
      </c>
      <c r="E41" s="8">
        <v>1.625</v>
      </c>
      <c r="F41" s="6" t="s">
        <v>6066</v>
      </c>
      <c r="G41">
        <v>119.9</v>
      </c>
      <c r="H41">
        <v>119.9</v>
      </c>
      <c r="I41">
        <v>108</v>
      </c>
      <c r="J41">
        <v>55.26</v>
      </c>
      <c r="K41">
        <v>47.94</v>
      </c>
      <c r="L41">
        <v>0.85029999999999994</v>
      </c>
      <c r="M41">
        <v>47.94</v>
      </c>
      <c r="N41">
        <v>0</v>
      </c>
      <c r="O41">
        <v>722.66</v>
      </c>
      <c r="P41">
        <v>-205.63300000000001</v>
      </c>
      <c r="Q41">
        <v>721.66</v>
      </c>
      <c r="R41">
        <v>-205.63300000000001</v>
      </c>
      <c r="S41">
        <v>-385</v>
      </c>
      <c r="T41">
        <v>0</v>
      </c>
      <c r="U41">
        <v>-385</v>
      </c>
      <c r="V41">
        <v>0</v>
      </c>
      <c r="W41">
        <v>-350</v>
      </c>
      <c r="X41">
        <v>0</v>
      </c>
      <c r="Z41" s="2" t="s">
        <v>1468</v>
      </c>
      <c r="AA41" s="2">
        <v>119.9</v>
      </c>
      <c r="AF41" s="2" t="s">
        <v>1468</v>
      </c>
      <c r="AL41">
        <v>159</v>
      </c>
    </row>
    <row r="42" spans="1:38" s="2" customFormat="1" x14ac:dyDescent="0.35">
      <c r="A42" s="7" t="s">
        <v>0</v>
      </c>
      <c r="B42" s="13"/>
      <c r="C42" s="3">
        <v>44422.666666668258</v>
      </c>
      <c r="D42" s="7">
        <v>33</v>
      </c>
      <c r="E42" s="8">
        <v>1.6666666666666601</v>
      </c>
      <c r="F42" s="6" t="s">
        <v>6067</v>
      </c>
      <c r="G42">
        <v>125</v>
      </c>
      <c r="H42">
        <v>125</v>
      </c>
      <c r="I42">
        <v>108</v>
      </c>
      <c r="J42">
        <v>55.26</v>
      </c>
      <c r="K42">
        <v>47.94</v>
      </c>
      <c r="L42">
        <v>0.85029999999999994</v>
      </c>
      <c r="M42">
        <v>47.94</v>
      </c>
      <c r="N42">
        <v>0</v>
      </c>
      <c r="O42">
        <v>517.53700000000003</v>
      </c>
      <c r="P42">
        <v>-249.233</v>
      </c>
      <c r="Q42">
        <v>516.53700000000003</v>
      </c>
      <c r="R42">
        <v>-249.233</v>
      </c>
      <c r="S42">
        <v>-145</v>
      </c>
      <c r="T42">
        <v>0</v>
      </c>
      <c r="U42">
        <v>-145</v>
      </c>
      <c r="V42">
        <v>0</v>
      </c>
      <c r="W42">
        <v>-200</v>
      </c>
      <c r="X42">
        <v>0</v>
      </c>
      <c r="Z42" s="2" t="s">
        <v>1468</v>
      </c>
      <c r="AA42" s="2">
        <v>125</v>
      </c>
      <c r="AF42" s="2" t="s">
        <v>1468</v>
      </c>
      <c r="AL42">
        <v>194</v>
      </c>
    </row>
    <row r="43" spans="1:38" s="2" customFormat="1" x14ac:dyDescent="0.35">
      <c r="A43" s="7" t="s">
        <v>0</v>
      </c>
      <c r="B43" s="13"/>
      <c r="C43" s="3">
        <v>44422.708333334929</v>
      </c>
      <c r="D43" s="7">
        <v>35</v>
      </c>
      <c r="E43" s="8">
        <v>1.7083333333333299</v>
      </c>
      <c r="F43" s="6" t="s">
        <v>6068</v>
      </c>
      <c r="G43">
        <v>31.25</v>
      </c>
      <c r="H43">
        <v>31.25</v>
      </c>
      <c r="I43">
        <v>108</v>
      </c>
      <c r="J43">
        <v>55.26</v>
      </c>
      <c r="K43">
        <v>47.94</v>
      </c>
      <c r="L43">
        <v>0.85029999999999994</v>
      </c>
      <c r="M43">
        <v>47.94</v>
      </c>
      <c r="N43">
        <v>0</v>
      </c>
      <c r="O43">
        <v>353.15100000000001</v>
      </c>
      <c r="P43">
        <v>-366.88299999999998</v>
      </c>
      <c r="Q43">
        <v>353.15100000000001</v>
      </c>
      <c r="R43">
        <v>-365.88299999999998</v>
      </c>
      <c r="S43">
        <v>-20</v>
      </c>
      <c r="T43">
        <v>12.532999999999999</v>
      </c>
      <c r="U43">
        <v>-20</v>
      </c>
      <c r="V43">
        <v>12.532999999999999</v>
      </c>
      <c r="W43">
        <v>-100</v>
      </c>
      <c r="X43">
        <v>0</v>
      </c>
      <c r="Z43" s="2" t="s">
        <v>1468</v>
      </c>
      <c r="AA43" s="2" t="s">
        <v>1468</v>
      </c>
      <c r="AF43" s="2" t="s">
        <v>1468</v>
      </c>
      <c r="AL43">
        <v>210</v>
      </c>
    </row>
    <row r="44" spans="1:38" s="2" customFormat="1" x14ac:dyDescent="0.35">
      <c r="A44" s="7" t="s">
        <v>0</v>
      </c>
      <c r="B44" s="13"/>
      <c r="C44" s="3">
        <v>44422.750000001601</v>
      </c>
      <c r="D44" s="7">
        <v>37</v>
      </c>
      <c r="E44" s="8">
        <v>1.75</v>
      </c>
      <c r="F44" s="6" t="s">
        <v>6069</v>
      </c>
      <c r="G44">
        <v>136</v>
      </c>
      <c r="H44">
        <v>136</v>
      </c>
      <c r="I44">
        <v>108</v>
      </c>
      <c r="J44">
        <v>55.26</v>
      </c>
      <c r="K44">
        <v>47.94</v>
      </c>
      <c r="L44">
        <v>0.85029999999999994</v>
      </c>
      <c r="M44">
        <v>47.94</v>
      </c>
      <c r="N44">
        <v>0</v>
      </c>
      <c r="O44">
        <v>538.33000000000004</v>
      </c>
      <c r="P44">
        <v>-295.339</v>
      </c>
      <c r="Q44">
        <v>537.33000000000004</v>
      </c>
      <c r="R44">
        <v>-295.339</v>
      </c>
      <c r="S44">
        <v>0</v>
      </c>
      <c r="T44">
        <v>7.3570000000000002</v>
      </c>
      <c r="U44">
        <v>0</v>
      </c>
      <c r="V44">
        <v>7.3570000000000002</v>
      </c>
      <c r="W44">
        <v>0</v>
      </c>
      <c r="X44">
        <v>400</v>
      </c>
      <c r="Z44" s="2" t="s">
        <v>1468</v>
      </c>
      <c r="AA44" s="2">
        <v>136</v>
      </c>
      <c r="AF44" s="2">
        <v>50.95</v>
      </c>
      <c r="AL44">
        <v>223</v>
      </c>
    </row>
    <row r="45" spans="1:38" s="2" customFormat="1" x14ac:dyDescent="0.35">
      <c r="A45" s="7" t="s">
        <v>0</v>
      </c>
      <c r="B45" s="13"/>
      <c r="C45" s="3">
        <v>44422.791666668272</v>
      </c>
      <c r="D45" s="7">
        <v>39</v>
      </c>
      <c r="E45" s="8">
        <v>1.7916666666666601</v>
      </c>
      <c r="F45" s="6" t="s">
        <v>6070</v>
      </c>
      <c r="G45">
        <v>31.75</v>
      </c>
      <c r="H45">
        <v>31.75</v>
      </c>
      <c r="I45">
        <v>108</v>
      </c>
      <c r="J45">
        <v>55.26</v>
      </c>
      <c r="K45">
        <v>47.94</v>
      </c>
      <c r="L45">
        <v>0.85029999999999994</v>
      </c>
      <c r="M45">
        <v>47.94</v>
      </c>
      <c r="N45">
        <v>0</v>
      </c>
      <c r="O45">
        <v>276.86700000000002</v>
      </c>
      <c r="P45">
        <v>-327.84199999999998</v>
      </c>
      <c r="Q45">
        <v>276.86700000000002</v>
      </c>
      <c r="R45">
        <v>-326.84199999999998</v>
      </c>
      <c r="S45">
        <v>0</v>
      </c>
      <c r="T45">
        <v>0</v>
      </c>
      <c r="U45">
        <v>0</v>
      </c>
      <c r="V45">
        <v>0</v>
      </c>
      <c r="W45">
        <v>0</v>
      </c>
      <c r="X45">
        <v>100</v>
      </c>
      <c r="Z45" s="2" t="s">
        <v>1468</v>
      </c>
      <c r="AA45" s="2" t="s">
        <v>1468</v>
      </c>
      <c r="AF45" s="2">
        <v>50.5</v>
      </c>
      <c r="AL45">
        <v>228</v>
      </c>
    </row>
    <row r="46" spans="1:38" s="2" customFormat="1" x14ac:dyDescent="0.35">
      <c r="A46" s="7" t="s">
        <v>0</v>
      </c>
      <c r="B46" s="13"/>
      <c r="C46" s="3">
        <v>44422.833333334944</v>
      </c>
      <c r="D46" s="7">
        <v>41</v>
      </c>
      <c r="E46" s="8">
        <v>1.8333333333333299</v>
      </c>
      <c r="F46" s="6" t="s">
        <v>6071</v>
      </c>
      <c r="G46">
        <v>134.07172</v>
      </c>
      <c r="H46">
        <v>134.07172</v>
      </c>
      <c r="I46">
        <v>108</v>
      </c>
      <c r="J46">
        <v>55.26</v>
      </c>
      <c r="K46">
        <v>47.94</v>
      </c>
      <c r="L46">
        <v>0.85029999999999994</v>
      </c>
      <c r="M46">
        <v>47.94</v>
      </c>
      <c r="N46">
        <v>0</v>
      </c>
      <c r="O46">
        <v>373.05</v>
      </c>
      <c r="P46">
        <v>-356.85</v>
      </c>
      <c r="Q46">
        <v>372.05</v>
      </c>
      <c r="R46">
        <v>-356.85</v>
      </c>
      <c r="S46">
        <v>0</v>
      </c>
      <c r="T46">
        <v>0</v>
      </c>
      <c r="U46">
        <v>0</v>
      </c>
      <c r="V46">
        <v>0</v>
      </c>
      <c r="W46">
        <v>-362.5</v>
      </c>
      <c r="X46">
        <v>0</v>
      </c>
      <c r="Z46" s="2" t="s">
        <v>1468</v>
      </c>
      <c r="AA46" s="2">
        <v>134.07172</v>
      </c>
      <c r="AF46" s="2" t="s">
        <v>1468</v>
      </c>
      <c r="AL46">
        <v>230</v>
      </c>
    </row>
    <row r="47" spans="1:38" s="2" customFormat="1" x14ac:dyDescent="0.35">
      <c r="A47" s="7" t="s">
        <v>0</v>
      </c>
      <c r="B47" s="13"/>
      <c r="C47" s="3">
        <v>44422.875000001615</v>
      </c>
      <c r="D47" s="7">
        <v>43</v>
      </c>
      <c r="E47" s="8">
        <v>1.875</v>
      </c>
      <c r="F47" s="6" t="s">
        <v>6072</v>
      </c>
      <c r="G47">
        <v>150</v>
      </c>
      <c r="H47">
        <v>150</v>
      </c>
      <c r="I47">
        <v>108</v>
      </c>
      <c r="J47">
        <v>55.26</v>
      </c>
      <c r="K47">
        <v>47.94</v>
      </c>
      <c r="L47">
        <v>0.85029999999999994</v>
      </c>
      <c r="M47">
        <v>47.94</v>
      </c>
      <c r="N47">
        <v>0</v>
      </c>
      <c r="O47">
        <v>568.42700000000002</v>
      </c>
      <c r="P47">
        <v>-357.8</v>
      </c>
      <c r="Q47">
        <v>567.42700000000002</v>
      </c>
      <c r="R47">
        <v>-357.8</v>
      </c>
      <c r="S47">
        <v>0</v>
      </c>
      <c r="T47">
        <v>15.167</v>
      </c>
      <c r="U47">
        <v>0</v>
      </c>
      <c r="V47">
        <v>15.167</v>
      </c>
      <c r="W47">
        <v>-662.5</v>
      </c>
      <c r="X47">
        <v>0</v>
      </c>
      <c r="Z47" s="2" t="s">
        <v>1468</v>
      </c>
      <c r="AA47" s="2">
        <v>150</v>
      </c>
      <c r="AF47" s="2" t="s">
        <v>1468</v>
      </c>
      <c r="AL47">
        <v>236</v>
      </c>
    </row>
    <row r="48" spans="1:38" s="2" customFormat="1" x14ac:dyDescent="0.35">
      <c r="A48" s="7" t="s">
        <v>0</v>
      </c>
      <c r="B48" s="13"/>
      <c r="C48" s="3">
        <v>44422.916666668287</v>
      </c>
      <c r="D48" s="7">
        <v>45</v>
      </c>
      <c r="E48" s="8">
        <v>1.9166666666666601</v>
      </c>
      <c r="F48" s="6" t="s">
        <v>6073</v>
      </c>
      <c r="G48">
        <v>136</v>
      </c>
      <c r="H48">
        <v>136</v>
      </c>
      <c r="I48">
        <v>108</v>
      </c>
      <c r="J48">
        <v>55.26</v>
      </c>
      <c r="K48">
        <v>47.94</v>
      </c>
      <c r="L48">
        <v>0.85029999999999994</v>
      </c>
      <c r="M48">
        <v>47.94</v>
      </c>
      <c r="N48">
        <v>0</v>
      </c>
      <c r="O48">
        <v>533.04399999999998</v>
      </c>
      <c r="P48">
        <v>-237.01300000000001</v>
      </c>
      <c r="Q48">
        <v>532.04399999999998</v>
      </c>
      <c r="R48">
        <v>-237.01300000000001</v>
      </c>
      <c r="S48">
        <v>-135</v>
      </c>
      <c r="T48">
        <v>0</v>
      </c>
      <c r="U48">
        <v>-135</v>
      </c>
      <c r="V48">
        <v>0</v>
      </c>
      <c r="W48">
        <v>-523</v>
      </c>
      <c r="X48">
        <v>0</v>
      </c>
      <c r="Z48" s="2" t="s">
        <v>1468</v>
      </c>
      <c r="AA48" s="2">
        <v>136</v>
      </c>
      <c r="AB48" s="2" t="e">
        <v>#REF!</v>
      </c>
      <c r="AF48" s="2" t="s">
        <v>1468</v>
      </c>
      <c r="AL48">
        <v>226</v>
      </c>
    </row>
    <row r="49" spans="1:38" s="2" customFormat="1" x14ac:dyDescent="0.35">
      <c r="A49" s="7" t="s">
        <v>0</v>
      </c>
      <c r="B49" s="13"/>
      <c r="C49" s="3">
        <v>44422.958333334958</v>
      </c>
      <c r="D49" s="7">
        <v>47</v>
      </c>
      <c r="E49" s="8">
        <v>1.9583333333333299</v>
      </c>
      <c r="F49" s="6" t="s">
        <v>6074</v>
      </c>
      <c r="G49">
        <v>136</v>
      </c>
      <c r="H49">
        <v>136</v>
      </c>
      <c r="I49">
        <v>108</v>
      </c>
      <c r="J49">
        <v>55.26</v>
      </c>
      <c r="K49">
        <v>47.94</v>
      </c>
      <c r="L49">
        <v>0.85029999999999994</v>
      </c>
      <c r="M49">
        <v>47.94</v>
      </c>
      <c r="N49">
        <v>0</v>
      </c>
      <c r="O49">
        <v>789.52700000000004</v>
      </c>
      <c r="P49">
        <v>-130.417</v>
      </c>
      <c r="Q49">
        <v>788.52700000000004</v>
      </c>
      <c r="R49">
        <v>-130.417</v>
      </c>
      <c r="S49">
        <v>0</v>
      </c>
      <c r="T49">
        <v>0</v>
      </c>
      <c r="U49">
        <v>0</v>
      </c>
      <c r="V49">
        <v>0</v>
      </c>
      <c r="W49">
        <v>-890</v>
      </c>
      <c r="X49">
        <v>314</v>
      </c>
      <c r="Z49" s="2" t="s">
        <v>1468</v>
      </c>
      <c r="AA49" s="2">
        <v>136</v>
      </c>
      <c r="AF49" s="2">
        <v>53.5</v>
      </c>
      <c r="AL49">
        <v>220</v>
      </c>
    </row>
    <row r="50" spans="1:38" s="2" customFormat="1" x14ac:dyDescent="0.35">
      <c r="A50" s="7" t="s">
        <v>0</v>
      </c>
      <c r="B50" s="13">
        <v>44423</v>
      </c>
      <c r="C50" s="3">
        <v>44423.00000000163</v>
      </c>
      <c r="D50" s="7">
        <v>1</v>
      </c>
      <c r="E50" s="8">
        <v>2</v>
      </c>
      <c r="F50" s="6" t="s">
        <v>6075</v>
      </c>
      <c r="G50">
        <v>129.9</v>
      </c>
      <c r="H50">
        <v>129.9</v>
      </c>
      <c r="I50">
        <v>108</v>
      </c>
      <c r="J50">
        <v>55.26</v>
      </c>
      <c r="K50">
        <v>47.94</v>
      </c>
      <c r="L50">
        <v>0.85029999999999994</v>
      </c>
      <c r="M50">
        <v>47.94</v>
      </c>
      <c r="N50">
        <v>0</v>
      </c>
      <c r="O50">
        <v>684.32799999999997</v>
      </c>
      <c r="P50">
        <v>-156.345</v>
      </c>
      <c r="Q50">
        <v>683.32799999999997</v>
      </c>
      <c r="R50">
        <v>-156.345</v>
      </c>
      <c r="S50">
        <v>-510</v>
      </c>
      <c r="T50">
        <v>173</v>
      </c>
      <c r="U50">
        <v>-510</v>
      </c>
      <c r="V50">
        <v>173</v>
      </c>
      <c r="W50">
        <v>-1190</v>
      </c>
      <c r="X50">
        <v>314</v>
      </c>
      <c r="Z50" s="2" t="s">
        <v>1468</v>
      </c>
      <c r="AA50" s="2">
        <v>129.9</v>
      </c>
      <c r="AF50" s="2" t="s">
        <v>1468</v>
      </c>
      <c r="AL50">
        <v>225</v>
      </c>
    </row>
    <row r="51" spans="1:38" s="2" customFormat="1" x14ac:dyDescent="0.35">
      <c r="A51" s="7" t="s">
        <v>0</v>
      </c>
      <c r="B51" s="13"/>
      <c r="C51" s="3">
        <v>44423.041666668301</v>
      </c>
      <c r="D51" s="7">
        <v>3</v>
      </c>
      <c r="E51" s="8">
        <v>2.0416666666666599</v>
      </c>
      <c r="F51" s="6" t="s">
        <v>6076</v>
      </c>
      <c r="G51">
        <v>125</v>
      </c>
      <c r="H51">
        <v>125</v>
      </c>
      <c r="I51">
        <v>108</v>
      </c>
      <c r="J51">
        <v>55.26</v>
      </c>
      <c r="K51">
        <v>47.94</v>
      </c>
      <c r="L51">
        <v>0.85029999999999994</v>
      </c>
      <c r="M51">
        <v>47.94</v>
      </c>
      <c r="N51">
        <v>0</v>
      </c>
      <c r="O51">
        <v>808.73900000000003</v>
      </c>
      <c r="P51">
        <v>-209.84899999999999</v>
      </c>
      <c r="Q51">
        <v>807.73900000000003</v>
      </c>
      <c r="R51">
        <v>-209.84899999999999</v>
      </c>
      <c r="S51">
        <v>-810</v>
      </c>
      <c r="T51">
        <v>311.52</v>
      </c>
      <c r="U51">
        <v>-810</v>
      </c>
      <c r="V51">
        <v>311.52</v>
      </c>
      <c r="W51">
        <v>-1189</v>
      </c>
      <c r="X51">
        <v>314</v>
      </c>
      <c r="Z51" s="2" t="s">
        <v>1468</v>
      </c>
      <c r="AA51" s="2">
        <v>125</v>
      </c>
      <c r="AF51" s="2" t="s">
        <v>1468</v>
      </c>
      <c r="AL51">
        <v>225</v>
      </c>
    </row>
    <row r="52" spans="1:38" s="2" customFormat="1" x14ac:dyDescent="0.35">
      <c r="A52" s="7" t="s">
        <v>0</v>
      </c>
      <c r="B52" s="13"/>
      <c r="C52" s="3">
        <v>44423.083333334973</v>
      </c>
      <c r="D52" s="7">
        <v>5</v>
      </c>
      <c r="E52" s="8">
        <v>2.0833333333333299</v>
      </c>
      <c r="F52" s="6" t="s">
        <v>6077</v>
      </c>
      <c r="G52">
        <v>125</v>
      </c>
      <c r="H52">
        <v>125</v>
      </c>
      <c r="I52">
        <v>108</v>
      </c>
      <c r="J52">
        <v>55.26</v>
      </c>
      <c r="K52">
        <v>47.94</v>
      </c>
      <c r="L52">
        <v>0.85029999999999994</v>
      </c>
      <c r="M52">
        <v>47.94</v>
      </c>
      <c r="N52">
        <v>0</v>
      </c>
      <c r="O52">
        <v>841.33799999999997</v>
      </c>
      <c r="P52">
        <v>-199.47399999999999</v>
      </c>
      <c r="Q52">
        <v>840.33799999999997</v>
      </c>
      <c r="R52">
        <v>-199.47399999999999</v>
      </c>
      <c r="S52">
        <v>-810</v>
      </c>
      <c r="T52">
        <v>333</v>
      </c>
      <c r="U52">
        <v>-810</v>
      </c>
      <c r="V52">
        <v>333</v>
      </c>
      <c r="W52">
        <v>-1421.5</v>
      </c>
      <c r="X52">
        <v>314</v>
      </c>
      <c r="Z52" s="2" t="s">
        <v>1468</v>
      </c>
      <c r="AA52" s="2">
        <v>125</v>
      </c>
      <c r="AF52" s="2" t="s">
        <v>1468</v>
      </c>
      <c r="AL52">
        <v>220</v>
      </c>
    </row>
    <row r="53" spans="1:38" s="2" customFormat="1" x14ac:dyDescent="0.35">
      <c r="A53" s="7" t="s">
        <v>0</v>
      </c>
      <c r="B53" s="13"/>
      <c r="C53" s="3">
        <v>44423.125000001644</v>
      </c>
      <c r="D53" s="7">
        <v>7</v>
      </c>
      <c r="E53" s="8">
        <v>2.125</v>
      </c>
      <c r="F53" s="6" t="s">
        <v>6078</v>
      </c>
      <c r="G53">
        <v>125</v>
      </c>
      <c r="H53">
        <v>125</v>
      </c>
      <c r="I53">
        <v>108</v>
      </c>
      <c r="J53">
        <v>55.26</v>
      </c>
      <c r="K53">
        <v>47.94</v>
      </c>
      <c r="L53">
        <v>0.85029999999999994</v>
      </c>
      <c r="M53">
        <v>47.94</v>
      </c>
      <c r="N53">
        <v>0</v>
      </c>
      <c r="O53">
        <v>847.58299999999997</v>
      </c>
      <c r="P53">
        <v>-191.47499999999999</v>
      </c>
      <c r="Q53">
        <v>846.58299999999997</v>
      </c>
      <c r="R53">
        <v>-191.47499999999999</v>
      </c>
      <c r="S53">
        <v>-810</v>
      </c>
      <c r="T53">
        <v>366.61500000000001</v>
      </c>
      <c r="U53">
        <v>-810</v>
      </c>
      <c r="V53">
        <v>366.61500000000001</v>
      </c>
      <c r="W53">
        <v>-1129</v>
      </c>
      <c r="X53">
        <v>314</v>
      </c>
      <c r="Z53" s="2" t="s">
        <v>1468</v>
      </c>
      <c r="AA53" s="2">
        <v>125</v>
      </c>
      <c r="AF53" s="2" t="s">
        <v>1468</v>
      </c>
      <c r="AL53">
        <v>220</v>
      </c>
    </row>
    <row r="54" spans="1:38" s="2" customFormat="1" x14ac:dyDescent="0.35">
      <c r="A54" s="7" t="s">
        <v>0</v>
      </c>
      <c r="B54" s="13"/>
      <c r="C54" s="3">
        <v>44423.166666668316</v>
      </c>
      <c r="D54" s="7">
        <v>9</v>
      </c>
      <c r="E54" s="8">
        <v>2.1666666666666599</v>
      </c>
      <c r="F54" s="6" t="s">
        <v>6079</v>
      </c>
      <c r="G54">
        <v>129</v>
      </c>
      <c r="H54">
        <v>129</v>
      </c>
      <c r="I54">
        <v>108</v>
      </c>
      <c r="J54">
        <v>55.26</v>
      </c>
      <c r="K54">
        <v>47.94</v>
      </c>
      <c r="L54">
        <v>0.85029999999999994</v>
      </c>
      <c r="M54">
        <v>47.94</v>
      </c>
      <c r="N54">
        <v>0</v>
      </c>
      <c r="O54">
        <v>865</v>
      </c>
      <c r="P54">
        <v>-55.667000000000002</v>
      </c>
      <c r="Q54">
        <v>864</v>
      </c>
      <c r="R54">
        <v>-55.667000000000002</v>
      </c>
      <c r="S54">
        <v>-810</v>
      </c>
      <c r="T54">
        <v>243</v>
      </c>
      <c r="U54">
        <v>-810</v>
      </c>
      <c r="V54">
        <v>243</v>
      </c>
      <c r="W54">
        <v>-1129</v>
      </c>
      <c r="X54">
        <v>314</v>
      </c>
      <c r="Z54" s="2" t="s">
        <v>1468</v>
      </c>
      <c r="AA54" s="2">
        <v>129</v>
      </c>
      <c r="AF54" s="2" t="s">
        <v>1468</v>
      </c>
      <c r="AL54">
        <v>211</v>
      </c>
    </row>
    <row r="55" spans="1:38" s="2" customFormat="1" x14ac:dyDescent="0.35">
      <c r="A55" s="7" t="s">
        <v>0</v>
      </c>
      <c r="B55" s="13"/>
      <c r="C55" s="3">
        <v>44423.208333334987</v>
      </c>
      <c r="D55" s="7">
        <v>11</v>
      </c>
      <c r="E55" s="8">
        <v>2.2083333333333299</v>
      </c>
      <c r="F55" s="6" t="s">
        <v>6080</v>
      </c>
      <c r="G55">
        <v>44.070399999999999</v>
      </c>
      <c r="H55">
        <v>44.070399999999999</v>
      </c>
      <c r="I55">
        <v>108</v>
      </c>
      <c r="J55">
        <v>55.26</v>
      </c>
      <c r="K55">
        <v>47.94</v>
      </c>
      <c r="L55">
        <v>0.85029999999999994</v>
      </c>
      <c r="M55">
        <v>47.94</v>
      </c>
      <c r="N55">
        <v>0</v>
      </c>
      <c r="O55">
        <v>854.10699999999997</v>
      </c>
      <c r="P55">
        <v>-190.02799999999999</v>
      </c>
      <c r="Q55">
        <v>854.10699999999997</v>
      </c>
      <c r="R55">
        <v>-190.02799999999999</v>
      </c>
      <c r="S55">
        <v>-810</v>
      </c>
      <c r="T55">
        <v>0</v>
      </c>
      <c r="U55">
        <v>-809</v>
      </c>
      <c r="V55">
        <v>0</v>
      </c>
      <c r="W55">
        <v>-1129</v>
      </c>
      <c r="X55">
        <v>314</v>
      </c>
      <c r="Z55" s="2" t="s">
        <v>1468</v>
      </c>
      <c r="AA55" s="2" t="s">
        <v>1468</v>
      </c>
      <c r="AF55" s="2" t="s">
        <v>1468</v>
      </c>
      <c r="AL55">
        <v>199</v>
      </c>
    </row>
    <row r="56" spans="1:38" s="2" customFormat="1" x14ac:dyDescent="0.35">
      <c r="A56" s="7" t="s">
        <v>0</v>
      </c>
      <c r="B56" s="13"/>
      <c r="C56" s="3">
        <v>44423.250000001659</v>
      </c>
      <c r="D56" s="7">
        <v>13</v>
      </c>
      <c r="E56" s="8">
        <v>2.25</v>
      </c>
      <c r="F56" s="6" t="s">
        <v>6081</v>
      </c>
      <c r="G56">
        <v>34.6</v>
      </c>
      <c r="H56">
        <v>34.6</v>
      </c>
      <c r="I56">
        <v>108</v>
      </c>
      <c r="J56">
        <v>55.26</v>
      </c>
      <c r="K56">
        <v>47.94</v>
      </c>
      <c r="L56">
        <v>0.85029999999999994</v>
      </c>
      <c r="M56">
        <v>47.94</v>
      </c>
      <c r="N56">
        <v>0</v>
      </c>
      <c r="O56">
        <v>510.86200000000002</v>
      </c>
      <c r="P56">
        <v>-240.81700000000001</v>
      </c>
      <c r="Q56">
        <v>510.86200000000002</v>
      </c>
      <c r="R56">
        <v>-239.81700000000001</v>
      </c>
      <c r="S56">
        <v>-810</v>
      </c>
      <c r="T56">
        <v>173</v>
      </c>
      <c r="U56">
        <v>-810</v>
      </c>
      <c r="V56">
        <v>173</v>
      </c>
      <c r="W56">
        <v>-875.5</v>
      </c>
      <c r="X56">
        <v>314</v>
      </c>
      <c r="Z56" s="2" t="s">
        <v>1468</v>
      </c>
      <c r="AA56" s="2" t="s">
        <v>1468</v>
      </c>
      <c r="AF56" s="2" t="s">
        <v>1468</v>
      </c>
      <c r="AL56">
        <v>194</v>
      </c>
    </row>
    <row r="57" spans="1:38" s="2" customFormat="1" x14ac:dyDescent="0.35">
      <c r="A57" s="7" t="s">
        <v>0</v>
      </c>
      <c r="B57" s="13"/>
      <c r="C57" s="3">
        <v>44423.29166666833</v>
      </c>
      <c r="D57" s="7">
        <v>15</v>
      </c>
      <c r="E57" s="8">
        <v>2.2916666666666599</v>
      </c>
      <c r="F57" s="6" t="s">
        <v>6082</v>
      </c>
      <c r="G57">
        <v>120</v>
      </c>
      <c r="H57">
        <v>120</v>
      </c>
      <c r="I57">
        <v>108</v>
      </c>
      <c r="J57">
        <v>55.26</v>
      </c>
      <c r="K57">
        <v>47.94</v>
      </c>
      <c r="L57">
        <v>0.85029999999999994</v>
      </c>
      <c r="M57">
        <v>47.94</v>
      </c>
      <c r="N57">
        <v>0</v>
      </c>
      <c r="O57">
        <v>1003.985</v>
      </c>
      <c r="P57">
        <v>-164.203</v>
      </c>
      <c r="Q57">
        <v>1002.985</v>
      </c>
      <c r="R57">
        <v>-164.203</v>
      </c>
      <c r="S57">
        <v>-810</v>
      </c>
      <c r="T57">
        <v>0</v>
      </c>
      <c r="U57">
        <v>-810</v>
      </c>
      <c r="V57">
        <v>0</v>
      </c>
      <c r="W57">
        <v>-347.5</v>
      </c>
      <c r="X57">
        <v>0</v>
      </c>
      <c r="Z57" s="2" t="s">
        <v>1468</v>
      </c>
      <c r="AA57" s="2">
        <v>120</v>
      </c>
      <c r="AF57" s="2" t="s">
        <v>1468</v>
      </c>
      <c r="AL57">
        <v>196</v>
      </c>
    </row>
    <row r="58" spans="1:38" s="2" customFormat="1" x14ac:dyDescent="0.35">
      <c r="A58" s="7" t="s">
        <v>0</v>
      </c>
      <c r="B58" s="13"/>
      <c r="C58" s="3">
        <v>44423.333333335002</v>
      </c>
      <c r="D58" s="7">
        <v>17</v>
      </c>
      <c r="E58" s="8">
        <v>2.3333333333333299</v>
      </c>
      <c r="F58" s="6" t="s">
        <v>6083</v>
      </c>
      <c r="G58">
        <v>128.9</v>
      </c>
      <c r="H58">
        <v>128.9</v>
      </c>
      <c r="I58">
        <v>108</v>
      </c>
      <c r="J58">
        <v>55.26</v>
      </c>
      <c r="K58">
        <v>47.94</v>
      </c>
      <c r="L58">
        <v>0.85029999999999994</v>
      </c>
      <c r="M58">
        <v>47.94</v>
      </c>
      <c r="N58">
        <v>0</v>
      </c>
      <c r="O58">
        <v>1172.0930000000001</v>
      </c>
      <c r="P58">
        <v>-257.85700000000003</v>
      </c>
      <c r="Q58">
        <v>1171.0930000000001</v>
      </c>
      <c r="R58">
        <v>-257.85700000000003</v>
      </c>
      <c r="S58">
        <v>-635</v>
      </c>
      <c r="T58">
        <v>1.0900000000000001</v>
      </c>
      <c r="U58">
        <v>-635</v>
      </c>
      <c r="V58">
        <v>1.0900000000000001</v>
      </c>
      <c r="W58">
        <v>-241.5</v>
      </c>
      <c r="X58">
        <v>0</v>
      </c>
      <c r="Z58" s="2" t="s">
        <v>1468</v>
      </c>
      <c r="AA58" s="2">
        <v>128.9</v>
      </c>
      <c r="AF58" s="2" t="s">
        <v>1468</v>
      </c>
      <c r="AL58">
        <v>191</v>
      </c>
    </row>
    <row r="59" spans="1:38" s="2" customFormat="1" x14ac:dyDescent="0.35">
      <c r="A59" s="7" t="s">
        <v>0</v>
      </c>
      <c r="B59" s="13"/>
      <c r="C59" s="3">
        <v>44423.375000001673</v>
      </c>
      <c r="D59" s="7">
        <v>19</v>
      </c>
      <c r="E59" s="8">
        <v>2.375</v>
      </c>
      <c r="F59" s="6" t="s">
        <v>6084</v>
      </c>
      <c r="G59">
        <v>119.9</v>
      </c>
      <c r="H59">
        <v>119.9</v>
      </c>
      <c r="I59">
        <v>108</v>
      </c>
      <c r="J59">
        <v>55.26</v>
      </c>
      <c r="K59">
        <v>47.94</v>
      </c>
      <c r="L59">
        <v>0.85029999999999994</v>
      </c>
      <c r="M59">
        <v>47.94</v>
      </c>
      <c r="N59">
        <v>0</v>
      </c>
      <c r="O59">
        <v>810.35799999999995</v>
      </c>
      <c r="P59">
        <v>-343.42500000000001</v>
      </c>
      <c r="Q59">
        <v>809.35799999999995</v>
      </c>
      <c r="R59">
        <v>-343.42500000000001</v>
      </c>
      <c r="S59">
        <v>-385</v>
      </c>
      <c r="T59">
        <v>2.657</v>
      </c>
      <c r="U59">
        <v>-385</v>
      </c>
      <c r="V59">
        <v>2.657</v>
      </c>
      <c r="W59">
        <v>-186.5</v>
      </c>
      <c r="X59">
        <v>0</v>
      </c>
      <c r="Z59" s="2" t="s">
        <v>1468</v>
      </c>
      <c r="AA59" s="2">
        <v>119.9</v>
      </c>
      <c r="AF59" s="2" t="s">
        <v>1468</v>
      </c>
      <c r="AL59">
        <v>184</v>
      </c>
    </row>
    <row r="60" spans="1:38" s="2" customFormat="1" x14ac:dyDescent="0.35">
      <c r="A60" s="7" t="s">
        <v>0</v>
      </c>
      <c r="B60" s="13"/>
      <c r="C60" s="3">
        <v>44423.416666668345</v>
      </c>
      <c r="D60" s="7">
        <v>21</v>
      </c>
      <c r="E60" s="8">
        <v>2.4166666666666599</v>
      </c>
      <c r="F60" s="6" t="s">
        <v>6085</v>
      </c>
      <c r="G60">
        <v>128.9</v>
      </c>
      <c r="H60">
        <v>128.9</v>
      </c>
      <c r="I60">
        <v>108</v>
      </c>
      <c r="J60">
        <v>55.26</v>
      </c>
      <c r="K60">
        <v>47.94</v>
      </c>
      <c r="L60">
        <v>0.85029999999999994</v>
      </c>
      <c r="M60">
        <v>47.94</v>
      </c>
      <c r="N60">
        <v>0</v>
      </c>
      <c r="O60">
        <v>836.08799999999997</v>
      </c>
      <c r="P60">
        <v>-278.95999999999998</v>
      </c>
      <c r="Q60">
        <v>835.08799999999997</v>
      </c>
      <c r="R60">
        <v>-278.95999999999998</v>
      </c>
      <c r="S60">
        <v>-385</v>
      </c>
      <c r="T60">
        <v>0</v>
      </c>
      <c r="U60">
        <v>-385</v>
      </c>
      <c r="V60">
        <v>0</v>
      </c>
      <c r="W60">
        <v>-265.5</v>
      </c>
      <c r="X60">
        <v>0</v>
      </c>
      <c r="Z60" s="2" t="s">
        <v>1468</v>
      </c>
      <c r="AA60" s="2">
        <v>128.9</v>
      </c>
      <c r="AF60" s="2" t="s">
        <v>1468</v>
      </c>
      <c r="AL60">
        <v>176</v>
      </c>
    </row>
    <row r="61" spans="1:38" s="2" customFormat="1" x14ac:dyDescent="0.35">
      <c r="A61" s="7" t="s">
        <v>0</v>
      </c>
      <c r="B61" s="13"/>
      <c r="C61" s="3">
        <v>44423.458333335017</v>
      </c>
      <c r="D61" s="7">
        <v>23</v>
      </c>
      <c r="E61" s="8">
        <v>2.4583333333333299</v>
      </c>
      <c r="F61" s="6" t="s">
        <v>6086</v>
      </c>
      <c r="G61">
        <v>128.85</v>
      </c>
      <c r="H61">
        <v>128.85</v>
      </c>
      <c r="I61">
        <v>108</v>
      </c>
      <c r="J61">
        <v>55.26</v>
      </c>
      <c r="K61">
        <v>47.94</v>
      </c>
      <c r="L61">
        <v>0.85029999999999994</v>
      </c>
      <c r="M61">
        <v>47.94</v>
      </c>
      <c r="N61">
        <v>0</v>
      </c>
      <c r="O61">
        <v>796.28899999999999</v>
      </c>
      <c r="P61">
        <v>-202.69800000000001</v>
      </c>
      <c r="Q61">
        <v>795.28899999999999</v>
      </c>
      <c r="R61">
        <v>-202.69800000000001</v>
      </c>
      <c r="S61">
        <v>-385</v>
      </c>
      <c r="T61">
        <v>0</v>
      </c>
      <c r="U61">
        <v>-385</v>
      </c>
      <c r="V61">
        <v>0</v>
      </c>
      <c r="W61">
        <v>-236.5</v>
      </c>
      <c r="X61">
        <v>0</v>
      </c>
      <c r="Z61" s="2" t="s">
        <v>1468</v>
      </c>
      <c r="AA61" s="2">
        <v>128.85</v>
      </c>
      <c r="AF61" s="2" t="s">
        <v>1468</v>
      </c>
      <c r="AL61">
        <v>171</v>
      </c>
    </row>
    <row r="62" spans="1:38" s="2" customFormat="1" x14ac:dyDescent="0.35">
      <c r="A62" s="7" t="s">
        <v>0</v>
      </c>
      <c r="B62" s="13"/>
      <c r="C62" s="3">
        <v>44423.500000001688</v>
      </c>
      <c r="D62" s="7">
        <v>25</v>
      </c>
      <c r="E62" s="8">
        <v>2.5</v>
      </c>
      <c r="F62" s="6" t="s">
        <v>6087</v>
      </c>
      <c r="G62">
        <v>128.9</v>
      </c>
      <c r="H62">
        <v>128.9</v>
      </c>
      <c r="I62">
        <v>108</v>
      </c>
      <c r="J62">
        <v>55.26</v>
      </c>
      <c r="K62">
        <v>47.94</v>
      </c>
      <c r="L62">
        <v>0.85029999999999994</v>
      </c>
      <c r="M62">
        <v>47.94</v>
      </c>
      <c r="N62">
        <v>0</v>
      </c>
      <c r="O62">
        <v>793.32500000000005</v>
      </c>
      <c r="P62">
        <v>-155.45699999999999</v>
      </c>
      <c r="Q62">
        <v>792.32500000000005</v>
      </c>
      <c r="R62">
        <v>-155.45699999999999</v>
      </c>
      <c r="S62">
        <v>-385</v>
      </c>
      <c r="T62">
        <v>0</v>
      </c>
      <c r="U62">
        <v>-385</v>
      </c>
      <c r="V62">
        <v>0</v>
      </c>
      <c r="W62">
        <v>-235.5</v>
      </c>
      <c r="X62">
        <v>0</v>
      </c>
      <c r="Z62" s="2" t="s">
        <v>1468</v>
      </c>
      <c r="AA62" s="2">
        <v>128.9</v>
      </c>
      <c r="AF62" s="2" t="s">
        <v>1468</v>
      </c>
      <c r="AL62">
        <v>161</v>
      </c>
    </row>
    <row r="63" spans="1:38" s="2" customFormat="1" x14ac:dyDescent="0.35">
      <c r="A63" s="7" t="s">
        <v>0</v>
      </c>
      <c r="B63" s="13"/>
      <c r="C63" s="3">
        <v>44423.54166666836</v>
      </c>
      <c r="D63" s="7">
        <v>27</v>
      </c>
      <c r="E63" s="8">
        <v>2.5416666666666599</v>
      </c>
      <c r="F63" s="6" t="s">
        <v>6088</v>
      </c>
      <c r="G63">
        <v>128</v>
      </c>
      <c r="H63">
        <v>128</v>
      </c>
      <c r="I63">
        <v>108</v>
      </c>
      <c r="J63">
        <v>55.26</v>
      </c>
      <c r="K63">
        <v>47.94</v>
      </c>
      <c r="L63">
        <v>0.85029999999999994</v>
      </c>
      <c r="M63">
        <v>47.94</v>
      </c>
      <c r="N63">
        <v>0</v>
      </c>
      <c r="O63">
        <v>828.85799999999995</v>
      </c>
      <c r="P63">
        <v>-157.756</v>
      </c>
      <c r="Q63">
        <v>827.85799999999995</v>
      </c>
      <c r="R63">
        <v>-157.756</v>
      </c>
      <c r="S63">
        <v>-385</v>
      </c>
      <c r="T63">
        <v>5.4859999999999998</v>
      </c>
      <c r="U63">
        <v>-385</v>
      </c>
      <c r="V63">
        <v>5.4859999999999998</v>
      </c>
      <c r="W63">
        <v>-235.5</v>
      </c>
      <c r="X63">
        <v>0</v>
      </c>
      <c r="Z63" s="2" t="s">
        <v>1468</v>
      </c>
      <c r="AA63" s="2">
        <v>128</v>
      </c>
      <c r="AF63" s="2" t="s">
        <v>1468</v>
      </c>
      <c r="AL63">
        <v>159</v>
      </c>
    </row>
    <row r="64" spans="1:38" s="2" customFormat="1" x14ac:dyDescent="0.35">
      <c r="A64" s="7" t="s">
        <v>0</v>
      </c>
      <c r="B64" s="13"/>
      <c r="C64" s="3">
        <v>44423.583333335031</v>
      </c>
      <c r="D64" s="7">
        <v>29</v>
      </c>
      <c r="E64" s="8">
        <v>2.5833333333333299</v>
      </c>
      <c r="F64" s="6" t="s">
        <v>6089</v>
      </c>
      <c r="G64">
        <v>126</v>
      </c>
      <c r="H64">
        <v>126</v>
      </c>
      <c r="I64">
        <v>108</v>
      </c>
      <c r="J64">
        <v>55.26</v>
      </c>
      <c r="K64">
        <v>47.94</v>
      </c>
      <c r="L64">
        <v>0.85029999999999994</v>
      </c>
      <c r="M64">
        <v>47.94</v>
      </c>
      <c r="N64">
        <v>0</v>
      </c>
      <c r="O64">
        <v>1239.5309999999999</v>
      </c>
      <c r="P64">
        <v>-337.7</v>
      </c>
      <c r="Q64">
        <v>1238.5309999999999</v>
      </c>
      <c r="R64">
        <v>-337.7</v>
      </c>
      <c r="S64">
        <v>-385</v>
      </c>
      <c r="T64">
        <v>0</v>
      </c>
      <c r="U64">
        <v>-385</v>
      </c>
      <c r="V64">
        <v>0</v>
      </c>
      <c r="W64">
        <v>-236.5</v>
      </c>
      <c r="X64">
        <v>0</v>
      </c>
      <c r="Z64" s="2" t="s">
        <v>1468</v>
      </c>
      <c r="AA64" s="2">
        <v>126</v>
      </c>
      <c r="AF64" s="2" t="s">
        <v>1468</v>
      </c>
      <c r="AL64">
        <v>159</v>
      </c>
    </row>
    <row r="65" spans="1:38" s="2" customFormat="1" x14ac:dyDescent="0.35">
      <c r="A65" s="7" t="s">
        <v>0</v>
      </c>
      <c r="B65" s="13"/>
      <c r="C65" s="3">
        <v>44423.625000001703</v>
      </c>
      <c r="D65" s="7">
        <v>31</v>
      </c>
      <c r="E65" s="8">
        <v>2.625</v>
      </c>
      <c r="F65" s="6" t="s">
        <v>6090</v>
      </c>
      <c r="G65">
        <v>126</v>
      </c>
      <c r="H65">
        <v>126</v>
      </c>
      <c r="I65">
        <v>108</v>
      </c>
      <c r="J65">
        <v>55.26</v>
      </c>
      <c r="K65">
        <v>47.94</v>
      </c>
      <c r="L65">
        <v>0.85029999999999994</v>
      </c>
      <c r="M65">
        <v>47.94</v>
      </c>
      <c r="N65">
        <v>0</v>
      </c>
      <c r="O65">
        <v>1250.133</v>
      </c>
      <c r="P65">
        <v>-202.82</v>
      </c>
      <c r="Q65">
        <v>1249.133</v>
      </c>
      <c r="R65">
        <v>-202.82</v>
      </c>
      <c r="S65">
        <v>-385</v>
      </c>
      <c r="T65">
        <v>0</v>
      </c>
      <c r="U65">
        <v>-385</v>
      </c>
      <c r="V65">
        <v>0</v>
      </c>
      <c r="W65">
        <v>-235.5</v>
      </c>
      <c r="X65">
        <v>0</v>
      </c>
      <c r="Z65" s="2" t="s">
        <v>1468</v>
      </c>
      <c r="AA65" s="2">
        <v>126</v>
      </c>
      <c r="AF65" s="2" t="s">
        <v>1468</v>
      </c>
      <c r="AL65">
        <v>147</v>
      </c>
    </row>
    <row r="66" spans="1:38" s="2" customFormat="1" x14ac:dyDescent="0.35">
      <c r="A66" s="7" t="s">
        <v>0</v>
      </c>
      <c r="B66" s="13"/>
      <c r="C66" s="3">
        <v>44423.666666668374</v>
      </c>
      <c r="D66" s="7">
        <v>33</v>
      </c>
      <c r="E66" s="8">
        <v>2.6666666666666599</v>
      </c>
      <c r="F66" s="6" t="s">
        <v>6091</v>
      </c>
      <c r="G66">
        <v>126</v>
      </c>
      <c r="H66">
        <v>126</v>
      </c>
      <c r="I66">
        <v>108</v>
      </c>
      <c r="J66">
        <v>55.26</v>
      </c>
      <c r="K66">
        <v>47.94</v>
      </c>
      <c r="L66">
        <v>0.85029999999999994</v>
      </c>
      <c r="M66">
        <v>47.94</v>
      </c>
      <c r="N66">
        <v>0</v>
      </c>
      <c r="O66">
        <v>1190.78</v>
      </c>
      <c r="P66">
        <v>-179.25800000000001</v>
      </c>
      <c r="Q66">
        <v>1189.78</v>
      </c>
      <c r="R66">
        <v>-179.25800000000001</v>
      </c>
      <c r="S66">
        <v>-395</v>
      </c>
      <c r="T66">
        <v>12.057</v>
      </c>
      <c r="U66">
        <v>-395</v>
      </c>
      <c r="V66">
        <v>12.057</v>
      </c>
      <c r="W66">
        <v>-161.5</v>
      </c>
      <c r="X66">
        <v>0</v>
      </c>
      <c r="Z66" s="2" t="s">
        <v>1468</v>
      </c>
      <c r="AA66" s="2">
        <v>126</v>
      </c>
      <c r="AF66" s="2">
        <v>51</v>
      </c>
      <c r="AL66">
        <v>158</v>
      </c>
    </row>
    <row r="67" spans="1:38" s="2" customFormat="1" x14ac:dyDescent="0.35">
      <c r="A67" s="7" t="s">
        <v>0</v>
      </c>
      <c r="B67" s="13"/>
      <c r="C67" s="3">
        <v>44423.708333335046</v>
      </c>
      <c r="D67" s="7">
        <v>35</v>
      </c>
      <c r="E67" s="8">
        <v>2.7083333333333299</v>
      </c>
      <c r="F67" s="6" t="s">
        <v>6092</v>
      </c>
      <c r="G67">
        <v>129</v>
      </c>
      <c r="H67">
        <v>129</v>
      </c>
      <c r="I67">
        <v>108</v>
      </c>
      <c r="J67">
        <v>55.26</v>
      </c>
      <c r="K67">
        <v>47.94</v>
      </c>
      <c r="L67">
        <v>0.85029999999999994</v>
      </c>
      <c r="M67">
        <v>47.94</v>
      </c>
      <c r="N67">
        <v>0</v>
      </c>
      <c r="O67">
        <v>1336.673</v>
      </c>
      <c r="P67">
        <v>-160.90799999999999</v>
      </c>
      <c r="Q67">
        <v>1335.673</v>
      </c>
      <c r="R67">
        <v>-160.90799999999999</v>
      </c>
      <c r="S67">
        <v>-395</v>
      </c>
      <c r="T67">
        <v>12.057</v>
      </c>
      <c r="U67">
        <v>-395</v>
      </c>
      <c r="V67">
        <v>12.057</v>
      </c>
      <c r="W67">
        <v>-150</v>
      </c>
      <c r="X67">
        <v>0</v>
      </c>
      <c r="Z67" s="2" t="s">
        <v>1468</v>
      </c>
      <c r="AA67" s="2">
        <v>129</v>
      </c>
      <c r="AF67" s="2" t="s">
        <v>1468</v>
      </c>
      <c r="AL67">
        <v>159</v>
      </c>
    </row>
    <row r="68" spans="1:38" s="2" customFormat="1" x14ac:dyDescent="0.35">
      <c r="A68" s="7" t="s">
        <v>0</v>
      </c>
      <c r="B68" s="13"/>
      <c r="C68" s="3">
        <v>44423.750000001717</v>
      </c>
      <c r="D68" s="7">
        <v>37</v>
      </c>
      <c r="E68" s="8">
        <v>2.75</v>
      </c>
      <c r="F68" s="6" t="s">
        <v>6093</v>
      </c>
      <c r="G68">
        <v>128</v>
      </c>
      <c r="H68">
        <v>128</v>
      </c>
      <c r="I68">
        <v>108</v>
      </c>
      <c r="J68">
        <v>55.26</v>
      </c>
      <c r="K68">
        <v>47.94</v>
      </c>
      <c r="L68">
        <v>0.85029999999999994</v>
      </c>
      <c r="M68">
        <v>47.94</v>
      </c>
      <c r="N68">
        <v>0</v>
      </c>
      <c r="O68">
        <v>1134.5540000000001</v>
      </c>
      <c r="P68">
        <v>-161.92699999999999</v>
      </c>
      <c r="Q68">
        <v>1133.5540000000001</v>
      </c>
      <c r="R68">
        <v>-161.92699999999999</v>
      </c>
      <c r="S68">
        <v>-395</v>
      </c>
      <c r="T68">
        <v>0</v>
      </c>
      <c r="U68">
        <v>-395</v>
      </c>
      <c r="V68">
        <v>0</v>
      </c>
      <c r="W68">
        <v>-150</v>
      </c>
      <c r="X68">
        <v>32.283999999999999</v>
      </c>
      <c r="Z68" s="2" t="s">
        <v>1468</v>
      </c>
      <c r="AA68" s="2">
        <v>128</v>
      </c>
      <c r="AF68" s="2" t="s">
        <v>1468</v>
      </c>
      <c r="AL68">
        <v>151</v>
      </c>
    </row>
    <row r="69" spans="1:38" s="2" customFormat="1" x14ac:dyDescent="0.35">
      <c r="A69" s="7" t="s">
        <v>0</v>
      </c>
      <c r="B69" s="13"/>
      <c r="C69" s="3">
        <v>44423.791666668389</v>
      </c>
      <c r="D69" s="7">
        <v>39</v>
      </c>
      <c r="E69" s="8">
        <v>2.7916666666666599</v>
      </c>
      <c r="F69" s="6" t="s">
        <v>6094</v>
      </c>
      <c r="G69">
        <v>80.53</v>
      </c>
      <c r="H69">
        <v>80.53</v>
      </c>
      <c r="I69">
        <v>108</v>
      </c>
      <c r="J69">
        <v>55.26</v>
      </c>
      <c r="K69">
        <v>47.94</v>
      </c>
      <c r="L69">
        <v>0.85029999999999994</v>
      </c>
      <c r="M69">
        <v>47.94</v>
      </c>
      <c r="N69">
        <v>0</v>
      </c>
      <c r="O69">
        <v>733.61300000000006</v>
      </c>
      <c r="P69">
        <v>-384.03300000000002</v>
      </c>
      <c r="Q69">
        <v>733.61300000000006</v>
      </c>
      <c r="R69">
        <v>-384.03300000000002</v>
      </c>
      <c r="S69">
        <v>-395</v>
      </c>
      <c r="T69">
        <v>0</v>
      </c>
      <c r="U69">
        <v>-394</v>
      </c>
      <c r="V69">
        <v>0</v>
      </c>
      <c r="W69">
        <v>-149</v>
      </c>
      <c r="X69">
        <v>117</v>
      </c>
      <c r="Z69" s="2" t="s">
        <v>1468</v>
      </c>
      <c r="AA69" s="2">
        <v>80.53</v>
      </c>
      <c r="AF69" s="2" t="s">
        <v>1468</v>
      </c>
      <c r="AL69">
        <v>155</v>
      </c>
    </row>
    <row r="70" spans="1:38" s="2" customFormat="1" x14ac:dyDescent="0.35">
      <c r="A70" s="7" t="s">
        <v>0</v>
      </c>
      <c r="B70" s="13"/>
      <c r="C70" s="3">
        <v>44423.83333333506</v>
      </c>
      <c r="D70" s="7">
        <v>41</v>
      </c>
      <c r="E70" s="8">
        <v>2.8333333333333299</v>
      </c>
      <c r="F70" s="6" t="s">
        <v>6095</v>
      </c>
      <c r="G70">
        <v>69.959999999999994</v>
      </c>
      <c r="H70">
        <v>69.959999999999994</v>
      </c>
      <c r="I70">
        <v>108</v>
      </c>
      <c r="J70">
        <v>55.26</v>
      </c>
      <c r="K70">
        <v>47.94</v>
      </c>
      <c r="L70">
        <v>0.85029999999999994</v>
      </c>
      <c r="M70">
        <v>47.94</v>
      </c>
      <c r="N70">
        <v>0</v>
      </c>
      <c r="O70">
        <v>734.63199999999995</v>
      </c>
      <c r="P70">
        <v>-439.00599999999997</v>
      </c>
      <c r="Q70">
        <v>734.63199999999995</v>
      </c>
      <c r="R70">
        <v>-439.00599999999997</v>
      </c>
      <c r="S70">
        <v>-395</v>
      </c>
      <c r="T70">
        <v>0</v>
      </c>
      <c r="U70">
        <v>-394</v>
      </c>
      <c r="V70">
        <v>0</v>
      </c>
      <c r="W70">
        <v>-150</v>
      </c>
      <c r="X70">
        <v>117</v>
      </c>
      <c r="Z70" s="2" t="s">
        <v>1468</v>
      </c>
      <c r="AA70" s="2">
        <v>69.959999999999994</v>
      </c>
      <c r="AF70" s="2" t="s">
        <v>1468</v>
      </c>
      <c r="AL70">
        <v>153</v>
      </c>
    </row>
    <row r="71" spans="1:38" s="2" customFormat="1" x14ac:dyDescent="0.35">
      <c r="A71" s="7" t="s">
        <v>0</v>
      </c>
      <c r="B71" s="13"/>
      <c r="C71" s="3">
        <v>44423.875000001732</v>
      </c>
      <c r="D71" s="7">
        <v>43</v>
      </c>
      <c r="E71" s="8">
        <v>2.875</v>
      </c>
      <c r="F71" s="6" t="s">
        <v>6096</v>
      </c>
      <c r="G71">
        <v>125.95</v>
      </c>
      <c r="H71">
        <v>125.95</v>
      </c>
      <c r="I71">
        <v>108</v>
      </c>
      <c r="J71">
        <v>55.26</v>
      </c>
      <c r="K71">
        <v>47.94</v>
      </c>
      <c r="L71">
        <v>0.85029999999999994</v>
      </c>
      <c r="M71">
        <v>47.94</v>
      </c>
      <c r="N71">
        <v>0</v>
      </c>
      <c r="O71">
        <v>857</v>
      </c>
      <c r="P71">
        <v>-175.83199999999999</v>
      </c>
      <c r="Q71">
        <v>856</v>
      </c>
      <c r="R71">
        <v>-175.83199999999999</v>
      </c>
      <c r="S71">
        <v>-385</v>
      </c>
      <c r="T71">
        <v>0</v>
      </c>
      <c r="U71">
        <v>-385</v>
      </c>
      <c r="V71">
        <v>0</v>
      </c>
      <c r="W71">
        <v>-329.5</v>
      </c>
      <c r="X71">
        <v>102.88200000000001</v>
      </c>
      <c r="Z71" s="2" t="s">
        <v>1468</v>
      </c>
      <c r="AA71" s="2">
        <v>125.95</v>
      </c>
      <c r="AF71" s="2">
        <v>55</v>
      </c>
      <c r="AL71">
        <v>126</v>
      </c>
    </row>
    <row r="72" spans="1:38" s="2" customFormat="1" x14ac:dyDescent="0.35">
      <c r="A72" s="7" t="s">
        <v>0</v>
      </c>
      <c r="B72" s="13"/>
      <c r="C72" s="3">
        <v>44423.916666668403</v>
      </c>
      <c r="D72" s="7">
        <v>45</v>
      </c>
      <c r="E72" s="8">
        <v>2.9166666666666599</v>
      </c>
      <c r="F72" s="6" t="s">
        <v>6097</v>
      </c>
      <c r="G72">
        <v>125</v>
      </c>
      <c r="H72">
        <v>125</v>
      </c>
      <c r="I72">
        <v>108</v>
      </c>
      <c r="J72">
        <v>55.26</v>
      </c>
      <c r="K72">
        <v>47.94</v>
      </c>
      <c r="L72">
        <v>0.85029999999999994</v>
      </c>
      <c r="M72">
        <v>47.94</v>
      </c>
      <c r="N72">
        <v>0</v>
      </c>
      <c r="O72">
        <v>1047.212</v>
      </c>
      <c r="P72">
        <v>-402.74900000000002</v>
      </c>
      <c r="Q72">
        <v>1046.212</v>
      </c>
      <c r="R72">
        <v>-402.74900000000002</v>
      </c>
      <c r="S72">
        <v>-635</v>
      </c>
      <c r="T72">
        <v>0</v>
      </c>
      <c r="U72">
        <v>-635</v>
      </c>
      <c r="V72">
        <v>0</v>
      </c>
      <c r="W72">
        <v>-329.5</v>
      </c>
      <c r="X72">
        <v>0</v>
      </c>
      <c r="Z72" s="2" t="s">
        <v>1468</v>
      </c>
      <c r="AA72" s="2">
        <v>125</v>
      </c>
      <c r="AF72" s="2">
        <v>54</v>
      </c>
      <c r="AL72">
        <v>92</v>
      </c>
    </row>
    <row r="73" spans="1:38" s="2" customFormat="1" x14ac:dyDescent="0.35">
      <c r="A73" s="7" t="s">
        <v>0</v>
      </c>
      <c r="B73" s="13"/>
      <c r="C73" s="3">
        <v>44423.958333335075</v>
      </c>
      <c r="D73" s="7">
        <v>47</v>
      </c>
      <c r="E73" s="8">
        <v>2.9583333333333299</v>
      </c>
      <c r="F73" s="6" t="s">
        <v>6098</v>
      </c>
      <c r="G73">
        <v>65</v>
      </c>
      <c r="H73">
        <v>65</v>
      </c>
      <c r="I73">
        <v>108</v>
      </c>
      <c r="J73">
        <v>55.26</v>
      </c>
      <c r="K73">
        <v>47.94</v>
      </c>
      <c r="L73">
        <v>0.85029999999999994</v>
      </c>
      <c r="M73">
        <v>47.94</v>
      </c>
      <c r="N73">
        <v>0</v>
      </c>
      <c r="O73">
        <v>1022.951</v>
      </c>
      <c r="P73">
        <v>-574.86699999999996</v>
      </c>
      <c r="Q73">
        <v>1022.951</v>
      </c>
      <c r="R73">
        <v>-573.86699999999996</v>
      </c>
      <c r="S73">
        <v>-815</v>
      </c>
      <c r="T73">
        <v>345.5</v>
      </c>
      <c r="U73">
        <v>-815</v>
      </c>
      <c r="V73">
        <v>345.5</v>
      </c>
      <c r="W73">
        <v>-606</v>
      </c>
      <c r="X73">
        <v>406.5</v>
      </c>
      <c r="Z73" s="2" t="s">
        <v>1468</v>
      </c>
      <c r="AA73" s="2">
        <v>65</v>
      </c>
      <c r="AF73" s="2">
        <v>54</v>
      </c>
      <c r="AL73">
        <v>87</v>
      </c>
    </row>
    <row r="74" spans="1:38" s="2" customFormat="1" x14ac:dyDescent="0.35">
      <c r="A74" s="7" t="s">
        <v>0</v>
      </c>
      <c r="B74" s="13">
        <v>44424</v>
      </c>
      <c r="C74" s="3">
        <v>44424.000000001746</v>
      </c>
      <c r="D74" s="7">
        <v>1</v>
      </c>
      <c r="E74" s="8">
        <v>3</v>
      </c>
      <c r="F74" s="6" t="s">
        <v>6099</v>
      </c>
      <c r="G74">
        <v>27.94</v>
      </c>
      <c r="H74">
        <v>27.94</v>
      </c>
      <c r="I74">
        <v>115.5</v>
      </c>
      <c r="J74">
        <v>55.26</v>
      </c>
      <c r="K74">
        <v>49.75</v>
      </c>
      <c r="L74">
        <v>0.85009999999999997</v>
      </c>
      <c r="M74">
        <v>49.75</v>
      </c>
      <c r="N74">
        <v>0</v>
      </c>
      <c r="O74">
        <v>1415.712</v>
      </c>
      <c r="P74">
        <v>-466.60399999999998</v>
      </c>
      <c r="Q74">
        <v>1415.712</v>
      </c>
      <c r="R74">
        <v>-466.60399999999998</v>
      </c>
      <c r="S74">
        <v>-1465</v>
      </c>
      <c r="T74">
        <v>345.5</v>
      </c>
      <c r="U74">
        <v>-1464</v>
      </c>
      <c r="V74">
        <v>345.5</v>
      </c>
      <c r="W74">
        <v>-985</v>
      </c>
      <c r="X74">
        <v>406.5</v>
      </c>
      <c r="Z74" s="2" t="s">
        <v>1468</v>
      </c>
      <c r="AA74" s="2" t="s">
        <v>1468</v>
      </c>
      <c r="AF74" s="2" t="s">
        <v>1468</v>
      </c>
      <c r="AL74">
        <v>81</v>
      </c>
    </row>
    <row r="75" spans="1:38" s="2" customFormat="1" x14ac:dyDescent="0.35">
      <c r="A75" s="7" t="s">
        <v>0</v>
      </c>
      <c r="B75" s="13"/>
      <c r="C75" s="3">
        <v>44424.041666668418</v>
      </c>
      <c r="D75" s="7">
        <v>3</v>
      </c>
      <c r="E75" s="8">
        <v>4.1666666666666664E-2</v>
      </c>
      <c r="F75" s="6" t="s">
        <v>6100</v>
      </c>
      <c r="G75">
        <v>26.62</v>
      </c>
      <c r="H75">
        <v>26.62</v>
      </c>
      <c r="I75">
        <v>115.5</v>
      </c>
      <c r="J75">
        <v>55.26</v>
      </c>
      <c r="K75">
        <v>49.75</v>
      </c>
      <c r="L75">
        <v>0.85009999999999997</v>
      </c>
      <c r="M75">
        <v>49.75</v>
      </c>
      <c r="N75">
        <v>0</v>
      </c>
      <c r="O75">
        <v>1427.855</v>
      </c>
      <c r="P75">
        <v>-226.565</v>
      </c>
      <c r="Q75">
        <v>1427.855</v>
      </c>
      <c r="R75">
        <v>-226.565</v>
      </c>
      <c r="S75">
        <v>-1665</v>
      </c>
      <c r="T75">
        <v>345.5</v>
      </c>
      <c r="U75">
        <v>-1664</v>
      </c>
      <c r="V75">
        <v>345.5</v>
      </c>
      <c r="W75">
        <v>-1211</v>
      </c>
      <c r="X75">
        <v>406.5</v>
      </c>
      <c r="Z75" s="2" t="s">
        <v>1468</v>
      </c>
      <c r="AA75" s="2" t="s">
        <v>1468</v>
      </c>
      <c r="AF75" s="2" t="s">
        <v>1468</v>
      </c>
      <c r="AL75">
        <v>82</v>
      </c>
    </row>
    <row r="76" spans="1:38" s="2" customFormat="1" x14ac:dyDescent="0.35">
      <c r="A76" s="7" t="s">
        <v>0</v>
      </c>
      <c r="B76" s="13"/>
      <c r="C76" s="3">
        <v>44424.083333335089</v>
      </c>
      <c r="D76" s="7">
        <v>5</v>
      </c>
      <c r="E76" s="8">
        <v>8.3333333333333301E-2</v>
      </c>
      <c r="F76" s="6" t="s">
        <v>6101</v>
      </c>
      <c r="G76">
        <v>0</v>
      </c>
      <c r="H76">
        <v>0</v>
      </c>
      <c r="I76">
        <v>115.5</v>
      </c>
      <c r="J76">
        <v>55.26</v>
      </c>
      <c r="K76">
        <v>49.75</v>
      </c>
      <c r="L76">
        <v>0.85009999999999997</v>
      </c>
      <c r="M76">
        <v>49.75</v>
      </c>
      <c r="N76">
        <v>0</v>
      </c>
      <c r="O76">
        <v>1596.8689999999999</v>
      </c>
      <c r="P76">
        <v>-281.70299999999997</v>
      </c>
      <c r="Q76">
        <v>1596.8689999999999</v>
      </c>
      <c r="R76">
        <v>-281.68599999999998</v>
      </c>
      <c r="S76">
        <v>-1740</v>
      </c>
      <c r="T76">
        <v>345.5</v>
      </c>
      <c r="U76">
        <v>-1739.0160000000001</v>
      </c>
      <c r="V76">
        <v>345.5</v>
      </c>
      <c r="W76">
        <v>-1321</v>
      </c>
      <c r="X76">
        <v>406.5</v>
      </c>
      <c r="Z76" s="2">
        <v>0</v>
      </c>
      <c r="AA76" s="2" t="s">
        <v>1468</v>
      </c>
      <c r="AF76" s="2" t="s">
        <v>1468</v>
      </c>
      <c r="AL76">
        <v>86</v>
      </c>
    </row>
    <row r="77" spans="1:38" s="2" customFormat="1" x14ac:dyDescent="0.35">
      <c r="A77" s="7" t="s">
        <v>0</v>
      </c>
      <c r="B77" s="13"/>
      <c r="C77" s="3">
        <v>44424.125000001761</v>
      </c>
      <c r="D77" s="7">
        <v>7</v>
      </c>
      <c r="E77" s="8">
        <v>0.125</v>
      </c>
      <c r="F77" s="6" t="s">
        <v>6102</v>
      </c>
      <c r="G77">
        <v>0</v>
      </c>
      <c r="H77">
        <v>0</v>
      </c>
      <c r="I77">
        <v>115.5</v>
      </c>
      <c r="J77">
        <v>55.26</v>
      </c>
      <c r="K77">
        <v>49.75</v>
      </c>
      <c r="L77">
        <v>0.85009999999999997</v>
      </c>
      <c r="M77">
        <v>49.75</v>
      </c>
      <c r="N77">
        <v>0</v>
      </c>
      <c r="O77">
        <v>1667.2739999999999</v>
      </c>
      <c r="P77">
        <v>-227.55799999999999</v>
      </c>
      <c r="Q77">
        <v>1667.2739999999999</v>
      </c>
      <c r="R77">
        <v>-227.55799999999999</v>
      </c>
      <c r="S77">
        <v>-1928</v>
      </c>
      <c r="T77">
        <v>345.5</v>
      </c>
      <c r="U77">
        <v>-1927</v>
      </c>
      <c r="V77">
        <v>345.5</v>
      </c>
      <c r="W77">
        <v>-1251</v>
      </c>
      <c r="X77">
        <v>406.5</v>
      </c>
      <c r="Z77" s="2">
        <v>0</v>
      </c>
      <c r="AA77" s="2" t="s">
        <v>1468</v>
      </c>
      <c r="AF77" s="2" t="s">
        <v>1468</v>
      </c>
      <c r="AL77">
        <v>91</v>
      </c>
    </row>
    <row r="78" spans="1:38" s="2" customFormat="1" x14ac:dyDescent="0.35">
      <c r="A78" s="7" t="s">
        <v>0</v>
      </c>
      <c r="B78" s="13"/>
      <c r="C78" s="3">
        <v>44424.166666668432</v>
      </c>
      <c r="D78" s="7">
        <v>9</v>
      </c>
      <c r="E78" s="8">
        <v>0.16666666666666599</v>
      </c>
      <c r="F78" s="6" t="s">
        <v>6103</v>
      </c>
      <c r="G78">
        <v>125.9</v>
      </c>
      <c r="H78">
        <v>125.9</v>
      </c>
      <c r="I78">
        <v>115.5</v>
      </c>
      <c r="J78">
        <v>55.26</v>
      </c>
      <c r="K78">
        <v>49.75</v>
      </c>
      <c r="L78">
        <v>0.85009999999999997</v>
      </c>
      <c r="M78">
        <v>49.75</v>
      </c>
      <c r="N78">
        <v>0</v>
      </c>
      <c r="O78">
        <v>1866.318</v>
      </c>
      <c r="P78">
        <v>-213.57499999999999</v>
      </c>
      <c r="Q78">
        <v>1865.318</v>
      </c>
      <c r="R78">
        <v>-213.57499999999999</v>
      </c>
      <c r="S78">
        <v>-1930</v>
      </c>
      <c r="T78">
        <v>345.5</v>
      </c>
      <c r="U78">
        <v>-1930</v>
      </c>
      <c r="V78">
        <v>345.5</v>
      </c>
      <c r="W78">
        <v>-1111</v>
      </c>
      <c r="X78">
        <v>406.5</v>
      </c>
      <c r="Z78" s="2" t="s">
        <v>1468</v>
      </c>
      <c r="AA78" s="2">
        <v>125.9</v>
      </c>
      <c r="AF78" s="2" t="s">
        <v>1468</v>
      </c>
      <c r="AL78">
        <v>82</v>
      </c>
    </row>
    <row r="79" spans="1:38" s="2" customFormat="1" x14ac:dyDescent="0.35">
      <c r="A79" s="7" t="s">
        <v>0</v>
      </c>
      <c r="B79" s="13"/>
      <c r="C79" s="3">
        <v>44424.208333335104</v>
      </c>
      <c r="D79" s="7">
        <v>11</v>
      </c>
      <c r="E79" s="8">
        <v>0.20833333333333301</v>
      </c>
      <c r="F79" s="6" t="s">
        <v>6104</v>
      </c>
      <c r="G79">
        <v>17.110130000000002</v>
      </c>
      <c r="H79">
        <v>17.110130000000002</v>
      </c>
      <c r="I79">
        <v>115.5</v>
      </c>
      <c r="J79">
        <v>55.26</v>
      </c>
      <c r="K79">
        <v>49.75</v>
      </c>
      <c r="L79">
        <v>0.85009999999999997</v>
      </c>
      <c r="M79">
        <v>49.75</v>
      </c>
      <c r="N79">
        <v>0</v>
      </c>
      <c r="O79">
        <v>1557.5709999999999</v>
      </c>
      <c r="P79">
        <v>-162.767</v>
      </c>
      <c r="Q79">
        <v>1557.5709999999999</v>
      </c>
      <c r="R79">
        <v>-162.767</v>
      </c>
      <c r="S79">
        <v>-2003.5</v>
      </c>
      <c r="T79">
        <v>363.5</v>
      </c>
      <c r="U79">
        <v>-2002.5</v>
      </c>
      <c r="V79">
        <v>363.5</v>
      </c>
      <c r="W79">
        <v>-1161</v>
      </c>
      <c r="X79">
        <v>516.5</v>
      </c>
      <c r="Z79" s="2">
        <v>17.110130000000002</v>
      </c>
      <c r="AA79" s="2" t="s">
        <v>1468</v>
      </c>
      <c r="AF79" s="2" t="s">
        <v>1468</v>
      </c>
      <c r="AL79">
        <v>73</v>
      </c>
    </row>
    <row r="80" spans="1:38" s="2" customFormat="1" x14ac:dyDescent="0.35">
      <c r="A80" s="7" t="s">
        <v>0</v>
      </c>
      <c r="B80" s="13"/>
      <c r="C80" s="3">
        <v>44424.250000001775</v>
      </c>
      <c r="D80" s="7">
        <v>13</v>
      </c>
      <c r="E80" s="8">
        <v>0.25</v>
      </c>
      <c r="F80" s="6" t="s">
        <v>6105</v>
      </c>
      <c r="G80">
        <v>125.9</v>
      </c>
      <c r="H80">
        <v>125.9</v>
      </c>
      <c r="I80">
        <v>115.5</v>
      </c>
      <c r="J80">
        <v>55.26</v>
      </c>
      <c r="K80">
        <v>49.75</v>
      </c>
      <c r="L80">
        <v>0.85009999999999997</v>
      </c>
      <c r="M80">
        <v>49.75</v>
      </c>
      <c r="N80">
        <v>0</v>
      </c>
      <c r="O80">
        <v>1277.981</v>
      </c>
      <c r="P80">
        <v>-59.625</v>
      </c>
      <c r="Q80">
        <v>1276.981</v>
      </c>
      <c r="R80">
        <v>-59.625</v>
      </c>
      <c r="S80">
        <v>-1550</v>
      </c>
      <c r="T80">
        <v>345.5</v>
      </c>
      <c r="U80">
        <v>-1550</v>
      </c>
      <c r="V80">
        <v>345.5</v>
      </c>
      <c r="W80">
        <v>-631</v>
      </c>
      <c r="X80">
        <v>406.5</v>
      </c>
      <c r="Z80" s="2" t="s">
        <v>1468</v>
      </c>
      <c r="AA80" s="2">
        <v>125.9</v>
      </c>
      <c r="AF80" s="2" t="s">
        <v>1468</v>
      </c>
      <c r="AL80">
        <v>94</v>
      </c>
    </row>
    <row r="81" spans="1:38" s="2" customFormat="1" x14ac:dyDescent="0.35">
      <c r="A81" s="7" t="s">
        <v>0</v>
      </c>
      <c r="B81" s="13"/>
      <c r="C81" s="3">
        <v>44424.291666668447</v>
      </c>
      <c r="D81" s="7">
        <v>15</v>
      </c>
      <c r="E81" s="8">
        <v>0.29166666666666602</v>
      </c>
      <c r="F81" s="6" t="s">
        <v>6106</v>
      </c>
      <c r="G81">
        <v>140</v>
      </c>
      <c r="H81">
        <v>140</v>
      </c>
      <c r="I81">
        <v>115.5</v>
      </c>
      <c r="J81">
        <v>55.26</v>
      </c>
      <c r="K81">
        <v>49.75</v>
      </c>
      <c r="L81">
        <v>0.85009999999999997</v>
      </c>
      <c r="M81">
        <v>49.75</v>
      </c>
      <c r="N81">
        <v>0</v>
      </c>
      <c r="O81">
        <v>934.904</v>
      </c>
      <c r="P81">
        <v>-8.25</v>
      </c>
      <c r="Q81">
        <v>934.85900000000004</v>
      </c>
      <c r="R81">
        <v>-8.25</v>
      </c>
      <c r="S81">
        <v>-640</v>
      </c>
      <c r="T81">
        <v>86.778000000000006</v>
      </c>
      <c r="U81">
        <v>-640</v>
      </c>
      <c r="V81">
        <v>85.823999999999998</v>
      </c>
      <c r="W81">
        <v>-341</v>
      </c>
      <c r="X81">
        <v>0</v>
      </c>
      <c r="Z81" s="2" t="s">
        <v>1468</v>
      </c>
      <c r="AA81" s="2">
        <v>140</v>
      </c>
      <c r="AF81" s="2" t="s">
        <v>1468</v>
      </c>
      <c r="AL81">
        <v>111</v>
      </c>
    </row>
    <row r="82" spans="1:38" s="2" customFormat="1" x14ac:dyDescent="0.35">
      <c r="A82" s="7" t="s">
        <v>0</v>
      </c>
      <c r="B82" s="13"/>
      <c r="C82" s="3">
        <v>44424.333333335118</v>
      </c>
      <c r="D82" s="7">
        <v>17</v>
      </c>
      <c r="E82" s="8">
        <v>0.33333333333333298</v>
      </c>
      <c r="F82" s="6" t="s">
        <v>6107</v>
      </c>
      <c r="G82">
        <v>63.64</v>
      </c>
      <c r="H82">
        <v>63.64</v>
      </c>
      <c r="I82">
        <v>115.5</v>
      </c>
      <c r="J82">
        <v>55.49</v>
      </c>
      <c r="K82">
        <v>49.75</v>
      </c>
      <c r="L82">
        <v>0.85009999999999997</v>
      </c>
      <c r="M82">
        <v>49.75</v>
      </c>
      <c r="N82">
        <v>0</v>
      </c>
      <c r="O82">
        <v>529.84299999999996</v>
      </c>
      <c r="P82">
        <v>-386.327</v>
      </c>
      <c r="Q82">
        <v>529.84299999999996</v>
      </c>
      <c r="R82">
        <v>-386.327</v>
      </c>
      <c r="S82">
        <v>-390</v>
      </c>
      <c r="T82">
        <v>97.44</v>
      </c>
      <c r="U82">
        <v>-389</v>
      </c>
      <c r="V82">
        <v>97.44</v>
      </c>
      <c r="W82">
        <v>-370</v>
      </c>
      <c r="X82">
        <v>0</v>
      </c>
      <c r="Z82" s="2" t="s">
        <v>1468</v>
      </c>
      <c r="AA82" s="2">
        <v>63.64</v>
      </c>
      <c r="AF82" s="2" t="s">
        <v>1468</v>
      </c>
      <c r="AL82">
        <v>119</v>
      </c>
    </row>
    <row r="83" spans="1:38" s="2" customFormat="1" x14ac:dyDescent="0.35">
      <c r="A83" s="7" t="s">
        <v>0</v>
      </c>
      <c r="B83" s="13"/>
      <c r="C83" s="3">
        <v>44424.37500000179</v>
      </c>
      <c r="D83" s="7">
        <v>19</v>
      </c>
      <c r="E83" s="8">
        <v>0.375</v>
      </c>
      <c r="F83" s="6" t="s">
        <v>6108</v>
      </c>
      <c r="G83">
        <v>130</v>
      </c>
      <c r="H83">
        <v>130</v>
      </c>
      <c r="I83">
        <v>115.5</v>
      </c>
      <c r="J83">
        <v>56.41</v>
      </c>
      <c r="K83">
        <v>49.75</v>
      </c>
      <c r="L83">
        <v>0.85009999999999997</v>
      </c>
      <c r="M83">
        <v>49.75</v>
      </c>
      <c r="N83">
        <v>0</v>
      </c>
      <c r="O83">
        <v>644.18499999999995</v>
      </c>
      <c r="P83">
        <v>-279.19600000000003</v>
      </c>
      <c r="Q83">
        <v>643.18499999999995</v>
      </c>
      <c r="R83">
        <v>-279.19600000000003</v>
      </c>
      <c r="S83">
        <v>-265</v>
      </c>
      <c r="T83">
        <v>64.733000000000004</v>
      </c>
      <c r="U83">
        <v>-265</v>
      </c>
      <c r="V83">
        <v>64.733000000000004</v>
      </c>
      <c r="W83">
        <v>-371</v>
      </c>
      <c r="X83">
        <v>0</v>
      </c>
      <c r="Z83" s="2" t="s">
        <v>1468</v>
      </c>
      <c r="AA83" s="2">
        <v>130</v>
      </c>
      <c r="AF83" s="2" t="s">
        <v>1468</v>
      </c>
      <c r="AL83">
        <v>117</v>
      </c>
    </row>
    <row r="84" spans="1:38" s="2" customFormat="1" x14ac:dyDescent="0.35">
      <c r="A84" s="7" t="s">
        <v>0</v>
      </c>
      <c r="B84" s="13"/>
      <c r="C84" s="3">
        <v>44424.416666668461</v>
      </c>
      <c r="D84" s="7">
        <v>21</v>
      </c>
      <c r="E84" s="8">
        <v>0.41666666666666602</v>
      </c>
      <c r="F84" s="6" t="s">
        <v>6109</v>
      </c>
      <c r="G84">
        <v>128.5</v>
      </c>
      <c r="H84">
        <v>128.5</v>
      </c>
      <c r="I84">
        <v>115.5</v>
      </c>
      <c r="J84">
        <v>57.15</v>
      </c>
      <c r="K84">
        <v>49.75</v>
      </c>
      <c r="L84">
        <v>0.85009999999999997</v>
      </c>
      <c r="M84">
        <v>49.75</v>
      </c>
      <c r="N84">
        <v>0</v>
      </c>
      <c r="O84">
        <v>721.18399999999997</v>
      </c>
      <c r="P84">
        <v>-280.50700000000001</v>
      </c>
      <c r="Q84">
        <v>720.18399999999997</v>
      </c>
      <c r="R84">
        <v>-280.50700000000001</v>
      </c>
      <c r="S84">
        <v>-265</v>
      </c>
      <c r="T84">
        <v>8.2270000000000003</v>
      </c>
      <c r="U84">
        <v>-265</v>
      </c>
      <c r="V84">
        <v>8.2270000000000003</v>
      </c>
      <c r="W84">
        <v>-371</v>
      </c>
      <c r="X84">
        <v>0</v>
      </c>
      <c r="Z84" s="2" t="s">
        <v>1468</v>
      </c>
      <c r="AA84" s="2">
        <v>128.5</v>
      </c>
      <c r="AF84" s="2" t="s">
        <v>1468</v>
      </c>
      <c r="AL84">
        <v>123</v>
      </c>
    </row>
    <row r="85" spans="1:38" s="2" customFormat="1" x14ac:dyDescent="0.35">
      <c r="A85" s="7" t="s">
        <v>0</v>
      </c>
      <c r="B85" s="13"/>
      <c r="C85" s="3">
        <v>44424.458333335133</v>
      </c>
      <c r="D85" s="7">
        <v>23</v>
      </c>
      <c r="E85" s="8">
        <v>0.45833333333333298</v>
      </c>
      <c r="F85" s="6" t="s">
        <v>6110</v>
      </c>
      <c r="G85">
        <v>144.99</v>
      </c>
      <c r="H85">
        <v>144.99</v>
      </c>
      <c r="I85">
        <v>115.5</v>
      </c>
      <c r="J85">
        <v>57.36</v>
      </c>
      <c r="K85">
        <v>49.75</v>
      </c>
      <c r="L85">
        <v>0.85009999999999997</v>
      </c>
      <c r="M85">
        <v>49.75</v>
      </c>
      <c r="N85">
        <v>0</v>
      </c>
      <c r="O85">
        <v>1087.652</v>
      </c>
      <c r="P85">
        <v>-224.268</v>
      </c>
      <c r="Q85">
        <v>1086.652</v>
      </c>
      <c r="R85">
        <v>-224.268</v>
      </c>
      <c r="S85">
        <v>-265</v>
      </c>
      <c r="T85">
        <v>211.98699999999999</v>
      </c>
      <c r="U85">
        <v>-265</v>
      </c>
      <c r="V85">
        <v>211.98699999999999</v>
      </c>
      <c r="W85">
        <v>-341</v>
      </c>
      <c r="X85">
        <v>0</v>
      </c>
      <c r="Z85" s="2" t="s">
        <v>1468</v>
      </c>
      <c r="AA85" s="2">
        <v>144.99</v>
      </c>
      <c r="AF85" s="2" t="s">
        <v>1468</v>
      </c>
      <c r="AL85">
        <v>126</v>
      </c>
    </row>
    <row r="86" spans="1:38" s="2" customFormat="1" x14ac:dyDescent="0.35">
      <c r="A86" s="7" t="s">
        <v>0</v>
      </c>
      <c r="B86" s="13"/>
      <c r="C86" s="3">
        <v>44424.500000001804</v>
      </c>
      <c r="D86" s="7">
        <v>25</v>
      </c>
      <c r="E86" s="8">
        <v>0.5</v>
      </c>
      <c r="F86" s="6" t="s">
        <v>6111</v>
      </c>
      <c r="G86">
        <v>145</v>
      </c>
      <c r="H86">
        <v>145</v>
      </c>
      <c r="I86">
        <v>115.5</v>
      </c>
      <c r="J86">
        <v>57.31</v>
      </c>
      <c r="K86">
        <v>49.75</v>
      </c>
      <c r="L86">
        <v>0.85009999999999997</v>
      </c>
      <c r="M86">
        <v>49.75</v>
      </c>
      <c r="N86">
        <v>0</v>
      </c>
      <c r="O86">
        <v>1229.575</v>
      </c>
      <c r="P86">
        <v>-203.68299999999999</v>
      </c>
      <c r="Q86">
        <v>1228.575</v>
      </c>
      <c r="R86">
        <v>-203.68299999999999</v>
      </c>
      <c r="S86">
        <v>-265</v>
      </c>
      <c r="T86">
        <v>252.786</v>
      </c>
      <c r="U86">
        <v>-265</v>
      </c>
      <c r="V86">
        <v>252.786</v>
      </c>
      <c r="W86">
        <v>-341</v>
      </c>
      <c r="X86">
        <v>0</v>
      </c>
      <c r="Z86" s="2" t="s">
        <v>1468</v>
      </c>
      <c r="AA86" s="2">
        <v>145</v>
      </c>
      <c r="AF86" s="2" t="s">
        <v>1468</v>
      </c>
      <c r="AL86">
        <v>132</v>
      </c>
    </row>
    <row r="87" spans="1:38" s="2" customFormat="1" x14ac:dyDescent="0.35">
      <c r="A87" s="7" t="s">
        <v>0</v>
      </c>
      <c r="B87" s="13"/>
      <c r="C87" s="3">
        <v>44424.541666668476</v>
      </c>
      <c r="D87" s="7">
        <v>27</v>
      </c>
      <c r="E87" s="8">
        <v>0.54166666666666596</v>
      </c>
      <c r="F87" s="6" t="s">
        <v>6112</v>
      </c>
      <c r="G87">
        <v>143</v>
      </c>
      <c r="H87">
        <v>143</v>
      </c>
      <c r="I87">
        <v>115.5</v>
      </c>
      <c r="J87">
        <v>57.72</v>
      </c>
      <c r="K87">
        <v>49.75</v>
      </c>
      <c r="L87">
        <v>0.85009999999999997</v>
      </c>
      <c r="M87">
        <v>49.75</v>
      </c>
      <c r="N87">
        <v>0</v>
      </c>
      <c r="O87">
        <v>1236.123</v>
      </c>
      <c r="P87">
        <v>-199.208</v>
      </c>
      <c r="Q87">
        <v>1235.123</v>
      </c>
      <c r="R87">
        <v>-199.208</v>
      </c>
      <c r="S87">
        <v>-327.5</v>
      </c>
      <c r="T87">
        <v>36.444000000000003</v>
      </c>
      <c r="U87">
        <v>-327.5</v>
      </c>
      <c r="V87">
        <v>36.444000000000003</v>
      </c>
      <c r="W87">
        <v>-341</v>
      </c>
      <c r="X87">
        <v>0</v>
      </c>
      <c r="Z87" s="2" t="s">
        <v>1468</v>
      </c>
      <c r="AA87" s="2">
        <v>143</v>
      </c>
      <c r="AF87" s="2" t="s">
        <v>1468</v>
      </c>
      <c r="AL87">
        <v>135</v>
      </c>
    </row>
    <row r="88" spans="1:38" s="2" customFormat="1" x14ac:dyDescent="0.35">
      <c r="A88" s="7" t="s">
        <v>0</v>
      </c>
      <c r="B88" s="13"/>
      <c r="C88" s="3">
        <v>44424.583333335147</v>
      </c>
      <c r="D88" s="7">
        <v>29</v>
      </c>
      <c r="E88" s="8">
        <v>0.58333333333333304</v>
      </c>
      <c r="F88" s="6" t="s">
        <v>6113</v>
      </c>
      <c r="G88">
        <v>125</v>
      </c>
      <c r="H88">
        <v>125</v>
      </c>
      <c r="I88">
        <v>115.5</v>
      </c>
      <c r="J88">
        <v>58.1</v>
      </c>
      <c r="K88">
        <v>49.75</v>
      </c>
      <c r="L88">
        <v>0.85009999999999997</v>
      </c>
      <c r="M88">
        <v>49.75</v>
      </c>
      <c r="N88">
        <v>0</v>
      </c>
      <c r="O88">
        <v>802.41700000000003</v>
      </c>
      <c r="P88">
        <v>-267.15699999999998</v>
      </c>
      <c r="Q88">
        <v>801.41700000000003</v>
      </c>
      <c r="R88">
        <v>-267.15699999999998</v>
      </c>
      <c r="S88">
        <v>-327.5</v>
      </c>
      <c r="T88">
        <v>0</v>
      </c>
      <c r="U88">
        <v>-327.5</v>
      </c>
      <c r="V88">
        <v>0</v>
      </c>
      <c r="W88">
        <v>-340</v>
      </c>
      <c r="X88">
        <v>0</v>
      </c>
      <c r="Z88" s="2" t="s">
        <v>1468</v>
      </c>
      <c r="AA88" s="2">
        <v>125</v>
      </c>
      <c r="AF88" s="2" t="s">
        <v>1468</v>
      </c>
      <c r="AL88">
        <v>140</v>
      </c>
    </row>
    <row r="89" spans="1:38" s="2" customFormat="1" x14ac:dyDescent="0.35">
      <c r="A89" s="7" t="s">
        <v>0</v>
      </c>
      <c r="B89" s="13"/>
      <c r="C89" s="3">
        <v>44424.625000001819</v>
      </c>
      <c r="D89" s="7">
        <v>31</v>
      </c>
      <c r="E89" s="8">
        <v>0.625</v>
      </c>
      <c r="F89" s="6" t="s">
        <v>6114</v>
      </c>
      <c r="G89">
        <v>128.5</v>
      </c>
      <c r="H89">
        <v>128.5</v>
      </c>
      <c r="I89">
        <v>115.5</v>
      </c>
      <c r="J89">
        <v>57.84</v>
      </c>
      <c r="K89">
        <v>49.75</v>
      </c>
      <c r="L89">
        <v>0.85009999999999997</v>
      </c>
      <c r="M89">
        <v>49.75</v>
      </c>
      <c r="N89">
        <v>0</v>
      </c>
      <c r="O89">
        <v>909.86699999999996</v>
      </c>
      <c r="P89">
        <v>-314.82400000000001</v>
      </c>
      <c r="Q89">
        <v>908.86699999999996</v>
      </c>
      <c r="R89">
        <v>-314.82400000000001</v>
      </c>
      <c r="S89">
        <v>-265</v>
      </c>
      <c r="T89">
        <v>22.443999999999999</v>
      </c>
      <c r="U89">
        <v>-265</v>
      </c>
      <c r="V89">
        <v>22.443999999999999</v>
      </c>
      <c r="W89">
        <v>-341</v>
      </c>
      <c r="X89">
        <v>0</v>
      </c>
      <c r="Z89" s="2" t="s">
        <v>1468</v>
      </c>
      <c r="AA89" s="2">
        <v>128.5</v>
      </c>
      <c r="AF89" s="2" t="s">
        <v>1468</v>
      </c>
      <c r="AL89">
        <v>147</v>
      </c>
    </row>
    <row r="90" spans="1:38" s="2" customFormat="1" x14ac:dyDescent="0.35">
      <c r="A90" s="7" t="s">
        <v>0</v>
      </c>
      <c r="B90" s="13"/>
      <c r="C90" s="3">
        <v>44424.666666668491</v>
      </c>
      <c r="D90" s="7">
        <v>33</v>
      </c>
      <c r="E90" s="8">
        <v>0.66666666666666596</v>
      </c>
      <c r="F90" s="6" t="s">
        <v>6115</v>
      </c>
      <c r="G90">
        <v>125</v>
      </c>
      <c r="H90">
        <v>125</v>
      </c>
      <c r="I90">
        <v>115.5</v>
      </c>
      <c r="J90">
        <v>57.9</v>
      </c>
      <c r="K90">
        <v>49.75</v>
      </c>
      <c r="L90">
        <v>0.85009999999999997</v>
      </c>
      <c r="M90">
        <v>49.75</v>
      </c>
      <c r="N90">
        <v>0</v>
      </c>
      <c r="O90">
        <v>637.06500000000005</v>
      </c>
      <c r="P90">
        <v>-486.54300000000001</v>
      </c>
      <c r="Q90">
        <v>636.54300000000001</v>
      </c>
      <c r="R90">
        <v>-486.54300000000001</v>
      </c>
      <c r="S90">
        <v>-150</v>
      </c>
      <c r="T90">
        <v>0</v>
      </c>
      <c r="U90">
        <v>-150</v>
      </c>
      <c r="V90">
        <v>0</v>
      </c>
      <c r="W90">
        <v>-161.5</v>
      </c>
      <c r="X90">
        <v>0</v>
      </c>
      <c r="Z90" s="2" t="s">
        <v>1468</v>
      </c>
      <c r="AA90" s="2">
        <v>125</v>
      </c>
      <c r="AF90" s="2">
        <v>52.75</v>
      </c>
      <c r="AL90">
        <v>167</v>
      </c>
    </row>
    <row r="91" spans="1:38" s="2" customFormat="1" x14ac:dyDescent="0.35">
      <c r="A91" s="7" t="s">
        <v>0</v>
      </c>
      <c r="B91" s="13"/>
      <c r="C91" s="3">
        <v>44424.708333335162</v>
      </c>
      <c r="D91" s="7">
        <v>35</v>
      </c>
      <c r="E91" s="8">
        <v>0.70833333333333304</v>
      </c>
      <c r="F91" s="6" t="s">
        <v>6116</v>
      </c>
      <c r="G91">
        <v>142.5</v>
      </c>
      <c r="H91">
        <v>142.5</v>
      </c>
      <c r="I91">
        <v>115.5</v>
      </c>
      <c r="J91">
        <v>57.69</v>
      </c>
      <c r="K91">
        <v>49.75</v>
      </c>
      <c r="L91">
        <v>0.85009999999999997</v>
      </c>
      <c r="M91">
        <v>49.75</v>
      </c>
      <c r="N91">
        <v>0</v>
      </c>
      <c r="O91">
        <v>561.66700000000003</v>
      </c>
      <c r="P91">
        <v>-358.83800000000002</v>
      </c>
      <c r="Q91">
        <v>560.66700000000003</v>
      </c>
      <c r="R91">
        <v>-358.83800000000002</v>
      </c>
      <c r="S91">
        <v>-25</v>
      </c>
      <c r="T91">
        <v>67.311000000000007</v>
      </c>
      <c r="U91">
        <v>-25</v>
      </c>
      <c r="V91">
        <v>67.311000000000007</v>
      </c>
      <c r="W91">
        <v>-81.5</v>
      </c>
      <c r="X91">
        <v>0</v>
      </c>
      <c r="Z91" s="2" t="s">
        <v>1468</v>
      </c>
      <c r="AA91" s="2">
        <v>142.5</v>
      </c>
      <c r="AF91" s="2">
        <v>59</v>
      </c>
      <c r="AL91">
        <v>183</v>
      </c>
    </row>
    <row r="92" spans="1:38" s="2" customFormat="1" x14ac:dyDescent="0.35">
      <c r="A92" s="7" t="s">
        <v>0</v>
      </c>
      <c r="B92" s="13"/>
      <c r="C92" s="3">
        <v>44424.750000001834</v>
      </c>
      <c r="D92" s="7">
        <v>37</v>
      </c>
      <c r="E92" s="8">
        <v>0.75</v>
      </c>
      <c r="F92" s="6" t="s">
        <v>6117</v>
      </c>
      <c r="G92">
        <v>143</v>
      </c>
      <c r="H92">
        <v>143</v>
      </c>
      <c r="I92">
        <v>115.5</v>
      </c>
      <c r="J92">
        <v>57.95</v>
      </c>
      <c r="K92">
        <v>49.75</v>
      </c>
      <c r="L92">
        <v>0.85009999999999997</v>
      </c>
      <c r="M92">
        <v>49.75</v>
      </c>
      <c r="N92">
        <v>0</v>
      </c>
      <c r="O92">
        <v>611.25</v>
      </c>
      <c r="P92">
        <v>-269.67899999999997</v>
      </c>
      <c r="Q92">
        <v>610.25</v>
      </c>
      <c r="R92">
        <v>-269.67899999999997</v>
      </c>
      <c r="S92">
        <v>-25</v>
      </c>
      <c r="T92">
        <v>65.11</v>
      </c>
      <c r="U92">
        <v>-25</v>
      </c>
      <c r="V92">
        <v>65.11</v>
      </c>
      <c r="W92">
        <v>-128.5</v>
      </c>
      <c r="X92">
        <v>325</v>
      </c>
      <c r="Z92" s="2" t="s">
        <v>1468</v>
      </c>
      <c r="AA92" s="2">
        <v>143</v>
      </c>
      <c r="AF92" s="2">
        <v>60</v>
      </c>
      <c r="AL92">
        <v>197</v>
      </c>
    </row>
    <row r="93" spans="1:38" s="2" customFormat="1" x14ac:dyDescent="0.35">
      <c r="A93" s="7" t="s">
        <v>0</v>
      </c>
      <c r="B93" s="13"/>
      <c r="C93" s="3">
        <v>44424.791666668505</v>
      </c>
      <c r="D93" s="7">
        <v>39</v>
      </c>
      <c r="E93" s="8">
        <v>0.79166666666666596</v>
      </c>
      <c r="F93" s="6" t="s">
        <v>6118</v>
      </c>
      <c r="G93">
        <v>144</v>
      </c>
      <c r="H93">
        <v>144</v>
      </c>
      <c r="I93">
        <v>115.5</v>
      </c>
      <c r="J93">
        <v>57.95</v>
      </c>
      <c r="K93">
        <v>49.75</v>
      </c>
      <c r="L93">
        <v>0.85009999999999997</v>
      </c>
      <c r="M93">
        <v>49.75</v>
      </c>
      <c r="N93">
        <v>0</v>
      </c>
      <c r="O93">
        <v>802.56500000000005</v>
      </c>
      <c r="P93">
        <v>-263.68299999999999</v>
      </c>
      <c r="Q93">
        <v>802.54</v>
      </c>
      <c r="R93">
        <v>-263.68299999999999</v>
      </c>
      <c r="S93">
        <v>-25</v>
      </c>
      <c r="T93">
        <v>225</v>
      </c>
      <c r="U93">
        <v>-25</v>
      </c>
      <c r="V93">
        <v>224.02500000000001</v>
      </c>
      <c r="W93">
        <v>-128.5</v>
      </c>
      <c r="X93">
        <v>325</v>
      </c>
      <c r="Z93" s="2" t="s">
        <v>1468</v>
      </c>
      <c r="AA93" s="2">
        <v>144</v>
      </c>
      <c r="AF93" s="2">
        <v>55</v>
      </c>
      <c r="AL93">
        <v>200</v>
      </c>
    </row>
    <row r="94" spans="1:38" s="2" customFormat="1" x14ac:dyDescent="0.35">
      <c r="A94" s="7" t="s">
        <v>0</v>
      </c>
      <c r="B94" s="13"/>
      <c r="C94" s="3">
        <v>44424.833333335177</v>
      </c>
      <c r="D94" s="7">
        <v>41</v>
      </c>
      <c r="E94" s="8">
        <v>0.83333333333333304</v>
      </c>
      <c r="F94" s="6" t="s">
        <v>6119</v>
      </c>
      <c r="G94">
        <v>143</v>
      </c>
      <c r="H94">
        <v>143</v>
      </c>
      <c r="I94">
        <v>115.5</v>
      </c>
      <c r="J94">
        <v>57.95</v>
      </c>
      <c r="K94">
        <v>49.75</v>
      </c>
      <c r="L94">
        <v>0.85009999999999997</v>
      </c>
      <c r="M94">
        <v>49.75</v>
      </c>
      <c r="N94">
        <v>0</v>
      </c>
      <c r="O94">
        <v>619.63300000000004</v>
      </c>
      <c r="P94">
        <v>-269.26299999999998</v>
      </c>
      <c r="Q94">
        <v>618.63300000000004</v>
      </c>
      <c r="R94">
        <v>-269.26299999999998</v>
      </c>
      <c r="S94">
        <v>-25</v>
      </c>
      <c r="T94">
        <v>105.111</v>
      </c>
      <c r="U94">
        <v>-25</v>
      </c>
      <c r="V94">
        <v>105.111</v>
      </c>
      <c r="W94">
        <v>-227.5</v>
      </c>
      <c r="X94">
        <v>0</v>
      </c>
      <c r="Z94" s="2" t="s">
        <v>1468</v>
      </c>
      <c r="AA94" s="2">
        <v>143</v>
      </c>
      <c r="AF94" s="2" t="s">
        <v>1468</v>
      </c>
      <c r="AL94">
        <v>204</v>
      </c>
    </row>
    <row r="95" spans="1:38" s="2" customFormat="1" x14ac:dyDescent="0.35">
      <c r="A95" s="7" t="s">
        <v>0</v>
      </c>
      <c r="B95" s="13"/>
      <c r="C95" s="3">
        <v>44424.875000001848</v>
      </c>
      <c r="D95" s="7">
        <v>43</v>
      </c>
      <c r="E95" s="8">
        <v>0.875</v>
      </c>
      <c r="F95" s="6" t="s">
        <v>6120</v>
      </c>
      <c r="G95">
        <v>142.5</v>
      </c>
      <c r="H95">
        <v>142.5</v>
      </c>
      <c r="I95">
        <v>115.5</v>
      </c>
      <c r="J95">
        <v>57.95</v>
      </c>
      <c r="K95">
        <v>49.75</v>
      </c>
      <c r="L95">
        <v>0.85009999999999997</v>
      </c>
      <c r="M95">
        <v>49.75</v>
      </c>
      <c r="N95">
        <v>0</v>
      </c>
      <c r="O95">
        <v>410.33499999999998</v>
      </c>
      <c r="P95">
        <v>-304.017</v>
      </c>
      <c r="Q95">
        <v>409.33499999999998</v>
      </c>
      <c r="R95">
        <v>-304.017</v>
      </c>
      <c r="S95">
        <v>-140</v>
      </c>
      <c r="T95">
        <v>40</v>
      </c>
      <c r="U95">
        <v>-140</v>
      </c>
      <c r="V95">
        <v>40</v>
      </c>
      <c r="W95">
        <v>-352.5</v>
      </c>
      <c r="X95">
        <v>0</v>
      </c>
      <c r="Z95" s="2" t="s">
        <v>1468</v>
      </c>
      <c r="AA95" s="2">
        <v>142.5</v>
      </c>
      <c r="AF95" s="2" t="s">
        <v>1468</v>
      </c>
      <c r="AL95">
        <v>197</v>
      </c>
    </row>
    <row r="96" spans="1:38" s="2" customFormat="1" x14ac:dyDescent="0.35">
      <c r="A96" s="7" t="s">
        <v>0</v>
      </c>
      <c r="B96" s="13"/>
      <c r="C96" s="3">
        <v>44424.91666666852</v>
      </c>
      <c r="D96" s="7">
        <v>45</v>
      </c>
      <c r="E96" s="8">
        <v>0.91666666666666596</v>
      </c>
      <c r="F96" s="6" t="s">
        <v>6121</v>
      </c>
      <c r="G96">
        <v>142.5</v>
      </c>
      <c r="H96">
        <v>142.5</v>
      </c>
      <c r="I96">
        <v>115.5</v>
      </c>
      <c r="J96">
        <v>57.95</v>
      </c>
      <c r="K96">
        <v>49.75</v>
      </c>
      <c r="L96">
        <v>0.85009999999999997</v>
      </c>
      <c r="M96">
        <v>49.75</v>
      </c>
      <c r="N96">
        <v>0</v>
      </c>
      <c r="O96">
        <v>395.90800000000002</v>
      </c>
      <c r="P96">
        <v>-237.43299999999999</v>
      </c>
      <c r="Q96">
        <v>394.90800000000002</v>
      </c>
      <c r="R96">
        <v>-237.43299999999999</v>
      </c>
      <c r="S96">
        <v>-140</v>
      </c>
      <c r="T96">
        <v>0</v>
      </c>
      <c r="U96">
        <v>-140</v>
      </c>
      <c r="V96">
        <v>0</v>
      </c>
      <c r="W96">
        <v>-377.5</v>
      </c>
      <c r="X96">
        <v>67.5</v>
      </c>
      <c r="Z96" s="2" t="s">
        <v>1468</v>
      </c>
      <c r="AA96" s="2">
        <v>142.5</v>
      </c>
      <c r="AF96" s="2" t="s">
        <v>1468</v>
      </c>
      <c r="AL96">
        <v>164</v>
      </c>
    </row>
    <row r="97" spans="1:38" s="2" customFormat="1" x14ac:dyDescent="0.35">
      <c r="A97" s="7" t="s">
        <v>0</v>
      </c>
      <c r="B97" s="13"/>
      <c r="C97" s="3">
        <v>44424.958333335191</v>
      </c>
      <c r="D97" s="7">
        <v>47</v>
      </c>
      <c r="E97" s="8">
        <v>0.95833333333333304</v>
      </c>
      <c r="F97" s="6" t="s">
        <v>6122</v>
      </c>
      <c r="G97">
        <v>125.5</v>
      </c>
      <c r="H97">
        <v>125.5</v>
      </c>
      <c r="I97">
        <v>115.5</v>
      </c>
      <c r="J97">
        <v>57.95</v>
      </c>
      <c r="K97">
        <v>49.75</v>
      </c>
      <c r="L97">
        <v>0.85009999999999997</v>
      </c>
      <c r="M97">
        <v>49.75</v>
      </c>
      <c r="N97">
        <v>0</v>
      </c>
      <c r="O97">
        <v>814.21299999999997</v>
      </c>
      <c r="P97">
        <v>-231.69200000000001</v>
      </c>
      <c r="Q97">
        <v>813.21299999999997</v>
      </c>
      <c r="R97">
        <v>-231.69200000000001</v>
      </c>
      <c r="S97">
        <v>-515</v>
      </c>
      <c r="T97">
        <v>173</v>
      </c>
      <c r="U97">
        <v>-515</v>
      </c>
      <c r="V97">
        <v>173</v>
      </c>
      <c r="W97">
        <v>-2330.5</v>
      </c>
      <c r="X97">
        <v>898.5</v>
      </c>
      <c r="Z97" s="2" t="s">
        <v>1468</v>
      </c>
      <c r="AA97" s="2">
        <v>125.5</v>
      </c>
      <c r="AF97" s="2" t="s">
        <v>1468</v>
      </c>
      <c r="AL97">
        <v>127</v>
      </c>
    </row>
    <row r="98" spans="1:38" s="2" customFormat="1" x14ac:dyDescent="0.35">
      <c r="A98" s="7" t="s">
        <v>0</v>
      </c>
      <c r="B98" s="13">
        <v>44425</v>
      </c>
      <c r="C98" s="3">
        <v>44425.000000001863</v>
      </c>
      <c r="D98" s="7">
        <v>1</v>
      </c>
      <c r="E98" s="8">
        <v>1</v>
      </c>
      <c r="F98" s="6" t="s">
        <v>6123</v>
      </c>
      <c r="G98">
        <v>124</v>
      </c>
      <c r="H98">
        <v>124</v>
      </c>
      <c r="I98">
        <v>114.25</v>
      </c>
      <c r="J98">
        <v>57.95</v>
      </c>
      <c r="K98">
        <v>49.13</v>
      </c>
      <c r="L98">
        <v>0.85209999999999997</v>
      </c>
      <c r="M98">
        <v>49.13</v>
      </c>
      <c r="N98">
        <v>0</v>
      </c>
      <c r="O98">
        <v>798.78700000000003</v>
      </c>
      <c r="P98">
        <v>-247.70699999999999</v>
      </c>
      <c r="Q98">
        <v>797.78700000000003</v>
      </c>
      <c r="R98">
        <v>-247.70699999999999</v>
      </c>
      <c r="S98">
        <v>-815</v>
      </c>
      <c r="T98">
        <v>270.5</v>
      </c>
      <c r="U98">
        <v>-815</v>
      </c>
      <c r="V98">
        <v>270.5</v>
      </c>
      <c r="W98">
        <v>-1935.5</v>
      </c>
      <c r="X98">
        <v>898.5</v>
      </c>
      <c r="Z98" s="2" t="s">
        <v>1468</v>
      </c>
      <c r="AA98" s="2">
        <v>124</v>
      </c>
      <c r="AF98" s="2" t="s">
        <v>1468</v>
      </c>
      <c r="AL98">
        <v>97</v>
      </c>
    </row>
    <row r="99" spans="1:38" s="2" customFormat="1" x14ac:dyDescent="0.35">
      <c r="A99" s="7" t="s">
        <v>0</v>
      </c>
      <c r="B99" s="13"/>
      <c r="C99" s="3">
        <v>44425.041666668534</v>
      </c>
      <c r="D99" s="7">
        <v>3</v>
      </c>
      <c r="E99" s="8">
        <v>1.0416666666666601</v>
      </c>
      <c r="F99" s="6" t="s">
        <v>6124</v>
      </c>
      <c r="G99">
        <v>124</v>
      </c>
      <c r="H99">
        <v>124</v>
      </c>
      <c r="I99">
        <v>114.25</v>
      </c>
      <c r="J99">
        <v>57.95</v>
      </c>
      <c r="K99">
        <v>49.13</v>
      </c>
      <c r="L99">
        <v>0.85209999999999997</v>
      </c>
      <c r="M99">
        <v>49.13</v>
      </c>
      <c r="N99">
        <v>0</v>
      </c>
      <c r="O99">
        <v>1041.83</v>
      </c>
      <c r="P99">
        <v>-131.74199999999999</v>
      </c>
      <c r="Q99">
        <v>1040.83</v>
      </c>
      <c r="R99">
        <v>-131.74199999999999</v>
      </c>
      <c r="S99">
        <v>-1140</v>
      </c>
      <c r="T99">
        <v>270.5</v>
      </c>
      <c r="U99">
        <v>-1140</v>
      </c>
      <c r="V99">
        <v>270.5</v>
      </c>
      <c r="W99">
        <v>-1555.5</v>
      </c>
      <c r="X99">
        <v>1023.5</v>
      </c>
      <c r="Z99" s="2" t="s">
        <v>1468</v>
      </c>
      <c r="AA99" s="2">
        <v>124</v>
      </c>
      <c r="AF99" s="2" t="s">
        <v>1468</v>
      </c>
      <c r="AL99">
        <v>95</v>
      </c>
    </row>
    <row r="100" spans="1:38" s="2" customFormat="1" x14ac:dyDescent="0.35">
      <c r="A100" s="7" t="s">
        <v>0</v>
      </c>
      <c r="B100" s="13"/>
      <c r="C100" s="3">
        <v>44425.083333335206</v>
      </c>
      <c r="D100" s="7">
        <v>5</v>
      </c>
      <c r="E100" s="8">
        <v>1.0833333333333299</v>
      </c>
      <c r="F100" s="6" t="s">
        <v>6125</v>
      </c>
      <c r="G100">
        <v>30.5</v>
      </c>
      <c r="H100">
        <v>30.5</v>
      </c>
      <c r="I100">
        <v>114.25</v>
      </c>
      <c r="J100">
        <v>57.95</v>
      </c>
      <c r="K100">
        <v>49.13</v>
      </c>
      <c r="L100">
        <v>0.85209999999999997</v>
      </c>
      <c r="M100">
        <v>49.13</v>
      </c>
      <c r="N100">
        <v>0</v>
      </c>
      <c r="O100">
        <v>1264.942</v>
      </c>
      <c r="P100">
        <v>-98.295000000000002</v>
      </c>
      <c r="Q100">
        <v>1264.942</v>
      </c>
      <c r="R100">
        <v>-97.295000000000002</v>
      </c>
      <c r="S100">
        <v>-1490</v>
      </c>
      <c r="T100">
        <v>270.5</v>
      </c>
      <c r="U100">
        <v>-1490</v>
      </c>
      <c r="V100">
        <v>270.5</v>
      </c>
      <c r="W100">
        <v>-1555.5</v>
      </c>
      <c r="X100">
        <v>1123.5</v>
      </c>
      <c r="Z100" s="2" t="s">
        <v>1468</v>
      </c>
      <c r="AA100" s="2" t="s">
        <v>1468</v>
      </c>
      <c r="AF100" s="2" t="s">
        <v>1468</v>
      </c>
      <c r="AL100">
        <v>97</v>
      </c>
    </row>
    <row r="101" spans="1:38" s="2" customFormat="1" x14ac:dyDescent="0.35">
      <c r="A101" s="7" t="s">
        <v>0</v>
      </c>
      <c r="B101" s="13"/>
      <c r="C101" s="3">
        <v>44425.125000001877</v>
      </c>
      <c r="D101" s="7">
        <v>7</v>
      </c>
      <c r="E101" s="8">
        <v>1.125</v>
      </c>
      <c r="F101" s="6" t="s">
        <v>6126</v>
      </c>
      <c r="G101">
        <v>128</v>
      </c>
      <c r="H101">
        <v>128</v>
      </c>
      <c r="I101">
        <v>114.25</v>
      </c>
      <c r="J101">
        <v>57.95</v>
      </c>
      <c r="K101">
        <v>49.13</v>
      </c>
      <c r="L101">
        <v>0.85209999999999997</v>
      </c>
      <c r="M101">
        <v>49.13</v>
      </c>
      <c r="N101">
        <v>0</v>
      </c>
      <c r="O101">
        <v>1434.095</v>
      </c>
      <c r="P101">
        <v>-7.133</v>
      </c>
      <c r="Q101">
        <v>1433.095</v>
      </c>
      <c r="R101">
        <v>-7.133</v>
      </c>
      <c r="S101">
        <v>-1640</v>
      </c>
      <c r="T101">
        <v>270.5</v>
      </c>
      <c r="U101">
        <v>-1640</v>
      </c>
      <c r="V101">
        <v>270.5</v>
      </c>
      <c r="W101">
        <v>-1185.5</v>
      </c>
      <c r="X101">
        <v>911</v>
      </c>
      <c r="Z101" s="2" t="s">
        <v>1468</v>
      </c>
      <c r="AA101" s="2">
        <v>128</v>
      </c>
      <c r="AF101" s="2" t="s">
        <v>1468</v>
      </c>
      <c r="AL101">
        <v>94</v>
      </c>
    </row>
    <row r="102" spans="1:38" s="2" customFormat="1" x14ac:dyDescent="0.35">
      <c r="A102" s="7" t="s">
        <v>0</v>
      </c>
      <c r="B102" s="13"/>
      <c r="C102" s="3">
        <v>44425.166666668549</v>
      </c>
      <c r="D102" s="7">
        <v>9</v>
      </c>
      <c r="E102" s="8">
        <v>1.1666666666666601</v>
      </c>
      <c r="F102" s="6" t="s">
        <v>6127</v>
      </c>
      <c r="G102">
        <v>128</v>
      </c>
      <c r="H102">
        <v>128</v>
      </c>
      <c r="I102">
        <v>114.25</v>
      </c>
      <c r="J102">
        <v>57.95</v>
      </c>
      <c r="K102">
        <v>49.13</v>
      </c>
      <c r="L102">
        <v>0.85209999999999997</v>
      </c>
      <c r="M102">
        <v>49.13</v>
      </c>
      <c r="N102">
        <v>0</v>
      </c>
      <c r="O102">
        <v>1404.652</v>
      </c>
      <c r="P102">
        <v>-12.193</v>
      </c>
      <c r="Q102">
        <v>1403.652</v>
      </c>
      <c r="R102">
        <v>-12.193</v>
      </c>
      <c r="S102">
        <v>-1590</v>
      </c>
      <c r="T102">
        <v>270.5</v>
      </c>
      <c r="U102">
        <v>-1590</v>
      </c>
      <c r="V102">
        <v>270.5</v>
      </c>
      <c r="W102">
        <v>-961.5</v>
      </c>
      <c r="X102">
        <v>898.5</v>
      </c>
      <c r="Z102" s="2" t="s">
        <v>1468</v>
      </c>
      <c r="AA102" s="2">
        <v>128</v>
      </c>
      <c r="AF102" s="2" t="s">
        <v>1468</v>
      </c>
      <c r="AL102">
        <v>90</v>
      </c>
    </row>
    <row r="103" spans="1:38" s="2" customFormat="1" x14ac:dyDescent="0.35">
      <c r="A103" s="7" t="s">
        <v>0</v>
      </c>
      <c r="B103" s="13"/>
      <c r="C103" s="3">
        <v>44425.20833333522</v>
      </c>
      <c r="D103" s="7">
        <v>11</v>
      </c>
      <c r="E103" s="8">
        <v>1.2083333333333299</v>
      </c>
      <c r="F103" s="6" t="s">
        <v>6128</v>
      </c>
      <c r="G103">
        <v>51.2</v>
      </c>
      <c r="H103">
        <v>51.2</v>
      </c>
      <c r="I103">
        <v>114.25</v>
      </c>
      <c r="J103">
        <v>57.95</v>
      </c>
      <c r="K103">
        <v>49.13</v>
      </c>
      <c r="L103">
        <v>0.85209999999999997</v>
      </c>
      <c r="M103">
        <v>49.13</v>
      </c>
      <c r="N103">
        <v>0</v>
      </c>
      <c r="O103">
        <v>1104.682</v>
      </c>
      <c r="P103">
        <v>-190.9</v>
      </c>
      <c r="Q103">
        <v>1104.682</v>
      </c>
      <c r="R103">
        <v>-190.9</v>
      </c>
      <c r="S103">
        <v>-1440</v>
      </c>
      <c r="T103">
        <v>270.5</v>
      </c>
      <c r="U103">
        <v>-1439</v>
      </c>
      <c r="V103">
        <v>270.5</v>
      </c>
      <c r="W103">
        <v>-1035.779</v>
      </c>
      <c r="X103">
        <v>1123.5</v>
      </c>
      <c r="Z103" s="2" t="s">
        <v>1468</v>
      </c>
      <c r="AA103" s="2">
        <v>51.2</v>
      </c>
      <c r="AF103" s="2" t="s">
        <v>1468</v>
      </c>
      <c r="AL103">
        <v>105</v>
      </c>
    </row>
    <row r="104" spans="1:38" s="2" customFormat="1" x14ac:dyDescent="0.35">
      <c r="A104" s="7" t="s">
        <v>0</v>
      </c>
      <c r="B104" s="13"/>
      <c r="C104" s="3">
        <v>44425.250000001892</v>
      </c>
      <c r="D104" s="7">
        <v>13</v>
      </c>
      <c r="E104" s="8">
        <v>1.25</v>
      </c>
      <c r="F104" s="6" t="s">
        <v>6129</v>
      </c>
      <c r="G104">
        <v>132</v>
      </c>
      <c r="H104">
        <v>132</v>
      </c>
      <c r="I104">
        <v>114.25</v>
      </c>
      <c r="J104">
        <v>57.95</v>
      </c>
      <c r="K104">
        <v>49.13</v>
      </c>
      <c r="L104">
        <v>0.85209999999999997</v>
      </c>
      <c r="M104">
        <v>49.13</v>
      </c>
      <c r="N104">
        <v>0</v>
      </c>
      <c r="O104">
        <v>1255.537</v>
      </c>
      <c r="P104">
        <v>-98.707999999999998</v>
      </c>
      <c r="Q104">
        <v>1254.537</v>
      </c>
      <c r="R104">
        <v>-98.707999999999998</v>
      </c>
      <c r="S104">
        <v>-1240</v>
      </c>
      <c r="T104">
        <v>270.5</v>
      </c>
      <c r="U104">
        <v>-1240</v>
      </c>
      <c r="V104">
        <v>270.5</v>
      </c>
      <c r="W104">
        <v>-986.5</v>
      </c>
      <c r="X104">
        <v>1123.5</v>
      </c>
      <c r="Z104" s="2" t="s">
        <v>1468</v>
      </c>
      <c r="AA104" s="2">
        <v>132</v>
      </c>
      <c r="AF104" s="2" t="s">
        <v>1468</v>
      </c>
      <c r="AL104">
        <v>133</v>
      </c>
    </row>
    <row r="105" spans="1:38" s="2" customFormat="1" x14ac:dyDescent="0.35">
      <c r="A105" s="7" t="s">
        <v>0</v>
      </c>
      <c r="B105" s="13"/>
      <c r="C105" s="3">
        <v>44425.291666668563</v>
      </c>
      <c r="D105" s="7">
        <v>15</v>
      </c>
      <c r="E105" s="8">
        <v>1.2916666666666601</v>
      </c>
      <c r="F105" s="6" t="s">
        <v>6130</v>
      </c>
      <c r="G105">
        <v>68</v>
      </c>
      <c r="H105">
        <v>68</v>
      </c>
      <c r="I105">
        <v>114.25</v>
      </c>
      <c r="J105">
        <v>57.95</v>
      </c>
      <c r="K105">
        <v>49.13</v>
      </c>
      <c r="L105">
        <v>0.85209999999999997</v>
      </c>
      <c r="M105">
        <v>49.13</v>
      </c>
      <c r="N105">
        <v>0</v>
      </c>
      <c r="O105">
        <v>683.66200000000003</v>
      </c>
      <c r="P105">
        <v>-379.65800000000002</v>
      </c>
      <c r="Q105">
        <v>683.66200000000003</v>
      </c>
      <c r="R105">
        <v>-379.65800000000002</v>
      </c>
      <c r="S105">
        <v>-390</v>
      </c>
      <c r="T105">
        <v>18.666</v>
      </c>
      <c r="U105">
        <v>-389</v>
      </c>
      <c r="V105">
        <v>18.666</v>
      </c>
      <c r="W105">
        <v>-1081.5</v>
      </c>
      <c r="X105">
        <v>790</v>
      </c>
      <c r="Z105" s="2" t="s">
        <v>1468</v>
      </c>
      <c r="AA105" s="2">
        <v>68</v>
      </c>
      <c r="AF105" s="2">
        <v>55</v>
      </c>
      <c r="AL105">
        <v>150</v>
      </c>
    </row>
    <row r="106" spans="1:38" s="2" customFormat="1" x14ac:dyDescent="0.35">
      <c r="A106" s="7" t="s">
        <v>0</v>
      </c>
      <c r="B106" s="13"/>
      <c r="C106" s="3">
        <v>44425.333333335235</v>
      </c>
      <c r="D106" s="7">
        <v>17</v>
      </c>
      <c r="E106" s="8">
        <v>1.3333333333333299</v>
      </c>
      <c r="F106" s="6" t="s">
        <v>6131</v>
      </c>
      <c r="G106">
        <v>135</v>
      </c>
      <c r="H106">
        <v>135</v>
      </c>
      <c r="I106">
        <v>114.25</v>
      </c>
      <c r="J106">
        <v>57.79</v>
      </c>
      <c r="K106">
        <v>49.13</v>
      </c>
      <c r="L106">
        <v>0.85209999999999997</v>
      </c>
      <c r="M106">
        <v>49.13</v>
      </c>
      <c r="N106">
        <v>0</v>
      </c>
      <c r="O106">
        <v>778.82399999999996</v>
      </c>
      <c r="P106">
        <v>-92.902000000000001</v>
      </c>
      <c r="Q106">
        <v>777.82399999999996</v>
      </c>
      <c r="R106">
        <v>-92.902000000000001</v>
      </c>
      <c r="S106">
        <v>-389</v>
      </c>
      <c r="T106">
        <v>0</v>
      </c>
      <c r="U106">
        <v>-389</v>
      </c>
      <c r="V106">
        <v>0</v>
      </c>
      <c r="W106">
        <v>-981.5</v>
      </c>
      <c r="X106">
        <v>109.5</v>
      </c>
      <c r="Z106" s="2" t="s">
        <v>1468</v>
      </c>
      <c r="AA106" s="2">
        <v>135</v>
      </c>
      <c r="AF106" s="2">
        <v>55</v>
      </c>
      <c r="AL106">
        <v>152</v>
      </c>
    </row>
    <row r="107" spans="1:38" s="2" customFormat="1" x14ac:dyDescent="0.35">
      <c r="A107" s="7" t="s">
        <v>0</v>
      </c>
      <c r="B107" s="13"/>
      <c r="C107" s="3">
        <v>44425.375000001906</v>
      </c>
      <c r="D107" s="7">
        <v>19</v>
      </c>
      <c r="E107" s="8">
        <v>1.375</v>
      </c>
      <c r="F107" s="6" t="s">
        <v>6132</v>
      </c>
      <c r="G107">
        <v>137</v>
      </c>
      <c r="H107">
        <v>137</v>
      </c>
      <c r="I107">
        <v>114.25</v>
      </c>
      <c r="J107">
        <v>57.7</v>
      </c>
      <c r="K107">
        <v>49.13</v>
      </c>
      <c r="L107">
        <v>0.85209999999999997</v>
      </c>
      <c r="M107">
        <v>49.13</v>
      </c>
      <c r="N107">
        <v>0</v>
      </c>
      <c r="O107">
        <v>1022.357</v>
      </c>
      <c r="P107">
        <v>-226.91800000000001</v>
      </c>
      <c r="Q107">
        <v>1021.357</v>
      </c>
      <c r="R107">
        <v>-226.91800000000001</v>
      </c>
      <c r="S107">
        <v>-265</v>
      </c>
      <c r="T107">
        <v>11.89</v>
      </c>
      <c r="U107">
        <v>-265</v>
      </c>
      <c r="V107">
        <v>11.89</v>
      </c>
      <c r="W107">
        <v>-1091.5</v>
      </c>
      <c r="X107">
        <v>109.5</v>
      </c>
      <c r="Z107" s="2" t="s">
        <v>1468</v>
      </c>
      <c r="AA107" s="2">
        <v>137</v>
      </c>
      <c r="AF107" s="2">
        <v>54</v>
      </c>
      <c r="AL107">
        <v>150</v>
      </c>
    </row>
    <row r="108" spans="1:38" s="2" customFormat="1" x14ac:dyDescent="0.35">
      <c r="A108" s="7" t="s">
        <v>0</v>
      </c>
      <c r="B108" s="13"/>
      <c r="C108" s="3">
        <v>44425.416666668578</v>
      </c>
      <c r="D108" s="7">
        <v>21</v>
      </c>
      <c r="E108" s="8">
        <v>1.4166666666666601</v>
      </c>
      <c r="F108" s="6" t="s">
        <v>6133</v>
      </c>
      <c r="G108">
        <v>135</v>
      </c>
      <c r="H108">
        <v>135</v>
      </c>
      <c r="I108">
        <v>114.25</v>
      </c>
      <c r="J108">
        <v>57.51</v>
      </c>
      <c r="K108">
        <v>49.13</v>
      </c>
      <c r="L108">
        <v>0.85209999999999997</v>
      </c>
      <c r="M108">
        <v>49.13</v>
      </c>
      <c r="N108">
        <v>0</v>
      </c>
      <c r="O108">
        <v>972.89300000000003</v>
      </c>
      <c r="P108">
        <v>-167.62200000000001</v>
      </c>
      <c r="Q108">
        <v>971.89300000000003</v>
      </c>
      <c r="R108">
        <v>-167.62200000000001</v>
      </c>
      <c r="S108">
        <v>-390</v>
      </c>
      <c r="T108">
        <v>0</v>
      </c>
      <c r="U108">
        <v>-390</v>
      </c>
      <c r="V108">
        <v>0</v>
      </c>
      <c r="W108">
        <v>-1090.5</v>
      </c>
      <c r="X108">
        <v>109.5</v>
      </c>
      <c r="Z108" s="2" t="s">
        <v>1468</v>
      </c>
      <c r="AA108" s="2">
        <v>135</v>
      </c>
      <c r="AF108" s="2" t="s">
        <v>1468</v>
      </c>
      <c r="AL108">
        <v>148</v>
      </c>
    </row>
    <row r="109" spans="1:38" s="2" customFormat="1" x14ac:dyDescent="0.35">
      <c r="A109" s="7" t="s">
        <v>0</v>
      </c>
      <c r="B109" s="13"/>
      <c r="C109" s="3">
        <v>44425.458333335249</v>
      </c>
      <c r="D109" s="7">
        <v>23</v>
      </c>
      <c r="E109" s="8">
        <v>1.4583333333333299</v>
      </c>
      <c r="F109" s="6" t="s">
        <v>6134</v>
      </c>
      <c r="G109">
        <v>135</v>
      </c>
      <c r="H109">
        <v>135</v>
      </c>
      <c r="I109">
        <v>114.25</v>
      </c>
      <c r="J109">
        <v>57.46</v>
      </c>
      <c r="K109">
        <v>49.13</v>
      </c>
      <c r="L109">
        <v>0.85209999999999997</v>
      </c>
      <c r="M109">
        <v>49.13</v>
      </c>
      <c r="N109">
        <v>0</v>
      </c>
      <c r="O109">
        <v>824.39599999999996</v>
      </c>
      <c r="P109">
        <v>-17.774999999999999</v>
      </c>
      <c r="Q109">
        <v>823.39599999999996</v>
      </c>
      <c r="R109">
        <v>-17.774999999999999</v>
      </c>
      <c r="S109">
        <v>-490</v>
      </c>
      <c r="T109">
        <v>30.334</v>
      </c>
      <c r="U109">
        <v>-490</v>
      </c>
      <c r="V109">
        <v>30.334</v>
      </c>
      <c r="W109">
        <v>-1060.5</v>
      </c>
      <c r="X109">
        <v>109.5</v>
      </c>
      <c r="Z109" s="2" t="s">
        <v>1468</v>
      </c>
      <c r="AA109" s="2">
        <v>135</v>
      </c>
      <c r="AF109" s="2" t="s">
        <v>1468</v>
      </c>
      <c r="AL109">
        <v>144</v>
      </c>
    </row>
    <row r="110" spans="1:38" s="2" customFormat="1" x14ac:dyDescent="0.35">
      <c r="A110" s="7" t="s">
        <v>0</v>
      </c>
      <c r="B110" s="13"/>
      <c r="C110" s="3">
        <v>44425.500000001921</v>
      </c>
      <c r="D110" s="7">
        <v>25</v>
      </c>
      <c r="E110" s="8">
        <v>1.5</v>
      </c>
      <c r="F110" s="6" t="s">
        <v>6135</v>
      </c>
      <c r="G110">
        <v>129</v>
      </c>
      <c r="H110">
        <v>129</v>
      </c>
      <c r="I110">
        <v>114.25</v>
      </c>
      <c r="J110">
        <v>57.95</v>
      </c>
      <c r="K110">
        <v>49.13</v>
      </c>
      <c r="L110">
        <v>0.85209999999999997</v>
      </c>
      <c r="M110">
        <v>49.13</v>
      </c>
      <c r="N110">
        <v>0</v>
      </c>
      <c r="O110">
        <v>682.52499999999998</v>
      </c>
      <c r="P110">
        <v>-236.095</v>
      </c>
      <c r="Q110">
        <v>681.52499999999998</v>
      </c>
      <c r="R110">
        <v>-236.095</v>
      </c>
      <c r="S110">
        <v>-440</v>
      </c>
      <c r="T110">
        <v>16.504999999999999</v>
      </c>
      <c r="U110">
        <v>-440</v>
      </c>
      <c r="V110">
        <v>16.504999999999999</v>
      </c>
      <c r="W110">
        <v>-1025.5</v>
      </c>
      <c r="X110">
        <v>109.5</v>
      </c>
      <c r="Z110" s="2" t="s">
        <v>1468</v>
      </c>
      <c r="AA110" s="2">
        <v>129</v>
      </c>
      <c r="AF110" s="2" t="s">
        <v>1468</v>
      </c>
      <c r="AL110">
        <v>142</v>
      </c>
    </row>
    <row r="111" spans="1:38" s="2" customFormat="1" x14ac:dyDescent="0.35">
      <c r="A111" s="7" t="s">
        <v>0</v>
      </c>
      <c r="B111" s="13"/>
      <c r="C111" s="3">
        <v>44425.541666668592</v>
      </c>
      <c r="D111" s="7">
        <v>27</v>
      </c>
      <c r="E111" s="8">
        <v>1.5416666666666601</v>
      </c>
      <c r="F111" s="6" t="s">
        <v>6136</v>
      </c>
      <c r="G111">
        <v>44.81</v>
      </c>
      <c r="H111">
        <v>44.81</v>
      </c>
      <c r="I111">
        <v>114.25</v>
      </c>
      <c r="J111">
        <v>57.74</v>
      </c>
      <c r="K111">
        <v>49.13</v>
      </c>
      <c r="L111">
        <v>0.85209999999999997</v>
      </c>
      <c r="M111">
        <v>49.13</v>
      </c>
      <c r="N111">
        <v>0</v>
      </c>
      <c r="O111">
        <v>415.50400000000002</v>
      </c>
      <c r="P111">
        <v>-350.91699999999997</v>
      </c>
      <c r="Q111">
        <v>415.50400000000002</v>
      </c>
      <c r="R111">
        <v>-350.91699999999997</v>
      </c>
      <c r="S111">
        <v>-190</v>
      </c>
      <c r="T111">
        <v>0</v>
      </c>
      <c r="U111">
        <v>-189</v>
      </c>
      <c r="V111">
        <v>0</v>
      </c>
      <c r="W111">
        <v>-860.5</v>
      </c>
      <c r="X111">
        <v>109.5</v>
      </c>
      <c r="Z111" s="2" t="s">
        <v>1468</v>
      </c>
      <c r="AA111" s="2" t="s">
        <v>1468</v>
      </c>
      <c r="AF111" s="2" t="s">
        <v>1468</v>
      </c>
      <c r="AL111">
        <v>140</v>
      </c>
    </row>
    <row r="112" spans="1:38" s="2" customFormat="1" x14ac:dyDescent="0.35">
      <c r="A112" s="7" t="s">
        <v>0</v>
      </c>
      <c r="B112" s="13"/>
      <c r="C112" s="3">
        <v>44425.583333335264</v>
      </c>
      <c r="D112" s="7">
        <v>29</v>
      </c>
      <c r="E112" s="8">
        <v>1.5833333333333299</v>
      </c>
      <c r="F112" s="6" t="s">
        <v>6137</v>
      </c>
      <c r="G112">
        <v>129</v>
      </c>
      <c r="H112">
        <v>129</v>
      </c>
      <c r="I112">
        <v>114.25</v>
      </c>
      <c r="J112">
        <v>57.49</v>
      </c>
      <c r="K112">
        <v>49.13</v>
      </c>
      <c r="L112">
        <v>0.85209999999999997</v>
      </c>
      <c r="M112">
        <v>49.13</v>
      </c>
      <c r="N112">
        <v>0</v>
      </c>
      <c r="O112">
        <v>643.26400000000001</v>
      </c>
      <c r="P112">
        <v>-420.03899999999999</v>
      </c>
      <c r="Q112">
        <v>642.26400000000001</v>
      </c>
      <c r="R112">
        <v>-420.03899999999999</v>
      </c>
      <c r="S112">
        <v>-190</v>
      </c>
      <c r="T112">
        <v>13.333</v>
      </c>
      <c r="U112">
        <v>-190</v>
      </c>
      <c r="V112">
        <v>13.333</v>
      </c>
      <c r="W112">
        <v>-820.5</v>
      </c>
      <c r="X112">
        <v>109.5</v>
      </c>
      <c r="Z112" s="2" t="s">
        <v>1468</v>
      </c>
      <c r="AA112" s="2">
        <v>129</v>
      </c>
      <c r="AF112" s="2" t="s">
        <v>1468</v>
      </c>
      <c r="AL112">
        <v>146</v>
      </c>
    </row>
    <row r="113" spans="1:38" s="2" customFormat="1" x14ac:dyDescent="0.35">
      <c r="A113" s="7" t="s">
        <v>0</v>
      </c>
      <c r="B113" s="13"/>
      <c r="C113" s="3">
        <v>44425.625000001935</v>
      </c>
      <c r="D113" s="7">
        <v>31</v>
      </c>
      <c r="E113" s="8">
        <v>1.625</v>
      </c>
      <c r="F113" s="6" t="s">
        <v>6138</v>
      </c>
      <c r="G113">
        <v>135</v>
      </c>
      <c r="H113">
        <v>135</v>
      </c>
      <c r="I113">
        <v>114.25</v>
      </c>
      <c r="J113">
        <v>57.85</v>
      </c>
      <c r="K113">
        <v>49.13</v>
      </c>
      <c r="L113">
        <v>0.85209999999999997</v>
      </c>
      <c r="M113">
        <v>49.13</v>
      </c>
      <c r="N113">
        <v>0</v>
      </c>
      <c r="O113">
        <v>673.79200000000003</v>
      </c>
      <c r="P113">
        <v>-243.56200000000001</v>
      </c>
      <c r="Q113">
        <v>672.79200000000003</v>
      </c>
      <c r="R113">
        <v>-243.56200000000001</v>
      </c>
      <c r="S113">
        <v>-190</v>
      </c>
      <c r="T113">
        <v>0</v>
      </c>
      <c r="U113">
        <v>-190</v>
      </c>
      <c r="V113">
        <v>0</v>
      </c>
      <c r="W113">
        <v>-860.5</v>
      </c>
      <c r="X113">
        <v>109.5</v>
      </c>
      <c r="Z113" s="2" t="s">
        <v>1468</v>
      </c>
      <c r="AA113" s="2">
        <v>135</v>
      </c>
      <c r="AF113" s="2" t="s">
        <v>1468</v>
      </c>
      <c r="AL113">
        <v>149</v>
      </c>
    </row>
    <row r="114" spans="1:38" s="2" customFormat="1" x14ac:dyDescent="0.35">
      <c r="A114" s="7" t="s">
        <v>0</v>
      </c>
      <c r="B114" s="13"/>
      <c r="C114" s="3">
        <v>44425.666666668607</v>
      </c>
      <c r="D114" s="7">
        <v>33</v>
      </c>
      <c r="E114" s="8">
        <v>1.6666666666666601</v>
      </c>
      <c r="F114" s="6" t="s">
        <v>6139</v>
      </c>
      <c r="G114">
        <v>75</v>
      </c>
      <c r="H114">
        <v>75</v>
      </c>
      <c r="I114">
        <v>114.25</v>
      </c>
      <c r="J114">
        <v>57.64</v>
      </c>
      <c r="K114">
        <v>49.13</v>
      </c>
      <c r="L114">
        <v>0.85209999999999997</v>
      </c>
      <c r="M114">
        <v>49.13</v>
      </c>
      <c r="N114">
        <v>0</v>
      </c>
      <c r="O114">
        <v>719.87599999999998</v>
      </c>
      <c r="P114">
        <v>-545.53499999999997</v>
      </c>
      <c r="Q114">
        <v>718.87599999999998</v>
      </c>
      <c r="R114">
        <v>-545.53499999999997</v>
      </c>
      <c r="S114">
        <v>-100</v>
      </c>
      <c r="T114">
        <v>0</v>
      </c>
      <c r="U114">
        <v>-100</v>
      </c>
      <c r="V114">
        <v>0</v>
      </c>
      <c r="W114">
        <v>-830.5</v>
      </c>
      <c r="X114">
        <v>109.5</v>
      </c>
      <c r="Z114" s="2" t="s">
        <v>1468</v>
      </c>
      <c r="AA114" s="2">
        <v>75</v>
      </c>
      <c r="AF114" s="2" t="s">
        <v>1468</v>
      </c>
      <c r="AL114">
        <v>167</v>
      </c>
    </row>
    <row r="115" spans="1:38" s="2" customFormat="1" x14ac:dyDescent="0.35">
      <c r="A115" s="7" t="s">
        <v>0</v>
      </c>
      <c r="B115" s="13"/>
      <c r="C115" s="3">
        <v>44425.708333335278</v>
      </c>
      <c r="D115" s="7">
        <v>35</v>
      </c>
      <c r="E115" s="8">
        <v>1.7083333333333299</v>
      </c>
      <c r="F115" s="6" t="s">
        <v>6140</v>
      </c>
      <c r="G115">
        <v>154</v>
      </c>
      <c r="H115">
        <v>154</v>
      </c>
      <c r="I115">
        <v>114.25</v>
      </c>
      <c r="J115">
        <v>57.15</v>
      </c>
      <c r="K115">
        <v>49.13</v>
      </c>
      <c r="L115">
        <v>0.85209999999999997</v>
      </c>
      <c r="M115">
        <v>49.13</v>
      </c>
      <c r="N115">
        <v>0</v>
      </c>
      <c r="O115">
        <v>582.64599999999996</v>
      </c>
      <c r="P115">
        <v>-396.47500000000002</v>
      </c>
      <c r="Q115">
        <v>581.64599999999996</v>
      </c>
      <c r="R115">
        <v>-396.47500000000002</v>
      </c>
      <c r="S115">
        <v>0</v>
      </c>
      <c r="T115">
        <v>110</v>
      </c>
      <c r="U115">
        <v>0</v>
      </c>
      <c r="V115">
        <v>110</v>
      </c>
      <c r="W115">
        <v>-740.5</v>
      </c>
      <c r="X115">
        <v>109.5</v>
      </c>
      <c r="Z115" s="2" t="s">
        <v>1468</v>
      </c>
      <c r="AA115" s="2">
        <v>154</v>
      </c>
      <c r="AF115" s="2" t="s">
        <v>1468</v>
      </c>
      <c r="AL115">
        <v>173</v>
      </c>
    </row>
    <row r="116" spans="1:38" s="2" customFormat="1" x14ac:dyDescent="0.35">
      <c r="A116" s="7" t="s">
        <v>0</v>
      </c>
      <c r="B116" s="13"/>
      <c r="C116" s="3">
        <v>44425.75000000195</v>
      </c>
      <c r="D116" s="7">
        <v>37</v>
      </c>
      <c r="E116" s="8">
        <v>1.75</v>
      </c>
      <c r="F116" s="6" t="s">
        <v>6141</v>
      </c>
      <c r="G116">
        <v>155</v>
      </c>
      <c r="H116">
        <v>155</v>
      </c>
      <c r="I116">
        <v>114.25</v>
      </c>
      <c r="J116">
        <v>57.1</v>
      </c>
      <c r="K116">
        <v>49.13</v>
      </c>
      <c r="L116">
        <v>0.85209999999999997</v>
      </c>
      <c r="M116">
        <v>49.13</v>
      </c>
      <c r="N116">
        <v>0</v>
      </c>
      <c r="O116">
        <v>582.74800000000005</v>
      </c>
      <c r="P116">
        <v>-309.43400000000003</v>
      </c>
      <c r="Q116">
        <v>581.74699999999996</v>
      </c>
      <c r="R116">
        <v>-309.43400000000003</v>
      </c>
      <c r="S116">
        <v>0</v>
      </c>
      <c r="T116">
        <v>73.44</v>
      </c>
      <c r="U116">
        <v>0</v>
      </c>
      <c r="V116">
        <v>73.44</v>
      </c>
      <c r="W116">
        <v>-491.5</v>
      </c>
      <c r="X116">
        <v>109.5</v>
      </c>
      <c r="Z116" s="2" t="s">
        <v>1468</v>
      </c>
      <c r="AA116" s="2">
        <v>155</v>
      </c>
      <c r="AF116" s="2">
        <v>58.25</v>
      </c>
      <c r="AL116">
        <v>178</v>
      </c>
    </row>
    <row r="117" spans="1:38" s="2" customFormat="1" x14ac:dyDescent="0.35">
      <c r="A117" s="7" t="s">
        <v>0</v>
      </c>
      <c r="B117" s="13"/>
      <c r="C117" s="3">
        <v>44425.791666668621</v>
      </c>
      <c r="D117" s="7">
        <v>39</v>
      </c>
      <c r="E117" s="8">
        <v>1.7916666666666601</v>
      </c>
      <c r="F117" s="6" t="s">
        <v>6142</v>
      </c>
      <c r="G117">
        <v>155</v>
      </c>
      <c r="H117">
        <v>155</v>
      </c>
      <c r="I117">
        <v>114.25</v>
      </c>
      <c r="J117">
        <v>57.1</v>
      </c>
      <c r="K117">
        <v>49.13</v>
      </c>
      <c r="L117">
        <v>0.85209999999999997</v>
      </c>
      <c r="M117">
        <v>49.13</v>
      </c>
      <c r="N117">
        <v>0</v>
      </c>
      <c r="O117">
        <v>723.86199999999997</v>
      </c>
      <c r="P117">
        <v>-336.86</v>
      </c>
      <c r="Q117">
        <v>722.86199999999997</v>
      </c>
      <c r="R117">
        <v>-336.86</v>
      </c>
      <c r="S117">
        <v>0</v>
      </c>
      <c r="T117">
        <v>39.332999999999998</v>
      </c>
      <c r="U117">
        <v>0</v>
      </c>
      <c r="V117">
        <v>39.332999999999998</v>
      </c>
      <c r="W117">
        <v>-521.5</v>
      </c>
      <c r="X117">
        <v>109.5</v>
      </c>
      <c r="Z117" s="2" t="s">
        <v>1468</v>
      </c>
      <c r="AA117" s="2">
        <v>155</v>
      </c>
      <c r="AF117" s="2">
        <v>60</v>
      </c>
      <c r="AL117">
        <v>182</v>
      </c>
    </row>
    <row r="118" spans="1:38" s="2" customFormat="1" x14ac:dyDescent="0.35">
      <c r="A118" s="7" t="s">
        <v>0</v>
      </c>
      <c r="B118" s="13"/>
      <c r="C118" s="3">
        <v>44425.833333335293</v>
      </c>
      <c r="D118" s="7">
        <v>41</v>
      </c>
      <c r="E118" s="8">
        <v>1.8333333333333299</v>
      </c>
      <c r="F118" s="6" t="s">
        <v>6143</v>
      </c>
      <c r="G118">
        <v>155</v>
      </c>
      <c r="H118">
        <v>155</v>
      </c>
      <c r="I118">
        <v>114.25</v>
      </c>
      <c r="J118">
        <v>57.1</v>
      </c>
      <c r="K118">
        <v>49.13</v>
      </c>
      <c r="L118">
        <v>0.85209999999999997</v>
      </c>
      <c r="M118">
        <v>49.13</v>
      </c>
      <c r="N118">
        <v>0</v>
      </c>
      <c r="O118">
        <v>604.75</v>
      </c>
      <c r="P118">
        <v>-255.00700000000001</v>
      </c>
      <c r="Q118">
        <v>603.75</v>
      </c>
      <c r="R118">
        <v>-255.00700000000001</v>
      </c>
      <c r="S118">
        <v>0</v>
      </c>
      <c r="T118">
        <v>0</v>
      </c>
      <c r="U118">
        <v>0</v>
      </c>
      <c r="V118">
        <v>0</v>
      </c>
      <c r="W118">
        <v>-521.5</v>
      </c>
      <c r="X118">
        <v>109.5</v>
      </c>
      <c r="Z118" s="2" t="s">
        <v>1468</v>
      </c>
      <c r="AA118" s="2">
        <v>155</v>
      </c>
      <c r="AF118" s="2">
        <v>60</v>
      </c>
      <c r="AL118">
        <v>189</v>
      </c>
    </row>
    <row r="119" spans="1:38" s="2" customFormat="1" x14ac:dyDescent="0.35">
      <c r="A119" s="7" t="s">
        <v>0</v>
      </c>
      <c r="B119" s="13"/>
      <c r="C119" s="3">
        <v>44425.875000001965</v>
      </c>
      <c r="D119" s="7">
        <v>43</v>
      </c>
      <c r="E119" s="8">
        <v>1.875</v>
      </c>
      <c r="F119" s="6" t="s">
        <v>6144</v>
      </c>
      <c r="G119">
        <v>154</v>
      </c>
      <c r="H119">
        <v>154</v>
      </c>
      <c r="I119">
        <v>114.25</v>
      </c>
      <c r="J119">
        <v>57.1</v>
      </c>
      <c r="K119">
        <v>49.13</v>
      </c>
      <c r="L119">
        <v>0.85209999999999997</v>
      </c>
      <c r="M119">
        <v>49.13</v>
      </c>
      <c r="N119">
        <v>0</v>
      </c>
      <c r="O119">
        <v>677.61699999999996</v>
      </c>
      <c r="P119">
        <v>-439.46</v>
      </c>
      <c r="Q119">
        <v>676.61699999999996</v>
      </c>
      <c r="R119">
        <v>-439.46</v>
      </c>
      <c r="S119">
        <v>0</v>
      </c>
      <c r="T119">
        <v>0</v>
      </c>
      <c r="U119">
        <v>0</v>
      </c>
      <c r="V119">
        <v>0</v>
      </c>
      <c r="W119">
        <v>-491.5</v>
      </c>
      <c r="X119">
        <v>109.5</v>
      </c>
      <c r="Z119" s="2" t="s">
        <v>1468</v>
      </c>
      <c r="AA119" s="2">
        <v>154</v>
      </c>
      <c r="AF119" s="2">
        <v>59.9</v>
      </c>
      <c r="AL119">
        <v>180</v>
      </c>
    </row>
    <row r="120" spans="1:38" s="2" customFormat="1" x14ac:dyDescent="0.35">
      <c r="A120" s="7" t="s">
        <v>0</v>
      </c>
      <c r="B120" s="13"/>
      <c r="C120" s="3">
        <v>44425.916666668636</v>
      </c>
      <c r="D120" s="7">
        <v>45</v>
      </c>
      <c r="E120" s="8">
        <v>1.9166666666666601</v>
      </c>
      <c r="F120" s="6" t="s">
        <v>6145</v>
      </c>
      <c r="G120">
        <v>53</v>
      </c>
      <c r="H120">
        <v>53</v>
      </c>
      <c r="I120">
        <v>114.25</v>
      </c>
      <c r="J120">
        <v>57.1</v>
      </c>
      <c r="K120">
        <v>49.13</v>
      </c>
      <c r="L120">
        <v>0.85209999999999997</v>
      </c>
      <c r="M120">
        <v>49.13</v>
      </c>
      <c r="N120">
        <v>0</v>
      </c>
      <c r="O120">
        <v>523.625</v>
      </c>
      <c r="P120">
        <v>-391.06599999999997</v>
      </c>
      <c r="Q120">
        <v>523.625</v>
      </c>
      <c r="R120">
        <v>-391.06599999999997</v>
      </c>
      <c r="S120">
        <v>-265</v>
      </c>
      <c r="T120">
        <v>0</v>
      </c>
      <c r="U120">
        <v>-264</v>
      </c>
      <c r="V120">
        <v>0</v>
      </c>
      <c r="W120">
        <v>-491.47500000000002</v>
      </c>
      <c r="X120">
        <v>109.5</v>
      </c>
      <c r="Z120" s="2" t="s">
        <v>1468</v>
      </c>
      <c r="AA120" s="2">
        <v>53</v>
      </c>
      <c r="AF120" s="2" t="s">
        <v>1468</v>
      </c>
      <c r="AL120">
        <v>160</v>
      </c>
    </row>
    <row r="121" spans="1:38" s="2" customFormat="1" x14ac:dyDescent="0.35">
      <c r="A121" s="7" t="s">
        <v>0</v>
      </c>
      <c r="B121" s="13"/>
      <c r="C121" s="3">
        <v>44425.958333335308</v>
      </c>
      <c r="D121" s="7">
        <v>47</v>
      </c>
      <c r="E121" s="8">
        <v>1.9583333333333299</v>
      </c>
      <c r="F121" s="6" t="s">
        <v>6146</v>
      </c>
      <c r="G121">
        <v>51.58</v>
      </c>
      <c r="H121">
        <v>51.58</v>
      </c>
      <c r="I121">
        <v>114.25</v>
      </c>
      <c r="J121">
        <v>57.1</v>
      </c>
      <c r="K121">
        <v>49.13</v>
      </c>
      <c r="L121">
        <v>0.85209999999999997</v>
      </c>
      <c r="M121">
        <v>49.13</v>
      </c>
      <c r="N121">
        <v>0</v>
      </c>
      <c r="O121">
        <v>612.49</v>
      </c>
      <c r="P121">
        <v>-253.76499999999999</v>
      </c>
      <c r="Q121">
        <v>612.49</v>
      </c>
      <c r="R121">
        <v>-253.76499999999999</v>
      </c>
      <c r="S121">
        <v>-640</v>
      </c>
      <c r="T121">
        <v>153</v>
      </c>
      <c r="U121">
        <v>-639</v>
      </c>
      <c r="V121">
        <v>153</v>
      </c>
      <c r="W121">
        <v>-11.5</v>
      </c>
      <c r="X121">
        <v>597.5</v>
      </c>
      <c r="Z121" s="2" t="s">
        <v>1468</v>
      </c>
      <c r="AA121" s="2">
        <v>51.58</v>
      </c>
      <c r="AF121" s="2">
        <v>75</v>
      </c>
      <c r="AL121">
        <v>148</v>
      </c>
    </row>
    <row r="122" spans="1:38" s="2" customFormat="1" x14ac:dyDescent="0.35">
      <c r="A122" s="7" t="s">
        <v>0</v>
      </c>
      <c r="B122" s="13">
        <v>44426</v>
      </c>
      <c r="C122" s="3">
        <v>44426.000000001979</v>
      </c>
      <c r="D122" s="7">
        <v>1</v>
      </c>
      <c r="E122" s="8">
        <v>2</v>
      </c>
      <c r="F122" s="6" t="s">
        <v>6147</v>
      </c>
      <c r="G122">
        <v>50.5</v>
      </c>
      <c r="H122">
        <v>50.5</v>
      </c>
      <c r="I122">
        <v>109.25</v>
      </c>
      <c r="J122">
        <v>57.1</v>
      </c>
      <c r="K122">
        <v>49.74</v>
      </c>
      <c r="L122">
        <v>0.85109999999999997</v>
      </c>
      <c r="M122">
        <v>49.74</v>
      </c>
      <c r="N122">
        <v>0</v>
      </c>
      <c r="O122">
        <v>650.58000000000004</v>
      </c>
      <c r="P122">
        <v>-287.30399999999997</v>
      </c>
      <c r="Q122">
        <v>650.58000000000004</v>
      </c>
      <c r="R122">
        <v>-287.30399999999997</v>
      </c>
      <c r="S122">
        <v>-765</v>
      </c>
      <c r="T122">
        <v>227.666</v>
      </c>
      <c r="U122">
        <v>-764</v>
      </c>
      <c r="V122">
        <v>227.666</v>
      </c>
      <c r="W122">
        <v>-1010.5</v>
      </c>
      <c r="X122">
        <v>823.5</v>
      </c>
      <c r="Z122" s="2" t="s">
        <v>1468</v>
      </c>
      <c r="AA122" s="2">
        <v>50.5</v>
      </c>
      <c r="AF122" s="2" t="s">
        <v>1468</v>
      </c>
      <c r="AL122">
        <v>143</v>
      </c>
    </row>
    <row r="123" spans="1:38" s="2" customFormat="1" x14ac:dyDescent="0.35">
      <c r="A123" s="7" t="s">
        <v>0</v>
      </c>
      <c r="B123" s="13"/>
      <c r="C123" s="3">
        <v>44426.041666668651</v>
      </c>
      <c r="D123" s="7">
        <v>3</v>
      </c>
      <c r="E123" s="8">
        <v>2.0416666666666599</v>
      </c>
      <c r="F123" s="6" t="s">
        <v>6148</v>
      </c>
      <c r="G123">
        <v>130</v>
      </c>
      <c r="H123">
        <v>130</v>
      </c>
      <c r="I123">
        <v>109.25</v>
      </c>
      <c r="J123">
        <v>57.1</v>
      </c>
      <c r="K123">
        <v>49.74</v>
      </c>
      <c r="L123">
        <v>0.85109999999999997</v>
      </c>
      <c r="M123">
        <v>49.74</v>
      </c>
      <c r="N123">
        <v>0</v>
      </c>
      <c r="O123">
        <v>996.36599999999999</v>
      </c>
      <c r="P123">
        <v>-193.761</v>
      </c>
      <c r="Q123">
        <v>995.36599999999999</v>
      </c>
      <c r="R123">
        <v>-193.761</v>
      </c>
      <c r="S123">
        <v>-765</v>
      </c>
      <c r="T123">
        <v>223.815</v>
      </c>
      <c r="U123">
        <v>-765</v>
      </c>
      <c r="V123">
        <v>223.815</v>
      </c>
      <c r="W123">
        <v>-610.5</v>
      </c>
      <c r="X123">
        <v>823</v>
      </c>
      <c r="Z123" s="2" t="s">
        <v>1468</v>
      </c>
      <c r="AA123" s="2">
        <v>130</v>
      </c>
      <c r="AF123" s="2" t="s">
        <v>1468</v>
      </c>
      <c r="AL123">
        <v>132</v>
      </c>
    </row>
    <row r="124" spans="1:38" s="2" customFormat="1" x14ac:dyDescent="0.35">
      <c r="A124" s="7" t="s">
        <v>0</v>
      </c>
      <c r="B124" s="13"/>
      <c r="C124" s="3">
        <v>44426.083333335322</v>
      </c>
      <c r="D124" s="7">
        <v>5</v>
      </c>
      <c r="E124" s="8">
        <v>2.0833333333333299</v>
      </c>
      <c r="F124" s="6" t="s">
        <v>6149</v>
      </c>
      <c r="G124">
        <v>125</v>
      </c>
      <c r="H124">
        <v>125</v>
      </c>
      <c r="I124">
        <v>109.25</v>
      </c>
      <c r="J124">
        <v>57.1</v>
      </c>
      <c r="K124">
        <v>49.74</v>
      </c>
      <c r="L124">
        <v>0.85109999999999997</v>
      </c>
      <c r="M124">
        <v>49.74</v>
      </c>
      <c r="N124">
        <v>0</v>
      </c>
      <c r="O124">
        <v>923.16700000000003</v>
      </c>
      <c r="P124">
        <v>-208.458</v>
      </c>
      <c r="Q124">
        <v>922.16700000000003</v>
      </c>
      <c r="R124">
        <v>-208.458</v>
      </c>
      <c r="S124">
        <v>-765</v>
      </c>
      <c r="T124">
        <v>153</v>
      </c>
      <c r="U124">
        <v>-765</v>
      </c>
      <c r="V124">
        <v>153</v>
      </c>
      <c r="W124">
        <v>-811.5</v>
      </c>
      <c r="X124">
        <v>823</v>
      </c>
      <c r="Z124" s="2" t="s">
        <v>1468</v>
      </c>
      <c r="AA124" s="2">
        <v>125</v>
      </c>
      <c r="AF124" s="2" t="s">
        <v>1468</v>
      </c>
      <c r="AL124">
        <v>118</v>
      </c>
    </row>
    <row r="125" spans="1:38" s="2" customFormat="1" x14ac:dyDescent="0.35">
      <c r="A125" s="7" t="s">
        <v>0</v>
      </c>
      <c r="B125" s="13"/>
      <c r="C125" s="3">
        <v>44426.125000001994</v>
      </c>
      <c r="D125" s="7">
        <v>7</v>
      </c>
      <c r="E125" s="8">
        <v>2.125</v>
      </c>
      <c r="F125" s="6" t="s">
        <v>6150</v>
      </c>
      <c r="G125">
        <v>35.17</v>
      </c>
      <c r="H125">
        <v>35.17</v>
      </c>
      <c r="I125">
        <v>109.25</v>
      </c>
      <c r="J125">
        <v>57.1</v>
      </c>
      <c r="K125">
        <v>49.74</v>
      </c>
      <c r="L125">
        <v>0.85109999999999997</v>
      </c>
      <c r="M125">
        <v>49.74</v>
      </c>
      <c r="N125">
        <v>0</v>
      </c>
      <c r="O125">
        <v>636.91999999999996</v>
      </c>
      <c r="P125">
        <v>-199.90799999999999</v>
      </c>
      <c r="Q125">
        <v>636.91999999999996</v>
      </c>
      <c r="R125">
        <v>-199.90799999999999</v>
      </c>
      <c r="S125">
        <v>-965</v>
      </c>
      <c r="T125">
        <v>153</v>
      </c>
      <c r="U125">
        <v>-964</v>
      </c>
      <c r="V125">
        <v>153</v>
      </c>
      <c r="W125">
        <v>-848</v>
      </c>
      <c r="X125">
        <v>823.5</v>
      </c>
      <c r="Z125" s="2" t="s">
        <v>1468</v>
      </c>
      <c r="AA125" s="2" t="s">
        <v>1468</v>
      </c>
      <c r="AF125" s="2" t="s">
        <v>1468</v>
      </c>
      <c r="AL125">
        <v>114</v>
      </c>
    </row>
    <row r="126" spans="1:38" s="2" customFormat="1" x14ac:dyDescent="0.35">
      <c r="A126" s="7" t="s">
        <v>0</v>
      </c>
      <c r="B126" s="13"/>
      <c r="C126" s="3">
        <v>44426.166666668665</v>
      </c>
      <c r="D126" s="7">
        <v>9</v>
      </c>
      <c r="E126" s="8">
        <v>2.1666666666666599</v>
      </c>
      <c r="F126" s="6" t="s">
        <v>6151</v>
      </c>
      <c r="G126">
        <v>45.34</v>
      </c>
      <c r="H126">
        <v>45.34</v>
      </c>
      <c r="I126">
        <v>109.25</v>
      </c>
      <c r="J126">
        <v>57.1</v>
      </c>
      <c r="K126">
        <v>49.74</v>
      </c>
      <c r="L126">
        <v>0.85109999999999997</v>
      </c>
      <c r="M126">
        <v>49.74</v>
      </c>
      <c r="N126">
        <v>0</v>
      </c>
      <c r="O126">
        <v>632.26</v>
      </c>
      <c r="P126">
        <v>-245.364</v>
      </c>
      <c r="Q126">
        <v>632.26</v>
      </c>
      <c r="R126">
        <v>-245.364</v>
      </c>
      <c r="S126">
        <v>-965</v>
      </c>
      <c r="T126">
        <v>153</v>
      </c>
      <c r="U126">
        <v>-964</v>
      </c>
      <c r="V126">
        <v>153</v>
      </c>
      <c r="W126">
        <v>-574</v>
      </c>
      <c r="X126">
        <v>822.25</v>
      </c>
      <c r="Z126" s="2" t="s">
        <v>1468</v>
      </c>
      <c r="AA126" s="2" t="s">
        <v>1468</v>
      </c>
      <c r="AF126" s="2" t="s">
        <v>1468</v>
      </c>
      <c r="AL126">
        <v>112</v>
      </c>
    </row>
    <row r="127" spans="1:38" s="2" customFormat="1" x14ac:dyDescent="0.35">
      <c r="A127" s="7" t="s">
        <v>0</v>
      </c>
      <c r="B127" s="13"/>
      <c r="C127" s="3">
        <v>44426.208333335337</v>
      </c>
      <c r="D127" s="7">
        <v>11</v>
      </c>
      <c r="E127" s="8">
        <v>2.2083333333333299</v>
      </c>
      <c r="F127" s="6" t="s">
        <v>6152</v>
      </c>
      <c r="G127">
        <v>65.470129999999997</v>
      </c>
      <c r="H127">
        <v>65.470129999999997</v>
      </c>
      <c r="I127">
        <v>109.25</v>
      </c>
      <c r="J127">
        <v>57.1</v>
      </c>
      <c r="K127">
        <v>49.74</v>
      </c>
      <c r="L127">
        <v>0.85109999999999997</v>
      </c>
      <c r="M127">
        <v>49.74</v>
      </c>
      <c r="N127">
        <v>0</v>
      </c>
      <c r="O127">
        <v>780.37900000000002</v>
      </c>
      <c r="P127">
        <v>-229.33099999999999</v>
      </c>
      <c r="Q127">
        <v>780.37900000000002</v>
      </c>
      <c r="R127">
        <v>-229.33099999999999</v>
      </c>
      <c r="S127">
        <v>-765</v>
      </c>
      <c r="T127">
        <v>153</v>
      </c>
      <c r="U127">
        <v>-764</v>
      </c>
      <c r="V127">
        <v>153</v>
      </c>
      <c r="W127">
        <v>-873</v>
      </c>
      <c r="X127">
        <v>823.5</v>
      </c>
      <c r="Z127" s="2" t="s">
        <v>1468</v>
      </c>
      <c r="AA127" s="2">
        <v>65.470129999999997</v>
      </c>
      <c r="AF127" s="2" t="s">
        <v>1468</v>
      </c>
      <c r="AL127">
        <v>126</v>
      </c>
    </row>
    <row r="128" spans="1:38" s="2" customFormat="1" x14ac:dyDescent="0.35">
      <c r="A128" s="7" t="s">
        <v>0</v>
      </c>
      <c r="B128" s="13"/>
      <c r="C128" s="3">
        <v>44426.250000002008</v>
      </c>
      <c r="D128" s="7">
        <v>13</v>
      </c>
      <c r="E128" s="8">
        <v>2.25</v>
      </c>
      <c r="F128" s="6" t="s">
        <v>6153</v>
      </c>
      <c r="G128">
        <v>77.33</v>
      </c>
      <c r="H128">
        <v>77.33</v>
      </c>
      <c r="I128">
        <v>109.25</v>
      </c>
      <c r="J128">
        <v>57.1</v>
      </c>
      <c r="K128">
        <v>49.74</v>
      </c>
      <c r="L128">
        <v>0.85109999999999997</v>
      </c>
      <c r="M128">
        <v>49.74</v>
      </c>
      <c r="N128">
        <v>0</v>
      </c>
      <c r="O128">
        <v>667.03099999999995</v>
      </c>
      <c r="P128">
        <v>-380.33300000000003</v>
      </c>
      <c r="Q128">
        <v>667.03099999999995</v>
      </c>
      <c r="R128">
        <v>-380.33300000000003</v>
      </c>
      <c r="S128">
        <v>-640</v>
      </c>
      <c r="T128">
        <v>153</v>
      </c>
      <c r="U128">
        <v>-639</v>
      </c>
      <c r="V128">
        <v>153</v>
      </c>
      <c r="W128">
        <v>-1148</v>
      </c>
      <c r="X128">
        <v>823.5</v>
      </c>
      <c r="Z128" s="2" t="s">
        <v>1468</v>
      </c>
      <c r="AA128" s="2">
        <v>77.33</v>
      </c>
      <c r="AF128" s="2" t="s">
        <v>1468</v>
      </c>
      <c r="AL128">
        <v>146</v>
      </c>
    </row>
    <row r="129" spans="1:38" s="2" customFormat="1" x14ac:dyDescent="0.35">
      <c r="A129" s="7" t="s">
        <v>0</v>
      </c>
      <c r="B129" s="13"/>
      <c r="C129" s="3">
        <v>44426.29166666868</v>
      </c>
      <c r="D129" s="7">
        <v>15</v>
      </c>
      <c r="E129" s="8">
        <v>2.2916666666666599</v>
      </c>
      <c r="F129" s="6" t="s">
        <v>6154</v>
      </c>
      <c r="G129">
        <v>133.75</v>
      </c>
      <c r="H129">
        <v>133.75</v>
      </c>
      <c r="I129">
        <v>109.25</v>
      </c>
      <c r="J129">
        <v>57.1</v>
      </c>
      <c r="K129">
        <v>49.74</v>
      </c>
      <c r="L129">
        <v>0.85109999999999997</v>
      </c>
      <c r="M129">
        <v>49.74</v>
      </c>
      <c r="N129">
        <v>0</v>
      </c>
      <c r="O129">
        <v>589.36800000000005</v>
      </c>
      <c r="P129">
        <v>-289.09199999999998</v>
      </c>
      <c r="Q129">
        <v>588.36800000000005</v>
      </c>
      <c r="R129">
        <v>-289.09199999999998</v>
      </c>
      <c r="S129">
        <v>-140</v>
      </c>
      <c r="T129">
        <v>18.245000000000001</v>
      </c>
      <c r="U129">
        <v>-140</v>
      </c>
      <c r="V129">
        <v>18.245000000000001</v>
      </c>
      <c r="W129">
        <v>-1555</v>
      </c>
      <c r="X129">
        <v>714.5</v>
      </c>
      <c r="Z129" s="2" t="s">
        <v>1468</v>
      </c>
      <c r="AA129" s="2">
        <v>133.75</v>
      </c>
      <c r="AF129" s="2" t="s">
        <v>1468</v>
      </c>
      <c r="AL129">
        <v>154</v>
      </c>
    </row>
    <row r="130" spans="1:38" s="2" customFormat="1" x14ac:dyDescent="0.35">
      <c r="A130" s="7" t="s">
        <v>0</v>
      </c>
      <c r="B130" s="13"/>
      <c r="C130" s="3">
        <v>44426.333333335351</v>
      </c>
      <c r="D130" s="7">
        <v>17</v>
      </c>
      <c r="E130" s="8">
        <v>2.3333333333333299</v>
      </c>
      <c r="F130" s="6" t="s">
        <v>6155</v>
      </c>
      <c r="G130">
        <v>150</v>
      </c>
      <c r="H130">
        <v>150</v>
      </c>
      <c r="I130">
        <v>109.25</v>
      </c>
      <c r="J130">
        <v>56.96</v>
      </c>
      <c r="K130">
        <v>49.74</v>
      </c>
      <c r="L130">
        <v>0.85109999999999997</v>
      </c>
      <c r="M130">
        <v>49.74</v>
      </c>
      <c r="N130">
        <v>0</v>
      </c>
      <c r="O130">
        <v>497.28300000000002</v>
      </c>
      <c r="P130">
        <v>-132.983</v>
      </c>
      <c r="Q130">
        <v>496.28300000000002</v>
      </c>
      <c r="R130">
        <v>-132.983</v>
      </c>
      <c r="S130">
        <v>-15</v>
      </c>
      <c r="T130">
        <v>0</v>
      </c>
      <c r="U130">
        <v>-15</v>
      </c>
      <c r="V130">
        <v>0</v>
      </c>
      <c r="W130">
        <v>-1181.5</v>
      </c>
      <c r="X130">
        <v>109.5</v>
      </c>
      <c r="Z130" s="2" t="s">
        <v>1468</v>
      </c>
      <c r="AA130" s="2">
        <v>150</v>
      </c>
      <c r="AF130" s="2">
        <v>54</v>
      </c>
      <c r="AL130">
        <v>157</v>
      </c>
    </row>
    <row r="131" spans="1:38" s="2" customFormat="1" x14ac:dyDescent="0.35">
      <c r="A131" s="7" t="s">
        <v>0</v>
      </c>
      <c r="B131" s="13"/>
      <c r="C131" s="3">
        <v>44426.375000002023</v>
      </c>
      <c r="D131" s="7">
        <v>19</v>
      </c>
      <c r="E131" s="8">
        <v>2.375</v>
      </c>
      <c r="F131" s="6" t="s">
        <v>6156</v>
      </c>
      <c r="G131">
        <v>150</v>
      </c>
      <c r="H131">
        <v>150</v>
      </c>
      <c r="I131">
        <v>109.25</v>
      </c>
      <c r="J131">
        <v>56.89</v>
      </c>
      <c r="K131">
        <v>49.74</v>
      </c>
      <c r="L131">
        <v>0.85109999999999997</v>
      </c>
      <c r="M131">
        <v>49.74</v>
      </c>
      <c r="N131">
        <v>0</v>
      </c>
      <c r="O131">
        <v>571.74599999999998</v>
      </c>
      <c r="P131">
        <v>-201.77699999999999</v>
      </c>
      <c r="Q131">
        <v>570.74599999999998</v>
      </c>
      <c r="R131">
        <v>-201.77699999999999</v>
      </c>
      <c r="S131">
        <v>-15</v>
      </c>
      <c r="T131">
        <v>59.2</v>
      </c>
      <c r="U131">
        <v>-15</v>
      </c>
      <c r="V131">
        <v>59.2</v>
      </c>
      <c r="W131">
        <v>-1081.5</v>
      </c>
      <c r="X131">
        <v>109.5</v>
      </c>
      <c r="Z131" s="2" t="s">
        <v>1468</v>
      </c>
      <c r="AA131" s="2">
        <v>150</v>
      </c>
      <c r="AF131" s="2">
        <v>54</v>
      </c>
      <c r="AL131">
        <v>153</v>
      </c>
    </row>
    <row r="132" spans="1:38" s="2" customFormat="1" x14ac:dyDescent="0.35">
      <c r="A132" s="7" t="s">
        <v>0</v>
      </c>
      <c r="B132" s="13"/>
      <c r="C132" s="3">
        <v>44426.416666668694</v>
      </c>
      <c r="D132" s="7">
        <v>21</v>
      </c>
      <c r="E132" s="8">
        <v>2.4166666666666599</v>
      </c>
      <c r="F132" s="6" t="s">
        <v>6157</v>
      </c>
      <c r="G132">
        <v>151</v>
      </c>
      <c r="H132">
        <v>151</v>
      </c>
      <c r="I132">
        <v>109.25</v>
      </c>
      <c r="J132">
        <v>57.33</v>
      </c>
      <c r="K132">
        <v>49.74</v>
      </c>
      <c r="L132">
        <v>0.85109999999999997</v>
      </c>
      <c r="M132">
        <v>49.74</v>
      </c>
      <c r="N132">
        <v>0</v>
      </c>
      <c r="O132">
        <v>594.86099999999999</v>
      </c>
      <c r="P132">
        <v>-193.78200000000001</v>
      </c>
      <c r="Q132">
        <v>593.86099999999999</v>
      </c>
      <c r="R132">
        <v>-193.78200000000001</v>
      </c>
      <c r="S132">
        <v>0</v>
      </c>
      <c r="T132">
        <v>69.417000000000002</v>
      </c>
      <c r="U132">
        <v>0</v>
      </c>
      <c r="V132">
        <v>69.417000000000002</v>
      </c>
      <c r="W132">
        <v>-831.5</v>
      </c>
      <c r="X132">
        <v>109.5</v>
      </c>
      <c r="Z132" s="2" t="s">
        <v>1468</v>
      </c>
      <c r="AA132" s="2">
        <v>151</v>
      </c>
      <c r="AF132" s="2">
        <v>54</v>
      </c>
      <c r="AL132">
        <v>149</v>
      </c>
    </row>
    <row r="133" spans="1:38" s="2" customFormat="1" x14ac:dyDescent="0.35">
      <c r="A133" s="7" t="s">
        <v>0</v>
      </c>
      <c r="B133" s="13"/>
      <c r="C133" s="3">
        <v>44426.458333335366</v>
      </c>
      <c r="D133" s="7">
        <v>23</v>
      </c>
      <c r="E133" s="8">
        <v>2.4583333333333299</v>
      </c>
      <c r="F133" s="6" t="s">
        <v>6158</v>
      </c>
      <c r="G133">
        <v>156</v>
      </c>
      <c r="H133">
        <v>156</v>
      </c>
      <c r="I133">
        <v>109.25</v>
      </c>
      <c r="J133">
        <v>57.69</v>
      </c>
      <c r="K133">
        <v>49.74</v>
      </c>
      <c r="L133">
        <v>0.85109999999999997</v>
      </c>
      <c r="M133">
        <v>49.74</v>
      </c>
      <c r="N133">
        <v>0</v>
      </c>
      <c r="O133">
        <v>725.35599999999999</v>
      </c>
      <c r="P133">
        <v>-135.21199999999999</v>
      </c>
      <c r="Q133">
        <v>724.35599999999999</v>
      </c>
      <c r="R133">
        <v>-135.21199999999999</v>
      </c>
      <c r="S133">
        <v>0</v>
      </c>
      <c r="T133">
        <v>202.053</v>
      </c>
      <c r="U133">
        <v>0</v>
      </c>
      <c r="V133">
        <v>202.053</v>
      </c>
      <c r="W133">
        <v>-830.5</v>
      </c>
      <c r="X133">
        <v>109.5</v>
      </c>
      <c r="Z133" s="2" t="s">
        <v>1468</v>
      </c>
      <c r="AA133" s="2">
        <v>156</v>
      </c>
      <c r="AF133" s="2" t="s">
        <v>1468</v>
      </c>
      <c r="AL133">
        <v>149</v>
      </c>
    </row>
    <row r="134" spans="1:38" s="2" customFormat="1" x14ac:dyDescent="0.35">
      <c r="A134" s="7" t="s">
        <v>0</v>
      </c>
      <c r="B134" s="13"/>
      <c r="C134" s="3">
        <v>44426.500000002037</v>
      </c>
      <c r="D134" s="7">
        <v>25</v>
      </c>
      <c r="E134" s="8">
        <v>2.5</v>
      </c>
      <c r="F134" s="6" t="s">
        <v>6159</v>
      </c>
      <c r="G134">
        <v>139</v>
      </c>
      <c r="H134">
        <v>139</v>
      </c>
      <c r="I134">
        <v>109.25</v>
      </c>
      <c r="J134">
        <v>57.46</v>
      </c>
      <c r="K134">
        <v>49.74</v>
      </c>
      <c r="L134">
        <v>0.85109999999999997</v>
      </c>
      <c r="M134">
        <v>49.74</v>
      </c>
      <c r="N134">
        <v>0</v>
      </c>
      <c r="O134">
        <v>370.11799999999999</v>
      </c>
      <c r="P134">
        <v>-233.97499999999999</v>
      </c>
      <c r="Q134">
        <v>369.11799999999999</v>
      </c>
      <c r="R134">
        <v>-233.97499999999999</v>
      </c>
      <c r="S134">
        <v>0</v>
      </c>
      <c r="T134">
        <v>116.852</v>
      </c>
      <c r="U134">
        <v>0</v>
      </c>
      <c r="V134">
        <v>116.852</v>
      </c>
      <c r="W134">
        <v>-1050.5</v>
      </c>
      <c r="X134">
        <v>109.5</v>
      </c>
      <c r="Z134" s="2" t="s">
        <v>1468</v>
      </c>
      <c r="AA134" s="2">
        <v>139</v>
      </c>
      <c r="AF134" s="2" t="s">
        <v>1468</v>
      </c>
      <c r="AL134">
        <v>146</v>
      </c>
    </row>
    <row r="135" spans="1:38" s="2" customFormat="1" x14ac:dyDescent="0.35">
      <c r="A135" s="7" t="s">
        <v>0</v>
      </c>
      <c r="B135" s="13"/>
      <c r="C135" s="3">
        <v>44426.541666668709</v>
      </c>
      <c r="D135" s="7">
        <v>27</v>
      </c>
      <c r="E135" s="8">
        <v>2.5416666666666599</v>
      </c>
      <c r="F135" s="6" t="s">
        <v>6160</v>
      </c>
      <c r="G135">
        <v>35.35</v>
      </c>
      <c r="H135">
        <v>35.35</v>
      </c>
      <c r="I135">
        <v>109.25</v>
      </c>
      <c r="J135">
        <v>57.61</v>
      </c>
      <c r="K135">
        <v>49.74</v>
      </c>
      <c r="L135">
        <v>0.85109999999999997</v>
      </c>
      <c r="M135">
        <v>49.74</v>
      </c>
      <c r="N135">
        <v>0</v>
      </c>
      <c r="O135">
        <v>340.16699999999997</v>
      </c>
      <c r="P135">
        <v>-363.363</v>
      </c>
      <c r="Q135">
        <v>340.16699999999997</v>
      </c>
      <c r="R135">
        <v>-362.363</v>
      </c>
      <c r="S135">
        <v>-150</v>
      </c>
      <c r="T135">
        <v>18.667000000000002</v>
      </c>
      <c r="U135">
        <v>-150</v>
      </c>
      <c r="V135">
        <v>18.667000000000002</v>
      </c>
      <c r="W135">
        <v>-1551.5</v>
      </c>
      <c r="X135">
        <v>109.5</v>
      </c>
      <c r="Z135" s="2" t="s">
        <v>1468</v>
      </c>
      <c r="AA135" s="2" t="s">
        <v>1468</v>
      </c>
      <c r="AF135" s="2" t="s">
        <v>1468</v>
      </c>
      <c r="AL135">
        <v>146</v>
      </c>
    </row>
    <row r="136" spans="1:38" s="2" customFormat="1" x14ac:dyDescent="0.35">
      <c r="A136" s="7" t="s">
        <v>0</v>
      </c>
      <c r="B136" s="13"/>
      <c r="C136" s="3">
        <v>44426.58333333538</v>
      </c>
      <c r="D136" s="7">
        <v>29</v>
      </c>
      <c r="E136" s="8">
        <v>2.5833333333333299</v>
      </c>
      <c r="F136" s="6" t="s">
        <v>6161</v>
      </c>
      <c r="G136">
        <v>35.11</v>
      </c>
      <c r="H136">
        <v>35.11</v>
      </c>
      <c r="I136">
        <v>109.25</v>
      </c>
      <c r="J136">
        <v>57.94</v>
      </c>
      <c r="K136">
        <v>49.74</v>
      </c>
      <c r="L136">
        <v>0.85109999999999997</v>
      </c>
      <c r="M136">
        <v>49.74</v>
      </c>
      <c r="N136">
        <v>0</v>
      </c>
      <c r="O136">
        <v>250.60499999999999</v>
      </c>
      <c r="P136">
        <v>-541.65499999999997</v>
      </c>
      <c r="Q136">
        <v>250.60499999999999</v>
      </c>
      <c r="R136">
        <v>-540.65499999999997</v>
      </c>
      <c r="S136">
        <v>-150</v>
      </c>
      <c r="T136">
        <v>0</v>
      </c>
      <c r="U136">
        <v>-150</v>
      </c>
      <c r="V136">
        <v>0</v>
      </c>
      <c r="W136">
        <v>-1601.5</v>
      </c>
      <c r="X136">
        <v>109.5</v>
      </c>
      <c r="Z136" s="2" t="s">
        <v>1468</v>
      </c>
      <c r="AA136" s="2" t="s">
        <v>1468</v>
      </c>
      <c r="AF136" s="2" t="s">
        <v>1468</v>
      </c>
      <c r="AL136">
        <v>154</v>
      </c>
    </row>
    <row r="137" spans="1:38" s="2" customFormat="1" x14ac:dyDescent="0.35">
      <c r="A137" s="7" t="s">
        <v>0</v>
      </c>
      <c r="B137" s="13"/>
      <c r="C137" s="3">
        <v>44426.625000002052</v>
      </c>
      <c r="D137" s="7">
        <v>31</v>
      </c>
      <c r="E137" s="8">
        <v>2.625</v>
      </c>
      <c r="F137" s="6" t="s">
        <v>6162</v>
      </c>
      <c r="G137">
        <v>139</v>
      </c>
      <c r="H137">
        <v>139</v>
      </c>
      <c r="I137">
        <v>109.25</v>
      </c>
      <c r="J137">
        <v>57.35</v>
      </c>
      <c r="K137">
        <v>49.74</v>
      </c>
      <c r="L137">
        <v>0.85109999999999997</v>
      </c>
      <c r="M137">
        <v>49.74</v>
      </c>
      <c r="N137">
        <v>0</v>
      </c>
      <c r="O137">
        <v>335.64499999999998</v>
      </c>
      <c r="P137">
        <v>-166.30600000000001</v>
      </c>
      <c r="Q137">
        <v>334.64499999999998</v>
      </c>
      <c r="R137">
        <v>-166.30600000000001</v>
      </c>
      <c r="S137">
        <v>-150</v>
      </c>
      <c r="T137">
        <v>0</v>
      </c>
      <c r="U137">
        <v>-150</v>
      </c>
      <c r="V137">
        <v>0</v>
      </c>
      <c r="W137">
        <v>-1601.5</v>
      </c>
      <c r="X137">
        <v>109.5</v>
      </c>
      <c r="Z137" s="2" t="s">
        <v>1468</v>
      </c>
      <c r="AA137" s="2">
        <v>139</v>
      </c>
      <c r="AF137" s="2" t="s">
        <v>1468</v>
      </c>
      <c r="AL137">
        <v>164</v>
      </c>
    </row>
    <row r="138" spans="1:38" s="2" customFormat="1" x14ac:dyDescent="0.35">
      <c r="A138" s="7" t="s">
        <v>0</v>
      </c>
      <c r="B138" s="13"/>
      <c r="C138" s="3">
        <v>44426.666666668723</v>
      </c>
      <c r="D138" s="7">
        <v>33</v>
      </c>
      <c r="E138" s="8">
        <v>2.6666666666666599</v>
      </c>
      <c r="F138" s="6" t="s">
        <v>6163</v>
      </c>
      <c r="G138">
        <v>149.99</v>
      </c>
      <c r="H138">
        <v>149.99</v>
      </c>
      <c r="I138">
        <v>109.25</v>
      </c>
      <c r="J138">
        <v>56.65</v>
      </c>
      <c r="K138">
        <v>49.74</v>
      </c>
      <c r="L138">
        <v>0.85109999999999997</v>
      </c>
      <c r="M138">
        <v>49.74</v>
      </c>
      <c r="N138">
        <v>0</v>
      </c>
      <c r="O138">
        <v>524.75</v>
      </c>
      <c r="P138">
        <v>-195.917</v>
      </c>
      <c r="Q138">
        <v>523.75</v>
      </c>
      <c r="R138">
        <v>-195.917</v>
      </c>
      <c r="S138">
        <v>-50</v>
      </c>
      <c r="T138">
        <v>0</v>
      </c>
      <c r="U138">
        <v>-50</v>
      </c>
      <c r="V138">
        <v>0</v>
      </c>
      <c r="W138">
        <v>-601.5</v>
      </c>
      <c r="X138">
        <v>109.5</v>
      </c>
      <c r="Z138" s="2" t="s">
        <v>1468</v>
      </c>
      <c r="AA138" s="2">
        <v>149.99</v>
      </c>
      <c r="AF138" s="2" t="s">
        <v>1468</v>
      </c>
      <c r="AL138">
        <v>186</v>
      </c>
    </row>
    <row r="139" spans="1:38" s="2" customFormat="1" x14ac:dyDescent="0.35">
      <c r="A139" s="7" t="s">
        <v>0</v>
      </c>
      <c r="B139" s="13"/>
      <c r="C139" s="3">
        <v>44426.708333335395</v>
      </c>
      <c r="D139" s="7">
        <v>35</v>
      </c>
      <c r="E139" s="8">
        <v>2.7083333333333299</v>
      </c>
      <c r="F139" s="6" t="s">
        <v>6164</v>
      </c>
      <c r="G139">
        <v>149</v>
      </c>
      <c r="H139">
        <v>149</v>
      </c>
      <c r="I139">
        <v>109.25</v>
      </c>
      <c r="J139">
        <v>56.92</v>
      </c>
      <c r="K139">
        <v>49.74</v>
      </c>
      <c r="L139">
        <v>0.85109999999999997</v>
      </c>
      <c r="M139">
        <v>49.74</v>
      </c>
      <c r="N139">
        <v>0</v>
      </c>
      <c r="O139">
        <v>473.339</v>
      </c>
      <c r="P139">
        <v>-336.46</v>
      </c>
      <c r="Q139">
        <v>472.339</v>
      </c>
      <c r="R139">
        <v>-336.46</v>
      </c>
      <c r="S139">
        <v>-50</v>
      </c>
      <c r="T139">
        <v>0</v>
      </c>
      <c r="U139">
        <v>-50</v>
      </c>
      <c r="V139">
        <v>0</v>
      </c>
      <c r="W139">
        <v>-490.5</v>
      </c>
      <c r="X139">
        <v>109.5</v>
      </c>
      <c r="Z139" s="2" t="s">
        <v>1468</v>
      </c>
      <c r="AA139" s="2">
        <v>149</v>
      </c>
      <c r="AF139" s="2" t="s">
        <v>1468</v>
      </c>
      <c r="AL139">
        <v>193</v>
      </c>
    </row>
    <row r="140" spans="1:38" s="2" customFormat="1" x14ac:dyDescent="0.35">
      <c r="A140" s="7" t="s">
        <v>0</v>
      </c>
      <c r="B140" s="13"/>
      <c r="C140" s="3">
        <v>44426.750000002066</v>
      </c>
      <c r="D140" s="7">
        <v>37</v>
      </c>
      <c r="E140" s="8">
        <v>2.75</v>
      </c>
      <c r="F140" s="6" t="s">
        <v>6165</v>
      </c>
      <c r="G140">
        <v>142</v>
      </c>
      <c r="H140">
        <v>142</v>
      </c>
      <c r="I140">
        <v>109.25</v>
      </c>
      <c r="J140">
        <v>56.92</v>
      </c>
      <c r="K140">
        <v>49.74</v>
      </c>
      <c r="L140">
        <v>0.85109999999999997</v>
      </c>
      <c r="M140">
        <v>49.74</v>
      </c>
      <c r="N140">
        <v>0</v>
      </c>
      <c r="O140">
        <v>482.976</v>
      </c>
      <c r="P140">
        <v>-475.58499999999998</v>
      </c>
      <c r="Q140">
        <v>481.976</v>
      </c>
      <c r="R140">
        <v>-475.58499999999998</v>
      </c>
      <c r="S140">
        <v>0</v>
      </c>
      <c r="T140">
        <v>0</v>
      </c>
      <c r="U140">
        <v>0</v>
      </c>
      <c r="V140">
        <v>0</v>
      </c>
      <c r="W140">
        <v>-491.5</v>
      </c>
      <c r="X140">
        <v>109.5</v>
      </c>
      <c r="Z140" s="2" t="s">
        <v>1468</v>
      </c>
      <c r="AA140" s="2">
        <v>142</v>
      </c>
      <c r="AC140" s="2" t="e">
        <v>#REF!</v>
      </c>
      <c r="AF140" s="2" t="s">
        <v>1468</v>
      </c>
      <c r="AL140">
        <v>204</v>
      </c>
    </row>
    <row r="141" spans="1:38" s="2" customFormat="1" x14ac:dyDescent="0.35">
      <c r="A141" s="7" t="s">
        <v>0</v>
      </c>
      <c r="B141" s="13"/>
      <c r="C141" s="3">
        <v>44426.791666668738</v>
      </c>
      <c r="D141" s="7">
        <v>39</v>
      </c>
      <c r="E141" s="8">
        <v>2.7916666666666599</v>
      </c>
      <c r="F141" s="6" t="s">
        <v>6166</v>
      </c>
      <c r="G141">
        <v>41</v>
      </c>
      <c r="H141">
        <v>41</v>
      </c>
      <c r="I141">
        <v>109.25</v>
      </c>
      <c r="J141">
        <v>56.92</v>
      </c>
      <c r="K141">
        <v>49.74</v>
      </c>
      <c r="L141">
        <v>0.85109999999999997</v>
      </c>
      <c r="M141">
        <v>49.74</v>
      </c>
      <c r="N141">
        <v>0</v>
      </c>
      <c r="O141">
        <v>216.328</v>
      </c>
      <c r="P141">
        <v>-350.38099999999997</v>
      </c>
      <c r="Q141">
        <v>216.328</v>
      </c>
      <c r="R141">
        <v>-349.38099999999997</v>
      </c>
      <c r="S141">
        <v>0</v>
      </c>
      <c r="T141">
        <v>59.332999999999998</v>
      </c>
      <c r="U141">
        <v>0</v>
      </c>
      <c r="V141">
        <v>59.332999999999998</v>
      </c>
      <c r="W141">
        <v>-481.5</v>
      </c>
      <c r="X141">
        <v>109.5</v>
      </c>
      <c r="Z141" s="2" t="s">
        <v>1468</v>
      </c>
      <c r="AA141" s="2" t="s">
        <v>1468</v>
      </c>
      <c r="AF141" s="2" t="s">
        <v>1468</v>
      </c>
      <c r="AL141">
        <v>213</v>
      </c>
    </row>
    <row r="142" spans="1:38" s="2" customFormat="1" x14ac:dyDescent="0.35">
      <c r="A142" s="7" t="s">
        <v>0</v>
      </c>
      <c r="B142" s="13"/>
      <c r="C142" s="3">
        <v>44426.833333335409</v>
      </c>
      <c r="D142" s="7">
        <v>41</v>
      </c>
      <c r="E142" s="8">
        <v>2.8333333333333299</v>
      </c>
      <c r="F142" s="6" t="s">
        <v>6167</v>
      </c>
      <c r="G142">
        <v>135</v>
      </c>
      <c r="H142">
        <v>135</v>
      </c>
      <c r="I142">
        <v>109.25</v>
      </c>
      <c r="J142">
        <v>56.92</v>
      </c>
      <c r="K142">
        <v>49.74</v>
      </c>
      <c r="L142">
        <v>0.85109999999999997</v>
      </c>
      <c r="M142">
        <v>49.74</v>
      </c>
      <c r="N142">
        <v>0</v>
      </c>
      <c r="O142">
        <v>276.28800000000001</v>
      </c>
      <c r="P142">
        <v>-292.65899999999999</v>
      </c>
      <c r="Q142">
        <v>275.33100000000002</v>
      </c>
      <c r="R142">
        <v>-292.65899999999999</v>
      </c>
      <c r="S142">
        <v>0</v>
      </c>
      <c r="T142">
        <v>20.332999999999998</v>
      </c>
      <c r="U142">
        <v>0</v>
      </c>
      <c r="V142">
        <v>20.289000000000001</v>
      </c>
      <c r="W142">
        <v>-331.5</v>
      </c>
      <c r="X142">
        <v>109.5</v>
      </c>
      <c r="Z142" s="2" t="s">
        <v>1468</v>
      </c>
      <c r="AA142" s="2">
        <v>135</v>
      </c>
      <c r="AF142" s="2">
        <v>59.25</v>
      </c>
      <c r="AL142">
        <v>223</v>
      </c>
    </row>
    <row r="143" spans="1:38" s="2" customFormat="1" x14ac:dyDescent="0.35">
      <c r="A143" s="7" t="s">
        <v>0</v>
      </c>
      <c r="B143" s="13"/>
      <c r="C143" s="3">
        <v>44426.875000002081</v>
      </c>
      <c r="D143" s="7">
        <v>43</v>
      </c>
      <c r="E143" s="8">
        <v>2.875</v>
      </c>
      <c r="F143" s="6" t="s">
        <v>6168</v>
      </c>
      <c r="G143">
        <v>152.5</v>
      </c>
      <c r="H143">
        <v>152.5</v>
      </c>
      <c r="I143">
        <v>109.25</v>
      </c>
      <c r="J143">
        <v>56.92</v>
      </c>
      <c r="K143">
        <v>49.74</v>
      </c>
      <c r="L143">
        <v>0.85109999999999997</v>
      </c>
      <c r="M143">
        <v>49.74</v>
      </c>
      <c r="N143">
        <v>0</v>
      </c>
      <c r="O143">
        <v>508.536</v>
      </c>
      <c r="P143">
        <v>-128.34399999999999</v>
      </c>
      <c r="Q143">
        <v>507.536</v>
      </c>
      <c r="R143">
        <v>-128.34399999999999</v>
      </c>
      <c r="S143">
        <v>0</v>
      </c>
      <c r="T143">
        <v>21.332999999999998</v>
      </c>
      <c r="U143">
        <v>0</v>
      </c>
      <c r="V143">
        <v>21.332999999999998</v>
      </c>
      <c r="W143">
        <v>-331.5</v>
      </c>
      <c r="X143">
        <v>109.5</v>
      </c>
      <c r="Z143" s="2" t="s">
        <v>1468</v>
      </c>
      <c r="AA143" s="2">
        <v>152.5</v>
      </c>
      <c r="AF143" s="2">
        <v>59.25</v>
      </c>
      <c r="AL143">
        <v>217</v>
      </c>
    </row>
    <row r="144" spans="1:38" s="2" customFormat="1" x14ac:dyDescent="0.35">
      <c r="A144" s="7" t="s">
        <v>0</v>
      </c>
      <c r="B144" s="13"/>
      <c r="C144" s="3">
        <v>44426.916666668752</v>
      </c>
      <c r="D144" s="7">
        <v>45</v>
      </c>
      <c r="E144" s="8">
        <v>2.9166666666666599</v>
      </c>
      <c r="F144" s="6" t="s">
        <v>6169</v>
      </c>
      <c r="G144">
        <v>129</v>
      </c>
      <c r="H144">
        <v>129</v>
      </c>
      <c r="I144">
        <v>109.25</v>
      </c>
      <c r="J144">
        <v>56.92</v>
      </c>
      <c r="K144">
        <v>49.74</v>
      </c>
      <c r="L144">
        <v>0.85109999999999997</v>
      </c>
      <c r="M144">
        <v>49.74</v>
      </c>
      <c r="N144">
        <v>0</v>
      </c>
      <c r="O144">
        <v>540.54600000000005</v>
      </c>
      <c r="P144">
        <v>-515.83299999999997</v>
      </c>
      <c r="Q144">
        <v>539.54600000000005</v>
      </c>
      <c r="R144">
        <v>-515.83299999999997</v>
      </c>
      <c r="S144">
        <v>0</v>
      </c>
      <c r="T144">
        <v>0</v>
      </c>
      <c r="U144">
        <v>0</v>
      </c>
      <c r="V144">
        <v>0</v>
      </c>
      <c r="W144">
        <v>-330.5</v>
      </c>
      <c r="X144">
        <v>109.5</v>
      </c>
      <c r="Z144" s="2" t="s">
        <v>1468</v>
      </c>
      <c r="AA144" s="2">
        <v>129</v>
      </c>
      <c r="AF144" s="2" t="s">
        <v>1468</v>
      </c>
      <c r="AL144">
        <v>203</v>
      </c>
    </row>
    <row r="145" spans="1:38" s="2" customFormat="1" x14ac:dyDescent="0.35">
      <c r="A145" s="7" t="s">
        <v>0</v>
      </c>
      <c r="B145" s="13"/>
      <c r="C145" s="3">
        <v>44426.958333335424</v>
      </c>
      <c r="D145" s="7">
        <v>47</v>
      </c>
      <c r="E145" s="8">
        <v>2.9583333333333299</v>
      </c>
      <c r="F145" s="6" t="s">
        <v>6170</v>
      </c>
      <c r="G145">
        <v>131.5</v>
      </c>
      <c r="H145">
        <v>131.5</v>
      </c>
      <c r="I145">
        <v>109.25</v>
      </c>
      <c r="J145">
        <v>56.92</v>
      </c>
      <c r="K145">
        <v>49.74</v>
      </c>
      <c r="L145">
        <v>0.85109999999999997</v>
      </c>
      <c r="M145">
        <v>49.74</v>
      </c>
      <c r="N145">
        <v>0</v>
      </c>
      <c r="O145">
        <v>698.67100000000005</v>
      </c>
      <c r="P145">
        <v>-193.98099999999999</v>
      </c>
      <c r="Q145">
        <v>697.67100000000005</v>
      </c>
      <c r="R145">
        <v>-193.98099999999999</v>
      </c>
      <c r="S145">
        <v>-390</v>
      </c>
      <c r="T145">
        <v>88</v>
      </c>
      <c r="U145">
        <v>-390</v>
      </c>
      <c r="V145">
        <v>88</v>
      </c>
      <c r="W145">
        <v>-11.5</v>
      </c>
      <c r="X145">
        <v>509.98700000000002</v>
      </c>
      <c r="Z145" s="2" t="s">
        <v>1468</v>
      </c>
      <c r="AA145" s="2">
        <v>131.5</v>
      </c>
      <c r="AF145" s="2">
        <v>88</v>
      </c>
      <c r="AL145">
        <v>193</v>
      </c>
    </row>
    <row r="146" spans="1:38" s="2" customFormat="1" x14ac:dyDescent="0.35">
      <c r="A146" s="7" t="s">
        <v>0</v>
      </c>
      <c r="B146" s="13">
        <v>44427</v>
      </c>
      <c r="C146" s="3">
        <v>44427.000000002095</v>
      </c>
      <c r="D146" s="7">
        <v>1</v>
      </c>
      <c r="E146" s="8">
        <v>3</v>
      </c>
      <c r="F146" s="6" t="s">
        <v>6171</v>
      </c>
      <c r="G146">
        <v>81.830529999999996</v>
      </c>
      <c r="H146">
        <v>81.830529999999996</v>
      </c>
      <c r="I146">
        <v>99.25</v>
      </c>
      <c r="J146">
        <v>56.92</v>
      </c>
      <c r="K146">
        <v>48</v>
      </c>
      <c r="L146">
        <v>0.85570000000000002</v>
      </c>
      <c r="M146">
        <v>48</v>
      </c>
      <c r="N146">
        <v>0</v>
      </c>
      <c r="O146">
        <v>507.71899999999999</v>
      </c>
      <c r="P146">
        <v>-255.8</v>
      </c>
      <c r="Q146">
        <v>507.71899999999999</v>
      </c>
      <c r="R146">
        <v>-255.8</v>
      </c>
      <c r="S146">
        <v>-390</v>
      </c>
      <c r="T146">
        <v>88</v>
      </c>
      <c r="U146">
        <v>-389</v>
      </c>
      <c r="V146">
        <v>88</v>
      </c>
      <c r="W146">
        <v>-1555.5</v>
      </c>
      <c r="X146">
        <v>838.5</v>
      </c>
      <c r="Z146" s="2" t="s">
        <v>1468</v>
      </c>
      <c r="AA146" s="2">
        <v>81.830529999999996</v>
      </c>
      <c r="AF146" s="2" t="s">
        <v>1468</v>
      </c>
      <c r="AL146">
        <v>195</v>
      </c>
    </row>
    <row r="147" spans="1:38" s="2" customFormat="1" x14ac:dyDescent="0.35">
      <c r="A147" s="7" t="s">
        <v>0</v>
      </c>
      <c r="B147" s="13"/>
      <c r="C147" s="3">
        <v>44427.041666668767</v>
      </c>
      <c r="D147" s="7">
        <v>3</v>
      </c>
      <c r="E147" s="8">
        <v>4.1666666666666664E-2</v>
      </c>
      <c r="F147" s="6" t="s">
        <v>6172</v>
      </c>
      <c r="G147">
        <v>124.75</v>
      </c>
      <c r="H147">
        <v>124.75</v>
      </c>
      <c r="I147">
        <v>99.25</v>
      </c>
      <c r="J147">
        <v>56.92</v>
      </c>
      <c r="K147">
        <v>48</v>
      </c>
      <c r="L147">
        <v>0.85570000000000002</v>
      </c>
      <c r="M147">
        <v>48</v>
      </c>
      <c r="N147">
        <v>0</v>
      </c>
      <c r="O147">
        <v>645.44200000000001</v>
      </c>
      <c r="P147">
        <v>-191.71700000000001</v>
      </c>
      <c r="Q147">
        <v>644.44200000000001</v>
      </c>
      <c r="R147">
        <v>-191.71700000000001</v>
      </c>
      <c r="S147">
        <v>-390</v>
      </c>
      <c r="T147">
        <v>88</v>
      </c>
      <c r="U147">
        <v>-390</v>
      </c>
      <c r="V147">
        <v>88</v>
      </c>
      <c r="W147">
        <v>-1385.5</v>
      </c>
      <c r="X147">
        <v>1038.5</v>
      </c>
      <c r="Z147" s="2" t="s">
        <v>1468</v>
      </c>
      <c r="AA147" s="2">
        <v>124.75</v>
      </c>
      <c r="AF147" s="2" t="s">
        <v>1468</v>
      </c>
      <c r="AL147">
        <v>202</v>
      </c>
    </row>
    <row r="148" spans="1:38" s="2" customFormat="1" x14ac:dyDescent="0.35">
      <c r="A148" s="7" t="s">
        <v>0</v>
      </c>
      <c r="B148" s="13"/>
      <c r="C148" s="3">
        <v>44427.083333335439</v>
      </c>
      <c r="D148" s="7">
        <v>5</v>
      </c>
      <c r="E148" s="8">
        <v>8.3333333333333301E-2</v>
      </c>
      <c r="F148" s="6" t="s">
        <v>6173</v>
      </c>
      <c r="G148">
        <v>123</v>
      </c>
      <c r="H148">
        <v>123</v>
      </c>
      <c r="I148">
        <v>99.25</v>
      </c>
      <c r="J148">
        <v>56.92</v>
      </c>
      <c r="K148">
        <v>48</v>
      </c>
      <c r="L148">
        <v>0.85570000000000002</v>
      </c>
      <c r="M148">
        <v>48</v>
      </c>
      <c r="N148">
        <v>0</v>
      </c>
      <c r="O148">
        <v>567.80499999999995</v>
      </c>
      <c r="P148">
        <v>0</v>
      </c>
      <c r="Q148">
        <v>566.80499999999995</v>
      </c>
      <c r="R148">
        <v>0</v>
      </c>
      <c r="S148">
        <v>-390</v>
      </c>
      <c r="T148">
        <v>94.332999999999998</v>
      </c>
      <c r="U148">
        <v>-390</v>
      </c>
      <c r="V148">
        <v>94.332999999999998</v>
      </c>
      <c r="W148">
        <v>-1485.5</v>
      </c>
      <c r="X148">
        <v>1038.5</v>
      </c>
      <c r="Z148" s="2" t="s">
        <v>1468</v>
      </c>
      <c r="AA148" s="2">
        <v>123</v>
      </c>
      <c r="AF148" s="2" t="s">
        <v>1468</v>
      </c>
      <c r="AL148">
        <v>212</v>
      </c>
    </row>
    <row r="149" spans="1:38" s="2" customFormat="1" x14ac:dyDescent="0.35">
      <c r="A149" s="7" t="s">
        <v>0</v>
      </c>
      <c r="B149" s="13"/>
      <c r="C149" s="3">
        <v>44427.12500000211</v>
      </c>
      <c r="D149" s="7">
        <v>7</v>
      </c>
      <c r="E149" s="8">
        <v>0.125</v>
      </c>
      <c r="F149" s="6" t="s">
        <v>6174</v>
      </c>
      <c r="G149">
        <v>122.75</v>
      </c>
      <c r="H149">
        <v>122.75</v>
      </c>
      <c r="I149">
        <v>99.25</v>
      </c>
      <c r="J149">
        <v>56.92</v>
      </c>
      <c r="K149">
        <v>48</v>
      </c>
      <c r="L149">
        <v>0.85570000000000002</v>
      </c>
      <c r="M149">
        <v>48</v>
      </c>
      <c r="N149">
        <v>0</v>
      </c>
      <c r="O149">
        <v>523.68899999999996</v>
      </c>
      <c r="P149">
        <v>-42</v>
      </c>
      <c r="Q149">
        <v>522.68899999999996</v>
      </c>
      <c r="R149">
        <v>-42</v>
      </c>
      <c r="S149">
        <v>-515</v>
      </c>
      <c r="T149">
        <v>88</v>
      </c>
      <c r="U149">
        <v>-515</v>
      </c>
      <c r="V149">
        <v>88</v>
      </c>
      <c r="W149">
        <v>-1400.5</v>
      </c>
      <c r="X149">
        <v>1038.5</v>
      </c>
      <c r="Z149" s="2" t="s">
        <v>1468</v>
      </c>
      <c r="AA149" s="2">
        <v>122.75</v>
      </c>
      <c r="AF149" s="2" t="s">
        <v>1468</v>
      </c>
      <c r="AL149">
        <v>217</v>
      </c>
    </row>
    <row r="150" spans="1:38" s="2" customFormat="1" x14ac:dyDescent="0.35">
      <c r="A150" s="7" t="s">
        <v>0</v>
      </c>
      <c r="B150" s="13"/>
      <c r="C150" s="3">
        <v>44427.166666668782</v>
      </c>
      <c r="D150" s="7">
        <v>9</v>
      </c>
      <c r="E150" s="8">
        <v>0.16666666666666599</v>
      </c>
      <c r="F150" s="6" t="s">
        <v>6175</v>
      </c>
      <c r="G150">
        <v>122</v>
      </c>
      <c r="H150">
        <v>122</v>
      </c>
      <c r="I150">
        <v>99.25</v>
      </c>
      <c r="J150">
        <v>56.92</v>
      </c>
      <c r="K150">
        <v>48</v>
      </c>
      <c r="L150">
        <v>0.85570000000000002</v>
      </c>
      <c r="M150">
        <v>48</v>
      </c>
      <c r="N150">
        <v>0</v>
      </c>
      <c r="O150">
        <v>444.233</v>
      </c>
      <c r="P150">
        <v>0</v>
      </c>
      <c r="Q150">
        <v>443.233</v>
      </c>
      <c r="R150">
        <v>0</v>
      </c>
      <c r="S150">
        <v>-515</v>
      </c>
      <c r="T150">
        <v>88</v>
      </c>
      <c r="U150">
        <v>-515</v>
      </c>
      <c r="V150">
        <v>88</v>
      </c>
      <c r="W150">
        <v>-1370.5</v>
      </c>
      <c r="X150">
        <v>1038.5</v>
      </c>
      <c r="Z150" s="2" t="s">
        <v>1468</v>
      </c>
      <c r="AA150" s="2">
        <v>122</v>
      </c>
      <c r="AF150" s="2" t="s">
        <v>1468</v>
      </c>
      <c r="AL150">
        <v>219</v>
      </c>
    </row>
    <row r="151" spans="1:38" s="2" customFormat="1" x14ac:dyDescent="0.35">
      <c r="A151" s="7" t="s">
        <v>0</v>
      </c>
      <c r="B151" s="13"/>
      <c r="C151" s="3">
        <v>44427.208333335453</v>
      </c>
      <c r="D151" s="7">
        <v>11</v>
      </c>
      <c r="E151" s="8">
        <v>0.20833333333333301</v>
      </c>
      <c r="F151" s="6" t="s">
        <v>6176</v>
      </c>
      <c r="G151">
        <v>122.75</v>
      </c>
      <c r="H151">
        <v>122.75</v>
      </c>
      <c r="I151">
        <v>99.25</v>
      </c>
      <c r="J151">
        <v>56.92</v>
      </c>
      <c r="K151">
        <v>48</v>
      </c>
      <c r="L151">
        <v>0.85570000000000002</v>
      </c>
      <c r="M151">
        <v>48</v>
      </c>
      <c r="N151">
        <v>0</v>
      </c>
      <c r="O151">
        <v>433.90499999999997</v>
      </c>
      <c r="P151">
        <v>-0.60799999999999998</v>
      </c>
      <c r="Q151">
        <v>432.90499999999997</v>
      </c>
      <c r="R151">
        <v>-0.60799999999999998</v>
      </c>
      <c r="S151">
        <v>-390</v>
      </c>
      <c r="T151">
        <v>88</v>
      </c>
      <c r="U151">
        <v>-390</v>
      </c>
      <c r="V151">
        <v>88</v>
      </c>
      <c r="W151">
        <v>-1555.5</v>
      </c>
      <c r="X151">
        <v>1038.5</v>
      </c>
      <c r="Z151" s="2" t="s">
        <v>1468</v>
      </c>
      <c r="AA151" s="2">
        <v>122.75</v>
      </c>
      <c r="AF151" s="2" t="s">
        <v>1468</v>
      </c>
      <c r="AL151">
        <v>232</v>
      </c>
    </row>
    <row r="152" spans="1:38" s="2" customFormat="1" x14ac:dyDescent="0.35">
      <c r="A152" s="7" t="s">
        <v>0</v>
      </c>
      <c r="B152" s="13"/>
      <c r="C152" s="3">
        <v>44427.250000002125</v>
      </c>
      <c r="D152" s="7">
        <v>13</v>
      </c>
      <c r="E152" s="8">
        <v>0.25</v>
      </c>
      <c r="F152" s="6" t="s">
        <v>6177</v>
      </c>
      <c r="G152">
        <v>139.5</v>
      </c>
      <c r="H152">
        <v>139.5</v>
      </c>
      <c r="I152">
        <v>99.25</v>
      </c>
      <c r="J152">
        <v>56.92</v>
      </c>
      <c r="K152">
        <v>48</v>
      </c>
      <c r="L152">
        <v>0.85570000000000002</v>
      </c>
      <c r="M152">
        <v>48</v>
      </c>
      <c r="N152">
        <v>0</v>
      </c>
      <c r="O152">
        <v>499.12799999999999</v>
      </c>
      <c r="P152">
        <v>-268.62400000000002</v>
      </c>
      <c r="Q152">
        <v>498.12799999999999</v>
      </c>
      <c r="R152">
        <v>-268.62400000000002</v>
      </c>
      <c r="S152">
        <v>-140</v>
      </c>
      <c r="T152">
        <v>88</v>
      </c>
      <c r="U152">
        <v>-140</v>
      </c>
      <c r="V152">
        <v>88</v>
      </c>
      <c r="W152">
        <v>-1111.5</v>
      </c>
      <c r="X152">
        <v>818.5</v>
      </c>
      <c r="Z152" s="2" t="s">
        <v>1468</v>
      </c>
      <c r="AA152" s="2">
        <v>139.5</v>
      </c>
      <c r="AF152" s="2">
        <v>52.35</v>
      </c>
      <c r="AL152">
        <v>255</v>
      </c>
    </row>
    <row r="153" spans="1:38" s="2" customFormat="1" x14ac:dyDescent="0.35">
      <c r="A153" s="7" t="s">
        <v>0</v>
      </c>
      <c r="B153" s="13"/>
      <c r="C153" s="3">
        <v>44427.291666668796</v>
      </c>
      <c r="D153" s="7">
        <v>15</v>
      </c>
      <c r="E153" s="8">
        <v>0.29166666666666602</v>
      </c>
      <c r="F153" s="6" t="s">
        <v>6178</v>
      </c>
      <c r="G153">
        <v>38</v>
      </c>
      <c r="H153">
        <v>38</v>
      </c>
      <c r="I153">
        <v>99.25</v>
      </c>
      <c r="J153">
        <v>56.92</v>
      </c>
      <c r="K153">
        <v>48</v>
      </c>
      <c r="L153">
        <v>0.85570000000000002</v>
      </c>
      <c r="M153">
        <v>48</v>
      </c>
      <c r="N153">
        <v>0</v>
      </c>
      <c r="O153">
        <v>206.941</v>
      </c>
      <c r="P153">
        <v>-470.84199999999998</v>
      </c>
      <c r="Q153">
        <v>206.941</v>
      </c>
      <c r="R153">
        <v>-469.84199999999998</v>
      </c>
      <c r="S153">
        <v>0</v>
      </c>
      <c r="T153">
        <v>38.884999999999998</v>
      </c>
      <c r="U153">
        <v>0</v>
      </c>
      <c r="V153">
        <v>38.884999999999998</v>
      </c>
      <c r="W153">
        <v>-210.5</v>
      </c>
      <c r="X153">
        <v>292.5</v>
      </c>
      <c r="Z153" s="2" t="s">
        <v>1468</v>
      </c>
      <c r="AA153" s="2" t="s">
        <v>1468</v>
      </c>
      <c r="AF153" s="2" t="s">
        <v>1468</v>
      </c>
      <c r="AL153">
        <v>265</v>
      </c>
    </row>
    <row r="154" spans="1:38" s="2" customFormat="1" x14ac:dyDescent="0.35">
      <c r="A154" s="7" t="s">
        <v>0</v>
      </c>
      <c r="B154" s="13"/>
      <c r="C154" s="3">
        <v>44427.333333335468</v>
      </c>
      <c r="D154" s="7">
        <v>17</v>
      </c>
      <c r="E154" s="8">
        <v>0.33333333333333298</v>
      </c>
      <c r="F154" s="6" t="s">
        <v>6179</v>
      </c>
      <c r="G154">
        <v>145.88995</v>
      </c>
      <c r="H154">
        <v>145.88995</v>
      </c>
      <c r="I154">
        <v>99.25</v>
      </c>
      <c r="J154">
        <v>56.92</v>
      </c>
      <c r="K154">
        <v>48</v>
      </c>
      <c r="L154">
        <v>0.85570000000000002</v>
      </c>
      <c r="M154">
        <v>48</v>
      </c>
      <c r="N154">
        <v>0</v>
      </c>
      <c r="O154">
        <v>311.512</v>
      </c>
      <c r="P154">
        <v>-204.565</v>
      </c>
      <c r="Q154">
        <v>311.512</v>
      </c>
      <c r="R154">
        <v>-204.565</v>
      </c>
      <c r="S154">
        <v>0</v>
      </c>
      <c r="T154">
        <v>44.332999999999998</v>
      </c>
      <c r="U154">
        <v>0</v>
      </c>
      <c r="V154">
        <v>43.332999999999998</v>
      </c>
      <c r="W154">
        <v>-340.5</v>
      </c>
      <c r="X154">
        <v>0</v>
      </c>
      <c r="Z154" s="2" t="s">
        <v>1468</v>
      </c>
      <c r="AA154" s="2">
        <v>145.88995</v>
      </c>
      <c r="AF154" s="2" t="s">
        <v>1468</v>
      </c>
      <c r="AL154">
        <v>254</v>
      </c>
    </row>
    <row r="155" spans="1:38" s="2" customFormat="1" x14ac:dyDescent="0.35">
      <c r="A155" s="7" t="s">
        <v>0</v>
      </c>
      <c r="B155" s="13"/>
      <c r="C155" s="3">
        <v>44427.375000002139</v>
      </c>
      <c r="D155" s="7">
        <v>19</v>
      </c>
      <c r="E155" s="8">
        <v>0.375</v>
      </c>
      <c r="F155" s="6" t="s">
        <v>6180</v>
      </c>
      <c r="G155">
        <v>155.27291</v>
      </c>
      <c r="H155">
        <v>155.27291</v>
      </c>
      <c r="I155">
        <v>99.25</v>
      </c>
      <c r="J155">
        <v>56.92</v>
      </c>
      <c r="K155">
        <v>48</v>
      </c>
      <c r="L155">
        <v>0.85570000000000002</v>
      </c>
      <c r="M155">
        <v>48</v>
      </c>
      <c r="N155">
        <v>0</v>
      </c>
      <c r="O155">
        <v>347.596</v>
      </c>
      <c r="P155">
        <v>-220.47300000000001</v>
      </c>
      <c r="Q155">
        <v>346.596</v>
      </c>
      <c r="R155">
        <v>-220.47300000000001</v>
      </c>
      <c r="S155">
        <v>0</v>
      </c>
      <c r="T155">
        <v>125.65300000000001</v>
      </c>
      <c r="U155">
        <v>0</v>
      </c>
      <c r="V155">
        <v>125.65300000000001</v>
      </c>
      <c r="W155">
        <v>-341.5</v>
      </c>
      <c r="X155">
        <v>0</v>
      </c>
      <c r="Z155" s="2" t="s">
        <v>1468</v>
      </c>
      <c r="AA155" s="2">
        <v>155.27291</v>
      </c>
      <c r="AF155" s="2">
        <v>57</v>
      </c>
      <c r="AL155">
        <v>248</v>
      </c>
    </row>
    <row r="156" spans="1:38" s="2" customFormat="1" x14ac:dyDescent="0.35">
      <c r="A156" s="7" t="s">
        <v>0</v>
      </c>
      <c r="B156" s="13"/>
      <c r="C156" s="3">
        <v>44427.416666668811</v>
      </c>
      <c r="D156" s="7">
        <v>21</v>
      </c>
      <c r="E156" s="8">
        <v>0.41666666666666602</v>
      </c>
      <c r="F156" s="6" t="s">
        <v>6181</v>
      </c>
      <c r="G156">
        <v>156</v>
      </c>
      <c r="H156">
        <v>156</v>
      </c>
      <c r="I156">
        <v>99.25</v>
      </c>
      <c r="J156">
        <v>56.92</v>
      </c>
      <c r="K156">
        <v>48</v>
      </c>
      <c r="L156">
        <v>0.85570000000000002</v>
      </c>
      <c r="M156">
        <v>48</v>
      </c>
      <c r="N156">
        <v>0</v>
      </c>
      <c r="O156">
        <v>389.48700000000002</v>
      </c>
      <c r="P156">
        <v>-206.36</v>
      </c>
      <c r="Q156">
        <v>388.48700000000002</v>
      </c>
      <c r="R156">
        <v>-206.36</v>
      </c>
      <c r="S156">
        <v>0</v>
      </c>
      <c r="T156">
        <v>0</v>
      </c>
      <c r="U156">
        <v>0</v>
      </c>
      <c r="V156">
        <v>0</v>
      </c>
      <c r="W156">
        <v>-329</v>
      </c>
      <c r="X156">
        <v>0</v>
      </c>
      <c r="Z156" s="2" t="s">
        <v>1468</v>
      </c>
      <c r="AA156" s="2">
        <v>156</v>
      </c>
      <c r="AF156" s="2" t="s">
        <v>1468</v>
      </c>
      <c r="AL156">
        <v>246</v>
      </c>
    </row>
    <row r="157" spans="1:38" s="2" customFormat="1" x14ac:dyDescent="0.35">
      <c r="A157" s="7" t="s">
        <v>0</v>
      </c>
      <c r="B157" s="13"/>
      <c r="C157" s="3">
        <v>44427.458333335482</v>
      </c>
      <c r="D157" s="7">
        <v>23</v>
      </c>
      <c r="E157" s="8">
        <v>0.45833333333333298</v>
      </c>
      <c r="F157" s="6" t="s">
        <v>6182</v>
      </c>
      <c r="G157">
        <v>160</v>
      </c>
      <c r="H157">
        <v>160</v>
      </c>
      <c r="I157">
        <v>99.25</v>
      </c>
      <c r="J157">
        <v>56.92</v>
      </c>
      <c r="K157">
        <v>48</v>
      </c>
      <c r="L157">
        <v>0.85570000000000002</v>
      </c>
      <c r="M157">
        <v>48</v>
      </c>
      <c r="N157">
        <v>0</v>
      </c>
      <c r="O157">
        <v>355.71600000000001</v>
      </c>
      <c r="P157">
        <v>-154.648</v>
      </c>
      <c r="Q157">
        <v>354.71600000000001</v>
      </c>
      <c r="R157">
        <v>-154.648</v>
      </c>
      <c r="S157">
        <v>0</v>
      </c>
      <c r="T157">
        <v>70</v>
      </c>
      <c r="U157">
        <v>0</v>
      </c>
      <c r="V157">
        <v>70</v>
      </c>
      <c r="W157">
        <v>-300</v>
      </c>
      <c r="X157">
        <v>85</v>
      </c>
      <c r="Z157" s="2" t="s">
        <v>1468</v>
      </c>
      <c r="AA157" s="2">
        <v>160</v>
      </c>
      <c r="AF157" s="2" t="s">
        <v>1468</v>
      </c>
      <c r="AL157">
        <v>240</v>
      </c>
    </row>
    <row r="158" spans="1:38" s="2" customFormat="1" x14ac:dyDescent="0.35">
      <c r="A158" s="7" t="s">
        <v>0</v>
      </c>
      <c r="B158" s="13"/>
      <c r="C158" s="3">
        <v>44427.500000002154</v>
      </c>
      <c r="D158" s="7">
        <v>25</v>
      </c>
      <c r="E158" s="8">
        <v>0.5</v>
      </c>
      <c r="F158" s="6" t="s">
        <v>6183</v>
      </c>
      <c r="G158">
        <v>155.88</v>
      </c>
      <c r="H158">
        <v>155.88</v>
      </c>
      <c r="I158">
        <v>99.25</v>
      </c>
      <c r="J158">
        <v>56.92</v>
      </c>
      <c r="K158">
        <v>48</v>
      </c>
      <c r="L158">
        <v>0.85570000000000002</v>
      </c>
      <c r="M158">
        <v>48</v>
      </c>
      <c r="N158">
        <v>0</v>
      </c>
      <c r="O158">
        <v>291.20800000000003</v>
      </c>
      <c r="P158">
        <v>-260.69400000000002</v>
      </c>
      <c r="Q158">
        <v>290.20800000000003</v>
      </c>
      <c r="R158">
        <v>-260.69400000000002</v>
      </c>
      <c r="S158">
        <v>0</v>
      </c>
      <c r="T158">
        <v>90</v>
      </c>
      <c r="U158">
        <v>0</v>
      </c>
      <c r="V158">
        <v>90</v>
      </c>
      <c r="W158">
        <v>-427.5</v>
      </c>
      <c r="X158">
        <v>256.51600000000002</v>
      </c>
      <c r="Z158" s="2" t="s">
        <v>1468</v>
      </c>
      <c r="AA158" s="2">
        <v>155.88</v>
      </c>
      <c r="AF158" s="2" t="s">
        <v>1468</v>
      </c>
      <c r="AL158">
        <v>241</v>
      </c>
    </row>
    <row r="159" spans="1:38" s="2" customFormat="1" x14ac:dyDescent="0.35">
      <c r="A159" s="7" t="s">
        <v>0</v>
      </c>
      <c r="B159" s="13"/>
      <c r="C159" s="3">
        <v>44427.541666668825</v>
      </c>
      <c r="D159" s="7">
        <v>27</v>
      </c>
      <c r="E159" s="8">
        <v>0.54166666666666596</v>
      </c>
      <c r="F159" s="6" t="s">
        <v>6184</v>
      </c>
      <c r="G159">
        <v>162</v>
      </c>
      <c r="H159">
        <v>162</v>
      </c>
      <c r="I159">
        <v>99.25</v>
      </c>
      <c r="J159">
        <v>56.92</v>
      </c>
      <c r="K159">
        <v>48</v>
      </c>
      <c r="L159">
        <v>0.85570000000000002</v>
      </c>
      <c r="M159">
        <v>48</v>
      </c>
      <c r="N159">
        <v>0</v>
      </c>
      <c r="O159">
        <v>346.58100000000002</v>
      </c>
      <c r="P159">
        <v>-182.51400000000001</v>
      </c>
      <c r="Q159">
        <v>345.58100000000002</v>
      </c>
      <c r="R159">
        <v>-182.51400000000001</v>
      </c>
      <c r="S159">
        <v>0</v>
      </c>
      <c r="T159">
        <v>0</v>
      </c>
      <c r="U159">
        <v>0</v>
      </c>
      <c r="V159">
        <v>0</v>
      </c>
      <c r="W159">
        <v>-299</v>
      </c>
      <c r="X159">
        <v>115.533</v>
      </c>
      <c r="Z159" s="2" t="s">
        <v>1468</v>
      </c>
      <c r="AA159" s="2">
        <v>162</v>
      </c>
      <c r="AF159" s="2" t="s">
        <v>1468</v>
      </c>
      <c r="AL159">
        <v>238</v>
      </c>
    </row>
    <row r="160" spans="1:38" s="2" customFormat="1" x14ac:dyDescent="0.35">
      <c r="A160" s="7" t="s">
        <v>0</v>
      </c>
      <c r="B160" s="13"/>
      <c r="C160" s="3">
        <v>44427.583333335497</v>
      </c>
      <c r="D160" s="7">
        <v>29</v>
      </c>
      <c r="E160" s="8">
        <v>0.58333333333333304</v>
      </c>
      <c r="F160" s="6" t="s">
        <v>6185</v>
      </c>
      <c r="G160">
        <v>160</v>
      </c>
      <c r="H160">
        <v>160</v>
      </c>
      <c r="I160">
        <v>99.25</v>
      </c>
      <c r="J160">
        <v>56.92</v>
      </c>
      <c r="K160">
        <v>48</v>
      </c>
      <c r="L160">
        <v>0.85570000000000002</v>
      </c>
      <c r="M160">
        <v>48</v>
      </c>
      <c r="N160">
        <v>0</v>
      </c>
      <c r="O160">
        <v>307.55799999999999</v>
      </c>
      <c r="P160">
        <v>-190.65</v>
      </c>
      <c r="Q160">
        <v>306.55799999999999</v>
      </c>
      <c r="R160">
        <v>-190.65</v>
      </c>
      <c r="S160">
        <v>0</v>
      </c>
      <c r="T160">
        <v>70</v>
      </c>
      <c r="U160">
        <v>0</v>
      </c>
      <c r="V160">
        <v>70</v>
      </c>
      <c r="W160">
        <v>-286.5</v>
      </c>
      <c r="X160">
        <v>4.75</v>
      </c>
      <c r="Z160" s="2" t="s">
        <v>1468</v>
      </c>
      <c r="AA160" s="2">
        <v>160</v>
      </c>
      <c r="AF160" s="2" t="s">
        <v>1468</v>
      </c>
      <c r="AL160">
        <v>236</v>
      </c>
    </row>
    <row r="161" spans="1:73" s="2" customFormat="1" x14ac:dyDescent="0.35">
      <c r="A161" s="7" t="s">
        <v>0</v>
      </c>
      <c r="B161" s="13"/>
      <c r="C161" s="3">
        <v>44427.625000002168</v>
      </c>
      <c r="D161" s="7">
        <v>31</v>
      </c>
      <c r="E161" s="8">
        <v>0.625</v>
      </c>
      <c r="F161" s="6" t="s">
        <v>6186</v>
      </c>
      <c r="G161">
        <v>175</v>
      </c>
      <c r="H161">
        <v>175</v>
      </c>
      <c r="I161">
        <v>99.25</v>
      </c>
      <c r="J161">
        <v>56.92</v>
      </c>
      <c r="K161">
        <v>48</v>
      </c>
      <c r="L161">
        <v>0.85570000000000002</v>
      </c>
      <c r="M161">
        <v>48</v>
      </c>
      <c r="N161">
        <v>0</v>
      </c>
      <c r="O161">
        <v>404.858</v>
      </c>
      <c r="P161">
        <v>-155.893</v>
      </c>
      <c r="Q161">
        <v>403.858</v>
      </c>
      <c r="R161">
        <v>-155.893</v>
      </c>
      <c r="S161">
        <v>0</v>
      </c>
      <c r="T161">
        <v>0</v>
      </c>
      <c r="U161">
        <v>0</v>
      </c>
      <c r="V161">
        <v>0</v>
      </c>
      <c r="W161">
        <v>-200</v>
      </c>
      <c r="X161">
        <v>0.75</v>
      </c>
      <c r="Z161" s="2" t="s">
        <v>1468</v>
      </c>
      <c r="AA161" s="2">
        <v>175</v>
      </c>
      <c r="AF161" s="2">
        <v>51.5</v>
      </c>
      <c r="AL161">
        <v>239</v>
      </c>
    </row>
    <row r="162" spans="1:73" s="2" customFormat="1" x14ac:dyDescent="0.35">
      <c r="A162" s="7" t="s">
        <v>0</v>
      </c>
      <c r="B162" s="13"/>
      <c r="C162" s="3">
        <v>44427.66666666884</v>
      </c>
      <c r="D162" s="7">
        <v>33</v>
      </c>
      <c r="E162" s="8">
        <v>0.66666666666666596</v>
      </c>
      <c r="F162" s="6" t="s">
        <v>6187</v>
      </c>
      <c r="G162">
        <v>156</v>
      </c>
      <c r="H162">
        <v>156</v>
      </c>
      <c r="I162">
        <v>99.25</v>
      </c>
      <c r="J162">
        <v>54.71</v>
      </c>
      <c r="K162">
        <v>48</v>
      </c>
      <c r="L162">
        <v>0.85570000000000002</v>
      </c>
      <c r="M162">
        <v>48</v>
      </c>
      <c r="N162">
        <v>0</v>
      </c>
      <c r="O162">
        <v>174.57499999999999</v>
      </c>
      <c r="P162">
        <v>-168.45</v>
      </c>
      <c r="Q162">
        <v>173.57499999999999</v>
      </c>
      <c r="R162">
        <v>-168.45</v>
      </c>
      <c r="S162">
        <v>0</v>
      </c>
      <c r="T162">
        <v>0</v>
      </c>
      <c r="U162">
        <v>0</v>
      </c>
      <c r="V162">
        <v>0</v>
      </c>
      <c r="W162">
        <v>-240</v>
      </c>
      <c r="X162">
        <v>0</v>
      </c>
      <c r="Z162" s="2" t="s">
        <v>1468</v>
      </c>
      <c r="AA162" s="2">
        <v>156</v>
      </c>
      <c r="AF162" s="2" t="s">
        <v>1468</v>
      </c>
      <c r="AL162">
        <v>247</v>
      </c>
    </row>
    <row r="163" spans="1:73" s="2" customFormat="1" x14ac:dyDescent="0.35">
      <c r="A163" s="7" t="s">
        <v>0</v>
      </c>
      <c r="B163" s="13"/>
      <c r="C163" s="3">
        <v>44427.708333335511</v>
      </c>
      <c r="D163" s="7">
        <v>35</v>
      </c>
      <c r="E163" s="8">
        <v>0.70833333333333304</v>
      </c>
      <c r="F163" s="6" t="s">
        <v>6188</v>
      </c>
      <c r="G163">
        <v>60</v>
      </c>
      <c r="H163">
        <v>60</v>
      </c>
      <c r="I163">
        <v>99.25</v>
      </c>
      <c r="J163">
        <v>53.58</v>
      </c>
      <c r="K163">
        <v>48</v>
      </c>
      <c r="L163">
        <v>0.85570000000000002</v>
      </c>
      <c r="M163">
        <v>48</v>
      </c>
      <c r="N163">
        <v>0</v>
      </c>
      <c r="O163">
        <v>288.99299999999999</v>
      </c>
      <c r="P163">
        <v>-291.91699999999997</v>
      </c>
      <c r="Q163">
        <v>288.99299999999999</v>
      </c>
      <c r="R163">
        <v>-290.91699999999997</v>
      </c>
      <c r="S163">
        <v>0</v>
      </c>
      <c r="T163">
        <v>0</v>
      </c>
      <c r="U163">
        <v>0</v>
      </c>
      <c r="V163">
        <v>0</v>
      </c>
      <c r="W163">
        <v>-165</v>
      </c>
      <c r="X163">
        <v>0</v>
      </c>
      <c r="Z163" s="2" t="s">
        <v>1468</v>
      </c>
      <c r="AA163" s="2">
        <v>60</v>
      </c>
      <c r="AF163" s="2" t="s">
        <v>1468</v>
      </c>
      <c r="AL163">
        <v>250</v>
      </c>
    </row>
    <row r="164" spans="1:73" s="2" customFormat="1" x14ac:dyDescent="0.35">
      <c r="A164" s="7" t="s">
        <v>0</v>
      </c>
      <c r="B164" s="13"/>
      <c r="C164" s="3">
        <v>44427.750000002183</v>
      </c>
      <c r="D164" s="7">
        <v>37</v>
      </c>
      <c r="E164" s="8">
        <v>0.75</v>
      </c>
      <c r="F164" s="6" t="s">
        <v>6189</v>
      </c>
      <c r="G164">
        <v>200.18</v>
      </c>
      <c r="H164">
        <v>200.18</v>
      </c>
      <c r="I164">
        <v>99.25</v>
      </c>
      <c r="J164">
        <v>52.61</v>
      </c>
      <c r="K164">
        <v>48</v>
      </c>
      <c r="L164">
        <v>0.85570000000000002</v>
      </c>
      <c r="M164">
        <v>48</v>
      </c>
      <c r="N164">
        <v>0</v>
      </c>
      <c r="O164">
        <v>248.108</v>
      </c>
      <c r="P164">
        <v>-242.01499999999999</v>
      </c>
      <c r="Q164">
        <v>247.108</v>
      </c>
      <c r="R164">
        <v>-242.01499999999999</v>
      </c>
      <c r="S164">
        <v>0</v>
      </c>
      <c r="T164">
        <v>0</v>
      </c>
      <c r="U164">
        <v>0</v>
      </c>
      <c r="V164">
        <v>0</v>
      </c>
      <c r="W164">
        <v>-165</v>
      </c>
      <c r="X164">
        <v>0</v>
      </c>
      <c r="Z164" s="2" t="s">
        <v>1468</v>
      </c>
      <c r="AA164" s="2">
        <v>200.18</v>
      </c>
      <c r="AF164" s="2" t="s">
        <v>1468</v>
      </c>
      <c r="AL164">
        <v>258</v>
      </c>
    </row>
    <row r="165" spans="1:73" s="2" customFormat="1" x14ac:dyDescent="0.35">
      <c r="A165" s="7" t="s">
        <v>0</v>
      </c>
      <c r="B165" s="13"/>
      <c r="C165" s="3">
        <v>44427.791666668854</v>
      </c>
      <c r="D165" s="7">
        <v>39</v>
      </c>
      <c r="E165" s="8">
        <v>0.79166666666666596</v>
      </c>
      <c r="F165" s="6" t="s">
        <v>6190</v>
      </c>
      <c r="G165">
        <v>174.88985</v>
      </c>
      <c r="H165">
        <v>174.88985</v>
      </c>
      <c r="I165">
        <v>99.25</v>
      </c>
      <c r="J165">
        <v>52.61</v>
      </c>
      <c r="K165">
        <v>48</v>
      </c>
      <c r="L165">
        <v>0.85570000000000002</v>
      </c>
      <c r="M165">
        <v>48</v>
      </c>
      <c r="N165">
        <v>0</v>
      </c>
      <c r="O165">
        <v>309.60300000000001</v>
      </c>
      <c r="P165">
        <v>-172.465</v>
      </c>
      <c r="Q165">
        <v>309.60300000000001</v>
      </c>
      <c r="R165">
        <v>-172.465</v>
      </c>
      <c r="S165">
        <v>0</v>
      </c>
      <c r="T165">
        <v>10.667</v>
      </c>
      <c r="U165">
        <v>0</v>
      </c>
      <c r="V165">
        <v>9.6669999999999998</v>
      </c>
      <c r="W165">
        <v>-90</v>
      </c>
      <c r="X165">
        <v>77</v>
      </c>
      <c r="Z165" s="2" t="s">
        <v>1468</v>
      </c>
      <c r="AA165" s="2">
        <v>174.88985</v>
      </c>
      <c r="AF165" s="2">
        <v>51.5</v>
      </c>
      <c r="AL165">
        <v>261</v>
      </c>
    </row>
    <row r="166" spans="1:73" s="2" customFormat="1" x14ac:dyDescent="0.35">
      <c r="A166" s="7" t="s">
        <v>0</v>
      </c>
      <c r="B166" s="13"/>
      <c r="C166" s="3">
        <v>44427.833333335526</v>
      </c>
      <c r="D166" s="7">
        <v>41</v>
      </c>
      <c r="E166" s="8">
        <v>0.83333333333333304</v>
      </c>
      <c r="F166" s="6" t="s">
        <v>6191</v>
      </c>
      <c r="G166">
        <v>159.97999999999999</v>
      </c>
      <c r="H166">
        <v>159.97999999999999</v>
      </c>
      <c r="I166">
        <v>99.25</v>
      </c>
      <c r="J166">
        <v>52.61</v>
      </c>
      <c r="K166">
        <v>48</v>
      </c>
      <c r="L166">
        <v>0.85570000000000002</v>
      </c>
      <c r="M166">
        <v>48</v>
      </c>
      <c r="N166">
        <v>0</v>
      </c>
      <c r="O166">
        <v>212.61799999999999</v>
      </c>
      <c r="P166">
        <v>-152.5</v>
      </c>
      <c r="Q166">
        <v>211.61799999999999</v>
      </c>
      <c r="R166">
        <v>-152.5</v>
      </c>
      <c r="S166">
        <v>0</v>
      </c>
      <c r="T166">
        <v>57.334000000000003</v>
      </c>
      <c r="U166">
        <v>0</v>
      </c>
      <c r="V166">
        <v>57.334000000000003</v>
      </c>
      <c r="W166">
        <v>-120</v>
      </c>
      <c r="X166">
        <v>77</v>
      </c>
      <c r="Z166" s="2" t="s">
        <v>1468</v>
      </c>
      <c r="AA166" s="2">
        <v>159.97999999999999</v>
      </c>
      <c r="AF166" s="2">
        <v>55</v>
      </c>
      <c r="AL166">
        <v>262</v>
      </c>
    </row>
    <row r="167" spans="1:73" s="2" customFormat="1" x14ac:dyDescent="0.35">
      <c r="A167" s="7" t="s">
        <v>0</v>
      </c>
      <c r="B167" s="13"/>
      <c r="C167" s="3">
        <v>44427.875000002197</v>
      </c>
      <c r="D167" s="7">
        <v>43</v>
      </c>
      <c r="E167" s="8">
        <v>0.875</v>
      </c>
      <c r="F167" s="6" t="s">
        <v>6192</v>
      </c>
      <c r="G167">
        <v>148.99991</v>
      </c>
      <c r="H167">
        <v>148.99991</v>
      </c>
      <c r="I167">
        <v>99.25</v>
      </c>
      <c r="J167">
        <v>52.61</v>
      </c>
      <c r="K167">
        <v>48</v>
      </c>
      <c r="L167">
        <v>0.85570000000000002</v>
      </c>
      <c r="M167">
        <v>48</v>
      </c>
      <c r="N167">
        <v>0</v>
      </c>
      <c r="O167">
        <v>210.815</v>
      </c>
      <c r="P167">
        <v>-190.279</v>
      </c>
      <c r="Q167">
        <v>210.815</v>
      </c>
      <c r="R167">
        <v>-190.279</v>
      </c>
      <c r="S167">
        <v>0</v>
      </c>
      <c r="T167">
        <v>191.964</v>
      </c>
      <c r="U167">
        <v>0</v>
      </c>
      <c r="V167">
        <v>190.964</v>
      </c>
      <c r="W167">
        <v>-240</v>
      </c>
      <c r="X167">
        <v>62.896999999999998</v>
      </c>
      <c r="Z167" s="2" t="s">
        <v>1468</v>
      </c>
      <c r="AA167" s="2">
        <v>148.99991</v>
      </c>
      <c r="AF167" s="2" t="s">
        <v>1468</v>
      </c>
      <c r="AL167">
        <v>255</v>
      </c>
    </row>
    <row r="168" spans="1:73" s="2" customFormat="1" x14ac:dyDescent="0.35">
      <c r="A168" s="7" t="s">
        <v>0</v>
      </c>
      <c r="B168" s="13"/>
      <c r="C168" s="3">
        <v>44427.916666668869</v>
      </c>
      <c r="D168" s="7">
        <v>45</v>
      </c>
      <c r="E168" s="8">
        <v>0.91666666666666596</v>
      </c>
      <c r="F168" s="6" t="s">
        <v>6193</v>
      </c>
      <c r="G168">
        <v>133</v>
      </c>
      <c r="H168">
        <v>133</v>
      </c>
      <c r="I168">
        <v>99.25</v>
      </c>
      <c r="J168">
        <v>52.61</v>
      </c>
      <c r="K168">
        <v>48</v>
      </c>
      <c r="L168">
        <v>0.85570000000000002</v>
      </c>
      <c r="M168">
        <v>48</v>
      </c>
      <c r="N168">
        <v>0</v>
      </c>
      <c r="O168">
        <v>430.83600000000001</v>
      </c>
      <c r="P168">
        <v>-359.71</v>
      </c>
      <c r="Q168">
        <v>429.83600000000001</v>
      </c>
      <c r="R168">
        <v>-359.71</v>
      </c>
      <c r="S168">
        <v>0</v>
      </c>
      <c r="T168">
        <v>0</v>
      </c>
      <c r="U168">
        <v>0</v>
      </c>
      <c r="V168">
        <v>0</v>
      </c>
      <c r="W168">
        <v>-290</v>
      </c>
      <c r="X168">
        <v>0</v>
      </c>
      <c r="Z168" s="2" t="s">
        <v>1468</v>
      </c>
      <c r="AA168" s="2">
        <v>133</v>
      </c>
      <c r="AF168" s="2" t="s">
        <v>1468</v>
      </c>
      <c r="AL168">
        <v>237</v>
      </c>
    </row>
    <row r="169" spans="1:73" s="2" customFormat="1" x14ac:dyDescent="0.35">
      <c r="A169" s="7" t="s">
        <v>0</v>
      </c>
      <c r="B169" s="13"/>
      <c r="C169" s="3">
        <v>44427.95833333554</v>
      </c>
      <c r="D169" s="7">
        <v>47</v>
      </c>
      <c r="E169" s="8">
        <v>0.95833333333333304</v>
      </c>
      <c r="F169" s="6" t="s">
        <v>6194</v>
      </c>
      <c r="G169">
        <v>129.9</v>
      </c>
      <c r="H169">
        <v>129.9</v>
      </c>
      <c r="I169">
        <v>99.25</v>
      </c>
      <c r="J169">
        <v>52.61</v>
      </c>
      <c r="K169">
        <v>48</v>
      </c>
      <c r="L169">
        <v>0.85570000000000002</v>
      </c>
      <c r="M169">
        <v>48</v>
      </c>
      <c r="N169">
        <v>0</v>
      </c>
      <c r="O169">
        <v>712.94799999999998</v>
      </c>
      <c r="P169">
        <v>-241.41200000000001</v>
      </c>
      <c r="Q169">
        <v>711.94799999999998</v>
      </c>
      <c r="R169">
        <v>-241.41200000000001</v>
      </c>
      <c r="S169">
        <v>-140</v>
      </c>
      <c r="T169">
        <v>14.667</v>
      </c>
      <c r="U169">
        <v>-140</v>
      </c>
      <c r="V169">
        <v>14.667</v>
      </c>
      <c r="W169">
        <v>-600</v>
      </c>
      <c r="X169">
        <v>228.5</v>
      </c>
      <c r="Z169" s="2" t="s">
        <v>1468</v>
      </c>
      <c r="AA169" s="2">
        <v>129.9</v>
      </c>
      <c r="AF169" s="2">
        <v>56</v>
      </c>
      <c r="AL169">
        <v>233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20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81B2-A98D-42B5-BEAB-FCB114A68910}">
  <sheetPr codeName="Sheet34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44428</v>
      </c>
      <c r="C2" s="3">
        <v>44428.000000002212</v>
      </c>
      <c r="D2" s="7">
        <v>1</v>
      </c>
      <c r="E2" s="8">
        <v>1</v>
      </c>
      <c r="F2" s="6" t="s">
        <v>6195</v>
      </c>
      <c r="G2">
        <v>122.5</v>
      </c>
      <c r="H2">
        <v>122.5</v>
      </c>
      <c r="I2">
        <v>104.25</v>
      </c>
      <c r="J2">
        <v>52.61</v>
      </c>
      <c r="K2">
        <v>47</v>
      </c>
      <c r="L2">
        <v>0.85850000000000004</v>
      </c>
      <c r="M2">
        <v>47</v>
      </c>
      <c r="N2">
        <v>0</v>
      </c>
      <c r="O2">
        <v>870.24199999999996</v>
      </c>
      <c r="P2">
        <v>-227.078</v>
      </c>
      <c r="Q2">
        <v>869.24199999999996</v>
      </c>
      <c r="R2">
        <v>-227.078</v>
      </c>
      <c r="S2">
        <v>-327.5</v>
      </c>
      <c r="T2">
        <v>0</v>
      </c>
      <c r="U2">
        <v>-327.5</v>
      </c>
      <c r="V2">
        <v>0</v>
      </c>
      <c r="W2">
        <v>-1401</v>
      </c>
      <c r="X2">
        <v>338.5</v>
      </c>
      <c r="Z2" s="2" t="s">
        <v>1468</v>
      </c>
      <c r="AA2" s="2">
        <v>122.5</v>
      </c>
      <c r="AF2" s="2" t="s">
        <v>1468</v>
      </c>
      <c r="AL2">
        <v>230</v>
      </c>
    </row>
    <row r="3" spans="1:38" s="2" customFormat="1" x14ac:dyDescent="0.35">
      <c r="A3" s="7" t="s">
        <v>0</v>
      </c>
      <c r="B3" s="13"/>
      <c r="C3" s="3">
        <v>44428.041666668883</v>
      </c>
      <c r="D3" s="7">
        <v>3</v>
      </c>
      <c r="E3" s="8">
        <v>1.0416666666666601</v>
      </c>
      <c r="F3" s="6" t="s">
        <v>6196</v>
      </c>
      <c r="G3">
        <v>120</v>
      </c>
      <c r="H3">
        <v>120</v>
      </c>
      <c r="I3">
        <v>104.25</v>
      </c>
      <c r="J3">
        <v>52.61</v>
      </c>
      <c r="K3">
        <v>47</v>
      </c>
      <c r="L3">
        <v>0.85850000000000004</v>
      </c>
      <c r="M3">
        <v>47</v>
      </c>
      <c r="N3">
        <v>0</v>
      </c>
      <c r="O3">
        <v>482.88</v>
      </c>
      <c r="P3">
        <v>-146.24199999999999</v>
      </c>
      <c r="Q3">
        <v>481.88</v>
      </c>
      <c r="R3">
        <v>-146.24199999999999</v>
      </c>
      <c r="S3">
        <v>-327.5</v>
      </c>
      <c r="T3">
        <v>0</v>
      </c>
      <c r="U3">
        <v>-327.5</v>
      </c>
      <c r="V3">
        <v>0</v>
      </c>
      <c r="W3">
        <v>-1251</v>
      </c>
      <c r="X3">
        <v>338.5</v>
      </c>
      <c r="Z3" s="2" t="s">
        <v>1468</v>
      </c>
      <c r="AA3" s="2">
        <v>120</v>
      </c>
      <c r="AF3" s="2" t="s">
        <v>1468</v>
      </c>
      <c r="AL3">
        <v>230</v>
      </c>
    </row>
    <row r="4" spans="1:38" s="2" customFormat="1" x14ac:dyDescent="0.35">
      <c r="A4" s="7" t="s">
        <v>0</v>
      </c>
      <c r="B4" s="13"/>
      <c r="C4" s="3">
        <v>44428.083333335555</v>
      </c>
      <c r="D4" s="7">
        <v>5</v>
      </c>
      <c r="E4" s="8">
        <v>1.0833333333333299</v>
      </c>
      <c r="F4" s="6" t="s">
        <v>6197</v>
      </c>
      <c r="G4">
        <v>120</v>
      </c>
      <c r="H4">
        <v>120</v>
      </c>
      <c r="I4">
        <v>104.25</v>
      </c>
      <c r="J4">
        <v>52.61</v>
      </c>
      <c r="K4">
        <v>47</v>
      </c>
      <c r="L4">
        <v>0.85850000000000004</v>
      </c>
      <c r="M4">
        <v>47</v>
      </c>
      <c r="N4">
        <v>0</v>
      </c>
      <c r="O4">
        <v>627.625</v>
      </c>
      <c r="P4">
        <v>-120.492</v>
      </c>
      <c r="Q4">
        <v>626.625</v>
      </c>
      <c r="R4">
        <v>-120.492</v>
      </c>
      <c r="S4">
        <v>-327.5</v>
      </c>
      <c r="T4">
        <v>0</v>
      </c>
      <c r="U4">
        <v>-327.5</v>
      </c>
      <c r="V4">
        <v>0</v>
      </c>
      <c r="W4">
        <v>-1001</v>
      </c>
      <c r="X4">
        <v>338.5</v>
      </c>
      <c r="Z4" s="2" t="s">
        <v>1468</v>
      </c>
      <c r="AA4" s="2">
        <v>120</v>
      </c>
      <c r="AF4" s="2" t="s">
        <v>1468</v>
      </c>
      <c r="AL4">
        <v>229</v>
      </c>
    </row>
    <row r="5" spans="1:38" s="2" customFormat="1" x14ac:dyDescent="0.35">
      <c r="A5" s="7" t="s">
        <v>0</v>
      </c>
      <c r="B5" s="13"/>
      <c r="C5" s="3">
        <v>44428.125000002226</v>
      </c>
      <c r="D5" s="7">
        <v>7</v>
      </c>
      <c r="E5" s="8">
        <v>1.125</v>
      </c>
      <c r="F5" s="6" t="s">
        <v>6198</v>
      </c>
      <c r="G5">
        <v>120</v>
      </c>
      <c r="H5">
        <v>120</v>
      </c>
      <c r="I5">
        <v>104.25</v>
      </c>
      <c r="J5">
        <v>52.61</v>
      </c>
      <c r="K5">
        <v>47</v>
      </c>
      <c r="L5">
        <v>0.85850000000000004</v>
      </c>
      <c r="M5">
        <v>47</v>
      </c>
      <c r="N5">
        <v>0</v>
      </c>
      <c r="O5">
        <v>483.25400000000002</v>
      </c>
      <c r="P5">
        <v>-124.483</v>
      </c>
      <c r="Q5">
        <v>482.25400000000002</v>
      </c>
      <c r="R5">
        <v>-124.483</v>
      </c>
      <c r="S5">
        <v>-327.5</v>
      </c>
      <c r="T5">
        <v>0</v>
      </c>
      <c r="U5">
        <v>-327.5</v>
      </c>
      <c r="V5">
        <v>0</v>
      </c>
      <c r="W5">
        <v>-971</v>
      </c>
      <c r="X5">
        <v>338.5</v>
      </c>
      <c r="Z5" s="2" t="s">
        <v>1468</v>
      </c>
      <c r="AA5" s="2">
        <v>120</v>
      </c>
      <c r="AF5" s="2" t="s">
        <v>1468</v>
      </c>
      <c r="AL5">
        <v>228</v>
      </c>
    </row>
    <row r="6" spans="1:38" s="2" customFormat="1" x14ac:dyDescent="0.35">
      <c r="A6" s="7" t="s">
        <v>0</v>
      </c>
      <c r="B6" s="13"/>
      <c r="C6" s="3">
        <v>44428.166666668898</v>
      </c>
      <c r="D6" s="7">
        <v>9</v>
      </c>
      <c r="E6" s="8">
        <v>1.1666666666666601</v>
      </c>
      <c r="F6" s="6" t="s">
        <v>6199</v>
      </c>
      <c r="G6">
        <v>72.210139999999996</v>
      </c>
      <c r="H6">
        <v>72.210139999999996</v>
      </c>
      <c r="I6">
        <v>104.25</v>
      </c>
      <c r="J6">
        <v>52.61</v>
      </c>
      <c r="K6">
        <v>47</v>
      </c>
      <c r="L6">
        <v>0.85850000000000004</v>
      </c>
      <c r="M6">
        <v>47</v>
      </c>
      <c r="N6">
        <v>0</v>
      </c>
      <c r="O6">
        <v>430.45800000000003</v>
      </c>
      <c r="P6">
        <v>-123</v>
      </c>
      <c r="Q6">
        <v>430.45800000000003</v>
      </c>
      <c r="R6">
        <v>-123</v>
      </c>
      <c r="S6">
        <v>-327.5</v>
      </c>
      <c r="T6">
        <v>0</v>
      </c>
      <c r="U6">
        <v>-326.5</v>
      </c>
      <c r="V6">
        <v>0</v>
      </c>
      <c r="W6">
        <v>-851</v>
      </c>
      <c r="X6">
        <v>338.5</v>
      </c>
      <c r="Z6" s="2" t="s">
        <v>1468</v>
      </c>
      <c r="AA6" s="2">
        <v>72.210139999999996</v>
      </c>
      <c r="AF6" s="2" t="s">
        <v>1468</v>
      </c>
      <c r="AL6">
        <v>231</v>
      </c>
    </row>
    <row r="7" spans="1:38" s="2" customFormat="1" x14ac:dyDescent="0.35">
      <c r="A7" s="7" t="s">
        <v>0</v>
      </c>
      <c r="B7" s="13"/>
      <c r="C7" s="3">
        <v>44428.208333335569</v>
      </c>
      <c r="D7" s="7">
        <v>11</v>
      </c>
      <c r="E7" s="8">
        <v>1.2083333333333299</v>
      </c>
      <c r="F7" s="6" t="s">
        <v>6200</v>
      </c>
      <c r="G7">
        <v>83.97</v>
      </c>
      <c r="H7">
        <v>83.97</v>
      </c>
      <c r="I7">
        <v>104.25</v>
      </c>
      <c r="J7">
        <v>52.61</v>
      </c>
      <c r="K7">
        <v>47</v>
      </c>
      <c r="L7">
        <v>0.85850000000000004</v>
      </c>
      <c r="M7">
        <v>47</v>
      </c>
      <c r="N7">
        <v>0</v>
      </c>
      <c r="O7">
        <v>428.488</v>
      </c>
      <c r="P7">
        <v>-127.5</v>
      </c>
      <c r="Q7">
        <v>428.488</v>
      </c>
      <c r="R7">
        <v>-127.5</v>
      </c>
      <c r="S7">
        <v>-327.5</v>
      </c>
      <c r="T7">
        <v>0</v>
      </c>
      <c r="U7">
        <v>-326.5</v>
      </c>
      <c r="V7">
        <v>0</v>
      </c>
      <c r="W7">
        <v>-751</v>
      </c>
      <c r="X7">
        <v>338.5</v>
      </c>
      <c r="Z7" s="2" t="s">
        <v>1468</v>
      </c>
      <c r="AA7" s="2">
        <v>83.97</v>
      </c>
      <c r="AF7" s="2" t="s">
        <v>1468</v>
      </c>
      <c r="AL7">
        <v>240</v>
      </c>
    </row>
    <row r="8" spans="1:38" s="2" customFormat="1" x14ac:dyDescent="0.35">
      <c r="A8" s="7" t="s">
        <v>0</v>
      </c>
      <c r="B8" s="13"/>
      <c r="C8" s="3">
        <v>44428.250000002241</v>
      </c>
      <c r="D8" s="7">
        <v>13</v>
      </c>
      <c r="E8" s="8">
        <v>1.25</v>
      </c>
      <c r="F8" s="6" t="s">
        <v>6201</v>
      </c>
      <c r="G8">
        <v>118</v>
      </c>
      <c r="H8">
        <v>118</v>
      </c>
      <c r="I8">
        <v>104.25</v>
      </c>
      <c r="J8">
        <v>52.61</v>
      </c>
      <c r="K8">
        <v>47</v>
      </c>
      <c r="L8">
        <v>0.85850000000000004</v>
      </c>
      <c r="M8">
        <v>47</v>
      </c>
      <c r="N8">
        <v>0</v>
      </c>
      <c r="O8">
        <v>386.50900000000001</v>
      </c>
      <c r="P8">
        <v>-128.40899999999999</v>
      </c>
      <c r="Q8">
        <v>385.50900000000001</v>
      </c>
      <c r="R8">
        <v>-128.40899999999999</v>
      </c>
      <c r="S8">
        <v>-92.5</v>
      </c>
      <c r="T8">
        <v>0</v>
      </c>
      <c r="U8">
        <v>-92.5</v>
      </c>
      <c r="V8">
        <v>0</v>
      </c>
      <c r="W8">
        <v>-352</v>
      </c>
      <c r="X8">
        <v>437.5</v>
      </c>
      <c r="Z8" s="2" t="s">
        <v>1468</v>
      </c>
      <c r="AA8" s="2">
        <v>118</v>
      </c>
      <c r="AF8" s="2">
        <v>53</v>
      </c>
      <c r="AL8">
        <v>250</v>
      </c>
    </row>
    <row r="9" spans="1:38" s="2" customFormat="1" x14ac:dyDescent="0.35">
      <c r="A9" s="7" t="s">
        <v>0</v>
      </c>
      <c r="B9" s="13"/>
      <c r="C9" s="3">
        <v>44428.291666668913</v>
      </c>
      <c r="D9" s="7">
        <v>15</v>
      </c>
      <c r="E9" s="8">
        <v>1.2916666666666601</v>
      </c>
      <c r="F9" s="6" t="s">
        <v>6202</v>
      </c>
      <c r="G9">
        <v>119</v>
      </c>
      <c r="H9">
        <v>119</v>
      </c>
      <c r="I9">
        <v>104.25</v>
      </c>
      <c r="J9">
        <v>52.61</v>
      </c>
      <c r="K9">
        <v>47</v>
      </c>
      <c r="L9">
        <v>0.85850000000000004</v>
      </c>
      <c r="M9">
        <v>47</v>
      </c>
      <c r="N9">
        <v>0</v>
      </c>
      <c r="O9">
        <v>455.78800000000001</v>
      </c>
      <c r="P9">
        <v>-175.18299999999999</v>
      </c>
      <c r="Q9">
        <v>454.78800000000001</v>
      </c>
      <c r="R9">
        <v>-175.18299999999999</v>
      </c>
      <c r="S9">
        <v>0</v>
      </c>
      <c r="T9">
        <v>0</v>
      </c>
      <c r="U9">
        <v>0</v>
      </c>
      <c r="V9">
        <v>0</v>
      </c>
      <c r="W9">
        <v>-202</v>
      </c>
      <c r="X9">
        <v>220</v>
      </c>
      <c r="Z9" s="2" t="s">
        <v>1468</v>
      </c>
      <c r="AA9" s="2">
        <v>119</v>
      </c>
      <c r="AF9" s="2" t="s">
        <v>1468</v>
      </c>
      <c r="AL9">
        <v>245</v>
      </c>
    </row>
    <row r="10" spans="1:38" s="2" customFormat="1" x14ac:dyDescent="0.35">
      <c r="A10" s="7" t="s">
        <v>0</v>
      </c>
      <c r="B10" s="13"/>
      <c r="C10" s="3">
        <v>44428.333333335584</v>
      </c>
      <c r="D10" s="7">
        <v>17</v>
      </c>
      <c r="E10" s="8">
        <v>1.3333333333333299</v>
      </c>
      <c r="F10" s="6" t="s">
        <v>6203</v>
      </c>
      <c r="G10">
        <v>150</v>
      </c>
      <c r="H10">
        <v>150</v>
      </c>
      <c r="I10">
        <v>104.25</v>
      </c>
      <c r="J10">
        <v>53.48</v>
      </c>
      <c r="K10">
        <v>47</v>
      </c>
      <c r="L10">
        <v>0.85850000000000004</v>
      </c>
      <c r="M10">
        <v>47</v>
      </c>
      <c r="N10">
        <v>0</v>
      </c>
      <c r="O10">
        <v>440.548</v>
      </c>
      <c r="P10">
        <v>-292.36500000000001</v>
      </c>
      <c r="Q10">
        <v>439.548</v>
      </c>
      <c r="R10">
        <v>-292.36500000000001</v>
      </c>
      <c r="S10">
        <v>0</v>
      </c>
      <c r="T10">
        <v>84.185000000000002</v>
      </c>
      <c r="U10">
        <v>0</v>
      </c>
      <c r="V10">
        <v>84.185000000000002</v>
      </c>
      <c r="W10">
        <v>-202</v>
      </c>
      <c r="X10">
        <v>0</v>
      </c>
      <c r="Z10" s="2" t="s">
        <v>1468</v>
      </c>
      <c r="AA10" s="2">
        <v>150</v>
      </c>
      <c r="AF10" s="2">
        <v>61</v>
      </c>
      <c r="AL10">
        <v>231</v>
      </c>
    </row>
    <row r="11" spans="1:38" s="2" customFormat="1" x14ac:dyDescent="0.35">
      <c r="A11" s="7" t="s">
        <v>0</v>
      </c>
      <c r="B11" s="13"/>
      <c r="C11" s="3">
        <v>44428.375000002256</v>
      </c>
      <c r="D11" s="7">
        <v>19</v>
      </c>
      <c r="E11" s="8">
        <v>1.375</v>
      </c>
      <c r="F11" s="6" t="s">
        <v>6204</v>
      </c>
      <c r="G11">
        <v>147.5</v>
      </c>
      <c r="H11">
        <v>147.5</v>
      </c>
      <c r="I11">
        <v>104.25</v>
      </c>
      <c r="J11">
        <v>54.25</v>
      </c>
      <c r="K11">
        <v>47</v>
      </c>
      <c r="L11">
        <v>0.85850000000000004</v>
      </c>
      <c r="M11">
        <v>47</v>
      </c>
      <c r="N11">
        <v>0</v>
      </c>
      <c r="O11">
        <v>389.63600000000002</v>
      </c>
      <c r="P11">
        <v>-338.6</v>
      </c>
      <c r="Q11">
        <v>388.63600000000002</v>
      </c>
      <c r="R11">
        <v>-338.6</v>
      </c>
      <c r="S11">
        <v>0</v>
      </c>
      <c r="T11">
        <v>134</v>
      </c>
      <c r="U11">
        <v>0</v>
      </c>
      <c r="V11">
        <v>134</v>
      </c>
      <c r="W11">
        <v>0</v>
      </c>
      <c r="X11">
        <v>0</v>
      </c>
      <c r="Z11" s="2" t="s">
        <v>1468</v>
      </c>
      <c r="AA11" s="2">
        <v>147.5</v>
      </c>
      <c r="AF11" s="2" t="s">
        <v>1468</v>
      </c>
      <c r="AL11">
        <v>225</v>
      </c>
    </row>
    <row r="12" spans="1:38" s="2" customFormat="1" x14ac:dyDescent="0.35">
      <c r="A12" s="7" t="s">
        <v>0</v>
      </c>
      <c r="B12" s="13"/>
      <c r="C12" s="3">
        <v>44428.416666668927</v>
      </c>
      <c r="D12" s="7">
        <v>21</v>
      </c>
      <c r="E12" s="8">
        <v>1.4166666666666601</v>
      </c>
      <c r="F12" s="6" t="s">
        <v>6205</v>
      </c>
      <c r="G12">
        <v>150</v>
      </c>
      <c r="H12">
        <v>150</v>
      </c>
      <c r="I12">
        <v>104.25</v>
      </c>
      <c r="J12">
        <v>54.1</v>
      </c>
      <c r="K12">
        <v>47</v>
      </c>
      <c r="L12">
        <v>0.85850000000000004</v>
      </c>
      <c r="M12">
        <v>47</v>
      </c>
      <c r="N12">
        <v>0</v>
      </c>
      <c r="O12">
        <v>435.67899999999997</v>
      </c>
      <c r="P12">
        <v>-304.20299999999997</v>
      </c>
      <c r="Q12">
        <v>434.67899999999997</v>
      </c>
      <c r="R12">
        <v>-304.20299999999997</v>
      </c>
      <c r="S12">
        <v>0</v>
      </c>
      <c r="T12">
        <v>250.667</v>
      </c>
      <c r="U12">
        <v>0</v>
      </c>
      <c r="V12">
        <v>250.667</v>
      </c>
      <c r="W12">
        <v>0</v>
      </c>
      <c r="X12">
        <v>0</v>
      </c>
      <c r="Z12" s="2" t="s">
        <v>1468</v>
      </c>
      <c r="AA12" s="2">
        <v>150</v>
      </c>
      <c r="AF12" s="2">
        <v>65</v>
      </c>
      <c r="AL12">
        <v>221</v>
      </c>
    </row>
    <row r="13" spans="1:38" s="2" customFormat="1" x14ac:dyDescent="0.35">
      <c r="A13" s="7" t="s">
        <v>0</v>
      </c>
      <c r="B13" s="13"/>
      <c r="C13" s="3">
        <v>44428.458333335599</v>
      </c>
      <c r="D13" s="7">
        <v>23</v>
      </c>
      <c r="E13" s="8">
        <v>1.4583333333333299</v>
      </c>
      <c r="F13" s="6" t="s">
        <v>6206</v>
      </c>
      <c r="G13">
        <v>145.88999999999999</v>
      </c>
      <c r="H13">
        <v>145.88999999999999</v>
      </c>
      <c r="I13">
        <v>104.25</v>
      </c>
      <c r="J13">
        <v>54.52</v>
      </c>
      <c r="K13">
        <v>47</v>
      </c>
      <c r="L13">
        <v>0.85850000000000004</v>
      </c>
      <c r="M13">
        <v>47</v>
      </c>
      <c r="N13">
        <v>0</v>
      </c>
      <c r="O13">
        <v>278.24700000000001</v>
      </c>
      <c r="P13">
        <v>-280.57400000000001</v>
      </c>
      <c r="Q13">
        <v>278.24700000000001</v>
      </c>
      <c r="R13">
        <v>-280.57400000000001</v>
      </c>
      <c r="S13">
        <v>0</v>
      </c>
      <c r="T13">
        <v>244</v>
      </c>
      <c r="U13">
        <v>0</v>
      </c>
      <c r="V13">
        <v>243</v>
      </c>
      <c r="W13">
        <v>0</v>
      </c>
      <c r="X13">
        <v>0</v>
      </c>
      <c r="Z13" s="2" t="s">
        <v>1468</v>
      </c>
      <c r="AA13" s="2">
        <v>145.88999999999999</v>
      </c>
      <c r="AF13" s="2">
        <v>58</v>
      </c>
      <c r="AL13">
        <v>223</v>
      </c>
    </row>
    <row r="14" spans="1:38" s="2" customFormat="1" x14ac:dyDescent="0.35">
      <c r="A14" s="7" t="s">
        <v>0</v>
      </c>
      <c r="B14" s="13"/>
      <c r="C14" s="3">
        <v>44428.50000000227</v>
      </c>
      <c r="D14" s="7">
        <v>25</v>
      </c>
      <c r="E14" s="8">
        <v>1.5</v>
      </c>
      <c r="F14" s="6" t="s">
        <v>6207</v>
      </c>
      <c r="G14">
        <v>153</v>
      </c>
      <c r="H14">
        <v>153</v>
      </c>
      <c r="I14">
        <v>104.25</v>
      </c>
      <c r="J14">
        <v>54.17</v>
      </c>
      <c r="K14">
        <v>47</v>
      </c>
      <c r="L14">
        <v>0.85850000000000004</v>
      </c>
      <c r="M14">
        <v>47</v>
      </c>
      <c r="N14">
        <v>0</v>
      </c>
      <c r="O14">
        <v>488.44400000000002</v>
      </c>
      <c r="P14">
        <v>-229.52500000000001</v>
      </c>
      <c r="Q14">
        <v>487.44400000000002</v>
      </c>
      <c r="R14">
        <v>-229.52500000000001</v>
      </c>
      <c r="S14">
        <v>0</v>
      </c>
      <c r="T14">
        <v>254</v>
      </c>
      <c r="U14">
        <v>0</v>
      </c>
      <c r="V14">
        <v>254</v>
      </c>
      <c r="W14">
        <v>0</v>
      </c>
      <c r="X14">
        <v>0</v>
      </c>
      <c r="Z14" s="2" t="s">
        <v>1468</v>
      </c>
      <c r="AA14" s="2">
        <v>153</v>
      </c>
      <c r="AF14" s="2" t="s">
        <v>1468</v>
      </c>
      <c r="AL14">
        <v>219</v>
      </c>
    </row>
    <row r="15" spans="1:38" s="2" customFormat="1" x14ac:dyDescent="0.35">
      <c r="A15" s="7" t="s">
        <v>0</v>
      </c>
      <c r="B15" s="13"/>
      <c r="C15" s="3">
        <v>44428.541666668942</v>
      </c>
      <c r="D15" s="7">
        <v>27</v>
      </c>
      <c r="E15" s="8">
        <v>1.5416666666666601</v>
      </c>
      <c r="F15" s="6" t="s">
        <v>6208</v>
      </c>
      <c r="G15">
        <v>144.88999999999999</v>
      </c>
      <c r="H15">
        <v>144.88999999999999</v>
      </c>
      <c r="I15">
        <v>104.25</v>
      </c>
      <c r="J15">
        <v>54.16</v>
      </c>
      <c r="K15">
        <v>47</v>
      </c>
      <c r="L15">
        <v>0.85850000000000004</v>
      </c>
      <c r="M15">
        <v>47</v>
      </c>
      <c r="N15">
        <v>0</v>
      </c>
      <c r="O15">
        <v>236.184</v>
      </c>
      <c r="P15">
        <v>-333.42899999999997</v>
      </c>
      <c r="Q15">
        <v>236.184</v>
      </c>
      <c r="R15">
        <v>-333.42899999999997</v>
      </c>
      <c r="S15">
        <v>0</v>
      </c>
      <c r="T15">
        <v>254</v>
      </c>
      <c r="U15">
        <v>0</v>
      </c>
      <c r="V15">
        <v>253</v>
      </c>
      <c r="W15">
        <v>0</v>
      </c>
      <c r="X15">
        <v>0</v>
      </c>
      <c r="Z15" s="2" t="s">
        <v>1468</v>
      </c>
      <c r="AA15" s="2">
        <v>144.88999999999999</v>
      </c>
      <c r="AF15" s="2" t="s">
        <v>1468</v>
      </c>
      <c r="AL15">
        <v>221</v>
      </c>
    </row>
    <row r="16" spans="1:38" s="2" customFormat="1" x14ac:dyDescent="0.35">
      <c r="A16" s="7" t="s">
        <v>0</v>
      </c>
      <c r="B16" s="13"/>
      <c r="C16" s="3">
        <v>44428.583333335613</v>
      </c>
      <c r="D16" s="7">
        <v>29</v>
      </c>
      <c r="E16" s="8">
        <v>1.5833333333333299</v>
      </c>
      <c r="F16" s="6" t="s">
        <v>6209</v>
      </c>
      <c r="G16">
        <v>144.88999999999999</v>
      </c>
      <c r="H16">
        <v>144.88999999999999</v>
      </c>
      <c r="I16">
        <v>104.25</v>
      </c>
      <c r="J16">
        <v>53.74</v>
      </c>
      <c r="K16">
        <v>47</v>
      </c>
      <c r="L16">
        <v>0.85850000000000004</v>
      </c>
      <c r="M16">
        <v>47</v>
      </c>
      <c r="N16">
        <v>0</v>
      </c>
      <c r="O16">
        <v>443.05099999999999</v>
      </c>
      <c r="P16">
        <v>-362.101</v>
      </c>
      <c r="Q16">
        <v>443.05099999999999</v>
      </c>
      <c r="R16">
        <v>-362.101</v>
      </c>
      <c r="S16">
        <v>0</v>
      </c>
      <c r="T16">
        <v>245.21700000000001</v>
      </c>
      <c r="U16">
        <v>0</v>
      </c>
      <c r="V16">
        <v>244.21700000000001</v>
      </c>
      <c r="W16">
        <v>0</v>
      </c>
      <c r="X16">
        <v>0</v>
      </c>
      <c r="Z16" s="2" t="s">
        <v>1468</v>
      </c>
      <c r="AA16" s="2">
        <v>144.88999999999999</v>
      </c>
      <c r="AF16" s="2" t="s">
        <v>1468</v>
      </c>
      <c r="AL16">
        <v>221</v>
      </c>
    </row>
    <row r="17" spans="1:38" s="2" customFormat="1" x14ac:dyDescent="0.35">
      <c r="A17" s="7" t="s">
        <v>0</v>
      </c>
      <c r="B17" s="13"/>
      <c r="C17" s="3">
        <v>44428.625000002285</v>
      </c>
      <c r="D17" s="7">
        <v>31</v>
      </c>
      <c r="E17" s="8">
        <v>1.625</v>
      </c>
      <c r="F17" s="6" t="s">
        <v>6210</v>
      </c>
      <c r="G17">
        <v>150</v>
      </c>
      <c r="H17">
        <v>150</v>
      </c>
      <c r="I17">
        <v>104.25</v>
      </c>
      <c r="J17">
        <v>54.17</v>
      </c>
      <c r="K17">
        <v>47</v>
      </c>
      <c r="L17">
        <v>0.85850000000000004</v>
      </c>
      <c r="M17">
        <v>47</v>
      </c>
      <c r="N17">
        <v>0</v>
      </c>
      <c r="O17">
        <v>433.38900000000001</v>
      </c>
      <c r="P17">
        <v>-291.10000000000002</v>
      </c>
      <c r="Q17">
        <v>432.38900000000001</v>
      </c>
      <c r="R17">
        <v>-291.10000000000002</v>
      </c>
      <c r="S17">
        <v>0</v>
      </c>
      <c r="T17">
        <v>0</v>
      </c>
      <c r="U17">
        <v>0</v>
      </c>
      <c r="V17">
        <v>0</v>
      </c>
      <c r="W17">
        <v>0</v>
      </c>
      <c r="X17">
        <v>0.1</v>
      </c>
      <c r="Z17" s="2" t="s">
        <v>1468</v>
      </c>
      <c r="AA17" s="2">
        <v>150</v>
      </c>
      <c r="AF17" s="2" t="s">
        <v>1468</v>
      </c>
      <c r="AL17">
        <v>220</v>
      </c>
    </row>
    <row r="18" spans="1:38" s="2" customFormat="1" x14ac:dyDescent="0.35">
      <c r="A18" s="7" t="s">
        <v>0</v>
      </c>
      <c r="B18" s="13"/>
      <c r="C18" s="3">
        <v>44428.666666668956</v>
      </c>
      <c r="D18" s="7">
        <v>33</v>
      </c>
      <c r="E18" s="8">
        <v>1.6666666666666601</v>
      </c>
      <c r="F18" s="6" t="s">
        <v>6211</v>
      </c>
      <c r="G18">
        <v>150</v>
      </c>
      <c r="H18">
        <v>150</v>
      </c>
      <c r="I18">
        <v>104.25</v>
      </c>
      <c r="J18">
        <v>53.8</v>
      </c>
      <c r="K18">
        <v>47</v>
      </c>
      <c r="L18">
        <v>0.85850000000000004</v>
      </c>
      <c r="M18">
        <v>47</v>
      </c>
      <c r="N18">
        <v>0</v>
      </c>
      <c r="O18">
        <v>448.22300000000001</v>
      </c>
      <c r="P18">
        <v>-341.21899999999999</v>
      </c>
      <c r="Q18">
        <v>447.22300000000001</v>
      </c>
      <c r="R18">
        <v>-341.21899999999999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Z18" s="2" t="s">
        <v>1468</v>
      </c>
      <c r="AA18" s="2">
        <v>150</v>
      </c>
      <c r="AF18" s="2" t="s">
        <v>1468</v>
      </c>
      <c r="AL18">
        <v>223</v>
      </c>
    </row>
    <row r="19" spans="1:38" s="2" customFormat="1" x14ac:dyDescent="0.35">
      <c r="A19" s="7" t="s">
        <v>0</v>
      </c>
      <c r="B19" s="13"/>
      <c r="C19" s="3">
        <v>44428.708333335628</v>
      </c>
      <c r="D19" s="7">
        <v>35</v>
      </c>
      <c r="E19" s="8">
        <v>1.7083333333333299</v>
      </c>
      <c r="F19" s="6" t="s">
        <v>6212</v>
      </c>
      <c r="G19">
        <v>161.4</v>
      </c>
      <c r="H19">
        <v>161.4</v>
      </c>
      <c r="I19">
        <v>104.25</v>
      </c>
      <c r="J19">
        <v>54.39</v>
      </c>
      <c r="K19">
        <v>47</v>
      </c>
      <c r="L19">
        <v>0.85850000000000004</v>
      </c>
      <c r="M19">
        <v>47</v>
      </c>
      <c r="N19">
        <v>6.4</v>
      </c>
      <c r="O19">
        <v>622.11699999999996</v>
      </c>
      <c r="P19">
        <v>-276.27</v>
      </c>
      <c r="Q19">
        <v>621.11699999999996</v>
      </c>
      <c r="R19">
        <v>-276.27</v>
      </c>
      <c r="S19">
        <v>0</v>
      </c>
      <c r="T19">
        <v>0</v>
      </c>
      <c r="U19">
        <v>0</v>
      </c>
      <c r="V19">
        <v>0</v>
      </c>
      <c r="W19">
        <v>0</v>
      </c>
      <c r="X19">
        <v>44.65</v>
      </c>
      <c r="Z19" s="2" t="s">
        <v>1468</v>
      </c>
      <c r="AA19" s="2">
        <v>161.4</v>
      </c>
      <c r="AF19" s="2">
        <v>61.85</v>
      </c>
      <c r="AL19">
        <v>223</v>
      </c>
    </row>
    <row r="20" spans="1:38" s="2" customFormat="1" x14ac:dyDescent="0.35">
      <c r="A20" s="7" t="s">
        <v>0</v>
      </c>
      <c r="B20" s="13"/>
      <c r="C20" s="3">
        <v>44428.750000002299</v>
      </c>
      <c r="D20" s="7">
        <v>37</v>
      </c>
      <c r="E20" s="8">
        <v>1.75</v>
      </c>
      <c r="F20" s="6" t="s">
        <v>6213</v>
      </c>
      <c r="G20">
        <v>156.4</v>
      </c>
      <c r="H20">
        <v>156.4</v>
      </c>
      <c r="I20">
        <v>104.25</v>
      </c>
      <c r="J20">
        <v>54.37</v>
      </c>
      <c r="K20">
        <v>47</v>
      </c>
      <c r="L20">
        <v>0.85850000000000004</v>
      </c>
      <c r="M20">
        <v>47</v>
      </c>
      <c r="N20">
        <v>6.4</v>
      </c>
      <c r="O20">
        <v>276.108</v>
      </c>
      <c r="P20">
        <v>-206.28399999999999</v>
      </c>
      <c r="Q20">
        <v>275.108</v>
      </c>
      <c r="R20">
        <v>-206.28399999999999</v>
      </c>
      <c r="S20">
        <v>0</v>
      </c>
      <c r="T20">
        <v>0</v>
      </c>
      <c r="U20">
        <v>0</v>
      </c>
      <c r="V20">
        <v>0</v>
      </c>
      <c r="W20">
        <v>0</v>
      </c>
      <c r="X20">
        <v>38.185000000000002</v>
      </c>
      <c r="Z20" s="2" t="s">
        <v>1468</v>
      </c>
      <c r="AA20" s="2">
        <v>156.4</v>
      </c>
      <c r="AF20" s="2">
        <v>61.85</v>
      </c>
      <c r="AL20">
        <v>230</v>
      </c>
    </row>
    <row r="21" spans="1:38" s="2" customFormat="1" x14ac:dyDescent="0.35">
      <c r="A21" s="7" t="s">
        <v>0</v>
      </c>
      <c r="B21" s="13"/>
      <c r="C21" s="3">
        <v>44428.791666668971</v>
      </c>
      <c r="D21" s="7">
        <v>39</v>
      </c>
      <c r="E21" s="8">
        <v>1.7916666666666601</v>
      </c>
      <c r="F21" s="6" t="s">
        <v>6214</v>
      </c>
      <c r="G21">
        <v>156.4</v>
      </c>
      <c r="H21">
        <v>156.4</v>
      </c>
      <c r="I21">
        <v>104.25</v>
      </c>
      <c r="J21">
        <v>54.37</v>
      </c>
      <c r="K21">
        <v>47</v>
      </c>
      <c r="L21">
        <v>0.85850000000000004</v>
      </c>
      <c r="M21">
        <v>47</v>
      </c>
      <c r="N21">
        <v>6.4</v>
      </c>
      <c r="O21">
        <v>266.62299999999999</v>
      </c>
      <c r="P21">
        <v>-145.13800000000001</v>
      </c>
      <c r="Q21">
        <v>265.62299999999999</v>
      </c>
      <c r="R21">
        <v>-145.13800000000001</v>
      </c>
      <c r="S21">
        <v>0</v>
      </c>
      <c r="T21">
        <v>4.2</v>
      </c>
      <c r="U21">
        <v>0</v>
      </c>
      <c r="V21">
        <v>4.2</v>
      </c>
      <c r="W21">
        <v>0</v>
      </c>
      <c r="X21">
        <v>0</v>
      </c>
      <c r="Z21" s="2" t="s">
        <v>1468</v>
      </c>
      <c r="AA21" s="2">
        <v>156.4</v>
      </c>
      <c r="AF21" s="2" t="s">
        <v>1468</v>
      </c>
      <c r="AL21">
        <v>229</v>
      </c>
    </row>
    <row r="22" spans="1:38" s="2" customFormat="1" x14ac:dyDescent="0.35">
      <c r="A22" s="7" t="s">
        <v>0</v>
      </c>
      <c r="B22" s="13"/>
      <c r="C22" s="3">
        <v>44428.833333335642</v>
      </c>
      <c r="D22" s="7">
        <v>41</v>
      </c>
      <c r="E22" s="8">
        <v>1.8333333333333299</v>
      </c>
      <c r="F22" s="6" t="s">
        <v>6215</v>
      </c>
      <c r="G22">
        <v>156.4</v>
      </c>
      <c r="H22">
        <v>156.4</v>
      </c>
      <c r="I22">
        <v>104.25</v>
      </c>
      <c r="J22">
        <v>54.37</v>
      </c>
      <c r="K22">
        <v>47</v>
      </c>
      <c r="L22">
        <v>0.85850000000000004</v>
      </c>
      <c r="M22">
        <v>47</v>
      </c>
      <c r="N22">
        <v>6.4</v>
      </c>
      <c r="O22">
        <v>309.28300000000002</v>
      </c>
      <c r="P22">
        <v>-176.78899999999999</v>
      </c>
      <c r="Q22">
        <v>308.28300000000002</v>
      </c>
      <c r="R22">
        <v>-176.78899999999999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Z22" s="2" t="s">
        <v>1468</v>
      </c>
      <c r="AA22" s="2">
        <v>156.4</v>
      </c>
      <c r="AF22" s="2">
        <v>61.85</v>
      </c>
      <c r="AL22">
        <v>222</v>
      </c>
    </row>
    <row r="23" spans="1:38" s="2" customFormat="1" x14ac:dyDescent="0.35">
      <c r="A23" s="7" t="s">
        <v>0</v>
      </c>
      <c r="B23" s="13"/>
      <c r="C23" s="3">
        <v>44428.875000002314</v>
      </c>
      <c r="D23" s="7">
        <v>43</v>
      </c>
      <c r="E23" s="8">
        <v>1.875</v>
      </c>
      <c r="F23" s="6" t="s">
        <v>6216</v>
      </c>
      <c r="G23">
        <v>48.5</v>
      </c>
      <c r="H23">
        <v>48.5</v>
      </c>
      <c r="I23">
        <v>104.25</v>
      </c>
      <c r="J23">
        <v>54.37</v>
      </c>
      <c r="K23">
        <v>47</v>
      </c>
      <c r="L23">
        <v>0.85850000000000004</v>
      </c>
      <c r="M23">
        <v>47</v>
      </c>
      <c r="N23">
        <v>6.4</v>
      </c>
      <c r="O23">
        <v>364.59199999999998</v>
      </c>
      <c r="P23">
        <v>-436.46600000000001</v>
      </c>
      <c r="Q23">
        <v>364.59199999999998</v>
      </c>
      <c r="R23">
        <v>-435.46600000000001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Z23" s="2" t="s">
        <v>1468</v>
      </c>
      <c r="AA23" s="2" t="s">
        <v>1468</v>
      </c>
      <c r="AF23" s="2" t="s">
        <v>1468</v>
      </c>
      <c r="AL23">
        <v>211</v>
      </c>
    </row>
    <row r="24" spans="1:38" s="2" customFormat="1" x14ac:dyDescent="0.35">
      <c r="A24" s="7" t="s">
        <v>0</v>
      </c>
      <c r="B24" s="13"/>
      <c r="C24" s="3">
        <v>44428.916666668985</v>
      </c>
      <c r="D24" s="7">
        <v>45</v>
      </c>
      <c r="E24" s="8">
        <v>1.9166666666666601</v>
      </c>
      <c r="F24" s="6" t="s">
        <v>6217</v>
      </c>
      <c r="G24">
        <v>87</v>
      </c>
      <c r="H24">
        <v>87</v>
      </c>
      <c r="I24">
        <v>104.25</v>
      </c>
      <c r="J24">
        <v>54.37</v>
      </c>
      <c r="K24">
        <v>47</v>
      </c>
      <c r="L24">
        <v>0.85850000000000004</v>
      </c>
      <c r="M24">
        <v>47</v>
      </c>
      <c r="N24">
        <v>0</v>
      </c>
      <c r="O24">
        <v>662</v>
      </c>
      <c r="P24">
        <v>-598.95500000000004</v>
      </c>
      <c r="Q24">
        <v>662</v>
      </c>
      <c r="R24">
        <v>-598.95500000000004</v>
      </c>
      <c r="S24">
        <v>-140</v>
      </c>
      <c r="T24">
        <v>0</v>
      </c>
      <c r="U24">
        <v>-139</v>
      </c>
      <c r="V24">
        <v>0</v>
      </c>
      <c r="W24">
        <v>0</v>
      </c>
      <c r="X24">
        <v>0</v>
      </c>
      <c r="Z24" s="2" t="s">
        <v>1468</v>
      </c>
      <c r="AA24" s="2">
        <v>87</v>
      </c>
      <c r="AF24" s="2" t="s">
        <v>1468</v>
      </c>
      <c r="AL24">
        <v>194</v>
      </c>
    </row>
    <row r="25" spans="1:38" s="2" customFormat="1" x14ac:dyDescent="0.35">
      <c r="A25" s="7" t="s">
        <v>0</v>
      </c>
      <c r="B25" s="13"/>
      <c r="C25" s="3">
        <v>44428.958333335657</v>
      </c>
      <c r="D25" s="7">
        <v>47</v>
      </c>
      <c r="E25" s="8">
        <v>1.9583333333333299</v>
      </c>
      <c r="F25" s="6" t="s">
        <v>6218</v>
      </c>
      <c r="G25">
        <v>85.6</v>
      </c>
      <c r="H25">
        <v>85.6</v>
      </c>
      <c r="I25">
        <v>104.25</v>
      </c>
      <c r="J25">
        <v>54.37</v>
      </c>
      <c r="K25">
        <v>47</v>
      </c>
      <c r="L25">
        <v>0.85850000000000004</v>
      </c>
      <c r="M25">
        <v>47</v>
      </c>
      <c r="N25">
        <v>0</v>
      </c>
      <c r="O25">
        <v>757.58699999999999</v>
      </c>
      <c r="P25">
        <v>-303.75400000000002</v>
      </c>
      <c r="Q25">
        <v>757.58699999999999</v>
      </c>
      <c r="R25">
        <v>-303.75400000000002</v>
      </c>
      <c r="S25">
        <v>-640</v>
      </c>
      <c r="T25">
        <v>153</v>
      </c>
      <c r="U25">
        <v>-639</v>
      </c>
      <c r="V25">
        <v>153</v>
      </c>
      <c r="W25">
        <v>-285.5</v>
      </c>
      <c r="X25">
        <v>572.5</v>
      </c>
      <c r="Z25" s="2" t="s">
        <v>1468</v>
      </c>
      <c r="AA25" s="2">
        <v>85.6</v>
      </c>
      <c r="AF25" s="2">
        <v>58.5</v>
      </c>
      <c r="AL25">
        <v>181</v>
      </c>
    </row>
    <row r="26" spans="1:38" s="2" customFormat="1" x14ac:dyDescent="0.35">
      <c r="A26" s="7" t="s">
        <v>0</v>
      </c>
      <c r="B26" s="13">
        <v>44429</v>
      </c>
      <c r="C26" s="3">
        <v>44429.000000002328</v>
      </c>
      <c r="D26" s="7">
        <v>1</v>
      </c>
      <c r="E26" s="8">
        <v>2</v>
      </c>
      <c r="F26" s="6" t="s">
        <v>6219</v>
      </c>
      <c r="G26">
        <v>79.67</v>
      </c>
      <c r="H26">
        <v>79.67</v>
      </c>
      <c r="I26">
        <v>104.25</v>
      </c>
      <c r="J26">
        <v>54.37</v>
      </c>
      <c r="K26">
        <v>47</v>
      </c>
      <c r="L26">
        <v>0.85850000000000004</v>
      </c>
      <c r="M26">
        <v>47</v>
      </c>
      <c r="N26">
        <v>0</v>
      </c>
      <c r="O26">
        <v>690.20399999999995</v>
      </c>
      <c r="P26">
        <v>-324.94400000000002</v>
      </c>
      <c r="Q26">
        <v>690.20399999999995</v>
      </c>
      <c r="R26">
        <v>-324.94400000000002</v>
      </c>
      <c r="S26">
        <v>-640</v>
      </c>
      <c r="T26">
        <v>228</v>
      </c>
      <c r="U26">
        <v>-639</v>
      </c>
      <c r="V26">
        <v>228</v>
      </c>
      <c r="W26">
        <v>-510.5</v>
      </c>
      <c r="X26">
        <v>573.5</v>
      </c>
      <c r="Z26" s="2" t="s">
        <v>1468</v>
      </c>
      <c r="AA26" s="2">
        <v>79.67</v>
      </c>
      <c r="AF26" s="2">
        <v>59.02</v>
      </c>
      <c r="AL26">
        <v>175</v>
      </c>
    </row>
    <row r="27" spans="1:38" s="2" customFormat="1" x14ac:dyDescent="0.35">
      <c r="A27" s="7" t="s">
        <v>0</v>
      </c>
      <c r="B27" s="13"/>
      <c r="C27" s="3">
        <v>44429.041666669</v>
      </c>
      <c r="D27" s="7">
        <v>3</v>
      </c>
      <c r="E27" s="8">
        <v>2.0416666666666599</v>
      </c>
      <c r="F27" s="6" t="s">
        <v>6220</v>
      </c>
      <c r="G27">
        <v>120</v>
      </c>
      <c r="H27">
        <v>120</v>
      </c>
      <c r="I27">
        <v>104.25</v>
      </c>
      <c r="J27">
        <v>54.37</v>
      </c>
      <c r="K27">
        <v>47</v>
      </c>
      <c r="L27">
        <v>0.85850000000000004</v>
      </c>
      <c r="M27">
        <v>47</v>
      </c>
      <c r="N27">
        <v>0</v>
      </c>
      <c r="O27">
        <v>746.68</v>
      </c>
      <c r="P27">
        <v>-229.36699999999999</v>
      </c>
      <c r="Q27">
        <v>745.68</v>
      </c>
      <c r="R27">
        <v>-229.36699999999999</v>
      </c>
      <c r="S27">
        <v>-640</v>
      </c>
      <c r="T27">
        <v>228</v>
      </c>
      <c r="U27">
        <v>-640</v>
      </c>
      <c r="V27">
        <v>228</v>
      </c>
      <c r="W27">
        <v>-435.5</v>
      </c>
      <c r="X27">
        <v>572.577</v>
      </c>
      <c r="Z27" s="2" t="s">
        <v>1468</v>
      </c>
      <c r="AA27" s="2">
        <v>120</v>
      </c>
      <c r="AF27" s="2">
        <v>51</v>
      </c>
      <c r="AL27">
        <v>174</v>
      </c>
    </row>
    <row r="28" spans="1:38" s="2" customFormat="1" x14ac:dyDescent="0.35">
      <c r="A28" s="7" t="s">
        <v>0</v>
      </c>
      <c r="B28" s="13"/>
      <c r="C28" s="3">
        <v>44429.083333335671</v>
      </c>
      <c r="D28" s="7">
        <v>5</v>
      </c>
      <c r="E28" s="8">
        <v>2.0833333333333299</v>
      </c>
      <c r="F28" s="6" t="s">
        <v>6221</v>
      </c>
      <c r="G28">
        <v>68.900000000000006</v>
      </c>
      <c r="H28">
        <v>68.900000000000006</v>
      </c>
      <c r="I28">
        <v>104.25</v>
      </c>
      <c r="J28">
        <v>54.37</v>
      </c>
      <c r="K28">
        <v>47</v>
      </c>
      <c r="L28">
        <v>0.85850000000000004</v>
      </c>
      <c r="M28">
        <v>47</v>
      </c>
      <c r="N28">
        <v>0</v>
      </c>
      <c r="O28">
        <v>419.822</v>
      </c>
      <c r="P28">
        <v>-253.91800000000001</v>
      </c>
      <c r="Q28">
        <v>419.822</v>
      </c>
      <c r="R28">
        <v>-253.91800000000001</v>
      </c>
      <c r="S28">
        <v>-540</v>
      </c>
      <c r="T28">
        <v>228</v>
      </c>
      <c r="U28">
        <v>-539</v>
      </c>
      <c r="V28">
        <v>228</v>
      </c>
      <c r="W28">
        <v>-385.5</v>
      </c>
      <c r="X28">
        <v>572.55600000000004</v>
      </c>
      <c r="Z28" s="2" t="s">
        <v>1468</v>
      </c>
      <c r="AA28" s="2">
        <v>68.900000000000006</v>
      </c>
      <c r="AF28" s="2">
        <v>51</v>
      </c>
      <c r="AL28">
        <v>175</v>
      </c>
    </row>
    <row r="29" spans="1:38" s="2" customFormat="1" x14ac:dyDescent="0.35">
      <c r="A29" s="7" t="s">
        <v>0</v>
      </c>
      <c r="B29" s="13"/>
      <c r="C29" s="3">
        <v>44429.125000002343</v>
      </c>
      <c r="D29" s="7">
        <v>7</v>
      </c>
      <c r="E29" s="8">
        <v>2.125</v>
      </c>
      <c r="F29" s="6" t="s">
        <v>6222</v>
      </c>
      <c r="G29">
        <v>67.57011</v>
      </c>
      <c r="H29">
        <v>67.57011</v>
      </c>
      <c r="I29">
        <v>104.25</v>
      </c>
      <c r="J29">
        <v>54.37</v>
      </c>
      <c r="K29">
        <v>47</v>
      </c>
      <c r="L29">
        <v>0.85850000000000004</v>
      </c>
      <c r="M29">
        <v>47</v>
      </c>
      <c r="N29">
        <v>0</v>
      </c>
      <c r="O29">
        <v>481.08300000000003</v>
      </c>
      <c r="P29">
        <v>-202.708</v>
      </c>
      <c r="Q29">
        <v>481.08300000000003</v>
      </c>
      <c r="R29">
        <v>-202.708</v>
      </c>
      <c r="S29">
        <v>-562.5</v>
      </c>
      <c r="T29">
        <v>228</v>
      </c>
      <c r="U29">
        <v>-561.5</v>
      </c>
      <c r="V29">
        <v>228</v>
      </c>
      <c r="W29">
        <v>-385.5</v>
      </c>
      <c r="X29">
        <v>573.5</v>
      </c>
      <c r="Z29" s="2" t="s">
        <v>1468</v>
      </c>
      <c r="AA29" s="2">
        <v>67.57011</v>
      </c>
      <c r="AF29" s="2" t="s">
        <v>1468</v>
      </c>
      <c r="AL29">
        <v>173</v>
      </c>
    </row>
    <row r="30" spans="1:38" s="2" customFormat="1" x14ac:dyDescent="0.35">
      <c r="A30" s="7" t="s">
        <v>0</v>
      </c>
      <c r="B30" s="13"/>
      <c r="C30" s="3">
        <v>44429.166666669014</v>
      </c>
      <c r="D30" s="7">
        <v>9</v>
      </c>
      <c r="E30" s="8">
        <v>2.1666666666666599</v>
      </c>
      <c r="F30" s="6" t="s">
        <v>6223</v>
      </c>
      <c r="G30">
        <v>67.130399999999995</v>
      </c>
      <c r="H30">
        <v>67.130399999999995</v>
      </c>
      <c r="I30">
        <v>104.25</v>
      </c>
      <c r="J30">
        <v>54.37</v>
      </c>
      <c r="K30">
        <v>47</v>
      </c>
      <c r="L30">
        <v>0.85850000000000004</v>
      </c>
      <c r="M30">
        <v>47</v>
      </c>
      <c r="N30">
        <v>0</v>
      </c>
      <c r="O30">
        <v>339.06700000000001</v>
      </c>
      <c r="P30">
        <v>-203</v>
      </c>
      <c r="Q30">
        <v>339.06700000000001</v>
      </c>
      <c r="R30">
        <v>-203</v>
      </c>
      <c r="S30">
        <v>-580</v>
      </c>
      <c r="T30">
        <v>228</v>
      </c>
      <c r="U30">
        <v>-579</v>
      </c>
      <c r="V30">
        <v>228</v>
      </c>
      <c r="W30">
        <v>-385.5</v>
      </c>
      <c r="X30">
        <v>573.5</v>
      </c>
      <c r="Z30" s="2" t="s">
        <v>1468</v>
      </c>
      <c r="AA30" s="2">
        <v>67.130399999999995</v>
      </c>
      <c r="AF30" s="2" t="s">
        <v>1468</v>
      </c>
      <c r="AL30">
        <v>175</v>
      </c>
    </row>
    <row r="31" spans="1:38" s="2" customFormat="1" x14ac:dyDescent="0.35">
      <c r="A31" s="7" t="s">
        <v>0</v>
      </c>
      <c r="B31" s="13"/>
      <c r="C31" s="3">
        <v>44429.208333335686</v>
      </c>
      <c r="D31" s="7">
        <v>11</v>
      </c>
      <c r="E31" s="8">
        <v>2.2083333333333299</v>
      </c>
      <c r="F31" s="6" t="s">
        <v>6224</v>
      </c>
      <c r="G31">
        <v>73.98</v>
      </c>
      <c r="H31">
        <v>73.98</v>
      </c>
      <c r="I31">
        <v>104.25</v>
      </c>
      <c r="J31">
        <v>54.37</v>
      </c>
      <c r="K31">
        <v>47</v>
      </c>
      <c r="L31">
        <v>0.85850000000000004</v>
      </c>
      <c r="M31">
        <v>47</v>
      </c>
      <c r="N31">
        <v>0</v>
      </c>
      <c r="O31">
        <v>396.63299999999998</v>
      </c>
      <c r="P31">
        <v>-260.47300000000001</v>
      </c>
      <c r="Q31">
        <v>396.63299999999998</v>
      </c>
      <c r="R31">
        <v>-260.47300000000001</v>
      </c>
      <c r="S31">
        <v>-570</v>
      </c>
      <c r="T31">
        <v>228</v>
      </c>
      <c r="U31">
        <v>-569</v>
      </c>
      <c r="V31">
        <v>228</v>
      </c>
      <c r="W31">
        <v>-335.5</v>
      </c>
      <c r="X31">
        <v>573.40099999999995</v>
      </c>
      <c r="Z31" s="2" t="s">
        <v>1468</v>
      </c>
      <c r="AA31" s="2">
        <v>73.98</v>
      </c>
      <c r="AF31" s="2">
        <v>50.989809999999999</v>
      </c>
      <c r="AL31">
        <v>185</v>
      </c>
    </row>
    <row r="32" spans="1:38" s="2" customFormat="1" x14ac:dyDescent="0.35">
      <c r="A32" s="7" t="s">
        <v>0</v>
      </c>
      <c r="B32" s="13"/>
      <c r="C32" s="3">
        <v>44429.250000002357</v>
      </c>
      <c r="D32" s="7">
        <v>13</v>
      </c>
      <c r="E32" s="8">
        <v>2.25</v>
      </c>
      <c r="F32" s="6" t="s">
        <v>6225</v>
      </c>
      <c r="G32">
        <v>119</v>
      </c>
      <c r="H32">
        <v>119</v>
      </c>
      <c r="I32">
        <v>104.25</v>
      </c>
      <c r="J32">
        <v>54.37</v>
      </c>
      <c r="K32">
        <v>47</v>
      </c>
      <c r="L32">
        <v>0.85850000000000004</v>
      </c>
      <c r="M32">
        <v>47</v>
      </c>
      <c r="N32">
        <v>0</v>
      </c>
      <c r="O32">
        <v>634.42899999999997</v>
      </c>
      <c r="P32">
        <v>-305.72500000000002</v>
      </c>
      <c r="Q32">
        <v>633.42899999999997</v>
      </c>
      <c r="R32">
        <v>-305.72500000000002</v>
      </c>
      <c r="S32">
        <v>-515</v>
      </c>
      <c r="T32">
        <v>265.33300000000003</v>
      </c>
      <c r="U32">
        <v>-515</v>
      </c>
      <c r="V32">
        <v>265.33300000000003</v>
      </c>
      <c r="W32">
        <v>-235.5</v>
      </c>
      <c r="X32">
        <v>807.5</v>
      </c>
      <c r="Z32" s="2" t="s">
        <v>1468</v>
      </c>
      <c r="AA32" s="2">
        <v>119</v>
      </c>
      <c r="AF32" s="2">
        <v>59.99</v>
      </c>
      <c r="AL32">
        <v>197</v>
      </c>
    </row>
    <row r="33" spans="1:38" s="2" customFormat="1" x14ac:dyDescent="0.35">
      <c r="A33" s="7" t="s">
        <v>0</v>
      </c>
      <c r="B33" s="13"/>
      <c r="C33" s="3">
        <v>44429.291666669029</v>
      </c>
      <c r="D33" s="7">
        <v>15</v>
      </c>
      <c r="E33" s="8">
        <v>2.2916666666666599</v>
      </c>
      <c r="F33" s="6" t="s">
        <v>6226</v>
      </c>
      <c r="G33">
        <v>132.5</v>
      </c>
      <c r="H33">
        <v>132.5</v>
      </c>
      <c r="I33">
        <v>104.25</v>
      </c>
      <c r="J33">
        <v>54.37</v>
      </c>
      <c r="K33">
        <v>47</v>
      </c>
      <c r="L33">
        <v>0.85850000000000004</v>
      </c>
      <c r="M33">
        <v>47</v>
      </c>
      <c r="N33">
        <v>0</v>
      </c>
      <c r="O33">
        <v>744.26700000000005</v>
      </c>
      <c r="P33">
        <v>-107.869</v>
      </c>
      <c r="Q33">
        <v>744.26700000000005</v>
      </c>
      <c r="R33">
        <v>-107.869</v>
      </c>
      <c r="S33">
        <v>-390</v>
      </c>
      <c r="T33">
        <v>142</v>
      </c>
      <c r="U33">
        <v>-390</v>
      </c>
      <c r="V33">
        <v>141</v>
      </c>
      <c r="W33">
        <v>-135.5</v>
      </c>
      <c r="X33">
        <v>346.5</v>
      </c>
      <c r="Z33" s="2" t="s">
        <v>1468</v>
      </c>
      <c r="AA33" s="2">
        <v>132.5</v>
      </c>
      <c r="AF33" s="2">
        <v>59.9</v>
      </c>
      <c r="AL33">
        <v>212</v>
      </c>
    </row>
    <row r="34" spans="1:38" s="2" customFormat="1" x14ac:dyDescent="0.35">
      <c r="A34" s="7" t="s">
        <v>0</v>
      </c>
      <c r="B34" s="13"/>
      <c r="C34" s="3">
        <v>44429.3333333357</v>
      </c>
      <c r="D34" s="7">
        <v>17</v>
      </c>
      <c r="E34" s="8">
        <v>2.3333333333333299</v>
      </c>
      <c r="F34" s="6" t="s">
        <v>6227</v>
      </c>
      <c r="G34">
        <v>131</v>
      </c>
      <c r="H34">
        <v>131</v>
      </c>
      <c r="I34">
        <v>104.25</v>
      </c>
      <c r="J34">
        <v>54.37</v>
      </c>
      <c r="K34">
        <v>47</v>
      </c>
      <c r="L34">
        <v>0.85850000000000004</v>
      </c>
      <c r="M34">
        <v>47</v>
      </c>
      <c r="N34">
        <v>0</v>
      </c>
      <c r="O34">
        <v>290.00900000000001</v>
      </c>
      <c r="P34">
        <v>-155.18899999999999</v>
      </c>
      <c r="Q34">
        <v>289.00900000000001</v>
      </c>
      <c r="R34">
        <v>-155.18899999999999</v>
      </c>
      <c r="S34">
        <v>-140</v>
      </c>
      <c r="T34">
        <v>133.52000000000001</v>
      </c>
      <c r="U34">
        <v>-140</v>
      </c>
      <c r="V34">
        <v>133.52000000000001</v>
      </c>
      <c r="W34">
        <v>-165.5</v>
      </c>
      <c r="X34">
        <v>67.900000000000006</v>
      </c>
      <c r="Z34" s="2" t="s">
        <v>1468</v>
      </c>
      <c r="AA34" s="2">
        <v>131</v>
      </c>
      <c r="AF34" s="2">
        <v>59.9</v>
      </c>
      <c r="AL34">
        <v>223</v>
      </c>
    </row>
    <row r="35" spans="1:38" s="2" customFormat="1" x14ac:dyDescent="0.35">
      <c r="A35" s="7" t="s">
        <v>0</v>
      </c>
      <c r="B35" s="13"/>
      <c r="C35" s="3">
        <v>44429.375000002372</v>
      </c>
      <c r="D35" s="7">
        <v>19</v>
      </c>
      <c r="E35" s="8">
        <v>2.375</v>
      </c>
      <c r="F35" s="6" t="s">
        <v>6228</v>
      </c>
      <c r="G35">
        <v>151</v>
      </c>
      <c r="H35">
        <v>151</v>
      </c>
      <c r="I35">
        <v>104.25</v>
      </c>
      <c r="J35">
        <v>54.37</v>
      </c>
      <c r="K35">
        <v>47</v>
      </c>
      <c r="L35">
        <v>0.85850000000000004</v>
      </c>
      <c r="M35">
        <v>47</v>
      </c>
      <c r="N35">
        <v>0</v>
      </c>
      <c r="O35">
        <v>553.20299999999997</v>
      </c>
      <c r="P35">
        <v>-210.78299999999999</v>
      </c>
      <c r="Q35">
        <v>552.20299999999997</v>
      </c>
      <c r="R35">
        <v>-210.78299999999999</v>
      </c>
      <c r="S35">
        <v>0</v>
      </c>
      <c r="T35">
        <v>254</v>
      </c>
      <c r="U35">
        <v>0</v>
      </c>
      <c r="V35">
        <v>254</v>
      </c>
      <c r="W35">
        <v>-165.5</v>
      </c>
      <c r="X35">
        <v>74.858999999999995</v>
      </c>
      <c r="Z35" s="2" t="s">
        <v>1468</v>
      </c>
      <c r="AA35" s="2">
        <v>151</v>
      </c>
      <c r="AF35" s="2">
        <v>59</v>
      </c>
      <c r="AL35">
        <v>220</v>
      </c>
    </row>
    <row r="36" spans="1:38" s="2" customFormat="1" x14ac:dyDescent="0.35">
      <c r="A36" s="7" t="s">
        <v>0</v>
      </c>
      <c r="B36" s="13"/>
      <c r="C36" s="3">
        <v>44429.416666669043</v>
      </c>
      <c r="D36" s="7">
        <v>21</v>
      </c>
      <c r="E36" s="8">
        <v>2.4166666666666599</v>
      </c>
      <c r="F36" s="6" t="s">
        <v>6229</v>
      </c>
      <c r="G36">
        <v>144.99009000000001</v>
      </c>
      <c r="H36">
        <v>144.99009000000001</v>
      </c>
      <c r="I36">
        <v>104.25</v>
      </c>
      <c r="J36">
        <v>54.37</v>
      </c>
      <c r="K36">
        <v>47</v>
      </c>
      <c r="L36">
        <v>0.85850000000000004</v>
      </c>
      <c r="M36">
        <v>47</v>
      </c>
      <c r="N36">
        <v>0</v>
      </c>
      <c r="O36">
        <v>611.93700000000001</v>
      </c>
      <c r="P36">
        <v>-506.13200000000001</v>
      </c>
      <c r="Q36">
        <v>611.93700000000001</v>
      </c>
      <c r="R36">
        <v>-506.13200000000001</v>
      </c>
      <c r="S36">
        <v>0</v>
      </c>
      <c r="T36">
        <v>81.2</v>
      </c>
      <c r="U36">
        <v>0</v>
      </c>
      <c r="V36">
        <v>80.2</v>
      </c>
      <c r="W36">
        <v>-265.5</v>
      </c>
      <c r="X36">
        <v>0</v>
      </c>
      <c r="Z36" s="2" t="s">
        <v>1468</v>
      </c>
      <c r="AA36" s="2">
        <v>144.99009000000001</v>
      </c>
      <c r="AF36" s="2" t="s">
        <v>1468</v>
      </c>
      <c r="AL36">
        <v>227</v>
      </c>
    </row>
    <row r="37" spans="1:38" s="2" customFormat="1" x14ac:dyDescent="0.35">
      <c r="A37" s="7" t="s">
        <v>0</v>
      </c>
      <c r="B37" s="13"/>
      <c r="C37" s="3">
        <v>44429.458333335715</v>
      </c>
      <c r="D37" s="7">
        <v>23</v>
      </c>
      <c r="E37" s="8">
        <v>2.4583333333333299</v>
      </c>
      <c r="F37" s="6" t="s">
        <v>6230</v>
      </c>
      <c r="G37">
        <v>155</v>
      </c>
      <c r="H37">
        <v>155</v>
      </c>
      <c r="I37">
        <v>104.25</v>
      </c>
      <c r="J37">
        <v>54.37</v>
      </c>
      <c r="K37">
        <v>47</v>
      </c>
      <c r="L37">
        <v>0.85850000000000004</v>
      </c>
      <c r="M37">
        <v>47</v>
      </c>
      <c r="N37">
        <v>0</v>
      </c>
      <c r="O37">
        <v>550.10799999999995</v>
      </c>
      <c r="P37">
        <v>-335.61900000000003</v>
      </c>
      <c r="Q37">
        <v>549.10799999999995</v>
      </c>
      <c r="R37">
        <v>-335.61900000000003</v>
      </c>
      <c r="S37">
        <v>0</v>
      </c>
      <c r="T37">
        <v>164</v>
      </c>
      <c r="U37">
        <v>0</v>
      </c>
      <c r="V37">
        <v>164</v>
      </c>
      <c r="W37">
        <v>-197</v>
      </c>
      <c r="X37">
        <v>0</v>
      </c>
      <c r="Z37" s="2" t="s">
        <v>1468</v>
      </c>
      <c r="AA37" s="2">
        <v>155</v>
      </c>
      <c r="AF37" s="2" t="s">
        <v>1468</v>
      </c>
      <c r="AL37">
        <v>219</v>
      </c>
    </row>
    <row r="38" spans="1:38" s="2" customFormat="1" x14ac:dyDescent="0.35">
      <c r="A38" s="7" t="s">
        <v>0</v>
      </c>
      <c r="B38" s="13"/>
      <c r="C38" s="3">
        <v>44429.500000002387</v>
      </c>
      <c r="D38" s="7">
        <v>25</v>
      </c>
      <c r="E38" s="8">
        <v>2.5</v>
      </c>
      <c r="F38" s="6" t="s">
        <v>6231</v>
      </c>
      <c r="G38">
        <v>164</v>
      </c>
      <c r="H38">
        <v>164</v>
      </c>
      <c r="I38">
        <v>104.25</v>
      </c>
      <c r="J38">
        <v>54.37</v>
      </c>
      <c r="K38">
        <v>47</v>
      </c>
      <c r="L38">
        <v>0.85850000000000004</v>
      </c>
      <c r="M38">
        <v>47</v>
      </c>
      <c r="N38">
        <v>0</v>
      </c>
      <c r="O38">
        <v>497.83800000000002</v>
      </c>
      <c r="P38">
        <v>-236.441</v>
      </c>
      <c r="Q38">
        <v>496.83800000000002</v>
      </c>
      <c r="R38">
        <v>-236.441</v>
      </c>
      <c r="S38">
        <v>0</v>
      </c>
      <c r="T38">
        <v>2.7810000000000001</v>
      </c>
      <c r="U38">
        <v>0</v>
      </c>
      <c r="V38">
        <v>2.7810000000000001</v>
      </c>
      <c r="W38">
        <v>-221.78399999999999</v>
      </c>
      <c r="X38">
        <v>0</v>
      </c>
      <c r="Z38" s="2" t="s">
        <v>1468</v>
      </c>
      <c r="AA38" s="2">
        <v>164</v>
      </c>
      <c r="AF38" s="2" t="s">
        <v>1468</v>
      </c>
      <c r="AL38">
        <v>227</v>
      </c>
    </row>
    <row r="39" spans="1:38" s="2" customFormat="1" x14ac:dyDescent="0.35">
      <c r="A39" s="7" t="s">
        <v>0</v>
      </c>
      <c r="B39" s="13"/>
      <c r="C39" s="3">
        <v>44429.541666669058</v>
      </c>
      <c r="D39" s="7">
        <v>27</v>
      </c>
      <c r="E39" s="8">
        <v>2.5416666666666599</v>
      </c>
      <c r="F39" s="6" t="s">
        <v>6232</v>
      </c>
      <c r="G39">
        <v>165</v>
      </c>
      <c r="H39">
        <v>165</v>
      </c>
      <c r="I39">
        <v>104.25</v>
      </c>
      <c r="J39">
        <v>54.37</v>
      </c>
      <c r="K39">
        <v>47</v>
      </c>
      <c r="L39">
        <v>0.85850000000000004</v>
      </c>
      <c r="M39">
        <v>47</v>
      </c>
      <c r="N39">
        <v>0</v>
      </c>
      <c r="O39">
        <v>531.52499999999998</v>
      </c>
      <c r="P39">
        <v>-243.155</v>
      </c>
      <c r="Q39">
        <v>530.52499999999998</v>
      </c>
      <c r="R39">
        <v>-243.155</v>
      </c>
      <c r="S39">
        <v>0</v>
      </c>
      <c r="T39">
        <v>142.71799999999999</v>
      </c>
      <c r="U39">
        <v>0</v>
      </c>
      <c r="V39">
        <v>142.71799999999999</v>
      </c>
      <c r="W39">
        <v>-247</v>
      </c>
      <c r="X39">
        <v>0</v>
      </c>
      <c r="Z39" s="2" t="s">
        <v>1468</v>
      </c>
      <c r="AA39" s="2">
        <v>165</v>
      </c>
      <c r="AF39" s="2" t="s">
        <v>1468</v>
      </c>
      <c r="AL39">
        <v>224</v>
      </c>
    </row>
    <row r="40" spans="1:38" s="2" customFormat="1" x14ac:dyDescent="0.35">
      <c r="A40" s="7" t="s">
        <v>0</v>
      </c>
      <c r="B40" s="13"/>
      <c r="C40" s="3">
        <v>44429.58333333573</v>
      </c>
      <c r="D40" s="7">
        <v>29</v>
      </c>
      <c r="E40" s="8">
        <v>2.5833333333333299</v>
      </c>
      <c r="F40" s="6" t="s">
        <v>6233</v>
      </c>
      <c r="G40">
        <v>165</v>
      </c>
      <c r="H40">
        <v>165</v>
      </c>
      <c r="I40">
        <v>104.25</v>
      </c>
      <c r="J40">
        <v>54.37</v>
      </c>
      <c r="K40">
        <v>47</v>
      </c>
      <c r="L40">
        <v>0.85850000000000004</v>
      </c>
      <c r="M40">
        <v>47</v>
      </c>
      <c r="N40">
        <v>0</v>
      </c>
      <c r="O40">
        <v>514.41700000000003</v>
      </c>
      <c r="P40">
        <v>-265.23200000000003</v>
      </c>
      <c r="Q40">
        <v>513.41700000000003</v>
      </c>
      <c r="R40">
        <v>-265.23200000000003</v>
      </c>
      <c r="S40">
        <v>0</v>
      </c>
      <c r="T40">
        <v>25.667000000000002</v>
      </c>
      <c r="U40">
        <v>0</v>
      </c>
      <c r="V40">
        <v>25.667000000000002</v>
      </c>
      <c r="W40">
        <v>-247</v>
      </c>
      <c r="X40">
        <v>0</v>
      </c>
      <c r="Z40" s="2" t="s">
        <v>1468</v>
      </c>
      <c r="AA40" s="2">
        <v>165</v>
      </c>
      <c r="AF40" s="2" t="s">
        <v>1468</v>
      </c>
      <c r="AL40">
        <v>226</v>
      </c>
    </row>
    <row r="41" spans="1:38" s="2" customFormat="1" x14ac:dyDescent="0.35">
      <c r="A41" s="7" t="s">
        <v>0</v>
      </c>
      <c r="B41" s="13"/>
      <c r="C41" s="3">
        <v>44429.625000002401</v>
      </c>
      <c r="D41" s="7">
        <v>31</v>
      </c>
      <c r="E41" s="8">
        <v>2.625</v>
      </c>
      <c r="F41" s="6" t="s">
        <v>6234</v>
      </c>
      <c r="G41">
        <v>140</v>
      </c>
      <c r="H41">
        <v>140</v>
      </c>
      <c r="I41">
        <v>104.25</v>
      </c>
      <c r="J41">
        <v>54.37</v>
      </c>
      <c r="K41">
        <v>47</v>
      </c>
      <c r="L41">
        <v>0.85850000000000004</v>
      </c>
      <c r="M41">
        <v>47</v>
      </c>
      <c r="N41">
        <v>0</v>
      </c>
      <c r="O41">
        <v>495</v>
      </c>
      <c r="P41">
        <v>-339.42899999999997</v>
      </c>
      <c r="Q41">
        <v>494</v>
      </c>
      <c r="R41">
        <v>-339.42899999999997</v>
      </c>
      <c r="S41">
        <v>0</v>
      </c>
      <c r="T41">
        <v>0</v>
      </c>
      <c r="U41">
        <v>0</v>
      </c>
      <c r="V41">
        <v>0</v>
      </c>
      <c r="W41">
        <v>-246.77500000000001</v>
      </c>
      <c r="X41">
        <v>0</v>
      </c>
      <c r="Z41" s="2" t="s">
        <v>1468</v>
      </c>
      <c r="AA41" s="2">
        <v>140</v>
      </c>
      <c r="AF41" s="2" t="s">
        <v>1468</v>
      </c>
      <c r="AL41">
        <v>223</v>
      </c>
    </row>
    <row r="42" spans="1:38" s="2" customFormat="1" x14ac:dyDescent="0.35">
      <c r="A42" s="7" t="s">
        <v>0</v>
      </c>
      <c r="B42" s="13"/>
      <c r="C42" s="3">
        <v>44429.666666669073</v>
      </c>
      <c r="D42" s="7">
        <v>33</v>
      </c>
      <c r="E42" s="8">
        <v>2.6666666666666599</v>
      </c>
      <c r="F42" s="6" t="s">
        <v>6235</v>
      </c>
      <c r="G42">
        <v>49.5</v>
      </c>
      <c r="H42">
        <v>49.5</v>
      </c>
      <c r="I42">
        <v>104.25</v>
      </c>
      <c r="J42">
        <v>54.37</v>
      </c>
      <c r="K42">
        <v>47</v>
      </c>
      <c r="L42">
        <v>0.85850000000000004</v>
      </c>
      <c r="M42">
        <v>47</v>
      </c>
      <c r="N42">
        <v>0</v>
      </c>
      <c r="O42">
        <v>513.14800000000002</v>
      </c>
      <c r="P42">
        <v>-625.06899999999996</v>
      </c>
      <c r="Q42">
        <v>513.14800000000002</v>
      </c>
      <c r="R42">
        <v>-624.06899999999996</v>
      </c>
      <c r="S42">
        <v>0</v>
      </c>
      <c r="T42">
        <v>0</v>
      </c>
      <c r="U42">
        <v>0</v>
      </c>
      <c r="V42">
        <v>0</v>
      </c>
      <c r="W42">
        <v>-109.5</v>
      </c>
      <c r="X42">
        <v>499</v>
      </c>
      <c r="Z42" s="2" t="s">
        <v>1468</v>
      </c>
      <c r="AA42" s="2" t="s">
        <v>1468</v>
      </c>
      <c r="AF42" s="2" t="s">
        <v>1468</v>
      </c>
      <c r="AL42">
        <v>218</v>
      </c>
    </row>
    <row r="43" spans="1:38" s="2" customFormat="1" x14ac:dyDescent="0.35">
      <c r="A43" s="7" t="s">
        <v>0</v>
      </c>
      <c r="B43" s="13"/>
      <c r="C43" s="3">
        <v>44429.708333335744</v>
      </c>
      <c r="D43" s="7">
        <v>35</v>
      </c>
      <c r="E43" s="8">
        <v>2.7083333333333299</v>
      </c>
      <c r="F43" s="6" t="s">
        <v>6236</v>
      </c>
      <c r="G43">
        <v>49.5</v>
      </c>
      <c r="H43">
        <v>49.5</v>
      </c>
      <c r="I43">
        <v>104.25</v>
      </c>
      <c r="J43">
        <v>54.37</v>
      </c>
      <c r="K43">
        <v>47</v>
      </c>
      <c r="L43">
        <v>0.85850000000000004</v>
      </c>
      <c r="M43">
        <v>47</v>
      </c>
      <c r="N43">
        <v>0</v>
      </c>
      <c r="O43">
        <v>542.48900000000003</v>
      </c>
      <c r="P43">
        <v>-626.95100000000002</v>
      </c>
      <c r="Q43">
        <v>542.48900000000003</v>
      </c>
      <c r="R43">
        <v>-625.95100000000002</v>
      </c>
      <c r="S43">
        <v>0</v>
      </c>
      <c r="T43">
        <v>0</v>
      </c>
      <c r="U43">
        <v>0</v>
      </c>
      <c r="V43">
        <v>0</v>
      </c>
      <c r="W43">
        <v>-109.5</v>
      </c>
      <c r="X43">
        <v>628.06399999999996</v>
      </c>
      <c r="Z43" s="2" t="s">
        <v>1468</v>
      </c>
      <c r="AA43" s="2" t="s">
        <v>1468</v>
      </c>
      <c r="AF43" s="2" t="s">
        <v>1468</v>
      </c>
      <c r="AL43">
        <v>232</v>
      </c>
    </row>
    <row r="44" spans="1:38" s="2" customFormat="1" x14ac:dyDescent="0.35">
      <c r="A44" s="7" t="s">
        <v>0</v>
      </c>
      <c r="B44" s="13"/>
      <c r="C44" s="3">
        <v>44429.750000002416</v>
      </c>
      <c r="D44" s="7">
        <v>37</v>
      </c>
      <c r="E44" s="8">
        <v>2.75</v>
      </c>
      <c r="F44" s="6" t="s">
        <v>6237</v>
      </c>
      <c r="G44">
        <v>160</v>
      </c>
      <c r="H44">
        <v>160</v>
      </c>
      <c r="I44">
        <v>104.25</v>
      </c>
      <c r="J44">
        <v>54.37</v>
      </c>
      <c r="K44">
        <v>47</v>
      </c>
      <c r="L44">
        <v>0.85850000000000004</v>
      </c>
      <c r="M44">
        <v>47</v>
      </c>
      <c r="N44">
        <v>0</v>
      </c>
      <c r="O44">
        <v>654.34100000000001</v>
      </c>
      <c r="P44">
        <v>-354.84100000000001</v>
      </c>
      <c r="Q44">
        <v>653.34100000000001</v>
      </c>
      <c r="R44">
        <v>-354.84100000000001</v>
      </c>
      <c r="S44">
        <v>0</v>
      </c>
      <c r="T44">
        <v>0</v>
      </c>
      <c r="U44">
        <v>0</v>
      </c>
      <c r="V44">
        <v>0</v>
      </c>
      <c r="W44">
        <v>-109.5</v>
      </c>
      <c r="X44">
        <v>742</v>
      </c>
      <c r="Z44" s="2" t="s">
        <v>1468</v>
      </c>
      <c r="AA44" s="2">
        <v>160</v>
      </c>
      <c r="AF44" s="2">
        <v>55</v>
      </c>
      <c r="AL44">
        <v>237</v>
      </c>
    </row>
    <row r="45" spans="1:38" s="2" customFormat="1" x14ac:dyDescent="0.35">
      <c r="A45" s="7" t="s">
        <v>0</v>
      </c>
      <c r="B45" s="13"/>
      <c r="C45" s="3">
        <v>44429.791666669087</v>
      </c>
      <c r="D45" s="7">
        <v>39</v>
      </c>
      <c r="E45" s="8">
        <v>2.7916666666666599</v>
      </c>
      <c r="F45" s="6" t="s">
        <v>6238</v>
      </c>
      <c r="G45">
        <v>152</v>
      </c>
      <c r="H45">
        <v>152</v>
      </c>
      <c r="I45">
        <v>104.25</v>
      </c>
      <c r="J45">
        <v>54.37</v>
      </c>
      <c r="K45">
        <v>47</v>
      </c>
      <c r="L45">
        <v>0.85850000000000004</v>
      </c>
      <c r="M45">
        <v>47</v>
      </c>
      <c r="N45">
        <v>0</v>
      </c>
      <c r="O45">
        <v>492.07499999999999</v>
      </c>
      <c r="P45">
        <v>-349.02699999999999</v>
      </c>
      <c r="Q45">
        <v>491.07499999999999</v>
      </c>
      <c r="R45">
        <v>-349.02699999999999</v>
      </c>
      <c r="S45">
        <v>0</v>
      </c>
      <c r="T45">
        <v>97.251999999999995</v>
      </c>
      <c r="U45">
        <v>0</v>
      </c>
      <c r="V45">
        <v>97.251999999999995</v>
      </c>
      <c r="W45">
        <v>-109.5</v>
      </c>
      <c r="X45">
        <v>740.1</v>
      </c>
      <c r="Z45" s="2" t="s">
        <v>1468</v>
      </c>
      <c r="AA45" s="2">
        <v>152</v>
      </c>
      <c r="AF45" s="2">
        <v>55</v>
      </c>
      <c r="AL45">
        <v>245</v>
      </c>
    </row>
    <row r="46" spans="1:38" s="2" customFormat="1" x14ac:dyDescent="0.35">
      <c r="A46" s="7" t="s">
        <v>0</v>
      </c>
      <c r="B46" s="13"/>
      <c r="C46" s="3">
        <v>44429.833333335759</v>
      </c>
      <c r="D46" s="7">
        <v>41</v>
      </c>
      <c r="E46" s="8">
        <v>2.8333333333333299</v>
      </c>
      <c r="F46" s="6" t="s">
        <v>6239</v>
      </c>
      <c r="G46">
        <v>144</v>
      </c>
      <c r="H46">
        <v>144</v>
      </c>
      <c r="I46">
        <v>104.25</v>
      </c>
      <c r="J46">
        <v>54.37</v>
      </c>
      <c r="K46">
        <v>47</v>
      </c>
      <c r="L46">
        <v>0.85850000000000004</v>
      </c>
      <c r="M46">
        <v>47</v>
      </c>
      <c r="N46">
        <v>0</v>
      </c>
      <c r="O46">
        <v>439.10399999999998</v>
      </c>
      <c r="P46">
        <v>-253.13300000000001</v>
      </c>
      <c r="Q46">
        <v>438.10399999999998</v>
      </c>
      <c r="R46">
        <v>-253.13300000000001</v>
      </c>
      <c r="S46">
        <v>0</v>
      </c>
      <c r="T46">
        <v>96.814999999999998</v>
      </c>
      <c r="U46">
        <v>0</v>
      </c>
      <c r="V46">
        <v>96.814999999999998</v>
      </c>
      <c r="W46">
        <v>-109.5</v>
      </c>
      <c r="X46">
        <v>685</v>
      </c>
      <c r="Z46" s="2" t="s">
        <v>1468</v>
      </c>
      <c r="AA46" s="2">
        <v>144</v>
      </c>
      <c r="AF46" s="2" t="s">
        <v>1468</v>
      </c>
      <c r="AL46">
        <v>247</v>
      </c>
    </row>
    <row r="47" spans="1:38" s="2" customFormat="1" x14ac:dyDescent="0.35">
      <c r="A47" s="7" t="s">
        <v>0</v>
      </c>
      <c r="B47" s="13"/>
      <c r="C47" s="3">
        <v>44429.87500000243</v>
      </c>
      <c r="D47" s="7">
        <v>43</v>
      </c>
      <c r="E47" s="8">
        <v>2.875</v>
      </c>
      <c r="F47" s="6" t="s">
        <v>6240</v>
      </c>
      <c r="G47">
        <v>142</v>
      </c>
      <c r="H47">
        <v>142</v>
      </c>
      <c r="I47">
        <v>104.25</v>
      </c>
      <c r="J47">
        <v>54.37</v>
      </c>
      <c r="K47">
        <v>47</v>
      </c>
      <c r="L47">
        <v>0.85850000000000004</v>
      </c>
      <c r="M47">
        <v>47</v>
      </c>
      <c r="N47">
        <v>0</v>
      </c>
      <c r="O47">
        <v>592.61199999999997</v>
      </c>
      <c r="P47">
        <v>-257.38400000000001</v>
      </c>
      <c r="Q47">
        <v>591.61199999999997</v>
      </c>
      <c r="R47">
        <v>-257.38400000000001</v>
      </c>
      <c r="S47">
        <v>0</v>
      </c>
      <c r="T47">
        <v>0</v>
      </c>
      <c r="U47">
        <v>0</v>
      </c>
      <c r="V47">
        <v>0</v>
      </c>
      <c r="W47">
        <v>-139.5</v>
      </c>
      <c r="X47">
        <v>23.8</v>
      </c>
      <c r="Z47" s="2" t="s">
        <v>1468</v>
      </c>
      <c r="AA47" s="2">
        <v>142</v>
      </c>
      <c r="AF47" s="2" t="s">
        <v>1468</v>
      </c>
      <c r="AL47">
        <v>244</v>
      </c>
    </row>
    <row r="48" spans="1:38" s="2" customFormat="1" x14ac:dyDescent="0.35">
      <c r="A48" s="7" t="s">
        <v>0</v>
      </c>
      <c r="B48" s="13"/>
      <c r="C48" s="3">
        <v>44429.916666669102</v>
      </c>
      <c r="D48" s="7">
        <v>45</v>
      </c>
      <c r="E48" s="8">
        <v>2.9166666666666599</v>
      </c>
      <c r="F48" s="6" t="s">
        <v>6241</v>
      </c>
      <c r="G48">
        <v>133</v>
      </c>
      <c r="H48">
        <v>133</v>
      </c>
      <c r="I48">
        <v>104.25</v>
      </c>
      <c r="J48">
        <v>54.37</v>
      </c>
      <c r="K48">
        <v>47</v>
      </c>
      <c r="L48">
        <v>0.85850000000000004</v>
      </c>
      <c r="M48">
        <v>47</v>
      </c>
      <c r="N48">
        <v>0</v>
      </c>
      <c r="O48">
        <v>405.11099999999999</v>
      </c>
      <c r="P48">
        <v>-238.90700000000001</v>
      </c>
      <c r="Q48">
        <v>404.11099999999999</v>
      </c>
      <c r="R48">
        <v>-238.90700000000001</v>
      </c>
      <c r="S48">
        <v>-140</v>
      </c>
      <c r="T48">
        <v>16.332999999999998</v>
      </c>
      <c r="U48">
        <v>-140</v>
      </c>
      <c r="V48">
        <v>16.332999999999998</v>
      </c>
      <c r="W48">
        <v>-184.5</v>
      </c>
      <c r="X48">
        <v>0</v>
      </c>
      <c r="Z48" s="2" t="s">
        <v>1468</v>
      </c>
      <c r="AA48" s="2">
        <v>133</v>
      </c>
      <c r="AF48" s="2" t="s">
        <v>1468</v>
      </c>
      <c r="AL48">
        <v>235</v>
      </c>
    </row>
    <row r="49" spans="1:38" s="2" customFormat="1" x14ac:dyDescent="0.35">
      <c r="A49" s="7" t="s">
        <v>0</v>
      </c>
      <c r="B49" s="13"/>
      <c r="C49" s="3">
        <v>44429.958333335773</v>
      </c>
      <c r="D49" s="7">
        <v>47</v>
      </c>
      <c r="E49" s="8">
        <v>2.9583333333333299</v>
      </c>
      <c r="F49" s="6" t="s">
        <v>6242</v>
      </c>
      <c r="G49">
        <v>129</v>
      </c>
      <c r="H49">
        <v>129</v>
      </c>
      <c r="I49">
        <v>104.25</v>
      </c>
      <c r="J49">
        <v>54.37</v>
      </c>
      <c r="K49">
        <v>47</v>
      </c>
      <c r="L49">
        <v>0.85850000000000004</v>
      </c>
      <c r="M49">
        <v>47</v>
      </c>
      <c r="N49">
        <v>0</v>
      </c>
      <c r="O49">
        <v>406.7</v>
      </c>
      <c r="P49">
        <v>-263.62200000000001</v>
      </c>
      <c r="Q49">
        <v>405.7</v>
      </c>
      <c r="R49">
        <v>-263.62200000000001</v>
      </c>
      <c r="S49">
        <v>0</v>
      </c>
      <c r="T49">
        <v>0</v>
      </c>
      <c r="U49">
        <v>0</v>
      </c>
      <c r="V49">
        <v>0</v>
      </c>
      <c r="W49">
        <v>-626</v>
      </c>
      <c r="X49">
        <v>578</v>
      </c>
      <c r="Z49" s="2" t="s">
        <v>1468</v>
      </c>
      <c r="AA49" s="2">
        <v>129</v>
      </c>
      <c r="AF49" s="2">
        <v>52</v>
      </c>
      <c r="AL49">
        <v>227</v>
      </c>
    </row>
    <row r="50" spans="1:38" s="2" customFormat="1" x14ac:dyDescent="0.35">
      <c r="A50" s="7" t="s">
        <v>0</v>
      </c>
      <c r="B50" s="13">
        <v>44430</v>
      </c>
      <c r="C50" s="3">
        <v>44430.000000002445</v>
      </c>
      <c r="D50" s="7">
        <v>1</v>
      </c>
      <c r="E50" s="8">
        <v>3</v>
      </c>
      <c r="F50" s="6" t="s">
        <v>6243</v>
      </c>
      <c r="G50">
        <v>124</v>
      </c>
      <c r="H50">
        <v>124</v>
      </c>
      <c r="I50">
        <v>104.25</v>
      </c>
      <c r="J50">
        <v>54.37</v>
      </c>
      <c r="K50">
        <v>47</v>
      </c>
      <c r="L50">
        <v>0.85850000000000004</v>
      </c>
      <c r="M50">
        <v>47</v>
      </c>
      <c r="N50">
        <v>0</v>
      </c>
      <c r="O50">
        <v>776.32600000000002</v>
      </c>
      <c r="P50">
        <v>-228.99299999999999</v>
      </c>
      <c r="Q50">
        <v>775.32600000000002</v>
      </c>
      <c r="R50">
        <v>-228.99299999999999</v>
      </c>
      <c r="S50">
        <v>-565</v>
      </c>
      <c r="T50">
        <v>243</v>
      </c>
      <c r="U50">
        <v>-565</v>
      </c>
      <c r="V50">
        <v>243</v>
      </c>
      <c r="W50">
        <v>-1021</v>
      </c>
      <c r="X50">
        <v>578</v>
      </c>
      <c r="Z50" s="2" t="s">
        <v>1468</v>
      </c>
      <c r="AA50" s="2">
        <v>124</v>
      </c>
      <c r="AF50" s="2" t="s">
        <v>1468</v>
      </c>
      <c r="AL50">
        <v>218</v>
      </c>
    </row>
    <row r="51" spans="1:38" s="2" customFormat="1" x14ac:dyDescent="0.35">
      <c r="A51" s="7" t="s">
        <v>0</v>
      </c>
      <c r="B51" s="13"/>
      <c r="C51" s="3">
        <v>44430.041666669116</v>
      </c>
      <c r="D51" s="7">
        <v>3</v>
      </c>
      <c r="E51" s="8">
        <v>4.1666666666666664E-2</v>
      </c>
      <c r="F51" s="6" t="s">
        <v>6244</v>
      </c>
      <c r="G51">
        <v>123.45</v>
      </c>
      <c r="H51">
        <v>123.45</v>
      </c>
      <c r="I51">
        <v>104.25</v>
      </c>
      <c r="J51">
        <v>54.37</v>
      </c>
      <c r="K51">
        <v>47</v>
      </c>
      <c r="L51">
        <v>0.85850000000000004</v>
      </c>
      <c r="M51">
        <v>47</v>
      </c>
      <c r="N51">
        <v>0</v>
      </c>
      <c r="O51">
        <v>769.024</v>
      </c>
      <c r="P51">
        <v>-217.26300000000001</v>
      </c>
      <c r="Q51">
        <v>768.024</v>
      </c>
      <c r="R51">
        <v>-217.26300000000001</v>
      </c>
      <c r="S51">
        <v>-565</v>
      </c>
      <c r="T51">
        <v>173</v>
      </c>
      <c r="U51">
        <v>-565</v>
      </c>
      <c r="V51">
        <v>173</v>
      </c>
      <c r="W51">
        <v>-1021</v>
      </c>
      <c r="X51">
        <v>578</v>
      </c>
      <c r="Z51" s="2" t="s">
        <v>1468</v>
      </c>
      <c r="AA51" s="2">
        <v>123.45</v>
      </c>
      <c r="AF51" s="2">
        <v>51.85</v>
      </c>
      <c r="AL51">
        <v>212</v>
      </c>
    </row>
    <row r="52" spans="1:38" s="2" customFormat="1" x14ac:dyDescent="0.35">
      <c r="A52" s="7" t="s">
        <v>0</v>
      </c>
      <c r="B52" s="13"/>
      <c r="C52" s="3">
        <v>44430.083333335788</v>
      </c>
      <c r="D52" s="7">
        <v>5</v>
      </c>
      <c r="E52" s="8">
        <v>8.3333333333333301E-2</v>
      </c>
      <c r="F52" s="6" t="s">
        <v>6245</v>
      </c>
      <c r="G52">
        <v>62.17</v>
      </c>
      <c r="H52">
        <v>62.17</v>
      </c>
      <c r="I52">
        <v>104.25</v>
      </c>
      <c r="J52">
        <v>54.37</v>
      </c>
      <c r="K52">
        <v>47</v>
      </c>
      <c r="L52">
        <v>0.85850000000000004</v>
      </c>
      <c r="M52">
        <v>47</v>
      </c>
      <c r="N52">
        <v>0</v>
      </c>
      <c r="O52">
        <v>624.20899999999995</v>
      </c>
      <c r="P52">
        <v>-337.56700000000001</v>
      </c>
      <c r="Q52">
        <v>624.20899999999995</v>
      </c>
      <c r="R52">
        <v>-337.56700000000001</v>
      </c>
      <c r="S52">
        <v>-565</v>
      </c>
      <c r="T52">
        <v>173</v>
      </c>
      <c r="U52">
        <v>-564</v>
      </c>
      <c r="V52">
        <v>173</v>
      </c>
      <c r="W52">
        <v>-1021</v>
      </c>
      <c r="X52">
        <v>578</v>
      </c>
      <c r="Z52" s="2" t="s">
        <v>1468</v>
      </c>
      <c r="AA52" s="2">
        <v>62.17</v>
      </c>
      <c r="AF52" s="2">
        <v>53.85</v>
      </c>
      <c r="AL52">
        <v>207</v>
      </c>
    </row>
    <row r="53" spans="1:38" s="2" customFormat="1" x14ac:dyDescent="0.35">
      <c r="A53" s="7" t="s">
        <v>0</v>
      </c>
      <c r="B53" s="13"/>
      <c r="C53" s="3">
        <v>44430.125000002459</v>
      </c>
      <c r="D53" s="7">
        <v>7</v>
      </c>
      <c r="E53" s="8">
        <v>0.125</v>
      </c>
      <c r="F53" s="6" t="s">
        <v>6246</v>
      </c>
      <c r="G53">
        <v>60.36</v>
      </c>
      <c r="H53">
        <v>60.36</v>
      </c>
      <c r="I53">
        <v>104.25</v>
      </c>
      <c r="J53">
        <v>54.37</v>
      </c>
      <c r="K53">
        <v>47</v>
      </c>
      <c r="L53">
        <v>0.85850000000000004</v>
      </c>
      <c r="M53">
        <v>47</v>
      </c>
      <c r="N53">
        <v>0</v>
      </c>
      <c r="O53">
        <v>569.03300000000002</v>
      </c>
      <c r="P53">
        <v>-262.017</v>
      </c>
      <c r="Q53">
        <v>569.03300000000002</v>
      </c>
      <c r="R53">
        <v>-262.017</v>
      </c>
      <c r="S53">
        <v>-565</v>
      </c>
      <c r="T53">
        <v>173</v>
      </c>
      <c r="U53">
        <v>-564</v>
      </c>
      <c r="V53">
        <v>173</v>
      </c>
      <c r="W53">
        <v>-946</v>
      </c>
      <c r="X53">
        <v>578</v>
      </c>
      <c r="Z53" s="2" t="s">
        <v>1468</v>
      </c>
      <c r="AA53" s="2">
        <v>60.36</v>
      </c>
      <c r="AF53" s="2" t="s">
        <v>1468</v>
      </c>
      <c r="AL53">
        <v>211</v>
      </c>
    </row>
    <row r="54" spans="1:38" s="2" customFormat="1" x14ac:dyDescent="0.35">
      <c r="A54" s="7" t="s">
        <v>0</v>
      </c>
      <c r="B54" s="13"/>
      <c r="C54" s="3">
        <v>44430.166666669131</v>
      </c>
      <c r="D54" s="7">
        <v>9</v>
      </c>
      <c r="E54" s="8">
        <v>0.16666666666666599</v>
      </c>
      <c r="F54" s="6" t="s">
        <v>6247</v>
      </c>
      <c r="G54">
        <v>123</v>
      </c>
      <c r="H54">
        <v>123</v>
      </c>
      <c r="I54">
        <v>104.25</v>
      </c>
      <c r="J54">
        <v>54.37</v>
      </c>
      <c r="K54">
        <v>47</v>
      </c>
      <c r="L54">
        <v>0.85850000000000004</v>
      </c>
      <c r="M54">
        <v>47</v>
      </c>
      <c r="N54">
        <v>0</v>
      </c>
      <c r="O54">
        <v>616.99</v>
      </c>
      <c r="P54">
        <v>-107.89</v>
      </c>
      <c r="Q54">
        <v>615.99</v>
      </c>
      <c r="R54">
        <v>-107.89</v>
      </c>
      <c r="S54">
        <v>-565</v>
      </c>
      <c r="T54">
        <v>173</v>
      </c>
      <c r="U54">
        <v>-565</v>
      </c>
      <c r="V54">
        <v>173</v>
      </c>
      <c r="W54">
        <v>-1020</v>
      </c>
      <c r="X54">
        <v>578</v>
      </c>
      <c r="Z54" s="2" t="s">
        <v>1468</v>
      </c>
      <c r="AA54" s="2">
        <v>123</v>
      </c>
      <c r="AF54" s="2" t="s">
        <v>1468</v>
      </c>
      <c r="AL54">
        <v>211</v>
      </c>
    </row>
    <row r="55" spans="1:38" s="2" customFormat="1" x14ac:dyDescent="0.35">
      <c r="A55" s="7" t="s">
        <v>0</v>
      </c>
      <c r="B55" s="13"/>
      <c r="C55" s="3">
        <v>44430.208333335802</v>
      </c>
      <c r="D55" s="7">
        <v>11</v>
      </c>
      <c r="E55" s="8">
        <v>0.20833333333333301</v>
      </c>
      <c r="F55" s="6" t="s">
        <v>6248</v>
      </c>
      <c r="G55">
        <v>123</v>
      </c>
      <c r="H55">
        <v>123</v>
      </c>
      <c r="I55">
        <v>104.25</v>
      </c>
      <c r="J55">
        <v>54.37</v>
      </c>
      <c r="K55">
        <v>47</v>
      </c>
      <c r="L55">
        <v>0.85850000000000004</v>
      </c>
      <c r="M55">
        <v>47</v>
      </c>
      <c r="N55">
        <v>0</v>
      </c>
      <c r="O55">
        <v>580.18899999999996</v>
      </c>
      <c r="P55">
        <v>-117.6</v>
      </c>
      <c r="Q55">
        <v>579.18899999999996</v>
      </c>
      <c r="R55">
        <v>-117.6</v>
      </c>
      <c r="S55">
        <v>-565</v>
      </c>
      <c r="T55">
        <v>173</v>
      </c>
      <c r="U55">
        <v>-565</v>
      </c>
      <c r="V55">
        <v>173</v>
      </c>
      <c r="W55">
        <v>-1020</v>
      </c>
      <c r="X55">
        <v>578</v>
      </c>
      <c r="Z55" s="2" t="s">
        <v>1468</v>
      </c>
      <c r="AA55" s="2">
        <v>123</v>
      </c>
      <c r="AF55" s="2" t="s">
        <v>1468</v>
      </c>
      <c r="AL55">
        <v>209</v>
      </c>
    </row>
    <row r="56" spans="1:38" s="2" customFormat="1" x14ac:dyDescent="0.35">
      <c r="A56" s="7" t="s">
        <v>0</v>
      </c>
      <c r="B56" s="13"/>
      <c r="C56" s="3">
        <v>44430.250000002474</v>
      </c>
      <c r="D56" s="7">
        <v>13</v>
      </c>
      <c r="E56" s="8">
        <v>0.25</v>
      </c>
      <c r="F56" s="6" t="s">
        <v>6249</v>
      </c>
      <c r="G56">
        <v>120</v>
      </c>
      <c r="H56">
        <v>120</v>
      </c>
      <c r="I56">
        <v>104.25</v>
      </c>
      <c r="J56">
        <v>54.37</v>
      </c>
      <c r="K56">
        <v>47</v>
      </c>
      <c r="L56">
        <v>0.85850000000000004</v>
      </c>
      <c r="M56">
        <v>47</v>
      </c>
      <c r="N56">
        <v>0</v>
      </c>
      <c r="O56">
        <v>657.59400000000005</v>
      </c>
      <c r="P56">
        <v>-145.626</v>
      </c>
      <c r="Q56">
        <v>656.59400000000005</v>
      </c>
      <c r="R56">
        <v>-145.626</v>
      </c>
      <c r="S56">
        <v>-565</v>
      </c>
      <c r="T56">
        <v>85</v>
      </c>
      <c r="U56">
        <v>-565</v>
      </c>
      <c r="V56">
        <v>85</v>
      </c>
      <c r="W56">
        <v>-801</v>
      </c>
      <c r="X56">
        <v>578</v>
      </c>
      <c r="Z56" s="2" t="s">
        <v>1468</v>
      </c>
      <c r="AA56" s="2">
        <v>120</v>
      </c>
      <c r="AF56" s="2">
        <v>53.25</v>
      </c>
      <c r="AL56">
        <v>205</v>
      </c>
    </row>
    <row r="57" spans="1:38" s="2" customFormat="1" x14ac:dyDescent="0.35">
      <c r="A57" s="7" t="s">
        <v>0</v>
      </c>
      <c r="B57" s="13"/>
      <c r="C57" s="3">
        <v>44430.291666669145</v>
      </c>
      <c r="D57" s="7">
        <v>15</v>
      </c>
      <c r="E57" s="8">
        <v>0.29166666666666602</v>
      </c>
      <c r="F57" s="6" t="s">
        <v>6250</v>
      </c>
      <c r="G57">
        <v>59.14</v>
      </c>
      <c r="H57">
        <v>59.14</v>
      </c>
      <c r="I57">
        <v>104.25</v>
      </c>
      <c r="J57">
        <v>54.37</v>
      </c>
      <c r="K57">
        <v>47</v>
      </c>
      <c r="L57">
        <v>0.85850000000000004</v>
      </c>
      <c r="M57">
        <v>47</v>
      </c>
      <c r="N57">
        <v>0</v>
      </c>
      <c r="O57">
        <v>402.99200000000002</v>
      </c>
      <c r="P57">
        <v>-213.48699999999999</v>
      </c>
      <c r="Q57">
        <v>402.99200000000002</v>
      </c>
      <c r="R57">
        <v>-213.48699999999999</v>
      </c>
      <c r="S57">
        <v>-565</v>
      </c>
      <c r="T57">
        <v>0</v>
      </c>
      <c r="U57">
        <v>-564</v>
      </c>
      <c r="V57">
        <v>0</v>
      </c>
      <c r="W57">
        <v>-373.5</v>
      </c>
      <c r="X57">
        <v>0</v>
      </c>
      <c r="Z57" s="2" t="s">
        <v>1468</v>
      </c>
      <c r="AA57" s="2">
        <v>59.14</v>
      </c>
      <c r="AF57" s="2">
        <v>53</v>
      </c>
      <c r="AL57">
        <v>204</v>
      </c>
    </row>
    <row r="58" spans="1:38" s="2" customFormat="1" x14ac:dyDescent="0.35">
      <c r="A58" s="7" t="s">
        <v>0</v>
      </c>
      <c r="B58" s="13"/>
      <c r="C58" s="3">
        <v>44430.333333335817</v>
      </c>
      <c r="D58" s="7">
        <v>17</v>
      </c>
      <c r="E58" s="8">
        <v>0.33333333333333298</v>
      </c>
      <c r="F58" s="6" t="s">
        <v>6251</v>
      </c>
      <c r="G58">
        <v>124</v>
      </c>
      <c r="H58">
        <v>124</v>
      </c>
      <c r="I58">
        <v>104.25</v>
      </c>
      <c r="J58">
        <v>54.37</v>
      </c>
      <c r="K58">
        <v>47</v>
      </c>
      <c r="L58">
        <v>0.85850000000000004</v>
      </c>
      <c r="M58">
        <v>47</v>
      </c>
      <c r="N58">
        <v>0</v>
      </c>
      <c r="O58">
        <v>685.25400000000002</v>
      </c>
      <c r="P58">
        <v>-227.417</v>
      </c>
      <c r="Q58">
        <v>684.25400000000002</v>
      </c>
      <c r="R58">
        <v>-227.417</v>
      </c>
      <c r="S58">
        <v>-390</v>
      </c>
      <c r="T58">
        <v>93.852000000000004</v>
      </c>
      <c r="U58">
        <v>-390</v>
      </c>
      <c r="V58">
        <v>93.852000000000004</v>
      </c>
      <c r="W58">
        <v>-403.5</v>
      </c>
      <c r="X58">
        <v>0</v>
      </c>
      <c r="Z58" s="2" t="s">
        <v>1468</v>
      </c>
      <c r="AA58" s="2">
        <v>124</v>
      </c>
      <c r="AF58" s="2">
        <v>57</v>
      </c>
      <c r="AL58">
        <v>198</v>
      </c>
    </row>
    <row r="59" spans="1:38" s="2" customFormat="1" x14ac:dyDescent="0.35">
      <c r="A59" s="7" t="s">
        <v>0</v>
      </c>
      <c r="B59" s="13"/>
      <c r="C59" s="3">
        <v>44430.375000002488</v>
      </c>
      <c r="D59" s="7">
        <v>19</v>
      </c>
      <c r="E59" s="8">
        <v>0.375</v>
      </c>
      <c r="F59" s="6" t="s">
        <v>6252</v>
      </c>
      <c r="G59">
        <v>58.42</v>
      </c>
      <c r="H59">
        <v>58.42</v>
      </c>
      <c r="I59">
        <v>104.25</v>
      </c>
      <c r="J59">
        <v>54.37</v>
      </c>
      <c r="K59">
        <v>47</v>
      </c>
      <c r="L59">
        <v>0.85850000000000004</v>
      </c>
      <c r="M59">
        <v>47</v>
      </c>
      <c r="N59">
        <v>0</v>
      </c>
      <c r="O59">
        <v>337.28800000000001</v>
      </c>
      <c r="P59">
        <v>-322.92099999999999</v>
      </c>
      <c r="Q59">
        <v>337.28800000000001</v>
      </c>
      <c r="R59">
        <v>-322.92099999999999</v>
      </c>
      <c r="S59">
        <v>-265</v>
      </c>
      <c r="T59">
        <v>0</v>
      </c>
      <c r="U59">
        <v>-264</v>
      </c>
      <c r="V59">
        <v>0</v>
      </c>
      <c r="W59">
        <v>-403.5</v>
      </c>
      <c r="X59">
        <v>0</v>
      </c>
      <c r="Z59" s="2" t="s">
        <v>1468</v>
      </c>
      <c r="AA59" s="2">
        <v>58.42</v>
      </c>
      <c r="AF59" s="2">
        <v>62</v>
      </c>
      <c r="AL59">
        <v>199</v>
      </c>
    </row>
    <row r="60" spans="1:38" s="2" customFormat="1" x14ac:dyDescent="0.35">
      <c r="A60" s="7" t="s">
        <v>0</v>
      </c>
      <c r="B60" s="13"/>
      <c r="C60" s="3">
        <v>44430.41666666916</v>
      </c>
      <c r="D60" s="7">
        <v>21</v>
      </c>
      <c r="E60" s="8">
        <v>0.41666666666666602</v>
      </c>
      <c r="F60" s="6" t="s">
        <v>6253</v>
      </c>
      <c r="G60">
        <v>130</v>
      </c>
      <c r="H60">
        <v>130</v>
      </c>
      <c r="I60">
        <v>104.25</v>
      </c>
      <c r="J60">
        <v>54.37</v>
      </c>
      <c r="K60">
        <v>47</v>
      </c>
      <c r="L60">
        <v>0.85850000000000004</v>
      </c>
      <c r="M60">
        <v>47</v>
      </c>
      <c r="N60">
        <v>0</v>
      </c>
      <c r="O60">
        <v>459.31700000000001</v>
      </c>
      <c r="P60">
        <v>-313.28399999999999</v>
      </c>
      <c r="Q60">
        <v>458.31700000000001</v>
      </c>
      <c r="R60">
        <v>-313.28399999999999</v>
      </c>
      <c r="S60">
        <v>-140</v>
      </c>
      <c r="T60">
        <v>174.667</v>
      </c>
      <c r="U60">
        <v>-140</v>
      </c>
      <c r="V60">
        <v>174.667</v>
      </c>
      <c r="W60">
        <v>-403.5</v>
      </c>
      <c r="X60">
        <v>0</v>
      </c>
      <c r="Z60" s="2" t="s">
        <v>1468</v>
      </c>
      <c r="AA60" s="2">
        <v>130</v>
      </c>
      <c r="AF60" s="2">
        <v>56</v>
      </c>
      <c r="AL60">
        <v>195</v>
      </c>
    </row>
    <row r="61" spans="1:38" s="2" customFormat="1" x14ac:dyDescent="0.35">
      <c r="A61" s="7" t="s">
        <v>0</v>
      </c>
      <c r="B61" s="13"/>
      <c r="C61" s="3">
        <v>44430.458333335831</v>
      </c>
      <c r="D61" s="7">
        <v>23</v>
      </c>
      <c r="E61" s="8">
        <v>0.45833333333333298</v>
      </c>
      <c r="F61" s="6" t="s">
        <v>6254</v>
      </c>
      <c r="G61">
        <v>150.1062</v>
      </c>
      <c r="H61">
        <v>150.1062</v>
      </c>
      <c r="I61">
        <v>104.25</v>
      </c>
      <c r="J61">
        <v>54.37</v>
      </c>
      <c r="K61">
        <v>47</v>
      </c>
      <c r="L61">
        <v>0.85850000000000004</v>
      </c>
      <c r="M61">
        <v>47</v>
      </c>
      <c r="N61">
        <v>0</v>
      </c>
      <c r="O61">
        <v>594.99699999999996</v>
      </c>
      <c r="P61">
        <v>-226.81899999999999</v>
      </c>
      <c r="Q61">
        <v>593.99699999999996</v>
      </c>
      <c r="R61">
        <v>-226.81899999999999</v>
      </c>
      <c r="S61">
        <v>-115</v>
      </c>
      <c r="T61">
        <v>204</v>
      </c>
      <c r="U61">
        <v>-115</v>
      </c>
      <c r="V61">
        <v>204</v>
      </c>
      <c r="W61">
        <v>-372.5</v>
      </c>
      <c r="X61">
        <v>0</v>
      </c>
      <c r="Z61" s="2" t="s">
        <v>1468</v>
      </c>
      <c r="AA61" s="2">
        <v>150.1062</v>
      </c>
      <c r="AF61" s="2" t="s">
        <v>1468</v>
      </c>
      <c r="AL61">
        <v>192</v>
      </c>
    </row>
    <row r="62" spans="1:38" s="2" customFormat="1" x14ac:dyDescent="0.35">
      <c r="A62" s="7" t="s">
        <v>0</v>
      </c>
      <c r="B62" s="13"/>
      <c r="C62" s="3">
        <v>44430.500000002503</v>
      </c>
      <c r="D62" s="7">
        <v>25</v>
      </c>
      <c r="E62" s="8">
        <v>0.5</v>
      </c>
      <c r="F62" s="6" t="s">
        <v>6255</v>
      </c>
      <c r="G62">
        <v>148.94367</v>
      </c>
      <c r="H62">
        <v>148.94367</v>
      </c>
      <c r="I62">
        <v>104.25</v>
      </c>
      <c r="J62">
        <v>54.37</v>
      </c>
      <c r="K62">
        <v>47</v>
      </c>
      <c r="L62">
        <v>0.85850000000000004</v>
      </c>
      <c r="M62">
        <v>47</v>
      </c>
      <c r="N62">
        <v>0</v>
      </c>
      <c r="O62">
        <v>477.536</v>
      </c>
      <c r="P62">
        <v>-157.5</v>
      </c>
      <c r="Q62">
        <v>477.10300000000001</v>
      </c>
      <c r="R62">
        <v>-157.5</v>
      </c>
      <c r="S62">
        <v>-115</v>
      </c>
      <c r="T62">
        <v>212.667</v>
      </c>
      <c r="U62">
        <v>-115</v>
      </c>
      <c r="V62">
        <v>212.1</v>
      </c>
      <c r="W62">
        <v>-372.5</v>
      </c>
      <c r="X62">
        <v>0</v>
      </c>
      <c r="Z62" s="2" t="s">
        <v>1468</v>
      </c>
      <c r="AA62" s="2">
        <v>148.94367</v>
      </c>
      <c r="AF62" s="2" t="s">
        <v>1468</v>
      </c>
      <c r="AL62">
        <v>187</v>
      </c>
    </row>
    <row r="63" spans="1:38" s="2" customFormat="1" x14ac:dyDescent="0.35">
      <c r="A63" s="7" t="s">
        <v>0</v>
      </c>
      <c r="B63" s="13"/>
      <c r="C63" s="3">
        <v>44430.541666669174</v>
      </c>
      <c r="D63" s="7">
        <v>27</v>
      </c>
      <c r="E63" s="8">
        <v>0.54166666666666596</v>
      </c>
      <c r="F63" s="6" t="s">
        <v>6256</v>
      </c>
      <c r="G63">
        <v>130</v>
      </c>
      <c r="H63">
        <v>130</v>
      </c>
      <c r="I63">
        <v>104.25</v>
      </c>
      <c r="J63">
        <v>54.37</v>
      </c>
      <c r="K63">
        <v>47</v>
      </c>
      <c r="L63">
        <v>0.85850000000000004</v>
      </c>
      <c r="M63">
        <v>47</v>
      </c>
      <c r="N63">
        <v>0</v>
      </c>
      <c r="O63">
        <v>370.49</v>
      </c>
      <c r="P63">
        <v>-233.142</v>
      </c>
      <c r="Q63">
        <v>369.49</v>
      </c>
      <c r="R63">
        <v>-233.142</v>
      </c>
      <c r="S63">
        <v>0</v>
      </c>
      <c r="T63">
        <v>9.4149999999999991</v>
      </c>
      <c r="U63">
        <v>0</v>
      </c>
      <c r="V63">
        <v>9.4149999999999991</v>
      </c>
      <c r="W63">
        <v>-473.5</v>
      </c>
      <c r="X63">
        <v>111.06100000000001</v>
      </c>
      <c r="Z63" s="2" t="s">
        <v>1468</v>
      </c>
      <c r="AA63" s="2">
        <v>130</v>
      </c>
      <c r="AF63" s="2" t="s">
        <v>1468</v>
      </c>
      <c r="AL63">
        <v>183</v>
      </c>
    </row>
    <row r="64" spans="1:38" s="2" customFormat="1" x14ac:dyDescent="0.35">
      <c r="A64" s="7" t="s">
        <v>0</v>
      </c>
      <c r="B64" s="13"/>
      <c r="C64" s="3">
        <v>44430.583333335846</v>
      </c>
      <c r="D64" s="7">
        <v>29</v>
      </c>
      <c r="E64" s="8">
        <v>0.58333333333333304</v>
      </c>
      <c r="F64" s="6" t="s">
        <v>6257</v>
      </c>
      <c r="G64">
        <v>130</v>
      </c>
      <c r="H64">
        <v>130</v>
      </c>
      <c r="I64">
        <v>104.25</v>
      </c>
      <c r="J64">
        <v>54.37</v>
      </c>
      <c r="K64">
        <v>47</v>
      </c>
      <c r="L64">
        <v>0.85850000000000004</v>
      </c>
      <c r="M64">
        <v>47</v>
      </c>
      <c r="N64">
        <v>0</v>
      </c>
      <c r="O64">
        <v>308.77600000000001</v>
      </c>
      <c r="P64">
        <v>-196.07499999999999</v>
      </c>
      <c r="Q64">
        <v>307.77600000000001</v>
      </c>
      <c r="R64">
        <v>-196.07499999999999</v>
      </c>
      <c r="S64">
        <v>0</v>
      </c>
      <c r="T64">
        <v>0</v>
      </c>
      <c r="U64">
        <v>0</v>
      </c>
      <c r="V64">
        <v>0</v>
      </c>
      <c r="W64">
        <v>-473.21899999999999</v>
      </c>
      <c r="X64">
        <v>0</v>
      </c>
      <c r="Z64" s="2" t="s">
        <v>1468</v>
      </c>
      <c r="AA64" s="2">
        <v>130</v>
      </c>
      <c r="AF64" s="2" t="s">
        <v>1468</v>
      </c>
      <c r="AL64">
        <v>182</v>
      </c>
    </row>
    <row r="65" spans="1:38" s="2" customFormat="1" x14ac:dyDescent="0.35">
      <c r="A65" s="7" t="s">
        <v>0</v>
      </c>
      <c r="B65" s="13"/>
      <c r="C65" s="3">
        <v>44430.625000002517</v>
      </c>
      <c r="D65" s="7">
        <v>31</v>
      </c>
      <c r="E65" s="8">
        <v>0.625</v>
      </c>
      <c r="F65" s="6" t="s">
        <v>6258</v>
      </c>
      <c r="G65">
        <v>135</v>
      </c>
      <c r="H65">
        <v>135</v>
      </c>
      <c r="I65">
        <v>104.25</v>
      </c>
      <c r="J65">
        <v>54.37</v>
      </c>
      <c r="K65">
        <v>47</v>
      </c>
      <c r="L65">
        <v>0.85850000000000004</v>
      </c>
      <c r="M65">
        <v>47</v>
      </c>
      <c r="N65">
        <v>0</v>
      </c>
      <c r="O65">
        <v>228.90799999999999</v>
      </c>
      <c r="P65">
        <v>-128.858</v>
      </c>
      <c r="Q65">
        <v>227.90799999999999</v>
      </c>
      <c r="R65">
        <v>-128.858</v>
      </c>
      <c r="S65">
        <v>0</v>
      </c>
      <c r="T65">
        <v>0</v>
      </c>
      <c r="U65">
        <v>0</v>
      </c>
      <c r="V65">
        <v>0</v>
      </c>
      <c r="W65">
        <v>-438.209</v>
      </c>
      <c r="X65">
        <v>0</v>
      </c>
      <c r="Z65" s="2" t="s">
        <v>1468</v>
      </c>
      <c r="AA65" s="2">
        <v>135</v>
      </c>
      <c r="AF65" s="2" t="s">
        <v>1468</v>
      </c>
      <c r="AL65">
        <v>195</v>
      </c>
    </row>
    <row r="66" spans="1:38" s="2" customFormat="1" x14ac:dyDescent="0.35">
      <c r="A66" s="7" t="s">
        <v>0</v>
      </c>
      <c r="B66" s="13"/>
      <c r="C66" s="3">
        <v>44430.666666669189</v>
      </c>
      <c r="D66" s="7">
        <v>33</v>
      </c>
      <c r="E66" s="8">
        <v>0.66666666666666596</v>
      </c>
      <c r="F66" s="6" t="s">
        <v>6259</v>
      </c>
      <c r="G66">
        <v>128</v>
      </c>
      <c r="H66">
        <v>128</v>
      </c>
      <c r="I66">
        <v>104.25</v>
      </c>
      <c r="J66">
        <v>54.37</v>
      </c>
      <c r="K66">
        <v>47</v>
      </c>
      <c r="L66">
        <v>0.85850000000000004</v>
      </c>
      <c r="M66">
        <v>47</v>
      </c>
      <c r="N66">
        <v>0</v>
      </c>
      <c r="O66">
        <v>348.75200000000001</v>
      </c>
      <c r="P66">
        <v>-207.833</v>
      </c>
      <c r="Q66">
        <v>347.75200000000001</v>
      </c>
      <c r="R66">
        <v>-207.833</v>
      </c>
      <c r="S66">
        <v>0</v>
      </c>
      <c r="T66">
        <v>0</v>
      </c>
      <c r="U66">
        <v>0</v>
      </c>
      <c r="V66">
        <v>0</v>
      </c>
      <c r="W66">
        <v>-299</v>
      </c>
      <c r="X66">
        <v>0</v>
      </c>
      <c r="Z66" s="2" t="s">
        <v>1468</v>
      </c>
      <c r="AA66" s="2">
        <v>128</v>
      </c>
      <c r="AF66" s="2" t="s">
        <v>1468</v>
      </c>
      <c r="AL66">
        <v>210</v>
      </c>
    </row>
    <row r="67" spans="1:38" s="2" customFormat="1" x14ac:dyDescent="0.35">
      <c r="A67" s="7" t="s">
        <v>0</v>
      </c>
      <c r="B67" s="13"/>
      <c r="C67" s="3">
        <v>44430.708333335861</v>
      </c>
      <c r="D67" s="7">
        <v>35</v>
      </c>
      <c r="E67" s="8">
        <v>0.70833333333333304</v>
      </c>
      <c r="F67" s="6" t="s">
        <v>6260</v>
      </c>
      <c r="G67">
        <v>153</v>
      </c>
      <c r="H67">
        <v>153</v>
      </c>
      <c r="I67">
        <v>104.25</v>
      </c>
      <c r="J67">
        <v>54.37</v>
      </c>
      <c r="K67">
        <v>47</v>
      </c>
      <c r="L67">
        <v>0.85850000000000004</v>
      </c>
      <c r="M67">
        <v>47</v>
      </c>
      <c r="N67">
        <v>0</v>
      </c>
      <c r="O67">
        <v>447.57100000000003</v>
      </c>
      <c r="P67">
        <v>-200.33600000000001</v>
      </c>
      <c r="Q67">
        <v>446.57100000000003</v>
      </c>
      <c r="R67">
        <v>-200.33600000000001</v>
      </c>
      <c r="S67">
        <v>0</v>
      </c>
      <c r="T67">
        <v>16.852</v>
      </c>
      <c r="U67">
        <v>0</v>
      </c>
      <c r="V67">
        <v>16.852</v>
      </c>
      <c r="W67">
        <v>-187.5</v>
      </c>
      <c r="X67">
        <v>0</v>
      </c>
      <c r="Z67" s="2" t="s">
        <v>1468</v>
      </c>
      <c r="AA67" s="2">
        <v>153</v>
      </c>
      <c r="AF67" s="2" t="s">
        <v>1468</v>
      </c>
      <c r="AL67">
        <v>214</v>
      </c>
    </row>
    <row r="68" spans="1:38" s="2" customFormat="1" x14ac:dyDescent="0.35">
      <c r="A68" s="7" t="s">
        <v>0</v>
      </c>
      <c r="B68" s="13"/>
      <c r="C68" s="3">
        <v>44430.750000002532</v>
      </c>
      <c r="D68" s="7">
        <v>37</v>
      </c>
      <c r="E68" s="8">
        <v>0.75</v>
      </c>
      <c r="F68" s="6" t="s">
        <v>6261</v>
      </c>
      <c r="G68">
        <v>149.5</v>
      </c>
      <c r="H68">
        <v>149.5</v>
      </c>
      <c r="I68">
        <v>104.25</v>
      </c>
      <c r="J68">
        <v>54.37</v>
      </c>
      <c r="K68">
        <v>47</v>
      </c>
      <c r="L68">
        <v>0.85850000000000004</v>
      </c>
      <c r="M68">
        <v>47</v>
      </c>
      <c r="N68">
        <v>0</v>
      </c>
      <c r="O68">
        <v>325.875</v>
      </c>
      <c r="P68">
        <v>-215.05500000000001</v>
      </c>
      <c r="Q68">
        <v>324.875</v>
      </c>
      <c r="R68">
        <v>-215.05500000000001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 s="2" t="s">
        <v>1468</v>
      </c>
      <c r="AA68" s="2">
        <v>149.5</v>
      </c>
      <c r="AF68" s="2" t="s">
        <v>1468</v>
      </c>
      <c r="AL68">
        <v>222</v>
      </c>
    </row>
    <row r="69" spans="1:38" s="2" customFormat="1" x14ac:dyDescent="0.35">
      <c r="A69" s="7" t="s">
        <v>0</v>
      </c>
      <c r="B69" s="13"/>
      <c r="C69" s="3">
        <v>44430.791666669204</v>
      </c>
      <c r="D69" s="7">
        <v>39</v>
      </c>
      <c r="E69" s="8">
        <v>0.79166666666666596</v>
      </c>
      <c r="F69" s="6" t="s">
        <v>6262</v>
      </c>
      <c r="G69">
        <v>149.5</v>
      </c>
      <c r="H69">
        <v>149.5</v>
      </c>
      <c r="I69">
        <v>104.25</v>
      </c>
      <c r="J69">
        <v>54.37</v>
      </c>
      <c r="K69">
        <v>47</v>
      </c>
      <c r="L69">
        <v>0.85850000000000004</v>
      </c>
      <c r="M69">
        <v>47</v>
      </c>
      <c r="N69">
        <v>0</v>
      </c>
      <c r="O69">
        <v>395</v>
      </c>
      <c r="P69">
        <v>-289.90600000000001</v>
      </c>
      <c r="Q69">
        <v>394</v>
      </c>
      <c r="R69">
        <v>-289.90600000000001</v>
      </c>
      <c r="S69">
        <v>0</v>
      </c>
      <c r="T69">
        <v>106.733</v>
      </c>
      <c r="U69">
        <v>0</v>
      </c>
      <c r="V69">
        <v>106.733</v>
      </c>
      <c r="W69">
        <v>-187.5</v>
      </c>
      <c r="X69">
        <v>0</v>
      </c>
      <c r="Z69" s="2" t="s">
        <v>1468</v>
      </c>
      <c r="AA69" s="2">
        <v>149.5</v>
      </c>
      <c r="AF69" s="2" t="s">
        <v>1468</v>
      </c>
      <c r="AL69">
        <v>226</v>
      </c>
    </row>
    <row r="70" spans="1:38" s="2" customFormat="1" x14ac:dyDescent="0.35">
      <c r="A70" s="7" t="s">
        <v>0</v>
      </c>
      <c r="B70" s="13"/>
      <c r="C70" s="3">
        <v>44430.833333335875</v>
      </c>
      <c r="D70" s="7">
        <v>41</v>
      </c>
      <c r="E70" s="8">
        <v>0.83333333333333304</v>
      </c>
      <c r="F70" s="6" t="s">
        <v>6263</v>
      </c>
      <c r="G70">
        <v>149.5</v>
      </c>
      <c r="H70">
        <v>149.5</v>
      </c>
      <c r="I70">
        <v>104.25</v>
      </c>
      <c r="J70">
        <v>54.37</v>
      </c>
      <c r="K70">
        <v>47</v>
      </c>
      <c r="L70">
        <v>0.85850000000000004</v>
      </c>
      <c r="M70">
        <v>47</v>
      </c>
      <c r="N70">
        <v>0</v>
      </c>
      <c r="O70">
        <v>384.13299999999998</v>
      </c>
      <c r="P70">
        <v>-333.40899999999999</v>
      </c>
      <c r="Q70">
        <v>383.13299999999998</v>
      </c>
      <c r="R70">
        <v>-333.40899999999999</v>
      </c>
      <c r="S70">
        <v>0</v>
      </c>
      <c r="T70">
        <v>91.518000000000001</v>
      </c>
      <c r="U70">
        <v>0</v>
      </c>
      <c r="V70">
        <v>91.518000000000001</v>
      </c>
      <c r="W70">
        <v>-316.5</v>
      </c>
      <c r="X70">
        <v>0</v>
      </c>
      <c r="Z70" s="2" t="s">
        <v>1468</v>
      </c>
      <c r="AA70" s="2">
        <v>149.5</v>
      </c>
      <c r="AF70" s="2" t="s">
        <v>1468</v>
      </c>
      <c r="AL70">
        <v>226</v>
      </c>
    </row>
    <row r="71" spans="1:38" s="2" customFormat="1" x14ac:dyDescent="0.35">
      <c r="A71" s="7" t="s">
        <v>0</v>
      </c>
      <c r="B71" s="13"/>
      <c r="C71" s="3">
        <v>44430.875000002547</v>
      </c>
      <c r="D71" s="7">
        <v>43</v>
      </c>
      <c r="E71" s="8">
        <v>0.875</v>
      </c>
      <c r="F71" s="6" t="s">
        <v>6264</v>
      </c>
      <c r="G71">
        <v>49.237900000000003</v>
      </c>
      <c r="H71">
        <v>49.237900000000003</v>
      </c>
      <c r="I71">
        <v>104.25</v>
      </c>
      <c r="J71">
        <v>54.37</v>
      </c>
      <c r="K71">
        <v>47</v>
      </c>
      <c r="L71">
        <v>0.85850000000000004</v>
      </c>
      <c r="M71">
        <v>47</v>
      </c>
      <c r="N71">
        <v>0</v>
      </c>
      <c r="O71">
        <v>331.08300000000003</v>
      </c>
      <c r="P71">
        <v>-351.32499999999999</v>
      </c>
      <c r="Q71">
        <v>331.08300000000003</v>
      </c>
      <c r="R71">
        <v>-350.32499999999999</v>
      </c>
      <c r="S71">
        <v>0</v>
      </c>
      <c r="T71">
        <v>0</v>
      </c>
      <c r="U71">
        <v>0</v>
      </c>
      <c r="V71">
        <v>0</v>
      </c>
      <c r="W71">
        <v>-287.5</v>
      </c>
      <c r="X71">
        <v>0</v>
      </c>
      <c r="Z71" s="2" t="s">
        <v>1468</v>
      </c>
      <c r="AA71" s="2" t="s">
        <v>1468</v>
      </c>
      <c r="AF71" s="2">
        <v>54.75</v>
      </c>
      <c r="AL71">
        <v>222</v>
      </c>
    </row>
    <row r="72" spans="1:38" s="2" customFormat="1" x14ac:dyDescent="0.35">
      <c r="A72" s="7" t="s">
        <v>0</v>
      </c>
      <c r="B72" s="13"/>
      <c r="C72" s="3">
        <v>44430.916666669218</v>
      </c>
      <c r="D72" s="7">
        <v>45</v>
      </c>
      <c r="E72" s="8">
        <v>0.91666666666666596</v>
      </c>
      <c r="F72" s="6" t="s">
        <v>6265</v>
      </c>
      <c r="G72">
        <v>51</v>
      </c>
      <c r="H72">
        <v>51</v>
      </c>
      <c r="I72">
        <v>104.25</v>
      </c>
      <c r="J72">
        <v>54.37</v>
      </c>
      <c r="K72">
        <v>47</v>
      </c>
      <c r="L72">
        <v>0.85850000000000004</v>
      </c>
      <c r="M72">
        <v>47</v>
      </c>
      <c r="N72">
        <v>0</v>
      </c>
      <c r="O72">
        <v>265.72500000000002</v>
      </c>
      <c r="P72">
        <v>-361.47300000000001</v>
      </c>
      <c r="Q72">
        <v>265.72500000000002</v>
      </c>
      <c r="R72">
        <v>-360.47300000000001</v>
      </c>
      <c r="S72">
        <v>-77.5</v>
      </c>
      <c r="T72">
        <v>8.7449999999999992</v>
      </c>
      <c r="U72">
        <v>-77.5</v>
      </c>
      <c r="V72">
        <v>8.7449999999999992</v>
      </c>
      <c r="W72">
        <v>-511.5</v>
      </c>
      <c r="X72">
        <v>0</v>
      </c>
      <c r="Z72" s="2" t="s">
        <v>1468</v>
      </c>
      <c r="AA72" s="2">
        <v>51</v>
      </c>
      <c r="AF72" s="2" t="s">
        <v>1468</v>
      </c>
      <c r="AL72">
        <v>212</v>
      </c>
    </row>
    <row r="73" spans="1:38" s="2" customFormat="1" x14ac:dyDescent="0.35">
      <c r="A73" s="7" t="s">
        <v>0</v>
      </c>
      <c r="B73" s="13"/>
      <c r="C73" s="3">
        <v>44430.95833333589</v>
      </c>
      <c r="D73" s="7">
        <v>47</v>
      </c>
      <c r="E73" s="8">
        <v>0.95833333333333304</v>
      </c>
      <c r="F73" s="6" t="s">
        <v>6266</v>
      </c>
      <c r="G73">
        <v>140</v>
      </c>
      <c r="H73">
        <v>140</v>
      </c>
      <c r="I73">
        <v>104.25</v>
      </c>
      <c r="J73">
        <v>54.37</v>
      </c>
      <c r="K73">
        <v>47</v>
      </c>
      <c r="L73">
        <v>0.85850000000000004</v>
      </c>
      <c r="M73">
        <v>47</v>
      </c>
      <c r="N73">
        <v>0</v>
      </c>
      <c r="O73">
        <v>821.00400000000002</v>
      </c>
      <c r="P73">
        <v>-242.059</v>
      </c>
      <c r="Q73">
        <v>820.00400000000002</v>
      </c>
      <c r="R73">
        <v>-242.059</v>
      </c>
      <c r="S73">
        <v>0</v>
      </c>
      <c r="T73">
        <v>0</v>
      </c>
      <c r="U73">
        <v>0</v>
      </c>
      <c r="V73">
        <v>0</v>
      </c>
      <c r="W73">
        <v>-889</v>
      </c>
      <c r="X73">
        <v>478.5</v>
      </c>
      <c r="Z73" s="2" t="s">
        <v>1468</v>
      </c>
      <c r="AA73" s="2">
        <v>140</v>
      </c>
      <c r="AF73" s="2" t="s">
        <v>1468</v>
      </c>
      <c r="AL73">
        <v>196</v>
      </c>
    </row>
    <row r="74" spans="1:38" s="2" customFormat="1" x14ac:dyDescent="0.35">
      <c r="A74" s="7" t="s">
        <v>0</v>
      </c>
      <c r="B74" s="13">
        <v>44431</v>
      </c>
      <c r="C74" s="3">
        <v>44431.000000002561</v>
      </c>
      <c r="D74" s="7">
        <v>1</v>
      </c>
      <c r="E74" s="8">
        <v>1</v>
      </c>
      <c r="F74" s="6" t="s">
        <v>6267</v>
      </c>
      <c r="G74">
        <v>62.89</v>
      </c>
      <c r="H74">
        <v>62.89</v>
      </c>
      <c r="I74">
        <v>103.8</v>
      </c>
      <c r="J74">
        <v>54.37</v>
      </c>
      <c r="K74">
        <v>48.29</v>
      </c>
      <c r="L74">
        <v>0.85580000000000001</v>
      </c>
      <c r="M74">
        <v>48.29</v>
      </c>
      <c r="N74">
        <v>0</v>
      </c>
      <c r="O74">
        <v>479.32499999999999</v>
      </c>
      <c r="P74">
        <v>-249.90799999999999</v>
      </c>
      <c r="Q74">
        <v>479.32499999999999</v>
      </c>
      <c r="R74">
        <v>-249.90799999999999</v>
      </c>
      <c r="S74">
        <v>-515</v>
      </c>
      <c r="T74">
        <v>185.5</v>
      </c>
      <c r="U74">
        <v>-514</v>
      </c>
      <c r="V74">
        <v>185.5</v>
      </c>
      <c r="W74">
        <v>-1289</v>
      </c>
      <c r="X74">
        <v>478.5</v>
      </c>
      <c r="Z74" s="2" t="s">
        <v>1468</v>
      </c>
      <c r="AA74" s="2">
        <v>62.89</v>
      </c>
      <c r="AF74" s="2" t="s">
        <v>1468</v>
      </c>
      <c r="AL74">
        <v>194</v>
      </c>
    </row>
    <row r="75" spans="1:38" s="2" customFormat="1" x14ac:dyDescent="0.35">
      <c r="A75" s="7" t="s">
        <v>0</v>
      </c>
      <c r="B75" s="13"/>
      <c r="C75" s="3">
        <v>44431.041666669233</v>
      </c>
      <c r="D75" s="7">
        <v>3</v>
      </c>
      <c r="E75" s="8">
        <v>1.0416666666666601</v>
      </c>
      <c r="F75" s="6" t="s">
        <v>6268</v>
      </c>
      <c r="G75">
        <v>123</v>
      </c>
      <c r="H75">
        <v>123</v>
      </c>
      <c r="I75">
        <v>103.8</v>
      </c>
      <c r="J75">
        <v>54.37</v>
      </c>
      <c r="K75">
        <v>48.29</v>
      </c>
      <c r="L75">
        <v>0.85580000000000001</v>
      </c>
      <c r="M75">
        <v>48.29</v>
      </c>
      <c r="N75">
        <v>0</v>
      </c>
      <c r="O75">
        <v>692.98299999999995</v>
      </c>
      <c r="P75">
        <v>-236.864</v>
      </c>
      <c r="Q75">
        <v>691.98299999999995</v>
      </c>
      <c r="R75">
        <v>-236.864</v>
      </c>
      <c r="S75">
        <v>-515</v>
      </c>
      <c r="T75">
        <v>185.5</v>
      </c>
      <c r="U75">
        <v>-515</v>
      </c>
      <c r="V75">
        <v>185.5</v>
      </c>
      <c r="W75">
        <v>-1289</v>
      </c>
      <c r="X75">
        <v>478.5</v>
      </c>
      <c r="Z75" s="2" t="s">
        <v>1468</v>
      </c>
      <c r="AA75" s="2">
        <v>123</v>
      </c>
      <c r="AF75" s="2" t="s">
        <v>1468</v>
      </c>
      <c r="AL75">
        <v>189</v>
      </c>
    </row>
    <row r="76" spans="1:38" s="2" customFormat="1" x14ac:dyDescent="0.35">
      <c r="A76" s="7" t="s">
        <v>0</v>
      </c>
      <c r="B76" s="13"/>
      <c r="C76" s="3">
        <v>44431.083333335904</v>
      </c>
      <c r="D76" s="7">
        <v>5</v>
      </c>
      <c r="E76" s="8">
        <v>1.0833333333333299</v>
      </c>
      <c r="F76" s="6" t="s">
        <v>6269</v>
      </c>
      <c r="G76">
        <v>120</v>
      </c>
      <c r="H76">
        <v>120</v>
      </c>
      <c r="I76">
        <v>103.8</v>
      </c>
      <c r="J76">
        <v>54.37</v>
      </c>
      <c r="K76">
        <v>48.29</v>
      </c>
      <c r="L76">
        <v>0.85580000000000001</v>
      </c>
      <c r="M76">
        <v>48.29</v>
      </c>
      <c r="N76">
        <v>0</v>
      </c>
      <c r="O76">
        <v>540.18499999999995</v>
      </c>
      <c r="P76">
        <v>-206.16900000000001</v>
      </c>
      <c r="Q76">
        <v>539.18499999999995</v>
      </c>
      <c r="R76">
        <v>-206.16900000000001</v>
      </c>
      <c r="S76">
        <v>-515</v>
      </c>
      <c r="T76">
        <v>185.5</v>
      </c>
      <c r="U76">
        <v>-515</v>
      </c>
      <c r="V76">
        <v>185.5</v>
      </c>
      <c r="W76">
        <v>-1489</v>
      </c>
      <c r="X76">
        <v>478.5</v>
      </c>
      <c r="Z76" s="2" t="s">
        <v>1468</v>
      </c>
      <c r="AA76" s="2">
        <v>120</v>
      </c>
      <c r="AF76" s="2" t="s">
        <v>1468</v>
      </c>
      <c r="AL76">
        <v>180</v>
      </c>
    </row>
    <row r="77" spans="1:38" s="2" customFormat="1" x14ac:dyDescent="0.35">
      <c r="A77" s="7" t="s">
        <v>0</v>
      </c>
      <c r="B77" s="13"/>
      <c r="C77" s="3">
        <v>44431.125000002576</v>
      </c>
      <c r="D77" s="7">
        <v>7</v>
      </c>
      <c r="E77" s="8">
        <v>1.125</v>
      </c>
      <c r="F77" s="6" t="s">
        <v>6270</v>
      </c>
      <c r="G77">
        <v>45.228859999999997</v>
      </c>
      <c r="H77">
        <v>45.228859999999997</v>
      </c>
      <c r="I77">
        <v>103.8</v>
      </c>
      <c r="J77">
        <v>54.37</v>
      </c>
      <c r="K77">
        <v>48.29</v>
      </c>
      <c r="L77">
        <v>0.85580000000000001</v>
      </c>
      <c r="M77">
        <v>48.29</v>
      </c>
      <c r="N77">
        <v>0</v>
      </c>
      <c r="O77">
        <v>326.75099999999998</v>
      </c>
      <c r="P77">
        <v>-177.60900000000001</v>
      </c>
      <c r="Q77">
        <v>326.75099999999998</v>
      </c>
      <c r="R77">
        <v>-176.60900000000001</v>
      </c>
      <c r="S77">
        <v>-515</v>
      </c>
      <c r="T77">
        <v>185.5</v>
      </c>
      <c r="U77">
        <v>-515</v>
      </c>
      <c r="V77">
        <v>185.5</v>
      </c>
      <c r="W77">
        <v>-1396.5</v>
      </c>
      <c r="X77">
        <v>478.5</v>
      </c>
      <c r="Z77" s="2" t="s">
        <v>1468</v>
      </c>
      <c r="AA77" s="2" t="s">
        <v>1468</v>
      </c>
      <c r="AF77" s="2" t="s">
        <v>1468</v>
      </c>
      <c r="AL77">
        <v>181</v>
      </c>
    </row>
    <row r="78" spans="1:38" s="2" customFormat="1" x14ac:dyDescent="0.35">
      <c r="A78" s="7" t="s">
        <v>0</v>
      </c>
      <c r="B78" s="13"/>
      <c r="C78" s="3">
        <v>44431.166666669247</v>
      </c>
      <c r="D78" s="7">
        <v>9</v>
      </c>
      <c r="E78" s="8">
        <v>1.1666666666666601</v>
      </c>
      <c r="F78" s="6" t="s">
        <v>6271</v>
      </c>
      <c r="G78">
        <v>63.08</v>
      </c>
      <c r="H78">
        <v>63.08</v>
      </c>
      <c r="I78">
        <v>103.8</v>
      </c>
      <c r="J78">
        <v>54.37</v>
      </c>
      <c r="K78">
        <v>48.29</v>
      </c>
      <c r="L78">
        <v>0.85580000000000001</v>
      </c>
      <c r="M78">
        <v>48.29</v>
      </c>
      <c r="N78">
        <v>0</v>
      </c>
      <c r="O78">
        <v>381.39699999999999</v>
      </c>
      <c r="P78">
        <v>-141.49199999999999</v>
      </c>
      <c r="Q78">
        <v>381.39699999999999</v>
      </c>
      <c r="R78">
        <v>-141.49199999999999</v>
      </c>
      <c r="S78">
        <v>-515</v>
      </c>
      <c r="T78">
        <v>185.5</v>
      </c>
      <c r="U78">
        <v>-514</v>
      </c>
      <c r="V78">
        <v>185.5</v>
      </c>
      <c r="W78">
        <v>-1439</v>
      </c>
      <c r="X78">
        <v>478.5</v>
      </c>
      <c r="Z78" s="2" t="s">
        <v>1468</v>
      </c>
      <c r="AA78" s="2">
        <v>63.08</v>
      </c>
      <c r="AF78" s="2" t="s">
        <v>1468</v>
      </c>
      <c r="AL78">
        <v>189</v>
      </c>
    </row>
    <row r="79" spans="1:38" s="2" customFormat="1" x14ac:dyDescent="0.35">
      <c r="A79" s="7" t="s">
        <v>0</v>
      </c>
      <c r="B79" s="13"/>
      <c r="C79" s="3">
        <v>44431.208333335919</v>
      </c>
      <c r="D79" s="7">
        <v>11</v>
      </c>
      <c r="E79" s="8">
        <v>1.2083333333333299</v>
      </c>
      <c r="F79" s="6" t="s">
        <v>6272</v>
      </c>
      <c r="G79">
        <v>74.970079999999996</v>
      </c>
      <c r="H79">
        <v>74.970079999999996</v>
      </c>
      <c r="I79">
        <v>103.8</v>
      </c>
      <c r="J79">
        <v>54.37</v>
      </c>
      <c r="K79">
        <v>48.29</v>
      </c>
      <c r="L79">
        <v>0.85580000000000001</v>
      </c>
      <c r="M79">
        <v>48.29</v>
      </c>
      <c r="N79">
        <v>0</v>
      </c>
      <c r="O79">
        <v>536.13199999999995</v>
      </c>
      <c r="P79">
        <v>-332.42099999999999</v>
      </c>
      <c r="Q79">
        <v>536.13199999999995</v>
      </c>
      <c r="R79">
        <v>-332.42099999999999</v>
      </c>
      <c r="S79">
        <v>-515</v>
      </c>
      <c r="T79">
        <v>185.5</v>
      </c>
      <c r="U79">
        <v>-514</v>
      </c>
      <c r="V79">
        <v>185.5</v>
      </c>
      <c r="W79">
        <v>-1278.5</v>
      </c>
      <c r="X79">
        <v>478.5</v>
      </c>
      <c r="Z79" s="2" t="s">
        <v>1468</v>
      </c>
      <c r="AA79" s="2">
        <v>74.970079999999996</v>
      </c>
      <c r="AF79" s="2" t="s">
        <v>1468</v>
      </c>
      <c r="AL79">
        <v>200</v>
      </c>
    </row>
    <row r="80" spans="1:38" s="2" customFormat="1" x14ac:dyDescent="0.35">
      <c r="A80" s="7" t="s">
        <v>0</v>
      </c>
      <c r="B80" s="13"/>
      <c r="C80" s="3">
        <v>44431.25000000259</v>
      </c>
      <c r="D80" s="7">
        <v>13</v>
      </c>
      <c r="E80" s="8">
        <v>1.25</v>
      </c>
      <c r="F80" s="6" t="s">
        <v>6273</v>
      </c>
      <c r="G80">
        <v>93.170289999999994</v>
      </c>
      <c r="H80">
        <v>93.170289999999994</v>
      </c>
      <c r="I80">
        <v>103.8</v>
      </c>
      <c r="J80">
        <v>54.37</v>
      </c>
      <c r="K80">
        <v>48.29</v>
      </c>
      <c r="L80">
        <v>0.85580000000000001</v>
      </c>
      <c r="M80">
        <v>48.29</v>
      </c>
      <c r="N80">
        <v>0</v>
      </c>
      <c r="O80">
        <v>478.238</v>
      </c>
      <c r="P80">
        <v>-162.01300000000001</v>
      </c>
      <c r="Q80">
        <v>478.238</v>
      </c>
      <c r="R80">
        <v>-162.01300000000001</v>
      </c>
      <c r="S80">
        <v>-390</v>
      </c>
      <c r="T80">
        <v>60.866</v>
      </c>
      <c r="U80">
        <v>-389</v>
      </c>
      <c r="V80">
        <v>60.866</v>
      </c>
      <c r="W80">
        <v>-610</v>
      </c>
      <c r="X80">
        <v>478.5</v>
      </c>
      <c r="Z80" s="2" t="s">
        <v>1468</v>
      </c>
      <c r="AA80" s="2">
        <v>93.170289999999994</v>
      </c>
      <c r="AF80" s="2" t="s">
        <v>1468</v>
      </c>
      <c r="AL80">
        <v>220</v>
      </c>
    </row>
    <row r="81" spans="1:38" s="2" customFormat="1" x14ac:dyDescent="0.35">
      <c r="A81" s="7" t="s">
        <v>0</v>
      </c>
      <c r="B81" s="13"/>
      <c r="C81" s="3">
        <v>44431.291666669262</v>
      </c>
      <c r="D81" s="7">
        <v>15</v>
      </c>
      <c r="E81" s="8">
        <v>1.2916666666666601</v>
      </c>
      <c r="F81" s="6" t="s">
        <v>6274</v>
      </c>
      <c r="G81">
        <v>130</v>
      </c>
      <c r="H81">
        <v>130</v>
      </c>
      <c r="I81">
        <v>103.8</v>
      </c>
      <c r="J81">
        <v>54.37</v>
      </c>
      <c r="K81">
        <v>48.29</v>
      </c>
      <c r="L81">
        <v>0.85580000000000001</v>
      </c>
      <c r="M81">
        <v>48.29</v>
      </c>
      <c r="N81">
        <v>0</v>
      </c>
      <c r="O81">
        <v>255.07499999999999</v>
      </c>
      <c r="P81">
        <v>-238.03200000000001</v>
      </c>
      <c r="Q81">
        <v>254.07499999999999</v>
      </c>
      <c r="R81">
        <v>-238.03200000000001</v>
      </c>
      <c r="S81">
        <v>0</v>
      </c>
      <c r="T81">
        <v>88.495000000000005</v>
      </c>
      <c r="U81">
        <v>0</v>
      </c>
      <c r="V81">
        <v>88.495000000000005</v>
      </c>
      <c r="W81">
        <v>-260</v>
      </c>
      <c r="X81">
        <v>0</v>
      </c>
      <c r="Z81" s="2" t="s">
        <v>1468</v>
      </c>
      <c r="AA81" s="2">
        <v>130</v>
      </c>
      <c r="AF81" s="2" t="s">
        <v>1468</v>
      </c>
      <c r="AL81">
        <v>228</v>
      </c>
    </row>
    <row r="82" spans="1:38" s="2" customFormat="1" x14ac:dyDescent="0.35">
      <c r="A82" s="7" t="s">
        <v>0</v>
      </c>
      <c r="B82" s="13"/>
      <c r="C82" s="3">
        <v>44431.333333335933</v>
      </c>
      <c r="D82" s="7">
        <v>17</v>
      </c>
      <c r="E82" s="8">
        <v>1.3333333333333299</v>
      </c>
      <c r="F82" s="6" t="s">
        <v>6275</v>
      </c>
      <c r="G82">
        <v>152</v>
      </c>
      <c r="H82">
        <v>152</v>
      </c>
      <c r="I82">
        <v>103.8</v>
      </c>
      <c r="J82">
        <v>54.77</v>
      </c>
      <c r="K82">
        <v>48.29</v>
      </c>
      <c r="L82">
        <v>0.85580000000000001</v>
      </c>
      <c r="M82">
        <v>48.29</v>
      </c>
      <c r="N82">
        <v>0</v>
      </c>
      <c r="O82">
        <v>499.524</v>
      </c>
      <c r="P82">
        <v>-301.11900000000003</v>
      </c>
      <c r="Q82">
        <v>498.524</v>
      </c>
      <c r="R82">
        <v>-301.11900000000003</v>
      </c>
      <c r="S82">
        <v>0</v>
      </c>
      <c r="T82">
        <v>173.4</v>
      </c>
      <c r="U82">
        <v>0</v>
      </c>
      <c r="V82">
        <v>173.4</v>
      </c>
      <c r="W82">
        <v>-265</v>
      </c>
      <c r="X82">
        <v>0</v>
      </c>
      <c r="Z82" s="2" t="s">
        <v>1468</v>
      </c>
      <c r="AA82" s="2">
        <v>152</v>
      </c>
      <c r="AF82" s="2" t="s">
        <v>1468</v>
      </c>
      <c r="AL82">
        <v>223</v>
      </c>
    </row>
    <row r="83" spans="1:38" s="2" customFormat="1" x14ac:dyDescent="0.35">
      <c r="A83" s="7" t="s">
        <v>0</v>
      </c>
      <c r="B83" s="13"/>
      <c r="C83" s="3">
        <v>44431.375000002605</v>
      </c>
      <c r="D83" s="7">
        <v>19</v>
      </c>
      <c r="E83" s="8">
        <v>1.375</v>
      </c>
      <c r="F83" s="6" t="s">
        <v>6276</v>
      </c>
      <c r="G83">
        <v>153</v>
      </c>
      <c r="H83">
        <v>153</v>
      </c>
      <c r="I83">
        <v>103.8</v>
      </c>
      <c r="J83">
        <v>55.09</v>
      </c>
      <c r="K83">
        <v>48.29</v>
      </c>
      <c r="L83">
        <v>0.85580000000000001</v>
      </c>
      <c r="M83">
        <v>48.29</v>
      </c>
      <c r="N83">
        <v>0</v>
      </c>
      <c r="O83">
        <v>464.51</v>
      </c>
      <c r="P83">
        <v>-343.28699999999998</v>
      </c>
      <c r="Q83">
        <v>463.51</v>
      </c>
      <c r="R83">
        <v>-343.28699999999998</v>
      </c>
      <c r="S83">
        <v>0</v>
      </c>
      <c r="T83">
        <v>165.73400000000001</v>
      </c>
      <c r="U83">
        <v>0</v>
      </c>
      <c r="V83">
        <v>165.73400000000001</v>
      </c>
      <c r="W83">
        <v>-190</v>
      </c>
      <c r="X83">
        <v>0</v>
      </c>
      <c r="Z83" s="2" t="s">
        <v>1468</v>
      </c>
      <c r="AA83" s="2">
        <v>153</v>
      </c>
      <c r="AF83" s="2">
        <v>52.5</v>
      </c>
      <c r="AL83">
        <v>220</v>
      </c>
    </row>
    <row r="84" spans="1:38" s="2" customFormat="1" x14ac:dyDescent="0.35">
      <c r="A84" s="7" t="s">
        <v>0</v>
      </c>
      <c r="B84" s="13"/>
      <c r="C84" s="3">
        <v>44431.416666669276</v>
      </c>
      <c r="D84" s="7">
        <v>21</v>
      </c>
      <c r="E84" s="8">
        <v>1.4166666666666601</v>
      </c>
      <c r="F84" s="6" t="s">
        <v>6277</v>
      </c>
      <c r="G84">
        <v>153.94999999999999</v>
      </c>
      <c r="H84">
        <v>153.94999999999999</v>
      </c>
      <c r="I84">
        <v>103.8</v>
      </c>
      <c r="J84">
        <v>55.55</v>
      </c>
      <c r="K84">
        <v>48.29</v>
      </c>
      <c r="L84">
        <v>0.85580000000000001</v>
      </c>
      <c r="M84">
        <v>48.29</v>
      </c>
      <c r="N84">
        <v>0</v>
      </c>
      <c r="O84">
        <v>461.69400000000002</v>
      </c>
      <c r="P84">
        <v>-241.99199999999999</v>
      </c>
      <c r="Q84">
        <v>460.69400000000002</v>
      </c>
      <c r="R84">
        <v>-241.99199999999999</v>
      </c>
      <c r="S84">
        <v>0</v>
      </c>
      <c r="T84">
        <v>74.269000000000005</v>
      </c>
      <c r="U84">
        <v>0</v>
      </c>
      <c r="V84">
        <v>74.269000000000005</v>
      </c>
      <c r="W84">
        <v>-190</v>
      </c>
      <c r="X84">
        <v>0</v>
      </c>
      <c r="Z84" s="2" t="s">
        <v>1468</v>
      </c>
      <c r="AA84" s="2">
        <v>153.94999999999999</v>
      </c>
      <c r="AF84" s="2">
        <v>52</v>
      </c>
      <c r="AL84">
        <v>215</v>
      </c>
    </row>
    <row r="85" spans="1:38" s="2" customFormat="1" x14ac:dyDescent="0.35">
      <c r="A85" s="7" t="s">
        <v>0</v>
      </c>
      <c r="B85" s="13"/>
      <c r="C85" s="3">
        <v>44431.458333335948</v>
      </c>
      <c r="D85" s="7">
        <v>23</v>
      </c>
      <c r="E85" s="8">
        <v>1.4583333333333299</v>
      </c>
      <c r="F85" s="6" t="s">
        <v>6278</v>
      </c>
      <c r="G85">
        <v>152.4</v>
      </c>
      <c r="H85">
        <v>152.4</v>
      </c>
      <c r="I85">
        <v>103.8</v>
      </c>
      <c r="J85">
        <v>56.15</v>
      </c>
      <c r="K85">
        <v>48.29</v>
      </c>
      <c r="L85">
        <v>0.85580000000000001</v>
      </c>
      <c r="M85">
        <v>48.29</v>
      </c>
      <c r="N85">
        <v>0</v>
      </c>
      <c r="O85">
        <v>451.53300000000002</v>
      </c>
      <c r="P85">
        <v>-296.95</v>
      </c>
      <c r="Q85">
        <v>450.53300000000002</v>
      </c>
      <c r="R85">
        <v>-296.95</v>
      </c>
      <c r="S85">
        <v>0</v>
      </c>
      <c r="T85">
        <v>156.667</v>
      </c>
      <c r="U85">
        <v>0</v>
      </c>
      <c r="V85">
        <v>156.667</v>
      </c>
      <c r="W85">
        <v>-160</v>
      </c>
      <c r="X85">
        <v>0</v>
      </c>
      <c r="Z85" s="2" t="s">
        <v>1468</v>
      </c>
      <c r="AA85" s="2">
        <v>152.4</v>
      </c>
      <c r="AF85" s="2" t="s">
        <v>1468</v>
      </c>
      <c r="AL85">
        <v>210</v>
      </c>
    </row>
    <row r="86" spans="1:38" s="2" customFormat="1" x14ac:dyDescent="0.35">
      <c r="A86" s="7" t="s">
        <v>0</v>
      </c>
      <c r="B86" s="13"/>
      <c r="C86" s="3">
        <v>44431.500000002619</v>
      </c>
      <c r="D86" s="7">
        <v>25</v>
      </c>
      <c r="E86" s="8">
        <v>1.5</v>
      </c>
      <c r="F86" s="6" t="s">
        <v>6279</v>
      </c>
      <c r="G86">
        <v>153.97999999999999</v>
      </c>
      <c r="H86">
        <v>153.97999999999999</v>
      </c>
      <c r="I86">
        <v>103.8</v>
      </c>
      <c r="J86">
        <v>55.81</v>
      </c>
      <c r="K86">
        <v>48.29</v>
      </c>
      <c r="L86">
        <v>0.85580000000000001</v>
      </c>
      <c r="M86">
        <v>48.29</v>
      </c>
      <c r="N86">
        <v>0</v>
      </c>
      <c r="O86">
        <v>500.70400000000001</v>
      </c>
      <c r="P86">
        <v>-252.84200000000001</v>
      </c>
      <c r="Q86">
        <v>499.70400000000001</v>
      </c>
      <c r="R86">
        <v>-252.84200000000001</v>
      </c>
      <c r="S86">
        <v>0</v>
      </c>
      <c r="T86">
        <v>0</v>
      </c>
      <c r="U86">
        <v>0</v>
      </c>
      <c r="V86">
        <v>0</v>
      </c>
      <c r="W86">
        <v>-160</v>
      </c>
      <c r="X86">
        <v>0</v>
      </c>
      <c r="Z86" s="2" t="s">
        <v>1468</v>
      </c>
      <c r="AA86" s="2">
        <v>153.97999999999999</v>
      </c>
      <c r="AF86" s="2" t="s">
        <v>1468</v>
      </c>
      <c r="AL86">
        <v>207</v>
      </c>
    </row>
    <row r="87" spans="1:38" s="2" customFormat="1" x14ac:dyDescent="0.35">
      <c r="A87" s="7" t="s">
        <v>0</v>
      </c>
      <c r="B87" s="13"/>
      <c r="C87" s="3">
        <v>44431.541666669291</v>
      </c>
      <c r="D87" s="7">
        <v>27</v>
      </c>
      <c r="E87" s="8">
        <v>1.5416666666666601</v>
      </c>
      <c r="F87" s="6" t="s">
        <v>6280</v>
      </c>
      <c r="G87">
        <v>146</v>
      </c>
      <c r="H87">
        <v>146</v>
      </c>
      <c r="I87">
        <v>103.8</v>
      </c>
      <c r="J87">
        <v>55.91</v>
      </c>
      <c r="K87">
        <v>48.29</v>
      </c>
      <c r="L87">
        <v>0.85580000000000001</v>
      </c>
      <c r="M87">
        <v>48.29</v>
      </c>
      <c r="N87">
        <v>0</v>
      </c>
      <c r="O87">
        <v>254.863</v>
      </c>
      <c r="P87">
        <v>-242.691</v>
      </c>
      <c r="Q87">
        <v>253.863</v>
      </c>
      <c r="R87">
        <v>-242.691</v>
      </c>
      <c r="S87">
        <v>0</v>
      </c>
      <c r="T87">
        <v>51</v>
      </c>
      <c r="U87">
        <v>0</v>
      </c>
      <c r="V87">
        <v>51</v>
      </c>
      <c r="W87">
        <v>-159.84700000000001</v>
      </c>
      <c r="X87">
        <v>0</v>
      </c>
      <c r="Z87" s="2" t="s">
        <v>1468</v>
      </c>
      <c r="AA87" s="2">
        <v>146</v>
      </c>
      <c r="AF87" s="2" t="s">
        <v>1468</v>
      </c>
      <c r="AL87">
        <v>201</v>
      </c>
    </row>
    <row r="88" spans="1:38" s="2" customFormat="1" x14ac:dyDescent="0.35">
      <c r="A88" s="7" t="s">
        <v>0</v>
      </c>
      <c r="B88" s="13"/>
      <c r="C88" s="3">
        <v>44431.583333335962</v>
      </c>
      <c r="D88" s="7">
        <v>29</v>
      </c>
      <c r="E88" s="8">
        <v>1.5833333333333299</v>
      </c>
      <c r="F88" s="6" t="s">
        <v>6281</v>
      </c>
      <c r="G88">
        <v>142</v>
      </c>
      <c r="H88">
        <v>142</v>
      </c>
      <c r="I88">
        <v>103.8</v>
      </c>
      <c r="J88">
        <v>55.7</v>
      </c>
      <c r="K88">
        <v>48.29</v>
      </c>
      <c r="L88">
        <v>0.85580000000000001</v>
      </c>
      <c r="M88">
        <v>48.29</v>
      </c>
      <c r="N88">
        <v>0</v>
      </c>
      <c r="O88">
        <v>285.69</v>
      </c>
      <c r="P88">
        <v>-180.18700000000001</v>
      </c>
      <c r="Q88">
        <v>284.69</v>
      </c>
      <c r="R88">
        <v>-180.18700000000001</v>
      </c>
      <c r="S88">
        <v>0</v>
      </c>
      <c r="T88">
        <v>0</v>
      </c>
      <c r="U88">
        <v>0</v>
      </c>
      <c r="V88">
        <v>0</v>
      </c>
      <c r="W88">
        <v>-159.87899999999999</v>
      </c>
      <c r="X88">
        <v>0</v>
      </c>
      <c r="Z88" s="2" t="s">
        <v>1468</v>
      </c>
      <c r="AA88" s="2">
        <v>142</v>
      </c>
      <c r="AF88" s="2" t="s">
        <v>1468</v>
      </c>
      <c r="AL88">
        <v>197</v>
      </c>
    </row>
    <row r="89" spans="1:38" s="2" customFormat="1" x14ac:dyDescent="0.35">
      <c r="A89" s="7" t="s">
        <v>0</v>
      </c>
      <c r="B89" s="13"/>
      <c r="C89" s="3">
        <v>44431.625000002634</v>
      </c>
      <c r="D89" s="7">
        <v>31</v>
      </c>
      <c r="E89" s="8">
        <v>1.625</v>
      </c>
      <c r="F89" s="6" t="s">
        <v>6282</v>
      </c>
      <c r="G89">
        <v>90</v>
      </c>
      <c r="H89">
        <v>90</v>
      </c>
      <c r="I89">
        <v>103.8</v>
      </c>
      <c r="J89">
        <v>55.88</v>
      </c>
      <c r="K89">
        <v>48.29</v>
      </c>
      <c r="L89">
        <v>0.85580000000000001</v>
      </c>
      <c r="M89">
        <v>48.29</v>
      </c>
      <c r="N89">
        <v>0</v>
      </c>
      <c r="O89">
        <v>256.00599999999997</v>
      </c>
      <c r="P89">
        <v>-252.11799999999999</v>
      </c>
      <c r="Q89">
        <v>255.006</v>
      </c>
      <c r="R89">
        <v>-252.11799999999999</v>
      </c>
      <c r="S89">
        <v>0</v>
      </c>
      <c r="T89">
        <v>0</v>
      </c>
      <c r="U89">
        <v>0</v>
      </c>
      <c r="V89">
        <v>0</v>
      </c>
      <c r="W89">
        <v>-159.73400000000001</v>
      </c>
      <c r="X89">
        <v>0</v>
      </c>
      <c r="Z89" s="2" t="s">
        <v>1468</v>
      </c>
      <c r="AA89" s="2">
        <v>90</v>
      </c>
      <c r="AF89" s="2" t="s">
        <v>1468</v>
      </c>
      <c r="AL89">
        <v>200</v>
      </c>
    </row>
    <row r="90" spans="1:38" s="2" customFormat="1" x14ac:dyDescent="0.35">
      <c r="A90" s="7" t="s">
        <v>0</v>
      </c>
      <c r="B90" s="13"/>
      <c r="C90" s="3">
        <v>44431.666666669305</v>
      </c>
      <c r="D90" s="7">
        <v>33</v>
      </c>
      <c r="E90" s="8">
        <v>1.6666666666666601</v>
      </c>
      <c r="F90" s="6" t="s">
        <v>6283</v>
      </c>
      <c r="G90">
        <v>48.6</v>
      </c>
      <c r="H90">
        <v>48.6</v>
      </c>
      <c r="I90">
        <v>103.8</v>
      </c>
      <c r="J90">
        <v>55.13</v>
      </c>
      <c r="K90">
        <v>48.29</v>
      </c>
      <c r="L90">
        <v>0.85580000000000001</v>
      </c>
      <c r="M90">
        <v>48.29</v>
      </c>
      <c r="N90">
        <v>0</v>
      </c>
      <c r="O90">
        <v>345.226</v>
      </c>
      <c r="P90">
        <v>-405.93200000000002</v>
      </c>
      <c r="Q90">
        <v>345.226</v>
      </c>
      <c r="R90">
        <v>-404.93200000000002</v>
      </c>
      <c r="S90">
        <v>0</v>
      </c>
      <c r="T90">
        <v>9.6530000000000005</v>
      </c>
      <c r="U90">
        <v>0</v>
      </c>
      <c r="V90">
        <v>9.6530000000000005</v>
      </c>
      <c r="W90">
        <v>0</v>
      </c>
      <c r="X90">
        <v>0</v>
      </c>
      <c r="Z90" s="2" t="s">
        <v>1468</v>
      </c>
      <c r="AA90" s="2" t="s">
        <v>1468</v>
      </c>
      <c r="AF90" s="2" t="s">
        <v>1468</v>
      </c>
      <c r="AL90">
        <v>212</v>
      </c>
    </row>
    <row r="91" spans="1:38" s="2" customFormat="1" x14ac:dyDescent="0.35">
      <c r="A91" s="7" t="s">
        <v>0</v>
      </c>
      <c r="B91" s="13"/>
      <c r="C91" s="3">
        <v>44431.708333335977</v>
      </c>
      <c r="D91" s="7">
        <v>35</v>
      </c>
      <c r="E91" s="8">
        <v>1.7083333333333299</v>
      </c>
      <c r="F91" s="6" t="s">
        <v>6284</v>
      </c>
      <c r="G91">
        <v>48.75</v>
      </c>
      <c r="H91">
        <v>48.75</v>
      </c>
      <c r="I91">
        <v>103.8</v>
      </c>
      <c r="J91">
        <v>55.12</v>
      </c>
      <c r="K91">
        <v>48.29</v>
      </c>
      <c r="L91">
        <v>0.85580000000000001</v>
      </c>
      <c r="M91">
        <v>48.29</v>
      </c>
      <c r="N91">
        <v>0</v>
      </c>
      <c r="O91">
        <v>309.286</v>
      </c>
      <c r="P91">
        <v>-482.37</v>
      </c>
      <c r="Q91">
        <v>309.286</v>
      </c>
      <c r="R91">
        <v>-481.37</v>
      </c>
      <c r="S91">
        <v>0</v>
      </c>
      <c r="T91">
        <v>74.718000000000004</v>
      </c>
      <c r="U91">
        <v>0</v>
      </c>
      <c r="V91">
        <v>74.718000000000004</v>
      </c>
      <c r="W91">
        <v>0</v>
      </c>
      <c r="X91">
        <v>222.667</v>
      </c>
      <c r="Z91" s="2" t="s">
        <v>1468</v>
      </c>
      <c r="AA91" s="2" t="s">
        <v>1468</v>
      </c>
      <c r="AF91" s="2" t="s">
        <v>1468</v>
      </c>
      <c r="AL91">
        <v>223</v>
      </c>
    </row>
    <row r="92" spans="1:38" s="2" customFormat="1" x14ac:dyDescent="0.35">
      <c r="A92" s="7" t="s">
        <v>0</v>
      </c>
      <c r="B92" s="13"/>
      <c r="C92" s="3">
        <v>44431.750000002648</v>
      </c>
      <c r="D92" s="7">
        <v>37</v>
      </c>
      <c r="E92" s="8">
        <v>1.75</v>
      </c>
      <c r="F92" s="6" t="s">
        <v>6285</v>
      </c>
      <c r="G92">
        <v>138</v>
      </c>
      <c r="H92">
        <v>138</v>
      </c>
      <c r="I92">
        <v>103.8</v>
      </c>
      <c r="J92">
        <v>55.31</v>
      </c>
      <c r="K92">
        <v>48.29</v>
      </c>
      <c r="L92">
        <v>0.85580000000000001</v>
      </c>
      <c r="M92">
        <v>48.29</v>
      </c>
      <c r="N92">
        <v>0</v>
      </c>
      <c r="O92">
        <v>309.46300000000002</v>
      </c>
      <c r="P92">
        <v>-317.17099999999999</v>
      </c>
      <c r="Q92">
        <v>308.46300000000002</v>
      </c>
      <c r="R92">
        <v>-317.17099999999999</v>
      </c>
      <c r="S92">
        <v>0</v>
      </c>
      <c r="T92">
        <v>67.334000000000003</v>
      </c>
      <c r="U92">
        <v>0</v>
      </c>
      <c r="V92">
        <v>67.334000000000003</v>
      </c>
      <c r="W92">
        <v>0</v>
      </c>
      <c r="X92">
        <v>322.5</v>
      </c>
      <c r="Z92" s="2" t="s">
        <v>1468</v>
      </c>
      <c r="AA92" s="2">
        <v>138</v>
      </c>
      <c r="AF92" s="2">
        <v>59</v>
      </c>
      <c r="AL92">
        <v>231</v>
      </c>
    </row>
    <row r="93" spans="1:38" s="2" customFormat="1" x14ac:dyDescent="0.35">
      <c r="A93" s="7" t="s">
        <v>0</v>
      </c>
      <c r="B93" s="13"/>
      <c r="C93" s="3">
        <v>44431.79166666932</v>
      </c>
      <c r="D93" s="7">
        <v>39</v>
      </c>
      <c r="E93" s="8">
        <v>1.7916666666666601</v>
      </c>
      <c r="F93" s="6" t="s">
        <v>6286</v>
      </c>
      <c r="G93">
        <v>152.4</v>
      </c>
      <c r="H93">
        <v>152.4</v>
      </c>
      <c r="I93">
        <v>103.8</v>
      </c>
      <c r="J93">
        <v>55.31</v>
      </c>
      <c r="K93">
        <v>48.29</v>
      </c>
      <c r="L93">
        <v>0.85580000000000001</v>
      </c>
      <c r="M93">
        <v>48.29</v>
      </c>
      <c r="N93">
        <v>0</v>
      </c>
      <c r="O93">
        <v>438.97</v>
      </c>
      <c r="P93">
        <v>-298.35899999999998</v>
      </c>
      <c r="Q93">
        <v>437.97</v>
      </c>
      <c r="R93">
        <v>-298.35899999999998</v>
      </c>
      <c r="S93">
        <v>0</v>
      </c>
      <c r="T93">
        <v>65.332999999999998</v>
      </c>
      <c r="U93">
        <v>0</v>
      </c>
      <c r="V93">
        <v>65.332999999999998</v>
      </c>
      <c r="W93">
        <v>0</v>
      </c>
      <c r="X93">
        <v>322.5</v>
      </c>
      <c r="Z93" s="2" t="s">
        <v>1468</v>
      </c>
      <c r="AA93" s="2">
        <v>152.4</v>
      </c>
      <c r="AF93" s="2">
        <v>59</v>
      </c>
      <c r="AL93">
        <v>234</v>
      </c>
    </row>
    <row r="94" spans="1:38" s="2" customFormat="1" x14ac:dyDescent="0.35">
      <c r="A94" s="7" t="s">
        <v>0</v>
      </c>
      <c r="B94" s="13"/>
      <c r="C94" s="3">
        <v>44431.833333335991</v>
      </c>
      <c r="D94" s="7">
        <v>41</v>
      </c>
      <c r="E94" s="8">
        <v>1.8333333333333299</v>
      </c>
      <c r="F94" s="6" t="s">
        <v>6287</v>
      </c>
      <c r="G94">
        <v>145</v>
      </c>
      <c r="H94">
        <v>145</v>
      </c>
      <c r="I94">
        <v>103.8</v>
      </c>
      <c r="J94">
        <v>55.31</v>
      </c>
      <c r="K94">
        <v>48.29</v>
      </c>
      <c r="L94">
        <v>0.85580000000000001</v>
      </c>
      <c r="M94">
        <v>48.29</v>
      </c>
      <c r="N94">
        <v>0</v>
      </c>
      <c r="O94">
        <v>377.62599999999998</v>
      </c>
      <c r="P94">
        <v>-390.7</v>
      </c>
      <c r="Q94">
        <v>376.62599999999998</v>
      </c>
      <c r="R94">
        <v>-390.7</v>
      </c>
      <c r="S94">
        <v>0</v>
      </c>
      <c r="T94">
        <v>34.667000000000002</v>
      </c>
      <c r="U94">
        <v>0</v>
      </c>
      <c r="V94">
        <v>34.667000000000002</v>
      </c>
      <c r="W94">
        <v>0</v>
      </c>
      <c r="X94">
        <v>240.9</v>
      </c>
      <c r="Z94" s="2" t="s">
        <v>1468</v>
      </c>
      <c r="AA94" s="2">
        <v>145</v>
      </c>
      <c r="AF94" s="2">
        <v>59</v>
      </c>
      <c r="AL94">
        <v>237</v>
      </c>
    </row>
    <row r="95" spans="1:38" s="2" customFormat="1" x14ac:dyDescent="0.35">
      <c r="A95" s="7" t="s">
        <v>0</v>
      </c>
      <c r="B95" s="13"/>
      <c r="C95" s="3">
        <v>44431.875000002663</v>
      </c>
      <c r="D95" s="7">
        <v>43</v>
      </c>
      <c r="E95" s="8">
        <v>1.875</v>
      </c>
      <c r="F95" s="6" t="s">
        <v>6288</v>
      </c>
      <c r="G95">
        <v>145</v>
      </c>
      <c r="H95">
        <v>145</v>
      </c>
      <c r="I95">
        <v>103.8</v>
      </c>
      <c r="J95">
        <v>55.31</v>
      </c>
      <c r="K95">
        <v>48.29</v>
      </c>
      <c r="L95">
        <v>0.85580000000000001</v>
      </c>
      <c r="M95">
        <v>48.29</v>
      </c>
      <c r="N95">
        <v>0</v>
      </c>
      <c r="O95">
        <v>389.18299999999999</v>
      </c>
      <c r="P95">
        <v>-324.36700000000002</v>
      </c>
      <c r="Q95">
        <v>388.18299999999999</v>
      </c>
      <c r="R95">
        <v>-324.36700000000002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135.38800000000001</v>
      </c>
      <c r="Z95" s="2" t="s">
        <v>1468</v>
      </c>
      <c r="AA95" s="2">
        <v>145</v>
      </c>
      <c r="AF95" s="2">
        <v>59</v>
      </c>
      <c r="AL95">
        <v>222</v>
      </c>
    </row>
    <row r="96" spans="1:38" s="2" customFormat="1" x14ac:dyDescent="0.35">
      <c r="A96" s="7" t="s">
        <v>0</v>
      </c>
      <c r="B96" s="13"/>
      <c r="C96" s="3">
        <v>44431.916666669335</v>
      </c>
      <c r="D96" s="7">
        <v>45</v>
      </c>
      <c r="E96" s="8">
        <v>1.9166666666666601</v>
      </c>
      <c r="F96" s="6" t="s">
        <v>6289</v>
      </c>
      <c r="G96">
        <v>55</v>
      </c>
      <c r="H96">
        <v>55</v>
      </c>
      <c r="I96">
        <v>103.8</v>
      </c>
      <c r="J96">
        <v>55.31</v>
      </c>
      <c r="K96">
        <v>48.29</v>
      </c>
      <c r="L96">
        <v>0.85580000000000001</v>
      </c>
      <c r="M96">
        <v>48.29</v>
      </c>
      <c r="N96">
        <v>0</v>
      </c>
      <c r="O96">
        <v>143.15700000000001</v>
      </c>
      <c r="P96">
        <v>-375.19400000000002</v>
      </c>
      <c r="Q96">
        <v>143.15700000000001</v>
      </c>
      <c r="R96">
        <v>-374.19400000000002</v>
      </c>
      <c r="S96">
        <v>0</v>
      </c>
      <c r="T96">
        <v>75.599999999999994</v>
      </c>
      <c r="U96">
        <v>0</v>
      </c>
      <c r="V96">
        <v>75.599999999999994</v>
      </c>
      <c r="W96">
        <v>-291.56</v>
      </c>
      <c r="X96">
        <v>0</v>
      </c>
      <c r="Z96" s="2" t="s">
        <v>1468</v>
      </c>
      <c r="AA96" s="2">
        <v>55</v>
      </c>
      <c r="AF96" s="2" t="s">
        <v>1468</v>
      </c>
      <c r="AL96">
        <v>205</v>
      </c>
    </row>
    <row r="97" spans="1:38" s="2" customFormat="1" x14ac:dyDescent="0.35">
      <c r="A97" s="7" t="s">
        <v>0</v>
      </c>
      <c r="B97" s="13"/>
      <c r="C97" s="3">
        <v>44431.958333336006</v>
      </c>
      <c r="D97" s="7">
        <v>47</v>
      </c>
      <c r="E97" s="8">
        <v>1.9583333333333299</v>
      </c>
      <c r="F97" s="6" t="s">
        <v>6290</v>
      </c>
      <c r="G97">
        <v>131</v>
      </c>
      <c r="H97">
        <v>131</v>
      </c>
      <c r="I97">
        <v>103.8</v>
      </c>
      <c r="J97">
        <v>55.31</v>
      </c>
      <c r="K97">
        <v>48.29</v>
      </c>
      <c r="L97">
        <v>0.85580000000000001</v>
      </c>
      <c r="M97">
        <v>48.29</v>
      </c>
      <c r="N97">
        <v>0</v>
      </c>
      <c r="O97">
        <v>728.298</v>
      </c>
      <c r="P97">
        <v>-158.97999999999999</v>
      </c>
      <c r="Q97">
        <v>727.298</v>
      </c>
      <c r="R97">
        <v>-158.97999999999999</v>
      </c>
      <c r="S97">
        <v>-265</v>
      </c>
      <c r="T97">
        <v>88</v>
      </c>
      <c r="U97">
        <v>-265</v>
      </c>
      <c r="V97">
        <v>88</v>
      </c>
      <c r="W97">
        <v>-405</v>
      </c>
      <c r="X97">
        <v>192.5</v>
      </c>
      <c r="Z97" s="2" t="s">
        <v>1468</v>
      </c>
      <c r="AA97" s="2">
        <v>131</v>
      </c>
      <c r="AF97" s="2" t="s">
        <v>1468</v>
      </c>
      <c r="AL97">
        <v>192</v>
      </c>
    </row>
    <row r="98" spans="1:38" s="2" customFormat="1" x14ac:dyDescent="0.35">
      <c r="A98" s="7" t="s">
        <v>0</v>
      </c>
      <c r="B98" s="13">
        <v>44432</v>
      </c>
      <c r="C98" s="3">
        <v>44432.000000002678</v>
      </c>
      <c r="D98" s="7">
        <v>1</v>
      </c>
      <c r="E98" s="8">
        <v>2</v>
      </c>
      <c r="F98" s="6" t="s">
        <v>6291</v>
      </c>
      <c r="G98">
        <v>129</v>
      </c>
      <c r="H98">
        <v>129</v>
      </c>
      <c r="I98">
        <v>111</v>
      </c>
      <c r="J98">
        <v>55.31</v>
      </c>
      <c r="K98">
        <v>48.7</v>
      </c>
      <c r="L98">
        <v>0.85589999999999999</v>
      </c>
      <c r="M98">
        <v>48.7</v>
      </c>
      <c r="N98">
        <v>0</v>
      </c>
      <c r="O98">
        <v>405.12799999999999</v>
      </c>
      <c r="P98">
        <v>-122.054</v>
      </c>
      <c r="Q98">
        <v>404.12799999999999</v>
      </c>
      <c r="R98">
        <v>-122.054</v>
      </c>
      <c r="S98">
        <v>-390</v>
      </c>
      <c r="T98">
        <v>125.833</v>
      </c>
      <c r="U98">
        <v>-390</v>
      </c>
      <c r="V98">
        <v>125.833</v>
      </c>
      <c r="W98">
        <v>-632.5</v>
      </c>
      <c r="X98">
        <v>192.5</v>
      </c>
      <c r="Z98" s="2" t="s">
        <v>1468</v>
      </c>
      <c r="AA98" s="2">
        <v>129</v>
      </c>
      <c r="AF98" s="2" t="s">
        <v>1468</v>
      </c>
      <c r="AL98">
        <v>192</v>
      </c>
    </row>
    <row r="99" spans="1:38" s="2" customFormat="1" x14ac:dyDescent="0.35">
      <c r="A99" s="7" t="s">
        <v>0</v>
      </c>
      <c r="B99" s="13"/>
      <c r="C99" s="3">
        <v>44432.041666669349</v>
      </c>
      <c r="D99" s="7">
        <v>3</v>
      </c>
      <c r="E99" s="8">
        <v>2.0416666666666599</v>
      </c>
      <c r="F99" s="6" t="s">
        <v>6292</v>
      </c>
      <c r="G99">
        <v>117</v>
      </c>
      <c r="H99">
        <v>117</v>
      </c>
      <c r="I99">
        <v>111</v>
      </c>
      <c r="J99">
        <v>55.31</v>
      </c>
      <c r="K99">
        <v>48.7</v>
      </c>
      <c r="L99">
        <v>0.85589999999999999</v>
      </c>
      <c r="M99">
        <v>48.7</v>
      </c>
      <c r="N99">
        <v>0</v>
      </c>
      <c r="O99">
        <v>457</v>
      </c>
      <c r="P99">
        <v>-82.933000000000007</v>
      </c>
      <c r="Q99">
        <v>456</v>
      </c>
      <c r="R99">
        <v>-82.933000000000007</v>
      </c>
      <c r="S99">
        <v>-452.5</v>
      </c>
      <c r="T99">
        <v>88</v>
      </c>
      <c r="U99">
        <v>-452.5</v>
      </c>
      <c r="V99">
        <v>88</v>
      </c>
      <c r="W99">
        <v>-652.79999999999995</v>
      </c>
      <c r="X99">
        <v>192.5</v>
      </c>
      <c r="Z99" s="2" t="s">
        <v>1468</v>
      </c>
      <c r="AA99" s="2">
        <v>117</v>
      </c>
      <c r="AF99" s="2" t="s">
        <v>1468</v>
      </c>
      <c r="AL99">
        <v>192</v>
      </c>
    </row>
    <row r="100" spans="1:38" s="2" customFormat="1" x14ac:dyDescent="0.35">
      <c r="A100" s="7" t="s">
        <v>0</v>
      </c>
      <c r="B100" s="13"/>
      <c r="C100" s="3">
        <v>44432.083333336021</v>
      </c>
      <c r="D100" s="7">
        <v>5</v>
      </c>
      <c r="E100" s="8">
        <v>2.0833333333333299</v>
      </c>
      <c r="F100" s="6" t="s">
        <v>6293</v>
      </c>
      <c r="G100">
        <v>122</v>
      </c>
      <c r="H100">
        <v>122</v>
      </c>
      <c r="I100">
        <v>111</v>
      </c>
      <c r="J100">
        <v>55.31</v>
      </c>
      <c r="K100">
        <v>48.7</v>
      </c>
      <c r="L100">
        <v>0.85589999999999999</v>
      </c>
      <c r="M100">
        <v>48.7</v>
      </c>
      <c r="N100">
        <v>0</v>
      </c>
      <c r="O100">
        <v>498.38900000000001</v>
      </c>
      <c r="P100">
        <v>-81.241</v>
      </c>
      <c r="Q100">
        <v>497.38900000000001</v>
      </c>
      <c r="R100">
        <v>-81.241</v>
      </c>
      <c r="S100">
        <v>-452.5</v>
      </c>
      <c r="T100">
        <v>88</v>
      </c>
      <c r="U100">
        <v>-452.5</v>
      </c>
      <c r="V100">
        <v>88</v>
      </c>
      <c r="W100">
        <v>-851.8</v>
      </c>
      <c r="X100">
        <v>192.5</v>
      </c>
      <c r="Z100" s="2" t="s">
        <v>1468</v>
      </c>
      <c r="AA100" s="2">
        <v>122</v>
      </c>
      <c r="AF100" s="2" t="s">
        <v>1468</v>
      </c>
      <c r="AL100">
        <v>192</v>
      </c>
    </row>
    <row r="101" spans="1:38" s="2" customFormat="1" x14ac:dyDescent="0.35">
      <c r="A101" s="7" t="s">
        <v>0</v>
      </c>
      <c r="B101" s="13"/>
      <c r="C101" s="3">
        <v>44432.125000002692</v>
      </c>
      <c r="D101" s="7">
        <v>7</v>
      </c>
      <c r="E101" s="8">
        <v>2.125</v>
      </c>
      <c r="F101" s="6" t="s">
        <v>6294</v>
      </c>
      <c r="G101">
        <v>122</v>
      </c>
      <c r="H101">
        <v>122</v>
      </c>
      <c r="I101">
        <v>111</v>
      </c>
      <c r="J101">
        <v>55.31</v>
      </c>
      <c r="K101">
        <v>48.7</v>
      </c>
      <c r="L101">
        <v>0.85589999999999999</v>
      </c>
      <c r="M101">
        <v>48.7</v>
      </c>
      <c r="N101">
        <v>0</v>
      </c>
      <c r="O101">
        <v>513.52200000000005</v>
      </c>
      <c r="P101">
        <v>-56.442</v>
      </c>
      <c r="Q101">
        <v>512.52200000000005</v>
      </c>
      <c r="R101">
        <v>-56.442</v>
      </c>
      <c r="S101">
        <v>-452.5</v>
      </c>
      <c r="T101">
        <v>88</v>
      </c>
      <c r="U101">
        <v>-452.5</v>
      </c>
      <c r="V101">
        <v>88</v>
      </c>
      <c r="W101">
        <v>-1051.8</v>
      </c>
      <c r="X101">
        <v>192.5</v>
      </c>
      <c r="Z101" s="2" t="s">
        <v>1468</v>
      </c>
      <c r="AA101" s="2">
        <v>122</v>
      </c>
      <c r="AF101" s="2" t="s">
        <v>1468</v>
      </c>
      <c r="AL101">
        <v>192</v>
      </c>
    </row>
    <row r="102" spans="1:38" s="2" customFormat="1" x14ac:dyDescent="0.35">
      <c r="A102" s="7" t="s">
        <v>0</v>
      </c>
      <c r="B102" s="13"/>
      <c r="C102" s="3">
        <v>44432.166666669364</v>
      </c>
      <c r="D102" s="7">
        <v>9</v>
      </c>
      <c r="E102" s="8">
        <v>2.1666666666666599</v>
      </c>
      <c r="F102" s="6" t="s">
        <v>6295</v>
      </c>
      <c r="G102">
        <v>121</v>
      </c>
      <c r="H102">
        <v>121</v>
      </c>
      <c r="I102">
        <v>111</v>
      </c>
      <c r="J102">
        <v>55.31</v>
      </c>
      <c r="K102">
        <v>48.7</v>
      </c>
      <c r="L102">
        <v>0.85589999999999999</v>
      </c>
      <c r="M102">
        <v>48.7</v>
      </c>
      <c r="N102">
        <v>0</v>
      </c>
      <c r="O102">
        <v>444.03300000000002</v>
      </c>
      <c r="P102">
        <v>-22.65</v>
      </c>
      <c r="Q102">
        <v>443.03300000000002</v>
      </c>
      <c r="R102">
        <v>-22.65</v>
      </c>
      <c r="S102">
        <v>-452.5</v>
      </c>
      <c r="T102">
        <v>88</v>
      </c>
      <c r="U102">
        <v>-452.5</v>
      </c>
      <c r="V102">
        <v>88</v>
      </c>
      <c r="W102">
        <v>-1051.8</v>
      </c>
      <c r="X102">
        <v>192.5</v>
      </c>
      <c r="Z102" s="2" t="s">
        <v>1468</v>
      </c>
      <c r="AA102" s="2">
        <v>121</v>
      </c>
      <c r="AF102" s="2" t="s">
        <v>1468</v>
      </c>
      <c r="AL102">
        <v>195</v>
      </c>
    </row>
    <row r="103" spans="1:38" s="2" customFormat="1" x14ac:dyDescent="0.35">
      <c r="A103" s="7" t="s">
        <v>0</v>
      </c>
      <c r="B103" s="13"/>
      <c r="C103" s="3">
        <v>44432.208333336035</v>
      </c>
      <c r="D103" s="7">
        <v>11</v>
      </c>
      <c r="E103" s="8">
        <v>2.2083333333333299</v>
      </c>
      <c r="F103" s="6" t="s">
        <v>6296</v>
      </c>
      <c r="G103">
        <v>121</v>
      </c>
      <c r="H103">
        <v>121</v>
      </c>
      <c r="I103">
        <v>111</v>
      </c>
      <c r="J103">
        <v>55.31</v>
      </c>
      <c r="K103">
        <v>48.7</v>
      </c>
      <c r="L103">
        <v>0.85589999999999999</v>
      </c>
      <c r="M103">
        <v>48.7</v>
      </c>
      <c r="N103">
        <v>0</v>
      </c>
      <c r="O103">
        <v>505.19299999999998</v>
      </c>
      <c r="P103">
        <v>-50.277999999999999</v>
      </c>
      <c r="Q103">
        <v>504.19299999999998</v>
      </c>
      <c r="R103">
        <v>-50.277999999999999</v>
      </c>
      <c r="S103">
        <v>-452.5</v>
      </c>
      <c r="T103">
        <v>109.333</v>
      </c>
      <c r="U103">
        <v>-452.5</v>
      </c>
      <c r="V103">
        <v>109.333</v>
      </c>
      <c r="W103">
        <v>-1201.8</v>
      </c>
      <c r="X103">
        <v>192.5</v>
      </c>
      <c r="Z103" s="2" t="s">
        <v>1468</v>
      </c>
      <c r="AA103" s="2">
        <v>121</v>
      </c>
      <c r="AF103" s="2" t="s">
        <v>1468</v>
      </c>
      <c r="AL103">
        <v>206</v>
      </c>
    </row>
    <row r="104" spans="1:38" s="2" customFormat="1" x14ac:dyDescent="0.35">
      <c r="A104" s="7" t="s">
        <v>0</v>
      </c>
      <c r="B104" s="13"/>
      <c r="C104" s="3">
        <v>44432.250000002707</v>
      </c>
      <c r="D104" s="7">
        <v>13</v>
      </c>
      <c r="E104" s="8">
        <v>2.25</v>
      </c>
      <c r="F104" s="6" t="s">
        <v>6297</v>
      </c>
      <c r="G104">
        <v>152</v>
      </c>
      <c r="H104">
        <v>152</v>
      </c>
      <c r="I104">
        <v>111</v>
      </c>
      <c r="J104">
        <v>55.31</v>
      </c>
      <c r="K104">
        <v>48.7</v>
      </c>
      <c r="L104">
        <v>0.85589999999999999</v>
      </c>
      <c r="M104">
        <v>48.7</v>
      </c>
      <c r="N104">
        <v>0</v>
      </c>
      <c r="O104">
        <v>388.66699999999997</v>
      </c>
      <c r="P104">
        <v>-140.80799999999999</v>
      </c>
      <c r="Q104">
        <v>387.66699999999997</v>
      </c>
      <c r="R104">
        <v>-140.80799999999999</v>
      </c>
      <c r="S104">
        <v>-57.5</v>
      </c>
      <c r="T104">
        <v>88</v>
      </c>
      <c r="U104">
        <v>-57.5</v>
      </c>
      <c r="V104">
        <v>88</v>
      </c>
      <c r="W104">
        <v>-1201.8</v>
      </c>
      <c r="X104">
        <v>192.5</v>
      </c>
      <c r="Z104" s="2" t="s">
        <v>1468</v>
      </c>
      <c r="AA104" s="2">
        <v>152</v>
      </c>
      <c r="AF104" s="2" t="s">
        <v>1468</v>
      </c>
      <c r="AL104">
        <v>221</v>
      </c>
    </row>
    <row r="105" spans="1:38" s="2" customFormat="1" x14ac:dyDescent="0.35">
      <c r="A105" s="7" t="s">
        <v>0</v>
      </c>
      <c r="B105" s="13"/>
      <c r="C105" s="3">
        <v>44432.291666669378</v>
      </c>
      <c r="D105" s="7">
        <v>15</v>
      </c>
      <c r="E105" s="8">
        <v>2.2916666666666599</v>
      </c>
      <c r="F105" s="6" t="s">
        <v>6298</v>
      </c>
      <c r="G105">
        <v>51.11</v>
      </c>
      <c r="H105">
        <v>51.11</v>
      </c>
      <c r="I105">
        <v>111</v>
      </c>
      <c r="J105">
        <v>55.31</v>
      </c>
      <c r="K105">
        <v>48.7</v>
      </c>
      <c r="L105">
        <v>0.85589999999999999</v>
      </c>
      <c r="M105">
        <v>48.7</v>
      </c>
      <c r="N105">
        <v>0</v>
      </c>
      <c r="O105">
        <v>145.30199999999999</v>
      </c>
      <c r="P105">
        <v>-216.96199999999999</v>
      </c>
      <c r="Q105">
        <v>145.30199999999999</v>
      </c>
      <c r="R105">
        <v>-215.96199999999999</v>
      </c>
      <c r="S105">
        <v>0</v>
      </c>
      <c r="T105">
        <v>18.093</v>
      </c>
      <c r="U105">
        <v>0</v>
      </c>
      <c r="V105">
        <v>18.093</v>
      </c>
      <c r="W105">
        <v>-700.8</v>
      </c>
      <c r="X105">
        <v>101</v>
      </c>
      <c r="Z105" s="2" t="s">
        <v>1468</v>
      </c>
      <c r="AA105" s="2">
        <v>51.11</v>
      </c>
      <c r="AF105" s="2" t="s">
        <v>1468</v>
      </c>
      <c r="AL105">
        <v>231</v>
      </c>
    </row>
    <row r="106" spans="1:38" s="2" customFormat="1" x14ac:dyDescent="0.35">
      <c r="A106" s="7" t="s">
        <v>0</v>
      </c>
      <c r="B106" s="13"/>
      <c r="C106" s="3">
        <v>44432.33333333605</v>
      </c>
      <c r="D106" s="7">
        <v>17</v>
      </c>
      <c r="E106" s="8">
        <v>2.3333333333333299</v>
      </c>
      <c r="F106" s="6" t="s">
        <v>6299</v>
      </c>
      <c r="G106">
        <v>55</v>
      </c>
      <c r="H106">
        <v>55</v>
      </c>
      <c r="I106">
        <v>111</v>
      </c>
      <c r="J106">
        <v>55.31</v>
      </c>
      <c r="K106">
        <v>48.7</v>
      </c>
      <c r="L106">
        <v>0.85589999999999999</v>
      </c>
      <c r="M106">
        <v>48.7</v>
      </c>
      <c r="N106">
        <v>0</v>
      </c>
      <c r="O106">
        <v>256.00799999999998</v>
      </c>
      <c r="P106">
        <v>-274.08300000000003</v>
      </c>
      <c r="Q106">
        <v>256.00799999999998</v>
      </c>
      <c r="R106">
        <v>-273.08300000000003</v>
      </c>
      <c r="S106">
        <v>0</v>
      </c>
      <c r="T106">
        <v>4.3929999999999998</v>
      </c>
      <c r="U106">
        <v>0</v>
      </c>
      <c r="V106">
        <v>4.3929999999999998</v>
      </c>
      <c r="W106">
        <v>-455.8</v>
      </c>
      <c r="X106">
        <v>101</v>
      </c>
      <c r="Z106" s="2" t="s">
        <v>1468</v>
      </c>
      <c r="AA106" s="2">
        <v>55</v>
      </c>
      <c r="AF106" s="2" t="s">
        <v>1468</v>
      </c>
      <c r="AL106">
        <v>226</v>
      </c>
    </row>
    <row r="107" spans="1:38" s="2" customFormat="1" x14ac:dyDescent="0.35">
      <c r="A107" s="7" t="s">
        <v>0</v>
      </c>
      <c r="B107" s="13"/>
      <c r="C107" s="3">
        <v>44432.375000002721</v>
      </c>
      <c r="D107" s="7">
        <v>19</v>
      </c>
      <c r="E107" s="8">
        <v>2.375</v>
      </c>
      <c r="F107" s="6" t="s">
        <v>6300</v>
      </c>
      <c r="G107">
        <v>152.94999999999999</v>
      </c>
      <c r="H107">
        <v>152.94999999999999</v>
      </c>
      <c r="I107">
        <v>111</v>
      </c>
      <c r="J107">
        <v>55.31</v>
      </c>
      <c r="K107">
        <v>48.7</v>
      </c>
      <c r="L107">
        <v>0.85589999999999999</v>
      </c>
      <c r="M107">
        <v>48.7</v>
      </c>
      <c r="N107">
        <v>0</v>
      </c>
      <c r="O107">
        <v>313.19200000000001</v>
      </c>
      <c r="P107">
        <v>-232.375</v>
      </c>
      <c r="Q107">
        <v>312.19200000000001</v>
      </c>
      <c r="R107">
        <v>-232.375</v>
      </c>
      <c r="S107">
        <v>0</v>
      </c>
      <c r="T107">
        <v>0</v>
      </c>
      <c r="U107">
        <v>0</v>
      </c>
      <c r="V107">
        <v>0</v>
      </c>
      <c r="W107">
        <v>-468.8</v>
      </c>
      <c r="X107">
        <v>101</v>
      </c>
      <c r="Z107" s="2" t="s">
        <v>1468</v>
      </c>
      <c r="AA107" s="2">
        <v>152.94999999999999</v>
      </c>
      <c r="AF107" s="2">
        <v>55</v>
      </c>
      <c r="AL107">
        <v>221</v>
      </c>
    </row>
    <row r="108" spans="1:38" s="2" customFormat="1" x14ac:dyDescent="0.35">
      <c r="A108" s="7" t="s">
        <v>0</v>
      </c>
      <c r="B108" s="13"/>
      <c r="C108" s="3">
        <v>44432.416666669393</v>
      </c>
      <c r="D108" s="7">
        <v>21</v>
      </c>
      <c r="E108" s="8">
        <v>2.4166666666666599</v>
      </c>
      <c r="F108" s="6" t="s">
        <v>6301</v>
      </c>
      <c r="G108">
        <v>157</v>
      </c>
      <c r="H108">
        <v>157</v>
      </c>
      <c r="I108">
        <v>111</v>
      </c>
      <c r="J108">
        <v>55.31</v>
      </c>
      <c r="K108">
        <v>48.7</v>
      </c>
      <c r="L108">
        <v>0.85589999999999999</v>
      </c>
      <c r="M108">
        <v>48.7</v>
      </c>
      <c r="N108">
        <v>0</v>
      </c>
      <c r="O108">
        <v>402.96600000000001</v>
      </c>
      <c r="P108">
        <v>-182.34800000000001</v>
      </c>
      <c r="Q108">
        <v>401.96600000000001</v>
      </c>
      <c r="R108">
        <v>-182.34800000000001</v>
      </c>
      <c r="S108">
        <v>0</v>
      </c>
      <c r="T108">
        <v>0</v>
      </c>
      <c r="U108">
        <v>0</v>
      </c>
      <c r="V108">
        <v>0</v>
      </c>
      <c r="W108">
        <v>-468.8</v>
      </c>
      <c r="X108">
        <v>0</v>
      </c>
      <c r="Z108" s="2" t="s">
        <v>1468</v>
      </c>
      <c r="AA108" s="2">
        <v>157</v>
      </c>
      <c r="AF108" s="2" t="s">
        <v>1468</v>
      </c>
      <c r="AL108">
        <v>212</v>
      </c>
    </row>
    <row r="109" spans="1:38" s="2" customFormat="1" x14ac:dyDescent="0.35">
      <c r="A109" s="7" t="s">
        <v>0</v>
      </c>
      <c r="B109" s="13"/>
      <c r="C109" s="3">
        <v>44432.458333336064</v>
      </c>
      <c r="D109" s="7">
        <v>23</v>
      </c>
      <c r="E109" s="8">
        <v>2.4583333333333299</v>
      </c>
      <c r="F109" s="6" t="s">
        <v>6302</v>
      </c>
      <c r="G109">
        <v>150</v>
      </c>
      <c r="H109">
        <v>150</v>
      </c>
      <c r="I109">
        <v>111</v>
      </c>
      <c r="J109">
        <v>55.31</v>
      </c>
      <c r="K109">
        <v>48.7</v>
      </c>
      <c r="L109">
        <v>0.85589999999999999</v>
      </c>
      <c r="M109">
        <v>48.7</v>
      </c>
      <c r="N109">
        <v>0</v>
      </c>
      <c r="O109">
        <v>388.375</v>
      </c>
      <c r="P109">
        <v>-339.32100000000003</v>
      </c>
      <c r="Q109">
        <v>387.375</v>
      </c>
      <c r="R109">
        <v>-339.32100000000003</v>
      </c>
      <c r="S109">
        <v>0</v>
      </c>
      <c r="T109">
        <v>43.667000000000002</v>
      </c>
      <c r="U109">
        <v>0</v>
      </c>
      <c r="V109">
        <v>43.667000000000002</v>
      </c>
      <c r="W109">
        <v>-437.8</v>
      </c>
      <c r="X109">
        <v>0</v>
      </c>
      <c r="Z109" s="2" t="s">
        <v>1468</v>
      </c>
      <c r="AA109" s="2">
        <v>150</v>
      </c>
      <c r="AF109" s="2">
        <v>54.9</v>
      </c>
      <c r="AL109">
        <v>208</v>
      </c>
    </row>
    <row r="110" spans="1:38" s="2" customFormat="1" x14ac:dyDescent="0.35">
      <c r="A110" s="7" t="s">
        <v>0</v>
      </c>
      <c r="B110" s="13"/>
      <c r="C110" s="3">
        <v>44432.500000002736</v>
      </c>
      <c r="D110" s="7">
        <v>25</v>
      </c>
      <c r="E110" s="8">
        <v>2.5</v>
      </c>
      <c r="F110" s="6" t="s">
        <v>6303</v>
      </c>
      <c r="G110">
        <v>152</v>
      </c>
      <c r="H110">
        <v>152</v>
      </c>
      <c r="I110">
        <v>111</v>
      </c>
      <c r="J110">
        <v>55.31</v>
      </c>
      <c r="K110">
        <v>48.7</v>
      </c>
      <c r="L110">
        <v>0.85589999999999999</v>
      </c>
      <c r="M110">
        <v>48.7</v>
      </c>
      <c r="N110">
        <v>0</v>
      </c>
      <c r="O110">
        <v>366.30900000000003</v>
      </c>
      <c r="P110">
        <v>-302.48399999999998</v>
      </c>
      <c r="Q110">
        <v>365.30900000000003</v>
      </c>
      <c r="R110">
        <v>-302.48399999999998</v>
      </c>
      <c r="S110">
        <v>0</v>
      </c>
      <c r="T110">
        <v>46.332999999999998</v>
      </c>
      <c r="U110">
        <v>0</v>
      </c>
      <c r="V110">
        <v>46.332999999999998</v>
      </c>
      <c r="W110">
        <v>-416.5</v>
      </c>
      <c r="X110">
        <v>0</v>
      </c>
      <c r="Z110" s="2" t="s">
        <v>1468</v>
      </c>
      <c r="AA110" s="2">
        <v>152</v>
      </c>
      <c r="AF110" s="2" t="s">
        <v>1468</v>
      </c>
      <c r="AL110">
        <v>206</v>
      </c>
    </row>
    <row r="111" spans="1:38" s="2" customFormat="1" x14ac:dyDescent="0.35">
      <c r="A111" s="7" t="s">
        <v>0</v>
      </c>
      <c r="B111" s="13"/>
      <c r="C111" s="3">
        <v>44432.541666669407</v>
      </c>
      <c r="D111" s="7">
        <v>27</v>
      </c>
      <c r="E111" s="8">
        <v>2.5416666666666599</v>
      </c>
      <c r="F111" s="6" t="s">
        <v>6304</v>
      </c>
      <c r="G111">
        <v>152</v>
      </c>
      <c r="H111">
        <v>152</v>
      </c>
      <c r="I111">
        <v>111</v>
      </c>
      <c r="J111">
        <v>55.31</v>
      </c>
      <c r="K111">
        <v>48.7</v>
      </c>
      <c r="L111">
        <v>0.85589999999999999</v>
      </c>
      <c r="M111">
        <v>48.7</v>
      </c>
      <c r="N111">
        <v>0</v>
      </c>
      <c r="O111">
        <v>402.89499999999998</v>
      </c>
      <c r="P111">
        <v>-344.988</v>
      </c>
      <c r="Q111">
        <v>401.89499999999998</v>
      </c>
      <c r="R111">
        <v>-344.988</v>
      </c>
      <c r="S111">
        <v>0</v>
      </c>
      <c r="T111">
        <v>73.186000000000007</v>
      </c>
      <c r="U111">
        <v>0</v>
      </c>
      <c r="V111">
        <v>73.186000000000007</v>
      </c>
      <c r="W111">
        <v>-492.5</v>
      </c>
      <c r="X111">
        <v>0</v>
      </c>
      <c r="Z111" s="2" t="s">
        <v>1468</v>
      </c>
      <c r="AA111" s="2">
        <v>152</v>
      </c>
      <c r="AF111" s="2" t="s">
        <v>1468</v>
      </c>
      <c r="AL111">
        <v>208</v>
      </c>
    </row>
    <row r="112" spans="1:38" s="2" customFormat="1" x14ac:dyDescent="0.35">
      <c r="A112" s="7" t="s">
        <v>0</v>
      </c>
      <c r="B112" s="13"/>
      <c r="C112" s="3">
        <v>44432.583333336079</v>
      </c>
      <c r="D112" s="7">
        <v>29</v>
      </c>
      <c r="E112" s="8">
        <v>2.5833333333333299</v>
      </c>
      <c r="F112" s="6" t="s">
        <v>6305</v>
      </c>
      <c r="G112">
        <v>142</v>
      </c>
      <c r="H112">
        <v>142</v>
      </c>
      <c r="I112">
        <v>111</v>
      </c>
      <c r="J112">
        <v>55.31</v>
      </c>
      <c r="K112">
        <v>48.7</v>
      </c>
      <c r="L112">
        <v>0.85589999999999999</v>
      </c>
      <c r="M112">
        <v>48.7</v>
      </c>
      <c r="N112">
        <v>0</v>
      </c>
      <c r="O112">
        <v>647.83500000000004</v>
      </c>
      <c r="P112">
        <v>-400.07600000000002</v>
      </c>
      <c r="Q112">
        <v>646.83500000000004</v>
      </c>
      <c r="R112">
        <v>-400.07600000000002</v>
      </c>
      <c r="S112">
        <v>0</v>
      </c>
      <c r="T112">
        <v>39.5</v>
      </c>
      <c r="U112">
        <v>0</v>
      </c>
      <c r="V112">
        <v>39.5</v>
      </c>
      <c r="W112">
        <v>-642.5</v>
      </c>
      <c r="X112">
        <v>0</v>
      </c>
      <c r="Z112" s="2" t="s">
        <v>1468</v>
      </c>
      <c r="AA112" s="2">
        <v>142</v>
      </c>
      <c r="AF112" s="2" t="s">
        <v>1468</v>
      </c>
      <c r="AL112">
        <v>207</v>
      </c>
    </row>
    <row r="113" spans="1:38" s="2" customFormat="1" x14ac:dyDescent="0.35">
      <c r="A113" s="7" t="s">
        <v>0</v>
      </c>
      <c r="B113" s="13"/>
      <c r="C113" s="3">
        <v>44432.62500000275</v>
      </c>
      <c r="D113" s="7">
        <v>31</v>
      </c>
      <c r="E113" s="8">
        <v>2.625</v>
      </c>
      <c r="F113" s="6" t="s">
        <v>6306</v>
      </c>
      <c r="G113">
        <v>58</v>
      </c>
      <c r="H113">
        <v>58</v>
      </c>
      <c r="I113">
        <v>111</v>
      </c>
      <c r="J113">
        <v>55.31</v>
      </c>
      <c r="K113">
        <v>48.7</v>
      </c>
      <c r="L113">
        <v>0.85589999999999999</v>
      </c>
      <c r="M113">
        <v>48.7</v>
      </c>
      <c r="N113">
        <v>0</v>
      </c>
      <c r="O113">
        <v>317.83999999999997</v>
      </c>
      <c r="P113">
        <v>-511.32900000000001</v>
      </c>
      <c r="Q113">
        <v>317.83999999999997</v>
      </c>
      <c r="R113">
        <v>-510.32900000000001</v>
      </c>
      <c r="S113">
        <v>0</v>
      </c>
      <c r="T113">
        <v>37.332999999999998</v>
      </c>
      <c r="U113">
        <v>0</v>
      </c>
      <c r="V113">
        <v>37.332999999999998</v>
      </c>
      <c r="W113">
        <v>-642.5</v>
      </c>
      <c r="X113">
        <v>0</v>
      </c>
      <c r="Z113" s="2" t="s">
        <v>1468</v>
      </c>
      <c r="AA113" s="2">
        <v>58</v>
      </c>
      <c r="AF113" s="2" t="s">
        <v>1468</v>
      </c>
      <c r="AL113">
        <v>214</v>
      </c>
    </row>
    <row r="114" spans="1:38" s="2" customFormat="1" x14ac:dyDescent="0.35">
      <c r="A114" s="7" t="s">
        <v>0</v>
      </c>
      <c r="B114" s="13"/>
      <c r="C114" s="3">
        <v>44432.666666669422</v>
      </c>
      <c r="D114" s="7">
        <v>33</v>
      </c>
      <c r="E114" s="8">
        <v>2.6666666666666599</v>
      </c>
      <c r="F114" s="6" t="s">
        <v>6307</v>
      </c>
      <c r="G114">
        <v>60</v>
      </c>
      <c r="H114">
        <v>60</v>
      </c>
      <c r="I114">
        <v>111</v>
      </c>
      <c r="J114">
        <v>55.31</v>
      </c>
      <c r="K114">
        <v>48.7</v>
      </c>
      <c r="L114">
        <v>0.85589999999999999</v>
      </c>
      <c r="M114">
        <v>48.7</v>
      </c>
      <c r="N114">
        <v>0</v>
      </c>
      <c r="O114">
        <v>143.19300000000001</v>
      </c>
      <c r="P114">
        <v>-314.34300000000002</v>
      </c>
      <c r="Q114">
        <v>143.19300000000001</v>
      </c>
      <c r="R114">
        <v>-313.78500000000003</v>
      </c>
      <c r="S114">
        <v>-100</v>
      </c>
      <c r="T114">
        <v>144.667</v>
      </c>
      <c r="U114">
        <v>-99.558000000000007</v>
      </c>
      <c r="V114">
        <v>144.667</v>
      </c>
      <c r="W114">
        <v>-264.5</v>
      </c>
      <c r="X114">
        <v>101.5</v>
      </c>
      <c r="Z114" s="2" t="s">
        <v>1468</v>
      </c>
      <c r="AA114" s="2">
        <v>60</v>
      </c>
      <c r="AF114" s="2" t="s">
        <v>1468</v>
      </c>
      <c r="AL114">
        <v>216</v>
      </c>
    </row>
    <row r="115" spans="1:38" s="2" customFormat="1" x14ac:dyDescent="0.35">
      <c r="A115" s="7" t="s">
        <v>0</v>
      </c>
      <c r="B115" s="13"/>
      <c r="C115" s="3">
        <v>44432.708333336093</v>
      </c>
      <c r="D115" s="7">
        <v>35</v>
      </c>
      <c r="E115" s="8">
        <v>2.7083333333333299</v>
      </c>
      <c r="F115" s="6" t="s">
        <v>6308</v>
      </c>
      <c r="G115">
        <v>58.1</v>
      </c>
      <c r="H115">
        <v>58.1</v>
      </c>
      <c r="I115">
        <v>111</v>
      </c>
      <c r="J115">
        <v>55.31</v>
      </c>
      <c r="K115">
        <v>48.7</v>
      </c>
      <c r="L115">
        <v>0.85589999999999999</v>
      </c>
      <c r="M115">
        <v>48.7</v>
      </c>
      <c r="N115">
        <v>0</v>
      </c>
      <c r="O115">
        <v>348.38</v>
      </c>
      <c r="P115">
        <v>-405.16800000000001</v>
      </c>
      <c r="Q115">
        <v>348.38</v>
      </c>
      <c r="R115">
        <v>-404.16800000000001</v>
      </c>
      <c r="S115">
        <v>0</v>
      </c>
      <c r="T115">
        <v>0</v>
      </c>
      <c r="U115">
        <v>0</v>
      </c>
      <c r="V115">
        <v>0</v>
      </c>
      <c r="W115">
        <v>-264.5</v>
      </c>
      <c r="X115">
        <v>101.5</v>
      </c>
      <c r="Z115" s="2" t="s">
        <v>1468</v>
      </c>
      <c r="AA115" s="2">
        <v>58.1</v>
      </c>
      <c r="AF115" s="2" t="s">
        <v>1468</v>
      </c>
      <c r="AL115">
        <v>227</v>
      </c>
    </row>
    <row r="116" spans="1:38" s="2" customFormat="1" x14ac:dyDescent="0.35">
      <c r="A116" s="7" t="s">
        <v>0</v>
      </c>
      <c r="B116" s="13"/>
      <c r="C116" s="3">
        <v>44432.750000002765</v>
      </c>
      <c r="D116" s="7">
        <v>37</v>
      </c>
      <c r="E116" s="8">
        <v>2.75</v>
      </c>
      <c r="F116" s="6" t="s">
        <v>6309</v>
      </c>
      <c r="G116">
        <v>152.4</v>
      </c>
      <c r="H116">
        <v>152.4</v>
      </c>
      <c r="I116">
        <v>111</v>
      </c>
      <c r="J116">
        <v>55.31</v>
      </c>
      <c r="K116">
        <v>48.7</v>
      </c>
      <c r="L116">
        <v>0.85589999999999999</v>
      </c>
      <c r="M116">
        <v>48.7</v>
      </c>
      <c r="N116">
        <v>0</v>
      </c>
      <c r="O116">
        <v>201.62700000000001</v>
      </c>
      <c r="P116">
        <v>-240.64699999999999</v>
      </c>
      <c r="Q116">
        <v>200.62700000000001</v>
      </c>
      <c r="R116">
        <v>-240.64699999999999</v>
      </c>
      <c r="S116">
        <v>0</v>
      </c>
      <c r="T116">
        <v>44.332999999999998</v>
      </c>
      <c r="U116">
        <v>0</v>
      </c>
      <c r="V116">
        <v>44.332999999999998</v>
      </c>
      <c r="W116">
        <v>0</v>
      </c>
      <c r="X116">
        <v>101.5</v>
      </c>
      <c r="Z116" s="2" t="s">
        <v>1468</v>
      </c>
      <c r="AA116" s="2">
        <v>152.4</v>
      </c>
      <c r="AF116" s="2">
        <v>57.5</v>
      </c>
      <c r="AL116">
        <v>233</v>
      </c>
    </row>
    <row r="117" spans="1:38" s="2" customFormat="1" x14ac:dyDescent="0.35">
      <c r="A117" s="7" t="s">
        <v>0</v>
      </c>
      <c r="B117" s="13"/>
      <c r="C117" s="3">
        <v>44432.791666669436</v>
      </c>
      <c r="D117" s="7">
        <v>39</v>
      </c>
      <c r="E117" s="8">
        <v>2.7916666666666599</v>
      </c>
      <c r="F117" s="6" t="s">
        <v>6310</v>
      </c>
      <c r="G117">
        <v>60.2</v>
      </c>
      <c r="H117">
        <v>60.2</v>
      </c>
      <c r="I117">
        <v>111</v>
      </c>
      <c r="J117">
        <v>55.31</v>
      </c>
      <c r="K117">
        <v>48.7</v>
      </c>
      <c r="L117">
        <v>0.85589999999999999</v>
      </c>
      <c r="M117">
        <v>48.7</v>
      </c>
      <c r="N117">
        <v>0</v>
      </c>
      <c r="O117">
        <v>200.09399999999999</v>
      </c>
      <c r="P117">
        <v>-541.779</v>
      </c>
      <c r="Q117">
        <v>200.09399999999999</v>
      </c>
      <c r="R117">
        <v>-540.779</v>
      </c>
      <c r="S117">
        <v>0</v>
      </c>
      <c r="T117">
        <v>56</v>
      </c>
      <c r="U117">
        <v>0</v>
      </c>
      <c r="V117">
        <v>56</v>
      </c>
      <c r="W117">
        <v>0</v>
      </c>
      <c r="X117">
        <v>0</v>
      </c>
      <c r="Z117" s="2" t="s">
        <v>1468</v>
      </c>
      <c r="AA117" s="2">
        <v>60.2</v>
      </c>
      <c r="AF117" s="2">
        <v>57.5</v>
      </c>
      <c r="AL117">
        <v>238</v>
      </c>
    </row>
    <row r="118" spans="1:38" s="2" customFormat="1" x14ac:dyDescent="0.35">
      <c r="A118" s="7" t="s">
        <v>0</v>
      </c>
      <c r="B118" s="13"/>
      <c r="C118" s="3">
        <v>44432.833333336108</v>
      </c>
      <c r="D118" s="7">
        <v>41</v>
      </c>
      <c r="E118" s="8">
        <v>2.8333333333333299</v>
      </c>
      <c r="F118" s="6" t="s">
        <v>6311</v>
      </c>
      <c r="G118">
        <v>60.2</v>
      </c>
      <c r="H118">
        <v>60.2</v>
      </c>
      <c r="I118">
        <v>111</v>
      </c>
      <c r="J118">
        <v>55.31</v>
      </c>
      <c r="K118">
        <v>48.7</v>
      </c>
      <c r="L118">
        <v>0.85589999999999999</v>
      </c>
      <c r="M118">
        <v>48.7</v>
      </c>
      <c r="N118">
        <v>0</v>
      </c>
      <c r="O118">
        <v>195.208</v>
      </c>
      <c r="P118">
        <v>-320.78300000000002</v>
      </c>
      <c r="Q118">
        <v>195.208</v>
      </c>
      <c r="R118">
        <v>-319.78300000000002</v>
      </c>
      <c r="S118">
        <v>0</v>
      </c>
      <c r="T118">
        <v>9</v>
      </c>
      <c r="U118">
        <v>0</v>
      </c>
      <c r="V118">
        <v>9</v>
      </c>
      <c r="W118">
        <v>0</v>
      </c>
      <c r="X118">
        <v>0</v>
      </c>
      <c r="Z118" s="2" t="s">
        <v>1468</v>
      </c>
      <c r="AA118" s="2">
        <v>60.2</v>
      </c>
      <c r="AF118" s="2" t="s">
        <v>1468</v>
      </c>
      <c r="AL118">
        <v>237</v>
      </c>
    </row>
    <row r="119" spans="1:38" s="2" customFormat="1" x14ac:dyDescent="0.35">
      <c r="A119" s="7" t="s">
        <v>0</v>
      </c>
      <c r="B119" s="13"/>
      <c r="C119" s="3">
        <v>44432.875000002779</v>
      </c>
      <c r="D119" s="7">
        <v>43</v>
      </c>
      <c r="E119" s="8">
        <v>2.875</v>
      </c>
      <c r="F119" s="6" t="s">
        <v>6312</v>
      </c>
      <c r="G119">
        <v>56</v>
      </c>
      <c r="H119">
        <v>56</v>
      </c>
      <c r="I119">
        <v>111</v>
      </c>
      <c r="J119">
        <v>55.31</v>
      </c>
      <c r="K119">
        <v>48.7</v>
      </c>
      <c r="L119">
        <v>0.85589999999999999</v>
      </c>
      <c r="M119">
        <v>48.7</v>
      </c>
      <c r="N119">
        <v>0</v>
      </c>
      <c r="O119">
        <v>162.66800000000001</v>
      </c>
      <c r="P119">
        <v>-245.464</v>
      </c>
      <c r="Q119">
        <v>162.66800000000001</v>
      </c>
      <c r="R119">
        <v>-244.464</v>
      </c>
      <c r="S119">
        <v>0</v>
      </c>
      <c r="T119">
        <v>14</v>
      </c>
      <c r="U119">
        <v>0</v>
      </c>
      <c r="V119">
        <v>14</v>
      </c>
      <c r="W119">
        <v>0</v>
      </c>
      <c r="X119">
        <v>0</v>
      </c>
      <c r="Z119" s="2" t="s">
        <v>1468</v>
      </c>
      <c r="AA119" s="2">
        <v>56</v>
      </c>
      <c r="AF119" s="2">
        <v>80.7</v>
      </c>
      <c r="AL119">
        <v>226</v>
      </c>
    </row>
    <row r="120" spans="1:38" s="2" customFormat="1" x14ac:dyDescent="0.35">
      <c r="A120" s="7" t="s">
        <v>0</v>
      </c>
      <c r="B120" s="13"/>
      <c r="C120" s="3">
        <v>44432.916666669451</v>
      </c>
      <c r="D120" s="7">
        <v>45</v>
      </c>
      <c r="E120" s="8">
        <v>2.9166666666666599</v>
      </c>
      <c r="F120" s="6" t="s">
        <v>6313</v>
      </c>
      <c r="G120">
        <v>55.5</v>
      </c>
      <c r="H120">
        <v>55.5</v>
      </c>
      <c r="I120">
        <v>111</v>
      </c>
      <c r="J120">
        <v>55.31</v>
      </c>
      <c r="K120">
        <v>48.7</v>
      </c>
      <c r="L120">
        <v>0.85589999999999999</v>
      </c>
      <c r="M120">
        <v>48.7</v>
      </c>
      <c r="N120">
        <v>0</v>
      </c>
      <c r="O120">
        <v>111.13</v>
      </c>
      <c r="P120">
        <v>-629.99400000000003</v>
      </c>
      <c r="Q120">
        <v>111.13</v>
      </c>
      <c r="R120">
        <v>-628.99400000000003</v>
      </c>
      <c r="S120">
        <v>0</v>
      </c>
      <c r="T120">
        <v>0</v>
      </c>
      <c r="U120">
        <v>0</v>
      </c>
      <c r="V120">
        <v>0</v>
      </c>
      <c r="W120">
        <v>-224</v>
      </c>
      <c r="X120">
        <v>0</v>
      </c>
      <c r="Z120" s="2" t="s">
        <v>1468</v>
      </c>
      <c r="AA120" s="2">
        <v>55.5</v>
      </c>
      <c r="AF120" s="2">
        <v>55</v>
      </c>
      <c r="AL120">
        <v>218</v>
      </c>
    </row>
    <row r="121" spans="1:38" s="2" customFormat="1" x14ac:dyDescent="0.35">
      <c r="A121" s="7" t="s">
        <v>0</v>
      </c>
      <c r="B121" s="13"/>
      <c r="C121" s="3">
        <v>44432.958333336122</v>
      </c>
      <c r="D121" s="7">
        <v>47</v>
      </c>
      <c r="E121" s="8">
        <v>2.9583333333333299</v>
      </c>
      <c r="F121" s="6" t="s">
        <v>6314</v>
      </c>
      <c r="G121">
        <v>124</v>
      </c>
      <c r="H121">
        <v>124</v>
      </c>
      <c r="I121">
        <v>111</v>
      </c>
      <c r="J121">
        <v>55.31</v>
      </c>
      <c r="K121">
        <v>48.7</v>
      </c>
      <c r="L121">
        <v>0.85589999999999999</v>
      </c>
      <c r="M121">
        <v>48.7</v>
      </c>
      <c r="N121">
        <v>0</v>
      </c>
      <c r="O121">
        <v>682.97699999999998</v>
      </c>
      <c r="P121">
        <v>-256.791</v>
      </c>
      <c r="Q121">
        <v>681.97699999999998</v>
      </c>
      <c r="R121">
        <v>-256.791</v>
      </c>
      <c r="S121">
        <v>-390</v>
      </c>
      <c r="T121">
        <v>80</v>
      </c>
      <c r="U121">
        <v>-390</v>
      </c>
      <c r="V121">
        <v>80</v>
      </c>
      <c r="W121">
        <v>-299</v>
      </c>
      <c r="X121">
        <v>310</v>
      </c>
      <c r="Z121" s="2" t="s">
        <v>1468</v>
      </c>
      <c r="AA121" s="2">
        <v>124</v>
      </c>
      <c r="AF121" s="2" t="s">
        <v>1468</v>
      </c>
      <c r="AL121">
        <v>203</v>
      </c>
    </row>
    <row r="122" spans="1:38" s="2" customFormat="1" x14ac:dyDescent="0.35">
      <c r="A122" s="7" t="s">
        <v>0</v>
      </c>
      <c r="B122" s="13">
        <v>44433</v>
      </c>
      <c r="C122" s="3">
        <v>44433.000000002794</v>
      </c>
      <c r="D122" s="7">
        <v>1</v>
      </c>
      <c r="E122" s="8">
        <v>3</v>
      </c>
      <c r="F122" s="6" t="s">
        <v>6315</v>
      </c>
      <c r="G122">
        <v>124</v>
      </c>
      <c r="H122">
        <v>124</v>
      </c>
      <c r="I122">
        <v>112</v>
      </c>
      <c r="J122">
        <v>55.31</v>
      </c>
      <c r="K122">
        <v>48.33</v>
      </c>
      <c r="L122">
        <v>0.85519999999999996</v>
      </c>
      <c r="M122">
        <v>48.33</v>
      </c>
      <c r="N122">
        <v>0</v>
      </c>
      <c r="O122">
        <v>671.68899999999996</v>
      </c>
      <c r="P122">
        <v>-180.02199999999999</v>
      </c>
      <c r="Q122">
        <v>670.68899999999996</v>
      </c>
      <c r="R122">
        <v>-180.02199999999999</v>
      </c>
      <c r="S122">
        <v>-390</v>
      </c>
      <c r="T122">
        <v>64.534000000000006</v>
      </c>
      <c r="U122">
        <v>-390</v>
      </c>
      <c r="V122">
        <v>64.534000000000006</v>
      </c>
      <c r="W122">
        <v>-524</v>
      </c>
      <c r="X122">
        <v>310</v>
      </c>
      <c r="Z122" s="2" t="s">
        <v>1468</v>
      </c>
      <c r="AA122" s="2">
        <v>124</v>
      </c>
      <c r="AF122" s="2" t="s">
        <v>1468</v>
      </c>
      <c r="AL122">
        <v>202</v>
      </c>
    </row>
    <row r="123" spans="1:38" s="2" customFormat="1" x14ac:dyDescent="0.35">
      <c r="A123" s="7" t="s">
        <v>0</v>
      </c>
      <c r="B123" s="13"/>
      <c r="C123" s="3">
        <v>44433.041666669465</v>
      </c>
      <c r="D123" s="7">
        <v>3</v>
      </c>
      <c r="E123" s="8">
        <v>4.1666666666666664E-2</v>
      </c>
      <c r="F123" s="6" t="s">
        <v>6316</v>
      </c>
      <c r="G123">
        <v>65.110290000000006</v>
      </c>
      <c r="H123">
        <v>65.110290000000006</v>
      </c>
      <c r="I123">
        <v>112</v>
      </c>
      <c r="J123">
        <v>55.31</v>
      </c>
      <c r="K123">
        <v>48.33</v>
      </c>
      <c r="L123">
        <v>0.85519999999999996</v>
      </c>
      <c r="M123">
        <v>48.33</v>
      </c>
      <c r="N123">
        <v>0</v>
      </c>
      <c r="O123">
        <v>673.94200000000001</v>
      </c>
      <c r="P123">
        <v>-292.34199999999998</v>
      </c>
      <c r="Q123">
        <v>673.94200000000001</v>
      </c>
      <c r="R123">
        <v>-292.34199999999998</v>
      </c>
      <c r="S123">
        <v>-390</v>
      </c>
      <c r="T123">
        <v>0</v>
      </c>
      <c r="U123">
        <v>-389</v>
      </c>
      <c r="V123">
        <v>0</v>
      </c>
      <c r="W123">
        <v>-524</v>
      </c>
      <c r="X123">
        <v>310</v>
      </c>
      <c r="Z123" s="2" t="s">
        <v>1468</v>
      </c>
      <c r="AA123" s="2">
        <v>65.110290000000006</v>
      </c>
      <c r="AF123" s="2" t="s">
        <v>1468</v>
      </c>
      <c r="AL123">
        <v>198</v>
      </c>
    </row>
    <row r="124" spans="1:38" s="2" customFormat="1" x14ac:dyDescent="0.35">
      <c r="A124" s="7" t="s">
        <v>0</v>
      </c>
      <c r="B124" s="13"/>
      <c r="C124" s="3">
        <v>44433.083333336137</v>
      </c>
      <c r="D124" s="7">
        <v>5</v>
      </c>
      <c r="E124" s="8">
        <v>8.3333333333333301E-2</v>
      </c>
      <c r="F124" s="6" t="s">
        <v>6317</v>
      </c>
      <c r="G124">
        <v>59.126150000000003</v>
      </c>
      <c r="H124">
        <v>59.126150000000003</v>
      </c>
      <c r="I124">
        <v>112</v>
      </c>
      <c r="J124">
        <v>55.31</v>
      </c>
      <c r="K124">
        <v>48.33</v>
      </c>
      <c r="L124">
        <v>0.85519999999999996</v>
      </c>
      <c r="M124">
        <v>48.33</v>
      </c>
      <c r="N124">
        <v>0</v>
      </c>
      <c r="O124">
        <v>402.17399999999998</v>
      </c>
      <c r="P124">
        <v>-100.758</v>
      </c>
      <c r="Q124">
        <v>402.17399999999998</v>
      </c>
      <c r="R124">
        <v>-100.758</v>
      </c>
      <c r="S124">
        <v>-390</v>
      </c>
      <c r="T124">
        <v>0</v>
      </c>
      <c r="U124">
        <v>-389</v>
      </c>
      <c r="V124">
        <v>0</v>
      </c>
      <c r="W124">
        <v>-524</v>
      </c>
      <c r="X124">
        <v>310</v>
      </c>
      <c r="Z124" s="2" t="s">
        <v>1468</v>
      </c>
      <c r="AA124" s="2">
        <v>59.126150000000003</v>
      </c>
      <c r="AF124" s="2" t="s">
        <v>1468</v>
      </c>
      <c r="AL124">
        <v>194</v>
      </c>
    </row>
    <row r="125" spans="1:38" s="2" customFormat="1" x14ac:dyDescent="0.35">
      <c r="A125" s="7" t="s">
        <v>0</v>
      </c>
      <c r="B125" s="13"/>
      <c r="C125" s="3">
        <v>44433.125000002809</v>
      </c>
      <c r="D125" s="7">
        <v>7</v>
      </c>
      <c r="E125" s="8">
        <v>0.125</v>
      </c>
      <c r="F125" s="6" t="s">
        <v>6318</v>
      </c>
      <c r="G125">
        <v>60.2</v>
      </c>
      <c r="H125">
        <v>60.2</v>
      </c>
      <c r="I125">
        <v>112</v>
      </c>
      <c r="J125">
        <v>55.31</v>
      </c>
      <c r="K125">
        <v>48.33</v>
      </c>
      <c r="L125">
        <v>0.85519999999999996</v>
      </c>
      <c r="M125">
        <v>48.33</v>
      </c>
      <c r="N125">
        <v>0</v>
      </c>
      <c r="O125">
        <v>445.267</v>
      </c>
      <c r="P125">
        <v>-85.210999999999999</v>
      </c>
      <c r="Q125">
        <v>445.267</v>
      </c>
      <c r="R125">
        <v>-85.210999999999999</v>
      </c>
      <c r="S125">
        <v>-390</v>
      </c>
      <c r="T125">
        <v>0</v>
      </c>
      <c r="U125">
        <v>-389</v>
      </c>
      <c r="V125">
        <v>0</v>
      </c>
      <c r="W125">
        <v>-523</v>
      </c>
      <c r="X125">
        <v>310</v>
      </c>
      <c r="Z125" s="2" t="s">
        <v>1468</v>
      </c>
      <c r="AA125" s="2">
        <v>60.2</v>
      </c>
      <c r="AF125" s="2" t="s">
        <v>1468</v>
      </c>
      <c r="AL125">
        <v>197</v>
      </c>
    </row>
    <row r="126" spans="1:38" s="2" customFormat="1" x14ac:dyDescent="0.35">
      <c r="A126" s="7" t="s">
        <v>0</v>
      </c>
      <c r="B126" s="13"/>
      <c r="C126" s="3">
        <v>44433.16666666948</v>
      </c>
      <c r="D126" s="7">
        <v>9</v>
      </c>
      <c r="E126" s="8">
        <v>0.16666666666666599</v>
      </c>
      <c r="F126" s="6" t="s">
        <v>6319</v>
      </c>
      <c r="G126">
        <v>124</v>
      </c>
      <c r="H126">
        <v>124</v>
      </c>
      <c r="I126">
        <v>112</v>
      </c>
      <c r="J126">
        <v>55.31</v>
      </c>
      <c r="K126">
        <v>48.33</v>
      </c>
      <c r="L126">
        <v>0.85519999999999996</v>
      </c>
      <c r="M126">
        <v>48.33</v>
      </c>
      <c r="N126">
        <v>0</v>
      </c>
      <c r="O126">
        <v>584.31899999999996</v>
      </c>
      <c r="P126">
        <v>-49.436</v>
      </c>
      <c r="Q126">
        <v>583.31899999999996</v>
      </c>
      <c r="R126">
        <v>-49.436</v>
      </c>
      <c r="S126">
        <v>-390</v>
      </c>
      <c r="T126">
        <v>0</v>
      </c>
      <c r="U126">
        <v>-390</v>
      </c>
      <c r="V126">
        <v>0</v>
      </c>
      <c r="W126">
        <v>-524</v>
      </c>
      <c r="X126">
        <v>309</v>
      </c>
      <c r="Z126" s="2" t="s">
        <v>1468</v>
      </c>
      <c r="AA126" s="2">
        <v>124</v>
      </c>
      <c r="AF126" s="2" t="s">
        <v>1468</v>
      </c>
      <c r="AL126">
        <v>197</v>
      </c>
    </row>
    <row r="127" spans="1:38" s="2" customFormat="1" x14ac:dyDescent="0.35">
      <c r="A127" s="7" t="s">
        <v>0</v>
      </c>
      <c r="B127" s="13"/>
      <c r="C127" s="3">
        <v>44433.208333336152</v>
      </c>
      <c r="D127" s="7">
        <v>11</v>
      </c>
      <c r="E127" s="8">
        <v>0.20833333333333301</v>
      </c>
      <c r="F127" s="6" t="s">
        <v>6320</v>
      </c>
      <c r="G127">
        <v>124</v>
      </c>
      <c r="H127">
        <v>124</v>
      </c>
      <c r="I127">
        <v>112</v>
      </c>
      <c r="J127">
        <v>55.31</v>
      </c>
      <c r="K127">
        <v>48.33</v>
      </c>
      <c r="L127">
        <v>0.85519999999999996</v>
      </c>
      <c r="M127">
        <v>48.33</v>
      </c>
      <c r="N127">
        <v>0</v>
      </c>
      <c r="O127">
        <v>512.774</v>
      </c>
      <c r="P127">
        <v>-106.703</v>
      </c>
      <c r="Q127">
        <v>511.774</v>
      </c>
      <c r="R127">
        <v>-106.703</v>
      </c>
      <c r="S127">
        <v>-390</v>
      </c>
      <c r="T127">
        <v>0</v>
      </c>
      <c r="U127">
        <v>-390</v>
      </c>
      <c r="V127">
        <v>0</v>
      </c>
      <c r="W127">
        <v>-524</v>
      </c>
      <c r="X127">
        <v>359.69600000000003</v>
      </c>
      <c r="Z127" s="2" t="s">
        <v>1468</v>
      </c>
      <c r="AA127" s="2">
        <v>124</v>
      </c>
      <c r="AF127" s="2" t="s">
        <v>1468</v>
      </c>
      <c r="AL127">
        <v>211</v>
      </c>
    </row>
    <row r="128" spans="1:38" s="2" customFormat="1" x14ac:dyDescent="0.35">
      <c r="A128" s="7" t="s">
        <v>0</v>
      </c>
      <c r="B128" s="13"/>
      <c r="C128" s="3">
        <v>44433.250000002823</v>
      </c>
      <c r="D128" s="7">
        <v>13</v>
      </c>
      <c r="E128" s="8">
        <v>0.25</v>
      </c>
      <c r="F128" s="6" t="s">
        <v>6321</v>
      </c>
      <c r="G128">
        <v>123</v>
      </c>
      <c r="H128">
        <v>123</v>
      </c>
      <c r="I128">
        <v>112</v>
      </c>
      <c r="J128">
        <v>55.31</v>
      </c>
      <c r="K128">
        <v>48.33</v>
      </c>
      <c r="L128">
        <v>0.85519999999999996</v>
      </c>
      <c r="M128">
        <v>48.33</v>
      </c>
      <c r="N128">
        <v>0</v>
      </c>
      <c r="O128">
        <v>552.61699999999996</v>
      </c>
      <c r="P128">
        <v>-273.39299999999997</v>
      </c>
      <c r="Q128">
        <v>551.61699999999996</v>
      </c>
      <c r="R128">
        <v>-273.39299999999997</v>
      </c>
      <c r="S128">
        <v>-140</v>
      </c>
      <c r="T128">
        <v>0</v>
      </c>
      <c r="U128">
        <v>-140</v>
      </c>
      <c r="V128">
        <v>0</v>
      </c>
      <c r="W128">
        <v>-524</v>
      </c>
      <c r="X128">
        <v>310</v>
      </c>
      <c r="Z128" s="2" t="s">
        <v>1468</v>
      </c>
      <c r="AA128" s="2">
        <v>123</v>
      </c>
      <c r="AF128" s="2" t="s">
        <v>1468</v>
      </c>
      <c r="AL128">
        <v>228</v>
      </c>
    </row>
    <row r="129" spans="1:38" s="2" customFormat="1" x14ac:dyDescent="0.35">
      <c r="A129" s="7" t="s">
        <v>0</v>
      </c>
      <c r="B129" s="13"/>
      <c r="C129" s="3">
        <v>44433.291666669495</v>
      </c>
      <c r="D129" s="7">
        <v>15</v>
      </c>
      <c r="E129" s="8">
        <v>0.29166666666666602</v>
      </c>
      <c r="F129" s="6" t="s">
        <v>6322</v>
      </c>
      <c r="G129">
        <v>131</v>
      </c>
      <c r="H129">
        <v>131</v>
      </c>
      <c r="I129">
        <v>112</v>
      </c>
      <c r="J129">
        <v>55.31</v>
      </c>
      <c r="K129">
        <v>48.33</v>
      </c>
      <c r="L129">
        <v>0.85519999999999996</v>
      </c>
      <c r="M129">
        <v>48.33</v>
      </c>
      <c r="N129">
        <v>0</v>
      </c>
      <c r="O129">
        <v>262.3</v>
      </c>
      <c r="P129">
        <v>-191.10400000000001</v>
      </c>
      <c r="Q129">
        <v>261.3</v>
      </c>
      <c r="R129">
        <v>-191.10400000000001</v>
      </c>
      <c r="S129">
        <v>0</v>
      </c>
      <c r="T129">
        <v>0</v>
      </c>
      <c r="U129">
        <v>0</v>
      </c>
      <c r="V129">
        <v>0</v>
      </c>
      <c r="W129">
        <v>-373</v>
      </c>
      <c r="X129">
        <v>75</v>
      </c>
      <c r="Z129" s="2" t="s">
        <v>1468</v>
      </c>
      <c r="AA129" s="2">
        <v>131</v>
      </c>
      <c r="AB129" s="2" t="e">
        <v>#REF!</v>
      </c>
      <c r="AF129" s="2" t="s">
        <v>1468</v>
      </c>
      <c r="AL129">
        <v>228</v>
      </c>
    </row>
    <row r="130" spans="1:38" s="2" customFormat="1" x14ac:dyDescent="0.35">
      <c r="A130" s="7" t="s">
        <v>0</v>
      </c>
      <c r="B130" s="13"/>
      <c r="C130" s="3">
        <v>44433.333333336166</v>
      </c>
      <c r="D130" s="7">
        <v>17</v>
      </c>
      <c r="E130" s="8">
        <v>0.33333333333333298</v>
      </c>
      <c r="F130" s="6" t="s">
        <v>6323</v>
      </c>
      <c r="G130">
        <v>61</v>
      </c>
      <c r="H130">
        <v>61</v>
      </c>
      <c r="I130">
        <v>112</v>
      </c>
      <c r="J130">
        <v>56.88</v>
      </c>
      <c r="K130">
        <v>48.33</v>
      </c>
      <c r="L130">
        <v>0.85519999999999996</v>
      </c>
      <c r="M130">
        <v>48.33</v>
      </c>
      <c r="N130">
        <v>0</v>
      </c>
      <c r="O130">
        <v>237.875</v>
      </c>
      <c r="P130">
        <v>-284.21300000000002</v>
      </c>
      <c r="Q130">
        <v>237.875</v>
      </c>
      <c r="R130">
        <v>-283.21300000000002</v>
      </c>
      <c r="S130">
        <v>0</v>
      </c>
      <c r="T130">
        <v>44.667000000000002</v>
      </c>
      <c r="U130">
        <v>0</v>
      </c>
      <c r="V130">
        <v>44.667000000000002</v>
      </c>
      <c r="W130">
        <v>-404</v>
      </c>
      <c r="X130">
        <v>0</v>
      </c>
      <c r="Z130" s="2" t="s">
        <v>1468</v>
      </c>
      <c r="AA130" s="2">
        <v>61</v>
      </c>
      <c r="AB130" s="2" t="e">
        <v>#REF!</v>
      </c>
      <c r="AF130" s="2" t="s">
        <v>1468</v>
      </c>
      <c r="AL130">
        <v>221</v>
      </c>
    </row>
    <row r="131" spans="1:38" s="2" customFormat="1" x14ac:dyDescent="0.35">
      <c r="A131" s="7" t="s">
        <v>0</v>
      </c>
      <c r="B131" s="13"/>
      <c r="C131" s="3">
        <v>44433.375000002838</v>
      </c>
      <c r="D131" s="7">
        <v>19</v>
      </c>
      <c r="E131" s="8">
        <v>0.375</v>
      </c>
      <c r="F131" s="6" t="s">
        <v>6324</v>
      </c>
      <c r="G131">
        <v>147.99011999999999</v>
      </c>
      <c r="H131">
        <v>147.99011999999999</v>
      </c>
      <c r="I131">
        <v>112</v>
      </c>
      <c r="J131">
        <v>56.8</v>
      </c>
      <c r="K131">
        <v>48.33</v>
      </c>
      <c r="L131">
        <v>0.85519999999999996</v>
      </c>
      <c r="M131">
        <v>48.33</v>
      </c>
      <c r="N131">
        <v>0</v>
      </c>
      <c r="O131">
        <v>257.73700000000002</v>
      </c>
      <c r="P131">
        <v>-267.92</v>
      </c>
      <c r="Q131">
        <v>257.73700000000002</v>
      </c>
      <c r="R131">
        <v>-267.92</v>
      </c>
      <c r="S131">
        <v>0</v>
      </c>
      <c r="T131">
        <v>109.852</v>
      </c>
      <c r="U131">
        <v>0</v>
      </c>
      <c r="V131">
        <v>108.852</v>
      </c>
      <c r="W131">
        <v>-291.5</v>
      </c>
      <c r="X131">
        <v>0</v>
      </c>
      <c r="Z131" s="2" t="s">
        <v>1468</v>
      </c>
      <c r="AA131" s="2">
        <v>147.99011999999999</v>
      </c>
      <c r="AB131" s="2" t="e">
        <v>#REF!</v>
      </c>
      <c r="AF131" s="2" t="s">
        <v>1468</v>
      </c>
      <c r="AL131">
        <v>217</v>
      </c>
    </row>
    <row r="132" spans="1:38" s="2" customFormat="1" x14ac:dyDescent="0.35">
      <c r="A132" s="7" t="s">
        <v>0</v>
      </c>
      <c r="B132" s="13"/>
      <c r="C132" s="3">
        <v>44433.416666669509</v>
      </c>
      <c r="D132" s="7">
        <v>21</v>
      </c>
      <c r="E132" s="8">
        <v>0.41666666666666602</v>
      </c>
      <c r="F132" s="6" t="s">
        <v>6325</v>
      </c>
      <c r="G132">
        <v>155</v>
      </c>
      <c r="H132">
        <v>155</v>
      </c>
      <c r="I132">
        <v>112</v>
      </c>
      <c r="J132">
        <v>56.94</v>
      </c>
      <c r="K132">
        <v>48.33</v>
      </c>
      <c r="L132">
        <v>0.85519999999999996</v>
      </c>
      <c r="M132">
        <v>48.33</v>
      </c>
      <c r="N132">
        <v>0</v>
      </c>
      <c r="O132">
        <v>388.46699999999998</v>
      </c>
      <c r="P132">
        <v>-297.11700000000002</v>
      </c>
      <c r="Q132">
        <v>387.46699999999998</v>
      </c>
      <c r="R132">
        <v>-297.11700000000002</v>
      </c>
      <c r="S132">
        <v>0</v>
      </c>
      <c r="T132">
        <v>104.84699999999999</v>
      </c>
      <c r="U132">
        <v>0</v>
      </c>
      <c r="V132">
        <v>104.84699999999999</v>
      </c>
      <c r="W132">
        <v>-291.5</v>
      </c>
      <c r="X132">
        <v>0</v>
      </c>
      <c r="Z132" s="2" t="s">
        <v>1468</v>
      </c>
      <c r="AA132" s="2">
        <v>155</v>
      </c>
      <c r="AF132" s="2" t="s">
        <v>1468</v>
      </c>
      <c r="AL132">
        <v>213</v>
      </c>
    </row>
    <row r="133" spans="1:38" s="2" customFormat="1" x14ac:dyDescent="0.35">
      <c r="A133" s="7" t="s">
        <v>0</v>
      </c>
      <c r="B133" s="13"/>
      <c r="C133" s="3">
        <v>44433.458333336181</v>
      </c>
      <c r="D133" s="7">
        <v>23</v>
      </c>
      <c r="E133" s="8">
        <v>0.45833333333333298</v>
      </c>
      <c r="F133" s="6" t="s">
        <v>6326</v>
      </c>
      <c r="G133">
        <v>156</v>
      </c>
      <c r="H133">
        <v>156</v>
      </c>
      <c r="I133">
        <v>112</v>
      </c>
      <c r="J133">
        <v>56.58</v>
      </c>
      <c r="K133">
        <v>48.33</v>
      </c>
      <c r="L133">
        <v>0.85519999999999996</v>
      </c>
      <c r="M133">
        <v>48.33</v>
      </c>
      <c r="N133">
        <v>0</v>
      </c>
      <c r="O133">
        <v>524.25900000000001</v>
      </c>
      <c r="P133">
        <v>-277.983</v>
      </c>
      <c r="Q133">
        <v>523.25900000000001</v>
      </c>
      <c r="R133">
        <v>-277.983</v>
      </c>
      <c r="S133">
        <v>0</v>
      </c>
      <c r="T133">
        <v>0</v>
      </c>
      <c r="U133">
        <v>0</v>
      </c>
      <c r="V133">
        <v>0</v>
      </c>
      <c r="W133">
        <v>-261.5</v>
      </c>
      <c r="X133">
        <v>0</v>
      </c>
      <c r="Z133" s="2" t="s">
        <v>1468</v>
      </c>
      <c r="AA133" s="2">
        <v>156</v>
      </c>
      <c r="AF133" s="2" t="s">
        <v>1468</v>
      </c>
      <c r="AL133">
        <v>210</v>
      </c>
    </row>
    <row r="134" spans="1:38" s="2" customFormat="1" x14ac:dyDescent="0.35">
      <c r="A134" s="7" t="s">
        <v>0</v>
      </c>
      <c r="B134" s="13"/>
      <c r="C134" s="3">
        <v>44433.500000002852</v>
      </c>
      <c r="D134" s="7">
        <v>25</v>
      </c>
      <c r="E134" s="8">
        <v>0.5</v>
      </c>
      <c r="F134" s="6" t="s">
        <v>6327</v>
      </c>
      <c r="G134">
        <v>156</v>
      </c>
      <c r="H134">
        <v>156</v>
      </c>
      <c r="I134">
        <v>112</v>
      </c>
      <c r="J134">
        <v>56.48</v>
      </c>
      <c r="K134">
        <v>48.33</v>
      </c>
      <c r="L134">
        <v>0.85519999999999996</v>
      </c>
      <c r="M134">
        <v>48.33</v>
      </c>
      <c r="N134">
        <v>0</v>
      </c>
      <c r="O134">
        <v>534.27599999999995</v>
      </c>
      <c r="P134">
        <v>-303.45</v>
      </c>
      <c r="Q134">
        <v>533.27599999999995</v>
      </c>
      <c r="R134">
        <v>-303.45</v>
      </c>
      <c r="S134">
        <v>0</v>
      </c>
      <c r="T134">
        <v>0</v>
      </c>
      <c r="U134">
        <v>0</v>
      </c>
      <c r="V134">
        <v>0</v>
      </c>
      <c r="W134">
        <v>-260.5</v>
      </c>
      <c r="X134">
        <v>0</v>
      </c>
      <c r="Z134" s="2" t="s">
        <v>1468</v>
      </c>
      <c r="AA134" s="2">
        <v>156</v>
      </c>
      <c r="AF134" s="2" t="s">
        <v>1468</v>
      </c>
      <c r="AL134">
        <v>204</v>
      </c>
    </row>
    <row r="135" spans="1:38" s="2" customFormat="1" x14ac:dyDescent="0.35">
      <c r="A135" s="7" t="s">
        <v>0</v>
      </c>
      <c r="B135" s="13"/>
      <c r="C135" s="3">
        <v>44433.541666669524</v>
      </c>
      <c r="D135" s="7">
        <v>27</v>
      </c>
      <c r="E135" s="8">
        <v>0.54166666666666596</v>
      </c>
      <c r="F135" s="6" t="s">
        <v>6328</v>
      </c>
      <c r="G135">
        <v>148</v>
      </c>
      <c r="H135">
        <v>148</v>
      </c>
      <c r="I135">
        <v>112</v>
      </c>
      <c r="J135">
        <v>56.46</v>
      </c>
      <c r="K135">
        <v>48.33</v>
      </c>
      <c r="L135">
        <v>0.85519999999999996</v>
      </c>
      <c r="M135">
        <v>48.33</v>
      </c>
      <c r="N135">
        <v>0</v>
      </c>
      <c r="O135">
        <v>401.94200000000001</v>
      </c>
      <c r="P135">
        <v>-326.654</v>
      </c>
      <c r="Q135">
        <v>400.94200000000001</v>
      </c>
      <c r="R135">
        <v>-326.654</v>
      </c>
      <c r="S135">
        <v>0</v>
      </c>
      <c r="T135">
        <v>0</v>
      </c>
      <c r="U135">
        <v>0</v>
      </c>
      <c r="V135">
        <v>0</v>
      </c>
      <c r="W135">
        <v>-261.5</v>
      </c>
      <c r="X135">
        <v>0</v>
      </c>
      <c r="Z135" s="2" t="s">
        <v>1468</v>
      </c>
      <c r="AA135" s="2">
        <v>148</v>
      </c>
      <c r="AF135" s="2" t="s">
        <v>1468</v>
      </c>
      <c r="AL135">
        <v>194</v>
      </c>
    </row>
    <row r="136" spans="1:38" s="2" customFormat="1" x14ac:dyDescent="0.35">
      <c r="A136" s="7" t="s">
        <v>0</v>
      </c>
      <c r="B136" s="13"/>
      <c r="C136" s="3">
        <v>44433.583333336195</v>
      </c>
      <c r="D136" s="7">
        <v>29</v>
      </c>
      <c r="E136" s="8">
        <v>0.58333333333333304</v>
      </c>
      <c r="F136" s="6" t="s">
        <v>6329</v>
      </c>
      <c r="G136">
        <v>147</v>
      </c>
      <c r="H136">
        <v>147</v>
      </c>
      <c r="I136">
        <v>112</v>
      </c>
      <c r="J136">
        <v>56.41</v>
      </c>
      <c r="K136">
        <v>48.33</v>
      </c>
      <c r="L136">
        <v>0.85519999999999996</v>
      </c>
      <c r="M136">
        <v>48.33</v>
      </c>
      <c r="N136">
        <v>0</v>
      </c>
      <c r="O136">
        <v>430.72500000000002</v>
      </c>
      <c r="P136">
        <v>-310.09500000000003</v>
      </c>
      <c r="Q136">
        <v>429.72500000000002</v>
      </c>
      <c r="R136">
        <v>-310.09500000000003</v>
      </c>
      <c r="S136">
        <v>0</v>
      </c>
      <c r="T136">
        <v>33.332999999999998</v>
      </c>
      <c r="U136">
        <v>0</v>
      </c>
      <c r="V136">
        <v>33.332999999999998</v>
      </c>
      <c r="W136">
        <v>-261.5</v>
      </c>
      <c r="X136">
        <v>0</v>
      </c>
      <c r="Z136" s="2" t="s">
        <v>1468</v>
      </c>
      <c r="AA136" s="2">
        <v>147</v>
      </c>
      <c r="AF136" s="2" t="s">
        <v>1468</v>
      </c>
      <c r="AL136">
        <v>191</v>
      </c>
    </row>
    <row r="137" spans="1:38" s="2" customFormat="1" x14ac:dyDescent="0.35">
      <c r="A137" s="7" t="s">
        <v>0</v>
      </c>
      <c r="B137" s="13"/>
      <c r="C137" s="3">
        <v>44433.625000002867</v>
      </c>
      <c r="D137" s="7">
        <v>31</v>
      </c>
      <c r="E137" s="8">
        <v>0.625</v>
      </c>
      <c r="F137" s="6" t="s">
        <v>6330</v>
      </c>
      <c r="G137">
        <v>61.75</v>
      </c>
      <c r="H137">
        <v>61.75</v>
      </c>
      <c r="I137">
        <v>112</v>
      </c>
      <c r="J137">
        <v>56.53</v>
      </c>
      <c r="K137">
        <v>48.33</v>
      </c>
      <c r="L137">
        <v>0.85519999999999996</v>
      </c>
      <c r="M137">
        <v>48.33</v>
      </c>
      <c r="N137">
        <v>0</v>
      </c>
      <c r="O137">
        <v>290.017</v>
      </c>
      <c r="P137">
        <v>-308.87900000000002</v>
      </c>
      <c r="Q137">
        <v>290.017</v>
      </c>
      <c r="R137">
        <v>-307.87900000000002</v>
      </c>
      <c r="S137">
        <v>0</v>
      </c>
      <c r="T137">
        <v>0</v>
      </c>
      <c r="U137">
        <v>0</v>
      </c>
      <c r="V137">
        <v>0</v>
      </c>
      <c r="W137">
        <v>-261.5</v>
      </c>
      <c r="X137">
        <v>0</v>
      </c>
      <c r="Z137" s="2" t="s">
        <v>1468</v>
      </c>
      <c r="AA137" s="2">
        <v>61.75</v>
      </c>
      <c r="AF137" s="2" t="s">
        <v>1468</v>
      </c>
      <c r="AL137">
        <v>190</v>
      </c>
    </row>
    <row r="138" spans="1:38" s="2" customFormat="1" x14ac:dyDescent="0.35">
      <c r="A138" s="7" t="s">
        <v>0</v>
      </c>
      <c r="B138" s="13"/>
      <c r="C138" s="3">
        <v>44433.666666669538</v>
      </c>
      <c r="D138" s="7">
        <v>33</v>
      </c>
      <c r="E138" s="8">
        <v>0.66666666666666596</v>
      </c>
      <c r="F138" s="6" t="s">
        <v>6331</v>
      </c>
      <c r="G138">
        <v>61.75</v>
      </c>
      <c r="H138">
        <v>61.75</v>
      </c>
      <c r="I138">
        <v>112</v>
      </c>
      <c r="J138">
        <v>56.06</v>
      </c>
      <c r="K138">
        <v>48.33</v>
      </c>
      <c r="L138">
        <v>0.85519999999999996</v>
      </c>
      <c r="M138">
        <v>48.33</v>
      </c>
      <c r="N138">
        <v>0</v>
      </c>
      <c r="O138">
        <v>290</v>
      </c>
      <c r="P138">
        <v>-296.91300000000001</v>
      </c>
      <c r="Q138">
        <v>290</v>
      </c>
      <c r="R138">
        <v>-295.91300000000001</v>
      </c>
      <c r="S138">
        <v>0</v>
      </c>
      <c r="T138">
        <v>0</v>
      </c>
      <c r="U138">
        <v>0</v>
      </c>
      <c r="V138">
        <v>0</v>
      </c>
      <c r="W138">
        <v>-86</v>
      </c>
      <c r="X138">
        <v>0</v>
      </c>
      <c r="Z138" s="2" t="s">
        <v>1468</v>
      </c>
      <c r="AA138" s="2">
        <v>61.75</v>
      </c>
      <c r="AF138" s="2" t="s">
        <v>1468</v>
      </c>
      <c r="AL138">
        <v>195</v>
      </c>
    </row>
    <row r="139" spans="1:38" s="2" customFormat="1" x14ac:dyDescent="0.35">
      <c r="A139" s="7" t="s">
        <v>0</v>
      </c>
      <c r="B139" s="13"/>
      <c r="C139" s="3">
        <v>44433.70833333621</v>
      </c>
      <c r="D139" s="7">
        <v>35</v>
      </c>
      <c r="E139" s="8">
        <v>0.70833333333333304</v>
      </c>
      <c r="F139" s="6" t="s">
        <v>6332</v>
      </c>
      <c r="G139">
        <v>146.94999999999999</v>
      </c>
      <c r="H139">
        <v>146.94999999999999</v>
      </c>
      <c r="I139">
        <v>112</v>
      </c>
      <c r="J139">
        <v>56.59</v>
      </c>
      <c r="K139">
        <v>48.33</v>
      </c>
      <c r="L139">
        <v>0.85519999999999996</v>
      </c>
      <c r="M139">
        <v>48.33</v>
      </c>
      <c r="N139">
        <v>0</v>
      </c>
      <c r="O139">
        <v>457.34899999999999</v>
      </c>
      <c r="P139">
        <v>-200.917</v>
      </c>
      <c r="Q139">
        <v>456.34899999999999</v>
      </c>
      <c r="R139">
        <v>-200.917</v>
      </c>
      <c r="S139">
        <v>0</v>
      </c>
      <c r="T139">
        <v>11.667</v>
      </c>
      <c r="U139">
        <v>0</v>
      </c>
      <c r="V139">
        <v>11.667</v>
      </c>
      <c r="W139">
        <v>-86</v>
      </c>
      <c r="X139">
        <v>0</v>
      </c>
      <c r="Z139" s="2" t="s">
        <v>1468</v>
      </c>
      <c r="AA139" s="2">
        <v>146.94999999999999</v>
      </c>
      <c r="AF139" s="2" t="s">
        <v>1468</v>
      </c>
      <c r="AL139">
        <v>197</v>
      </c>
    </row>
    <row r="140" spans="1:38" s="2" customFormat="1" x14ac:dyDescent="0.35">
      <c r="A140" s="7" t="s">
        <v>0</v>
      </c>
      <c r="B140" s="13"/>
      <c r="C140" s="3">
        <v>44433.750000002881</v>
      </c>
      <c r="D140" s="7">
        <v>37</v>
      </c>
      <c r="E140" s="8">
        <v>0.75</v>
      </c>
      <c r="F140" s="6" t="s">
        <v>6333</v>
      </c>
      <c r="G140">
        <v>154</v>
      </c>
      <c r="H140">
        <v>154</v>
      </c>
      <c r="I140">
        <v>112</v>
      </c>
      <c r="J140">
        <v>56.44</v>
      </c>
      <c r="K140">
        <v>48.33</v>
      </c>
      <c r="L140">
        <v>0.85519999999999996</v>
      </c>
      <c r="M140">
        <v>48.33</v>
      </c>
      <c r="N140">
        <v>0</v>
      </c>
      <c r="O140">
        <v>328.58199999999999</v>
      </c>
      <c r="P140">
        <v>-224.02500000000001</v>
      </c>
      <c r="Q140">
        <v>327.58199999999999</v>
      </c>
      <c r="R140">
        <v>-224.02500000000001</v>
      </c>
      <c r="S140">
        <v>0</v>
      </c>
      <c r="T140">
        <v>0</v>
      </c>
      <c r="U140">
        <v>0</v>
      </c>
      <c r="V140">
        <v>0</v>
      </c>
      <c r="W140">
        <v>-86</v>
      </c>
      <c r="X140">
        <v>0</v>
      </c>
      <c r="Z140" s="2" t="s">
        <v>1468</v>
      </c>
      <c r="AA140" s="2">
        <v>154</v>
      </c>
      <c r="AF140" s="2" t="s">
        <v>1468</v>
      </c>
      <c r="AL140">
        <v>197</v>
      </c>
    </row>
    <row r="141" spans="1:38" s="2" customFormat="1" x14ac:dyDescent="0.35">
      <c r="A141" s="7" t="s">
        <v>0</v>
      </c>
      <c r="B141" s="13"/>
      <c r="C141" s="3">
        <v>44433.791666669553</v>
      </c>
      <c r="D141" s="7">
        <v>39</v>
      </c>
      <c r="E141" s="8">
        <v>0.79166666666666596</v>
      </c>
      <c r="F141" s="6" t="s">
        <v>6334</v>
      </c>
      <c r="G141">
        <v>156</v>
      </c>
      <c r="H141">
        <v>156</v>
      </c>
      <c r="I141">
        <v>112</v>
      </c>
      <c r="J141">
        <v>56.44</v>
      </c>
      <c r="K141">
        <v>48.33</v>
      </c>
      <c r="L141">
        <v>0.85519999999999996</v>
      </c>
      <c r="M141">
        <v>48.33</v>
      </c>
      <c r="N141">
        <v>0</v>
      </c>
      <c r="O141">
        <v>339.23500000000001</v>
      </c>
      <c r="P141">
        <v>-215.542</v>
      </c>
      <c r="Q141">
        <v>338.23500000000001</v>
      </c>
      <c r="R141">
        <v>-215.542</v>
      </c>
      <c r="S141">
        <v>0</v>
      </c>
      <c r="T141">
        <v>0</v>
      </c>
      <c r="U141">
        <v>0</v>
      </c>
      <c r="V141">
        <v>0</v>
      </c>
      <c r="W141">
        <v>-86</v>
      </c>
      <c r="X141">
        <v>0</v>
      </c>
      <c r="Z141" s="2" t="s">
        <v>1468</v>
      </c>
      <c r="AA141" s="2">
        <v>156</v>
      </c>
      <c r="AF141" s="2" t="s">
        <v>1468</v>
      </c>
      <c r="AL141">
        <v>199</v>
      </c>
    </row>
    <row r="142" spans="1:38" s="2" customFormat="1" x14ac:dyDescent="0.35">
      <c r="A142" s="7" t="s">
        <v>0</v>
      </c>
      <c r="B142" s="13"/>
      <c r="C142" s="3">
        <v>44433.833333336224</v>
      </c>
      <c r="D142" s="7">
        <v>41</v>
      </c>
      <c r="E142" s="8">
        <v>0.83333333333333304</v>
      </c>
      <c r="F142" s="6" t="s">
        <v>6335</v>
      </c>
      <c r="G142">
        <v>55.42013</v>
      </c>
      <c r="H142">
        <v>55.42013</v>
      </c>
      <c r="I142">
        <v>112</v>
      </c>
      <c r="J142">
        <v>56.44</v>
      </c>
      <c r="K142">
        <v>48.33</v>
      </c>
      <c r="L142">
        <v>0.85519999999999996</v>
      </c>
      <c r="M142">
        <v>48.33</v>
      </c>
      <c r="N142">
        <v>0</v>
      </c>
      <c r="O142">
        <v>203.17500000000001</v>
      </c>
      <c r="P142">
        <v>-261.214</v>
      </c>
      <c r="Q142">
        <v>203.17500000000001</v>
      </c>
      <c r="R142">
        <v>-260.214</v>
      </c>
      <c r="S142">
        <v>0</v>
      </c>
      <c r="T142">
        <v>0</v>
      </c>
      <c r="U142">
        <v>0</v>
      </c>
      <c r="V142">
        <v>0</v>
      </c>
      <c r="W142">
        <v>-86</v>
      </c>
      <c r="X142">
        <v>0</v>
      </c>
      <c r="Z142" s="2" t="s">
        <v>1468</v>
      </c>
      <c r="AA142" s="2">
        <v>55.42013</v>
      </c>
      <c r="AF142" s="2" t="s">
        <v>1468</v>
      </c>
      <c r="AL142">
        <v>197</v>
      </c>
    </row>
    <row r="143" spans="1:38" s="2" customFormat="1" x14ac:dyDescent="0.35">
      <c r="A143" s="7" t="s">
        <v>0</v>
      </c>
      <c r="B143" s="13"/>
      <c r="C143" s="3">
        <v>44433.875000002896</v>
      </c>
      <c r="D143" s="7">
        <v>43</v>
      </c>
      <c r="E143" s="8">
        <v>0.875</v>
      </c>
      <c r="F143" s="6" t="s">
        <v>6336</v>
      </c>
      <c r="G143">
        <v>63</v>
      </c>
      <c r="H143">
        <v>63</v>
      </c>
      <c r="I143">
        <v>112</v>
      </c>
      <c r="J143">
        <v>56.44</v>
      </c>
      <c r="K143">
        <v>48.33</v>
      </c>
      <c r="L143">
        <v>0.85519999999999996</v>
      </c>
      <c r="M143">
        <v>48.33</v>
      </c>
      <c r="N143">
        <v>0</v>
      </c>
      <c r="O143">
        <v>279.56900000000002</v>
      </c>
      <c r="P143">
        <v>-281.959</v>
      </c>
      <c r="Q143">
        <v>279.56900000000002</v>
      </c>
      <c r="R143">
        <v>-280.959</v>
      </c>
      <c r="S143">
        <v>0</v>
      </c>
      <c r="T143">
        <v>0</v>
      </c>
      <c r="U143">
        <v>0</v>
      </c>
      <c r="V143">
        <v>0</v>
      </c>
      <c r="W143">
        <v>-86</v>
      </c>
      <c r="X143">
        <v>0</v>
      </c>
      <c r="Z143" s="2" t="s">
        <v>1468</v>
      </c>
      <c r="AA143" s="2">
        <v>63</v>
      </c>
      <c r="AF143" s="2" t="s">
        <v>1468</v>
      </c>
      <c r="AL143">
        <v>181</v>
      </c>
    </row>
    <row r="144" spans="1:38" s="2" customFormat="1" x14ac:dyDescent="0.35">
      <c r="A144" s="7" t="s">
        <v>0</v>
      </c>
      <c r="B144" s="13"/>
      <c r="C144" s="3">
        <v>44433.916666669567</v>
      </c>
      <c r="D144" s="7">
        <v>45</v>
      </c>
      <c r="E144" s="8">
        <v>0.91666666666666596</v>
      </c>
      <c r="F144" s="6" t="s">
        <v>6337</v>
      </c>
      <c r="G144">
        <v>126.5</v>
      </c>
      <c r="H144">
        <v>126.5</v>
      </c>
      <c r="I144">
        <v>112</v>
      </c>
      <c r="J144">
        <v>56.44</v>
      </c>
      <c r="K144">
        <v>48.33</v>
      </c>
      <c r="L144">
        <v>0.85519999999999996</v>
      </c>
      <c r="M144">
        <v>48.33</v>
      </c>
      <c r="N144">
        <v>0</v>
      </c>
      <c r="O144">
        <v>675.87400000000002</v>
      </c>
      <c r="P144">
        <v>-103.45</v>
      </c>
      <c r="Q144">
        <v>674.87400000000002</v>
      </c>
      <c r="R144">
        <v>-103.45</v>
      </c>
      <c r="S144">
        <v>-327.5</v>
      </c>
      <c r="T144">
        <v>0</v>
      </c>
      <c r="U144">
        <v>-327.5</v>
      </c>
      <c r="V144">
        <v>0</v>
      </c>
      <c r="W144">
        <v>-86</v>
      </c>
      <c r="X144">
        <v>0</v>
      </c>
      <c r="Z144" s="2" t="s">
        <v>1468</v>
      </c>
      <c r="AA144" s="2">
        <v>126.5</v>
      </c>
      <c r="AF144" s="2" t="s">
        <v>1468</v>
      </c>
      <c r="AL144">
        <v>162</v>
      </c>
    </row>
    <row r="145" spans="1:38" s="2" customFormat="1" x14ac:dyDescent="0.35">
      <c r="A145" s="7" t="s">
        <v>0</v>
      </c>
      <c r="B145" s="13"/>
      <c r="C145" s="3">
        <v>44433.958333336239</v>
      </c>
      <c r="D145" s="7">
        <v>47</v>
      </c>
      <c r="E145" s="8">
        <v>0.95833333333333304</v>
      </c>
      <c r="F145" s="6" t="s">
        <v>6338</v>
      </c>
      <c r="G145">
        <v>125</v>
      </c>
      <c r="H145">
        <v>125</v>
      </c>
      <c r="I145">
        <v>112</v>
      </c>
      <c r="J145">
        <v>56.44</v>
      </c>
      <c r="K145">
        <v>48.33</v>
      </c>
      <c r="L145">
        <v>0.85519999999999996</v>
      </c>
      <c r="M145">
        <v>48.33</v>
      </c>
      <c r="N145">
        <v>0</v>
      </c>
      <c r="O145">
        <v>1016.691</v>
      </c>
      <c r="P145">
        <v>-55.343000000000004</v>
      </c>
      <c r="Q145">
        <v>1016.343</v>
      </c>
      <c r="R145">
        <v>-55.343000000000004</v>
      </c>
      <c r="S145">
        <v>-815</v>
      </c>
      <c r="T145">
        <v>192.5</v>
      </c>
      <c r="U145">
        <v>-815</v>
      </c>
      <c r="V145">
        <v>191.84800000000001</v>
      </c>
      <c r="W145">
        <v>-236</v>
      </c>
      <c r="X145">
        <v>310</v>
      </c>
      <c r="Z145" s="2" t="s">
        <v>1468</v>
      </c>
      <c r="AA145" s="2">
        <v>125</v>
      </c>
      <c r="AF145" s="2" t="s">
        <v>1468</v>
      </c>
      <c r="AL145">
        <v>138</v>
      </c>
    </row>
    <row r="146" spans="1:38" s="2" customFormat="1" x14ac:dyDescent="0.35">
      <c r="A146" s="7" t="s">
        <v>0</v>
      </c>
      <c r="B146" s="13">
        <v>44434</v>
      </c>
      <c r="C146" s="3">
        <v>44434.00000000291</v>
      </c>
      <c r="D146" s="7">
        <v>1</v>
      </c>
      <c r="E146" s="8">
        <v>1</v>
      </c>
      <c r="F146" s="6" t="s">
        <v>6339</v>
      </c>
      <c r="G146">
        <v>125</v>
      </c>
      <c r="H146">
        <v>125</v>
      </c>
      <c r="I146">
        <v>113.75</v>
      </c>
      <c r="J146">
        <v>56.44</v>
      </c>
      <c r="K146">
        <v>49.05</v>
      </c>
      <c r="L146">
        <v>0.85750000000000004</v>
      </c>
      <c r="M146">
        <v>49.05</v>
      </c>
      <c r="N146">
        <v>0</v>
      </c>
      <c r="O146">
        <v>1145.519</v>
      </c>
      <c r="P146">
        <v>-193.59</v>
      </c>
      <c r="Q146">
        <v>1144.9280000000001</v>
      </c>
      <c r="R146">
        <v>-193.59</v>
      </c>
      <c r="S146">
        <v>-815</v>
      </c>
      <c r="T146">
        <v>192.5</v>
      </c>
      <c r="U146">
        <v>-815</v>
      </c>
      <c r="V146">
        <v>192.09200000000001</v>
      </c>
      <c r="W146">
        <v>-385</v>
      </c>
      <c r="X146">
        <v>310</v>
      </c>
      <c r="Z146" s="2" t="s">
        <v>1468</v>
      </c>
      <c r="AA146" s="2">
        <v>125</v>
      </c>
      <c r="AF146" s="2" t="s">
        <v>1468</v>
      </c>
      <c r="AL146">
        <v>131</v>
      </c>
    </row>
    <row r="147" spans="1:38" s="2" customFormat="1" x14ac:dyDescent="0.35">
      <c r="A147" s="7" t="s">
        <v>0</v>
      </c>
      <c r="B147" s="13"/>
      <c r="C147" s="3">
        <v>44434.041666669582</v>
      </c>
      <c r="D147" s="7">
        <v>3</v>
      </c>
      <c r="E147" s="8">
        <v>1.0416666666666601</v>
      </c>
      <c r="F147" s="6" t="s">
        <v>6340</v>
      </c>
      <c r="G147">
        <v>126</v>
      </c>
      <c r="H147">
        <v>126</v>
      </c>
      <c r="I147">
        <v>113.75</v>
      </c>
      <c r="J147">
        <v>56.44</v>
      </c>
      <c r="K147">
        <v>49.05</v>
      </c>
      <c r="L147">
        <v>0.85750000000000004</v>
      </c>
      <c r="M147">
        <v>49.05</v>
      </c>
      <c r="N147">
        <v>0</v>
      </c>
      <c r="O147">
        <v>1041.8330000000001</v>
      </c>
      <c r="P147">
        <v>-134.583</v>
      </c>
      <c r="Q147">
        <v>1040.8330000000001</v>
      </c>
      <c r="R147">
        <v>-134.583</v>
      </c>
      <c r="S147">
        <v>-815</v>
      </c>
      <c r="T147">
        <v>192.5</v>
      </c>
      <c r="U147">
        <v>-815</v>
      </c>
      <c r="V147">
        <v>192.5</v>
      </c>
      <c r="W147">
        <v>-306</v>
      </c>
      <c r="X147">
        <v>309.11399999999998</v>
      </c>
      <c r="Z147" s="2" t="s">
        <v>1468</v>
      </c>
      <c r="AA147" s="2">
        <v>126</v>
      </c>
      <c r="AF147" s="2">
        <v>52</v>
      </c>
      <c r="AL147">
        <v>121</v>
      </c>
    </row>
    <row r="148" spans="1:38" s="2" customFormat="1" x14ac:dyDescent="0.35">
      <c r="A148" s="7" t="s">
        <v>0</v>
      </c>
      <c r="B148" s="13"/>
      <c r="C148" s="3">
        <v>44434.083333336253</v>
      </c>
      <c r="D148" s="7">
        <v>5</v>
      </c>
      <c r="E148" s="8">
        <v>1.0833333333333299</v>
      </c>
      <c r="F148" s="6" t="s">
        <v>6341</v>
      </c>
      <c r="G148">
        <v>120</v>
      </c>
      <c r="H148">
        <v>120</v>
      </c>
      <c r="I148">
        <v>113.75</v>
      </c>
      <c r="J148">
        <v>56.44</v>
      </c>
      <c r="K148">
        <v>49.05</v>
      </c>
      <c r="L148">
        <v>0.85750000000000004</v>
      </c>
      <c r="M148">
        <v>49.05</v>
      </c>
      <c r="N148">
        <v>0</v>
      </c>
      <c r="O148">
        <v>692.16700000000003</v>
      </c>
      <c r="P148">
        <v>-53.866999999999997</v>
      </c>
      <c r="Q148">
        <v>691.16700000000003</v>
      </c>
      <c r="R148">
        <v>-53.866999999999997</v>
      </c>
      <c r="S148">
        <v>-815</v>
      </c>
      <c r="T148">
        <v>192.5</v>
      </c>
      <c r="U148">
        <v>-815</v>
      </c>
      <c r="V148">
        <v>192.5</v>
      </c>
      <c r="W148">
        <v>-305</v>
      </c>
      <c r="X148">
        <v>310</v>
      </c>
      <c r="Z148" s="2" t="s">
        <v>1468</v>
      </c>
      <c r="AA148" s="2">
        <v>120</v>
      </c>
      <c r="AF148" s="2" t="s">
        <v>1468</v>
      </c>
      <c r="AL148">
        <v>118</v>
      </c>
    </row>
    <row r="149" spans="1:38" s="2" customFormat="1" x14ac:dyDescent="0.35">
      <c r="A149" s="7" t="s">
        <v>0</v>
      </c>
      <c r="B149" s="13"/>
      <c r="C149" s="3">
        <v>44434.125000002925</v>
      </c>
      <c r="D149" s="7">
        <v>7</v>
      </c>
      <c r="E149" s="8">
        <v>1.125</v>
      </c>
      <c r="F149" s="6" t="s">
        <v>6342</v>
      </c>
      <c r="G149">
        <v>59.13</v>
      </c>
      <c r="H149">
        <v>59.13</v>
      </c>
      <c r="I149">
        <v>113.75</v>
      </c>
      <c r="J149">
        <v>56.44</v>
      </c>
      <c r="K149">
        <v>49.05</v>
      </c>
      <c r="L149">
        <v>0.85750000000000004</v>
      </c>
      <c r="M149">
        <v>49.05</v>
      </c>
      <c r="N149">
        <v>0</v>
      </c>
      <c r="O149">
        <v>671.69200000000001</v>
      </c>
      <c r="P149">
        <v>-112.896</v>
      </c>
      <c r="Q149">
        <v>671.69200000000001</v>
      </c>
      <c r="R149">
        <v>-112.896</v>
      </c>
      <c r="S149">
        <v>-815</v>
      </c>
      <c r="T149">
        <v>192.5</v>
      </c>
      <c r="U149">
        <v>-814</v>
      </c>
      <c r="V149">
        <v>192.5</v>
      </c>
      <c r="W149">
        <v>-305</v>
      </c>
      <c r="X149">
        <v>370</v>
      </c>
      <c r="Z149" s="2" t="s">
        <v>1468</v>
      </c>
      <c r="AA149" s="2">
        <v>59.13</v>
      </c>
      <c r="AF149" s="2" t="s">
        <v>1468</v>
      </c>
      <c r="AL149">
        <v>118</v>
      </c>
    </row>
    <row r="150" spans="1:38" s="2" customFormat="1" x14ac:dyDescent="0.35">
      <c r="A150" s="7" t="s">
        <v>0</v>
      </c>
      <c r="B150" s="13"/>
      <c r="C150" s="3">
        <v>44434.166666669596</v>
      </c>
      <c r="D150" s="7">
        <v>9</v>
      </c>
      <c r="E150" s="8">
        <v>1.1666666666666601</v>
      </c>
      <c r="F150" s="6" t="s">
        <v>6343</v>
      </c>
      <c r="G150">
        <v>67.130300000000005</v>
      </c>
      <c r="H150">
        <v>67.130300000000005</v>
      </c>
      <c r="I150">
        <v>113.75</v>
      </c>
      <c r="J150">
        <v>56.44</v>
      </c>
      <c r="K150">
        <v>49.05</v>
      </c>
      <c r="L150">
        <v>0.85750000000000004</v>
      </c>
      <c r="M150">
        <v>49.05</v>
      </c>
      <c r="N150">
        <v>0</v>
      </c>
      <c r="O150">
        <v>660.625</v>
      </c>
      <c r="P150">
        <v>-47.837000000000003</v>
      </c>
      <c r="Q150">
        <v>660.625</v>
      </c>
      <c r="R150">
        <v>-47.837000000000003</v>
      </c>
      <c r="S150">
        <v>-815</v>
      </c>
      <c r="T150">
        <v>192.5</v>
      </c>
      <c r="U150">
        <v>-814</v>
      </c>
      <c r="V150">
        <v>192.5</v>
      </c>
      <c r="W150">
        <v>-305</v>
      </c>
      <c r="X150">
        <v>310</v>
      </c>
      <c r="Z150" s="2" t="s">
        <v>1468</v>
      </c>
      <c r="AA150" s="2">
        <v>67.130300000000005</v>
      </c>
      <c r="AF150" s="2" t="s">
        <v>1468</v>
      </c>
      <c r="AL150">
        <v>117</v>
      </c>
    </row>
    <row r="151" spans="1:38" s="2" customFormat="1" x14ac:dyDescent="0.35">
      <c r="A151" s="7" t="s">
        <v>0</v>
      </c>
      <c r="B151" s="13"/>
      <c r="C151" s="3">
        <v>44434.208333336268</v>
      </c>
      <c r="D151" s="7">
        <v>11</v>
      </c>
      <c r="E151" s="8">
        <v>1.2083333333333299</v>
      </c>
      <c r="F151" s="6" t="s">
        <v>6344</v>
      </c>
      <c r="G151">
        <v>79.88</v>
      </c>
      <c r="H151">
        <v>79.88</v>
      </c>
      <c r="I151">
        <v>113.75</v>
      </c>
      <c r="J151">
        <v>56.44</v>
      </c>
      <c r="K151">
        <v>49.05</v>
      </c>
      <c r="L151">
        <v>0.85750000000000004</v>
      </c>
      <c r="M151">
        <v>49.05</v>
      </c>
      <c r="N151">
        <v>0</v>
      </c>
      <c r="O151">
        <v>632.54100000000005</v>
      </c>
      <c r="P151">
        <v>-47.383000000000003</v>
      </c>
      <c r="Q151">
        <v>632.54100000000005</v>
      </c>
      <c r="R151">
        <v>-47.383000000000003</v>
      </c>
      <c r="S151">
        <v>-815</v>
      </c>
      <c r="T151">
        <v>192.5</v>
      </c>
      <c r="U151">
        <v>-814</v>
      </c>
      <c r="V151">
        <v>192.5</v>
      </c>
      <c r="W151">
        <v>-306</v>
      </c>
      <c r="X151">
        <v>709</v>
      </c>
      <c r="Z151" s="2" t="s">
        <v>1468</v>
      </c>
      <c r="AA151" s="2">
        <v>79.88</v>
      </c>
      <c r="AF151" s="2">
        <v>52</v>
      </c>
      <c r="AL151">
        <v>133</v>
      </c>
    </row>
    <row r="152" spans="1:38" s="2" customFormat="1" x14ac:dyDescent="0.35">
      <c r="A152" s="7" t="s">
        <v>0</v>
      </c>
      <c r="B152" s="13"/>
      <c r="C152" s="3">
        <v>44434.250000002939</v>
      </c>
      <c r="D152" s="7">
        <v>13</v>
      </c>
      <c r="E152" s="8">
        <v>1.25</v>
      </c>
      <c r="F152" s="6" t="s">
        <v>6345</v>
      </c>
      <c r="G152">
        <v>130</v>
      </c>
      <c r="H152">
        <v>130</v>
      </c>
      <c r="I152">
        <v>113.75</v>
      </c>
      <c r="J152">
        <v>56.44</v>
      </c>
      <c r="K152">
        <v>49.05</v>
      </c>
      <c r="L152">
        <v>0.85750000000000004</v>
      </c>
      <c r="M152">
        <v>49.05</v>
      </c>
      <c r="N152">
        <v>0</v>
      </c>
      <c r="O152">
        <v>893.34</v>
      </c>
      <c r="P152">
        <v>-78.44</v>
      </c>
      <c r="Q152">
        <v>892.34</v>
      </c>
      <c r="R152">
        <v>-78.44</v>
      </c>
      <c r="S152">
        <v>-640</v>
      </c>
      <c r="T152">
        <v>192.5</v>
      </c>
      <c r="U152">
        <v>-640</v>
      </c>
      <c r="V152">
        <v>192.5</v>
      </c>
      <c r="W152">
        <v>-285</v>
      </c>
      <c r="X152">
        <v>437.5</v>
      </c>
      <c r="Z152" s="2" t="s">
        <v>1468</v>
      </c>
      <c r="AA152" s="2">
        <v>130</v>
      </c>
      <c r="AF152" s="2" t="s">
        <v>1468</v>
      </c>
      <c r="AL152">
        <v>153</v>
      </c>
    </row>
    <row r="153" spans="1:38" s="2" customFormat="1" x14ac:dyDescent="0.35">
      <c r="A153" s="7" t="s">
        <v>0</v>
      </c>
      <c r="B153" s="13"/>
      <c r="C153" s="3">
        <v>44434.291666669611</v>
      </c>
      <c r="D153" s="7">
        <v>15</v>
      </c>
      <c r="E153" s="8">
        <v>1.2916666666666601</v>
      </c>
      <c r="F153" s="6" t="s">
        <v>6346</v>
      </c>
      <c r="G153">
        <v>121</v>
      </c>
      <c r="H153">
        <v>121</v>
      </c>
      <c r="I153">
        <v>113.75</v>
      </c>
      <c r="J153">
        <v>56.44</v>
      </c>
      <c r="K153">
        <v>49.05</v>
      </c>
      <c r="L153">
        <v>0.85750000000000004</v>
      </c>
      <c r="M153">
        <v>49.05</v>
      </c>
      <c r="N153">
        <v>0</v>
      </c>
      <c r="O153">
        <v>593.25300000000004</v>
      </c>
      <c r="P153">
        <v>-425.09100000000001</v>
      </c>
      <c r="Q153">
        <v>592.25300000000004</v>
      </c>
      <c r="R153">
        <v>-425.09100000000001</v>
      </c>
      <c r="S153">
        <v>-195</v>
      </c>
      <c r="T153">
        <v>41.832999999999998</v>
      </c>
      <c r="U153">
        <v>-195</v>
      </c>
      <c r="V153">
        <v>41.832999999999998</v>
      </c>
      <c r="W153">
        <v>-136</v>
      </c>
      <c r="X153">
        <v>222.5</v>
      </c>
      <c r="Z153" s="2" t="s">
        <v>1468</v>
      </c>
      <c r="AA153" s="2">
        <v>121</v>
      </c>
      <c r="AF153" s="2" t="s">
        <v>1468</v>
      </c>
      <c r="AL153">
        <v>165</v>
      </c>
    </row>
    <row r="154" spans="1:38" s="2" customFormat="1" x14ac:dyDescent="0.35">
      <c r="A154" s="7" t="s">
        <v>0</v>
      </c>
      <c r="B154" s="13"/>
      <c r="C154" s="3">
        <v>44434.333333336283</v>
      </c>
      <c r="D154" s="7">
        <v>17</v>
      </c>
      <c r="E154" s="8">
        <v>1.3333333333333299</v>
      </c>
      <c r="F154" s="6" t="s">
        <v>6347</v>
      </c>
      <c r="G154">
        <v>142.5</v>
      </c>
      <c r="H154">
        <v>142.5</v>
      </c>
      <c r="I154">
        <v>113.75</v>
      </c>
      <c r="J154">
        <v>56.15</v>
      </c>
      <c r="K154">
        <v>49.05</v>
      </c>
      <c r="L154">
        <v>0.85750000000000004</v>
      </c>
      <c r="M154">
        <v>49.05</v>
      </c>
      <c r="N154">
        <v>0</v>
      </c>
      <c r="O154">
        <v>684.21799999999996</v>
      </c>
      <c r="P154">
        <v>-238.26599999999999</v>
      </c>
      <c r="Q154">
        <v>683.21799999999996</v>
      </c>
      <c r="R154">
        <v>-238.26599999999999</v>
      </c>
      <c r="S154">
        <v>-140</v>
      </c>
      <c r="T154">
        <v>0</v>
      </c>
      <c r="U154">
        <v>-140</v>
      </c>
      <c r="V154">
        <v>0</v>
      </c>
      <c r="W154">
        <v>-86</v>
      </c>
      <c r="X154">
        <v>0</v>
      </c>
      <c r="Z154" s="2" t="s">
        <v>1468</v>
      </c>
      <c r="AA154" s="2">
        <v>142.5</v>
      </c>
      <c r="AF154" s="2" t="s">
        <v>1468</v>
      </c>
      <c r="AL154">
        <v>166</v>
      </c>
    </row>
    <row r="155" spans="1:38" s="2" customFormat="1" x14ac:dyDescent="0.35">
      <c r="A155" s="7" t="s">
        <v>0</v>
      </c>
      <c r="B155" s="13"/>
      <c r="C155" s="3">
        <v>44434.375000002954</v>
      </c>
      <c r="D155" s="7">
        <v>19</v>
      </c>
      <c r="E155" s="8">
        <v>1.375</v>
      </c>
      <c r="F155" s="6" t="s">
        <v>6348</v>
      </c>
      <c r="G155">
        <v>148.5</v>
      </c>
      <c r="H155">
        <v>148.5</v>
      </c>
      <c r="I155">
        <v>113.75</v>
      </c>
      <c r="J155">
        <v>56.13</v>
      </c>
      <c r="K155">
        <v>49.05</v>
      </c>
      <c r="L155">
        <v>0.85750000000000004</v>
      </c>
      <c r="M155">
        <v>49.05</v>
      </c>
      <c r="N155">
        <v>0</v>
      </c>
      <c r="O155">
        <v>674.78300000000002</v>
      </c>
      <c r="P155">
        <v>-169.17099999999999</v>
      </c>
      <c r="Q155">
        <v>674.78300000000002</v>
      </c>
      <c r="R155">
        <v>-169.17099999999999</v>
      </c>
      <c r="S155">
        <v>-77.5</v>
      </c>
      <c r="T155">
        <v>40.417000000000002</v>
      </c>
      <c r="U155">
        <v>-77.5</v>
      </c>
      <c r="V155">
        <v>39.417000000000002</v>
      </c>
      <c r="W155">
        <v>-86</v>
      </c>
      <c r="X155">
        <v>0</v>
      </c>
      <c r="Z155" s="2" t="s">
        <v>1468</v>
      </c>
      <c r="AA155" s="2">
        <v>148.5</v>
      </c>
      <c r="AF155" s="2" t="s">
        <v>1468</v>
      </c>
      <c r="AL155">
        <v>160</v>
      </c>
    </row>
    <row r="156" spans="1:38" s="2" customFormat="1" x14ac:dyDescent="0.35">
      <c r="A156" s="7" t="s">
        <v>0</v>
      </c>
      <c r="B156" s="13"/>
      <c r="C156" s="3">
        <v>44434.416666669626</v>
      </c>
      <c r="D156" s="7">
        <v>21</v>
      </c>
      <c r="E156" s="8">
        <v>1.4166666666666601</v>
      </c>
      <c r="F156" s="6" t="s">
        <v>6349</v>
      </c>
      <c r="G156">
        <v>142.5</v>
      </c>
      <c r="H156">
        <v>142.5</v>
      </c>
      <c r="I156">
        <v>113.75</v>
      </c>
      <c r="J156">
        <v>55.94</v>
      </c>
      <c r="K156">
        <v>49.05</v>
      </c>
      <c r="L156">
        <v>0.85750000000000004</v>
      </c>
      <c r="M156">
        <v>49.05</v>
      </c>
      <c r="N156">
        <v>0</v>
      </c>
      <c r="O156">
        <v>606.13599999999997</v>
      </c>
      <c r="P156">
        <v>-235.941</v>
      </c>
      <c r="Q156">
        <v>605.13599999999997</v>
      </c>
      <c r="R156">
        <v>-235.941</v>
      </c>
      <c r="S156">
        <v>-77.5</v>
      </c>
      <c r="T156">
        <v>0</v>
      </c>
      <c r="U156">
        <v>-77.5</v>
      </c>
      <c r="V156">
        <v>0</v>
      </c>
      <c r="W156">
        <v>-86</v>
      </c>
      <c r="X156">
        <v>0</v>
      </c>
      <c r="Z156" s="2" t="s">
        <v>1468</v>
      </c>
      <c r="AA156" s="2">
        <v>142.5</v>
      </c>
      <c r="AF156" s="2">
        <v>57.5</v>
      </c>
      <c r="AL156">
        <v>151</v>
      </c>
    </row>
    <row r="157" spans="1:38" s="2" customFormat="1" x14ac:dyDescent="0.35">
      <c r="A157" s="7" t="s">
        <v>0</v>
      </c>
      <c r="B157" s="13"/>
      <c r="C157" s="3">
        <v>44434.458333336297</v>
      </c>
      <c r="D157" s="7">
        <v>23</v>
      </c>
      <c r="E157" s="8">
        <v>1.4583333333333299</v>
      </c>
      <c r="F157" s="6" t="s">
        <v>6350</v>
      </c>
      <c r="G157">
        <v>130</v>
      </c>
      <c r="H157">
        <v>130</v>
      </c>
      <c r="I157">
        <v>113.75</v>
      </c>
      <c r="J157">
        <v>55.79</v>
      </c>
      <c r="K157">
        <v>49.05</v>
      </c>
      <c r="L157">
        <v>0.85750000000000004</v>
      </c>
      <c r="M157">
        <v>49.05</v>
      </c>
      <c r="N157">
        <v>0</v>
      </c>
      <c r="O157">
        <v>459.41699999999997</v>
      </c>
      <c r="P157">
        <v>-348.108</v>
      </c>
      <c r="Q157">
        <v>458.41699999999997</v>
      </c>
      <c r="R157">
        <v>-348.108</v>
      </c>
      <c r="S157">
        <v>-77.5</v>
      </c>
      <c r="T157">
        <v>0</v>
      </c>
      <c r="U157">
        <v>-77.5</v>
      </c>
      <c r="V157">
        <v>0</v>
      </c>
      <c r="W157">
        <v>-86</v>
      </c>
      <c r="X157">
        <v>0</v>
      </c>
      <c r="Z157" s="2" t="s">
        <v>1468</v>
      </c>
      <c r="AA157" s="2">
        <v>130</v>
      </c>
      <c r="AF157" s="2" t="s">
        <v>1468</v>
      </c>
      <c r="AL157">
        <v>148</v>
      </c>
    </row>
    <row r="158" spans="1:38" s="2" customFormat="1" x14ac:dyDescent="0.35">
      <c r="A158" s="7" t="s">
        <v>0</v>
      </c>
      <c r="B158" s="13"/>
      <c r="C158" s="3">
        <v>44434.500000002969</v>
      </c>
      <c r="D158" s="7">
        <v>25</v>
      </c>
      <c r="E158" s="8">
        <v>1.5</v>
      </c>
      <c r="F158" s="6" t="s">
        <v>6351</v>
      </c>
      <c r="G158">
        <v>65</v>
      </c>
      <c r="H158">
        <v>65</v>
      </c>
      <c r="I158">
        <v>113.75</v>
      </c>
      <c r="J158">
        <v>55.99</v>
      </c>
      <c r="K158">
        <v>49.05</v>
      </c>
      <c r="L158">
        <v>0.85750000000000004</v>
      </c>
      <c r="M158">
        <v>49.05</v>
      </c>
      <c r="N158">
        <v>0</v>
      </c>
      <c r="O158">
        <v>510</v>
      </c>
      <c r="P158">
        <v>-490.65600000000001</v>
      </c>
      <c r="Q158">
        <v>509</v>
      </c>
      <c r="R158">
        <v>-490.65600000000001</v>
      </c>
      <c r="S158">
        <v>-15</v>
      </c>
      <c r="T158">
        <v>0</v>
      </c>
      <c r="U158">
        <v>-15</v>
      </c>
      <c r="V158">
        <v>0</v>
      </c>
      <c r="W158">
        <v>-86</v>
      </c>
      <c r="X158">
        <v>0</v>
      </c>
      <c r="Z158" s="2" t="s">
        <v>1468</v>
      </c>
      <c r="AA158" s="2">
        <v>65</v>
      </c>
      <c r="AF158" s="2" t="s">
        <v>1468</v>
      </c>
      <c r="AL158">
        <v>143</v>
      </c>
    </row>
    <row r="159" spans="1:38" s="2" customFormat="1" x14ac:dyDescent="0.35">
      <c r="A159" s="7" t="s">
        <v>0</v>
      </c>
      <c r="B159" s="13"/>
      <c r="C159" s="3">
        <v>44434.54166666964</v>
      </c>
      <c r="D159" s="7">
        <v>27</v>
      </c>
      <c r="E159" s="8">
        <v>1.5416666666666601</v>
      </c>
      <c r="F159" s="6" t="s">
        <v>6352</v>
      </c>
      <c r="G159">
        <v>60</v>
      </c>
      <c r="H159">
        <v>60</v>
      </c>
      <c r="I159">
        <v>113.75</v>
      </c>
      <c r="J159">
        <v>57.03</v>
      </c>
      <c r="K159">
        <v>49.05</v>
      </c>
      <c r="L159">
        <v>0.85750000000000004</v>
      </c>
      <c r="M159">
        <v>49.05</v>
      </c>
      <c r="N159">
        <v>0</v>
      </c>
      <c r="O159">
        <v>436.25900000000001</v>
      </c>
      <c r="P159">
        <v>-576.80700000000002</v>
      </c>
      <c r="Q159">
        <v>436.25900000000001</v>
      </c>
      <c r="R159">
        <v>-575.80700000000002</v>
      </c>
      <c r="S159">
        <v>-15</v>
      </c>
      <c r="T159">
        <v>0</v>
      </c>
      <c r="U159">
        <v>-15</v>
      </c>
      <c r="V159">
        <v>0</v>
      </c>
      <c r="W159">
        <v>-241</v>
      </c>
      <c r="X159">
        <v>0</v>
      </c>
      <c r="Z159" s="2" t="s">
        <v>1468</v>
      </c>
      <c r="AA159" s="2">
        <v>60</v>
      </c>
      <c r="AF159" s="2" t="s">
        <v>1468</v>
      </c>
      <c r="AL159">
        <v>137</v>
      </c>
    </row>
    <row r="160" spans="1:38" s="2" customFormat="1" x14ac:dyDescent="0.35">
      <c r="A160" s="7" t="s">
        <v>0</v>
      </c>
      <c r="B160" s="13"/>
      <c r="C160" s="3">
        <v>44434.583333336312</v>
      </c>
      <c r="D160" s="7">
        <v>29</v>
      </c>
      <c r="E160" s="8">
        <v>1.5833333333333299</v>
      </c>
      <c r="F160" s="6" t="s">
        <v>6353</v>
      </c>
      <c r="G160">
        <v>71.569940000000003</v>
      </c>
      <c r="H160">
        <v>71.569940000000003</v>
      </c>
      <c r="I160">
        <v>113.75</v>
      </c>
      <c r="J160">
        <v>57.06</v>
      </c>
      <c r="K160">
        <v>49.05</v>
      </c>
      <c r="L160">
        <v>0.85750000000000004</v>
      </c>
      <c r="M160">
        <v>49.05</v>
      </c>
      <c r="N160">
        <v>0</v>
      </c>
      <c r="O160">
        <v>178.79599999999999</v>
      </c>
      <c r="P160">
        <v>-162.547</v>
      </c>
      <c r="Q160">
        <v>178.79599999999999</v>
      </c>
      <c r="R160">
        <v>-162.547</v>
      </c>
      <c r="S160">
        <v>-115</v>
      </c>
      <c r="T160">
        <v>0</v>
      </c>
      <c r="U160">
        <v>-114</v>
      </c>
      <c r="V160">
        <v>0</v>
      </c>
      <c r="W160">
        <v>-241</v>
      </c>
      <c r="X160">
        <v>250</v>
      </c>
      <c r="Z160" s="2" t="s">
        <v>1468</v>
      </c>
      <c r="AA160" s="2">
        <v>71.569940000000003</v>
      </c>
      <c r="AF160" s="2" t="s">
        <v>1468</v>
      </c>
      <c r="AL160">
        <v>137</v>
      </c>
    </row>
    <row r="161" spans="1:73" s="2" customFormat="1" x14ac:dyDescent="0.35">
      <c r="A161" s="7" t="s">
        <v>0</v>
      </c>
      <c r="B161" s="13"/>
      <c r="C161" s="3">
        <v>44434.625000002983</v>
      </c>
      <c r="D161" s="7">
        <v>31</v>
      </c>
      <c r="E161" s="8">
        <v>1.625</v>
      </c>
      <c r="F161" s="6" t="s">
        <v>6354</v>
      </c>
      <c r="G161">
        <v>123</v>
      </c>
      <c r="H161">
        <v>123</v>
      </c>
      <c r="I161">
        <v>113.75</v>
      </c>
      <c r="J161">
        <v>57.43</v>
      </c>
      <c r="K161">
        <v>49.05</v>
      </c>
      <c r="L161">
        <v>0.85750000000000004</v>
      </c>
      <c r="M161">
        <v>49.05</v>
      </c>
      <c r="N161">
        <v>0</v>
      </c>
      <c r="O161">
        <v>266.63499999999999</v>
      </c>
      <c r="P161">
        <v>-13.61</v>
      </c>
      <c r="Q161">
        <v>265.63499999999999</v>
      </c>
      <c r="R161">
        <v>-13.61</v>
      </c>
      <c r="S161">
        <v>-115</v>
      </c>
      <c r="T161">
        <v>0</v>
      </c>
      <c r="U161">
        <v>-115</v>
      </c>
      <c r="V161">
        <v>0</v>
      </c>
      <c r="W161">
        <v>-241</v>
      </c>
      <c r="X161">
        <v>249</v>
      </c>
      <c r="Z161" s="2" t="s">
        <v>1468</v>
      </c>
      <c r="AA161" s="2">
        <v>123</v>
      </c>
      <c r="AF161" s="2" t="s">
        <v>1468</v>
      </c>
      <c r="AL161">
        <v>145</v>
      </c>
    </row>
    <row r="162" spans="1:73" s="2" customFormat="1" x14ac:dyDescent="0.35">
      <c r="A162" s="7" t="s">
        <v>0</v>
      </c>
      <c r="B162" s="13"/>
      <c r="C162" s="3">
        <v>44434.666666669655</v>
      </c>
      <c r="D162" s="7">
        <v>33</v>
      </c>
      <c r="E162" s="8">
        <v>1.6666666666666601</v>
      </c>
      <c r="F162" s="6" t="s">
        <v>6355</v>
      </c>
      <c r="G162">
        <v>59.1</v>
      </c>
      <c r="H162">
        <v>59.1</v>
      </c>
      <c r="I162">
        <v>113.75</v>
      </c>
      <c r="J162">
        <v>57.3</v>
      </c>
      <c r="K162">
        <v>49.05</v>
      </c>
      <c r="L162">
        <v>0.85750000000000004</v>
      </c>
      <c r="M162">
        <v>49.05</v>
      </c>
      <c r="N162">
        <v>0</v>
      </c>
      <c r="O162">
        <v>152.501</v>
      </c>
      <c r="P162">
        <v>-506.798</v>
      </c>
      <c r="Q162">
        <v>152.501</v>
      </c>
      <c r="R162">
        <v>-505.798</v>
      </c>
      <c r="S162">
        <v>0</v>
      </c>
      <c r="T162">
        <v>0</v>
      </c>
      <c r="U162">
        <v>0</v>
      </c>
      <c r="V162">
        <v>0</v>
      </c>
      <c r="W162">
        <v>-155</v>
      </c>
      <c r="X162">
        <v>250</v>
      </c>
      <c r="Z162" s="2" t="s">
        <v>1468</v>
      </c>
      <c r="AA162" s="2">
        <v>59.1</v>
      </c>
      <c r="AF162" s="2" t="s">
        <v>1468</v>
      </c>
      <c r="AL162">
        <v>167</v>
      </c>
    </row>
    <row r="163" spans="1:73" s="2" customFormat="1" x14ac:dyDescent="0.35">
      <c r="A163" s="7" t="s">
        <v>0</v>
      </c>
      <c r="B163" s="13"/>
      <c r="C163" s="3">
        <v>44434.708333336326</v>
      </c>
      <c r="D163" s="7">
        <v>35</v>
      </c>
      <c r="E163" s="8">
        <v>1.7083333333333299</v>
      </c>
      <c r="F163" s="6" t="s">
        <v>6356</v>
      </c>
      <c r="G163">
        <v>61.1</v>
      </c>
      <c r="H163">
        <v>61.1</v>
      </c>
      <c r="I163">
        <v>113.75</v>
      </c>
      <c r="J163">
        <v>56.84</v>
      </c>
      <c r="K163">
        <v>49.05</v>
      </c>
      <c r="L163">
        <v>0.85750000000000004</v>
      </c>
      <c r="M163">
        <v>49.05</v>
      </c>
      <c r="N163">
        <v>0</v>
      </c>
      <c r="O163">
        <v>339.14699999999999</v>
      </c>
      <c r="P163">
        <v>-358.64100000000002</v>
      </c>
      <c r="Q163">
        <v>339.14699999999999</v>
      </c>
      <c r="R163">
        <v>-357.64100000000002</v>
      </c>
      <c r="S163">
        <v>0</v>
      </c>
      <c r="T163">
        <v>4.8239999999999998</v>
      </c>
      <c r="U163">
        <v>0</v>
      </c>
      <c r="V163">
        <v>4.8239999999999998</v>
      </c>
      <c r="W163">
        <v>-155</v>
      </c>
      <c r="X163">
        <v>400</v>
      </c>
      <c r="Z163" s="2" t="s">
        <v>1468</v>
      </c>
      <c r="AA163" s="2">
        <v>61.1</v>
      </c>
      <c r="AF163" s="2" t="s">
        <v>1468</v>
      </c>
      <c r="AL163">
        <v>176</v>
      </c>
    </row>
    <row r="164" spans="1:73" s="2" customFormat="1" x14ac:dyDescent="0.35">
      <c r="A164" s="7" t="s">
        <v>0</v>
      </c>
      <c r="B164" s="13"/>
      <c r="C164" s="3">
        <v>44434.750000002998</v>
      </c>
      <c r="D164" s="7">
        <v>37</v>
      </c>
      <c r="E164" s="8">
        <v>1.75</v>
      </c>
      <c r="F164" s="6" t="s">
        <v>6357</v>
      </c>
      <c r="G164">
        <v>154.88</v>
      </c>
      <c r="H164">
        <v>154.88</v>
      </c>
      <c r="I164">
        <v>113.75</v>
      </c>
      <c r="J164">
        <v>57.03</v>
      </c>
      <c r="K164">
        <v>49.05</v>
      </c>
      <c r="L164">
        <v>0.85750000000000004</v>
      </c>
      <c r="M164">
        <v>49.05</v>
      </c>
      <c r="N164">
        <v>0</v>
      </c>
      <c r="O164">
        <v>407.5</v>
      </c>
      <c r="P164">
        <v>-386.553</v>
      </c>
      <c r="Q164">
        <v>406.5</v>
      </c>
      <c r="R164">
        <v>-386.553</v>
      </c>
      <c r="S164">
        <v>0</v>
      </c>
      <c r="T164">
        <v>0</v>
      </c>
      <c r="U164">
        <v>0</v>
      </c>
      <c r="V164">
        <v>0</v>
      </c>
      <c r="W164">
        <v>-155</v>
      </c>
      <c r="X164">
        <v>400</v>
      </c>
      <c r="Z164" s="2" t="s">
        <v>1468</v>
      </c>
      <c r="AA164" s="2">
        <v>154.88</v>
      </c>
      <c r="AF164" s="2">
        <v>68</v>
      </c>
      <c r="AL164">
        <v>188</v>
      </c>
    </row>
    <row r="165" spans="1:73" s="2" customFormat="1" x14ac:dyDescent="0.35">
      <c r="A165" s="7" t="s">
        <v>0</v>
      </c>
      <c r="B165" s="13"/>
      <c r="C165" s="3">
        <v>44434.791666669669</v>
      </c>
      <c r="D165" s="7">
        <v>39</v>
      </c>
      <c r="E165" s="8">
        <v>1.7916666666666601</v>
      </c>
      <c r="F165" s="6" t="s">
        <v>6358</v>
      </c>
      <c r="G165">
        <v>155</v>
      </c>
      <c r="H165">
        <v>155</v>
      </c>
      <c r="I165">
        <v>113.75</v>
      </c>
      <c r="J165">
        <v>57.03</v>
      </c>
      <c r="K165">
        <v>49.05</v>
      </c>
      <c r="L165">
        <v>0.85750000000000004</v>
      </c>
      <c r="M165">
        <v>49.05</v>
      </c>
      <c r="N165">
        <v>0</v>
      </c>
      <c r="O165">
        <v>558.22500000000002</v>
      </c>
      <c r="P165">
        <v>-222.90799999999999</v>
      </c>
      <c r="Q165">
        <v>557.22500000000002</v>
      </c>
      <c r="R165">
        <v>-222.90799999999999</v>
      </c>
      <c r="S165">
        <v>0</v>
      </c>
      <c r="T165">
        <v>0</v>
      </c>
      <c r="U165">
        <v>0</v>
      </c>
      <c r="V165">
        <v>0</v>
      </c>
      <c r="W165">
        <v>-155</v>
      </c>
      <c r="X165">
        <v>0</v>
      </c>
      <c r="Z165" s="2" t="s">
        <v>1468</v>
      </c>
      <c r="AA165" s="2">
        <v>155</v>
      </c>
      <c r="AF165" s="2">
        <v>67.5</v>
      </c>
      <c r="AL165">
        <v>191</v>
      </c>
    </row>
    <row r="166" spans="1:73" s="2" customFormat="1" x14ac:dyDescent="0.35">
      <c r="A166" s="7" t="s">
        <v>0</v>
      </c>
      <c r="B166" s="13"/>
      <c r="C166" s="3">
        <v>44434.833333336341</v>
      </c>
      <c r="D166" s="7">
        <v>41</v>
      </c>
      <c r="E166" s="8">
        <v>1.8333333333333299</v>
      </c>
      <c r="F166" s="6" t="s">
        <v>6359</v>
      </c>
      <c r="G166">
        <v>155</v>
      </c>
      <c r="H166">
        <v>155</v>
      </c>
      <c r="I166">
        <v>113.75</v>
      </c>
      <c r="J166">
        <v>57.03</v>
      </c>
      <c r="K166">
        <v>49.05</v>
      </c>
      <c r="L166">
        <v>0.85750000000000004</v>
      </c>
      <c r="M166">
        <v>49.05</v>
      </c>
      <c r="N166">
        <v>0</v>
      </c>
      <c r="O166">
        <v>523.60599999999999</v>
      </c>
      <c r="P166">
        <v>-281.64800000000002</v>
      </c>
      <c r="Q166">
        <v>522.60599999999999</v>
      </c>
      <c r="R166">
        <v>-281.64800000000002</v>
      </c>
      <c r="S166">
        <v>0</v>
      </c>
      <c r="T166">
        <v>0</v>
      </c>
      <c r="U166">
        <v>0</v>
      </c>
      <c r="V166">
        <v>0</v>
      </c>
      <c r="W166">
        <v>-155</v>
      </c>
      <c r="X166">
        <v>65.956999999999994</v>
      </c>
      <c r="Z166" s="2" t="s">
        <v>1468</v>
      </c>
      <c r="AA166" s="2">
        <v>155</v>
      </c>
      <c r="AF166" s="2">
        <v>55</v>
      </c>
      <c r="AL166">
        <v>196</v>
      </c>
    </row>
    <row r="167" spans="1:73" s="2" customFormat="1" x14ac:dyDescent="0.35">
      <c r="A167" s="7" t="s">
        <v>0</v>
      </c>
      <c r="B167" s="13"/>
      <c r="C167" s="3">
        <v>44434.875000003012</v>
      </c>
      <c r="D167" s="7">
        <v>43</v>
      </c>
      <c r="E167" s="8">
        <v>1.875</v>
      </c>
      <c r="F167" s="6" t="s">
        <v>6360</v>
      </c>
      <c r="G167">
        <v>157</v>
      </c>
      <c r="H167">
        <v>157</v>
      </c>
      <c r="I167">
        <v>113.75</v>
      </c>
      <c r="J167">
        <v>57.03</v>
      </c>
      <c r="K167">
        <v>49.05</v>
      </c>
      <c r="L167">
        <v>0.85750000000000004</v>
      </c>
      <c r="M167">
        <v>49.05</v>
      </c>
      <c r="N167">
        <v>0</v>
      </c>
      <c r="O167">
        <v>582.76499999999999</v>
      </c>
      <c r="P167">
        <v>-217.16800000000001</v>
      </c>
      <c r="Q167">
        <v>581.76499999999999</v>
      </c>
      <c r="R167">
        <v>-217.16800000000001</v>
      </c>
      <c r="S167">
        <v>0</v>
      </c>
      <c r="T167">
        <v>0</v>
      </c>
      <c r="U167">
        <v>0</v>
      </c>
      <c r="V167">
        <v>0</v>
      </c>
      <c r="W167">
        <v>-155</v>
      </c>
      <c r="X167">
        <v>36.229999999999997</v>
      </c>
      <c r="Z167" s="2" t="s">
        <v>1468</v>
      </c>
      <c r="AA167" s="2">
        <v>157</v>
      </c>
      <c r="AF167" s="2" t="s">
        <v>1468</v>
      </c>
      <c r="AL167">
        <v>185</v>
      </c>
    </row>
    <row r="168" spans="1:73" s="2" customFormat="1" x14ac:dyDescent="0.35">
      <c r="A168" s="7" t="s">
        <v>0</v>
      </c>
      <c r="B168" s="13"/>
      <c r="C168" s="3">
        <v>44434.916666669684</v>
      </c>
      <c r="D168" s="7">
        <v>45</v>
      </c>
      <c r="E168" s="8">
        <v>1.9166666666666601</v>
      </c>
      <c r="F168" s="6" t="s">
        <v>6361</v>
      </c>
      <c r="G168">
        <v>134</v>
      </c>
      <c r="H168">
        <v>134</v>
      </c>
      <c r="I168">
        <v>113.75</v>
      </c>
      <c r="J168">
        <v>57.03</v>
      </c>
      <c r="K168">
        <v>49.05</v>
      </c>
      <c r="L168">
        <v>0.85750000000000004</v>
      </c>
      <c r="M168">
        <v>49.05</v>
      </c>
      <c r="N168">
        <v>0</v>
      </c>
      <c r="O168">
        <v>683.56299999999999</v>
      </c>
      <c r="P168">
        <v>-542.85299999999995</v>
      </c>
      <c r="Q168">
        <v>682.56299999999999</v>
      </c>
      <c r="R168">
        <v>-542.85299999999995</v>
      </c>
      <c r="S168">
        <v>-100</v>
      </c>
      <c r="T168">
        <v>14</v>
      </c>
      <c r="U168">
        <v>-100</v>
      </c>
      <c r="V168">
        <v>14</v>
      </c>
      <c r="W168">
        <v>-268.5</v>
      </c>
      <c r="X168">
        <v>0</v>
      </c>
      <c r="Z168" s="2" t="s">
        <v>1468</v>
      </c>
      <c r="AA168" s="2">
        <v>134</v>
      </c>
      <c r="AF168" s="2">
        <v>52.5</v>
      </c>
      <c r="AL168">
        <v>177</v>
      </c>
    </row>
    <row r="169" spans="1:73" s="2" customFormat="1" x14ac:dyDescent="0.35">
      <c r="A169" s="7" t="s">
        <v>0</v>
      </c>
      <c r="B169" s="13"/>
      <c r="C169" s="3">
        <v>44434.958333336355</v>
      </c>
      <c r="D169" s="7">
        <v>47</v>
      </c>
      <c r="E169" s="8">
        <v>1.9583333333333299</v>
      </c>
      <c r="F169" s="6" t="s">
        <v>6362</v>
      </c>
      <c r="G169">
        <v>72.17</v>
      </c>
      <c r="H169">
        <v>72.17</v>
      </c>
      <c r="I169">
        <v>113.75</v>
      </c>
      <c r="J169">
        <v>57.03</v>
      </c>
      <c r="K169">
        <v>49.05</v>
      </c>
      <c r="L169">
        <v>0.85750000000000004</v>
      </c>
      <c r="M169">
        <v>49.05</v>
      </c>
      <c r="N169">
        <v>0</v>
      </c>
      <c r="O169">
        <v>742.86</v>
      </c>
      <c r="P169">
        <v>-346.89800000000002</v>
      </c>
      <c r="Q169">
        <v>742.86</v>
      </c>
      <c r="R169">
        <v>-346.89800000000002</v>
      </c>
      <c r="S169">
        <v>-515</v>
      </c>
      <c r="T169">
        <v>0</v>
      </c>
      <c r="U169">
        <v>-514</v>
      </c>
      <c r="V169">
        <v>0</v>
      </c>
      <c r="W169">
        <v>-318.5</v>
      </c>
      <c r="X169">
        <v>105</v>
      </c>
      <c r="Z169" s="2" t="s">
        <v>1468</v>
      </c>
      <c r="AA169" s="2">
        <v>72.17</v>
      </c>
      <c r="AF169" s="2">
        <v>52.5</v>
      </c>
      <c r="AL169">
        <v>166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19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345F-2CC1-47D1-9D6E-270BEAC2EC50}">
  <sheetPr codeName="Sheet35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44435</v>
      </c>
      <c r="C2" s="3">
        <v>44435.000000003027</v>
      </c>
      <c r="D2" s="7">
        <v>1</v>
      </c>
      <c r="E2" s="8">
        <v>2</v>
      </c>
      <c r="F2" s="6" t="s">
        <v>6363</v>
      </c>
      <c r="G2">
        <v>66.27</v>
      </c>
      <c r="H2">
        <v>66.27</v>
      </c>
      <c r="I2">
        <v>113.75</v>
      </c>
      <c r="J2">
        <v>57.03</v>
      </c>
      <c r="K2">
        <v>50.6</v>
      </c>
      <c r="L2">
        <v>0.85699999999999998</v>
      </c>
      <c r="M2">
        <v>50.6</v>
      </c>
      <c r="N2">
        <v>0</v>
      </c>
      <c r="O2">
        <v>644.88</v>
      </c>
      <c r="P2">
        <v>-347.72</v>
      </c>
      <c r="Q2">
        <v>644.88</v>
      </c>
      <c r="R2">
        <v>-347.72</v>
      </c>
      <c r="S2">
        <v>-640</v>
      </c>
      <c r="T2">
        <v>0</v>
      </c>
      <c r="U2">
        <v>-639</v>
      </c>
      <c r="V2">
        <v>0</v>
      </c>
      <c r="W2">
        <v>-268.5</v>
      </c>
      <c r="X2">
        <v>105</v>
      </c>
      <c r="Z2" s="2" t="s">
        <v>1468</v>
      </c>
      <c r="AA2" s="2">
        <v>66.27</v>
      </c>
      <c r="AF2" s="2" t="s">
        <v>1468</v>
      </c>
      <c r="AL2">
        <v>162</v>
      </c>
    </row>
    <row r="3" spans="1:38" s="2" customFormat="1" x14ac:dyDescent="0.35">
      <c r="A3" s="7" t="s">
        <v>0</v>
      </c>
      <c r="B3" s="13"/>
      <c r="C3" s="3">
        <v>44435.041666669698</v>
      </c>
      <c r="D3" s="7">
        <v>3</v>
      </c>
      <c r="E3" s="8">
        <v>2.0416666666666599</v>
      </c>
      <c r="F3" s="6" t="s">
        <v>6364</v>
      </c>
      <c r="G3">
        <v>66.61</v>
      </c>
      <c r="H3">
        <v>66.61</v>
      </c>
      <c r="I3">
        <v>113.75</v>
      </c>
      <c r="J3">
        <v>57.03</v>
      </c>
      <c r="K3">
        <v>50.6</v>
      </c>
      <c r="L3">
        <v>0.85699999999999998</v>
      </c>
      <c r="M3">
        <v>50.6</v>
      </c>
      <c r="N3">
        <v>0</v>
      </c>
      <c r="O3">
        <v>638.61699999999996</v>
      </c>
      <c r="P3">
        <v>-156.24600000000001</v>
      </c>
      <c r="Q3">
        <v>638.61699999999996</v>
      </c>
      <c r="R3">
        <v>-156.24600000000001</v>
      </c>
      <c r="S3">
        <v>-640</v>
      </c>
      <c r="T3">
        <v>0</v>
      </c>
      <c r="U3">
        <v>-639</v>
      </c>
      <c r="V3">
        <v>0</v>
      </c>
      <c r="W3">
        <v>-268.5</v>
      </c>
      <c r="X3">
        <v>105</v>
      </c>
      <c r="Z3" s="2" t="s">
        <v>1468</v>
      </c>
      <c r="AA3" s="2">
        <v>66.61</v>
      </c>
      <c r="AF3" s="2" t="s">
        <v>1468</v>
      </c>
      <c r="AL3">
        <v>168</v>
      </c>
    </row>
    <row r="4" spans="1:38" s="2" customFormat="1" x14ac:dyDescent="0.35">
      <c r="A4" s="7" t="s">
        <v>0</v>
      </c>
      <c r="B4" s="13"/>
      <c r="C4" s="3">
        <v>44435.08333333637</v>
      </c>
      <c r="D4" s="7">
        <v>5</v>
      </c>
      <c r="E4" s="8">
        <v>2.0833333333333299</v>
      </c>
      <c r="F4" s="6" t="s">
        <v>6365</v>
      </c>
      <c r="G4">
        <v>65.41</v>
      </c>
      <c r="H4">
        <v>65.41</v>
      </c>
      <c r="I4">
        <v>113.75</v>
      </c>
      <c r="J4">
        <v>57.03</v>
      </c>
      <c r="K4">
        <v>50.6</v>
      </c>
      <c r="L4">
        <v>0.85699999999999998</v>
      </c>
      <c r="M4">
        <v>50.6</v>
      </c>
      <c r="N4">
        <v>0</v>
      </c>
      <c r="O4">
        <v>688.524</v>
      </c>
      <c r="P4">
        <v>-70.5</v>
      </c>
      <c r="Q4">
        <v>688.524</v>
      </c>
      <c r="R4">
        <v>-70.5</v>
      </c>
      <c r="S4">
        <v>-640</v>
      </c>
      <c r="T4">
        <v>0</v>
      </c>
      <c r="U4">
        <v>-639</v>
      </c>
      <c r="V4">
        <v>0</v>
      </c>
      <c r="W4">
        <v>-268.5</v>
      </c>
      <c r="X4">
        <v>105</v>
      </c>
      <c r="Z4" s="2" t="s">
        <v>1468</v>
      </c>
      <c r="AA4" s="2">
        <v>65.41</v>
      </c>
      <c r="AF4" s="2" t="s">
        <v>1468</v>
      </c>
      <c r="AL4">
        <v>163</v>
      </c>
    </row>
    <row r="5" spans="1:38" s="2" customFormat="1" x14ac:dyDescent="0.35">
      <c r="A5" s="7" t="s">
        <v>0</v>
      </c>
      <c r="B5" s="13"/>
      <c r="C5" s="3">
        <v>44435.125000003041</v>
      </c>
      <c r="D5" s="7">
        <v>7</v>
      </c>
      <c r="E5" s="8">
        <v>2.125</v>
      </c>
      <c r="F5" s="6" t="s">
        <v>6366</v>
      </c>
      <c r="G5">
        <v>64.77</v>
      </c>
      <c r="H5">
        <v>64.77</v>
      </c>
      <c r="I5">
        <v>113.75</v>
      </c>
      <c r="J5">
        <v>57.03</v>
      </c>
      <c r="K5">
        <v>50.6</v>
      </c>
      <c r="L5">
        <v>0.85699999999999998</v>
      </c>
      <c r="M5">
        <v>50.6</v>
      </c>
      <c r="N5">
        <v>0</v>
      </c>
      <c r="O5">
        <v>618.39400000000001</v>
      </c>
      <c r="P5">
        <v>-115.187</v>
      </c>
      <c r="Q5">
        <v>618.39400000000001</v>
      </c>
      <c r="R5">
        <v>-115.187</v>
      </c>
      <c r="S5">
        <v>-640</v>
      </c>
      <c r="T5">
        <v>0</v>
      </c>
      <c r="U5">
        <v>-639</v>
      </c>
      <c r="V5">
        <v>0</v>
      </c>
      <c r="W5">
        <v>-268.5</v>
      </c>
      <c r="X5">
        <v>205</v>
      </c>
      <c r="Z5" s="2" t="s">
        <v>1468</v>
      </c>
      <c r="AA5" s="2">
        <v>64.77</v>
      </c>
      <c r="AF5" s="2" t="s">
        <v>1468</v>
      </c>
      <c r="AL5">
        <v>169</v>
      </c>
    </row>
    <row r="6" spans="1:38" s="2" customFormat="1" x14ac:dyDescent="0.35">
      <c r="A6" s="7" t="s">
        <v>0</v>
      </c>
      <c r="B6" s="13"/>
      <c r="C6" s="3">
        <v>44435.166666669713</v>
      </c>
      <c r="D6" s="7">
        <v>9</v>
      </c>
      <c r="E6" s="8">
        <v>2.1666666666666599</v>
      </c>
      <c r="F6" s="6" t="s">
        <v>6367</v>
      </c>
      <c r="G6">
        <v>70.010000000000005</v>
      </c>
      <c r="H6">
        <v>70.010000000000005</v>
      </c>
      <c r="I6">
        <v>113.75</v>
      </c>
      <c r="J6">
        <v>57.03</v>
      </c>
      <c r="K6">
        <v>50.6</v>
      </c>
      <c r="L6">
        <v>0.85699999999999998</v>
      </c>
      <c r="M6">
        <v>50.6</v>
      </c>
      <c r="N6">
        <v>0</v>
      </c>
      <c r="O6">
        <v>702.02499999999998</v>
      </c>
      <c r="P6">
        <v>-116.5</v>
      </c>
      <c r="Q6">
        <v>702.02499999999998</v>
      </c>
      <c r="R6">
        <v>-116.5</v>
      </c>
      <c r="S6">
        <v>-640</v>
      </c>
      <c r="T6">
        <v>0</v>
      </c>
      <c r="U6">
        <v>-639</v>
      </c>
      <c r="V6">
        <v>0</v>
      </c>
      <c r="W6">
        <v>-268.5</v>
      </c>
      <c r="X6">
        <v>105</v>
      </c>
      <c r="Z6" s="2" t="s">
        <v>1468</v>
      </c>
      <c r="AA6" s="2">
        <v>70.010000000000005</v>
      </c>
      <c r="AF6" s="2" t="s">
        <v>1468</v>
      </c>
      <c r="AL6">
        <v>170</v>
      </c>
    </row>
    <row r="7" spans="1:38" s="2" customFormat="1" x14ac:dyDescent="0.35">
      <c r="A7" s="7" t="s">
        <v>0</v>
      </c>
      <c r="B7" s="13"/>
      <c r="C7" s="3">
        <v>44435.208333336384</v>
      </c>
      <c r="D7" s="7">
        <v>11</v>
      </c>
      <c r="E7" s="8">
        <v>2.2083333333333299</v>
      </c>
      <c r="F7" s="6" t="s">
        <v>6368</v>
      </c>
      <c r="G7">
        <v>84.34</v>
      </c>
      <c r="H7">
        <v>84.34</v>
      </c>
      <c r="I7">
        <v>113.75</v>
      </c>
      <c r="J7">
        <v>57.03</v>
      </c>
      <c r="K7">
        <v>50.6</v>
      </c>
      <c r="L7">
        <v>0.85699999999999998</v>
      </c>
      <c r="M7">
        <v>50.6</v>
      </c>
      <c r="N7">
        <v>0</v>
      </c>
      <c r="O7">
        <v>649.73599999999999</v>
      </c>
      <c r="P7">
        <v>-152.30799999999999</v>
      </c>
      <c r="Q7">
        <v>649.73599999999999</v>
      </c>
      <c r="R7">
        <v>-152.30799999999999</v>
      </c>
      <c r="S7">
        <v>-640</v>
      </c>
      <c r="T7">
        <v>0</v>
      </c>
      <c r="U7">
        <v>-639</v>
      </c>
      <c r="V7">
        <v>0</v>
      </c>
      <c r="W7">
        <v>-268.5</v>
      </c>
      <c r="X7">
        <v>204</v>
      </c>
      <c r="Z7" s="2" t="s">
        <v>1468</v>
      </c>
      <c r="AA7" s="2">
        <v>84.34</v>
      </c>
      <c r="AF7" s="2" t="s">
        <v>1468</v>
      </c>
      <c r="AL7">
        <v>188</v>
      </c>
    </row>
    <row r="8" spans="1:38" s="2" customFormat="1" x14ac:dyDescent="0.35">
      <c r="A8" s="7" t="s">
        <v>0</v>
      </c>
      <c r="B8" s="13"/>
      <c r="C8" s="3">
        <v>44435.250000003056</v>
      </c>
      <c r="D8" s="7">
        <v>13</v>
      </c>
      <c r="E8" s="8">
        <v>2.25</v>
      </c>
      <c r="F8" s="6" t="s">
        <v>6369</v>
      </c>
      <c r="G8">
        <v>123</v>
      </c>
      <c r="H8">
        <v>123</v>
      </c>
      <c r="I8">
        <v>113.75</v>
      </c>
      <c r="J8">
        <v>57.03</v>
      </c>
      <c r="K8">
        <v>50.6</v>
      </c>
      <c r="L8">
        <v>0.85699999999999998</v>
      </c>
      <c r="M8">
        <v>50.6</v>
      </c>
      <c r="N8">
        <v>0</v>
      </c>
      <c r="O8">
        <v>551.00800000000004</v>
      </c>
      <c r="P8">
        <v>-114.483</v>
      </c>
      <c r="Q8">
        <v>550.00800000000004</v>
      </c>
      <c r="R8">
        <v>-114.483</v>
      </c>
      <c r="S8">
        <v>-390</v>
      </c>
      <c r="T8">
        <v>0</v>
      </c>
      <c r="U8">
        <v>-390</v>
      </c>
      <c r="V8">
        <v>0</v>
      </c>
      <c r="W8">
        <v>-155</v>
      </c>
      <c r="X8">
        <v>205</v>
      </c>
      <c r="Z8" s="2" t="s">
        <v>1468</v>
      </c>
      <c r="AA8" s="2">
        <v>123</v>
      </c>
      <c r="AF8" s="2" t="s">
        <v>1468</v>
      </c>
      <c r="AL8">
        <v>210</v>
      </c>
    </row>
    <row r="9" spans="1:38" s="2" customFormat="1" x14ac:dyDescent="0.35">
      <c r="A9" s="7" t="s">
        <v>0</v>
      </c>
      <c r="B9" s="13"/>
      <c r="C9" s="3">
        <v>44435.291666669727</v>
      </c>
      <c r="D9" s="7">
        <v>15</v>
      </c>
      <c r="E9" s="8">
        <v>2.2916666666666599</v>
      </c>
      <c r="F9" s="6" t="s">
        <v>6370</v>
      </c>
      <c r="G9">
        <v>61.25</v>
      </c>
      <c r="H9">
        <v>61.25</v>
      </c>
      <c r="I9">
        <v>113.75</v>
      </c>
      <c r="J9">
        <v>57.03</v>
      </c>
      <c r="K9">
        <v>50.6</v>
      </c>
      <c r="L9">
        <v>0.85699999999999998</v>
      </c>
      <c r="M9">
        <v>50.6</v>
      </c>
      <c r="N9">
        <v>0</v>
      </c>
      <c r="O9">
        <v>350.15100000000001</v>
      </c>
      <c r="P9">
        <v>-519.27099999999996</v>
      </c>
      <c r="Q9">
        <v>350.15100000000001</v>
      </c>
      <c r="R9">
        <v>-518.27099999999996</v>
      </c>
      <c r="S9">
        <v>0</v>
      </c>
      <c r="T9">
        <v>0</v>
      </c>
      <c r="U9">
        <v>0</v>
      </c>
      <c r="V9">
        <v>0</v>
      </c>
      <c r="W9">
        <v>-155</v>
      </c>
      <c r="X9">
        <v>300</v>
      </c>
      <c r="Z9" s="2" t="s">
        <v>1468</v>
      </c>
      <c r="AA9" s="2">
        <v>61.25</v>
      </c>
      <c r="AF9" s="2" t="s">
        <v>1468</v>
      </c>
      <c r="AL9">
        <v>219</v>
      </c>
    </row>
    <row r="10" spans="1:38" s="2" customFormat="1" x14ac:dyDescent="0.35">
      <c r="A10" s="7" t="s">
        <v>0</v>
      </c>
      <c r="B10" s="13"/>
      <c r="C10" s="3">
        <v>44435.333333336399</v>
      </c>
      <c r="D10" s="7">
        <v>17</v>
      </c>
      <c r="E10" s="8">
        <v>2.3333333333333299</v>
      </c>
      <c r="F10" s="6" t="s">
        <v>6371</v>
      </c>
      <c r="G10">
        <v>61.5</v>
      </c>
      <c r="H10">
        <v>61.5</v>
      </c>
      <c r="I10">
        <v>113.75</v>
      </c>
      <c r="J10">
        <v>57.14</v>
      </c>
      <c r="K10">
        <v>50.6</v>
      </c>
      <c r="L10">
        <v>0.85699999999999998</v>
      </c>
      <c r="M10">
        <v>50.6</v>
      </c>
      <c r="N10">
        <v>0</v>
      </c>
      <c r="O10">
        <v>167.81299999999999</v>
      </c>
      <c r="P10">
        <v>-335.14299999999997</v>
      </c>
      <c r="Q10">
        <v>167.81299999999999</v>
      </c>
      <c r="R10">
        <v>-334.14299999999997</v>
      </c>
      <c r="S10">
        <v>0</v>
      </c>
      <c r="T10">
        <v>0</v>
      </c>
      <c r="U10">
        <v>0</v>
      </c>
      <c r="V10">
        <v>0</v>
      </c>
      <c r="W10">
        <v>-155</v>
      </c>
      <c r="X10">
        <v>249</v>
      </c>
      <c r="Z10" s="2" t="s">
        <v>1468</v>
      </c>
      <c r="AA10" s="2">
        <v>61.5</v>
      </c>
      <c r="AF10" s="2">
        <v>64.95</v>
      </c>
      <c r="AL10">
        <v>212</v>
      </c>
    </row>
    <row r="11" spans="1:38" s="2" customFormat="1" x14ac:dyDescent="0.35">
      <c r="A11" s="7" t="s">
        <v>0</v>
      </c>
      <c r="B11" s="13"/>
      <c r="C11" s="3">
        <v>44435.37500000307</v>
      </c>
      <c r="D11" s="7">
        <v>19</v>
      </c>
      <c r="E11" s="8">
        <v>2.375</v>
      </c>
      <c r="F11" s="6" t="s">
        <v>6372</v>
      </c>
      <c r="G11">
        <v>152.4</v>
      </c>
      <c r="H11">
        <v>152.4</v>
      </c>
      <c r="I11">
        <v>113.75</v>
      </c>
      <c r="J11">
        <v>57.76</v>
      </c>
      <c r="K11">
        <v>50.6</v>
      </c>
      <c r="L11">
        <v>0.85699999999999998</v>
      </c>
      <c r="M11">
        <v>50.6</v>
      </c>
      <c r="N11">
        <v>0</v>
      </c>
      <c r="O11">
        <v>256.178</v>
      </c>
      <c r="P11">
        <v>-200.59200000000001</v>
      </c>
      <c r="Q11">
        <v>255.178</v>
      </c>
      <c r="R11">
        <v>-200.59200000000001</v>
      </c>
      <c r="S11">
        <v>0</v>
      </c>
      <c r="T11">
        <v>110</v>
      </c>
      <c r="U11">
        <v>0</v>
      </c>
      <c r="V11">
        <v>110</v>
      </c>
      <c r="W11">
        <v>-155</v>
      </c>
      <c r="X11">
        <v>400.065</v>
      </c>
      <c r="Z11" s="2" t="s">
        <v>1468</v>
      </c>
      <c r="AA11" s="2">
        <v>152.4</v>
      </c>
      <c r="AF11" s="2">
        <v>59.9</v>
      </c>
      <c r="AL11">
        <v>212</v>
      </c>
    </row>
    <row r="12" spans="1:38" s="2" customFormat="1" x14ac:dyDescent="0.35">
      <c r="A12" s="7" t="s">
        <v>0</v>
      </c>
      <c r="B12" s="13"/>
      <c r="C12" s="3">
        <v>44435.416666669742</v>
      </c>
      <c r="D12" s="7">
        <v>21</v>
      </c>
      <c r="E12" s="8">
        <v>2.4166666666666599</v>
      </c>
      <c r="F12" s="6" t="s">
        <v>6373</v>
      </c>
      <c r="G12">
        <v>152.72999999999999</v>
      </c>
      <c r="H12">
        <v>152.72999999999999</v>
      </c>
      <c r="I12">
        <v>113.75</v>
      </c>
      <c r="J12">
        <v>57.76</v>
      </c>
      <c r="K12">
        <v>50.6</v>
      </c>
      <c r="L12">
        <v>0.85699999999999998</v>
      </c>
      <c r="M12">
        <v>50.6</v>
      </c>
      <c r="N12">
        <v>0</v>
      </c>
      <c r="O12">
        <v>276.21699999999998</v>
      </c>
      <c r="P12">
        <v>-164.458</v>
      </c>
      <c r="Q12">
        <v>275.21699999999998</v>
      </c>
      <c r="R12">
        <v>-164.458</v>
      </c>
      <c r="S12">
        <v>0</v>
      </c>
      <c r="T12">
        <v>0</v>
      </c>
      <c r="U12">
        <v>0</v>
      </c>
      <c r="V12">
        <v>0</v>
      </c>
      <c r="W12">
        <v>-155</v>
      </c>
      <c r="X12">
        <v>334.34</v>
      </c>
      <c r="Z12" s="2" t="s">
        <v>1468</v>
      </c>
      <c r="AA12" s="2">
        <v>152.72999999999999</v>
      </c>
      <c r="AF12" s="2">
        <v>59.11</v>
      </c>
      <c r="AL12">
        <v>212</v>
      </c>
    </row>
    <row r="13" spans="1:38" s="2" customFormat="1" x14ac:dyDescent="0.35">
      <c r="A13" s="7" t="s">
        <v>0</v>
      </c>
      <c r="B13" s="13"/>
      <c r="C13" s="3">
        <v>44435.458333336413</v>
      </c>
      <c r="D13" s="7">
        <v>23</v>
      </c>
      <c r="E13" s="8">
        <v>2.4583333333333299</v>
      </c>
      <c r="F13" s="6" t="s">
        <v>6374</v>
      </c>
      <c r="G13">
        <v>152.72999999999999</v>
      </c>
      <c r="H13">
        <v>152.72999999999999</v>
      </c>
      <c r="I13">
        <v>113.75</v>
      </c>
      <c r="J13">
        <v>57.76</v>
      </c>
      <c r="K13">
        <v>50.6</v>
      </c>
      <c r="L13">
        <v>0.85699999999999998</v>
      </c>
      <c r="M13">
        <v>50.6</v>
      </c>
      <c r="N13">
        <v>0</v>
      </c>
      <c r="O13">
        <v>444.36500000000001</v>
      </c>
      <c r="P13">
        <v>-209.16800000000001</v>
      </c>
      <c r="Q13">
        <v>443.36500000000001</v>
      </c>
      <c r="R13">
        <v>-209.16800000000001</v>
      </c>
      <c r="S13">
        <v>0</v>
      </c>
      <c r="T13">
        <v>104.667</v>
      </c>
      <c r="U13">
        <v>0</v>
      </c>
      <c r="V13">
        <v>104.667</v>
      </c>
      <c r="W13">
        <v>-155</v>
      </c>
      <c r="X13">
        <v>317.5</v>
      </c>
      <c r="Z13" s="2" t="s">
        <v>1468</v>
      </c>
      <c r="AA13" s="2">
        <v>152.72999999999999</v>
      </c>
      <c r="AF13" s="2">
        <v>59</v>
      </c>
      <c r="AL13">
        <v>211</v>
      </c>
    </row>
    <row r="14" spans="1:38" s="2" customFormat="1" x14ac:dyDescent="0.35">
      <c r="A14" s="7" t="s">
        <v>0</v>
      </c>
      <c r="B14" s="13"/>
      <c r="C14" s="3">
        <v>44435.500000003085</v>
      </c>
      <c r="D14" s="7">
        <v>25</v>
      </c>
      <c r="E14" s="8">
        <v>2.5</v>
      </c>
      <c r="F14" s="6" t="s">
        <v>6375</v>
      </c>
      <c r="G14">
        <v>152.72999999999999</v>
      </c>
      <c r="H14">
        <v>152.72999999999999</v>
      </c>
      <c r="I14">
        <v>113.75</v>
      </c>
      <c r="J14">
        <v>57.76</v>
      </c>
      <c r="K14">
        <v>50.6</v>
      </c>
      <c r="L14">
        <v>0.85699999999999998</v>
      </c>
      <c r="M14">
        <v>50.6</v>
      </c>
      <c r="N14">
        <v>0</v>
      </c>
      <c r="O14">
        <v>410.9</v>
      </c>
      <c r="P14">
        <v>-146.07499999999999</v>
      </c>
      <c r="Q14">
        <v>409.9</v>
      </c>
      <c r="R14">
        <v>-146.07499999999999</v>
      </c>
      <c r="S14">
        <v>0</v>
      </c>
      <c r="T14">
        <v>70</v>
      </c>
      <c r="U14">
        <v>0</v>
      </c>
      <c r="V14">
        <v>70</v>
      </c>
      <c r="W14">
        <v>-155</v>
      </c>
      <c r="X14">
        <v>250</v>
      </c>
      <c r="Z14" s="2" t="s">
        <v>1468</v>
      </c>
      <c r="AA14" s="2">
        <v>152.72999999999999</v>
      </c>
      <c r="AF14" s="2">
        <v>78.5</v>
      </c>
      <c r="AL14">
        <v>211</v>
      </c>
    </row>
    <row r="15" spans="1:38" s="2" customFormat="1" x14ac:dyDescent="0.35">
      <c r="A15" s="7" t="s">
        <v>0</v>
      </c>
      <c r="B15" s="13"/>
      <c r="C15" s="3">
        <v>44435.541666669757</v>
      </c>
      <c r="D15" s="7">
        <v>27</v>
      </c>
      <c r="E15" s="8">
        <v>2.5416666666666599</v>
      </c>
      <c r="F15" s="6" t="s">
        <v>6376</v>
      </c>
      <c r="G15">
        <v>152.72999999999999</v>
      </c>
      <c r="H15">
        <v>152.72999999999999</v>
      </c>
      <c r="I15">
        <v>113.75</v>
      </c>
      <c r="J15">
        <v>58.29</v>
      </c>
      <c r="K15">
        <v>50.6</v>
      </c>
      <c r="L15">
        <v>0.85699999999999998</v>
      </c>
      <c r="M15">
        <v>50.6</v>
      </c>
      <c r="N15">
        <v>0</v>
      </c>
      <c r="O15">
        <v>410.90100000000001</v>
      </c>
      <c r="P15">
        <v>-115.31699999999999</v>
      </c>
      <c r="Q15">
        <v>409.90100000000001</v>
      </c>
      <c r="R15">
        <v>-115.31699999999999</v>
      </c>
      <c r="S15">
        <v>0</v>
      </c>
      <c r="T15">
        <v>67.8</v>
      </c>
      <c r="U15">
        <v>0</v>
      </c>
      <c r="V15">
        <v>67.8</v>
      </c>
      <c r="W15">
        <v>-150</v>
      </c>
      <c r="X15">
        <v>253.5</v>
      </c>
      <c r="Z15" s="2" t="s">
        <v>1468</v>
      </c>
      <c r="AA15" s="2">
        <v>152.72999999999999</v>
      </c>
      <c r="AF15" s="2">
        <v>78.5</v>
      </c>
      <c r="AL15">
        <v>213</v>
      </c>
    </row>
    <row r="16" spans="1:38" s="2" customFormat="1" x14ac:dyDescent="0.35">
      <c r="A16" s="7" t="s">
        <v>0</v>
      </c>
      <c r="B16" s="13"/>
      <c r="C16" s="3">
        <v>44435.583333336428</v>
      </c>
      <c r="D16" s="7">
        <v>29</v>
      </c>
      <c r="E16" s="8">
        <v>2.5833333333333299</v>
      </c>
      <c r="F16" s="6" t="s">
        <v>6377</v>
      </c>
      <c r="G16">
        <v>140</v>
      </c>
      <c r="H16">
        <v>140</v>
      </c>
      <c r="I16">
        <v>113.75</v>
      </c>
      <c r="J16">
        <v>58.25</v>
      </c>
      <c r="K16">
        <v>50.6</v>
      </c>
      <c r="L16">
        <v>0.85699999999999998</v>
      </c>
      <c r="M16">
        <v>50.6</v>
      </c>
      <c r="N16">
        <v>0</v>
      </c>
      <c r="O16">
        <v>313.33300000000003</v>
      </c>
      <c r="P16">
        <v>-235.233</v>
      </c>
      <c r="Q16">
        <v>312.33300000000003</v>
      </c>
      <c r="R16">
        <v>-235.233</v>
      </c>
      <c r="S16">
        <v>0</v>
      </c>
      <c r="T16">
        <v>4</v>
      </c>
      <c r="U16">
        <v>0</v>
      </c>
      <c r="V16">
        <v>4</v>
      </c>
      <c r="W16">
        <v>-150</v>
      </c>
      <c r="X16">
        <v>299.5</v>
      </c>
      <c r="Z16" s="2" t="s">
        <v>1468</v>
      </c>
      <c r="AA16" s="2">
        <v>140</v>
      </c>
      <c r="AF16" s="2">
        <v>78.5</v>
      </c>
      <c r="AL16">
        <v>209</v>
      </c>
    </row>
    <row r="17" spans="1:38" s="2" customFormat="1" x14ac:dyDescent="0.35">
      <c r="A17" s="7" t="s">
        <v>0</v>
      </c>
      <c r="B17" s="13"/>
      <c r="C17" s="3">
        <v>44435.6250000031</v>
      </c>
      <c r="D17" s="7">
        <v>31</v>
      </c>
      <c r="E17" s="8">
        <v>2.625</v>
      </c>
      <c r="F17" s="6" t="s">
        <v>6378</v>
      </c>
      <c r="G17">
        <v>140</v>
      </c>
      <c r="H17">
        <v>140</v>
      </c>
      <c r="I17">
        <v>113.75</v>
      </c>
      <c r="J17">
        <v>58.03</v>
      </c>
      <c r="K17">
        <v>50.6</v>
      </c>
      <c r="L17">
        <v>0.85699999999999998</v>
      </c>
      <c r="M17">
        <v>50.6</v>
      </c>
      <c r="N17">
        <v>0</v>
      </c>
      <c r="O17">
        <v>364.1</v>
      </c>
      <c r="P17">
        <v>-203.79400000000001</v>
      </c>
      <c r="Q17">
        <v>363.1</v>
      </c>
      <c r="R17">
        <v>-203.79400000000001</v>
      </c>
      <c r="S17">
        <v>0</v>
      </c>
      <c r="T17">
        <v>0</v>
      </c>
      <c r="U17">
        <v>0</v>
      </c>
      <c r="V17">
        <v>0</v>
      </c>
      <c r="W17">
        <v>-150</v>
      </c>
      <c r="X17">
        <v>503.3</v>
      </c>
      <c r="Z17" s="2" t="s">
        <v>1468</v>
      </c>
      <c r="AA17" s="2">
        <v>140</v>
      </c>
      <c r="AF17" s="2">
        <v>67.72</v>
      </c>
      <c r="AL17">
        <v>214</v>
      </c>
    </row>
    <row r="18" spans="1:38" s="2" customFormat="1" x14ac:dyDescent="0.35">
      <c r="A18" s="7" t="s">
        <v>0</v>
      </c>
      <c r="B18" s="13"/>
      <c r="C18" s="3">
        <v>44435.666666669771</v>
      </c>
      <c r="D18" s="7">
        <v>33</v>
      </c>
      <c r="E18" s="8">
        <v>2.6666666666666599</v>
      </c>
      <c r="F18" s="6" t="s">
        <v>6379</v>
      </c>
      <c r="G18">
        <v>135</v>
      </c>
      <c r="H18">
        <v>135</v>
      </c>
      <c r="I18">
        <v>113.75</v>
      </c>
      <c r="J18">
        <v>57.85</v>
      </c>
      <c r="K18">
        <v>50.6</v>
      </c>
      <c r="L18">
        <v>0.85699999999999998</v>
      </c>
      <c r="M18">
        <v>50.6</v>
      </c>
      <c r="N18">
        <v>0</v>
      </c>
      <c r="O18">
        <v>314.00799999999998</v>
      </c>
      <c r="P18">
        <v>-213.06200000000001</v>
      </c>
      <c r="Q18">
        <v>313.00799999999998</v>
      </c>
      <c r="R18">
        <v>-213.06200000000001</v>
      </c>
      <c r="S18">
        <v>0</v>
      </c>
      <c r="T18">
        <v>0</v>
      </c>
      <c r="U18">
        <v>0</v>
      </c>
      <c r="V18">
        <v>0</v>
      </c>
      <c r="W18">
        <v>-150</v>
      </c>
      <c r="X18">
        <v>497.5</v>
      </c>
      <c r="Z18" s="2" t="s">
        <v>1468</v>
      </c>
      <c r="AA18" s="2">
        <v>135</v>
      </c>
      <c r="AF18" s="2">
        <v>70.25</v>
      </c>
      <c r="AL18">
        <v>217</v>
      </c>
    </row>
    <row r="19" spans="1:38" s="2" customFormat="1" x14ac:dyDescent="0.35">
      <c r="A19" s="7" t="s">
        <v>0</v>
      </c>
      <c r="B19" s="13"/>
      <c r="C19" s="3">
        <v>44435.708333336443</v>
      </c>
      <c r="D19" s="7">
        <v>35</v>
      </c>
      <c r="E19" s="8">
        <v>2.7083333333333299</v>
      </c>
      <c r="F19" s="6" t="s">
        <v>6380</v>
      </c>
      <c r="G19">
        <v>135</v>
      </c>
      <c r="H19">
        <v>135</v>
      </c>
      <c r="I19">
        <v>113.75</v>
      </c>
      <c r="J19">
        <v>59.29</v>
      </c>
      <c r="K19">
        <v>50.6</v>
      </c>
      <c r="L19">
        <v>0.85699999999999998</v>
      </c>
      <c r="M19">
        <v>50.6</v>
      </c>
      <c r="N19">
        <v>0</v>
      </c>
      <c r="O19">
        <v>376.75</v>
      </c>
      <c r="P19">
        <v>-239.38300000000001</v>
      </c>
      <c r="Q19">
        <v>375.75</v>
      </c>
      <c r="R19">
        <v>-239.38300000000001</v>
      </c>
      <c r="S19">
        <v>0</v>
      </c>
      <c r="T19">
        <v>65.652000000000001</v>
      </c>
      <c r="U19">
        <v>0</v>
      </c>
      <c r="V19">
        <v>65.652000000000001</v>
      </c>
      <c r="W19">
        <v>-150</v>
      </c>
      <c r="X19">
        <v>500</v>
      </c>
      <c r="Z19" s="2" t="s">
        <v>1468</v>
      </c>
      <c r="AA19" s="2">
        <v>135</v>
      </c>
      <c r="AF19" s="2">
        <v>78.5</v>
      </c>
      <c r="AL19">
        <v>220</v>
      </c>
    </row>
    <row r="20" spans="1:38" s="2" customFormat="1" x14ac:dyDescent="0.35">
      <c r="A20" s="7" t="s">
        <v>0</v>
      </c>
      <c r="B20" s="13"/>
      <c r="C20" s="3">
        <v>44435.750000003114</v>
      </c>
      <c r="D20" s="7">
        <v>37</v>
      </c>
      <c r="E20" s="8">
        <v>2.75</v>
      </c>
      <c r="F20" s="6" t="s">
        <v>6381</v>
      </c>
      <c r="G20">
        <v>75</v>
      </c>
      <c r="H20">
        <v>75</v>
      </c>
      <c r="I20">
        <v>113.75</v>
      </c>
      <c r="J20">
        <v>59.62</v>
      </c>
      <c r="K20">
        <v>50.6</v>
      </c>
      <c r="L20">
        <v>0.85699999999999998</v>
      </c>
      <c r="M20">
        <v>50.6</v>
      </c>
      <c r="N20">
        <v>0</v>
      </c>
      <c r="O20">
        <v>335.44600000000003</v>
      </c>
      <c r="P20">
        <v>-327.57900000000001</v>
      </c>
      <c r="Q20">
        <v>334.44600000000003</v>
      </c>
      <c r="R20">
        <v>-327.57900000000001</v>
      </c>
      <c r="S20">
        <v>0</v>
      </c>
      <c r="T20">
        <v>0</v>
      </c>
      <c r="U20">
        <v>0</v>
      </c>
      <c r="V20">
        <v>0</v>
      </c>
      <c r="W20">
        <v>-150</v>
      </c>
      <c r="X20">
        <v>499</v>
      </c>
      <c r="Z20" s="2" t="s">
        <v>1468</v>
      </c>
      <c r="AA20" s="2">
        <v>75</v>
      </c>
      <c r="AF20" s="2">
        <v>81.7</v>
      </c>
      <c r="AL20">
        <v>224</v>
      </c>
    </row>
    <row r="21" spans="1:38" s="2" customFormat="1" x14ac:dyDescent="0.35">
      <c r="A21" s="7" t="s">
        <v>0</v>
      </c>
      <c r="B21" s="13"/>
      <c r="C21" s="3">
        <v>44435.791666669786</v>
      </c>
      <c r="D21" s="7">
        <v>39</v>
      </c>
      <c r="E21" s="8">
        <v>2.7916666666666599</v>
      </c>
      <c r="F21" s="6" t="s">
        <v>6382</v>
      </c>
      <c r="G21">
        <v>63</v>
      </c>
      <c r="H21">
        <v>63</v>
      </c>
      <c r="I21">
        <v>113.75</v>
      </c>
      <c r="J21">
        <v>59.62</v>
      </c>
      <c r="K21">
        <v>50.6</v>
      </c>
      <c r="L21">
        <v>0.85699999999999998</v>
      </c>
      <c r="M21">
        <v>50.6</v>
      </c>
      <c r="N21">
        <v>0</v>
      </c>
      <c r="O21">
        <v>226.982</v>
      </c>
      <c r="P21">
        <v>-322.74</v>
      </c>
      <c r="Q21">
        <v>226.982</v>
      </c>
      <c r="R21">
        <v>-321.74</v>
      </c>
      <c r="S21">
        <v>0</v>
      </c>
      <c r="T21">
        <v>21</v>
      </c>
      <c r="U21">
        <v>0</v>
      </c>
      <c r="V21">
        <v>21</v>
      </c>
      <c r="W21">
        <v>-150</v>
      </c>
      <c r="X21">
        <v>499</v>
      </c>
      <c r="Z21" s="2" t="s">
        <v>1468</v>
      </c>
      <c r="AA21" s="2">
        <v>63</v>
      </c>
      <c r="AF21" s="2">
        <v>75.319999999999993</v>
      </c>
      <c r="AL21">
        <v>226</v>
      </c>
    </row>
    <row r="22" spans="1:38" s="2" customFormat="1" x14ac:dyDescent="0.35">
      <c r="A22" s="7" t="s">
        <v>0</v>
      </c>
      <c r="B22" s="13"/>
      <c r="C22" s="3">
        <v>44435.833333336457</v>
      </c>
      <c r="D22" s="7">
        <v>41</v>
      </c>
      <c r="E22" s="8">
        <v>2.8333333333333299</v>
      </c>
      <c r="F22" s="6" t="s">
        <v>6383</v>
      </c>
      <c r="G22">
        <v>63</v>
      </c>
      <c r="H22">
        <v>63</v>
      </c>
      <c r="I22">
        <v>113.75</v>
      </c>
      <c r="J22">
        <v>59.62</v>
      </c>
      <c r="K22">
        <v>50.6</v>
      </c>
      <c r="L22">
        <v>0.85699999999999998</v>
      </c>
      <c r="M22">
        <v>50.6</v>
      </c>
      <c r="N22">
        <v>0</v>
      </c>
      <c r="O22">
        <v>211.547</v>
      </c>
      <c r="P22">
        <v>-323.72500000000002</v>
      </c>
      <c r="Q22">
        <v>211.547</v>
      </c>
      <c r="R22">
        <v>-322.72500000000002</v>
      </c>
      <c r="S22">
        <v>0</v>
      </c>
      <c r="T22">
        <v>0</v>
      </c>
      <c r="U22">
        <v>0</v>
      </c>
      <c r="V22">
        <v>0</v>
      </c>
      <c r="W22">
        <v>-150</v>
      </c>
      <c r="X22">
        <v>399</v>
      </c>
      <c r="Z22" s="2" t="s">
        <v>1468</v>
      </c>
      <c r="AA22" s="2">
        <v>63</v>
      </c>
      <c r="AF22" s="2">
        <v>55.98</v>
      </c>
      <c r="AL22">
        <v>217</v>
      </c>
    </row>
    <row r="23" spans="1:38" s="2" customFormat="1" x14ac:dyDescent="0.35">
      <c r="A23" s="7" t="s">
        <v>0</v>
      </c>
      <c r="B23" s="13"/>
      <c r="C23" s="3">
        <v>44435.875000003129</v>
      </c>
      <c r="D23" s="7">
        <v>43</v>
      </c>
      <c r="E23" s="8">
        <v>2.875</v>
      </c>
      <c r="F23" s="6" t="s">
        <v>6384</v>
      </c>
      <c r="G23">
        <v>65</v>
      </c>
      <c r="H23">
        <v>65</v>
      </c>
      <c r="I23">
        <v>113.75</v>
      </c>
      <c r="J23">
        <v>59.62</v>
      </c>
      <c r="K23">
        <v>50.6</v>
      </c>
      <c r="L23">
        <v>0.85699999999999998</v>
      </c>
      <c r="M23">
        <v>50.6</v>
      </c>
      <c r="N23">
        <v>0</v>
      </c>
      <c r="O23">
        <v>340.22699999999998</v>
      </c>
      <c r="P23">
        <v>-463.13299999999998</v>
      </c>
      <c r="Q23">
        <v>340.22699999999998</v>
      </c>
      <c r="R23">
        <v>-462.13299999999998</v>
      </c>
      <c r="S23">
        <v>0</v>
      </c>
      <c r="T23">
        <v>0</v>
      </c>
      <c r="U23">
        <v>0</v>
      </c>
      <c r="V23">
        <v>0</v>
      </c>
      <c r="W23">
        <v>-150</v>
      </c>
      <c r="X23">
        <v>149.95500000000001</v>
      </c>
      <c r="Z23" s="2" t="s">
        <v>1468</v>
      </c>
      <c r="AA23" s="2">
        <v>65</v>
      </c>
      <c r="AF23" s="2">
        <v>62.499659999999999</v>
      </c>
      <c r="AL23">
        <v>193</v>
      </c>
    </row>
    <row r="24" spans="1:38" s="2" customFormat="1" x14ac:dyDescent="0.35">
      <c r="A24" s="7" t="s">
        <v>0</v>
      </c>
      <c r="B24" s="13"/>
      <c r="C24" s="3">
        <v>44435.9166666698</v>
      </c>
      <c r="D24" s="7">
        <v>45</v>
      </c>
      <c r="E24" s="8">
        <v>2.9166666666666599</v>
      </c>
      <c r="F24" s="6" t="s">
        <v>6385</v>
      </c>
      <c r="G24">
        <v>64.260000000000005</v>
      </c>
      <c r="H24">
        <v>64.260000000000005</v>
      </c>
      <c r="I24">
        <v>113.75</v>
      </c>
      <c r="J24">
        <v>59.62</v>
      </c>
      <c r="K24">
        <v>50.6</v>
      </c>
      <c r="L24">
        <v>0.85699999999999998</v>
      </c>
      <c r="M24">
        <v>50.6</v>
      </c>
      <c r="N24">
        <v>0</v>
      </c>
      <c r="O24">
        <v>352.93099999999998</v>
      </c>
      <c r="P24">
        <v>-738.44500000000005</v>
      </c>
      <c r="Q24">
        <v>352.93099999999998</v>
      </c>
      <c r="R24">
        <v>-737.44500000000005</v>
      </c>
      <c r="S24">
        <v>-77.5</v>
      </c>
      <c r="T24">
        <v>0</v>
      </c>
      <c r="U24">
        <v>-77.5</v>
      </c>
      <c r="V24">
        <v>0</v>
      </c>
      <c r="W24">
        <v>-150</v>
      </c>
      <c r="X24">
        <v>211.5</v>
      </c>
      <c r="Z24" s="2" t="s">
        <v>1468</v>
      </c>
      <c r="AA24" s="2">
        <v>64.260000000000005</v>
      </c>
      <c r="AF24" s="2">
        <v>51</v>
      </c>
      <c r="AL24">
        <v>176</v>
      </c>
    </row>
    <row r="25" spans="1:38" s="2" customFormat="1" x14ac:dyDescent="0.35">
      <c r="A25" s="7" t="s">
        <v>0</v>
      </c>
      <c r="B25" s="13"/>
      <c r="C25" s="3">
        <v>44435.958333336472</v>
      </c>
      <c r="D25" s="7">
        <v>47</v>
      </c>
      <c r="E25" s="8">
        <v>2.9583333333333299</v>
      </c>
      <c r="F25" s="6" t="s">
        <v>6386</v>
      </c>
      <c r="G25">
        <v>129</v>
      </c>
      <c r="H25">
        <v>129</v>
      </c>
      <c r="I25">
        <v>113.75</v>
      </c>
      <c r="J25">
        <v>59.62</v>
      </c>
      <c r="K25">
        <v>50.6</v>
      </c>
      <c r="L25">
        <v>0.85699999999999998</v>
      </c>
      <c r="M25">
        <v>50.6</v>
      </c>
      <c r="N25">
        <v>0</v>
      </c>
      <c r="O25">
        <v>632.548</v>
      </c>
      <c r="P25">
        <v>-356.04199999999997</v>
      </c>
      <c r="Q25">
        <v>631.548</v>
      </c>
      <c r="R25">
        <v>-356.04199999999997</v>
      </c>
      <c r="S25">
        <v>-265</v>
      </c>
      <c r="T25">
        <v>15.9</v>
      </c>
      <c r="U25">
        <v>-265</v>
      </c>
      <c r="V25">
        <v>15.9</v>
      </c>
      <c r="W25">
        <v>-108</v>
      </c>
      <c r="X25">
        <v>304.30500000000001</v>
      </c>
      <c r="Z25" s="2" t="s">
        <v>1468</v>
      </c>
      <c r="AA25" s="2">
        <v>129</v>
      </c>
      <c r="AF25" s="2">
        <v>61</v>
      </c>
      <c r="AL25">
        <v>157</v>
      </c>
    </row>
    <row r="26" spans="1:38" s="2" customFormat="1" x14ac:dyDescent="0.35">
      <c r="A26" s="7" t="s">
        <v>0</v>
      </c>
      <c r="B26" s="13">
        <v>44436</v>
      </c>
      <c r="C26" s="3">
        <v>44436.000000003143</v>
      </c>
      <c r="D26" s="7">
        <v>1</v>
      </c>
      <c r="E26" s="8">
        <v>3</v>
      </c>
      <c r="F26" s="6" t="s">
        <v>6387</v>
      </c>
      <c r="G26">
        <v>66.98</v>
      </c>
      <c r="H26">
        <v>66.98</v>
      </c>
      <c r="I26">
        <v>113.75</v>
      </c>
      <c r="J26">
        <v>59.62</v>
      </c>
      <c r="K26">
        <v>50.6</v>
      </c>
      <c r="L26">
        <v>0.85699999999999998</v>
      </c>
      <c r="M26">
        <v>50.6</v>
      </c>
      <c r="N26">
        <v>0</v>
      </c>
      <c r="O26">
        <v>771.68899999999996</v>
      </c>
      <c r="P26">
        <v>-262.88400000000001</v>
      </c>
      <c r="Q26">
        <v>771.68899999999996</v>
      </c>
      <c r="R26">
        <v>-262.88400000000001</v>
      </c>
      <c r="S26">
        <v>-640</v>
      </c>
      <c r="T26">
        <v>0</v>
      </c>
      <c r="U26">
        <v>-639</v>
      </c>
      <c r="V26">
        <v>0</v>
      </c>
      <c r="W26">
        <v>-108</v>
      </c>
      <c r="X26">
        <v>226.5</v>
      </c>
      <c r="Z26" s="2" t="s">
        <v>1468</v>
      </c>
      <c r="AA26" s="2">
        <v>66.98</v>
      </c>
      <c r="AF26" s="2">
        <v>61</v>
      </c>
      <c r="AL26">
        <v>140</v>
      </c>
    </row>
    <row r="27" spans="1:38" s="2" customFormat="1" x14ac:dyDescent="0.35">
      <c r="A27" s="7" t="s">
        <v>0</v>
      </c>
      <c r="B27" s="13"/>
      <c r="C27" s="3">
        <v>44436.041666669815</v>
      </c>
      <c r="D27" s="7">
        <v>3</v>
      </c>
      <c r="E27" s="8">
        <v>4.1666666666666664E-2</v>
      </c>
      <c r="F27" s="6" t="s">
        <v>6388</v>
      </c>
      <c r="G27">
        <v>63.590400000000002</v>
      </c>
      <c r="H27">
        <v>63.590400000000002</v>
      </c>
      <c r="I27">
        <v>113.75</v>
      </c>
      <c r="J27">
        <v>59.62</v>
      </c>
      <c r="K27">
        <v>50.6</v>
      </c>
      <c r="L27">
        <v>0.85699999999999998</v>
      </c>
      <c r="M27">
        <v>50.6</v>
      </c>
      <c r="N27">
        <v>0</v>
      </c>
      <c r="O27">
        <v>732.23</v>
      </c>
      <c r="P27">
        <v>-201.91300000000001</v>
      </c>
      <c r="Q27">
        <v>732.23</v>
      </c>
      <c r="R27">
        <v>-201.91300000000001</v>
      </c>
      <c r="S27">
        <v>-640</v>
      </c>
      <c r="T27">
        <v>0</v>
      </c>
      <c r="U27">
        <v>-639</v>
      </c>
      <c r="V27">
        <v>0</v>
      </c>
      <c r="W27">
        <v>-108</v>
      </c>
      <c r="X27">
        <v>227.38900000000001</v>
      </c>
      <c r="Z27" s="2" t="s">
        <v>1468</v>
      </c>
      <c r="AA27" s="2">
        <v>63.590400000000002</v>
      </c>
      <c r="AF27" s="2" t="s">
        <v>1468</v>
      </c>
      <c r="AL27">
        <v>147</v>
      </c>
    </row>
    <row r="28" spans="1:38" s="2" customFormat="1" x14ac:dyDescent="0.35">
      <c r="A28" s="7" t="s">
        <v>0</v>
      </c>
      <c r="B28" s="13"/>
      <c r="C28" s="3">
        <v>44436.083333336486</v>
      </c>
      <c r="D28" s="7">
        <v>5</v>
      </c>
      <c r="E28" s="8">
        <v>8.3333333333333301E-2</v>
      </c>
      <c r="F28" s="6" t="s">
        <v>6389</v>
      </c>
      <c r="G28">
        <v>129</v>
      </c>
      <c r="H28">
        <v>129</v>
      </c>
      <c r="I28">
        <v>113.75</v>
      </c>
      <c r="J28">
        <v>59.62</v>
      </c>
      <c r="K28">
        <v>50.6</v>
      </c>
      <c r="L28">
        <v>0.85699999999999998</v>
      </c>
      <c r="M28">
        <v>50.6</v>
      </c>
      <c r="N28">
        <v>0</v>
      </c>
      <c r="O28">
        <v>1074.7329999999999</v>
      </c>
      <c r="P28">
        <v>-141.99199999999999</v>
      </c>
      <c r="Q28">
        <v>1073.7329999999999</v>
      </c>
      <c r="R28">
        <v>-141.99199999999999</v>
      </c>
      <c r="S28">
        <v>-815</v>
      </c>
      <c r="T28">
        <v>66.665999999999997</v>
      </c>
      <c r="U28">
        <v>-815</v>
      </c>
      <c r="V28">
        <v>66.665999999999997</v>
      </c>
      <c r="W28">
        <v>-108</v>
      </c>
      <c r="X28">
        <v>227.5</v>
      </c>
      <c r="Z28" s="2" t="s">
        <v>1468</v>
      </c>
      <c r="AA28" s="2">
        <v>129</v>
      </c>
      <c r="AF28" s="2" t="s">
        <v>1468</v>
      </c>
      <c r="AL28">
        <v>139</v>
      </c>
    </row>
    <row r="29" spans="1:38" s="2" customFormat="1" x14ac:dyDescent="0.35">
      <c r="A29" s="7" t="s">
        <v>0</v>
      </c>
      <c r="B29" s="13"/>
      <c r="C29" s="3">
        <v>44436.125000003158</v>
      </c>
      <c r="D29" s="7">
        <v>7</v>
      </c>
      <c r="E29" s="8">
        <v>0.125</v>
      </c>
      <c r="F29" s="6" t="s">
        <v>6390</v>
      </c>
      <c r="G29">
        <v>123</v>
      </c>
      <c r="H29">
        <v>123</v>
      </c>
      <c r="I29">
        <v>113.75</v>
      </c>
      <c r="J29">
        <v>59.62</v>
      </c>
      <c r="K29">
        <v>50.6</v>
      </c>
      <c r="L29">
        <v>0.85699999999999998</v>
      </c>
      <c r="M29">
        <v>50.6</v>
      </c>
      <c r="N29">
        <v>0</v>
      </c>
      <c r="O29">
        <v>997.55100000000004</v>
      </c>
      <c r="P29">
        <v>-161.667</v>
      </c>
      <c r="Q29">
        <v>996.55100000000004</v>
      </c>
      <c r="R29">
        <v>-161.667</v>
      </c>
      <c r="S29">
        <v>-815</v>
      </c>
      <c r="T29">
        <v>0</v>
      </c>
      <c r="U29">
        <v>-815</v>
      </c>
      <c r="V29">
        <v>0</v>
      </c>
      <c r="W29">
        <v>-108</v>
      </c>
      <c r="X29">
        <v>227.5</v>
      </c>
      <c r="Z29" s="2" t="s">
        <v>1468</v>
      </c>
      <c r="AA29" s="2">
        <v>123</v>
      </c>
      <c r="AF29" s="2" t="s">
        <v>1468</v>
      </c>
      <c r="AL29">
        <v>136</v>
      </c>
    </row>
    <row r="30" spans="1:38" s="2" customFormat="1" x14ac:dyDescent="0.35">
      <c r="A30" s="7" t="s">
        <v>0</v>
      </c>
      <c r="B30" s="13"/>
      <c r="C30" s="3">
        <v>44436.166666669829</v>
      </c>
      <c r="D30" s="7">
        <v>9</v>
      </c>
      <c r="E30" s="8">
        <v>0.16666666666666599</v>
      </c>
      <c r="F30" s="6" t="s">
        <v>6391</v>
      </c>
      <c r="G30">
        <v>61.82</v>
      </c>
      <c r="H30">
        <v>61.82</v>
      </c>
      <c r="I30">
        <v>113.75</v>
      </c>
      <c r="J30">
        <v>59.62</v>
      </c>
      <c r="K30">
        <v>50.6</v>
      </c>
      <c r="L30">
        <v>0.85699999999999998</v>
      </c>
      <c r="M30">
        <v>50.6</v>
      </c>
      <c r="N30">
        <v>0</v>
      </c>
      <c r="O30">
        <v>818.55899999999997</v>
      </c>
      <c r="P30">
        <v>-81.543999999999997</v>
      </c>
      <c r="Q30">
        <v>818.55899999999997</v>
      </c>
      <c r="R30">
        <v>-81.543999999999997</v>
      </c>
      <c r="S30">
        <v>-815</v>
      </c>
      <c r="T30">
        <v>0</v>
      </c>
      <c r="U30">
        <v>-814</v>
      </c>
      <c r="V30">
        <v>0</v>
      </c>
      <c r="W30">
        <v>-108</v>
      </c>
      <c r="X30">
        <v>227.5</v>
      </c>
      <c r="Z30" s="2" t="s">
        <v>1468</v>
      </c>
      <c r="AA30" s="2">
        <v>61.82</v>
      </c>
      <c r="AF30" s="2" t="s">
        <v>1468</v>
      </c>
      <c r="AL30">
        <v>129</v>
      </c>
    </row>
    <row r="31" spans="1:38" s="2" customFormat="1" x14ac:dyDescent="0.35">
      <c r="A31" s="7" t="s">
        <v>0</v>
      </c>
      <c r="B31" s="13"/>
      <c r="C31" s="3">
        <v>44436.208333336501</v>
      </c>
      <c r="D31" s="7">
        <v>11</v>
      </c>
      <c r="E31" s="8">
        <v>0.20833333333333301</v>
      </c>
      <c r="F31" s="6" t="s">
        <v>6392</v>
      </c>
      <c r="G31">
        <v>55.39</v>
      </c>
      <c r="H31">
        <v>55.39</v>
      </c>
      <c r="I31">
        <v>113.75</v>
      </c>
      <c r="J31">
        <v>59.62</v>
      </c>
      <c r="K31">
        <v>50.6</v>
      </c>
      <c r="L31">
        <v>0.85699999999999998</v>
      </c>
      <c r="M31">
        <v>50.6</v>
      </c>
      <c r="N31">
        <v>0</v>
      </c>
      <c r="O31">
        <v>670.45799999999997</v>
      </c>
      <c r="P31">
        <v>-95.2</v>
      </c>
      <c r="Q31">
        <v>670.45799999999997</v>
      </c>
      <c r="R31">
        <v>-95.2</v>
      </c>
      <c r="S31">
        <v>-815</v>
      </c>
      <c r="T31">
        <v>0</v>
      </c>
      <c r="U31">
        <v>-814</v>
      </c>
      <c r="V31">
        <v>0</v>
      </c>
      <c r="W31">
        <v>-108</v>
      </c>
      <c r="X31">
        <v>327.5</v>
      </c>
      <c r="Z31" s="2" t="s">
        <v>1468</v>
      </c>
      <c r="AA31" s="2">
        <v>55.39</v>
      </c>
      <c r="AF31" s="2" t="s">
        <v>1468</v>
      </c>
      <c r="AL31">
        <v>137</v>
      </c>
    </row>
    <row r="32" spans="1:38" s="2" customFormat="1" x14ac:dyDescent="0.35">
      <c r="A32" s="7" t="s">
        <v>0</v>
      </c>
      <c r="B32" s="13"/>
      <c r="C32" s="3">
        <v>44436.250000003172</v>
      </c>
      <c r="D32" s="7">
        <v>13</v>
      </c>
      <c r="E32" s="8">
        <v>0.25</v>
      </c>
      <c r="F32" s="6" t="s">
        <v>6393</v>
      </c>
      <c r="G32">
        <v>123</v>
      </c>
      <c r="H32">
        <v>123</v>
      </c>
      <c r="I32">
        <v>113.75</v>
      </c>
      <c r="J32">
        <v>59.62</v>
      </c>
      <c r="K32">
        <v>50.6</v>
      </c>
      <c r="L32">
        <v>0.85699999999999998</v>
      </c>
      <c r="M32">
        <v>50.6</v>
      </c>
      <c r="N32">
        <v>0</v>
      </c>
      <c r="O32">
        <v>921.92499999999995</v>
      </c>
      <c r="P32">
        <v>-81.5</v>
      </c>
      <c r="Q32">
        <v>920.92499999999995</v>
      </c>
      <c r="R32">
        <v>-81.5</v>
      </c>
      <c r="S32">
        <v>-815</v>
      </c>
      <c r="T32">
        <v>1.333</v>
      </c>
      <c r="U32">
        <v>-815</v>
      </c>
      <c r="V32">
        <v>1.333</v>
      </c>
      <c r="W32">
        <v>-108</v>
      </c>
      <c r="X32">
        <v>577.5</v>
      </c>
      <c r="Z32" s="2" t="s">
        <v>1468</v>
      </c>
      <c r="AA32" s="2">
        <v>123</v>
      </c>
      <c r="AF32" s="2" t="s">
        <v>1468</v>
      </c>
      <c r="AL32">
        <v>141</v>
      </c>
    </row>
    <row r="33" spans="1:38" s="2" customFormat="1" x14ac:dyDescent="0.35">
      <c r="A33" s="7" t="s">
        <v>0</v>
      </c>
      <c r="B33" s="13"/>
      <c r="C33" s="3">
        <v>44436.291666669844</v>
      </c>
      <c r="D33" s="7">
        <v>15</v>
      </c>
      <c r="E33" s="8">
        <v>0.29166666666666602</v>
      </c>
      <c r="F33" s="6" t="s">
        <v>6394</v>
      </c>
      <c r="G33">
        <v>69.989999999999995</v>
      </c>
      <c r="H33">
        <v>69.989999999999995</v>
      </c>
      <c r="I33">
        <v>113.75</v>
      </c>
      <c r="J33">
        <v>59.62</v>
      </c>
      <c r="K33">
        <v>50.6</v>
      </c>
      <c r="L33">
        <v>0.85699999999999998</v>
      </c>
      <c r="M33">
        <v>50.6</v>
      </c>
      <c r="N33">
        <v>0</v>
      </c>
      <c r="O33">
        <v>594.59900000000005</v>
      </c>
      <c r="P33">
        <v>-407.78399999999999</v>
      </c>
      <c r="Q33">
        <v>594.59900000000005</v>
      </c>
      <c r="R33">
        <v>-407.78399999999999</v>
      </c>
      <c r="S33">
        <v>-640</v>
      </c>
      <c r="T33">
        <v>0</v>
      </c>
      <c r="U33">
        <v>-639</v>
      </c>
      <c r="V33">
        <v>0</v>
      </c>
      <c r="W33">
        <v>-108</v>
      </c>
      <c r="X33">
        <v>1150</v>
      </c>
      <c r="Z33" s="2" t="s">
        <v>1468</v>
      </c>
      <c r="AA33" s="2">
        <v>69.989999999999995</v>
      </c>
      <c r="AF33" s="2" t="s">
        <v>1468</v>
      </c>
      <c r="AL33">
        <v>146</v>
      </c>
    </row>
    <row r="34" spans="1:38" s="2" customFormat="1" x14ac:dyDescent="0.35">
      <c r="A34" s="7" t="s">
        <v>0</v>
      </c>
      <c r="B34" s="13"/>
      <c r="C34" s="3">
        <v>44436.333333336515</v>
      </c>
      <c r="D34" s="7">
        <v>17</v>
      </c>
      <c r="E34" s="8">
        <v>0.33333333333333298</v>
      </c>
      <c r="F34" s="6" t="s">
        <v>6395</v>
      </c>
      <c r="G34">
        <v>59.4</v>
      </c>
      <c r="H34">
        <v>59.4</v>
      </c>
      <c r="I34">
        <v>113.75</v>
      </c>
      <c r="J34">
        <v>59.62</v>
      </c>
      <c r="K34">
        <v>50.6</v>
      </c>
      <c r="L34">
        <v>0.85699999999999998</v>
      </c>
      <c r="M34">
        <v>50.6</v>
      </c>
      <c r="N34">
        <v>0</v>
      </c>
      <c r="O34">
        <v>238.03200000000001</v>
      </c>
      <c r="P34">
        <v>-409.71</v>
      </c>
      <c r="Q34">
        <v>238.03200000000001</v>
      </c>
      <c r="R34">
        <v>-408.71</v>
      </c>
      <c r="S34">
        <v>-390</v>
      </c>
      <c r="T34">
        <v>0</v>
      </c>
      <c r="U34">
        <v>-390</v>
      </c>
      <c r="V34">
        <v>0</v>
      </c>
      <c r="W34">
        <v>0</v>
      </c>
      <c r="X34">
        <v>800</v>
      </c>
      <c r="Z34" s="2" t="s">
        <v>1468</v>
      </c>
      <c r="AA34" s="2">
        <v>59.4</v>
      </c>
      <c r="AF34" s="2" t="s">
        <v>1468</v>
      </c>
      <c r="AL34">
        <v>147</v>
      </c>
    </row>
    <row r="35" spans="1:38" s="2" customFormat="1" x14ac:dyDescent="0.35">
      <c r="A35" s="7" t="s">
        <v>0</v>
      </c>
      <c r="B35" s="13"/>
      <c r="C35" s="3">
        <v>44436.375000003187</v>
      </c>
      <c r="D35" s="7">
        <v>19</v>
      </c>
      <c r="E35" s="8">
        <v>0.375</v>
      </c>
      <c r="F35" s="6" t="s">
        <v>6396</v>
      </c>
      <c r="G35">
        <v>67.110290000000006</v>
      </c>
      <c r="H35">
        <v>67.110290000000006</v>
      </c>
      <c r="I35">
        <v>113.75</v>
      </c>
      <c r="J35">
        <v>59.62</v>
      </c>
      <c r="K35">
        <v>50.6</v>
      </c>
      <c r="L35">
        <v>0.85699999999999998</v>
      </c>
      <c r="M35">
        <v>50.6</v>
      </c>
      <c r="N35">
        <v>0</v>
      </c>
      <c r="O35">
        <v>312.767</v>
      </c>
      <c r="P35">
        <v>-298.947</v>
      </c>
      <c r="Q35">
        <v>312.767</v>
      </c>
      <c r="R35">
        <v>-298.947</v>
      </c>
      <c r="S35">
        <v>-390</v>
      </c>
      <c r="T35">
        <v>0</v>
      </c>
      <c r="U35">
        <v>-389</v>
      </c>
      <c r="V35">
        <v>0</v>
      </c>
      <c r="W35">
        <v>0</v>
      </c>
      <c r="X35">
        <v>550</v>
      </c>
      <c r="Z35" s="2" t="s">
        <v>1468</v>
      </c>
      <c r="AA35" s="2">
        <v>67.110290000000006</v>
      </c>
      <c r="AC35" s="2" t="e">
        <v>#REF!</v>
      </c>
      <c r="AF35" s="2" t="s">
        <v>1468</v>
      </c>
      <c r="AL35">
        <v>136</v>
      </c>
    </row>
    <row r="36" spans="1:38" s="2" customFormat="1" x14ac:dyDescent="0.35">
      <c r="A36" s="7" t="s">
        <v>0</v>
      </c>
      <c r="B36" s="13"/>
      <c r="C36" s="3">
        <v>44436.416666669858</v>
      </c>
      <c r="D36" s="7">
        <v>21</v>
      </c>
      <c r="E36" s="8">
        <v>0.41666666666666602</v>
      </c>
      <c r="F36" s="6" t="s">
        <v>6397</v>
      </c>
      <c r="G36">
        <v>65.829890000000006</v>
      </c>
      <c r="H36">
        <v>65.829890000000006</v>
      </c>
      <c r="I36">
        <v>113.75</v>
      </c>
      <c r="J36">
        <v>59.62</v>
      </c>
      <c r="K36">
        <v>50.6</v>
      </c>
      <c r="L36">
        <v>0.85699999999999998</v>
      </c>
      <c r="M36">
        <v>50.6</v>
      </c>
      <c r="N36">
        <v>0</v>
      </c>
      <c r="O36">
        <v>341.46800000000002</v>
      </c>
      <c r="P36">
        <v>-276.12599999999998</v>
      </c>
      <c r="Q36">
        <v>341.46800000000002</v>
      </c>
      <c r="R36">
        <v>-276.12599999999998</v>
      </c>
      <c r="S36">
        <v>-265</v>
      </c>
      <c r="T36">
        <v>0</v>
      </c>
      <c r="U36">
        <v>-264</v>
      </c>
      <c r="V36">
        <v>0</v>
      </c>
      <c r="W36">
        <v>0</v>
      </c>
      <c r="X36">
        <v>550</v>
      </c>
      <c r="Z36" s="2" t="s">
        <v>1468</v>
      </c>
      <c r="AA36" s="2">
        <v>65.829890000000006</v>
      </c>
      <c r="AB36" s="2" t="e">
        <v>#REF!</v>
      </c>
      <c r="AF36" s="2" t="s">
        <v>1468</v>
      </c>
      <c r="AL36">
        <v>134</v>
      </c>
    </row>
    <row r="37" spans="1:38" s="2" customFormat="1" x14ac:dyDescent="0.35">
      <c r="A37" s="7" t="s">
        <v>0</v>
      </c>
      <c r="B37" s="13"/>
      <c r="C37" s="3">
        <v>44436.45833333653</v>
      </c>
      <c r="D37" s="7">
        <v>23</v>
      </c>
      <c r="E37" s="8">
        <v>0.45833333333333298</v>
      </c>
      <c r="F37" s="6" t="s">
        <v>6398</v>
      </c>
      <c r="G37">
        <v>65.48</v>
      </c>
      <c r="H37">
        <v>65.48</v>
      </c>
      <c r="I37">
        <v>113.75</v>
      </c>
      <c r="J37">
        <v>59.62</v>
      </c>
      <c r="K37">
        <v>50.6</v>
      </c>
      <c r="L37">
        <v>0.85699999999999998</v>
      </c>
      <c r="M37">
        <v>50.6</v>
      </c>
      <c r="N37">
        <v>0</v>
      </c>
      <c r="O37">
        <v>364.62200000000001</v>
      </c>
      <c r="P37">
        <v>-277.37400000000002</v>
      </c>
      <c r="Q37">
        <v>364.62200000000001</v>
      </c>
      <c r="R37">
        <v>-277.37400000000002</v>
      </c>
      <c r="S37">
        <v>-265</v>
      </c>
      <c r="T37">
        <v>0</v>
      </c>
      <c r="U37">
        <v>-264</v>
      </c>
      <c r="V37">
        <v>0</v>
      </c>
      <c r="W37">
        <v>0</v>
      </c>
      <c r="X37">
        <v>500</v>
      </c>
      <c r="Z37" s="2" t="s">
        <v>1468</v>
      </c>
      <c r="AA37" s="2">
        <v>65.48</v>
      </c>
      <c r="AC37" s="2" t="e">
        <v>#REF!</v>
      </c>
      <c r="AF37" s="2" t="s">
        <v>1468</v>
      </c>
      <c r="AL37">
        <v>134</v>
      </c>
    </row>
    <row r="38" spans="1:38" s="2" customFormat="1" x14ac:dyDescent="0.35">
      <c r="A38" s="7" t="s">
        <v>0</v>
      </c>
      <c r="B38" s="13"/>
      <c r="C38" s="3">
        <v>44436.500000003201</v>
      </c>
      <c r="D38" s="7">
        <v>25</v>
      </c>
      <c r="E38" s="8">
        <v>0.5</v>
      </c>
      <c r="F38" s="6" t="s">
        <v>6399</v>
      </c>
      <c r="G38">
        <v>67.260000000000005</v>
      </c>
      <c r="H38">
        <v>67.260000000000005</v>
      </c>
      <c r="I38">
        <v>113.75</v>
      </c>
      <c r="J38">
        <v>59.62</v>
      </c>
      <c r="K38">
        <v>50.6</v>
      </c>
      <c r="L38">
        <v>0.85699999999999998</v>
      </c>
      <c r="M38">
        <v>50.6</v>
      </c>
      <c r="N38">
        <v>0</v>
      </c>
      <c r="O38">
        <v>466.49200000000002</v>
      </c>
      <c r="P38">
        <v>-229.77500000000001</v>
      </c>
      <c r="Q38">
        <v>466.49200000000002</v>
      </c>
      <c r="R38">
        <v>-228.77500000000001</v>
      </c>
      <c r="S38">
        <v>-265</v>
      </c>
      <c r="T38">
        <v>0</v>
      </c>
      <c r="U38">
        <v>-265</v>
      </c>
      <c r="V38">
        <v>0</v>
      </c>
      <c r="W38">
        <v>0</v>
      </c>
      <c r="X38">
        <v>500</v>
      </c>
      <c r="Z38" s="2" t="s">
        <v>1468</v>
      </c>
      <c r="AA38" s="2">
        <v>67.260000000000005</v>
      </c>
      <c r="AF38" s="2" t="s">
        <v>1468</v>
      </c>
      <c r="AL38">
        <v>134</v>
      </c>
    </row>
    <row r="39" spans="1:38" s="2" customFormat="1" x14ac:dyDescent="0.35">
      <c r="A39" s="7" t="s">
        <v>0</v>
      </c>
      <c r="B39" s="13"/>
      <c r="C39" s="3">
        <v>44436.541666669873</v>
      </c>
      <c r="D39" s="7">
        <v>27</v>
      </c>
      <c r="E39" s="8">
        <v>0.54166666666666596</v>
      </c>
      <c r="F39" s="6" t="s">
        <v>6400</v>
      </c>
      <c r="G39">
        <v>60.310130000000001</v>
      </c>
      <c r="H39">
        <v>60.310130000000001</v>
      </c>
      <c r="I39">
        <v>113.75</v>
      </c>
      <c r="J39">
        <v>59.62</v>
      </c>
      <c r="K39">
        <v>50.6</v>
      </c>
      <c r="L39">
        <v>0.85699999999999998</v>
      </c>
      <c r="M39">
        <v>50.6</v>
      </c>
      <c r="N39">
        <v>0</v>
      </c>
      <c r="O39">
        <v>347.93799999999999</v>
      </c>
      <c r="P39">
        <v>-256.51299999999998</v>
      </c>
      <c r="Q39">
        <v>347.93799999999999</v>
      </c>
      <c r="R39">
        <v>-256.51299999999998</v>
      </c>
      <c r="S39">
        <v>-327.5</v>
      </c>
      <c r="T39">
        <v>0</v>
      </c>
      <c r="U39">
        <v>-326.5</v>
      </c>
      <c r="V39">
        <v>0</v>
      </c>
      <c r="W39">
        <v>0</v>
      </c>
      <c r="X39">
        <v>551.16700000000003</v>
      </c>
      <c r="Z39" s="2" t="s">
        <v>1468</v>
      </c>
      <c r="AA39" s="2">
        <v>60.310130000000001</v>
      </c>
      <c r="AF39" s="2" t="s">
        <v>1468</v>
      </c>
      <c r="AL39">
        <v>135</v>
      </c>
    </row>
    <row r="40" spans="1:38" s="2" customFormat="1" x14ac:dyDescent="0.35">
      <c r="A40" s="7" t="s">
        <v>0</v>
      </c>
      <c r="B40" s="13"/>
      <c r="C40" s="3">
        <v>44436.583333336544</v>
      </c>
      <c r="D40" s="7">
        <v>29</v>
      </c>
      <c r="E40" s="8">
        <v>0.58333333333333304</v>
      </c>
      <c r="F40" s="6" t="s">
        <v>6401</v>
      </c>
      <c r="G40">
        <v>118</v>
      </c>
      <c r="H40">
        <v>118</v>
      </c>
      <c r="I40">
        <v>113.75</v>
      </c>
      <c r="J40">
        <v>59.62</v>
      </c>
      <c r="K40">
        <v>50.6</v>
      </c>
      <c r="L40">
        <v>0.85699999999999998</v>
      </c>
      <c r="M40">
        <v>50.6</v>
      </c>
      <c r="N40">
        <v>0</v>
      </c>
      <c r="O40">
        <v>514.5</v>
      </c>
      <c r="P40">
        <v>-165</v>
      </c>
      <c r="Q40">
        <v>513.5</v>
      </c>
      <c r="R40">
        <v>-165</v>
      </c>
      <c r="S40">
        <v>-327.5</v>
      </c>
      <c r="T40">
        <v>0</v>
      </c>
      <c r="U40">
        <v>-327.5</v>
      </c>
      <c r="V40">
        <v>0</v>
      </c>
      <c r="W40">
        <v>0</v>
      </c>
      <c r="X40">
        <v>549</v>
      </c>
      <c r="Z40" s="2" t="s">
        <v>1468</v>
      </c>
      <c r="AA40" s="2">
        <v>118</v>
      </c>
      <c r="AF40" s="2" t="s">
        <v>1468</v>
      </c>
      <c r="AL40">
        <v>137</v>
      </c>
    </row>
    <row r="41" spans="1:38" s="2" customFormat="1" x14ac:dyDescent="0.35">
      <c r="A41" s="7" t="s">
        <v>0</v>
      </c>
      <c r="B41" s="13"/>
      <c r="C41" s="3">
        <v>44436.625000003216</v>
      </c>
      <c r="D41" s="7">
        <v>31</v>
      </c>
      <c r="E41" s="8">
        <v>0.625</v>
      </c>
      <c r="F41" s="6" t="s">
        <v>6402</v>
      </c>
      <c r="G41">
        <v>117.25</v>
      </c>
      <c r="H41">
        <v>117.25</v>
      </c>
      <c r="I41">
        <v>113.75</v>
      </c>
      <c r="J41">
        <v>59.62</v>
      </c>
      <c r="K41">
        <v>50.6</v>
      </c>
      <c r="L41">
        <v>0.85699999999999998</v>
      </c>
      <c r="M41">
        <v>50.6</v>
      </c>
      <c r="N41">
        <v>0</v>
      </c>
      <c r="O41">
        <v>612.75</v>
      </c>
      <c r="P41">
        <v>-165</v>
      </c>
      <c r="Q41">
        <v>611.75</v>
      </c>
      <c r="R41">
        <v>-165</v>
      </c>
      <c r="S41">
        <v>-327.5</v>
      </c>
      <c r="T41">
        <v>0</v>
      </c>
      <c r="U41">
        <v>-327.5</v>
      </c>
      <c r="V41">
        <v>0</v>
      </c>
      <c r="W41">
        <v>0</v>
      </c>
      <c r="X41">
        <v>499</v>
      </c>
      <c r="Z41" s="2" t="s">
        <v>1468</v>
      </c>
      <c r="AA41" s="2">
        <v>117.25</v>
      </c>
      <c r="AF41" s="2">
        <v>50.63</v>
      </c>
      <c r="AL41">
        <v>146</v>
      </c>
    </row>
    <row r="42" spans="1:38" s="2" customFormat="1" x14ac:dyDescent="0.35">
      <c r="A42" s="7" t="s">
        <v>0</v>
      </c>
      <c r="B42" s="13"/>
      <c r="C42" s="3">
        <v>44436.666666669887</v>
      </c>
      <c r="D42" s="7">
        <v>33</v>
      </c>
      <c r="E42" s="8">
        <v>0.66666666666666596</v>
      </c>
      <c r="F42" s="6" t="s">
        <v>6403</v>
      </c>
      <c r="G42">
        <v>62.1</v>
      </c>
      <c r="H42">
        <v>62.1</v>
      </c>
      <c r="I42">
        <v>113.75</v>
      </c>
      <c r="J42">
        <v>59.62</v>
      </c>
      <c r="K42">
        <v>50.6</v>
      </c>
      <c r="L42">
        <v>0.85699999999999998</v>
      </c>
      <c r="M42">
        <v>50.6</v>
      </c>
      <c r="N42">
        <v>0</v>
      </c>
      <c r="O42">
        <v>341.54500000000002</v>
      </c>
      <c r="P42">
        <v>-234.714</v>
      </c>
      <c r="Q42">
        <v>341.54500000000002</v>
      </c>
      <c r="R42">
        <v>-233.714</v>
      </c>
      <c r="S42">
        <v>-275</v>
      </c>
      <c r="T42">
        <v>0</v>
      </c>
      <c r="U42">
        <v>-275</v>
      </c>
      <c r="V42">
        <v>0</v>
      </c>
      <c r="W42">
        <v>0</v>
      </c>
      <c r="X42">
        <v>0</v>
      </c>
      <c r="Z42" s="2" t="s">
        <v>1468</v>
      </c>
      <c r="AA42" s="2">
        <v>62.1</v>
      </c>
      <c r="AF42" s="2" t="s">
        <v>1468</v>
      </c>
      <c r="AL42">
        <v>165</v>
      </c>
    </row>
    <row r="43" spans="1:38" s="2" customFormat="1" x14ac:dyDescent="0.35">
      <c r="A43" s="7" t="s">
        <v>0</v>
      </c>
      <c r="B43" s="13"/>
      <c r="C43" s="3">
        <v>44436.708333336559</v>
      </c>
      <c r="D43" s="7">
        <v>35</v>
      </c>
      <c r="E43" s="8">
        <v>0.70833333333333304</v>
      </c>
      <c r="F43" s="6" t="s">
        <v>6404</v>
      </c>
      <c r="G43">
        <v>65.34</v>
      </c>
      <c r="H43">
        <v>65.34</v>
      </c>
      <c r="I43">
        <v>113.75</v>
      </c>
      <c r="J43">
        <v>59.62</v>
      </c>
      <c r="K43">
        <v>50.6</v>
      </c>
      <c r="L43">
        <v>0.85699999999999998</v>
      </c>
      <c r="M43">
        <v>50.6</v>
      </c>
      <c r="N43">
        <v>0</v>
      </c>
      <c r="O43">
        <v>337.04199999999997</v>
      </c>
      <c r="P43">
        <v>-357.92500000000001</v>
      </c>
      <c r="Q43">
        <v>337.04199999999997</v>
      </c>
      <c r="R43">
        <v>-357.92500000000001</v>
      </c>
      <c r="S43">
        <v>-25</v>
      </c>
      <c r="T43">
        <v>40.518999999999998</v>
      </c>
      <c r="U43">
        <v>-24</v>
      </c>
      <c r="V43">
        <v>40.518999999999998</v>
      </c>
      <c r="W43">
        <v>0</v>
      </c>
      <c r="X43">
        <v>0</v>
      </c>
      <c r="Z43" s="2" t="s">
        <v>1468</v>
      </c>
      <c r="AA43" s="2">
        <v>65.34</v>
      </c>
      <c r="AF43" s="2" t="s">
        <v>1468</v>
      </c>
      <c r="AL43">
        <v>182</v>
      </c>
    </row>
    <row r="44" spans="1:38" s="2" customFormat="1" x14ac:dyDescent="0.35">
      <c r="A44" s="7" t="s">
        <v>0</v>
      </c>
      <c r="B44" s="13"/>
      <c r="C44" s="3">
        <v>44436.750000003231</v>
      </c>
      <c r="D44" s="7">
        <v>37</v>
      </c>
      <c r="E44" s="8">
        <v>0.75</v>
      </c>
      <c r="F44" s="6" t="s">
        <v>6405</v>
      </c>
      <c r="G44">
        <v>139.66999999999999</v>
      </c>
      <c r="H44">
        <v>139.66999999999999</v>
      </c>
      <c r="I44">
        <v>113.75</v>
      </c>
      <c r="J44">
        <v>59.62</v>
      </c>
      <c r="K44">
        <v>50.6</v>
      </c>
      <c r="L44">
        <v>0.85699999999999998</v>
      </c>
      <c r="M44">
        <v>50.6</v>
      </c>
      <c r="N44">
        <v>0</v>
      </c>
      <c r="O44">
        <v>368.95800000000003</v>
      </c>
      <c r="P44">
        <v>-462.83</v>
      </c>
      <c r="Q44">
        <v>368.95800000000003</v>
      </c>
      <c r="R44">
        <v>-462.83</v>
      </c>
      <c r="S44">
        <v>-25</v>
      </c>
      <c r="T44">
        <v>150</v>
      </c>
      <c r="U44">
        <v>-25</v>
      </c>
      <c r="V44">
        <v>149</v>
      </c>
      <c r="W44">
        <v>0</v>
      </c>
      <c r="X44">
        <v>0</v>
      </c>
      <c r="Z44" s="2" t="s">
        <v>1468</v>
      </c>
      <c r="AA44" s="2">
        <v>139.66999999999999</v>
      </c>
      <c r="AF44" s="2" t="s">
        <v>1468</v>
      </c>
      <c r="AL44">
        <v>194</v>
      </c>
    </row>
    <row r="45" spans="1:38" s="2" customFormat="1" x14ac:dyDescent="0.35">
      <c r="A45" s="7" t="s">
        <v>0</v>
      </c>
      <c r="B45" s="13"/>
      <c r="C45" s="3">
        <v>44436.791666669902</v>
      </c>
      <c r="D45" s="7">
        <v>39</v>
      </c>
      <c r="E45" s="8">
        <v>0.79166666666666596</v>
      </c>
      <c r="F45" s="6" t="s">
        <v>6406</v>
      </c>
      <c r="G45">
        <v>67.260000000000005</v>
      </c>
      <c r="H45">
        <v>67.260000000000005</v>
      </c>
      <c r="I45">
        <v>113.75</v>
      </c>
      <c r="J45">
        <v>59.62</v>
      </c>
      <c r="K45">
        <v>50.6</v>
      </c>
      <c r="L45">
        <v>0.85699999999999998</v>
      </c>
      <c r="M45">
        <v>50.6</v>
      </c>
      <c r="N45">
        <v>0</v>
      </c>
      <c r="O45">
        <v>369.20800000000003</v>
      </c>
      <c r="P45">
        <v>-386.72800000000001</v>
      </c>
      <c r="Q45">
        <v>369.20800000000003</v>
      </c>
      <c r="R45">
        <v>-385.72800000000001</v>
      </c>
      <c r="S45">
        <v>-25</v>
      </c>
      <c r="T45">
        <v>2.4809999999999999</v>
      </c>
      <c r="U45">
        <v>-25</v>
      </c>
      <c r="V45">
        <v>2.4809999999999999</v>
      </c>
      <c r="W45">
        <v>0</v>
      </c>
      <c r="X45">
        <v>0</v>
      </c>
      <c r="Z45" s="2" t="s">
        <v>1468</v>
      </c>
      <c r="AA45" s="2">
        <v>67.260000000000005</v>
      </c>
      <c r="AF45" s="2">
        <v>62</v>
      </c>
      <c r="AL45">
        <v>200</v>
      </c>
    </row>
    <row r="46" spans="1:38" s="2" customFormat="1" x14ac:dyDescent="0.35">
      <c r="A46" s="7" t="s">
        <v>0</v>
      </c>
      <c r="B46" s="13"/>
      <c r="C46" s="3">
        <v>44436.833333336574</v>
      </c>
      <c r="D46" s="7">
        <v>41</v>
      </c>
      <c r="E46" s="8">
        <v>0.83333333333333304</v>
      </c>
      <c r="F46" s="6" t="s">
        <v>6407</v>
      </c>
      <c r="G46">
        <v>80.64</v>
      </c>
      <c r="H46">
        <v>80.64</v>
      </c>
      <c r="I46">
        <v>113.75</v>
      </c>
      <c r="J46">
        <v>59.62</v>
      </c>
      <c r="K46">
        <v>50.6</v>
      </c>
      <c r="L46">
        <v>0.85699999999999998</v>
      </c>
      <c r="M46">
        <v>50.6</v>
      </c>
      <c r="N46">
        <v>0</v>
      </c>
      <c r="O46">
        <v>394.995</v>
      </c>
      <c r="P46">
        <v>-373.93299999999999</v>
      </c>
      <c r="Q46">
        <v>394.995</v>
      </c>
      <c r="R46">
        <v>-373.93299999999999</v>
      </c>
      <c r="S46">
        <v>-25</v>
      </c>
      <c r="T46">
        <v>0</v>
      </c>
      <c r="U46">
        <v>-24</v>
      </c>
      <c r="V46">
        <v>0</v>
      </c>
      <c r="W46">
        <v>0</v>
      </c>
      <c r="X46">
        <v>0</v>
      </c>
      <c r="Z46" s="2" t="s">
        <v>1468</v>
      </c>
      <c r="AA46" s="2">
        <v>80.64</v>
      </c>
      <c r="AF46" s="2">
        <v>62</v>
      </c>
      <c r="AL46">
        <v>209</v>
      </c>
    </row>
    <row r="47" spans="1:38" s="2" customFormat="1" x14ac:dyDescent="0.35">
      <c r="A47" s="7" t="s">
        <v>0</v>
      </c>
      <c r="B47" s="13"/>
      <c r="C47" s="3">
        <v>44436.875000003245</v>
      </c>
      <c r="D47" s="7">
        <v>43</v>
      </c>
      <c r="E47" s="8">
        <v>0.875</v>
      </c>
      <c r="F47" s="6" t="s">
        <v>6408</v>
      </c>
      <c r="G47">
        <v>143.9</v>
      </c>
      <c r="H47">
        <v>143.9</v>
      </c>
      <c r="I47">
        <v>113.75</v>
      </c>
      <c r="J47">
        <v>59.62</v>
      </c>
      <c r="K47">
        <v>50.6</v>
      </c>
      <c r="L47">
        <v>0.85699999999999998</v>
      </c>
      <c r="M47">
        <v>50.6</v>
      </c>
      <c r="N47">
        <v>0</v>
      </c>
      <c r="O47">
        <v>583.67899999999997</v>
      </c>
      <c r="P47">
        <v>-221.97499999999999</v>
      </c>
      <c r="Q47">
        <v>582.67899999999997</v>
      </c>
      <c r="R47">
        <v>-221.97499999999999</v>
      </c>
      <c r="S47">
        <v>-140</v>
      </c>
      <c r="T47">
        <v>46.667000000000002</v>
      </c>
      <c r="U47">
        <v>-140</v>
      </c>
      <c r="V47">
        <v>46.667000000000002</v>
      </c>
      <c r="W47">
        <v>0</v>
      </c>
      <c r="X47">
        <v>599</v>
      </c>
      <c r="Z47" s="2" t="s">
        <v>1468</v>
      </c>
      <c r="AA47" s="2">
        <v>143.9</v>
      </c>
      <c r="AF47" s="2">
        <v>57.15</v>
      </c>
      <c r="AL47">
        <v>214</v>
      </c>
    </row>
    <row r="48" spans="1:38" s="2" customFormat="1" x14ac:dyDescent="0.35">
      <c r="A48" s="7" t="s">
        <v>0</v>
      </c>
      <c r="B48" s="13"/>
      <c r="C48" s="3">
        <v>44436.916666669917</v>
      </c>
      <c r="D48" s="7">
        <v>45</v>
      </c>
      <c r="E48" s="8">
        <v>0.91666666666666596</v>
      </c>
      <c r="F48" s="6" t="s">
        <v>6409</v>
      </c>
      <c r="G48">
        <v>143.9</v>
      </c>
      <c r="H48">
        <v>143.9</v>
      </c>
      <c r="I48">
        <v>113.75</v>
      </c>
      <c r="J48">
        <v>59.62</v>
      </c>
      <c r="K48">
        <v>50.6</v>
      </c>
      <c r="L48">
        <v>0.85699999999999998</v>
      </c>
      <c r="M48">
        <v>50.6</v>
      </c>
      <c r="N48">
        <v>0</v>
      </c>
      <c r="O48">
        <v>449.20800000000003</v>
      </c>
      <c r="P48">
        <v>-261.54199999999997</v>
      </c>
      <c r="Q48">
        <v>448.20800000000003</v>
      </c>
      <c r="R48">
        <v>-261.54199999999997</v>
      </c>
      <c r="S48">
        <v>-140</v>
      </c>
      <c r="T48">
        <v>0</v>
      </c>
      <c r="U48">
        <v>-140</v>
      </c>
      <c r="V48">
        <v>0</v>
      </c>
      <c r="W48">
        <v>0</v>
      </c>
      <c r="X48">
        <v>599</v>
      </c>
      <c r="Z48" s="2" t="s">
        <v>1468</v>
      </c>
      <c r="AA48" s="2">
        <v>143.9</v>
      </c>
      <c r="AF48" s="2" t="s">
        <v>1468</v>
      </c>
      <c r="AL48">
        <v>209</v>
      </c>
    </row>
    <row r="49" spans="1:38" s="2" customFormat="1" x14ac:dyDescent="0.35">
      <c r="A49" s="7" t="s">
        <v>0</v>
      </c>
      <c r="B49" s="13"/>
      <c r="C49" s="3">
        <v>44436.958333336588</v>
      </c>
      <c r="D49" s="7">
        <v>47</v>
      </c>
      <c r="E49" s="8">
        <v>0.95833333333333304</v>
      </c>
      <c r="F49" s="6" t="s">
        <v>6410</v>
      </c>
      <c r="G49">
        <v>140</v>
      </c>
      <c r="H49">
        <v>140</v>
      </c>
      <c r="I49">
        <v>113.75</v>
      </c>
      <c r="J49">
        <v>59.62</v>
      </c>
      <c r="K49">
        <v>50.6</v>
      </c>
      <c r="L49">
        <v>0.85699999999999998</v>
      </c>
      <c r="M49">
        <v>50.6</v>
      </c>
      <c r="N49">
        <v>0</v>
      </c>
      <c r="O49">
        <v>1013.918</v>
      </c>
      <c r="P49">
        <v>-193.547</v>
      </c>
      <c r="Q49">
        <v>1012.918</v>
      </c>
      <c r="R49">
        <v>-193.547</v>
      </c>
      <c r="S49">
        <v>0</v>
      </c>
      <c r="T49">
        <v>0</v>
      </c>
      <c r="U49">
        <v>0</v>
      </c>
      <c r="V49">
        <v>0</v>
      </c>
      <c r="W49">
        <v>-327</v>
      </c>
      <c r="X49">
        <v>200</v>
      </c>
      <c r="Z49" s="2" t="s">
        <v>1468</v>
      </c>
      <c r="AA49" s="2">
        <v>140</v>
      </c>
      <c r="AF49" s="2" t="s">
        <v>1468</v>
      </c>
      <c r="AL49">
        <v>195</v>
      </c>
    </row>
    <row r="50" spans="1:38" s="2" customFormat="1" x14ac:dyDescent="0.35">
      <c r="A50" s="7" t="s">
        <v>0</v>
      </c>
      <c r="B50" s="13">
        <v>44437</v>
      </c>
      <c r="C50" s="3">
        <v>44437.00000000326</v>
      </c>
      <c r="D50" s="7">
        <v>1</v>
      </c>
      <c r="E50" s="8">
        <v>1</v>
      </c>
      <c r="F50" s="6" t="s">
        <v>6411</v>
      </c>
      <c r="G50">
        <v>130.5</v>
      </c>
      <c r="H50">
        <v>130.5</v>
      </c>
      <c r="I50">
        <v>113.75</v>
      </c>
      <c r="J50">
        <v>59.62</v>
      </c>
      <c r="K50">
        <v>50.6</v>
      </c>
      <c r="L50">
        <v>0.85699999999999998</v>
      </c>
      <c r="M50">
        <v>50.6</v>
      </c>
      <c r="N50">
        <v>0</v>
      </c>
      <c r="O50">
        <v>960.06700000000001</v>
      </c>
      <c r="P50">
        <v>-194</v>
      </c>
      <c r="Q50">
        <v>959.06700000000001</v>
      </c>
      <c r="R50">
        <v>-194</v>
      </c>
      <c r="S50">
        <v>-702.5</v>
      </c>
      <c r="T50">
        <v>219</v>
      </c>
      <c r="U50">
        <v>-702.5</v>
      </c>
      <c r="V50">
        <v>219</v>
      </c>
      <c r="W50">
        <v>-377</v>
      </c>
      <c r="X50">
        <v>200</v>
      </c>
      <c r="Z50" s="2" t="s">
        <v>1468</v>
      </c>
      <c r="AA50" s="2">
        <v>130.5</v>
      </c>
      <c r="AF50" s="2" t="s">
        <v>1468</v>
      </c>
      <c r="AL50">
        <v>187</v>
      </c>
    </row>
    <row r="51" spans="1:38" s="2" customFormat="1" x14ac:dyDescent="0.35">
      <c r="A51" s="7" t="s">
        <v>0</v>
      </c>
      <c r="B51" s="13"/>
      <c r="C51" s="3">
        <v>44437.041666669931</v>
      </c>
      <c r="D51" s="7">
        <v>3</v>
      </c>
      <c r="E51" s="8">
        <v>1.0416666666666601</v>
      </c>
      <c r="F51" s="6" t="s">
        <v>6412</v>
      </c>
      <c r="G51">
        <v>62.55</v>
      </c>
      <c r="H51">
        <v>62.55</v>
      </c>
      <c r="I51">
        <v>113.75</v>
      </c>
      <c r="J51">
        <v>59.62</v>
      </c>
      <c r="K51">
        <v>50.6</v>
      </c>
      <c r="L51">
        <v>0.85699999999999998</v>
      </c>
      <c r="M51">
        <v>50.6</v>
      </c>
      <c r="N51">
        <v>0</v>
      </c>
      <c r="O51">
        <v>876.67600000000004</v>
      </c>
      <c r="P51">
        <v>-269.40100000000001</v>
      </c>
      <c r="Q51">
        <v>876.67600000000004</v>
      </c>
      <c r="R51">
        <v>-268.40100000000001</v>
      </c>
      <c r="S51">
        <v>-815</v>
      </c>
      <c r="T51">
        <v>163</v>
      </c>
      <c r="U51">
        <v>-815</v>
      </c>
      <c r="V51">
        <v>163</v>
      </c>
      <c r="W51">
        <v>-177</v>
      </c>
      <c r="X51">
        <v>200</v>
      </c>
      <c r="Z51" s="2" t="s">
        <v>1468</v>
      </c>
      <c r="AA51" s="2">
        <v>62.55</v>
      </c>
      <c r="AF51" s="2" t="s">
        <v>1468</v>
      </c>
      <c r="AL51">
        <v>174</v>
      </c>
    </row>
    <row r="52" spans="1:38" s="2" customFormat="1" x14ac:dyDescent="0.35">
      <c r="A52" s="7" t="s">
        <v>0</v>
      </c>
      <c r="B52" s="13"/>
      <c r="C52" s="3">
        <v>44437.083333336603</v>
      </c>
      <c r="D52" s="7">
        <v>5</v>
      </c>
      <c r="E52" s="8">
        <v>1.0833333333333299</v>
      </c>
      <c r="F52" s="6" t="s">
        <v>6413</v>
      </c>
      <c r="G52">
        <v>56.010129999999997</v>
      </c>
      <c r="H52">
        <v>56.010129999999997</v>
      </c>
      <c r="I52">
        <v>113.75</v>
      </c>
      <c r="J52">
        <v>59.62</v>
      </c>
      <c r="K52">
        <v>50.6</v>
      </c>
      <c r="L52">
        <v>0.85699999999999998</v>
      </c>
      <c r="M52">
        <v>50.6</v>
      </c>
      <c r="N52">
        <v>0</v>
      </c>
      <c r="O52">
        <v>684.07100000000003</v>
      </c>
      <c r="P52">
        <v>-269.64999999999998</v>
      </c>
      <c r="Q52">
        <v>684.07100000000003</v>
      </c>
      <c r="R52">
        <v>-269.64999999999998</v>
      </c>
      <c r="S52">
        <v>-815</v>
      </c>
      <c r="T52">
        <v>163</v>
      </c>
      <c r="U52">
        <v>-814</v>
      </c>
      <c r="V52">
        <v>163</v>
      </c>
      <c r="W52">
        <v>-177</v>
      </c>
      <c r="X52">
        <v>199.36500000000001</v>
      </c>
      <c r="Z52" s="2" t="s">
        <v>1468</v>
      </c>
      <c r="AA52" s="2">
        <v>56.010129999999997</v>
      </c>
      <c r="AF52" s="2" t="s">
        <v>1468</v>
      </c>
      <c r="AL52">
        <v>172</v>
      </c>
    </row>
    <row r="53" spans="1:38" s="2" customFormat="1" x14ac:dyDescent="0.35">
      <c r="A53" s="7" t="s">
        <v>0</v>
      </c>
      <c r="B53" s="13"/>
      <c r="C53" s="3">
        <v>44437.125000003274</v>
      </c>
      <c r="D53" s="7">
        <v>7</v>
      </c>
      <c r="E53" s="8">
        <v>1.125</v>
      </c>
      <c r="F53" s="6" t="s">
        <v>6414</v>
      </c>
      <c r="G53">
        <v>124</v>
      </c>
      <c r="H53">
        <v>124</v>
      </c>
      <c r="I53">
        <v>113.75</v>
      </c>
      <c r="J53">
        <v>59.62</v>
      </c>
      <c r="K53">
        <v>50.6</v>
      </c>
      <c r="L53">
        <v>0.85699999999999998</v>
      </c>
      <c r="M53">
        <v>50.6</v>
      </c>
      <c r="N53">
        <v>0</v>
      </c>
      <c r="O53">
        <v>1015.561</v>
      </c>
      <c r="P53">
        <v>-213.36799999999999</v>
      </c>
      <c r="Q53">
        <v>1014.561</v>
      </c>
      <c r="R53">
        <v>-213.36799999999999</v>
      </c>
      <c r="S53">
        <v>-815</v>
      </c>
      <c r="T53">
        <v>163</v>
      </c>
      <c r="U53">
        <v>-815</v>
      </c>
      <c r="V53">
        <v>163</v>
      </c>
      <c r="W53">
        <v>-177</v>
      </c>
      <c r="X53">
        <v>200</v>
      </c>
      <c r="Z53" s="2" t="s">
        <v>1468</v>
      </c>
      <c r="AA53" s="2">
        <v>124</v>
      </c>
      <c r="AF53" s="2" t="s">
        <v>1468</v>
      </c>
      <c r="AL53">
        <v>154</v>
      </c>
    </row>
    <row r="54" spans="1:38" s="2" customFormat="1" x14ac:dyDescent="0.35">
      <c r="A54" s="7" t="s">
        <v>0</v>
      </c>
      <c r="B54" s="13"/>
      <c r="C54" s="3">
        <v>44437.166666669946</v>
      </c>
      <c r="D54" s="7">
        <v>9</v>
      </c>
      <c r="E54" s="8">
        <v>1.1666666666666601</v>
      </c>
      <c r="F54" s="6" t="s">
        <v>6415</v>
      </c>
      <c r="G54">
        <v>62.55</v>
      </c>
      <c r="H54">
        <v>62.55</v>
      </c>
      <c r="I54">
        <v>113.75</v>
      </c>
      <c r="J54">
        <v>59.62</v>
      </c>
      <c r="K54">
        <v>50.6</v>
      </c>
      <c r="L54">
        <v>0.85699999999999998</v>
      </c>
      <c r="M54">
        <v>50.6</v>
      </c>
      <c r="N54">
        <v>0</v>
      </c>
      <c r="O54">
        <v>62.55</v>
      </c>
      <c r="P54">
        <v>1</v>
      </c>
      <c r="Q54">
        <v>641.06899999999996</v>
      </c>
      <c r="R54">
        <v>-137.42599999999999</v>
      </c>
      <c r="S54">
        <v>641.06899999999996</v>
      </c>
      <c r="T54">
        <v>-136.892</v>
      </c>
      <c r="U54">
        <v>-815</v>
      </c>
      <c r="V54">
        <v>163</v>
      </c>
      <c r="W54">
        <v>-177</v>
      </c>
      <c r="X54">
        <v>199.36500000000001</v>
      </c>
      <c r="Z54" s="2" t="s">
        <v>1468</v>
      </c>
      <c r="AA54" s="2">
        <v>62.55</v>
      </c>
      <c r="AF54" s="2" t="s">
        <v>1468</v>
      </c>
      <c r="AL54">
        <v>158</v>
      </c>
    </row>
    <row r="55" spans="1:38" s="2" customFormat="1" x14ac:dyDescent="0.35">
      <c r="A55" s="7" t="s">
        <v>0</v>
      </c>
      <c r="B55" s="13"/>
      <c r="C55" s="3">
        <v>44437.208333336617</v>
      </c>
      <c r="D55" s="7">
        <v>11</v>
      </c>
      <c r="E55" s="8">
        <v>1.2083333333333299</v>
      </c>
      <c r="F55" s="6" t="s">
        <v>6416</v>
      </c>
      <c r="G55">
        <v>123</v>
      </c>
      <c r="H55">
        <v>123</v>
      </c>
      <c r="I55">
        <v>113.75</v>
      </c>
      <c r="J55">
        <v>59.62</v>
      </c>
      <c r="K55">
        <v>50.6</v>
      </c>
      <c r="L55">
        <v>0.85699999999999998</v>
      </c>
      <c r="M55">
        <v>50.6</v>
      </c>
      <c r="N55">
        <v>0</v>
      </c>
      <c r="O55">
        <v>808.11699999999996</v>
      </c>
      <c r="P55">
        <v>-11.157999999999999</v>
      </c>
      <c r="Q55">
        <v>807.11699999999996</v>
      </c>
      <c r="R55">
        <v>-11.157999999999999</v>
      </c>
      <c r="S55">
        <v>-815</v>
      </c>
      <c r="T55">
        <v>163</v>
      </c>
      <c r="U55">
        <v>-815</v>
      </c>
      <c r="V55">
        <v>163</v>
      </c>
      <c r="W55">
        <v>-177</v>
      </c>
      <c r="X55">
        <v>350</v>
      </c>
      <c r="Z55" s="2" t="s">
        <v>1468</v>
      </c>
      <c r="AA55" s="2">
        <v>123</v>
      </c>
      <c r="AF55" s="2" t="s">
        <v>1468</v>
      </c>
      <c r="AL55">
        <v>160</v>
      </c>
    </row>
    <row r="56" spans="1:38" s="2" customFormat="1" x14ac:dyDescent="0.35">
      <c r="A56" s="7" t="s">
        <v>0</v>
      </c>
      <c r="B56" s="13"/>
      <c r="C56" s="3">
        <v>44437.250000003289</v>
      </c>
      <c r="D56" s="7">
        <v>13</v>
      </c>
      <c r="E56" s="8">
        <v>1.25</v>
      </c>
      <c r="F56" s="6" t="s">
        <v>6417</v>
      </c>
      <c r="G56">
        <v>130</v>
      </c>
      <c r="H56">
        <v>130</v>
      </c>
      <c r="I56">
        <v>113.75</v>
      </c>
      <c r="J56">
        <v>59.62</v>
      </c>
      <c r="K56">
        <v>50.6</v>
      </c>
      <c r="L56">
        <v>0.85699999999999998</v>
      </c>
      <c r="M56">
        <v>50.6</v>
      </c>
      <c r="N56">
        <v>0</v>
      </c>
      <c r="O56">
        <v>1196.4110000000001</v>
      </c>
      <c r="P56">
        <v>-59.091999999999999</v>
      </c>
      <c r="Q56">
        <v>1195.4110000000001</v>
      </c>
      <c r="R56">
        <v>-59.091999999999999</v>
      </c>
      <c r="S56">
        <v>-815</v>
      </c>
      <c r="T56">
        <v>163</v>
      </c>
      <c r="U56">
        <v>-815</v>
      </c>
      <c r="V56">
        <v>163</v>
      </c>
      <c r="W56">
        <v>-177</v>
      </c>
      <c r="X56">
        <v>350</v>
      </c>
      <c r="Z56" s="2" t="s">
        <v>1468</v>
      </c>
      <c r="AA56" s="2">
        <v>130</v>
      </c>
      <c r="AF56" s="2" t="s">
        <v>1468</v>
      </c>
      <c r="AL56">
        <v>159</v>
      </c>
    </row>
    <row r="57" spans="1:38" s="2" customFormat="1" x14ac:dyDescent="0.35">
      <c r="A57" s="7" t="s">
        <v>0</v>
      </c>
      <c r="B57" s="13"/>
      <c r="C57" s="3">
        <v>44437.29166666996</v>
      </c>
      <c r="D57" s="7">
        <v>15</v>
      </c>
      <c r="E57" s="8">
        <v>1.2916666666666601</v>
      </c>
      <c r="F57" s="6" t="s">
        <v>6418</v>
      </c>
      <c r="G57">
        <v>130.5</v>
      </c>
      <c r="H57">
        <v>130.5</v>
      </c>
      <c r="I57">
        <v>113.75</v>
      </c>
      <c r="J57">
        <v>59.62</v>
      </c>
      <c r="K57">
        <v>50.6</v>
      </c>
      <c r="L57">
        <v>0.85699999999999998</v>
      </c>
      <c r="M57">
        <v>50.6</v>
      </c>
      <c r="N57">
        <v>0</v>
      </c>
      <c r="O57">
        <v>1009.4690000000001</v>
      </c>
      <c r="P57">
        <v>-313.46300000000002</v>
      </c>
      <c r="Q57">
        <v>1008.4690000000001</v>
      </c>
      <c r="R57">
        <v>-313.46300000000002</v>
      </c>
      <c r="S57">
        <v>-815</v>
      </c>
      <c r="T57">
        <v>241.51900000000001</v>
      </c>
      <c r="U57">
        <v>-815</v>
      </c>
      <c r="V57">
        <v>241.51900000000001</v>
      </c>
      <c r="W57">
        <v>-177</v>
      </c>
      <c r="X57">
        <v>150</v>
      </c>
      <c r="Z57" s="2" t="s">
        <v>1468</v>
      </c>
      <c r="AA57" s="2">
        <v>130.5</v>
      </c>
      <c r="AF57" s="2" t="s">
        <v>1468</v>
      </c>
      <c r="AL57">
        <v>162</v>
      </c>
    </row>
    <row r="58" spans="1:38" s="2" customFormat="1" x14ac:dyDescent="0.35">
      <c r="A58" s="7" t="s">
        <v>0</v>
      </c>
      <c r="B58" s="13"/>
      <c r="C58" s="3">
        <v>44437.333333336632</v>
      </c>
      <c r="D58" s="7">
        <v>17</v>
      </c>
      <c r="E58" s="8">
        <v>1.3333333333333299</v>
      </c>
      <c r="F58" s="6" t="s">
        <v>6419</v>
      </c>
      <c r="G58">
        <v>136.19999999999999</v>
      </c>
      <c r="H58">
        <v>136.19999999999999</v>
      </c>
      <c r="I58">
        <v>113.75</v>
      </c>
      <c r="J58">
        <v>59.62</v>
      </c>
      <c r="K58">
        <v>50.6</v>
      </c>
      <c r="L58">
        <v>0.85699999999999998</v>
      </c>
      <c r="M58">
        <v>50.6</v>
      </c>
      <c r="N58">
        <v>0</v>
      </c>
      <c r="O58">
        <v>1211.127</v>
      </c>
      <c r="P58">
        <v>-201.096</v>
      </c>
      <c r="Q58">
        <v>1210.127</v>
      </c>
      <c r="R58">
        <v>-201.096</v>
      </c>
      <c r="S58">
        <v>-815</v>
      </c>
      <c r="T58">
        <v>245.46600000000001</v>
      </c>
      <c r="U58">
        <v>-815</v>
      </c>
      <c r="V58">
        <v>245.46600000000001</v>
      </c>
      <c r="W58">
        <v>0</v>
      </c>
      <c r="X58">
        <v>0</v>
      </c>
      <c r="Z58" s="2" t="s">
        <v>1468</v>
      </c>
      <c r="AA58" s="2">
        <v>136.19999999999999</v>
      </c>
      <c r="AF58" s="2">
        <v>53.5</v>
      </c>
      <c r="AL58">
        <v>161</v>
      </c>
    </row>
    <row r="59" spans="1:38" s="2" customFormat="1" x14ac:dyDescent="0.35">
      <c r="A59" s="7" t="s">
        <v>0</v>
      </c>
      <c r="B59" s="13"/>
      <c r="C59" s="3">
        <v>44437.375000003303</v>
      </c>
      <c r="D59" s="7">
        <v>19</v>
      </c>
      <c r="E59" s="8">
        <v>1.375</v>
      </c>
      <c r="F59" s="6" t="s">
        <v>6420</v>
      </c>
      <c r="G59">
        <v>135</v>
      </c>
      <c r="H59">
        <v>135</v>
      </c>
      <c r="I59">
        <v>113.75</v>
      </c>
      <c r="J59">
        <v>59.62</v>
      </c>
      <c r="K59">
        <v>50.6</v>
      </c>
      <c r="L59">
        <v>0.85699999999999998</v>
      </c>
      <c r="M59">
        <v>50.6</v>
      </c>
      <c r="N59">
        <v>0</v>
      </c>
      <c r="O59">
        <v>795.87</v>
      </c>
      <c r="P59">
        <v>-187.983</v>
      </c>
      <c r="Q59">
        <v>794.87</v>
      </c>
      <c r="R59">
        <v>-187.983</v>
      </c>
      <c r="S59">
        <v>-640</v>
      </c>
      <c r="T59">
        <v>254</v>
      </c>
      <c r="U59">
        <v>-640</v>
      </c>
      <c r="V59">
        <v>254</v>
      </c>
      <c r="W59">
        <v>0</v>
      </c>
      <c r="X59">
        <v>0</v>
      </c>
      <c r="Z59" s="2" t="s">
        <v>1468</v>
      </c>
      <c r="AA59" s="2">
        <v>135</v>
      </c>
      <c r="AF59" s="2">
        <v>55</v>
      </c>
      <c r="AL59">
        <v>145</v>
      </c>
    </row>
    <row r="60" spans="1:38" s="2" customFormat="1" x14ac:dyDescent="0.35">
      <c r="A60" s="7" t="s">
        <v>0</v>
      </c>
      <c r="B60" s="13"/>
      <c r="C60" s="3">
        <v>44437.416666669975</v>
      </c>
      <c r="D60" s="7">
        <v>21</v>
      </c>
      <c r="E60" s="8">
        <v>1.4166666666666601</v>
      </c>
      <c r="F60" s="6" t="s">
        <v>6421</v>
      </c>
      <c r="G60">
        <v>139.66999999999999</v>
      </c>
      <c r="H60">
        <v>139.66999999999999</v>
      </c>
      <c r="I60">
        <v>113.75</v>
      </c>
      <c r="J60">
        <v>59.62</v>
      </c>
      <c r="K60">
        <v>50.6</v>
      </c>
      <c r="L60">
        <v>0.85699999999999998</v>
      </c>
      <c r="M60">
        <v>50.6</v>
      </c>
      <c r="N60">
        <v>0</v>
      </c>
      <c r="O60">
        <v>970.50800000000004</v>
      </c>
      <c r="P60">
        <v>-257.565</v>
      </c>
      <c r="Q60">
        <v>970.50800000000004</v>
      </c>
      <c r="R60">
        <v>-257.565</v>
      </c>
      <c r="S60">
        <v>-515</v>
      </c>
      <c r="T60">
        <v>206.41499999999999</v>
      </c>
      <c r="U60">
        <v>-515</v>
      </c>
      <c r="V60">
        <v>205.41499999999999</v>
      </c>
      <c r="W60">
        <v>0</v>
      </c>
      <c r="X60">
        <v>500</v>
      </c>
      <c r="Z60" s="2" t="s">
        <v>1468</v>
      </c>
      <c r="AA60" s="2">
        <v>139.66999999999999</v>
      </c>
      <c r="AF60" s="2" t="s">
        <v>1468</v>
      </c>
      <c r="AL60">
        <v>139</v>
      </c>
    </row>
    <row r="61" spans="1:38" s="2" customFormat="1" x14ac:dyDescent="0.35">
      <c r="A61" s="7" t="s">
        <v>0</v>
      </c>
      <c r="B61" s="13"/>
      <c r="C61" s="3">
        <v>44437.458333336646</v>
      </c>
      <c r="D61" s="7">
        <v>23</v>
      </c>
      <c r="E61" s="8">
        <v>1.4583333333333299</v>
      </c>
      <c r="F61" s="6" t="s">
        <v>6422</v>
      </c>
      <c r="G61">
        <v>140.66999999999999</v>
      </c>
      <c r="H61">
        <v>140.66999999999999</v>
      </c>
      <c r="I61">
        <v>113.75</v>
      </c>
      <c r="J61">
        <v>59.62</v>
      </c>
      <c r="K61">
        <v>50.6</v>
      </c>
      <c r="L61">
        <v>0.85699999999999998</v>
      </c>
      <c r="M61">
        <v>50.6</v>
      </c>
      <c r="N61">
        <v>0</v>
      </c>
      <c r="O61">
        <v>899.43200000000002</v>
      </c>
      <c r="P61">
        <v>-262.36500000000001</v>
      </c>
      <c r="Q61">
        <v>899.43200000000002</v>
      </c>
      <c r="R61">
        <v>-262.36500000000001</v>
      </c>
      <c r="S61">
        <v>-515</v>
      </c>
      <c r="T61">
        <v>254</v>
      </c>
      <c r="U61">
        <v>-515</v>
      </c>
      <c r="V61">
        <v>253</v>
      </c>
      <c r="W61">
        <v>-20.3</v>
      </c>
      <c r="X61">
        <v>999</v>
      </c>
      <c r="Z61" s="2" t="s">
        <v>1468</v>
      </c>
      <c r="AA61" s="2">
        <v>140.66999999999999</v>
      </c>
      <c r="AF61" s="2" t="s">
        <v>1468</v>
      </c>
      <c r="AL61">
        <v>138</v>
      </c>
    </row>
    <row r="62" spans="1:38" s="2" customFormat="1" x14ac:dyDescent="0.35">
      <c r="A62" s="7" t="s">
        <v>0</v>
      </c>
      <c r="B62" s="13"/>
      <c r="C62" s="3">
        <v>44437.500000003318</v>
      </c>
      <c r="D62" s="7">
        <v>25</v>
      </c>
      <c r="E62" s="8">
        <v>1.5</v>
      </c>
      <c r="F62" s="6" t="s">
        <v>6423</v>
      </c>
      <c r="G62">
        <v>144.97</v>
      </c>
      <c r="H62">
        <v>144.97</v>
      </c>
      <c r="I62">
        <v>113.75</v>
      </c>
      <c r="J62">
        <v>59.62</v>
      </c>
      <c r="K62">
        <v>50.6</v>
      </c>
      <c r="L62">
        <v>0.85699999999999998</v>
      </c>
      <c r="M62">
        <v>50.6</v>
      </c>
      <c r="N62">
        <v>0</v>
      </c>
      <c r="O62">
        <v>1129.8499999999999</v>
      </c>
      <c r="P62">
        <v>-293.41699999999997</v>
      </c>
      <c r="Q62">
        <v>1129.8499999999999</v>
      </c>
      <c r="R62">
        <v>-293.41699999999997</v>
      </c>
      <c r="S62">
        <v>-515</v>
      </c>
      <c r="T62">
        <v>254</v>
      </c>
      <c r="U62">
        <v>-515</v>
      </c>
      <c r="V62">
        <v>253</v>
      </c>
      <c r="W62">
        <v>-20.3</v>
      </c>
      <c r="X62">
        <v>1250</v>
      </c>
      <c r="Z62" s="2" t="s">
        <v>1468</v>
      </c>
      <c r="AA62" s="2">
        <v>144.97</v>
      </c>
      <c r="AF62" s="2" t="s">
        <v>1468</v>
      </c>
      <c r="AL62">
        <v>140</v>
      </c>
    </row>
    <row r="63" spans="1:38" s="2" customFormat="1" x14ac:dyDescent="0.35">
      <c r="A63" s="7" t="s">
        <v>0</v>
      </c>
      <c r="B63" s="13"/>
      <c r="C63" s="3">
        <v>44437.541666669989</v>
      </c>
      <c r="D63" s="7">
        <v>27</v>
      </c>
      <c r="E63" s="8">
        <v>1.5416666666666601</v>
      </c>
      <c r="F63" s="6" t="s">
        <v>6424</v>
      </c>
      <c r="G63">
        <v>129</v>
      </c>
      <c r="H63">
        <v>129</v>
      </c>
      <c r="I63">
        <v>113.75</v>
      </c>
      <c r="J63">
        <v>59.62</v>
      </c>
      <c r="K63">
        <v>50.6</v>
      </c>
      <c r="L63">
        <v>0.85699999999999998</v>
      </c>
      <c r="M63">
        <v>50.6</v>
      </c>
      <c r="N63">
        <v>0</v>
      </c>
      <c r="O63">
        <v>1029.299</v>
      </c>
      <c r="P63">
        <v>-307.197</v>
      </c>
      <c r="Q63">
        <v>1028.299</v>
      </c>
      <c r="R63">
        <v>-307.197</v>
      </c>
      <c r="S63">
        <v>-515</v>
      </c>
      <c r="T63">
        <v>84</v>
      </c>
      <c r="U63">
        <v>-515</v>
      </c>
      <c r="V63">
        <v>84</v>
      </c>
      <c r="W63">
        <v>-20.3</v>
      </c>
      <c r="X63">
        <v>1250</v>
      </c>
      <c r="Z63" s="2" t="s">
        <v>1468</v>
      </c>
      <c r="AA63" s="2">
        <v>129</v>
      </c>
      <c r="AF63" s="2" t="s">
        <v>1468</v>
      </c>
      <c r="AL63">
        <v>141</v>
      </c>
    </row>
    <row r="64" spans="1:38" s="2" customFormat="1" x14ac:dyDescent="0.35">
      <c r="A64" s="7" t="s">
        <v>0</v>
      </c>
      <c r="B64" s="13"/>
      <c r="C64" s="3">
        <v>44437.583333336661</v>
      </c>
      <c r="D64" s="7">
        <v>29</v>
      </c>
      <c r="E64" s="8">
        <v>1.5833333333333299</v>
      </c>
      <c r="F64" s="6" t="s">
        <v>6425</v>
      </c>
      <c r="G64">
        <v>127.94</v>
      </c>
      <c r="H64">
        <v>127.94</v>
      </c>
      <c r="I64">
        <v>113.75</v>
      </c>
      <c r="J64">
        <v>59.62</v>
      </c>
      <c r="K64">
        <v>50.6</v>
      </c>
      <c r="L64">
        <v>0.85699999999999998</v>
      </c>
      <c r="M64">
        <v>50.6</v>
      </c>
      <c r="N64">
        <v>0</v>
      </c>
      <c r="O64">
        <v>904.23599999999999</v>
      </c>
      <c r="P64">
        <v>-196.274</v>
      </c>
      <c r="Q64">
        <v>903.23599999999999</v>
      </c>
      <c r="R64">
        <v>-196.274</v>
      </c>
      <c r="S64">
        <v>-515</v>
      </c>
      <c r="T64">
        <v>0</v>
      </c>
      <c r="U64">
        <v>-515</v>
      </c>
      <c r="V64">
        <v>0</v>
      </c>
      <c r="W64">
        <v>-20.3</v>
      </c>
      <c r="X64">
        <v>1250</v>
      </c>
      <c r="Z64" s="2" t="s">
        <v>1468</v>
      </c>
      <c r="AA64" s="2">
        <v>127.94</v>
      </c>
      <c r="AC64" s="2" t="e">
        <v>#REF!</v>
      </c>
      <c r="AF64" s="2" t="s">
        <v>1468</v>
      </c>
      <c r="AL64">
        <v>141</v>
      </c>
    </row>
    <row r="65" spans="1:38" s="2" customFormat="1" x14ac:dyDescent="0.35">
      <c r="A65" s="7" t="s">
        <v>0</v>
      </c>
      <c r="B65" s="13"/>
      <c r="C65" s="3">
        <v>44437.625000003332</v>
      </c>
      <c r="D65" s="7">
        <v>31</v>
      </c>
      <c r="E65" s="8">
        <v>1.625</v>
      </c>
      <c r="F65" s="6" t="s">
        <v>6426</v>
      </c>
      <c r="G65">
        <v>127.7</v>
      </c>
      <c r="H65">
        <v>127.7</v>
      </c>
      <c r="I65">
        <v>113.75</v>
      </c>
      <c r="J65">
        <v>59.62</v>
      </c>
      <c r="K65">
        <v>50.6</v>
      </c>
      <c r="L65">
        <v>0.85699999999999998</v>
      </c>
      <c r="M65">
        <v>50.6</v>
      </c>
      <c r="N65">
        <v>0</v>
      </c>
      <c r="O65">
        <v>814.62</v>
      </c>
      <c r="P65">
        <v>-81.323999999999998</v>
      </c>
      <c r="Q65">
        <v>813.62</v>
      </c>
      <c r="R65">
        <v>-81.323999999999998</v>
      </c>
      <c r="S65">
        <v>-515</v>
      </c>
      <c r="T65">
        <v>0</v>
      </c>
      <c r="U65">
        <v>-515</v>
      </c>
      <c r="V65">
        <v>0</v>
      </c>
      <c r="W65">
        <v>-20.3</v>
      </c>
      <c r="X65">
        <v>1249.2159999999999</v>
      </c>
      <c r="Z65" s="2" t="s">
        <v>1468</v>
      </c>
      <c r="AA65" s="2">
        <v>127.7</v>
      </c>
      <c r="AF65" s="2" t="s">
        <v>1468</v>
      </c>
      <c r="AL65">
        <v>145</v>
      </c>
    </row>
    <row r="66" spans="1:38" s="2" customFormat="1" x14ac:dyDescent="0.35">
      <c r="A66" s="7" t="s">
        <v>0</v>
      </c>
      <c r="B66" s="13"/>
      <c r="C66" s="3">
        <v>44437.666666670004</v>
      </c>
      <c r="D66" s="7">
        <v>33</v>
      </c>
      <c r="E66" s="8">
        <v>1.6666666666666601</v>
      </c>
      <c r="F66" s="6" t="s">
        <v>6427</v>
      </c>
      <c r="G66">
        <v>70</v>
      </c>
      <c r="H66">
        <v>70</v>
      </c>
      <c r="I66">
        <v>113.75</v>
      </c>
      <c r="J66">
        <v>59.62</v>
      </c>
      <c r="K66">
        <v>50.6</v>
      </c>
      <c r="L66">
        <v>0.85699999999999998</v>
      </c>
      <c r="M66">
        <v>50.6</v>
      </c>
      <c r="N66">
        <v>0</v>
      </c>
      <c r="O66">
        <v>681.822</v>
      </c>
      <c r="P66">
        <v>-380.85500000000002</v>
      </c>
      <c r="Q66">
        <v>681.822</v>
      </c>
      <c r="R66">
        <v>-379.85500000000002</v>
      </c>
      <c r="S66">
        <v>-400</v>
      </c>
      <c r="T66">
        <v>0</v>
      </c>
      <c r="U66">
        <v>-400</v>
      </c>
      <c r="V66">
        <v>0</v>
      </c>
      <c r="W66">
        <v>-20.3</v>
      </c>
      <c r="X66">
        <v>1249</v>
      </c>
      <c r="Z66" s="2" t="s">
        <v>1468</v>
      </c>
      <c r="AA66" s="2">
        <v>70</v>
      </c>
      <c r="AF66" s="2" t="s">
        <v>1468</v>
      </c>
      <c r="AL66">
        <v>161</v>
      </c>
    </row>
    <row r="67" spans="1:38" s="2" customFormat="1" x14ac:dyDescent="0.35">
      <c r="A67" s="7" t="s">
        <v>0</v>
      </c>
      <c r="B67" s="13"/>
      <c r="C67" s="3">
        <v>44437.708333336675</v>
      </c>
      <c r="D67" s="7">
        <v>35</v>
      </c>
      <c r="E67" s="8">
        <v>1.7083333333333299</v>
      </c>
      <c r="F67" s="6" t="s">
        <v>6428</v>
      </c>
      <c r="G67">
        <v>127.6</v>
      </c>
      <c r="H67">
        <v>127.6</v>
      </c>
      <c r="I67">
        <v>113.75</v>
      </c>
      <c r="J67">
        <v>59.62</v>
      </c>
      <c r="K67">
        <v>50.6</v>
      </c>
      <c r="L67">
        <v>0.85699999999999998</v>
      </c>
      <c r="M67">
        <v>50.6</v>
      </c>
      <c r="N67">
        <v>0</v>
      </c>
      <c r="O67">
        <v>626.38400000000001</v>
      </c>
      <c r="P67">
        <v>-221.53299999999999</v>
      </c>
      <c r="Q67">
        <v>625.38400000000001</v>
      </c>
      <c r="R67">
        <v>-221.53299999999999</v>
      </c>
      <c r="S67">
        <v>-275</v>
      </c>
      <c r="T67">
        <v>0</v>
      </c>
      <c r="U67">
        <v>-275</v>
      </c>
      <c r="V67">
        <v>0</v>
      </c>
      <c r="W67">
        <v>-20.3</v>
      </c>
      <c r="X67">
        <v>1250</v>
      </c>
      <c r="Z67" s="2" t="s">
        <v>1468</v>
      </c>
      <c r="AA67" s="2">
        <v>127.6</v>
      </c>
      <c r="AC67" s="2" t="e">
        <v>#REF!</v>
      </c>
      <c r="AF67" s="2" t="s">
        <v>1468</v>
      </c>
      <c r="AL67">
        <v>167</v>
      </c>
    </row>
    <row r="68" spans="1:38" s="2" customFormat="1" x14ac:dyDescent="0.35">
      <c r="A68" s="7" t="s">
        <v>0</v>
      </c>
      <c r="B68" s="13"/>
      <c r="C68" s="3">
        <v>44437.750000003347</v>
      </c>
      <c r="D68" s="7">
        <v>37</v>
      </c>
      <c r="E68" s="8">
        <v>1.75</v>
      </c>
      <c r="F68" s="6" t="s">
        <v>6429</v>
      </c>
      <c r="G68">
        <v>87.510059999999996</v>
      </c>
      <c r="H68">
        <v>87.510059999999996</v>
      </c>
      <c r="I68">
        <v>113.75</v>
      </c>
      <c r="J68">
        <v>59.62</v>
      </c>
      <c r="K68">
        <v>50.6</v>
      </c>
      <c r="L68">
        <v>0.85699999999999998</v>
      </c>
      <c r="M68">
        <v>50.6</v>
      </c>
      <c r="N68">
        <v>0</v>
      </c>
      <c r="O68">
        <v>428</v>
      </c>
      <c r="P68">
        <v>-266.78399999999999</v>
      </c>
      <c r="Q68">
        <v>428</v>
      </c>
      <c r="R68">
        <v>-266.78399999999999</v>
      </c>
      <c r="S68">
        <v>-275</v>
      </c>
      <c r="T68">
        <v>0</v>
      </c>
      <c r="U68">
        <v>-274</v>
      </c>
      <c r="V68">
        <v>0</v>
      </c>
      <c r="W68">
        <v>-20.3</v>
      </c>
      <c r="X68">
        <v>1075</v>
      </c>
      <c r="Z68" s="2" t="s">
        <v>1468</v>
      </c>
      <c r="AA68" s="2">
        <v>87.510059999999996</v>
      </c>
      <c r="AF68" s="2" t="s">
        <v>1468</v>
      </c>
      <c r="AL68">
        <v>173</v>
      </c>
    </row>
    <row r="69" spans="1:38" s="2" customFormat="1" x14ac:dyDescent="0.35">
      <c r="A69" s="7" t="s">
        <v>0</v>
      </c>
      <c r="B69" s="13"/>
      <c r="C69" s="3">
        <v>44437.791666670018</v>
      </c>
      <c r="D69" s="7">
        <v>39</v>
      </c>
      <c r="E69" s="8">
        <v>1.7916666666666601</v>
      </c>
      <c r="F69" s="6" t="s">
        <v>6430</v>
      </c>
      <c r="G69">
        <v>89</v>
      </c>
      <c r="H69">
        <v>89</v>
      </c>
      <c r="I69">
        <v>113.75</v>
      </c>
      <c r="J69">
        <v>59.62</v>
      </c>
      <c r="K69">
        <v>50.6</v>
      </c>
      <c r="L69">
        <v>0.85699999999999998</v>
      </c>
      <c r="M69">
        <v>50.6</v>
      </c>
      <c r="N69">
        <v>0</v>
      </c>
      <c r="O69">
        <v>399.267</v>
      </c>
      <c r="P69">
        <v>-324.44200000000001</v>
      </c>
      <c r="Q69">
        <v>399.267</v>
      </c>
      <c r="R69">
        <v>-324.44200000000001</v>
      </c>
      <c r="S69">
        <v>-275</v>
      </c>
      <c r="T69">
        <v>0</v>
      </c>
      <c r="U69">
        <v>-274</v>
      </c>
      <c r="V69">
        <v>0</v>
      </c>
      <c r="W69">
        <v>-20.3</v>
      </c>
      <c r="X69">
        <v>1100</v>
      </c>
      <c r="Z69" s="2" t="s">
        <v>1468</v>
      </c>
      <c r="AA69" s="2">
        <v>89</v>
      </c>
      <c r="AF69" s="2" t="s">
        <v>1468</v>
      </c>
      <c r="AL69">
        <v>169</v>
      </c>
    </row>
    <row r="70" spans="1:38" s="2" customFormat="1" x14ac:dyDescent="0.35">
      <c r="A70" s="7" t="s">
        <v>0</v>
      </c>
      <c r="B70" s="13"/>
      <c r="C70" s="3">
        <v>44437.83333333669</v>
      </c>
      <c r="D70" s="7">
        <v>41</v>
      </c>
      <c r="E70" s="8">
        <v>1.8333333333333299</v>
      </c>
      <c r="F70" s="6" t="s">
        <v>6431</v>
      </c>
      <c r="G70">
        <v>64.5</v>
      </c>
      <c r="H70">
        <v>64.5</v>
      </c>
      <c r="I70">
        <v>113.75</v>
      </c>
      <c r="J70">
        <v>59.62</v>
      </c>
      <c r="K70">
        <v>50.6</v>
      </c>
      <c r="L70">
        <v>0.85699999999999998</v>
      </c>
      <c r="M70">
        <v>50.6</v>
      </c>
      <c r="N70">
        <v>0</v>
      </c>
      <c r="O70">
        <v>393</v>
      </c>
      <c r="P70">
        <v>-483.4</v>
      </c>
      <c r="Q70">
        <v>393</v>
      </c>
      <c r="R70">
        <v>-482.4</v>
      </c>
      <c r="S70">
        <v>-275</v>
      </c>
      <c r="T70">
        <v>0</v>
      </c>
      <c r="U70">
        <v>-275</v>
      </c>
      <c r="V70">
        <v>0</v>
      </c>
      <c r="W70">
        <v>-20.3</v>
      </c>
      <c r="X70">
        <v>849</v>
      </c>
      <c r="Z70" s="2" t="s">
        <v>1468</v>
      </c>
      <c r="AA70" s="2">
        <v>64.5</v>
      </c>
      <c r="AF70" s="2">
        <v>55.29007</v>
      </c>
      <c r="AL70">
        <v>162</v>
      </c>
    </row>
    <row r="71" spans="1:38" s="2" customFormat="1" x14ac:dyDescent="0.35">
      <c r="A71" s="7" t="s">
        <v>0</v>
      </c>
      <c r="B71" s="13"/>
      <c r="C71" s="3">
        <v>44437.875000003361</v>
      </c>
      <c r="D71" s="7">
        <v>43</v>
      </c>
      <c r="E71" s="8">
        <v>1.875</v>
      </c>
      <c r="F71" s="6" t="s">
        <v>6432</v>
      </c>
      <c r="G71">
        <v>62.55</v>
      </c>
      <c r="H71">
        <v>62.55</v>
      </c>
      <c r="I71">
        <v>113.75</v>
      </c>
      <c r="J71">
        <v>59.62</v>
      </c>
      <c r="K71">
        <v>50.6</v>
      </c>
      <c r="L71">
        <v>0.85699999999999998</v>
      </c>
      <c r="M71">
        <v>50.6</v>
      </c>
      <c r="N71">
        <v>0</v>
      </c>
      <c r="O71">
        <v>504.6</v>
      </c>
      <c r="P71">
        <v>-864.45100000000002</v>
      </c>
      <c r="Q71">
        <v>504.6</v>
      </c>
      <c r="R71">
        <v>-863.45100000000002</v>
      </c>
      <c r="S71">
        <v>-390</v>
      </c>
      <c r="T71">
        <v>0</v>
      </c>
      <c r="U71">
        <v>-390</v>
      </c>
      <c r="V71">
        <v>0</v>
      </c>
      <c r="W71">
        <v>-20.3</v>
      </c>
      <c r="X71">
        <v>775</v>
      </c>
      <c r="Z71" s="2" t="s">
        <v>1468</v>
      </c>
      <c r="AA71" s="2">
        <v>62.55</v>
      </c>
      <c r="AF71" s="2" t="s">
        <v>1468</v>
      </c>
      <c r="AL71">
        <v>145</v>
      </c>
    </row>
    <row r="72" spans="1:38" s="2" customFormat="1" x14ac:dyDescent="0.35">
      <c r="A72" s="7" t="s">
        <v>0</v>
      </c>
      <c r="B72" s="13"/>
      <c r="C72" s="3">
        <v>44437.916666670033</v>
      </c>
      <c r="D72" s="7">
        <v>45</v>
      </c>
      <c r="E72" s="8">
        <v>1.9166666666666601</v>
      </c>
      <c r="F72" s="6" t="s">
        <v>6433</v>
      </c>
      <c r="G72">
        <v>73.819999999999993</v>
      </c>
      <c r="H72">
        <v>73.819999999999993</v>
      </c>
      <c r="I72">
        <v>113.75</v>
      </c>
      <c r="J72">
        <v>59.62</v>
      </c>
      <c r="K72">
        <v>50.6</v>
      </c>
      <c r="L72">
        <v>0.85699999999999998</v>
      </c>
      <c r="M72">
        <v>50.6</v>
      </c>
      <c r="N72">
        <v>0</v>
      </c>
      <c r="O72">
        <v>762.726</v>
      </c>
      <c r="P72">
        <v>-490.18299999999999</v>
      </c>
      <c r="Q72">
        <v>762.726</v>
      </c>
      <c r="R72">
        <v>-490.18299999999999</v>
      </c>
      <c r="S72">
        <v>-640</v>
      </c>
      <c r="T72">
        <v>0</v>
      </c>
      <c r="U72">
        <v>-639</v>
      </c>
      <c r="V72">
        <v>0</v>
      </c>
      <c r="W72">
        <v>-20.3</v>
      </c>
      <c r="X72">
        <v>900</v>
      </c>
      <c r="Z72" s="2" t="s">
        <v>1468</v>
      </c>
      <c r="AA72" s="2">
        <v>73.819999999999993</v>
      </c>
      <c r="AF72" s="2" t="s">
        <v>1468</v>
      </c>
      <c r="AL72">
        <v>141</v>
      </c>
    </row>
    <row r="73" spans="1:38" s="2" customFormat="1" x14ac:dyDescent="0.35">
      <c r="A73" s="7" t="s">
        <v>0</v>
      </c>
      <c r="B73" s="13"/>
      <c r="C73" s="3">
        <v>44437.958333336705</v>
      </c>
      <c r="D73" s="7">
        <v>47</v>
      </c>
      <c r="E73" s="8">
        <v>1.9583333333333299</v>
      </c>
      <c r="F73" s="6" t="s">
        <v>6434</v>
      </c>
      <c r="G73">
        <v>68</v>
      </c>
      <c r="H73">
        <v>68</v>
      </c>
      <c r="I73">
        <v>113.75</v>
      </c>
      <c r="J73">
        <v>59.62</v>
      </c>
      <c r="K73">
        <v>50.6</v>
      </c>
      <c r="L73">
        <v>0.85699999999999998</v>
      </c>
      <c r="M73">
        <v>50.6</v>
      </c>
      <c r="N73">
        <v>0</v>
      </c>
      <c r="O73">
        <v>990.19</v>
      </c>
      <c r="P73">
        <v>-308.67899999999997</v>
      </c>
      <c r="Q73">
        <v>990.19</v>
      </c>
      <c r="R73">
        <v>-308.67899999999997</v>
      </c>
      <c r="S73">
        <v>-815</v>
      </c>
      <c r="T73">
        <v>33.332999999999998</v>
      </c>
      <c r="U73">
        <v>-814</v>
      </c>
      <c r="V73">
        <v>33.332999999999998</v>
      </c>
      <c r="W73">
        <v>-270.8</v>
      </c>
      <c r="X73">
        <v>487.5</v>
      </c>
      <c r="Z73" s="2" t="s">
        <v>1468</v>
      </c>
      <c r="AA73" s="2">
        <v>68</v>
      </c>
      <c r="AB73" s="2" t="e">
        <v>#REF!</v>
      </c>
      <c r="AF73" s="2" t="s">
        <v>1468</v>
      </c>
      <c r="AL73">
        <v>124</v>
      </c>
    </row>
    <row r="74" spans="1:38" s="2" customFormat="1" x14ac:dyDescent="0.35">
      <c r="A74" s="7" t="s">
        <v>0</v>
      </c>
      <c r="B74" s="13">
        <v>44438</v>
      </c>
      <c r="C74" s="3">
        <v>44438.000000003376</v>
      </c>
      <c r="D74" s="7">
        <v>1</v>
      </c>
      <c r="E74" s="8">
        <v>2</v>
      </c>
      <c r="F74" s="6" t="s">
        <v>6435</v>
      </c>
      <c r="G74">
        <v>65.81</v>
      </c>
      <c r="H74">
        <v>65.81</v>
      </c>
      <c r="I74">
        <v>120.97</v>
      </c>
      <c r="J74">
        <v>59.62</v>
      </c>
      <c r="K74">
        <v>50.6</v>
      </c>
      <c r="L74">
        <v>0.85709999999999997</v>
      </c>
      <c r="M74">
        <v>50.6</v>
      </c>
      <c r="N74">
        <v>0</v>
      </c>
      <c r="O74">
        <v>924.08299999999997</v>
      </c>
      <c r="P74">
        <v>-389.06</v>
      </c>
      <c r="Q74">
        <v>924.08299999999997</v>
      </c>
      <c r="R74">
        <v>-389.06</v>
      </c>
      <c r="S74">
        <v>-815</v>
      </c>
      <c r="T74">
        <v>0</v>
      </c>
      <c r="U74">
        <v>-814</v>
      </c>
      <c r="V74">
        <v>0</v>
      </c>
      <c r="W74">
        <v>-270.8</v>
      </c>
      <c r="X74">
        <v>487.5</v>
      </c>
      <c r="Z74" s="2" t="s">
        <v>1468</v>
      </c>
      <c r="AA74" s="2">
        <v>65.81</v>
      </c>
      <c r="AF74" s="2" t="s">
        <v>1468</v>
      </c>
      <c r="AL74">
        <v>130</v>
      </c>
    </row>
    <row r="75" spans="1:38" s="2" customFormat="1" x14ac:dyDescent="0.35">
      <c r="A75" s="7" t="s">
        <v>0</v>
      </c>
      <c r="B75" s="13"/>
      <c r="C75" s="3">
        <v>44438.041666670048</v>
      </c>
      <c r="D75" s="7">
        <v>3</v>
      </c>
      <c r="E75" s="8">
        <v>2.0416666666666599</v>
      </c>
      <c r="F75" s="6" t="s">
        <v>6436</v>
      </c>
      <c r="G75">
        <v>64.350149999999999</v>
      </c>
      <c r="H75">
        <v>64.350149999999999</v>
      </c>
      <c r="I75">
        <v>120.97</v>
      </c>
      <c r="J75">
        <v>59.62</v>
      </c>
      <c r="K75">
        <v>50.6</v>
      </c>
      <c r="L75">
        <v>0.85709999999999997</v>
      </c>
      <c r="M75">
        <v>50.6</v>
      </c>
      <c r="N75">
        <v>0</v>
      </c>
      <c r="O75">
        <v>955.12900000000002</v>
      </c>
      <c r="P75">
        <v>-281.06799999999998</v>
      </c>
      <c r="Q75">
        <v>955.12900000000002</v>
      </c>
      <c r="R75">
        <v>-281.06799999999998</v>
      </c>
      <c r="S75">
        <v>-815</v>
      </c>
      <c r="T75">
        <v>0</v>
      </c>
      <c r="U75">
        <v>-814</v>
      </c>
      <c r="V75">
        <v>0</v>
      </c>
      <c r="W75">
        <v>-269.8</v>
      </c>
      <c r="X75">
        <v>487.5</v>
      </c>
      <c r="Z75" s="2" t="s">
        <v>1468</v>
      </c>
      <c r="AA75" s="2">
        <v>64.350149999999999</v>
      </c>
      <c r="AF75" s="2" t="s">
        <v>1468</v>
      </c>
      <c r="AL75">
        <v>133</v>
      </c>
    </row>
    <row r="76" spans="1:38" s="2" customFormat="1" x14ac:dyDescent="0.35">
      <c r="A76" s="7" t="s">
        <v>0</v>
      </c>
      <c r="B76" s="13"/>
      <c r="C76" s="3">
        <v>44438.083333336719</v>
      </c>
      <c r="D76" s="7">
        <v>5</v>
      </c>
      <c r="E76" s="8">
        <v>2.0833333333333299</v>
      </c>
      <c r="F76" s="6" t="s">
        <v>6437</v>
      </c>
      <c r="G76">
        <v>133</v>
      </c>
      <c r="H76">
        <v>133</v>
      </c>
      <c r="I76">
        <v>120.97</v>
      </c>
      <c r="J76">
        <v>59.62</v>
      </c>
      <c r="K76">
        <v>50.6</v>
      </c>
      <c r="L76">
        <v>0.85709999999999997</v>
      </c>
      <c r="M76">
        <v>50.6</v>
      </c>
      <c r="N76">
        <v>0</v>
      </c>
      <c r="O76">
        <v>1076.6890000000001</v>
      </c>
      <c r="P76">
        <v>-239.749</v>
      </c>
      <c r="Q76">
        <v>1075.6890000000001</v>
      </c>
      <c r="R76">
        <v>-239.749</v>
      </c>
      <c r="S76">
        <v>-815</v>
      </c>
      <c r="T76">
        <v>38.665999999999997</v>
      </c>
      <c r="U76">
        <v>-815</v>
      </c>
      <c r="V76">
        <v>38.665999999999997</v>
      </c>
      <c r="W76">
        <v>-269.90800000000002</v>
      </c>
      <c r="X76">
        <v>722.5</v>
      </c>
      <c r="Z76" s="2" t="s">
        <v>1468</v>
      </c>
      <c r="AA76" s="2">
        <v>133</v>
      </c>
      <c r="AF76" s="2" t="s">
        <v>1468</v>
      </c>
      <c r="AL76">
        <v>139</v>
      </c>
    </row>
    <row r="77" spans="1:38" s="2" customFormat="1" x14ac:dyDescent="0.35">
      <c r="A77" s="7" t="s">
        <v>0</v>
      </c>
      <c r="B77" s="13"/>
      <c r="C77" s="3">
        <v>44438.125000003391</v>
      </c>
      <c r="D77" s="7">
        <v>7</v>
      </c>
      <c r="E77" s="8">
        <v>2.125</v>
      </c>
      <c r="F77" s="6" t="s">
        <v>6438</v>
      </c>
      <c r="G77">
        <v>123.75</v>
      </c>
      <c r="H77">
        <v>123.75</v>
      </c>
      <c r="I77">
        <v>120.97</v>
      </c>
      <c r="J77">
        <v>59.62</v>
      </c>
      <c r="K77">
        <v>50.6</v>
      </c>
      <c r="L77">
        <v>0.85709999999999997</v>
      </c>
      <c r="M77">
        <v>50.6</v>
      </c>
      <c r="N77">
        <v>0</v>
      </c>
      <c r="O77">
        <v>1101.075</v>
      </c>
      <c r="P77">
        <v>-225</v>
      </c>
      <c r="Q77">
        <v>1100.075</v>
      </c>
      <c r="R77">
        <v>-225</v>
      </c>
      <c r="S77">
        <v>-815</v>
      </c>
      <c r="T77">
        <v>0</v>
      </c>
      <c r="U77">
        <v>-815</v>
      </c>
      <c r="V77">
        <v>0</v>
      </c>
      <c r="W77">
        <v>-270.8</v>
      </c>
      <c r="X77">
        <v>722.5</v>
      </c>
      <c r="Z77" s="2" t="s">
        <v>1468</v>
      </c>
      <c r="AA77" s="2">
        <v>123.75</v>
      </c>
      <c r="AF77" s="2" t="s">
        <v>1468</v>
      </c>
      <c r="AL77">
        <v>133</v>
      </c>
    </row>
    <row r="78" spans="1:38" s="2" customFormat="1" x14ac:dyDescent="0.35">
      <c r="A78" s="7" t="s">
        <v>0</v>
      </c>
      <c r="B78" s="13"/>
      <c r="C78" s="3">
        <v>44438.166666670062</v>
      </c>
      <c r="D78" s="7">
        <v>9</v>
      </c>
      <c r="E78" s="8">
        <v>2.1666666666666599</v>
      </c>
      <c r="F78" s="6" t="s">
        <v>6439</v>
      </c>
      <c r="G78">
        <v>68</v>
      </c>
      <c r="H78">
        <v>68</v>
      </c>
      <c r="I78">
        <v>120.97</v>
      </c>
      <c r="J78">
        <v>59.62</v>
      </c>
      <c r="K78">
        <v>50.6</v>
      </c>
      <c r="L78">
        <v>0.85709999999999997</v>
      </c>
      <c r="M78">
        <v>50.6</v>
      </c>
      <c r="N78">
        <v>0</v>
      </c>
      <c r="O78">
        <v>969.84699999999998</v>
      </c>
      <c r="P78">
        <v>-223.57499999999999</v>
      </c>
      <c r="Q78">
        <v>969.84699999999998</v>
      </c>
      <c r="R78">
        <v>-223.57499999999999</v>
      </c>
      <c r="S78">
        <v>-815</v>
      </c>
      <c r="T78">
        <v>0</v>
      </c>
      <c r="U78">
        <v>-814</v>
      </c>
      <c r="V78">
        <v>0</v>
      </c>
      <c r="W78">
        <v>-269.8</v>
      </c>
      <c r="X78">
        <v>786</v>
      </c>
      <c r="Z78" s="2" t="s">
        <v>1468</v>
      </c>
      <c r="AA78" s="2">
        <v>68</v>
      </c>
      <c r="AF78" s="2" t="s">
        <v>1468</v>
      </c>
      <c r="AL78">
        <v>130</v>
      </c>
    </row>
    <row r="79" spans="1:38" s="2" customFormat="1" x14ac:dyDescent="0.35">
      <c r="A79" s="7" t="s">
        <v>0</v>
      </c>
      <c r="B79" s="13"/>
      <c r="C79" s="3">
        <v>44438.208333336734</v>
      </c>
      <c r="D79" s="7">
        <v>11</v>
      </c>
      <c r="E79" s="8">
        <v>2.2083333333333299</v>
      </c>
      <c r="F79" s="6" t="s">
        <v>6440</v>
      </c>
      <c r="G79">
        <v>90.35</v>
      </c>
      <c r="H79">
        <v>90.35</v>
      </c>
      <c r="I79">
        <v>120.97</v>
      </c>
      <c r="J79">
        <v>59.62</v>
      </c>
      <c r="K79">
        <v>50.6</v>
      </c>
      <c r="L79">
        <v>0.85709999999999997</v>
      </c>
      <c r="M79">
        <v>50.6</v>
      </c>
      <c r="N79">
        <v>0</v>
      </c>
      <c r="O79">
        <v>859.58299999999997</v>
      </c>
      <c r="P79">
        <v>-220.55799999999999</v>
      </c>
      <c r="Q79">
        <v>859.58299999999997</v>
      </c>
      <c r="R79">
        <v>-220.55799999999999</v>
      </c>
      <c r="S79">
        <v>-800</v>
      </c>
      <c r="T79">
        <v>0</v>
      </c>
      <c r="U79">
        <v>-799</v>
      </c>
      <c r="V79">
        <v>0</v>
      </c>
      <c r="W79">
        <v>-269.8</v>
      </c>
      <c r="X79">
        <v>972.5</v>
      </c>
      <c r="Z79" s="2" t="s">
        <v>1468</v>
      </c>
      <c r="AA79" s="2">
        <v>90.35</v>
      </c>
      <c r="AF79" s="2" t="s">
        <v>1468</v>
      </c>
      <c r="AL79">
        <v>141</v>
      </c>
    </row>
    <row r="80" spans="1:38" s="2" customFormat="1" x14ac:dyDescent="0.35">
      <c r="A80" s="7" t="s">
        <v>0</v>
      </c>
      <c r="B80" s="13"/>
      <c r="C80" s="3">
        <v>44438.250000003405</v>
      </c>
      <c r="D80" s="7">
        <v>13</v>
      </c>
      <c r="E80" s="8">
        <v>2.25</v>
      </c>
      <c r="F80" s="6" t="s">
        <v>6441</v>
      </c>
      <c r="G80">
        <v>129</v>
      </c>
      <c r="H80">
        <v>129</v>
      </c>
      <c r="I80">
        <v>120.97</v>
      </c>
      <c r="J80">
        <v>59.62</v>
      </c>
      <c r="K80">
        <v>50.6</v>
      </c>
      <c r="L80">
        <v>0.85709999999999997</v>
      </c>
      <c r="M80">
        <v>50.6</v>
      </c>
      <c r="N80">
        <v>0</v>
      </c>
      <c r="O80">
        <v>1133.4770000000001</v>
      </c>
      <c r="P80">
        <v>-377.24900000000002</v>
      </c>
      <c r="Q80">
        <v>1132.4770000000001</v>
      </c>
      <c r="R80">
        <v>-377.24900000000002</v>
      </c>
      <c r="S80">
        <v>-705</v>
      </c>
      <c r="T80">
        <v>0</v>
      </c>
      <c r="U80">
        <v>-705</v>
      </c>
      <c r="V80">
        <v>0</v>
      </c>
      <c r="W80">
        <v>-270.8</v>
      </c>
      <c r="X80">
        <v>1432.5</v>
      </c>
      <c r="Z80" s="2" t="s">
        <v>1468</v>
      </c>
      <c r="AA80" s="2">
        <v>129</v>
      </c>
      <c r="AF80" s="2" t="s">
        <v>1468</v>
      </c>
      <c r="AL80">
        <v>155</v>
      </c>
    </row>
    <row r="81" spans="1:38" s="2" customFormat="1" x14ac:dyDescent="0.35">
      <c r="A81" s="7" t="s">
        <v>0</v>
      </c>
      <c r="B81" s="13"/>
      <c r="C81" s="3">
        <v>44438.291666670077</v>
      </c>
      <c r="D81" s="7">
        <v>15</v>
      </c>
      <c r="E81" s="8">
        <v>2.2916666666666599</v>
      </c>
      <c r="F81" s="6" t="s">
        <v>6442</v>
      </c>
      <c r="G81">
        <v>59</v>
      </c>
      <c r="H81">
        <v>59</v>
      </c>
      <c r="I81">
        <v>120.97</v>
      </c>
      <c r="J81">
        <v>59.62</v>
      </c>
      <c r="K81">
        <v>50.6</v>
      </c>
      <c r="L81">
        <v>0.85709999999999997</v>
      </c>
      <c r="M81">
        <v>50.6</v>
      </c>
      <c r="N81">
        <v>0</v>
      </c>
      <c r="O81">
        <v>382.05399999999997</v>
      </c>
      <c r="P81">
        <v>-599.02499999999998</v>
      </c>
      <c r="Q81">
        <v>382.05399999999997</v>
      </c>
      <c r="R81">
        <v>-598.02499999999998</v>
      </c>
      <c r="S81">
        <v>0</v>
      </c>
      <c r="T81">
        <v>0</v>
      </c>
      <c r="U81">
        <v>0</v>
      </c>
      <c r="V81">
        <v>0</v>
      </c>
      <c r="W81">
        <v>-270.8</v>
      </c>
      <c r="X81">
        <v>230</v>
      </c>
      <c r="Z81" s="2" t="s">
        <v>1468</v>
      </c>
      <c r="AA81" s="2">
        <v>59</v>
      </c>
      <c r="AF81" s="2" t="s">
        <v>1468</v>
      </c>
      <c r="AL81">
        <v>162</v>
      </c>
    </row>
    <row r="82" spans="1:38" s="2" customFormat="1" x14ac:dyDescent="0.35">
      <c r="A82" s="7" t="s">
        <v>0</v>
      </c>
      <c r="B82" s="13"/>
      <c r="C82" s="3">
        <v>44438.333333336748</v>
      </c>
      <c r="D82" s="7">
        <v>17</v>
      </c>
      <c r="E82" s="8">
        <v>2.3333333333333299</v>
      </c>
      <c r="F82" s="6" t="s">
        <v>6443</v>
      </c>
      <c r="G82">
        <v>62.55</v>
      </c>
      <c r="H82">
        <v>62.55</v>
      </c>
      <c r="I82">
        <v>120.97</v>
      </c>
      <c r="J82">
        <v>59.62</v>
      </c>
      <c r="K82">
        <v>50.6</v>
      </c>
      <c r="L82">
        <v>0.85709999999999997</v>
      </c>
      <c r="M82">
        <v>50.6</v>
      </c>
      <c r="N82">
        <v>0</v>
      </c>
      <c r="O82">
        <v>570.33500000000004</v>
      </c>
      <c r="P82">
        <v>-601.85699999999997</v>
      </c>
      <c r="Q82">
        <v>570.33500000000004</v>
      </c>
      <c r="R82">
        <v>-600.85699999999997</v>
      </c>
      <c r="S82">
        <v>-292.5</v>
      </c>
      <c r="T82">
        <v>0</v>
      </c>
      <c r="U82">
        <v>-292.5</v>
      </c>
      <c r="V82">
        <v>0</v>
      </c>
      <c r="W82">
        <v>-20.3</v>
      </c>
      <c r="X82">
        <v>150</v>
      </c>
      <c r="Z82" s="2" t="s">
        <v>1468</v>
      </c>
      <c r="AA82" s="2">
        <v>62.55</v>
      </c>
      <c r="AF82" s="2" t="s">
        <v>1468</v>
      </c>
      <c r="AL82">
        <v>168</v>
      </c>
    </row>
    <row r="83" spans="1:38" s="2" customFormat="1" x14ac:dyDescent="0.35">
      <c r="A83" s="7" t="s">
        <v>0</v>
      </c>
      <c r="B83" s="13"/>
      <c r="C83" s="3">
        <v>44438.37500000342</v>
      </c>
      <c r="D83" s="7">
        <v>19</v>
      </c>
      <c r="E83" s="8">
        <v>2.375</v>
      </c>
      <c r="F83" s="6" t="s">
        <v>6444</v>
      </c>
      <c r="G83">
        <v>139</v>
      </c>
      <c r="H83">
        <v>139</v>
      </c>
      <c r="I83">
        <v>120.97</v>
      </c>
      <c r="J83">
        <v>60.29</v>
      </c>
      <c r="K83">
        <v>50.6</v>
      </c>
      <c r="L83">
        <v>0.85709999999999997</v>
      </c>
      <c r="M83">
        <v>50.6</v>
      </c>
      <c r="N83">
        <v>0</v>
      </c>
      <c r="O83">
        <v>685.27</v>
      </c>
      <c r="P83">
        <v>-313.07900000000001</v>
      </c>
      <c r="Q83">
        <v>684.27</v>
      </c>
      <c r="R83">
        <v>-313.07900000000001</v>
      </c>
      <c r="S83">
        <v>-202.5</v>
      </c>
      <c r="T83">
        <v>137</v>
      </c>
      <c r="U83">
        <v>-202.5</v>
      </c>
      <c r="V83">
        <v>137</v>
      </c>
      <c r="W83">
        <v>-20.3</v>
      </c>
      <c r="X83">
        <v>300</v>
      </c>
      <c r="Z83" s="2" t="s">
        <v>1468</v>
      </c>
      <c r="AA83" s="2">
        <v>139</v>
      </c>
      <c r="AF83" s="2" t="s">
        <v>1468</v>
      </c>
      <c r="AL83">
        <v>169</v>
      </c>
    </row>
    <row r="84" spans="1:38" s="2" customFormat="1" x14ac:dyDescent="0.35">
      <c r="A84" s="7" t="s">
        <v>0</v>
      </c>
      <c r="B84" s="13"/>
      <c r="C84" s="3">
        <v>44438.416666670091</v>
      </c>
      <c r="D84" s="7">
        <v>21</v>
      </c>
      <c r="E84" s="8">
        <v>2.4166666666666599</v>
      </c>
      <c r="F84" s="6" t="s">
        <v>6445</v>
      </c>
      <c r="G84">
        <v>141.78</v>
      </c>
      <c r="H84">
        <v>141.78</v>
      </c>
      <c r="I84">
        <v>120.97</v>
      </c>
      <c r="J84">
        <v>60.36</v>
      </c>
      <c r="K84">
        <v>50.6</v>
      </c>
      <c r="L84">
        <v>0.85709999999999997</v>
      </c>
      <c r="M84">
        <v>50.6</v>
      </c>
      <c r="N84">
        <v>0</v>
      </c>
      <c r="O84">
        <v>587.73800000000006</v>
      </c>
      <c r="P84">
        <v>-104.045</v>
      </c>
      <c r="Q84">
        <v>587.73800000000006</v>
      </c>
      <c r="R84">
        <v>-104.045</v>
      </c>
      <c r="S84">
        <v>-202.5</v>
      </c>
      <c r="T84">
        <v>131.65299999999999</v>
      </c>
      <c r="U84">
        <v>-202.5</v>
      </c>
      <c r="V84">
        <v>130.65299999999999</v>
      </c>
      <c r="W84">
        <v>-20.3</v>
      </c>
      <c r="X84">
        <v>374</v>
      </c>
      <c r="Z84" s="2" t="s">
        <v>1468</v>
      </c>
      <c r="AA84" s="2">
        <v>141.78</v>
      </c>
      <c r="AF84" s="2" t="s">
        <v>1468</v>
      </c>
      <c r="AL84">
        <v>172</v>
      </c>
    </row>
    <row r="85" spans="1:38" s="2" customFormat="1" x14ac:dyDescent="0.35">
      <c r="A85" s="7" t="s">
        <v>0</v>
      </c>
      <c r="B85" s="13"/>
      <c r="C85" s="3">
        <v>44438.458333336763</v>
      </c>
      <c r="D85" s="7">
        <v>23</v>
      </c>
      <c r="E85" s="8">
        <v>2.4583333333333299</v>
      </c>
      <c r="F85" s="6" t="s">
        <v>6446</v>
      </c>
      <c r="G85">
        <v>151</v>
      </c>
      <c r="H85">
        <v>151</v>
      </c>
      <c r="I85">
        <v>120.97</v>
      </c>
      <c r="J85">
        <v>60.12</v>
      </c>
      <c r="K85">
        <v>50.6</v>
      </c>
      <c r="L85">
        <v>0.85709999999999997</v>
      </c>
      <c r="M85">
        <v>50.6</v>
      </c>
      <c r="N85">
        <v>0</v>
      </c>
      <c r="O85">
        <v>795.30399999999997</v>
      </c>
      <c r="P85">
        <v>-90.483000000000004</v>
      </c>
      <c r="Q85">
        <v>794.30399999999997</v>
      </c>
      <c r="R85">
        <v>-90.483000000000004</v>
      </c>
      <c r="S85">
        <v>-202.5</v>
      </c>
      <c r="T85">
        <v>254</v>
      </c>
      <c r="U85">
        <v>-202.5</v>
      </c>
      <c r="V85">
        <v>254</v>
      </c>
      <c r="W85">
        <v>-123.8</v>
      </c>
      <c r="X85">
        <v>374</v>
      </c>
      <c r="Z85" s="2" t="s">
        <v>1468</v>
      </c>
      <c r="AA85" s="2">
        <v>151</v>
      </c>
      <c r="AF85" s="2" t="s">
        <v>1468</v>
      </c>
      <c r="AL85">
        <v>173</v>
      </c>
    </row>
    <row r="86" spans="1:38" s="2" customFormat="1" x14ac:dyDescent="0.35">
      <c r="A86" s="7" t="s">
        <v>0</v>
      </c>
      <c r="B86" s="13"/>
      <c r="C86" s="3">
        <v>44438.500000003434</v>
      </c>
      <c r="D86" s="7">
        <v>25</v>
      </c>
      <c r="E86" s="8">
        <v>2.5</v>
      </c>
      <c r="F86" s="6" t="s">
        <v>6447</v>
      </c>
      <c r="G86">
        <v>157.19417000000001</v>
      </c>
      <c r="H86">
        <v>157.19417000000001</v>
      </c>
      <c r="I86">
        <v>120.97</v>
      </c>
      <c r="J86">
        <v>60.17</v>
      </c>
      <c r="K86">
        <v>50.6</v>
      </c>
      <c r="L86">
        <v>0.85709999999999997</v>
      </c>
      <c r="M86">
        <v>50.6</v>
      </c>
      <c r="N86">
        <v>0</v>
      </c>
      <c r="O86">
        <v>956.38400000000001</v>
      </c>
      <c r="P86">
        <v>-42.22</v>
      </c>
      <c r="Q86">
        <v>955.38400000000001</v>
      </c>
      <c r="R86">
        <v>-42.22</v>
      </c>
      <c r="S86">
        <v>-202.5</v>
      </c>
      <c r="T86">
        <v>234.8</v>
      </c>
      <c r="U86">
        <v>-202.5</v>
      </c>
      <c r="V86">
        <v>234.8</v>
      </c>
      <c r="W86">
        <v>-123.8</v>
      </c>
      <c r="X86">
        <v>374</v>
      </c>
      <c r="Z86" s="2" t="s">
        <v>1468</v>
      </c>
      <c r="AA86" s="2">
        <v>157.19417000000001</v>
      </c>
      <c r="AF86" s="2" t="s">
        <v>1468</v>
      </c>
      <c r="AL86">
        <v>174</v>
      </c>
    </row>
    <row r="87" spans="1:38" s="2" customFormat="1" x14ac:dyDescent="0.35">
      <c r="A87" s="7" t="s">
        <v>0</v>
      </c>
      <c r="B87" s="13"/>
      <c r="C87" s="3">
        <v>44438.541666670106</v>
      </c>
      <c r="D87" s="7">
        <v>27</v>
      </c>
      <c r="E87" s="8">
        <v>2.5416666666666599</v>
      </c>
      <c r="F87" s="6" t="s">
        <v>6448</v>
      </c>
      <c r="G87">
        <v>161</v>
      </c>
      <c r="H87">
        <v>161</v>
      </c>
      <c r="I87">
        <v>120.97</v>
      </c>
      <c r="J87">
        <v>60.1</v>
      </c>
      <c r="K87">
        <v>50.6</v>
      </c>
      <c r="L87">
        <v>0.85709999999999997</v>
      </c>
      <c r="M87">
        <v>50.6</v>
      </c>
      <c r="N87">
        <v>0</v>
      </c>
      <c r="O87">
        <v>1107.421</v>
      </c>
      <c r="P87">
        <v>-80.516999999999996</v>
      </c>
      <c r="Q87">
        <v>1106.421</v>
      </c>
      <c r="R87">
        <v>-80.516999999999996</v>
      </c>
      <c r="S87">
        <v>-140</v>
      </c>
      <c r="T87">
        <v>125.081</v>
      </c>
      <c r="U87">
        <v>-140</v>
      </c>
      <c r="V87">
        <v>125.081</v>
      </c>
      <c r="W87">
        <v>-123.8</v>
      </c>
      <c r="X87">
        <v>549</v>
      </c>
      <c r="Z87" s="2" t="s">
        <v>1468</v>
      </c>
      <c r="AA87" s="2">
        <v>161</v>
      </c>
      <c r="AF87" s="2" t="s">
        <v>1468</v>
      </c>
      <c r="AL87">
        <v>176</v>
      </c>
    </row>
    <row r="88" spans="1:38" s="2" customFormat="1" x14ac:dyDescent="0.35">
      <c r="A88" s="7" t="s">
        <v>0</v>
      </c>
      <c r="B88" s="13"/>
      <c r="C88" s="3">
        <v>44438.583333336777</v>
      </c>
      <c r="D88" s="7">
        <v>29</v>
      </c>
      <c r="E88" s="8">
        <v>2.5833333333333299</v>
      </c>
      <c r="F88" s="6" t="s">
        <v>6449</v>
      </c>
      <c r="G88">
        <v>155.9</v>
      </c>
      <c r="H88">
        <v>155.9</v>
      </c>
      <c r="I88">
        <v>120.97</v>
      </c>
      <c r="J88">
        <v>60.19</v>
      </c>
      <c r="K88">
        <v>50.6</v>
      </c>
      <c r="L88">
        <v>0.85709999999999997</v>
      </c>
      <c r="M88">
        <v>50.6</v>
      </c>
      <c r="N88">
        <v>0</v>
      </c>
      <c r="O88">
        <v>932.42600000000004</v>
      </c>
      <c r="P88">
        <v>-68.006</v>
      </c>
      <c r="Q88">
        <v>931.42600000000004</v>
      </c>
      <c r="R88">
        <v>-68.006</v>
      </c>
      <c r="S88">
        <v>-140</v>
      </c>
      <c r="T88">
        <v>91.334000000000003</v>
      </c>
      <c r="U88">
        <v>-140</v>
      </c>
      <c r="V88">
        <v>91.334000000000003</v>
      </c>
      <c r="W88">
        <v>-123.8</v>
      </c>
      <c r="X88">
        <v>650</v>
      </c>
      <c r="Z88" s="2" t="s">
        <v>1468</v>
      </c>
      <c r="AA88" s="2">
        <v>155.9</v>
      </c>
      <c r="AF88" s="2" t="s">
        <v>1468</v>
      </c>
      <c r="AL88">
        <v>187</v>
      </c>
    </row>
    <row r="89" spans="1:38" s="2" customFormat="1" x14ac:dyDescent="0.35">
      <c r="A89" s="7" t="s">
        <v>0</v>
      </c>
      <c r="B89" s="13"/>
      <c r="C89" s="3">
        <v>44438.625000003449</v>
      </c>
      <c r="D89" s="7">
        <v>31</v>
      </c>
      <c r="E89" s="8">
        <v>2.625</v>
      </c>
      <c r="F89" s="6" t="s">
        <v>6450</v>
      </c>
      <c r="G89">
        <v>151</v>
      </c>
      <c r="H89">
        <v>151</v>
      </c>
      <c r="I89">
        <v>120.97</v>
      </c>
      <c r="J89">
        <v>60.43</v>
      </c>
      <c r="K89">
        <v>50.6</v>
      </c>
      <c r="L89">
        <v>0.85709999999999997</v>
      </c>
      <c r="M89">
        <v>50.6</v>
      </c>
      <c r="N89">
        <v>0</v>
      </c>
      <c r="O89">
        <v>896.27599999999995</v>
      </c>
      <c r="P89">
        <v>-153.792</v>
      </c>
      <c r="Q89">
        <v>895.27599999999995</v>
      </c>
      <c r="R89">
        <v>-153.792</v>
      </c>
      <c r="S89">
        <v>-130</v>
      </c>
      <c r="T89">
        <v>0</v>
      </c>
      <c r="U89">
        <v>-130</v>
      </c>
      <c r="V89">
        <v>0</v>
      </c>
      <c r="W89">
        <v>-123.8</v>
      </c>
      <c r="X89">
        <v>717.42600000000004</v>
      </c>
      <c r="Z89" s="2" t="s">
        <v>1468</v>
      </c>
      <c r="AA89" s="2">
        <v>151</v>
      </c>
      <c r="AF89" s="2" t="s">
        <v>1468</v>
      </c>
      <c r="AL89">
        <v>190</v>
      </c>
    </row>
    <row r="90" spans="1:38" s="2" customFormat="1" x14ac:dyDescent="0.35">
      <c r="A90" s="7" t="s">
        <v>0</v>
      </c>
      <c r="B90" s="13"/>
      <c r="C90" s="3">
        <v>44438.66666667012</v>
      </c>
      <c r="D90" s="7">
        <v>33</v>
      </c>
      <c r="E90" s="8">
        <v>2.6666666666666599</v>
      </c>
      <c r="F90" s="6" t="s">
        <v>6451</v>
      </c>
      <c r="G90">
        <v>151</v>
      </c>
      <c r="H90">
        <v>151</v>
      </c>
      <c r="I90">
        <v>120.97</v>
      </c>
      <c r="J90">
        <v>60.27</v>
      </c>
      <c r="K90">
        <v>50.6</v>
      </c>
      <c r="L90">
        <v>0.85709999999999997</v>
      </c>
      <c r="M90">
        <v>50.6</v>
      </c>
      <c r="N90">
        <v>0</v>
      </c>
      <c r="O90">
        <v>786.07500000000005</v>
      </c>
      <c r="P90">
        <v>-150.488</v>
      </c>
      <c r="Q90">
        <v>785.07500000000005</v>
      </c>
      <c r="R90">
        <v>-150.488</v>
      </c>
      <c r="S90">
        <v>-25</v>
      </c>
      <c r="T90">
        <v>88.665999999999997</v>
      </c>
      <c r="U90">
        <v>-25</v>
      </c>
      <c r="V90">
        <v>88.665999999999997</v>
      </c>
      <c r="W90">
        <v>-20.3</v>
      </c>
      <c r="X90">
        <v>323.19</v>
      </c>
      <c r="Z90" s="2" t="s">
        <v>1468</v>
      </c>
      <c r="AA90" s="2">
        <v>151</v>
      </c>
      <c r="AF90" s="2" t="s">
        <v>1468</v>
      </c>
      <c r="AL90">
        <v>187</v>
      </c>
    </row>
    <row r="91" spans="1:38" s="2" customFormat="1" x14ac:dyDescent="0.35">
      <c r="A91" s="7" t="s">
        <v>0</v>
      </c>
      <c r="B91" s="13"/>
      <c r="C91" s="3">
        <v>44438.708333336792</v>
      </c>
      <c r="D91" s="7">
        <v>35</v>
      </c>
      <c r="E91" s="8">
        <v>2.7083333333333299</v>
      </c>
      <c r="F91" s="6" t="s">
        <v>6452</v>
      </c>
      <c r="G91">
        <v>171</v>
      </c>
      <c r="H91">
        <v>171</v>
      </c>
      <c r="I91">
        <v>120.97</v>
      </c>
      <c r="J91">
        <v>60.9</v>
      </c>
      <c r="K91">
        <v>50.6</v>
      </c>
      <c r="L91">
        <v>0.85709999999999997</v>
      </c>
      <c r="M91">
        <v>50.6</v>
      </c>
      <c r="N91">
        <v>0</v>
      </c>
      <c r="O91">
        <v>789.01499999999999</v>
      </c>
      <c r="P91">
        <v>-135</v>
      </c>
      <c r="Q91">
        <v>788.01499999999999</v>
      </c>
      <c r="R91">
        <v>-135</v>
      </c>
      <c r="S91">
        <v>0</v>
      </c>
      <c r="T91">
        <v>187.066</v>
      </c>
      <c r="U91">
        <v>0</v>
      </c>
      <c r="V91">
        <v>187.066</v>
      </c>
      <c r="W91">
        <v>-20.3</v>
      </c>
      <c r="X91">
        <v>150</v>
      </c>
      <c r="Z91" s="2" t="s">
        <v>1468</v>
      </c>
      <c r="AA91" s="2">
        <v>171</v>
      </c>
      <c r="AF91" s="2">
        <v>63</v>
      </c>
      <c r="AL91">
        <v>192</v>
      </c>
    </row>
    <row r="92" spans="1:38" s="2" customFormat="1" x14ac:dyDescent="0.35">
      <c r="A92" s="7" t="s">
        <v>0</v>
      </c>
      <c r="B92" s="13"/>
      <c r="C92" s="3">
        <v>44438.750000003463</v>
      </c>
      <c r="D92" s="7">
        <v>37</v>
      </c>
      <c r="E92" s="8">
        <v>2.75</v>
      </c>
      <c r="F92" s="6" t="s">
        <v>6453</v>
      </c>
      <c r="G92">
        <v>159.78</v>
      </c>
      <c r="H92">
        <v>159.78</v>
      </c>
      <c r="I92">
        <v>120.97</v>
      </c>
      <c r="J92">
        <v>60.9</v>
      </c>
      <c r="K92">
        <v>50.6</v>
      </c>
      <c r="L92">
        <v>0.85709999999999997</v>
      </c>
      <c r="M92">
        <v>50.6</v>
      </c>
      <c r="N92">
        <v>0</v>
      </c>
      <c r="O92">
        <v>678.85599999999999</v>
      </c>
      <c r="P92">
        <v>-331.93700000000001</v>
      </c>
      <c r="Q92">
        <v>678.85599999999999</v>
      </c>
      <c r="R92">
        <v>-331.93700000000001</v>
      </c>
      <c r="S92">
        <v>0</v>
      </c>
      <c r="T92">
        <v>81.548000000000002</v>
      </c>
      <c r="U92">
        <v>0</v>
      </c>
      <c r="V92">
        <v>80.548000000000002</v>
      </c>
      <c r="W92">
        <v>-20.3</v>
      </c>
      <c r="X92">
        <v>89.233000000000004</v>
      </c>
      <c r="Z92" s="2" t="s">
        <v>1468</v>
      </c>
      <c r="AA92" s="2">
        <v>159.78</v>
      </c>
      <c r="AF92" s="2">
        <v>65</v>
      </c>
      <c r="AL92">
        <v>193</v>
      </c>
    </row>
    <row r="93" spans="1:38" s="2" customFormat="1" x14ac:dyDescent="0.35">
      <c r="A93" s="7" t="s">
        <v>0</v>
      </c>
      <c r="B93" s="13"/>
      <c r="C93" s="3">
        <v>44438.791666670135</v>
      </c>
      <c r="D93" s="7">
        <v>39</v>
      </c>
      <c r="E93" s="8">
        <v>2.7916666666666599</v>
      </c>
      <c r="F93" s="6" t="s">
        <v>6454</v>
      </c>
      <c r="G93">
        <v>150</v>
      </c>
      <c r="H93">
        <v>150</v>
      </c>
      <c r="I93">
        <v>120.97</v>
      </c>
      <c r="J93">
        <v>60.9</v>
      </c>
      <c r="K93">
        <v>50.6</v>
      </c>
      <c r="L93">
        <v>0.85709999999999997</v>
      </c>
      <c r="M93">
        <v>50.6</v>
      </c>
      <c r="N93">
        <v>0</v>
      </c>
      <c r="O93">
        <v>559.125</v>
      </c>
      <c r="P93">
        <v>-356.72500000000002</v>
      </c>
      <c r="Q93">
        <v>558.125</v>
      </c>
      <c r="R93">
        <v>-356.72500000000002</v>
      </c>
      <c r="S93">
        <v>0</v>
      </c>
      <c r="T93">
        <v>0</v>
      </c>
      <c r="U93">
        <v>0</v>
      </c>
      <c r="V93">
        <v>0</v>
      </c>
      <c r="W93">
        <v>-20.3</v>
      </c>
      <c r="X93">
        <v>152</v>
      </c>
      <c r="Z93" s="2" t="s">
        <v>1468</v>
      </c>
      <c r="AA93" s="2">
        <v>150</v>
      </c>
      <c r="AF93" s="2">
        <v>63</v>
      </c>
      <c r="AL93">
        <v>191</v>
      </c>
    </row>
    <row r="94" spans="1:38" s="2" customFormat="1" x14ac:dyDescent="0.35">
      <c r="A94" s="7" t="s">
        <v>0</v>
      </c>
      <c r="B94" s="13"/>
      <c r="C94" s="3">
        <v>44438.833333336806</v>
      </c>
      <c r="D94" s="7">
        <v>41</v>
      </c>
      <c r="E94" s="8">
        <v>2.8333333333333299</v>
      </c>
      <c r="F94" s="6" t="s">
        <v>6455</v>
      </c>
      <c r="G94">
        <v>150</v>
      </c>
      <c r="H94">
        <v>150</v>
      </c>
      <c r="I94">
        <v>120.97</v>
      </c>
      <c r="J94">
        <v>60.9</v>
      </c>
      <c r="K94">
        <v>50.6</v>
      </c>
      <c r="L94">
        <v>0.85709999999999997</v>
      </c>
      <c r="M94">
        <v>50.6</v>
      </c>
      <c r="N94">
        <v>0</v>
      </c>
      <c r="O94">
        <v>515.06700000000001</v>
      </c>
      <c r="P94">
        <v>-481.08699999999999</v>
      </c>
      <c r="Q94">
        <v>514.06700000000001</v>
      </c>
      <c r="R94">
        <v>-481.08699999999999</v>
      </c>
      <c r="S94">
        <v>-25</v>
      </c>
      <c r="T94">
        <v>0</v>
      </c>
      <c r="U94">
        <v>-25</v>
      </c>
      <c r="V94">
        <v>0</v>
      </c>
      <c r="W94">
        <v>-20.3</v>
      </c>
      <c r="X94">
        <v>223.5</v>
      </c>
      <c r="Z94" s="2" t="s">
        <v>1468</v>
      </c>
      <c r="AA94" s="2">
        <v>150</v>
      </c>
      <c r="AF94" s="2">
        <v>63</v>
      </c>
      <c r="AL94">
        <v>185</v>
      </c>
    </row>
    <row r="95" spans="1:38" s="2" customFormat="1" x14ac:dyDescent="0.35">
      <c r="A95" s="7" t="s">
        <v>0</v>
      </c>
      <c r="B95" s="13"/>
      <c r="C95" s="3">
        <v>44438.875000003478</v>
      </c>
      <c r="D95" s="7">
        <v>43</v>
      </c>
      <c r="E95" s="8">
        <v>2.875</v>
      </c>
      <c r="F95" s="6" t="s">
        <v>6456</v>
      </c>
      <c r="G95">
        <v>131.94999999999999</v>
      </c>
      <c r="H95">
        <v>131.94999999999999</v>
      </c>
      <c r="I95">
        <v>120.97</v>
      </c>
      <c r="J95">
        <v>60.9</v>
      </c>
      <c r="K95">
        <v>50.6</v>
      </c>
      <c r="L95">
        <v>0.85709999999999997</v>
      </c>
      <c r="M95">
        <v>50.6</v>
      </c>
      <c r="N95">
        <v>0</v>
      </c>
      <c r="O95">
        <v>643.51599999999996</v>
      </c>
      <c r="P95">
        <v>-355.29399999999998</v>
      </c>
      <c r="Q95">
        <v>642.51599999999996</v>
      </c>
      <c r="R95">
        <v>-355.29399999999998</v>
      </c>
      <c r="S95">
        <v>-265</v>
      </c>
      <c r="T95">
        <v>0</v>
      </c>
      <c r="U95">
        <v>-265</v>
      </c>
      <c r="V95">
        <v>0</v>
      </c>
      <c r="W95">
        <v>-101.3</v>
      </c>
      <c r="X95">
        <v>0</v>
      </c>
      <c r="Z95" s="2" t="s">
        <v>1468</v>
      </c>
      <c r="AA95" s="2">
        <v>131.94999999999999</v>
      </c>
      <c r="AF95" s="2">
        <v>57</v>
      </c>
      <c r="AL95">
        <v>166</v>
      </c>
    </row>
    <row r="96" spans="1:38" s="2" customFormat="1" x14ac:dyDescent="0.35">
      <c r="A96" s="7" t="s">
        <v>0</v>
      </c>
      <c r="B96" s="13"/>
      <c r="C96" s="3">
        <v>44438.916666670149</v>
      </c>
      <c r="D96" s="7">
        <v>45</v>
      </c>
      <c r="E96" s="8">
        <v>2.9166666666666599</v>
      </c>
      <c r="F96" s="6" t="s">
        <v>6457</v>
      </c>
      <c r="G96">
        <v>80.52</v>
      </c>
      <c r="H96">
        <v>80.52</v>
      </c>
      <c r="I96">
        <v>120.97</v>
      </c>
      <c r="J96">
        <v>60.9</v>
      </c>
      <c r="K96">
        <v>50.6</v>
      </c>
      <c r="L96">
        <v>0.85709999999999997</v>
      </c>
      <c r="M96">
        <v>50.6</v>
      </c>
      <c r="N96">
        <v>0</v>
      </c>
      <c r="O96">
        <v>738.13</v>
      </c>
      <c r="P96">
        <v>-468.459</v>
      </c>
      <c r="Q96">
        <v>738.13</v>
      </c>
      <c r="R96">
        <v>-468.459</v>
      </c>
      <c r="S96">
        <v>-472.5</v>
      </c>
      <c r="T96">
        <v>23.754999999999999</v>
      </c>
      <c r="U96">
        <v>-471.5</v>
      </c>
      <c r="V96">
        <v>23.754999999999999</v>
      </c>
      <c r="W96">
        <v>-101.3</v>
      </c>
      <c r="X96">
        <v>0</v>
      </c>
      <c r="Z96" s="2" t="s">
        <v>1468</v>
      </c>
      <c r="AA96" s="2">
        <v>80.52</v>
      </c>
      <c r="AF96" s="2" t="s">
        <v>1468</v>
      </c>
      <c r="AL96">
        <v>146</v>
      </c>
    </row>
    <row r="97" spans="1:38" s="2" customFormat="1" x14ac:dyDescent="0.35">
      <c r="A97" s="7" t="s">
        <v>0</v>
      </c>
      <c r="B97" s="13"/>
      <c r="C97" s="3">
        <v>44438.958333336821</v>
      </c>
      <c r="D97" s="7">
        <v>47</v>
      </c>
      <c r="E97" s="8">
        <v>2.9583333333333299</v>
      </c>
      <c r="F97" s="6" t="s">
        <v>6458</v>
      </c>
      <c r="G97">
        <v>79.64</v>
      </c>
      <c r="H97">
        <v>79.64</v>
      </c>
      <c r="I97">
        <v>120.97</v>
      </c>
      <c r="J97">
        <v>60.9</v>
      </c>
      <c r="K97">
        <v>50.6</v>
      </c>
      <c r="L97">
        <v>0.85709999999999997</v>
      </c>
      <c r="M97">
        <v>50.6</v>
      </c>
      <c r="N97">
        <v>0</v>
      </c>
      <c r="O97">
        <v>814.37400000000002</v>
      </c>
      <c r="P97">
        <v>-304.70999999999998</v>
      </c>
      <c r="Q97">
        <v>814.37400000000002</v>
      </c>
      <c r="R97">
        <v>-304.70999999999998</v>
      </c>
      <c r="S97">
        <v>-640</v>
      </c>
      <c r="T97">
        <v>64.665999999999997</v>
      </c>
      <c r="U97">
        <v>-639</v>
      </c>
      <c r="V97">
        <v>64.665999999999997</v>
      </c>
      <c r="W97">
        <v>-319.3</v>
      </c>
      <c r="X97">
        <v>660</v>
      </c>
      <c r="Z97" s="2" t="s">
        <v>1468</v>
      </c>
      <c r="AA97" s="2">
        <v>79.64</v>
      </c>
      <c r="AF97" s="2" t="s">
        <v>1468</v>
      </c>
      <c r="AL97">
        <v>133</v>
      </c>
    </row>
    <row r="98" spans="1:38" s="2" customFormat="1" x14ac:dyDescent="0.35">
      <c r="A98" s="7" t="s">
        <v>0</v>
      </c>
      <c r="B98" s="13">
        <v>44439</v>
      </c>
      <c r="C98" s="3">
        <v>44439.000000003492</v>
      </c>
      <c r="D98" s="7">
        <v>1</v>
      </c>
      <c r="E98" s="8">
        <v>3</v>
      </c>
      <c r="F98" s="6" t="s">
        <v>6459</v>
      </c>
      <c r="G98">
        <v>74.8</v>
      </c>
      <c r="H98">
        <v>74.8</v>
      </c>
      <c r="I98">
        <v>124.3</v>
      </c>
      <c r="J98">
        <v>60.9</v>
      </c>
      <c r="K98">
        <v>51.83</v>
      </c>
      <c r="L98">
        <v>0.85819999999999996</v>
      </c>
      <c r="M98">
        <v>51.83</v>
      </c>
      <c r="N98">
        <v>0</v>
      </c>
      <c r="O98">
        <v>896.04499999999996</v>
      </c>
      <c r="P98">
        <v>-278.02800000000002</v>
      </c>
      <c r="Q98">
        <v>896.04499999999996</v>
      </c>
      <c r="R98">
        <v>-278.02800000000002</v>
      </c>
      <c r="S98">
        <v>-815</v>
      </c>
      <c r="T98">
        <v>0</v>
      </c>
      <c r="U98">
        <v>-814</v>
      </c>
      <c r="V98">
        <v>0</v>
      </c>
      <c r="W98">
        <v>-20.3</v>
      </c>
      <c r="X98">
        <v>660</v>
      </c>
      <c r="Z98" s="2" t="s">
        <v>1468</v>
      </c>
      <c r="AA98" s="2">
        <v>74.8</v>
      </c>
      <c r="AF98" s="2">
        <v>54.85</v>
      </c>
      <c r="AL98">
        <v>133</v>
      </c>
    </row>
    <row r="99" spans="1:38" s="2" customFormat="1" x14ac:dyDescent="0.35">
      <c r="A99" s="7" t="s">
        <v>0</v>
      </c>
      <c r="B99" s="13"/>
      <c r="C99" s="3">
        <v>44439.041666670164</v>
      </c>
      <c r="D99" s="7">
        <v>3</v>
      </c>
      <c r="E99" s="8">
        <v>4.1666666666666664E-2</v>
      </c>
      <c r="F99" s="6" t="s">
        <v>6460</v>
      </c>
      <c r="G99">
        <v>73.16</v>
      </c>
      <c r="H99">
        <v>73.16</v>
      </c>
      <c r="I99">
        <v>124.3</v>
      </c>
      <c r="J99">
        <v>60.9</v>
      </c>
      <c r="K99">
        <v>51.83</v>
      </c>
      <c r="L99">
        <v>0.85819999999999996</v>
      </c>
      <c r="M99">
        <v>51.83</v>
      </c>
      <c r="N99">
        <v>0</v>
      </c>
      <c r="O99">
        <v>849.89200000000005</v>
      </c>
      <c r="P99">
        <v>-101.646</v>
      </c>
      <c r="Q99">
        <v>849.89200000000005</v>
      </c>
      <c r="R99">
        <v>-101.646</v>
      </c>
      <c r="S99">
        <v>-815</v>
      </c>
      <c r="T99">
        <v>0</v>
      </c>
      <c r="U99">
        <v>-814</v>
      </c>
      <c r="V99">
        <v>0</v>
      </c>
      <c r="W99">
        <v>-392.8</v>
      </c>
      <c r="X99">
        <v>660</v>
      </c>
      <c r="Z99" s="2" t="s">
        <v>1468</v>
      </c>
      <c r="AA99" s="2">
        <v>73.16</v>
      </c>
      <c r="AF99" s="2" t="s">
        <v>1468</v>
      </c>
      <c r="AL99">
        <v>135</v>
      </c>
    </row>
    <row r="100" spans="1:38" s="2" customFormat="1" x14ac:dyDescent="0.35">
      <c r="A100" s="7" t="s">
        <v>0</v>
      </c>
      <c r="B100" s="13"/>
      <c r="C100" s="3">
        <v>44439.083333336835</v>
      </c>
      <c r="D100" s="7">
        <v>5</v>
      </c>
      <c r="E100" s="8">
        <v>8.3333333333333301E-2</v>
      </c>
      <c r="F100" s="6" t="s">
        <v>6461</v>
      </c>
      <c r="G100">
        <v>72.69</v>
      </c>
      <c r="H100">
        <v>72.69</v>
      </c>
      <c r="I100">
        <v>124.3</v>
      </c>
      <c r="J100">
        <v>60.9</v>
      </c>
      <c r="K100">
        <v>51.83</v>
      </c>
      <c r="L100">
        <v>0.85819999999999996</v>
      </c>
      <c r="M100">
        <v>51.83</v>
      </c>
      <c r="N100">
        <v>0</v>
      </c>
      <c r="O100">
        <v>858.88499999999999</v>
      </c>
      <c r="P100">
        <v>-166.459</v>
      </c>
      <c r="Q100">
        <v>858.88499999999999</v>
      </c>
      <c r="R100">
        <v>-166.459</v>
      </c>
      <c r="S100">
        <v>-815</v>
      </c>
      <c r="T100">
        <v>0</v>
      </c>
      <c r="U100">
        <v>-814</v>
      </c>
      <c r="V100">
        <v>0</v>
      </c>
      <c r="W100">
        <v>-558.79999999999995</v>
      </c>
      <c r="X100">
        <v>810</v>
      </c>
      <c r="Z100" s="2" t="s">
        <v>1468</v>
      </c>
      <c r="AA100" s="2">
        <v>72.69</v>
      </c>
      <c r="AF100" s="2">
        <v>54.85</v>
      </c>
      <c r="AL100">
        <v>139</v>
      </c>
    </row>
    <row r="101" spans="1:38" s="2" customFormat="1" x14ac:dyDescent="0.35">
      <c r="A101" s="7" t="s">
        <v>0</v>
      </c>
      <c r="B101" s="13"/>
      <c r="C101" s="3">
        <v>44439.125000003507</v>
      </c>
      <c r="D101" s="7">
        <v>7</v>
      </c>
      <c r="E101" s="8">
        <v>0.125</v>
      </c>
      <c r="F101" s="6" t="s">
        <v>6462</v>
      </c>
      <c r="G101">
        <v>130</v>
      </c>
      <c r="H101">
        <v>130</v>
      </c>
      <c r="I101">
        <v>124.3</v>
      </c>
      <c r="J101">
        <v>60.9</v>
      </c>
      <c r="K101">
        <v>51.83</v>
      </c>
      <c r="L101">
        <v>0.85819999999999996</v>
      </c>
      <c r="M101">
        <v>51.83</v>
      </c>
      <c r="N101">
        <v>0</v>
      </c>
      <c r="O101">
        <v>848.01599999999996</v>
      </c>
      <c r="P101">
        <v>-26.917000000000002</v>
      </c>
      <c r="Q101">
        <v>847.01599999999996</v>
      </c>
      <c r="R101">
        <v>-26.917000000000002</v>
      </c>
      <c r="S101">
        <v>-815</v>
      </c>
      <c r="T101">
        <v>0</v>
      </c>
      <c r="U101">
        <v>-815</v>
      </c>
      <c r="V101">
        <v>0</v>
      </c>
      <c r="W101">
        <v>-239.3</v>
      </c>
      <c r="X101">
        <v>810</v>
      </c>
      <c r="Z101" s="2" t="s">
        <v>1468</v>
      </c>
      <c r="AA101" s="2">
        <v>130</v>
      </c>
      <c r="AF101" s="2">
        <v>54.85</v>
      </c>
      <c r="AL101">
        <v>140</v>
      </c>
    </row>
    <row r="102" spans="1:38" s="2" customFormat="1" x14ac:dyDescent="0.35">
      <c r="A102" s="7" t="s">
        <v>0</v>
      </c>
      <c r="B102" s="13"/>
      <c r="C102" s="3">
        <v>44439.166666670179</v>
      </c>
      <c r="D102" s="7">
        <v>9</v>
      </c>
      <c r="E102" s="8">
        <v>0.16666666666666599</v>
      </c>
      <c r="F102" s="6" t="s">
        <v>6463</v>
      </c>
      <c r="G102">
        <v>131</v>
      </c>
      <c r="H102">
        <v>131</v>
      </c>
      <c r="I102">
        <v>124.3</v>
      </c>
      <c r="J102">
        <v>60.9</v>
      </c>
      <c r="K102">
        <v>51.83</v>
      </c>
      <c r="L102">
        <v>0.85819999999999996</v>
      </c>
      <c r="M102">
        <v>51.83</v>
      </c>
      <c r="N102">
        <v>0</v>
      </c>
      <c r="O102">
        <v>1030.375</v>
      </c>
      <c r="P102">
        <v>-176.583</v>
      </c>
      <c r="Q102">
        <v>1029.375</v>
      </c>
      <c r="R102">
        <v>-176.583</v>
      </c>
      <c r="S102">
        <v>-815</v>
      </c>
      <c r="T102">
        <v>0</v>
      </c>
      <c r="U102">
        <v>-815</v>
      </c>
      <c r="V102">
        <v>0</v>
      </c>
      <c r="W102">
        <v>-198.8</v>
      </c>
      <c r="X102">
        <v>810</v>
      </c>
      <c r="Z102" s="2" t="s">
        <v>1468</v>
      </c>
      <c r="AA102" s="2">
        <v>131</v>
      </c>
      <c r="AF102" s="2" t="s">
        <v>1468</v>
      </c>
      <c r="AL102">
        <v>144</v>
      </c>
    </row>
    <row r="103" spans="1:38" s="2" customFormat="1" x14ac:dyDescent="0.35">
      <c r="A103" s="7" t="s">
        <v>0</v>
      </c>
      <c r="B103" s="13"/>
      <c r="C103" s="3">
        <v>44439.20833333685</v>
      </c>
      <c r="D103" s="7">
        <v>11</v>
      </c>
      <c r="E103" s="8">
        <v>0.20833333333333301</v>
      </c>
      <c r="F103" s="6" t="s">
        <v>6464</v>
      </c>
      <c r="G103">
        <v>94.61</v>
      </c>
      <c r="H103">
        <v>94.61</v>
      </c>
      <c r="I103">
        <v>124.3</v>
      </c>
      <c r="J103">
        <v>60.9</v>
      </c>
      <c r="K103">
        <v>51.83</v>
      </c>
      <c r="L103">
        <v>0.85819999999999996</v>
      </c>
      <c r="M103">
        <v>51.83</v>
      </c>
      <c r="N103">
        <v>0</v>
      </c>
      <c r="O103">
        <v>817.05799999999999</v>
      </c>
      <c r="P103">
        <v>-335.66899999999998</v>
      </c>
      <c r="Q103">
        <v>817.05799999999999</v>
      </c>
      <c r="R103">
        <v>-335.66899999999998</v>
      </c>
      <c r="S103">
        <v>-730</v>
      </c>
      <c r="T103">
        <v>0</v>
      </c>
      <c r="U103">
        <v>-729</v>
      </c>
      <c r="V103">
        <v>0</v>
      </c>
      <c r="W103">
        <v>-130.80000000000001</v>
      </c>
      <c r="X103">
        <v>810</v>
      </c>
      <c r="Z103" s="2" t="s">
        <v>1468</v>
      </c>
      <c r="AA103" s="2">
        <v>94.61</v>
      </c>
      <c r="AF103" s="2" t="s">
        <v>1468</v>
      </c>
      <c r="AL103">
        <v>160</v>
      </c>
    </row>
    <row r="104" spans="1:38" s="2" customFormat="1" x14ac:dyDescent="0.35">
      <c r="A104" s="7" t="s">
        <v>0</v>
      </c>
      <c r="B104" s="13"/>
      <c r="C104" s="3">
        <v>44439.250000003522</v>
      </c>
      <c r="D104" s="7">
        <v>13</v>
      </c>
      <c r="E104" s="8">
        <v>0.25</v>
      </c>
      <c r="F104" s="6" t="s">
        <v>6465</v>
      </c>
      <c r="G104">
        <v>143</v>
      </c>
      <c r="H104">
        <v>143</v>
      </c>
      <c r="I104">
        <v>124.3</v>
      </c>
      <c r="J104">
        <v>60.9</v>
      </c>
      <c r="K104">
        <v>51.83</v>
      </c>
      <c r="L104">
        <v>0.85819999999999996</v>
      </c>
      <c r="M104">
        <v>51.83</v>
      </c>
      <c r="N104">
        <v>0</v>
      </c>
      <c r="O104">
        <v>675.06600000000003</v>
      </c>
      <c r="P104">
        <v>-277.85000000000002</v>
      </c>
      <c r="Q104">
        <v>674.06600000000003</v>
      </c>
      <c r="R104">
        <v>-277.85000000000002</v>
      </c>
      <c r="S104">
        <v>-217.5</v>
      </c>
      <c r="T104">
        <v>0</v>
      </c>
      <c r="U104">
        <v>-217.5</v>
      </c>
      <c r="V104">
        <v>0</v>
      </c>
      <c r="W104">
        <v>-570.79999999999995</v>
      </c>
      <c r="X104">
        <v>752.5</v>
      </c>
      <c r="Z104" s="2" t="s">
        <v>1468</v>
      </c>
      <c r="AA104" s="2">
        <v>143</v>
      </c>
      <c r="AF104" s="2" t="s">
        <v>1468</v>
      </c>
      <c r="AL104">
        <v>196</v>
      </c>
    </row>
    <row r="105" spans="1:38" s="2" customFormat="1" x14ac:dyDescent="0.35">
      <c r="A105" s="7" t="s">
        <v>0</v>
      </c>
      <c r="B105" s="13"/>
      <c r="C105" s="3">
        <v>44439.291666670193</v>
      </c>
      <c r="D105" s="7">
        <v>15</v>
      </c>
      <c r="E105" s="8">
        <v>0.29166666666666602</v>
      </c>
      <c r="F105" s="6" t="s">
        <v>6466</v>
      </c>
      <c r="G105">
        <v>64</v>
      </c>
      <c r="H105">
        <v>64</v>
      </c>
      <c r="I105">
        <v>124.3</v>
      </c>
      <c r="J105">
        <v>60.9</v>
      </c>
      <c r="K105">
        <v>51.83</v>
      </c>
      <c r="L105">
        <v>0.85819999999999996</v>
      </c>
      <c r="M105">
        <v>51.83</v>
      </c>
      <c r="N105">
        <v>0</v>
      </c>
      <c r="O105">
        <v>247.01300000000001</v>
      </c>
      <c r="P105">
        <v>-947.29899999999998</v>
      </c>
      <c r="Q105">
        <v>247.01300000000001</v>
      </c>
      <c r="R105">
        <v>-946.29899999999998</v>
      </c>
      <c r="S105">
        <v>0</v>
      </c>
      <c r="T105">
        <v>482.5</v>
      </c>
      <c r="U105">
        <v>0</v>
      </c>
      <c r="V105">
        <v>482.5</v>
      </c>
      <c r="W105">
        <v>-222.3</v>
      </c>
      <c r="X105">
        <v>585</v>
      </c>
      <c r="Z105" s="2" t="s">
        <v>1468</v>
      </c>
      <c r="AA105" s="2">
        <v>64</v>
      </c>
      <c r="AF105" s="2" t="s">
        <v>1468</v>
      </c>
      <c r="AL105">
        <v>205</v>
      </c>
    </row>
    <row r="106" spans="1:38" s="2" customFormat="1" x14ac:dyDescent="0.35">
      <c r="A106" s="7" t="s">
        <v>0</v>
      </c>
      <c r="B106" s="13"/>
      <c r="C106" s="3">
        <v>44439.333333336865</v>
      </c>
      <c r="D106" s="7">
        <v>17</v>
      </c>
      <c r="E106" s="8">
        <v>0.33333333333333298</v>
      </c>
      <c r="F106" s="6" t="s">
        <v>6467</v>
      </c>
      <c r="G106">
        <v>157</v>
      </c>
      <c r="H106">
        <v>157</v>
      </c>
      <c r="I106">
        <v>124.3</v>
      </c>
      <c r="J106">
        <v>60.28</v>
      </c>
      <c r="K106">
        <v>51.83</v>
      </c>
      <c r="L106">
        <v>0.85819999999999996</v>
      </c>
      <c r="M106">
        <v>51.83</v>
      </c>
      <c r="N106">
        <v>0</v>
      </c>
      <c r="O106">
        <v>438.30700000000002</v>
      </c>
      <c r="P106">
        <v>-287.649</v>
      </c>
      <c r="Q106">
        <v>437.30700000000002</v>
      </c>
      <c r="R106">
        <v>-287.649</v>
      </c>
      <c r="S106">
        <v>0</v>
      </c>
      <c r="T106">
        <v>36.533000000000001</v>
      </c>
      <c r="U106">
        <v>0</v>
      </c>
      <c r="V106">
        <v>36.533000000000001</v>
      </c>
      <c r="W106">
        <v>-572.79999999999995</v>
      </c>
      <c r="X106">
        <v>0</v>
      </c>
      <c r="Z106" s="2" t="s">
        <v>1468</v>
      </c>
      <c r="AA106" s="2">
        <v>157</v>
      </c>
      <c r="AF106" s="2" t="s">
        <v>1468</v>
      </c>
      <c r="AL106">
        <v>200</v>
      </c>
    </row>
    <row r="107" spans="1:38" s="2" customFormat="1" x14ac:dyDescent="0.35">
      <c r="A107" s="7" t="s">
        <v>0</v>
      </c>
      <c r="B107" s="13"/>
      <c r="C107" s="3">
        <v>44439.375000003536</v>
      </c>
      <c r="D107" s="7">
        <v>19</v>
      </c>
      <c r="E107" s="8">
        <v>0.375</v>
      </c>
      <c r="F107" s="6" t="s">
        <v>6468</v>
      </c>
      <c r="G107">
        <v>176</v>
      </c>
      <c r="H107">
        <v>176</v>
      </c>
      <c r="I107">
        <v>124.3</v>
      </c>
      <c r="J107">
        <v>60.45</v>
      </c>
      <c r="K107">
        <v>51.83</v>
      </c>
      <c r="L107">
        <v>0.85819999999999996</v>
      </c>
      <c r="M107">
        <v>51.83</v>
      </c>
      <c r="N107">
        <v>0</v>
      </c>
      <c r="O107">
        <v>292.41199999999998</v>
      </c>
      <c r="P107">
        <v>-135.16499999999999</v>
      </c>
      <c r="Q107">
        <v>291.41199999999998</v>
      </c>
      <c r="R107">
        <v>-135.16499999999999</v>
      </c>
      <c r="S107">
        <v>0</v>
      </c>
      <c r="T107">
        <v>0</v>
      </c>
      <c r="U107">
        <v>0</v>
      </c>
      <c r="V107">
        <v>0</v>
      </c>
      <c r="W107">
        <v>-702.3</v>
      </c>
      <c r="X107">
        <v>0</v>
      </c>
      <c r="Z107" s="2" t="s">
        <v>1468</v>
      </c>
      <c r="AA107" s="2">
        <v>176</v>
      </c>
      <c r="AF107" s="2" t="s">
        <v>1468</v>
      </c>
      <c r="AL107">
        <v>199</v>
      </c>
    </row>
    <row r="108" spans="1:38" s="2" customFormat="1" x14ac:dyDescent="0.35">
      <c r="A108" s="7" t="s">
        <v>0</v>
      </c>
      <c r="B108" s="13"/>
      <c r="C108" s="3">
        <v>44439.416666670208</v>
      </c>
      <c r="D108" s="7">
        <v>21</v>
      </c>
      <c r="E108" s="8">
        <v>0.41666666666666602</v>
      </c>
      <c r="F108" s="6" t="s">
        <v>6469</v>
      </c>
      <c r="G108">
        <v>176</v>
      </c>
      <c r="H108">
        <v>176</v>
      </c>
      <c r="I108">
        <v>124.3</v>
      </c>
      <c r="J108">
        <v>59.88</v>
      </c>
      <c r="K108">
        <v>51.83</v>
      </c>
      <c r="L108">
        <v>0.85819999999999996</v>
      </c>
      <c r="M108">
        <v>51.83</v>
      </c>
      <c r="N108">
        <v>0</v>
      </c>
      <c r="O108">
        <v>243.75</v>
      </c>
      <c r="P108">
        <v>-143.24199999999999</v>
      </c>
      <c r="Q108">
        <v>242.75</v>
      </c>
      <c r="R108">
        <v>-143.24199999999999</v>
      </c>
      <c r="S108">
        <v>0</v>
      </c>
      <c r="T108">
        <v>110.667</v>
      </c>
      <c r="U108">
        <v>0</v>
      </c>
      <c r="V108">
        <v>110.667</v>
      </c>
      <c r="W108">
        <v>-702.3</v>
      </c>
      <c r="X108">
        <v>0</v>
      </c>
      <c r="Z108" s="2" t="s">
        <v>1468</v>
      </c>
      <c r="AA108" s="2">
        <v>176</v>
      </c>
      <c r="AF108" s="2" t="s">
        <v>1468</v>
      </c>
      <c r="AL108">
        <v>195</v>
      </c>
    </row>
    <row r="109" spans="1:38" s="2" customFormat="1" x14ac:dyDescent="0.35">
      <c r="A109" s="7" t="s">
        <v>0</v>
      </c>
      <c r="B109" s="13"/>
      <c r="C109" s="3">
        <v>44439.458333336879</v>
      </c>
      <c r="D109" s="7">
        <v>23</v>
      </c>
      <c r="E109" s="8">
        <v>0.45833333333333298</v>
      </c>
      <c r="F109" s="6" t="s">
        <v>6470</v>
      </c>
      <c r="G109">
        <v>180</v>
      </c>
      <c r="H109">
        <v>180</v>
      </c>
      <c r="I109">
        <v>124.3</v>
      </c>
      <c r="J109">
        <v>60.18</v>
      </c>
      <c r="K109">
        <v>51.83</v>
      </c>
      <c r="L109">
        <v>0.85819999999999996</v>
      </c>
      <c r="M109">
        <v>51.83</v>
      </c>
      <c r="N109">
        <v>0</v>
      </c>
      <c r="O109">
        <v>282.5</v>
      </c>
      <c r="P109">
        <v>-134.5</v>
      </c>
      <c r="Q109">
        <v>281.5</v>
      </c>
      <c r="R109">
        <v>-134.5</v>
      </c>
      <c r="S109">
        <v>0</v>
      </c>
      <c r="T109">
        <v>99.200999999999993</v>
      </c>
      <c r="U109">
        <v>0</v>
      </c>
      <c r="V109">
        <v>99.200999999999993</v>
      </c>
      <c r="W109">
        <v>-673.25900000000001</v>
      </c>
      <c r="X109">
        <v>0</v>
      </c>
      <c r="Z109" s="2" t="s">
        <v>1468</v>
      </c>
      <c r="AA109" s="2">
        <v>180</v>
      </c>
      <c r="AF109" s="2" t="s">
        <v>1468</v>
      </c>
      <c r="AL109">
        <v>196</v>
      </c>
    </row>
    <row r="110" spans="1:38" s="2" customFormat="1" x14ac:dyDescent="0.35">
      <c r="A110" s="7" t="s">
        <v>0</v>
      </c>
      <c r="B110" s="13"/>
      <c r="C110" s="3">
        <v>44439.500000003551</v>
      </c>
      <c r="D110" s="7">
        <v>25</v>
      </c>
      <c r="E110" s="8">
        <v>0.5</v>
      </c>
      <c r="F110" s="6" t="s">
        <v>6471</v>
      </c>
      <c r="G110">
        <v>180</v>
      </c>
      <c r="H110">
        <v>180</v>
      </c>
      <c r="I110">
        <v>124.3</v>
      </c>
      <c r="J110">
        <v>60.6</v>
      </c>
      <c r="K110">
        <v>51.83</v>
      </c>
      <c r="L110">
        <v>0.85819999999999996</v>
      </c>
      <c r="M110">
        <v>51.83</v>
      </c>
      <c r="N110">
        <v>0</v>
      </c>
      <c r="O110">
        <v>285.00799999999998</v>
      </c>
      <c r="P110">
        <v>-115.072</v>
      </c>
      <c r="Q110">
        <v>284.00799999999998</v>
      </c>
      <c r="R110">
        <v>-115.072</v>
      </c>
      <c r="S110">
        <v>0</v>
      </c>
      <c r="T110">
        <v>185.18600000000001</v>
      </c>
      <c r="U110">
        <v>0</v>
      </c>
      <c r="V110">
        <v>185.18600000000001</v>
      </c>
      <c r="W110">
        <v>-673.197</v>
      </c>
      <c r="X110">
        <v>0</v>
      </c>
      <c r="Z110" s="2" t="s">
        <v>1468</v>
      </c>
      <c r="AA110" s="2">
        <v>180</v>
      </c>
      <c r="AF110" s="2" t="s">
        <v>1468</v>
      </c>
      <c r="AL110">
        <v>199</v>
      </c>
    </row>
    <row r="111" spans="1:38" s="2" customFormat="1" x14ac:dyDescent="0.35">
      <c r="A111" s="7" t="s">
        <v>0</v>
      </c>
      <c r="B111" s="13"/>
      <c r="C111" s="3">
        <v>44439.541666670222</v>
      </c>
      <c r="D111" s="7">
        <v>27</v>
      </c>
      <c r="E111" s="8">
        <v>0.54166666666666596</v>
      </c>
      <c r="F111" s="6" t="s">
        <v>6472</v>
      </c>
      <c r="G111">
        <v>173</v>
      </c>
      <c r="H111">
        <v>173</v>
      </c>
      <c r="I111">
        <v>124.3</v>
      </c>
      <c r="J111">
        <v>60.47</v>
      </c>
      <c r="K111">
        <v>51.83</v>
      </c>
      <c r="L111">
        <v>0.85819999999999996</v>
      </c>
      <c r="M111">
        <v>51.83</v>
      </c>
      <c r="N111">
        <v>0</v>
      </c>
      <c r="O111">
        <v>407.07900000000001</v>
      </c>
      <c r="P111">
        <v>-227.01</v>
      </c>
      <c r="Q111">
        <v>406.07900000000001</v>
      </c>
      <c r="R111">
        <v>-227.01</v>
      </c>
      <c r="S111">
        <v>0</v>
      </c>
      <c r="T111">
        <v>254</v>
      </c>
      <c r="U111">
        <v>0</v>
      </c>
      <c r="V111">
        <v>254</v>
      </c>
      <c r="W111">
        <v>-1072.3</v>
      </c>
      <c r="X111">
        <v>207.916</v>
      </c>
      <c r="Z111" s="2" t="s">
        <v>1468</v>
      </c>
      <c r="AA111" s="2">
        <v>173</v>
      </c>
      <c r="AF111" s="2" t="s">
        <v>1468</v>
      </c>
      <c r="AL111">
        <v>203</v>
      </c>
    </row>
    <row r="112" spans="1:38" s="2" customFormat="1" x14ac:dyDescent="0.35">
      <c r="A112" s="7" t="s">
        <v>0</v>
      </c>
      <c r="B112" s="13"/>
      <c r="C112" s="3">
        <v>44439.583333336894</v>
      </c>
      <c r="D112" s="7">
        <v>29</v>
      </c>
      <c r="E112" s="8">
        <v>0.58333333333333304</v>
      </c>
      <c r="F112" s="6" t="s">
        <v>6473</v>
      </c>
      <c r="G112">
        <v>157</v>
      </c>
      <c r="H112">
        <v>157</v>
      </c>
      <c r="I112">
        <v>124.3</v>
      </c>
      <c r="J112">
        <v>60.22</v>
      </c>
      <c r="K112">
        <v>51.83</v>
      </c>
      <c r="L112">
        <v>0.85819999999999996</v>
      </c>
      <c r="M112">
        <v>51.83</v>
      </c>
      <c r="N112">
        <v>0</v>
      </c>
      <c r="O112">
        <v>384.21699999999998</v>
      </c>
      <c r="P112">
        <v>-223.59200000000001</v>
      </c>
      <c r="Q112">
        <v>383.21699999999998</v>
      </c>
      <c r="R112">
        <v>-223.59200000000001</v>
      </c>
      <c r="S112">
        <v>0</v>
      </c>
      <c r="T112">
        <v>254</v>
      </c>
      <c r="U112">
        <v>0</v>
      </c>
      <c r="V112">
        <v>254</v>
      </c>
      <c r="W112">
        <v>-1028.0050000000001</v>
      </c>
      <c r="X112">
        <v>214</v>
      </c>
      <c r="Z112" s="2" t="s">
        <v>1468</v>
      </c>
      <c r="AA112" s="2">
        <v>157</v>
      </c>
      <c r="AF112" s="2" t="s">
        <v>1468</v>
      </c>
      <c r="AL112">
        <v>207</v>
      </c>
    </row>
    <row r="113" spans="1:38" s="2" customFormat="1" x14ac:dyDescent="0.35">
      <c r="A113" s="7" t="s">
        <v>0</v>
      </c>
      <c r="B113" s="13"/>
      <c r="C113" s="3">
        <v>44439.625000003565</v>
      </c>
      <c r="D113" s="7">
        <v>31</v>
      </c>
      <c r="E113" s="8">
        <v>0.625</v>
      </c>
      <c r="F113" s="6" t="s">
        <v>6474</v>
      </c>
      <c r="G113">
        <v>170</v>
      </c>
      <c r="H113">
        <v>170</v>
      </c>
      <c r="I113">
        <v>124.3</v>
      </c>
      <c r="J113">
        <v>60.6</v>
      </c>
      <c r="K113">
        <v>51.83</v>
      </c>
      <c r="L113">
        <v>0.85819999999999996</v>
      </c>
      <c r="M113">
        <v>51.83</v>
      </c>
      <c r="N113">
        <v>0</v>
      </c>
      <c r="O113">
        <v>578.53300000000002</v>
      </c>
      <c r="P113">
        <v>-188.40799999999999</v>
      </c>
      <c r="Q113">
        <v>577.53300000000002</v>
      </c>
      <c r="R113">
        <v>-188.40799999999999</v>
      </c>
      <c r="S113">
        <v>0</v>
      </c>
      <c r="T113">
        <v>254</v>
      </c>
      <c r="U113">
        <v>0</v>
      </c>
      <c r="V113">
        <v>254</v>
      </c>
      <c r="W113">
        <v>-1173.194</v>
      </c>
      <c r="X113">
        <v>87.712999999999994</v>
      </c>
      <c r="Z113" s="2" t="s">
        <v>1468</v>
      </c>
      <c r="AA113" s="2">
        <v>170</v>
      </c>
      <c r="AF113" s="2" t="s">
        <v>1468</v>
      </c>
      <c r="AL113">
        <v>210</v>
      </c>
    </row>
    <row r="114" spans="1:38" s="2" customFormat="1" x14ac:dyDescent="0.35">
      <c r="A114" s="7" t="s">
        <v>0</v>
      </c>
      <c r="B114" s="13"/>
      <c r="C114" s="3">
        <v>44439.666666670237</v>
      </c>
      <c r="D114" s="7">
        <v>33</v>
      </c>
      <c r="E114" s="8">
        <v>0.66666666666666596</v>
      </c>
      <c r="F114" s="6" t="s">
        <v>6475</v>
      </c>
      <c r="G114">
        <v>170</v>
      </c>
      <c r="H114">
        <v>170</v>
      </c>
      <c r="I114">
        <v>124.3</v>
      </c>
      <c r="J114">
        <v>60.48</v>
      </c>
      <c r="K114">
        <v>51.83</v>
      </c>
      <c r="L114">
        <v>0.85819999999999996</v>
      </c>
      <c r="M114">
        <v>51.83</v>
      </c>
      <c r="N114">
        <v>0</v>
      </c>
      <c r="O114">
        <v>468.952</v>
      </c>
      <c r="P114">
        <v>-203.791</v>
      </c>
      <c r="Q114">
        <v>467.952</v>
      </c>
      <c r="R114">
        <v>-203.791</v>
      </c>
      <c r="S114">
        <v>0</v>
      </c>
      <c r="T114">
        <v>110</v>
      </c>
      <c r="U114">
        <v>0</v>
      </c>
      <c r="V114">
        <v>110</v>
      </c>
      <c r="W114">
        <v>-670.29100000000005</v>
      </c>
      <c r="X114">
        <v>0</v>
      </c>
      <c r="Z114" s="2" t="s">
        <v>1468</v>
      </c>
      <c r="AA114" s="2">
        <v>170</v>
      </c>
      <c r="AF114" s="2" t="s">
        <v>1468</v>
      </c>
      <c r="AL114">
        <v>209</v>
      </c>
    </row>
    <row r="115" spans="1:38" s="2" customFormat="1" x14ac:dyDescent="0.35">
      <c r="A115" s="7" t="s">
        <v>0</v>
      </c>
      <c r="B115" s="13"/>
      <c r="C115" s="3">
        <v>44439.708333336908</v>
      </c>
      <c r="D115" s="7">
        <v>35</v>
      </c>
      <c r="E115" s="8">
        <v>0.70833333333333304</v>
      </c>
      <c r="F115" s="6" t="s">
        <v>6476</v>
      </c>
      <c r="G115">
        <v>178.9</v>
      </c>
      <c r="H115">
        <v>178.9</v>
      </c>
      <c r="I115">
        <v>124.3</v>
      </c>
      <c r="J115">
        <v>60.68</v>
      </c>
      <c r="K115">
        <v>51.83</v>
      </c>
      <c r="L115">
        <v>0.85819999999999996</v>
      </c>
      <c r="M115">
        <v>51.83</v>
      </c>
      <c r="N115">
        <v>0</v>
      </c>
      <c r="O115">
        <v>438.50299999999999</v>
      </c>
      <c r="P115">
        <v>-212.03100000000001</v>
      </c>
      <c r="Q115">
        <v>438.50299999999999</v>
      </c>
      <c r="R115">
        <v>-212.03100000000001</v>
      </c>
      <c r="S115">
        <v>0</v>
      </c>
      <c r="T115">
        <v>254</v>
      </c>
      <c r="U115">
        <v>0</v>
      </c>
      <c r="V115">
        <v>253</v>
      </c>
      <c r="W115">
        <v>-338.8</v>
      </c>
      <c r="X115">
        <v>0</v>
      </c>
      <c r="Z115" s="2" t="s">
        <v>1468</v>
      </c>
      <c r="AA115" s="2">
        <v>178.9</v>
      </c>
      <c r="AF115" s="2" t="s">
        <v>1468</v>
      </c>
      <c r="AL115">
        <v>214</v>
      </c>
    </row>
    <row r="116" spans="1:38" s="2" customFormat="1" x14ac:dyDescent="0.35">
      <c r="A116" s="7" t="s">
        <v>0</v>
      </c>
      <c r="B116" s="13"/>
      <c r="C116" s="3">
        <v>44439.75000000358</v>
      </c>
      <c r="D116" s="7">
        <v>37</v>
      </c>
      <c r="E116" s="8">
        <v>0.75</v>
      </c>
      <c r="F116" s="6" t="s">
        <v>6477</v>
      </c>
      <c r="G116">
        <v>178.9</v>
      </c>
      <c r="H116">
        <v>178.9</v>
      </c>
      <c r="I116">
        <v>124.3</v>
      </c>
      <c r="J116">
        <v>60.69</v>
      </c>
      <c r="K116">
        <v>51.83</v>
      </c>
      <c r="L116">
        <v>0.85819999999999996</v>
      </c>
      <c r="M116">
        <v>51.83</v>
      </c>
      <c r="N116">
        <v>0</v>
      </c>
      <c r="O116">
        <v>436.28</v>
      </c>
      <c r="P116">
        <v>-244.53299999999999</v>
      </c>
      <c r="Q116">
        <v>436.28</v>
      </c>
      <c r="R116">
        <v>-244.53299999999999</v>
      </c>
      <c r="S116">
        <v>0</v>
      </c>
      <c r="T116">
        <v>254</v>
      </c>
      <c r="U116">
        <v>0</v>
      </c>
      <c r="V116">
        <v>253</v>
      </c>
      <c r="W116">
        <v>-338.68</v>
      </c>
      <c r="X116">
        <v>0</v>
      </c>
      <c r="Z116" s="2" t="s">
        <v>1468</v>
      </c>
      <c r="AA116" s="2">
        <v>178.9</v>
      </c>
      <c r="AF116" s="2" t="s">
        <v>1468</v>
      </c>
      <c r="AL116">
        <v>221</v>
      </c>
    </row>
    <row r="117" spans="1:38" s="2" customFormat="1" x14ac:dyDescent="0.35">
      <c r="A117" s="7" t="s">
        <v>0</v>
      </c>
      <c r="B117" s="13"/>
      <c r="C117" s="3">
        <v>44439.791666670251</v>
      </c>
      <c r="D117" s="7">
        <v>39</v>
      </c>
      <c r="E117" s="8">
        <v>0.79166666666666596</v>
      </c>
      <c r="F117" s="6" t="s">
        <v>6478</v>
      </c>
      <c r="G117">
        <v>179</v>
      </c>
      <c r="H117">
        <v>179</v>
      </c>
      <c r="I117">
        <v>124.3</v>
      </c>
      <c r="J117">
        <v>60.69</v>
      </c>
      <c r="K117">
        <v>51.83</v>
      </c>
      <c r="L117">
        <v>0.85819999999999996</v>
      </c>
      <c r="M117">
        <v>51.83</v>
      </c>
      <c r="N117">
        <v>0</v>
      </c>
      <c r="O117">
        <v>470.96699999999998</v>
      </c>
      <c r="P117">
        <v>-222.75800000000001</v>
      </c>
      <c r="Q117">
        <v>469.96699999999998</v>
      </c>
      <c r="R117">
        <v>-222.75800000000001</v>
      </c>
      <c r="S117">
        <v>0</v>
      </c>
      <c r="T117">
        <v>249</v>
      </c>
      <c r="U117">
        <v>0</v>
      </c>
      <c r="V117">
        <v>249</v>
      </c>
      <c r="W117">
        <v>-443.54899999999998</v>
      </c>
      <c r="X117">
        <v>0</v>
      </c>
      <c r="Z117" s="2" t="s">
        <v>1468</v>
      </c>
      <c r="AA117" s="2">
        <v>179</v>
      </c>
      <c r="AF117" s="2" t="s">
        <v>1468</v>
      </c>
      <c r="AL117">
        <v>217</v>
      </c>
    </row>
    <row r="118" spans="1:38" s="2" customFormat="1" x14ac:dyDescent="0.35">
      <c r="A118" s="7" t="s">
        <v>0</v>
      </c>
      <c r="B118" s="13"/>
      <c r="C118" s="3">
        <v>44439.833333336923</v>
      </c>
      <c r="D118" s="7">
        <v>41</v>
      </c>
      <c r="E118" s="8">
        <v>0.83333333333333304</v>
      </c>
      <c r="F118" s="6" t="s">
        <v>6479</v>
      </c>
      <c r="G118">
        <v>178.5</v>
      </c>
      <c r="H118">
        <v>178.5</v>
      </c>
      <c r="I118">
        <v>124.3</v>
      </c>
      <c r="J118">
        <v>60.69</v>
      </c>
      <c r="K118">
        <v>51.83</v>
      </c>
      <c r="L118">
        <v>0.85819999999999996</v>
      </c>
      <c r="M118">
        <v>51.83</v>
      </c>
      <c r="N118">
        <v>0</v>
      </c>
      <c r="O118">
        <v>362.52600000000001</v>
      </c>
      <c r="P118">
        <v>-242.06899999999999</v>
      </c>
      <c r="Q118">
        <v>361.52600000000001</v>
      </c>
      <c r="R118">
        <v>-242.06899999999999</v>
      </c>
      <c r="S118">
        <v>0</v>
      </c>
      <c r="T118">
        <v>18.518000000000001</v>
      </c>
      <c r="U118">
        <v>0</v>
      </c>
      <c r="V118">
        <v>18.518000000000001</v>
      </c>
      <c r="W118">
        <v>-443.54599999999999</v>
      </c>
      <c r="X118">
        <v>0</v>
      </c>
      <c r="Z118" s="2" t="s">
        <v>1468</v>
      </c>
      <c r="AA118" s="2">
        <v>178.5</v>
      </c>
      <c r="AF118" s="2" t="s">
        <v>1468</v>
      </c>
      <c r="AL118">
        <v>216</v>
      </c>
    </row>
    <row r="119" spans="1:38" s="2" customFormat="1" x14ac:dyDescent="0.35">
      <c r="A119" s="7" t="s">
        <v>0</v>
      </c>
      <c r="B119" s="13"/>
      <c r="C119" s="3">
        <v>44439.875000003594</v>
      </c>
      <c r="D119" s="7">
        <v>43</v>
      </c>
      <c r="E119" s="8">
        <v>0.875</v>
      </c>
      <c r="F119" s="6" t="s">
        <v>6480</v>
      </c>
      <c r="G119">
        <v>69</v>
      </c>
      <c r="H119">
        <v>69</v>
      </c>
      <c r="I119">
        <v>124.3</v>
      </c>
      <c r="J119">
        <v>60.69</v>
      </c>
      <c r="K119">
        <v>51.83</v>
      </c>
      <c r="L119">
        <v>0.85819999999999996</v>
      </c>
      <c r="M119">
        <v>51.83</v>
      </c>
      <c r="N119">
        <v>0</v>
      </c>
      <c r="O119">
        <v>257.34300000000002</v>
      </c>
      <c r="P119">
        <v>-277.23</v>
      </c>
      <c r="Q119">
        <v>257.34300000000002</v>
      </c>
      <c r="R119">
        <v>-276.23</v>
      </c>
      <c r="S119">
        <v>0</v>
      </c>
      <c r="T119">
        <v>0</v>
      </c>
      <c r="U119">
        <v>0</v>
      </c>
      <c r="V119">
        <v>0</v>
      </c>
      <c r="W119">
        <v>-413.8</v>
      </c>
      <c r="X119">
        <v>0</v>
      </c>
      <c r="Z119" s="2" t="s">
        <v>1468</v>
      </c>
      <c r="AA119" s="2">
        <v>69</v>
      </c>
      <c r="AF119" s="2" t="s">
        <v>1468</v>
      </c>
      <c r="AL119">
        <v>184</v>
      </c>
    </row>
    <row r="120" spans="1:38" s="2" customFormat="1" x14ac:dyDescent="0.35">
      <c r="A120" s="7" t="s">
        <v>0</v>
      </c>
      <c r="B120" s="13"/>
      <c r="C120" s="3">
        <v>44439.916666670266</v>
      </c>
      <c r="D120" s="7">
        <v>45</v>
      </c>
      <c r="E120" s="8">
        <v>0.91666666666666596</v>
      </c>
      <c r="F120" s="6" t="s">
        <v>6481</v>
      </c>
      <c r="G120">
        <v>64</v>
      </c>
      <c r="H120">
        <v>64</v>
      </c>
      <c r="I120">
        <v>124.3</v>
      </c>
      <c r="J120">
        <v>60.69</v>
      </c>
      <c r="K120">
        <v>51.83</v>
      </c>
      <c r="L120">
        <v>0.85819999999999996</v>
      </c>
      <c r="M120">
        <v>51.83</v>
      </c>
      <c r="N120">
        <v>0</v>
      </c>
      <c r="O120">
        <v>186.1</v>
      </c>
      <c r="P120">
        <v>-594.80899999999997</v>
      </c>
      <c r="Q120">
        <v>186.1</v>
      </c>
      <c r="R120">
        <v>-593.80899999999997</v>
      </c>
      <c r="S120">
        <v>-155</v>
      </c>
      <c r="T120">
        <v>28</v>
      </c>
      <c r="U120">
        <v>-155</v>
      </c>
      <c r="V120">
        <v>28</v>
      </c>
      <c r="W120">
        <v>-563.79999999999995</v>
      </c>
      <c r="X120">
        <v>0</v>
      </c>
      <c r="Z120" s="2" t="s">
        <v>1468</v>
      </c>
      <c r="AA120" s="2">
        <v>64</v>
      </c>
      <c r="AF120" s="2" t="s">
        <v>1468</v>
      </c>
      <c r="AL120">
        <v>168</v>
      </c>
    </row>
    <row r="121" spans="1:38" s="2" customFormat="1" x14ac:dyDescent="0.35">
      <c r="A121" s="7" t="s">
        <v>0</v>
      </c>
      <c r="B121" s="13"/>
      <c r="C121" s="3">
        <v>44439.958333336937</v>
      </c>
      <c r="D121" s="7">
        <v>47</v>
      </c>
      <c r="E121" s="8">
        <v>0.95833333333333304</v>
      </c>
      <c r="F121" s="6" t="s">
        <v>6482</v>
      </c>
      <c r="G121">
        <v>81.510000000000005</v>
      </c>
      <c r="H121">
        <v>81.510000000000005</v>
      </c>
      <c r="I121">
        <v>124.3</v>
      </c>
      <c r="J121">
        <v>60.69</v>
      </c>
      <c r="K121">
        <v>51.83</v>
      </c>
      <c r="L121">
        <v>0.85819999999999996</v>
      </c>
      <c r="M121">
        <v>51.83</v>
      </c>
      <c r="N121">
        <v>0</v>
      </c>
      <c r="O121">
        <v>796.524</v>
      </c>
      <c r="P121">
        <v>-340.786</v>
      </c>
      <c r="Q121">
        <v>796.524</v>
      </c>
      <c r="R121">
        <v>-340.786</v>
      </c>
      <c r="S121">
        <v>-576.5</v>
      </c>
      <c r="T121">
        <v>88.266999999999996</v>
      </c>
      <c r="U121">
        <v>-575.5</v>
      </c>
      <c r="V121">
        <v>88.266999999999996</v>
      </c>
      <c r="W121">
        <v>-1069.3</v>
      </c>
      <c r="X121">
        <v>487.5</v>
      </c>
      <c r="Z121" s="2" t="s">
        <v>1468</v>
      </c>
      <c r="AA121" s="2">
        <v>81.510000000000005</v>
      </c>
      <c r="AF121" s="2" t="s">
        <v>1468</v>
      </c>
      <c r="AL121">
        <v>158</v>
      </c>
    </row>
    <row r="122" spans="1:38" s="2" customFormat="1" x14ac:dyDescent="0.35">
      <c r="A122" s="7" t="s">
        <v>0</v>
      </c>
      <c r="B122" s="13">
        <v>44440</v>
      </c>
      <c r="C122" s="3">
        <v>44440</v>
      </c>
      <c r="D122" s="7">
        <v>1</v>
      </c>
      <c r="E122" s="8">
        <v>1</v>
      </c>
      <c r="F122" s="6" t="s">
        <v>6483</v>
      </c>
      <c r="G122">
        <v>76.290260000000004</v>
      </c>
      <c r="H122">
        <v>76.290260000000004</v>
      </c>
      <c r="I122">
        <v>126</v>
      </c>
      <c r="J122">
        <v>60.69</v>
      </c>
      <c r="K122">
        <v>52.53</v>
      </c>
      <c r="L122">
        <v>0.85960000000000003</v>
      </c>
      <c r="M122">
        <v>52.53</v>
      </c>
      <c r="N122">
        <v>0</v>
      </c>
      <c r="O122">
        <v>603.44500000000005</v>
      </c>
      <c r="P122">
        <v>-244.78899999999999</v>
      </c>
      <c r="Q122">
        <v>603.44500000000005</v>
      </c>
      <c r="R122">
        <v>-244.78899999999999</v>
      </c>
      <c r="S122">
        <v>-577.5</v>
      </c>
      <c r="T122">
        <v>48.417000000000002</v>
      </c>
      <c r="U122">
        <v>-576.5</v>
      </c>
      <c r="V122">
        <v>48.417000000000002</v>
      </c>
      <c r="W122">
        <v>-920.3</v>
      </c>
      <c r="X122">
        <v>487.5</v>
      </c>
      <c r="Y122"/>
      <c r="Z122" s="2" t="s">
        <v>1468</v>
      </c>
      <c r="AA122" s="2">
        <v>76.290260000000004</v>
      </c>
      <c r="AB122"/>
      <c r="AC122"/>
      <c r="AD122" s="2">
        <v>20</v>
      </c>
      <c r="AE122" s="2" t="s">
        <v>1</v>
      </c>
      <c r="AF122" s="2" t="s">
        <v>1468</v>
      </c>
      <c r="AG122"/>
      <c r="AH122"/>
      <c r="AI122"/>
      <c r="AJ122"/>
      <c r="AK122"/>
      <c r="AL122">
        <v>158</v>
      </c>
    </row>
    <row r="123" spans="1:38" s="2" customFormat="1" x14ac:dyDescent="0.35">
      <c r="A123" s="7" t="s">
        <v>0</v>
      </c>
      <c r="B123" s="13"/>
      <c r="C123" s="3">
        <v>44440.041666666672</v>
      </c>
      <c r="D123" s="7">
        <v>3</v>
      </c>
      <c r="E123" s="8">
        <v>1.0416666666666601</v>
      </c>
      <c r="F123" s="6" t="s">
        <v>6484</v>
      </c>
      <c r="G123">
        <v>78.44</v>
      </c>
      <c r="H123">
        <v>78.44</v>
      </c>
      <c r="I123">
        <v>126</v>
      </c>
      <c r="J123">
        <v>60.69</v>
      </c>
      <c r="K123">
        <v>52.53</v>
      </c>
      <c r="L123">
        <v>0.85960000000000003</v>
      </c>
      <c r="M123">
        <v>52.53</v>
      </c>
      <c r="N123">
        <v>0</v>
      </c>
      <c r="O123">
        <v>660.85599999999999</v>
      </c>
      <c r="P123">
        <v>-178.572</v>
      </c>
      <c r="Q123">
        <v>660.85599999999999</v>
      </c>
      <c r="R123">
        <v>-178.572</v>
      </c>
      <c r="S123">
        <v>-577.5</v>
      </c>
      <c r="T123">
        <v>0</v>
      </c>
      <c r="U123">
        <v>-576.5</v>
      </c>
      <c r="V123">
        <v>0</v>
      </c>
      <c r="W123">
        <v>-919.3</v>
      </c>
      <c r="X123">
        <v>487.5</v>
      </c>
      <c r="Y123"/>
      <c r="Z123" s="2" t="s">
        <v>1468</v>
      </c>
      <c r="AA123" s="2">
        <v>78.44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164</v>
      </c>
    </row>
    <row r="124" spans="1:38" s="2" customFormat="1" x14ac:dyDescent="0.35">
      <c r="A124" s="7" t="s">
        <v>0</v>
      </c>
      <c r="B124" s="13"/>
      <c r="C124" s="3">
        <v>44440.083333333343</v>
      </c>
      <c r="D124" s="7">
        <v>5</v>
      </c>
      <c r="E124" s="8">
        <v>1.0833333333333299</v>
      </c>
      <c r="F124" s="6" t="s">
        <v>6485</v>
      </c>
      <c r="G124">
        <v>130</v>
      </c>
      <c r="H124">
        <v>130</v>
      </c>
      <c r="I124">
        <v>126</v>
      </c>
      <c r="J124">
        <v>60.69</v>
      </c>
      <c r="K124">
        <v>52.53</v>
      </c>
      <c r="L124">
        <v>0.85960000000000003</v>
      </c>
      <c r="M124">
        <v>52.53</v>
      </c>
      <c r="N124">
        <v>0</v>
      </c>
      <c r="O124">
        <v>789.928</v>
      </c>
      <c r="P124">
        <v>-182.529</v>
      </c>
      <c r="Q124">
        <v>788.928</v>
      </c>
      <c r="R124">
        <v>-182.529</v>
      </c>
      <c r="S124">
        <v>-577</v>
      </c>
      <c r="T124">
        <v>0</v>
      </c>
      <c r="U124">
        <v>-577</v>
      </c>
      <c r="V124">
        <v>0</v>
      </c>
      <c r="W124">
        <v>-1119.3</v>
      </c>
      <c r="X124">
        <v>487.5</v>
      </c>
      <c r="Y124"/>
      <c r="Z124" s="2" t="s">
        <v>1468</v>
      </c>
      <c r="AA124" s="2">
        <v>130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167</v>
      </c>
    </row>
    <row r="125" spans="1:38" s="2" customFormat="1" x14ac:dyDescent="0.35">
      <c r="A125" s="7" t="s">
        <v>0</v>
      </c>
      <c r="B125" s="13"/>
      <c r="C125" s="3">
        <v>44440.125000000015</v>
      </c>
      <c r="D125" s="7">
        <v>7</v>
      </c>
      <c r="E125" s="8">
        <v>1.125</v>
      </c>
      <c r="F125" s="6" t="s">
        <v>6486</v>
      </c>
      <c r="G125">
        <v>80.08</v>
      </c>
      <c r="H125">
        <v>80.08</v>
      </c>
      <c r="I125">
        <v>126</v>
      </c>
      <c r="J125">
        <v>60.69</v>
      </c>
      <c r="K125">
        <v>52.53</v>
      </c>
      <c r="L125">
        <v>0.85960000000000003</v>
      </c>
      <c r="M125">
        <v>52.53</v>
      </c>
      <c r="N125">
        <v>0</v>
      </c>
      <c r="O125">
        <v>652.04200000000003</v>
      </c>
      <c r="P125">
        <v>-181.00800000000001</v>
      </c>
      <c r="Q125">
        <v>652.04200000000003</v>
      </c>
      <c r="R125">
        <v>-181.00800000000001</v>
      </c>
      <c r="S125">
        <v>-577.5</v>
      </c>
      <c r="T125">
        <v>0</v>
      </c>
      <c r="U125">
        <v>-576.5</v>
      </c>
      <c r="V125">
        <v>0</v>
      </c>
      <c r="W125">
        <v>-1205.8</v>
      </c>
      <c r="X125">
        <v>487.5</v>
      </c>
      <c r="Y125"/>
      <c r="Z125" s="2" t="s">
        <v>1468</v>
      </c>
      <c r="AA125" s="2">
        <v>80.08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166</v>
      </c>
    </row>
    <row r="126" spans="1:38" s="2" customFormat="1" x14ac:dyDescent="0.35">
      <c r="A126" s="7" t="s">
        <v>0</v>
      </c>
      <c r="B126" s="13"/>
      <c r="C126" s="3">
        <v>44440.166666666686</v>
      </c>
      <c r="D126" s="7">
        <v>9</v>
      </c>
      <c r="E126" s="8">
        <v>1.1666666666666601</v>
      </c>
      <c r="F126" s="6" t="s">
        <v>6487</v>
      </c>
      <c r="G126">
        <v>87.090180000000004</v>
      </c>
      <c r="H126">
        <v>87.090180000000004</v>
      </c>
      <c r="I126">
        <v>126</v>
      </c>
      <c r="J126">
        <v>60.69</v>
      </c>
      <c r="K126">
        <v>52.53</v>
      </c>
      <c r="L126">
        <v>0.85960000000000003</v>
      </c>
      <c r="M126">
        <v>52.53</v>
      </c>
      <c r="N126">
        <v>0</v>
      </c>
      <c r="O126">
        <v>711.83600000000001</v>
      </c>
      <c r="P126">
        <v>-186.494</v>
      </c>
      <c r="Q126">
        <v>711.83600000000001</v>
      </c>
      <c r="R126">
        <v>-186.494</v>
      </c>
      <c r="S126">
        <v>-577.5</v>
      </c>
      <c r="T126">
        <v>0</v>
      </c>
      <c r="U126">
        <v>-576.5</v>
      </c>
      <c r="V126">
        <v>0</v>
      </c>
      <c r="W126">
        <v>-1206.8</v>
      </c>
      <c r="X126">
        <v>487.5</v>
      </c>
      <c r="Y126"/>
      <c r="Z126" s="2" t="s">
        <v>1468</v>
      </c>
      <c r="AA126" s="2">
        <v>87.090180000000004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168</v>
      </c>
    </row>
    <row r="127" spans="1:38" s="2" customFormat="1" x14ac:dyDescent="0.35">
      <c r="A127" s="7" t="s">
        <v>0</v>
      </c>
      <c r="B127" s="13"/>
      <c r="C127" s="3">
        <v>44440.208333333358</v>
      </c>
      <c r="D127" s="7">
        <v>11</v>
      </c>
      <c r="E127" s="8">
        <v>1.2083333333333299</v>
      </c>
      <c r="F127" s="6" t="s">
        <v>6488</v>
      </c>
      <c r="G127">
        <v>81.2</v>
      </c>
      <c r="H127">
        <v>81.2</v>
      </c>
      <c r="I127">
        <v>126</v>
      </c>
      <c r="J127">
        <v>60.69</v>
      </c>
      <c r="K127">
        <v>52.53</v>
      </c>
      <c r="L127">
        <v>0.85960000000000003</v>
      </c>
      <c r="M127">
        <v>52.53</v>
      </c>
      <c r="N127">
        <v>0</v>
      </c>
      <c r="O127">
        <v>380.90300000000002</v>
      </c>
      <c r="P127">
        <v>-227.38</v>
      </c>
      <c r="Q127">
        <v>380.90300000000002</v>
      </c>
      <c r="R127">
        <v>-227.38</v>
      </c>
      <c r="S127">
        <v>-335</v>
      </c>
      <c r="T127">
        <v>0</v>
      </c>
      <c r="U127">
        <v>-334</v>
      </c>
      <c r="V127">
        <v>0</v>
      </c>
      <c r="W127">
        <v>-1419.3</v>
      </c>
      <c r="X127">
        <v>487.5</v>
      </c>
      <c r="Y127"/>
      <c r="Z127" s="2" t="s">
        <v>1468</v>
      </c>
      <c r="AA127" s="2">
        <v>81.2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173</v>
      </c>
    </row>
    <row r="128" spans="1:38" s="2" customFormat="1" x14ac:dyDescent="0.35">
      <c r="A128" s="7" t="s">
        <v>0</v>
      </c>
      <c r="B128" s="13"/>
      <c r="C128" s="3">
        <v>44440.250000000029</v>
      </c>
      <c r="D128" s="7">
        <v>13</v>
      </c>
      <c r="E128" s="8">
        <v>1.25</v>
      </c>
      <c r="F128" s="6" t="s">
        <v>6489</v>
      </c>
      <c r="G128">
        <v>64.2</v>
      </c>
      <c r="H128">
        <v>64.2</v>
      </c>
      <c r="I128">
        <v>126</v>
      </c>
      <c r="J128">
        <v>60.69</v>
      </c>
      <c r="K128">
        <v>52.53</v>
      </c>
      <c r="L128">
        <v>0.85960000000000003</v>
      </c>
      <c r="M128">
        <v>52.53</v>
      </c>
      <c r="N128">
        <v>0</v>
      </c>
      <c r="O128">
        <v>186.03</v>
      </c>
      <c r="P128">
        <v>-820.77700000000004</v>
      </c>
      <c r="Q128">
        <v>186.03</v>
      </c>
      <c r="R128">
        <v>-819.77700000000004</v>
      </c>
      <c r="S128">
        <v>0</v>
      </c>
      <c r="T128">
        <v>171.05199999999999</v>
      </c>
      <c r="U128">
        <v>0</v>
      </c>
      <c r="V128">
        <v>171.05199999999999</v>
      </c>
      <c r="W128">
        <v>-1419.3</v>
      </c>
      <c r="X128">
        <v>487.5</v>
      </c>
      <c r="Y128"/>
      <c r="Z128" s="2" t="s">
        <v>1468</v>
      </c>
      <c r="AA128" s="2">
        <v>64.2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212</v>
      </c>
    </row>
    <row r="129" spans="1:38" s="2" customFormat="1" x14ac:dyDescent="0.35">
      <c r="A129" s="7" t="s">
        <v>0</v>
      </c>
      <c r="B129" s="13"/>
      <c r="C129" s="3">
        <v>44440.291666666701</v>
      </c>
      <c r="D129" s="7">
        <v>15</v>
      </c>
      <c r="E129" s="8">
        <v>1.2916666666666601</v>
      </c>
      <c r="F129" s="6" t="s">
        <v>6490</v>
      </c>
      <c r="G129">
        <v>158.9</v>
      </c>
      <c r="H129">
        <v>158.9</v>
      </c>
      <c r="I129">
        <v>126</v>
      </c>
      <c r="J129">
        <v>60.69</v>
      </c>
      <c r="K129">
        <v>52.53</v>
      </c>
      <c r="L129">
        <v>0.85960000000000003</v>
      </c>
      <c r="M129">
        <v>52.53</v>
      </c>
      <c r="N129">
        <v>0</v>
      </c>
      <c r="O129">
        <v>275.25599999999997</v>
      </c>
      <c r="P129">
        <v>-279.65800000000002</v>
      </c>
      <c r="Q129">
        <v>275.25599999999997</v>
      </c>
      <c r="R129">
        <v>-279.65800000000002</v>
      </c>
      <c r="S129">
        <v>0</v>
      </c>
      <c r="T129">
        <v>72.533000000000001</v>
      </c>
      <c r="U129">
        <v>0</v>
      </c>
      <c r="V129">
        <v>71.533000000000001</v>
      </c>
      <c r="W129">
        <v>-920.3</v>
      </c>
      <c r="X129">
        <v>303</v>
      </c>
      <c r="Y129"/>
      <c r="Z129" s="2" t="s">
        <v>1468</v>
      </c>
      <c r="AA129" s="2">
        <v>158.9</v>
      </c>
      <c r="AB129"/>
      <c r="AC129"/>
      <c r="AD129"/>
      <c r="AE129"/>
      <c r="AF129" s="2">
        <v>50.9</v>
      </c>
      <c r="AG129"/>
      <c r="AH129"/>
      <c r="AI129"/>
      <c r="AJ129"/>
      <c r="AK129"/>
      <c r="AL129">
        <v>218</v>
      </c>
    </row>
    <row r="130" spans="1:38" s="2" customFormat="1" x14ac:dyDescent="0.35">
      <c r="A130" s="7" t="s">
        <v>0</v>
      </c>
      <c r="B130" s="13"/>
      <c r="C130" s="3">
        <v>44440.333333333372</v>
      </c>
      <c r="D130" s="7">
        <v>17</v>
      </c>
      <c r="E130" s="8">
        <v>1.3333333333333299</v>
      </c>
      <c r="F130" s="6" t="s">
        <v>6491</v>
      </c>
      <c r="G130">
        <v>159.99</v>
      </c>
      <c r="H130">
        <v>159.99</v>
      </c>
      <c r="I130">
        <v>126</v>
      </c>
      <c r="J130">
        <v>60.77</v>
      </c>
      <c r="K130">
        <v>52.53</v>
      </c>
      <c r="L130">
        <v>0.85960000000000003</v>
      </c>
      <c r="M130">
        <v>52.53</v>
      </c>
      <c r="N130">
        <v>0</v>
      </c>
      <c r="O130">
        <v>253.01400000000001</v>
      </c>
      <c r="P130">
        <v>-344.64600000000002</v>
      </c>
      <c r="Q130">
        <v>252.01400000000001</v>
      </c>
      <c r="R130">
        <v>-344.64600000000002</v>
      </c>
      <c r="S130">
        <v>0</v>
      </c>
      <c r="T130">
        <v>164.71799999999999</v>
      </c>
      <c r="U130">
        <v>0</v>
      </c>
      <c r="V130">
        <v>164.71799999999999</v>
      </c>
      <c r="W130">
        <v>-1099.3</v>
      </c>
      <c r="X130">
        <v>0</v>
      </c>
      <c r="Y130"/>
      <c r="Z130" s="2" t="s">
        <v>1468</v>
      </c>
      <c r="AA130" s="2">
        <v>159.99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219</v>
      </c>
    </row>
    <row r="131" spans="1:38" s="2" customFormat="1" x14ac:dyDescent="0.35">
      <c r="A131" s="7" t="s">
        <v>0</v>
      </c>
      <c r="B131" s="13"/>
      <c r="C131" s="3">
        <v>44440.375000000044</v>
      </c>
      <c r="D131" s="7">
        <v>19</v>
      </c>
      <c r="E131" s="8">
        <v>1.375</v>
      </c>
      <c r="F131" s="6" t="s">
        <v>6492</v>
      </c>
      <c r="G131">
        <v>169.8</v>
      </c>
      <c r="H131">
        <v>169.8</v>
      </c>
      <c r="I131">
        <v>126</v>
      </c>
      <c r="J131">
        <v>61.29</v>
      </c>
      <c r="K131">
        <v>52.53</v>
      </c>
      <c r="L131">
        <v>0.85960000000000003</v>
      </c>
      <c r="M131">
        <v>52.53</v>
      </c>
      <c r="N131">
        <v>0</v>
      </c>
      <c r="O131">
        <v>522.65800000000002</v>
      </c>
      <c r="P131">
        <v>-299.25299999999999</v>
      </c>
      <c r="Q131">
        <v>521.65800000000002</v>
      </c>
      <c r="R131">
        <v>-299.25299999999999</v>
      </c>
      <c r="S131">
        <v>0</v>
      </c>
      <c r="T131">
        <v>127.17700000000001</v>
      </c>
      <c r="U131">
        <v>0</v>
      </c>
      <c r="V131">
        <v>127.17700000000001</v>
      </c>
      <c r="W131">
        <v>-499.3</v>
      </c>
      <c r="X131">
        <v>0</v>
      </c>
      <c r="Y131"/>
      <c r="Z131" s="2" t="s">
        <v>1468</v>
      </c>
      <c r="AA131" s="2">
        <v>169.8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216</v>
      </c>
    </row>
    <row r="132" spans="1:38" s="2" customFormat="1" x14ac:dyDescent="0.35">
      <c r="A132" s="7" t="s">
        <v>0</v>
      </c>
      <c r="B132" s="13"/>
      <c r="C132" s="3">
        <v>44440.416666666715</v>
      </c>
      <c r="D132" s="7">
        <v>21</v>
      </c>
      <c r="E132" s="8">
        <v>1.4166666666666601</v>
      </c>
      <c r="F132" s="6" t="s">
        <v>6493</v>
      </c>
      <c r="G132">
        <v>183</v>
      </c>
      <c r="H132">
        <v>183</v>
      </c>
      <c r="I132">
        <v>126</v>
      </c>
      <c r="J132">
        <v>61.35</v>
      </c>
      <c r="K132">
        <v>52.53</v>
      </c>
      <c r="L132">
        <v>0.85960000000000003</v>
      </c>
      <c r="M132">
        <v>52.53</v>
      </c>
      <c r="N132">
        <v>0</v>
      </c>
      <c r="O132">
        <v>691.19200000000001</v>
      </c>
      <c r="P132">
        <v>-328.68400000000003</v>
      </c>
      <c r="Q132">
        <v>690.19200000000001</v>
      </c>
      <c r="R132">
        <v>-328.68400000000003</v>
      </c>
      <c r="S132">
        <v>0</v>
      </c>
      <c r="T132">
        <v>13.933</v>
      </c>
      <c r="U132">
        <v>0</v>
      </c>
      <c r="V132">
        <v>13.933</v>
      </c>
      <c r="W132">
        <v>-424.3</v>
      </c>
      <c r="X132">
        <v>0</v>
      </c>
      <c r="Y132"/>
      <c r="Z132" s="2" t="s">
        <v>1468</v>
      </c>
      <c r="AA132" s="2">
        <v>183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216</v>
      </c>
    </row>
    <row r="133" spans="1:38" s="2" customFormat="1" x14ac:dyDescent="0.35">
      <c r="A133" s="7" t="s">
        <v>0</v>
      </c>
      <c r="B133" s="13"/>
      <c r="C133" s="3">
        <v>44440.458333333387</v>
      </c>
      <c r="D133" s="7">
        <v>23</v>
      </c>
      <c r="E133" s="8">
        <v>1.4583333333333299</v>
      </c>
      <c r="F133" s="6" t="s">
        <v>6494</v>
      </c>
      <c r="G133">
        <v>190</v>
      </c>
      <c r="H133">
        <v>190</v>
      </c>
      <c r="I133">
        <v>126</v>
      </c>
      <c r="J133">
        <v>61.24</v>
      </c>
      <c r="K133">
        <v>52.53</v>
      </c>
      <c r="L133">
        <v>0.85960000000000003</v>
      </c>
      <c r="M133">
        <v>52.53</v>
      </c>
      <c r="N133">
        <v>0</v>
      </c>
      <c r="O133">
        <v>345.58100000000002</v>
      </c>
      <c r="P133">
        <v>-193.047</v>
      </c>
      <c r="Q133">
        <v>344.58100000000002</v>
      </c>
      <c r="R133">
        <v>-193.047</v>
      </c>
      <c r="S133">
        <v>0</v>
      </c>
      <c r="T133">
        <v>0</v>
      </c>
      <c r="U133">
        <v>0</v>
      </c>
      <c r="V133">
        <v>0</v>
      </c>
      <c r="W133">
        <v>-798.3</v>
      </c>
      <c r="X133">
        <v>0</v>
      </c>
      <c r="Y133"/>
      <c r="Z133" s="2" t="s">
        <v>1468</v>
      </c>
      <c r="AA133" s="2">
        <v>190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214</v>
      </c>
    </row>
    <row r="134" spans="1:38" s="2" customFormat="1" x14ac:dyDescent="0.35">
      <c r="A134" s="7" t="s">
        <v>0</v>
      </c>
      <c r="B134" s="13"/>
      <c r="C134" s="3">
        <v>44440.500000000058</v>
      </c>
      <c r="D134" s="7">
        <v>25</v>
      </c>
      <c r="E134" s="8">
        <v>1.5</v>
      </c>
      <c r="F134" s="6" t="s">
        <v>6495</v>
      </c>
      <c r="G134">
        <v>172</v>
      </c>
      <c r="H134">
        <v>172</v>
      </c>
      <c r="I134">
        <v>126</v>
      </c>
      <c r="J134">
        <v>61.43</v>
      </c>
      <c r="K134">
        <v>52.53</v>
      </c>
      <c r="L134">
        <v>0.85960000000000003</v>
      </c>
      <c r="M134">
        <v>52.53</v>
      </c>
      <c r="N134">
        <v>0</v>
      </c>
      <c r="O134">
        <v>421.09800000000001</v>
      </c>
      <c r="P134">
        <v>-240.04599999999999</v>
      </c>
      <c r="Q134">
        <v>420.09800000000001</v>
      </c>
      <c r="R134">
        <v>-240.04599999999999</v>
      </c>
      <c r="S134">
        <v>0</v>
      </c>
      <c r="T134">
        <v>52.732999999999997</v>
      </c>
      <c r="U134">
        <v>0</v>
      </c>
      <c r="V134">
        <v>52.732999999999997</v>
      </c>
      <c r="W134">
        <v>-1178</v>
      </c>
      <c r="X134">
        <v>0</v>
      </c>
      <c r="Y134"/>
      <c r="Z134" s="2" t="s">
        <v>1468</v>
      </c>
      <c r="AA134" s="2">
        <v>172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216</v>
      </c>
    </row>
    <row r="135" spans="1:38" s="2" customFormat="1" x14ac:dyDescent="0.35">
      <c r="A135" s="7" t="s">
        <v>0</v>
      </c>
      <c r="B135" s="13"/>
      <c r="C135" s="3">
        <v>44440.54166666673</v>
      </c>
      <c r="D135" s="7">
        <v>27</v>
      </c>
      <c r="E135" s="8">
        <v>1.5416666666666601</v>
      </c>
      <c r="F135" s="6" t="s">
        <v>6496</v>
      </c>
      <c r="G135">
        <v>172</v>
      </c>
      <c r="H135">
        <v>172</v>
      </c>
      <c r="I135">
        <v>126</v>
      </c>
      <c r="J135">
        <v>60.95</v>
      </c>
      <c r="K135">
        <v>52.53</v>
      </c>
      <c r="L135">
        <v>0.85960000000000003</v>
      </c>
      <c r="M135">
        <v>52.53</v>
      </c>
      <c r="N135">
        <v>0</v>
      </c>
      <c r="O135">
        <v>415.38200000000001</v>
      </c>
      <c r="P135">
        <v>-188.01300000000001</v>
      </c>
      <c r="Q135">
        <v>414.38200000000001</v>
      </c>
      <c r="R135">
        <v>-188.01300000000001</v>
      </c>
      <c r="S135">
        <v>0</v>
      </c>
      <c r="T135">
        <v>0</v>
      </c>
      <c r="U135">
        <v>0</v>
      </c>
      <c r="V135">
        <v>0</v>
      </c>
      <c r="W135">
        <v>-1948.3</v>
      </c>
      <c r="X135">
        <v>0</v>
      </c>
      <c r="Y135"/>
      <c r="Z135" s="2" t="s">
        <v>1468</v>
      </c>
      <c r="AA135" s="2">
        <v>172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213</v>
      </c>
    </row>
    <row r="136" spans="1:38" s="2" customFormat="1" x14ac:dyDescent="0.35">
      <c r="A136" s="7" t="s">
        <v>0</v>
      </c>
      <c r="B136" s="13"/>
      <c r="C136" s="3">
        <v>44440.583333333401</v>
      </c>
      <c r="D136" s="7">
        <v>29</v>
      </c>
      <c r="E136" s="8">
        <v>1.5833333333333299</v>
      </c>
      <c r="F136" s="6" t="s">
        <v>6497</v>
      </c>
      <c r="G136">
        <v>170</v>
      </c>
      <c r="H136">
        <v>170</v>
      </c>
      <c r="I136">
        <v>126</v>
      </c>
      <c r="J136">
        <v>61.03</v>
      </c>
      <c r="K136">
        <v>52.53</v>
      </c>
      <c r="L136">
        <v>0.85960000000000003</v>
      </c>
      <c r="M136">
        <v>52.53</v>
      </c>
      <c r="N136">
        <v>0</v>
      </c>
      <c r="O136">
        <v>317.85199999999998</v>
      </c>
      <c r="P136">
        <v>-217.95</v>
      </c>
      <c r="Q136">
        <v>317.22699999999998</v>
      </c>
      <c r="R136">
        <v>-217.95</v>
      </c>
      <c r="S136">
        <v>0</v>
      </c>
      <c r="T136">
        <v>25.666</v>
      </c>
      <c r="U136">
        <v>0</v>
      </c>
      <c r="V136">
        <v>25.29</v>
      </c>
      <c r="W136">
        <v>-1858.3</v>
      </c>
      <c r="X136">
        <v>0</v>
      </c>
      <c r="Y136"/>
      <c r="Z136" s="2" t="s">
        <v>1468</v>
      </c>
      <c r="AA136" s="2">
        <v>170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216</v>
      </c>
    </row>
    <row r="137" spans="1:38" s="2" customFormat="1" x14ac:dyDescent="0.35">
      <c r="A137" s="7" t="s">
        <v>0</v>
      </c>
      <c r="B137" s="13"/>
      <c r="C137" s="3">
        <v>44440.625000000073</v>
      </c>
      <c r="D137" s="7">
        <v>31</v>
      </c>
      <c r="E137" s="8">
        <v>1.625</v>
      </c>
      <c r="F137" s="6" t="s">
        <v>6498</v>
      </c>
      <c r="G137">
        <v>175</v>
      </c>
      <c r="H137">
        <v>175</v>
      </c>
      <c r="I137">
        <v>126</v>
      </c>
      <c r="J137">
        <v>60.26</v>
      </c>
      <c r="K137">
        <v>52.53</v>
      </c>
      <c r="L137">
        <v>0.85960000000000003</v>
      </c>
      <c r="M137">
        <v>52.53</v>
      </c>
      <c r="N137">
        <v>0</v>
      </c>
      <c r="O137">
        <v>383.51400000000001</v>
      </c>
      <c r="P137">
        <v>-163.12299999999999</v>
      </c>
      <c r="Q137">
        <v>382.51400000000001</v>
      </c>
      <c r="R137">
        <v>-163.12299999999999</v>
      </c>
      <c r="S137">
        <v>0</v>
      </c>
      <c r="T137">
        <v>30</v>
      </c>
      <c r="U137">
        <v>0</v>
      </c>
      <c r="V137">
        <v>30</v>
      </c>
      <c r="W137">
        <v>-1324.3</v>
      </c>
      <c r="X137">
        <v>0</v>
      </c>
      <c r="Y137"/>
      <c r="Z137" s="2" t="s">
        <v>1468</v>
      </c>
      <c r="AA137" s="2">
        <v>175</v>
      </c>
      <c r="AB137"/>
      <c r="AC137"/>
      <c r="AD137"/>
      <c r="AE137"/>
      <c r="AF137" s="2">
        <v>51</v>
      </c>
      <c r="AG137"/>
      <c r="AH137"/>
      <c r="AI137"/>
      <c r="AJ137"/>
      <c r="AK137"/>
      <c r="AL137">
        <v>222</v>
      </c>
    </row>
    <row r="138" spans="1:38" s="2" customFormat="1" x14ac:dyDescent="0.35">
      <c r="A138" s="7" t="s">
        <v>0</v>
      </c>
      <c r="B138" s="13"/>
      <c r="C138" s="3">
        <v>44440.666666666744</v>
      </c>
      <c r="D138" s="7">
        <v>33</v>
      </c>
      <c r="E138" s="8">
        <v>1.6666666666666601</v>
      </c>
      <c r="F138" s="6" t="s">
        <v>6499</v>
      </c>
      <c r="G138">
        <v>205.27</v>
      </c>
      <c r="H138">
        <v>205.27</v>
      </c>
      <c r="I138">
        <v>126</v>
      </c>
      <c r="J138">
        <v>60.29</v>
      </c>
      <c r="K138">
        <v>52.53</v>
      </c>
      <c r="L138">
        <v>0.85960000000000003</v>
      </c>
      <c r="M138">
        <v>52.53</v>
      </c>
      <c r="N138">
        <v>0</v>
      </c>
      <c r="O138">
        <v>496.27199999999999</v>
      </c>
      <c r="P138">
        <v>-144.99600000000001</v>
      </c>
      <c r="Q138">
        <v>495.27199999999999</v>
      </c>
      <c r="R138">
        <v>-144.99600000000001</v>
      </c>
      <c r="S138">
        <v>0</v>
      </c>
      <c r="T138">
        <v>202.51900000000001</v>
      </c>
      <c r="U138">
        <v>0</v>
      </c>
      <c r="V138">
        <v>202.51900000000001</v>
      </c>
      <c r="W138">
        <v>-920.3</v>
      </c>
      <c r="X138">
        <v>0</v>
      </c>
      <c r="Y138"/>
      <c r="Z138" s="2" t="s">
        <v>1468</v>
      </c>
      <c r="AA138" s="2">
        <v>205.27</v>
      </c>
      <c r="AB138"/>
      <c r="AC138"/>
      <c r="AD138"/>
      <c r="AE138"/>
      <c r="AF138" s="2">
        <v>51</v>
      </c>
      <c r="AG138"/>
      <c r="AH138"/>
      <c r="AI138"/>
      <c r="AJ138"/>
      <c r="AK138"/>
      <c r="AL138">
        <v>224</v>
      </c>
    </row>
    <row r="139" spans="1:38" s="2" customFormat="1" x14ac:dyDescent="0.35">
      <c r="A139" s="7" t="s">
        <v>0</v>
      </c>
      <c r="B139" s="13"/>
      <c r="C139" s="3">
        <v>44440.708333333416</v>
      </c>
      <c r="D139" s="7">
        <v>35</v>
      </c>
      <c r="E139" s="8">
        <v>1.7083333333333299</v>
      </c>
      <c r="F139" s="6" t="s">
        <v>6500</v>
      </c>
      <c r="G139">
        <v>285</v>
      </c>
      <c r="H139">
        <v>285</v>
      </c>
      <c r="I139">
        <v>126</v>
      </c>
      <c r="J139">
        <v>59.98</v>
      </c>
      <c r="K139">
        <v>52.53</v>
      </c>
      <c r="L139">
        <v>0.85960000000000003</v>
      </c>
      <c r="M139">
        <v>52.53</v>
      </c>
      <c r="N139">
        <v>0</v>
      </c>
      <c r="O139">
        <v>508.78199999999998</v>
      </c>
      <c r="P139">
        <v>-136.95500000000001</v>
      </c>
      <c r="Q139">
        <v>507.78199999999998</v>
      </c>
      <c r="R139">
        <v>-136.95500000000001</v>
      </c>
      <c r="S139">
        <v>0</v>
      </c>
      <c r="T139">
        <v>199.21899999999999</v>
      </c>
      <c r="U139">
        <v>0</v>
      </c>
      <c r="V139">
        <v>199.21899999999999</v>
      </c>
      <c r="W139">
        <v>-335.8</v>
      </c>
      <c r="X139">
        <v>0</v>
      </c>
      <c r="Y139"/>
      <c r="Z139" s="2" t="s">
        <v>1468</v>
      </c>
      <c r="AA139" s="2">
        <v>285</v>
      </c>
      <c r="AB139"/>
      <c r="AC139"/>
      <c r="AD139"/>
      <c r="AE139"/>
      <c r="AF139" s="2">
        <v>58</v>
      </c>
      <c r="AG139"/>
      <c r="AH139"/>
      <c r="AI139"/>
      <c r="AJ139"/>
      <c r="AK139"/>
      <c r="AL139">
        <v>228</v>
      </c>
    </row>
    <row r="140" spans="1:38" s="2" customFormat="1" x14ac:dyDescent="0.35">
      <c r="A140" s="7" t="s">
        <v>0</v>
      </c>
      <c r="B140" s="13"/>
      <c r="C140" s="3">
        <v>44440.750000000087</v>
      </c>
      <c r="D140" s="7">
        <v>37</v>
      </c>
      <c r="E140" s="8">
        <v>1.75</v>
      </c>
      <c r="F140" s="6" t="s">
        <v>6501</v>
      </c>
      <c r="G140">
        <v>225</v>
      </c>
      <c r="H140">
        <v>225</v>
      </c>
      <c r="I140">
        <v>126</v>
      </c>
      <c r="J140">
        <v>59.98</v>
      </c>
      <c r="K140">
        <v>52.53</v>
      </c>
      <c r="L140">
        <v>0.85960000000000003</v>
      </c>
      <c r="M140">
        <v>52.53</v>
      </c>
      <c r="N140">
        <v>0</v>
      </c>
      <c r="O140">
        <v>355.97399999999999</v>
      </c>
      <c r="P140">
        <v>-366.024</v>
      </c>
      <c r="Q140">
        <v>354.97399999999999</v>
      </c>
      <c r="R140">
        <v>-366.024</v>
      </c>
      <c r="S140">
        <v>0</v>
      </c>
      <c r="T140">
        <v>130.916</v>
      </c>
      <c r="U140">
        <v>0</v>
      </c>
      <c r="V140">
        <v>130.916</v>
      </c>
      <c r="W140">
        <v>-320.8</v>
      </c>
      <c r="X140">
        <v>0</v>
      </c>
      <c r="Y140"/>
      <c r="Z140" s="2" t="s">
        <v>1468</v>
      </c>
      <c r="AA140" s="2">
        <v>225</v>
      </c>
      <c r="AB140"/>
      <c r="AC140"/>
      <c r="AD140"/>
      <c r="AE140"/>
      <c r="AF140" s="2" t="s">
        <v>1468</v>
      </c>
      <c r="AG140"/>
      <c r="AH140"/>
      <c r="AI140"/>
      <c r="AJ140"/>
      <c r="AK140"/>
      <c r="AL140">
        <v>229</v>
      </c>
    </row>
    <row r="141" spans="1:38" s="2" customFormat="1" x14ac:dyDescent="0.35">
      <c r="A141" s="7" t="s">
        <v>0</v>
      </c>
      <c r="B141" s="13"/>
      <c r="C141" s="3">
        <v>44440.791666666759</v>
      </c>
      <c r="D141" s="7">
        <v>39</v>
      </c>
      <c r="E141" s="8">
        <v>1.7916666666666601</v>
      </c>
      <c r="F141" s="6" t="s">
        <v>6502</v>
      </c>
      <c r="G141">
        <v>72.69</v>
      </c>
      <c r="H141">
        <v>72.69</v>
      </c>
      <c r="I141">
        <v>126</v>
      </c>
      <c r="J141">
        <v>59.98</v>
      </c>
      <c r="K141">
        <v>52.53</v>
      </c>
      <c r="L141">
        <v>0.85960000000000003</v>
      </c>
      <c r="M141">
        <v>52.53</v>
      </c>
      <c r="N141">
        <v>0</v>
      </c>
      <c r="O141">
        <v>335.02199999999999</v>
      </c>
      <c r="P141">
        <v>-511.53100000000001</v>
      </c>
      <c r="Q141">
        <v>335.02199999999999</v>
      </c>
      <c r="R141">
        <v>-510.53100000000001</v>
      </c>
      <c r="S141">
        <v>0</v>
      </c>
      <c r="T141">
        <v>115.962</v>
      </c>
      <c r="U141">
        <v>0</v>
      </c>
      <c r="V141">
        <v>115.962</v>
      </c>
      <c r="W141">
        <v>-365.32600000000002</v>
      </c>
      <c r="X141">
        <v>0</v>
      </c>
      <c r="Y141"/>
      <c r="Z141" s="2" t="s">
        <v>1468</v>
      </c>
      <c r="AA141" s="2">
        <v>72.69</v>
      </c>
      <c r="AB141"/>
      <c r="AC141"/>
      <c r="AD141"/>
      <c r="AE141"/>
      <c r="AF141" s="2" t="s">
        <v>1468</v>
      </c>
      <c r="AG141"/>
      <c r="AH141"/>
      <c r="AI141"/>
      <c r="AJ141"/>
      <c r="AK141"/>
      <c r="AL141">
        <v>231</v>
      </c>
    </row>
    <row r="142" spans="1:38" s="2" customFormat="1" x14ac:dyDescent="0.35">
      <c r="A142" s="7" t="s">
        <v>0</v>
      </c>
      <c r="B142" s="13"/>
      <c r="C142" s="3">
        <v>44440.83333333343</v>
      </c>
      <c r="D142" s="7">
        <v>41</v>
      </c>
      <c r="E142" s="8">
        <v>1.8333333333333299</v>
      </c>
      <c r="F142" s="6" t="s">
        <v>6503</v>
      </c>
      <c r="G142">
        <v>80</v>
      </c>
      <c r="H142">
        <v>80</v>
      </c>
      <c r="I142">
        <v>126</v>
      </c>
      <c r="J142">
        <v>59.98</v>
      </c>
      <c r="K142">
        <v>52.53</v>
      </c>
      <c r="L142">
        <v>0.85960000000000003</v>
      </c>
      <c r="M142">
        <v>52.53</v>
      </c>
      <c r="N142">
        <v>0</v>
      </c>
      <c r="O142">
        <v>257.90800000000002</v>
      </c>
      <c r="P142">
        <v>-311.892</v>
      </c>
      <c r="Q142">
        <v>257.90800000000002</v>
      </c>
      <c r="R142">
        <v>-310.892</v>
      </c>
      <c r="S142">
        <v>0</v>
      </c>
      <c r="T142">
        <v>28.866</v>
      </c>
      <c r="U142">
        <v>0</v>
      </c>
      <c r="V142">
        <v>28.866</v>
      </c>
      <c r="W142">
        <v>-345.5</v>
      </c>
      <c r="X142">
        <v>31.504000000000001</v>
      </c>
      <c r="Y142"/>
      <c r="Z142" s="2" t="s">
        <v>1468</v>
      </c>
      <c r="AA142" s="2">
        <v>80</v>
      </c>
      <c r="AB142"/>
      <c r="AC142"/>
      <c r="AD142"/>
      <c r="AE142"/>
      <c r="AF142" s="2">
        <v>61.5</v>
      </c>
      <c r="AG142"/>
      <c r="AH142"/>
      <c r="AI142"/>
      <c r="AJ142"/>
      <c r="AK142"/>
      <c r="AL142">
        <v>234</v>
      </c>
    </row>
    <row r="143" spans="1:38" s="2" customFormat="1" x14ac:dyDescent="0.35">
      <c r="A143" s="7" t="s">
        <v>0</v>
      </c>
      <c r="B143" s="13"/>
      <c r="C143" s="3">
        <v>44440.875000000102</v>
      </c>
      <c r="D143" s="7">
        <v>43</v>
      </c>
      <c r="E143" s="8">
        <v>1.875</v>
      </c>
      <c r="F143" s="6" t="s">
        <v>6504</v>
      </c>
      <c r="G143">
        <v>72.69</v>
      </c>
      <c r="H143">
        <v>72.69</v>
      </c>
      <c r="I143">
        <v>126</v>
      </c>
      <c r="J143">
        <v>59.98</v>
      </c>
      <c r="K143">
        <v>52.53</v>
      </c>
      <c r="L143">
        <v>0.85960000000000003</v>
      </c>
      <c r="M143">
        <v>52.53</v>
      </c>
      <c r="N143">
        <v>0</v>
      </c>
      <c r="O143">
        <v>292.79199999999997</v>
      </c>
      <c r="P143">
        <v>-305.37599999999998</v>
      </c>
      <c r="Q143">
        <v>292.79199999999997</v>
      </c>
      <c r="R143">
        <v>-304.37599999999998</v>
      </c>
      <c r="S143">
        <v>0</v>
      </c>
      <c r="T143">
        <v>0</v>
      </c>
      <c r="U143">
        <v>0</v>
      </c>
      <c r="V143">
        <v>0</v>
      </c>
      <c r="W143">
        <v>-465.5</v>
      </c>
      <c r="X143">
        <v>53.5</v>
      </c>
      <c r="Y143"/>
      <c r="Z143" s="2" t="s">
        <v>1468</v>
      </c>
      <c r="AA143" s="2">
        <v>72.69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224</v>
      </c>
    </row>
    <row r="144" spans="1:38" s="2" customFormat="1" x14ac:dyDescent="0.35">
      <c r="A144" s="7" t="s">
        <v>0</v>
      </c>
      <c r="B144" s="13"/>
      <c r="C144" s="3">
        <v>44440.916666666773</v>
      </c>
      <c r="D144" s="7">
        <v>45</v>
      </c>
      <c r="E144" s="8">
        <v>1.9166666666666601</v>
      </c>
      <c r="F144" s="6" t="s">
        <v>6505</v>
      </c>
      <c r="G144">
        <v>70</v>
      </c>
      <c r="H144">
        <v>70</v>
      </c>
      <c r="I144">
        <v>126</v>
      </c>
      <c r="J144">
        <v>59.98</v>
      </c>
      <c r="K144">
        <v>52.53</v>
      </c>
      <c r="L144">
        <v>0.85960000000000003</v>
      </c>
      <c r="M144">
        <v>52.53</v>
      </c>
      <c r="N144">
        <v>0</v>
      </c>
      <c r="O144">
        <v>256.59100000000001</v>
      </c>
      <c r="P144">
        <v>-511.83699999999999</v>
      </c>
      <c r="Q144">
        <v>256.59100000000001</v>
      </c>
      <c r="R144">
        <v>-510.83699999999999</v>
      </c>
      <c r="S144">
        <v>0</v>
      </c>
      <c r="T144">
        <v>0</v>
      </c>
      <c r="U144">
        <v>0</v>
      </c>
      <c r="V144">
        <v>0</v>
      </c>
      <c r="W144">
        <v>-519.5</v>
      </c>
      <c r="X144">
        <v>0</v>
      </c>
      <c r="Y144"/>
      <c r="Z144" s="2" t="s">
        <v>1468</v>
      </c>
      <c r="AA144" s="2">
        <v>70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208</v>
      </c>
    </row>
    <row r="145" spans="1:38" s="2" customFormat="1" x14ac:dyDescent="0.35">
      <c r="A145" s="7" t="s">
        <v>0</v>
      </c>
      <c r="B145" s="13"/>
      <c r="C145" s="3">
        <v>44440.958333333445</v>
      </c>
      <c r="D145" s="7">
        <v>47</v>
      </c>
      <c r="E145" s="8">
        <v>1.9583333333333299</v>
      </c>
      <c r="F145" s="6" t="s">
        <v>6506</v>
      </c>
      <c r="G145">
        <v>134</v>
      </c>
      <c r="H145">
        <v>134</v>
      </c>
      <c r="I145">
        <v>126</v>
      </c>
      <c r="J145">
        <v>59.98</v>
      </c>
      <c r="K145">
        <v>52.53</v>
      </c>
      <c r="L145">
        <v>0.85960000000000003</v>
      </c>
      <c r="M145">
        <v>52.53</v>
      </c>
      <c r="N145">
        <v>0</v>
      </c>
      <c r="O145">
        <v>373.59</v>
      </c>
      <c r="P145">
        <v>-193.05699999999999</v>
      </c>
      <c r="Q145">
        <v>372.59</v>
      </c>
      <c r="R145">
        <v>-193.05699999999999</v>
      </c>
      <c r="S145">
        <v>-140</v>
      </c>
      <c r="T145">
        <v>0</v>
      </c>
      <c r="U145">
        <v>-140</v>
      </c>
      <c r="V145">
        <v>0</v>
      </c>
      <c r="W145">
        <v>-684</v>
      </c>
      <c r="X145">
        <v>725</v>
      </c>
      <c r="Y145"/>
      <c r="Z145" s="2" t="s">
        <v>1468</v>
      </c>
      <c r="AA145" s="2">
        <v>134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209</v>
      </c>
    </row>
    <row r="146" spans="1:38" s="2" customFormat="1" x14ac:dyDescent="0.35">
      <c r="A146" s="7" t="s">
        <v>0</v>
      </c>
      <c r="B146" s="13">
        <v>44441</v>
      </c>
      <c r="C146" s="3">
        <v>44441.000000000116</v>
      </c>
      <c r="D146" s="7">
        <v>1</v>
      </c>
      <c r="E146" s="8">
        <v>2</v>
      </c>
      <c r="F146" s="6" t="s">
        <v>6507</v>
      </c>
      <c r="G146">
        <v>122</v>
      </c>
      <c r="H146">
        <v>122</v>
      </c>
      <c r="I146">
        <v>131.5</v>
      </c>
      <c r="J146">
        <v>59.98</v>
      </c>
      <c r="K146">
        <v>52.97</v>
      </c>
      <c r="L146">
        <v>0.85809999999999997</v>
      </c>
      <c r="M146">
        <v>52.97</v>
      </c>
      <c r="N146">
        <v>0</v>
      </c>
      <c r="O146">
        <v>626.15800000000002</v>
      </c>
      <c r="P146">
        <v>-122.58799999999999</v>
      </c>
      <c r="Q146">
        <v>625.15800000000002</v>
      </c>
      <c r="R146">
        <v>-122.58799999999999</v>
      </c>
      <c r="S146">
        <v>-390</v>
      </c>
      <c r="T146">
        <v>0</v>
      </c>
      <c r="U146">
        <v>-390</v>
      </c>
      <c r="V146">
        <v>0</v>
      </c>
      <c r="W146">
        <v>-714</v>
      </c>
      <c r="X146">
        <v>800</v>
      </c>
      <c r="Y146"/>
      <c r="Z146" s="2" t="s">
        <v>1468</v>
      </c>
      <c r="AA146" s="2">
        <v>122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205</v>
      </c>
    </row>
    <row r="147" spans="1:38" s="2" customFormat="1" x14ac:dyDescent="0.35">
      <c r="A147" s="7" t="s">
        <v>0</v>
      </c>
      <c r="B147" s="13"/>
      <c r="C147" s="3">
        <v>44441.041666666788</v>
      </c>
      <c r="D147" s="7">
        <v>3</v>
      </c>
      <c r="E147" s="8">
        <v>2.0416666666666599</v>
      </c>
      <c r="F147" s="6" t="s">
        <v>6508</v>
      </c>
      <c r="G147">
        <v>122</v>
      </c>
      <c r="H147">
        <v>122</v>
      </c>
      <c r="I147">
        <v>131.5</v>
      </c>
      <c r="J147">
        <v>59.98</v>
      </c>
      <c r="K147">
        <v>52.97</v>
      </c>
      <c r="L147">
        <v>0.85809999999999997</v>
      </c>
      <c r="M147">
        <v>52.97</v>
      </c>
      <c r="N147">
        <v>0</v>
      </c>
      <c r="O147">
        <v>555.34199999999998</v>
      </c>
      <c r="P147">
        <v>-87.5</v>
      </c>
      <c r="Q147">
        <v>554.34199999999998</v>
      </c>
      <c r="R147">
        <v>-87.5</v>
      </c>
      <c r="S147">
        <v>-370</v>
      </c>
      <c r="T147">
        <v>0</v>
      </c>
      <c r="U147">
        <v>-370</v>
      </c>
      <c r="V147">
        <v>0</v>
      </c>
      <c r="W147">
        <v>-715</v>
      </c>
      <c r="X147">
        <v>800</v>
      </c>
      <c r="Y147"/>
      <c r="Z147" s="2" t="s">
        <v>1468</v>
      </c>
      <c r="AA147" s="2">
        <v>122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206</v>
      </c>
    </row>
    <row r="148" spans="1:38" s="2" customFormat="1" x14ac:dyDescent="0.35">
      <c r="A148" s="7" t="s">
        <v>0</v>
      </c>
      <c r="B148" s="13"/>
      <c r="C148" s="3">
        <v>44441.083333333459</v>
      </c>
      <c r="D148" s="7">
        <v>5</v>
      </c>
      <c r="E148" s="8">
        <v>2.0833333333333299</v>
      </c>
      <c r="F148" s="6" t="s">
        <v>6509</v>
      </c>
      <c r="G148">
        <v>122</v>
      </c>
      <c r="H148">
        <v>122</v>
      </c>
      <c r="I148">
        <v>131.5</v>
      </c>
      <c r="J148">
        <v>59.98</v>
      </c>
      <c r="K148">
        <v>52.97</v>
      </c>
      <c r="L148">
        <v>0.85809999999999997</v>
      </c>
      <c r="M148">
        <v>52.97</v>
      </c>
      <c r="N148">
        <v>0</v>
      </c>
      <c r="O148">
        <v>524.69600000000003</v>
      </c>
      <c r="P148">
        <v>-30.108000000000001</v>
      </c>
      <c r="Q148">
        <v>523.69600000000003</v>
      </c>
      <c r="R148">
        <v>-30.108000000000001</v>
      </c>
      <c r="S148">
        <v>-315</v>
      </c>
      <c r="T148">
        <v>0</v>
      </c>
      <c r="U148">
        <v>-315</v>
      </c>
      <c r="V148">
        <v>0</v>
      </c>
      <c r="W148">
        <v>-714</v>
      </c>
      <c r="X148">
        <v>800</v>
      </c>
      <c r="Y148"/>
      <c r="Z148" s="2" t="s">
        <v>1468</v>
      </c>
      <c r="AA148" s="2">
        <v>122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201</v>
      </c>
    </row>
    <row r="149" spans="1:38" s="2" customFormat="1" x14ac:dyDescent="0.35">
      <c r="A149" s="7" t="s">
        <v>0</v>
      </c>
      <c r="B149" s="13"/>
      <c r="C149" s="3">
        <v>44441.125000000131</v>
      </c>
      <c r="D149" s="7">
        <v>7</v>
      </c>
      <c r="E149" s="8">
        <v>2.125</v>
      </c>
      <c r="F149" s="6" t="s">
        <v>6510</v>
      </c>
      <c r="G149">
        <v>95.83014</v>
      </c>
      <c r="H149">
        <v>95.83014</v>
      </c>
      <c r="I149">
        <v>131.5</v>
      </c>
      <c r="J149">
        <v>59.98</v>
      </c>
      <c r="K149">
        <v>52.97</v>
      </c>
      <c r="L149">
        <v>0.85809999999999997</v>
      </c>
      <c r="M149">
        <v>52.97</v>
      </c>
      <c r="N149">
        <v>0</v>
      </c>
      <c r="O149">
        <v>397.5</v>
      </c>
      <c r="P149">
        <v>-110.355</v>
      </c>
      <c r="Q149">
        <v>397.5</v>
      </c>
      <c r="R149">
        <v>-110.355</v>
      </c>
      <c r="S149">
        <v>-315</v>
      </c>
      <c r="T149">
        <v>0</v>
      </c>
      <c r="U149">
        <v>-314</v>
      </c>
      <c r="V149">
        <v>0</v>
      </c>
      <c r="W149">
        <v>-914</v>
      </c>
      <c r="X149">
        <v>800</v>
      </c>
      <c r="Y149"/>
      <c r="Z149" s="2" t="s">
        <v>1468</v>
      </c>
      <c r="AA149" s="2">
        <v>95.83014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204</v>
      </c>
    </row>
    <row r="150" spans="1:38" s="2" customFormat="1" x14ac:dyDescent="0.35">
      <c r="A150" s="7" t="s">
        <v>0</v>
      </c>
      <c r="B150" s="13"/>
      <c r="C150" s="3">
        <v>44441.166666666802</v>
      </c>
      <c r="D150" s="7">
        <v>9</v>
      </c>
      <c r="E150" s="8">
        <v>2.1666666666666599</v>
      </c>
      <c r="F150" s="6" t="s">
        <v>6511</v>
      </c>
      <c r="G150">
        <v>73</v>
      </c>
      <c r="H150">
        <v>73</v>
      </c>
      <c r="I150">
        <v>131.5</v>
      </c>
      <c r="J150">
        <v>59.98</v>
      </c>
      <c r="K150">
        <v>52.97</v>
      </c>
      <c r="L150">
        <v>0.85809999999999997</v>
      </c>
      <c r="M150">
        <v>52.97</v>
      </c>
      <c r="N150">
        <v>0</v>
      </c>
      <c r="O150">
        <v>495.07100000000003</v>
      </c>
      <c r="P150">
        <v>-250.68299999999999</v>
      </c>
      <c r="Q150">
        <v>495.07100000000003</v>
      </c>
      <c r="R150">
        <v>-249.68299999999999</v>
      </c>
      <c r="S150">
        <v>-315</v>
      </c>
      <c r="T150">
        <v>0</v>
      </c>
      <c r="U150">
        <v>-315</v>
      </c>
      <c r="V150">
        <v>0</v>
      </c>
      <c r="W150">
        <v>-914</v>
      </c>
      <c r="X150">
        <v>800</v>
      </c>
      <c r="Y150"/>
      <c r="Z150" s="2" t="s">
        <v>1468</v>
      </c>
      <c r="AA150" s="2">
        <v>73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212</v>
      </c>
    </row>
    <row r="151" spans="1:38" s="2" customFormat="1" x14ac:dyDescent="0.35">
      <c r="A151" s="7" t="s">
        <v>0</v>
      </c>
      <c r="B151" s="13"/>
      <c r="C151" s="3">
        <v>44441.208333333474</v>
      </c>
      <c r="D151" s="7">
        <v>11</v>
      </c>
      <c r="E151" s="8">
        <v>2.2083333333333299</v>
      </c>
      <c r="F151" s="6" t="s">
        <v>6512</v>
      </c>
      <c r="G151">
        <v>83.12</v>
      </c>
      <c r="H151">
        <v>83.12</v>
      </c>
      <c r="I151">
        <v>131.5</v>
      </c>
      <c r="J151">
        <v>59.98</v>
      </c>
      <c r="K151">
        <v>52.97</v>
      </c>
      <c r="L151">
        <v>0.85809999999999997</v>
      </c>
      <c r="M151">
        <v>52.97</v>
      </c>
      <c r="N151">
        <v>0</v>
      </c>
      <c r="O151">
        <v>648.21900000000005</v>
      </c>
      <c r="P151">
        <v>-512.60199999999998</v>
      </c>
      <c r="Q151">
        <v>648.21900000000005</v>
      </c>
      <c r="R151">
        <v>-512.60199999999998</v>
      </c>
      <c r="S151">
        <v>-225</v>
      </c>
      <c r="T151">
        <v>0</v>
      </c>
      <c r="U151">
        <v>-224</v>
      </c>
      <c r="V151">
        <v>0</v>
      </c>
      <c r="W151">
        <v>-535</v>
      </c>
      <c r="X151">
        <v>800</v>
      </c>
      <c r="Y151"/>
      <c r="Z151" s="2" t="s">
        <v>1468</v>
      </c>
      <c r="AA151" s="2">
        <v>83.12</v>
      </c>
      <c r="AB151"/>
      <c r="AC151"/>
      <c r="AD151"/>
      <c r="AE151"/>
      <c r="AF151" s="2">
        <v>55</v>
      </c>
      <c r="AG151"/>
      <c r="AH151"/>
      <c r="AI151"/>
      <c r="AJ151"/>
      <c r="AK151"/>
      <c r="AL151">
        <v>227</v>
      </c>
    </row>
    <row r="152" spans="1:38" s="2" customFormat="1" x14ac:dyDescent="0.35">
      <c r="A152" s="7" t="s">
        <v>0</v>
      </c>
      <c r="B152" s="13"/>
      <c r="C152" s="3">
        <v>44441.250000000146</v>
      </c>
      <c r="D152" s="7">
        <v>13</v>
      </c>
      <c r="E152" s="8">
        <v>2.25</v>
      </c>
      <c r="F152" s="6" t="s">
        <v>6513</v>
      </c>
      <c r="G152">
        <v>122.33273</v>
      </c>
      <c r="H152">
        <v>122.33273</v>
      </c>
      <c r="I152">
        <v>131.5</v>
      </c>
      <c r="J152">
        <v>59.98</v>
      </c>
      <c r="K152">
        <v>52.97</v>
      </c>
      <c r="L152">
        <v>0.85809999999999997</v>
      </c>
      <c r="M152">
        <v>52.97</v>
      </c>
      <c r="N152">
        <v>0</v>
      </c>
      <c r="O152">
        <v>440.99</v>
      </c>
      <c r="P152">
        <v>-454.74900000000002</v>
      </c>
      <c r="Q152">
        <v>439.99</v>
      </c>
      <c r="R152">
        <v>-454.74900000000002</v>
      </c>
      <c r="S152">
        <v>-75</v>
      </c>
      <c r="T152">
        <v>208.31899999999999</v>
      </c>
      <c r="U152">
        <v>-75</v>
      </c>
      <c r="V152">
        <v>208.31899999999999</v>
      </c>
      <c r="W152">
        <v>-385</v>
      </c>
      <c r="X152">
        <v>724</v>
      </c>
      <c r="Y152"/>
      <c r="Z152" s="2" t="s">
        <v>1468</v>
      </c>
      <c r="AA152" s="2">
        <v>122.33273</v>
      </c>
      <c r="AB152"/>
      <c r="AC152"/>
      <c r="AD152"/>
      <c r="AE152"/>
      <c r="AF152" s="2">
        <v>62.2</v>
      </c>
      <c r="AG152"/>
      <c r="AH152"/>
      <c r="AI152"/>
      <c r="AJ152"/>
      <c r="AK152"/>
      <c r="AL152">
        <v>251</v>
      </c>
    </row>
    <row r="153" spans="1:38" s="2" customFormat="1" x14ac:dyDescent="0.35">
      <c r="A153" s="7" t="s">
        <v>0</v>
      </c>
      <c r="B153" s="13"/>
      <c r="C153" s="3">
        <v>44441.291666666817</v>
      </c>
      <c r="D153" s="7">
        <v>15</v>
      </c>
      <c r="E153" s="8">
        <v>2.2916666666666599</v>
      </c>
      <c r="F153" s="6" t="s">
        <v>6514</v>
      </c>
      <c r="G153">
        <v>71</v>
      </c>
      <c r="H153">
        <v>71</v>
      </c>
      <c r="I153">
        <v>131.5</v>
      </c>
      <c r="J153">
        <v>59.98</v>
      </c>
      <c r="K153">
        <v>52.97</v>
      </c>
      <c r="L153">
        <v>0.85809999999999997</v>
      </c>
      <c r="M153">
        <v>52.97</v>
      </c>
      <c r="N153">
        <v>0</v>
      </c>
      <c r="O153">
        <v>311.80399999999997</v>
      </c>
      <c r="P153">
        <v>-326.02699999999999</v>
      </c>
      <c r="Q153">
        <v>311.80399999999997</v>
      </c>
      <c r="R153">
        <v>-325.02699999999999</v>
      </c>
      <c r="S153">
        <v>0</v>
      </c>
      <c r="T153">
        <v>4.6669999999999998</v>
      </c>
      <c r="U153">
        <v>0</v>
      </c>
      <c r="V153">
        <v>4.6669999999999998</v>
      </c>
      <c r="W153">
        <v>0</v>
      </c>
      <c r="X153">
        <v>0</v>
      </c>
      <c r="Y153"/>
      <c r="Z153" s="2" t="s">
        <v>1468</v>
      </c>
      <c r="AA153" s="2">
        <v>71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259</v>
      </c>
    </row>
    <row r="154" spans="1:38" s="2" customFormat="1" x14ac:dyDescent="0.35">
      <c r="A154" s="7" t="s">
        <v>0</v>
      </c>
      <c r="B154" s="13"/>
      <c r="C154" s="3">
        <v>44441.333333333489</v>
      </c>
      <c r="D154" s="7">
        <v>17</v>
      </c>
      <c r="E154" s="8">
        <v>2.3333333333333299</v>
      </c>
      <c r="F154" s="6" t="s">
        <v>6515</v>
      </c>
      <c r="G154">
        <v>182</v>
      </c>
      <c r="H154">
        <v>182</v>
      </c>
      <c r="I154">
        <v>131.5</v>
      </c>
      <c r="J154">
        <v>59.98</v>
      </c>
      <c r="K154">
        <v>52.97</v>
      </c>
      <c r="L154">
        <v>0.85809999999999997</v>
      </c>
      <c r="M154">
        <v>52.97</v>
      </c>
      <c r="N154">
        <v>0</v>
      </c>
      <c r="O154">
        <v>469.67399999999998</v>
      </c>
      <c r="P154">
        <v>-213.61799999999999</v>
      </c>
      <c r="Q154">
        <v>468.67399999999998</v>
      </c>
      <c r="R154">
        <v>-213.61799999999999</v>
      </c>
      <c r="S154">
        <v>0</v>
      </c>
      <c r="T154">
        <v>163.47</v>
      </c>
      <c r="U154">
        <v>0</v>
      </c>
      <c r="V154">
        <v>163.47</v>
      </c>
      <c r="W154">
        <v>0</v>
      </c>
      <c r="X154">
        <v>0</v>
      </c>
      <c r="Y154"/>
      <c r="Z154" s="2" t="s">
        <v>1468</v>
      </c>
      <c r="AA154" s="2">
        <v>182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249</v>
      </c>
    </row>
    <row r="155" spans="1:38" s="2" customFormat="1" x14ac:dyDescent="0.35">
      <c r="A155" s="7" t="s">
        <v>0</v>
      </c>
      <c r="B155" s="13"/>
      <c r="C155" s="3">
        <v>44441.37500000016</v>
      </c>
      <c r="D155" s="7">
        <v>19</v>
      </c>
      <c r="E155" s="8">
        <v>2.375</v>
      </c>
      <c r="F155" s="6" t="s">
        <v>6516</v>
      </c>
      <c r="G155">
        <v>210</v>
      </c>
      <c r="H155">
        <v>210</v>
      </c>
      <c r="I155">
        <v>131.5</v>
      </c>
      <c r="J155">
        <v>60.55</v>
      </c>
      <c r="K155">
        <v>52.97</v>
      </c>
      <c r="L155">
        <v>0.85809999999999997</v>
      </c>
      <c r="M155">
        <v>52.97</v>
      </c>
      <c r="N155">
        <v>0</v>
      </c>
      <c r="O155">
        <v>509.17700000000002</v>
      </c>
      <c r="P155">
        <v>-119.80200000000001</v>
      </c>
      <c r="Q155">
        <v>508.17700000000002</v>
      </c>
      <c r="R155">
        <v>-119.80200000000001</v>
      </c>
      <c r="S155">
        <v>0</v>
      </c>
      <c r="T155">
        <v>240.69499999999999</v>
      </c>
      <c r="U155">
        <v>0</v>
      </c>
      <c r="V155">
        <v>240.69499999999999</v>
      </c>
      <c r="W155">
        <v>0</v>
      </c>
      <c r="X155">
        <v>0</v>
      </c>
      <c r="Y155"/>
      <c r="Z155" s="2" t="s">
        <v>1468</v>
      </c>
      <c r="AA155" s="2">
        <v>210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246</v>
      </c>
    </row>
    <row r="156" spans="1:38" s="2" customFormat="1" x14ac:dyDescent="0.35">
      <c r="A156" s="7" t="s">
        <v>0</v>
      </c>
      <c r="B156" s="13"/>
      <c r="C156" s="3">
        <v>44441.416666666832</v>
      </c>
      <c r="D156" s="7">
        <v>21</v>
      </c>
      <c r="E156" s="8">
        <v>2.4166666666666599</v>
      </c>
      <c r="F156" s="6" t="s">
        <v>6517</v>
      </c>
      <c r="G156">
        <v>219</v>
      </c>
      <c r="H156">
        <v>219</v>
      </c>
      <c r="I156">
        <v>131.5</v>
      </c>
      <c r="J156">
        <v>60.11</v>
      </c>
      <c r="K156">
        <v>52.97</v>
      </c>
      <c r="L156">
        <v>0.85809999999999997</v>
      </c>
      <c r="M156">
        <v>52.97</v>
      </c>
      <c r="N156">
        <v>0</v>
      </c>
      <c r="O156">
        <v>550.25099999999998</v>
      </c>
      <c r="P156">
        <v>-145.755</v>
      </c>
      <c r="Q156">
        <v>549.25099999999998</v>
      </c>
      <c r="R156">
        <v>-145.755</v>
      </c>
      <c r="S156">
        <v>0</v>
      </c>
      <c r="T156">
        <v>258.93400000000003</v>
      </c>
      <c r="U156">
        <v>0</v>
      </c>
      <c r="V156">
        <v>258.93400000000003</v>
      </c>
      <c r="W156">
        <v>0</v>
      </c>
      <c r="X156">
        <v>0</v>
      </c>
      <c r="Y156"/>
      <c r="Z156" s="2" t="s">
        <v>1468</v>
      </c>
      <c r="AA156" s="2">
        <v>219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242</v>
      </c>
    </row>
    <row r="157" spans="1:38" s="2" customFormat="1" x14ac:dyDescent="0.35">
      <c r="A157" s="7" t="s">
        <v>0</v>
      </c>
      <c r="B157" s="13"/>
      <c r="C157" s="3">
        <v>44441.458333333503</v>
      </c>
      <c r="D157" s="7">
        <v>23</v>
      </c>
      <c r="E157" s="8">
        <v>2.4583333333333299</v>
      </c>
      <c r="F157" s="6" t="s">
        <v>6518</v>
      </c>
      <c r="G157">
        <v>270</v>
      </c>
      <c r="H157">
        <v>270</v>
      </c>
      <c r="I157">
        <v>131.5</v>
      </c>
      <c r="J157">
        <v>60.23</v>
      </c>
      <c r="K157">
        <v>52.97</v>
      </c>
      <c r="L157">
        <v>0.85809999999999997</v>
      </c>
      <c r="M157">
        <v>52.97</v>
      </c>
      <c r="N157">
        <v>0</v>
      </c>
      <c r="O157">
        <v>793.58</v>
      </c>
      <c r="P157">
        <v>-232.017</v>
      </c>
      <c r="Q157">
        <v>792.58</v>
      </c>
      <c r="R157">
        <v>-232.017</v>
      </c>
      <c r="S157">
        <v>0</v>
      </c>
      <c r="T157">
        <v>91</v>
      </c>
      <c r="U157">
        <v>0</v>
      </c>
      <c r="V157">
        <v>91</v>
      </c>
      <c r="W157">
        <v>0</v>
      </c>
      <c r="X157">
        <v>0</v>
      </c>
      <c r="Y157"/>
      <c r="Z157" s="2" t="s">
        <v>1468</v>
      </c>
      <c r="AA157" s="2">
        <v>270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231</v>
      </c>
    </row>
    <row r="158" spans="1:38" s="2" customFormat="1" x14ac:dyDescent="0.35">
      <c r="A158" s="7" t="s">
        <v>0</v>
      </c>
      <c r="B158" s="13"/>
      <c r="C158" s="3">
        <v>44441.500000000175</v>
      </c>
      <c r="D158" s="7">
        <v>25</v>
      </c>
      <c r="E158" s="8">
        <v>2.5</v>
      </c>
      <c r="F158" s="6" t="s">
        <v>6519</v>
      </c>
      <c r="G158">
        <v>77.02</v>
      </c>
      <c r="H158">
        <v>77.02</v>
      </c>
      <c r="I158">
        <v>131.5</v>
      </c>
      <c r="J158">
        <v>60.25</v>
      </c>
      <c r="K158">
        <v>52.97</v>
      </c>
      <c r="L158">
        <v>0.85809999999999997</v>
      </c>
      <c r="M158">
        <v>52.97</v>
      </c>
      <c r="N158">
        <v>0</v>
      </c>
      <c r="O158">
        <v>441.65</v>
      </c>
      <c r="P158">
        <v>-625.21500000000003</v>
      </c>
      <c r="Q158">
        <v>441.65</v>
      </c>
      <c r="R158">
        <v>-624.21500000000003</v>
      </c>
      <c r="S158">
        <v>0</v>
      </c>
      <c r="T158">
        <v>69.668000000000006</v>
      </c>
      <c r="U158">
        <v>0</v>
      </c>
      <c r="V158">
        <v>69.668000000000006</v>
      </c>
      <c r="W158">
        <v>0</v>
      </c>
      <c r="X158">
        <v>0</v>
      </c>
      <c r="Y158"/>
      <c r="Z158" s="2" t="s">
        <v>1468</v>
      </c>
      <c r="AA158" s="2">
        <v>77.02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235</v>
      </c>
    </row>
    <row r="159" spans="1:38" s="2" customFormat="1" x14ac:dyDescent="0.35">
      <c r="A159" s="7" t="s">
        <v>0</v>
      </c>
      <c r="B159" s="13"/>
      <c r="C159" s="3">
        <v>44441.541666666846</v>
      </c>
      <c r="D159" s="7">
        <v>27</v>
      </c>
      <c r="E159" s="8">
        <v>2.5416666666666599</v>
      </c>
      <c r="F159" s="6" t="s">
        <v>6520</v>
      </c>
      <c r="G159">
        <v>270</v>
      </c>
      <c r="H159">
        <v>270</v>
      </c>
      <c r="I159">
        <v>131.5</v>
      </c>
      <c r="J159">
        <v>60.34</v>
      </c>
      <c r="K159">
        <v>52.97</v>
      </c>
      <c r="L159">
        <v>0.85809999999999997</v>
      </c>
      <c r="M159">
        <v>52.97</v>
      </c>
      <c r="N159">
        <v>0</v>
      </c>
      <c r="O159">
        <v>484.44400000000002</v>
      </c>
      <c r="P159">
        <v>-146.43600000000001</v>
      </c>
      <c r="Q159">
        <v>483.44400000000002</v>
      </c>
      <c r="R159">
        <v>-146.43600000000001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499</v>
      </c>
      <c r="Y159"/>
      <c r="Z159" s="2" t="s">
        <v>1468</v>
      </c>
      <c r="AA159" s="2">
        <v>270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230</v>
      </c>
    </row>
    <row r="160" spans="1:38" s="2" customFormat="1" x14ac:dyDescent="0.35">
      <c r="A160" s="7" t="s">
        <v>0</v>
      </c>
      <c r="B160" s="13"/>
      <c r="C160" s="3">
        <v>44441.583333333518</v>
      </c>
      <c r="D160" s="7">
        <v>29</v>
      </c>
      <c r="E160" s="8">
        <v>2.5833333333333299</v>
      </c>
      <c r="F160" s="6" t="s">
        <v>6521</v>
      </c>
      <c r="G160">
        <v>233</v>
      </c>
      <c r="H160">
        <v>233</v>
      </c>
      <c r="I160">
        <v>131.5</v>
      </c>
      <c r="J160">
        <v>60.65</v>
      </c>
      <c r="K160">
        <v>52.97</v>
      </c>
      <c r="L160">
        <v>0.85809999999999997</v>
      </c>
      <c r="M160">
        <v>52.97</v>
      </c>
      <c r="N160">
        <v>0</v>
      </c>
      <c r="O160">
        <v>298.74200000000002</v>
      </c>
      <c r="P160">
        <v>-199.88399999999999</v>
      </c>
      <c r="Q160">
        <v>297.74200000000002</v>
      </c>
      <c r="R160">
        <v>-199.88399999999999</v>
      </c>
      <c r="S160">
        <v>0</v>
      </c>
      <c r="T160">
        <v>0.60799999999999998</v>
      </c>
      <c r="U160">
        <v>0</v>
      </c>
      <c r="V160">
        <v>0.60799999999999998</v>
      </c>
      <c r="W160">
        <v>0</v>
      </c>
      <c r="X160">
        <v>499</v>
      </c>
      <c r="Y160"/>
      <c r="Z160" s="2" t="s">
        <v>1468</v>
      </c>
      <c r="AA160" s="2">
        <v>233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233</v>
      </c>
    </row>
    <row r="161" spans="1:73" s="2" customFormat="1" x14ac:dyDescent="0.35">
      <c r="A161" s="7" t="s">
        <v>0</v>
      </c>
      <c r="B161" s="13"/>
      <c r="C161" s="3">
        <v>44441.625000000189</v>
      </c>
      <c r="D161" s="7">
        <v>31</v>
      </c>
      <c r="E161" s="8">
        <v>2.625</v>
      </c>
      <c r="F161" s="6" t="s">
        <v>6522</v>
      </c>
      <c r="G161">
        <v>226.87</v>
      </c>
      <c r="H161">
        <v>226.87</v>
      </c>
      <c r="I161">
        <v>131.5</v>
      </c>
      <c r="J161">
        <v>61.14</v>
      </c>
      <c r="K161">
        <v>52.97</v>
      </c>
      <c r="L161">
        <v>0.85809999999999997</v>
      </c>
      <c r="M161">
        <v>52.97</v>
      </c>
      <c r="N161">
        <v>1.87</v>
      </c>
      <c r="O161">
        <v>456.404</v>
      </c>
      <c r="P161">
        <v>-439.44299999999998</v>
      </c>
      <c r="Q161">
        <v>455.404</v>
      </c>
      <c r="R161">
        <v>-439.44299999999998</v>
      </c>
      <c r="S161">
        <v>0</v>
      </c>
      <c r="T161">
        <v>16.132999999999999</v>
      </c>
      <c r="U161">
        <v>0</v>
      </c>
      <c r="V161">
        <v>16.132999999999999</v>
      </c>
      <c r="W161">
        <v>0</v>
      </c>
      <c r="X161">
        <v>500</v>
      </c>
      <c r="Y161"/>
      <c r="Z161" s="2" t="s">
        <v>1468</v>
      </c>
      <c r="AA161" s="2">
        <v>226.87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233</v>
      </c>
    </row>
    <row r="162" spans="1:73" s="2" customFormat="1" x14ac:dyDescent="0.35">
      <c r="A162" s="7" t="s">
        <v>0</v>
      </c>
      <c r="B162" s="13"/>
      <c r="C162" s="3">
        <v>44441.666666666861</v>
      </c>
      <c r="D162" s="7">
        <v>33</v>
      </c>
      <c r="E162" s="8">
        <v>2.6666666666666599</v>
      </c>
      <c r="F162" s="6" t="s">
        <v>6523</v>
      </c>
      <c r="G162">
        <v>77</v>
      </c>
      <c r="H162">
        <v>77</v>
      </c>
      <c r="I162">
        <v>131.5</v>
      </c>
      <c r="J162">
        <v>61.36</v>
      </c>
      <c r="K162">
        <v>52.97</v>
      </c>
      <c r="L162">
        <v>0.85809999999999997</v>
      </c>
      <c r="M162">
        <v>52.97</v>
      </c>
      <c r="N162">
        <v>1.87</v>
      </c>
      <c r="O162">
        <v>326.62400000000002</v>
      </c>
      <c r="P162">
        <v>-560.72299999999996</v>
      </c>
      <c r="Q162">
        <v>326.62400000000002</v>
      </c>
      <c r="R162">
        <v>-559.72299999999996</v>
      </c>
      <c r="S162">
        <v>0</v>
      </c>
      <c r="T162">
        <v>15</v>
      </c>
      <c r="U162">
        <v>0</v>
      </c>
      <c r="V162">
        <v>15</v>
      </c>
      <c r="W162">
        <v>0</v>
      </c>
      <c r="X162">
        <v>750</v>
      </c>
      <c r="Y162"/>
      <c r="Z162" s="2" t="s">
        <v>1468</v>
      </c>
      <c r="AA162" s="2">
        <v>77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239</v>
      </c>
    </row>
    <row r="163" spans="1:73" s="2" customFormat="1" x14ac:dyDescent="0.35">
      <c r="A163" s="7" t="s">
        <v>0</v>
      </c>
      <c r="B163" s="13"/>
      <c r="C163" s="3">
        <v>44441.708333333532</v>
      </c>
      <c r="D163" s="7">
        <v>35</v>
      </c>
      <c r="E163" s="8">
        <v>2.7083333333333299</v>
      </c>
      <c r="F163" s="6" t="s">
        <v>6524</v>
      </c>
      <c r="G163">
        <v>77.25</v>
      </c>
      <c r="H163">
        <v>77.25</v>
      </c>
      <c r="I163">
        <v>131.5</v>
      </c>
      <c r="J163">
        <v>61.54</v>
      </c>
      <c r="K163">
        <v>52.97</v>
      </c>
      <c r="L163">
        <v>0.85809999999999997</v>
      </c>
      <c r="M163">
        <v>52.97</v>
      </c>
      <c r="N163">
        <v>1.87</v>
      </c>
      <c r="O163">
        <v>367.767</v>
      </c>
      <c r="P163">
        <v>-493.10399999999998</v>
      </c>
      <c r="Q163">
        <v>367.767</v>
      </c>
      <c r="R163">
        <v>-492.10399999999998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689.5</v>
      </c>
      <c r="Y163"/>
      <c r="Z163" s="2" t="s">
        <v>1468</v>
      </c>
      <c r="AA163" s="2">
        <v>77.25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243</v>
      </c>
    </row>
    <row r="164" spans="1:73" s="2" customFormat="1" x14ac:dyDescent="0.35">
      <c r="A164" s="7" t="s">
        <v>0</v>
      </c>
      <c r="B164" s="13"/>
      <c r="C164" s="3">
        <v>44441.750000000204</v>
      </c>
      <c r="D164" s="7">
        <v>37</v>
      </c>
      <c r="E164" s="8">
        <v>2.75</v>
      </c>
      <c r="F164" s="6" t="s">
        <v>6525</v>
      </c>
      <c r="G164">
        <v>85</v>
      </c>
      <c r="H164">
        <v>85</v>
      </c>
      <c r="I164">
        <v>131.5</v>
      </c>
      <c r="J164">
        <v>61.24</v>
      </c>
      <c r="K164">
        <v>52.97</v>
      </c>
      <c r="L164">
        <v>0.85809999999999997</v>
      </c>
      <c r="M164">
        <v>52.97</v>
      </c>
      <c r="N164">
        <v>1.87</v>
      </c>
      <c r="O164">
        <v>357.75</v>
      </c>
      <c r="P164">
        <v>-379.17399999999998</v>
      </c>
      <c r="Q164">
        <v>357.75</v>
      </c>
      <c r="R164">
        <v>-378.17399999999998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407.5</v>
      </c>
      <c r="Y164"/>
      <c r="Z164" s="2" t="s">
        <v>1468</v>
      </c>
      <c r="AA164" s="2">
        <v>85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252</v>
      </c>
    </row>
    <row r="165" spans="1:73" s="2" customFormat="1" x14ac:dyDescent="0.35">
      <c r="A165" s="7" t="s">
        <v>0</v>
      </c>
      <c r="B165" s="13"/>
      <c r="C165" s="3">
        <v>44441.791666666875</v>
      </c>
      <c r="D165" s="7">
        <v>39</v>
      </c>
      <c r="E165" s="8">
        <v>2.7916666666666599</v>
      </c>
      <c r="F165" s="6" t="s">
        <v>6526</v>
      </c>
      <c r="G165">
        <v>240.87</v>
      </c>
      <c r="H165">
        <v>240.87</v>
      </c>
      <c r="I165">
        <v>131.5</v>
      </c>
      <c r="J165">
        <v>61.24</v>
      </c>
      <c r="K165">
        <v>52.97</v>
      </c>
      <c r="L165">
        <v>0.85809999999999997</v>
      </c>
      <c r="M165">
        <v>52.97</v>
      </c>
      <c r="N165">
        <v>1.87</v>
      </c>
      <c r="O165">
        <v>430.05</v>
      </c>
      <c r="P165">
        <v>-371.02800000000002</v>
      </c>
      <c r="Q165">
        <v>429.05</v>
      </c>
      <c r="R165">
        <v>-371.02800000000002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250</v>
      </c>
      <c r="Y165"/>
      <c r="Z165" s="2" t="s">
        <v>1468</v>
      </c>
      <c r="AA165" s="2">
        <v>240.87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255</v>
      </c>
    </row>
    <row r="166" spans="1:73" s="2" customFormat="1" x14ac:dyDescent="0.35">
      <c r="A166" s="7" t="s">
        <v>0</v>
      </c>
      <c r="B166" s="13"/>
      <c r="C166" s="3">
        <v>44441.833333333547</v>
      </c>
      <c r="D166" s="7">
        <v>41</v>
      </c>
      <c r="E166" s="8">
        <v>2.8333333333333299</v>
      </c>
      <c r="F166" s="6" t="s">
        <v>6527</v>
      </c>
      <c r="G166">
        <v>213</v>
      </c>
      <c r="H166">
        <v>213</v>
      </c>
      <c r="I166">
        <v>131.5</v>
      </c>
      <c r="J166">
        <v>61.24</v>
      </c>
      <c r="K166">
        <v>52.97</v>
      </c>
      <c r="L166">
        <v>0.85809999999999997</v>
      </c>
      <c r="M166">
        <v>52.97</v>
      </c>
      <c r="N166">
        <v>0</v>
      </c>
      <c r="O166">
        <v>243.5</v>
      </c>
      <c r="P166">
        <v>-237.517</v>
      </c>
      <c r="Q166">
        <v>242.5</v>
      </c>
      <c r="R166">
        <v>-237.517</v>
      </c>
      <c r="S166">
        <v>0</v>
      </c>
      <c r="T166">
        <v>21</v>
      </c>
      <c r="U166">
        <v>0</v>
      </c>
      <c r="V166">
        <v>21</v>
      </c>
      <c r="W166">
        <v>0</v>
      </c>
      <c r="X166">
        <v>0</v>
      </c>
      <c r="Y166"/>
      <c r="Z166" s="2" t="s">
        <v>1468</v>
      </c>
      <c r="AA166" s="2">
        <v>213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254</v>
      </c>
    </row>
    <row r="167" spans="1:73" s="2" customFormat="1" x14ac:dyDescent="0.35">
      <c r="A167" s="7" t="s">
        <v>0</v>
      </c>
      <c r="B167" s="13"/>
      <c r="C167" s="3">
        <v>44441.875000000218</v>
      </c>
      <c r="D167" s="7">
        <v>43</v>
      </c>
      <c r="E167" s="8">
        <v>2.875</v>
      </c>
      <c r="F167" s="6" t="s">
        <v>6528</v>
      </c>
      <c r="G167">
        <v>77.5</v>
      </c>
      <c r="H167">
        <v>77.5</v>
      </c>
      <c r="I167">
        <v>131.5</v>
      </c>
      <c r="J167">
        <v>61.24</v>
      </c>
      <c r="K167">
        <v>52.97</v>
      </c>
      <c r="L167">
        <v>0.85809999999999997</v>
      </c>
      <c r="M167">
        <v>52.97</v>
      </c>
      <c r="N167">
        <v>0</v>
      </c>
      <c r="O167">
        <v>329.66300000000001</v>
      </c>
      <c r="P167">
        <v>-350.21499999999997</v>
      </c>
      <c r="Q167">
        <v>329.66300000000001</v>
      </c>
      <c r="R167">
        <v>-349.21499999999997</v>
      </c>
      <c r="S167">
        <v>0</v>
      </c>
      <c r="T167">
        <v>0</v>
      </c>
      <c r="U167">
        <v>0</v>
      </c>
      <c r="V167">
        <v>0</v>
      </c>
      <c r="W167">
        <v>-245.315</v>
      </c>
      <c r="X167">
        <v>0</v>
      </c>
      <c r="Y167"/>
      <c r="Z167" s="2" t="s">
        <v>1468</v>
      </c>
      <c r="AA167" s="2">
        <v>77.5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245</v>
      </c>
    </row>
    <row r="168" spans="1:73" s="2" customFormat="1" x14ac:dyDescent="0.35">
      <c r="A168" s="7" t="s">
        <v>0</v>
      </c>
      <c r="B168" s="13"/>
      <c r="C168" s="3">
        <v>44441.91666666689</v>
      </c>
      <c r="D168" s="7">
        <v>45</v>
      </c>
      <c r="E168" s="8">
        <v>2.9166666666666599</v>
      </c>
      <c r="F168" s="6" t="s">
        <v>6529</v>
      </c>
      <c r="G168">
        <v>162</v>
      </c>
      <c r="H168">
        <v>162</v>
      </c>
      <c r="I168">
        <v>131.5</v>
      </c>
      <c r="J168">
        <v>61.24</v>
      </c>
      <c r="K168">
        <v>52.97</v>
      </c>
      <c r="L168">
        <v>0.85809999999999997</v>
      </c>
      <c r="M168">
        <v>52.97</v>
      </c>
      <c r="N168">
        <v>0</v>
      </c>
      <c r="O168">
        <v>325.13</v>
      </c>
      <c r="P168">
        <v>-284.83499999999998</v>
      </c>
      <c r="Q168">
        <v>324.13</v>
      </c>
      <c r="R168">
        <v>-284.83499999999998</v>
      </c>
      <c r="S168">
        <v>0</v>
      </c>
      <c r="T168">
        <v>73.2</v>
      </c>
      <c r="U168">
        <v>0</v>
      </c>
      <c r="V168">
        <v>73.2</v>
      </c>
      <c r="W168">
        <v>-205.5</v>
      </c>
      <c r="X168">
        <v>0</v>
      </c>
      <c r="Y168"/>
      <c r="Z168" s="2" t="s">
        <v>1468</v>
      </c>
      <c r="AA168" s="2">
        <v>162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230</v>
      </c>
    </row>
    <row r="169" spans="1:73" s="2" customFormat="1" x14ac:dyDescent="0.35">
      <c r="A169" s="7" t="s">
        <v>0</v>
      </c>
      <c r="B169" s="13"/>
      <c r="C169" s="3">
        <v>44441.958333333561</v>
      </c>
      <c r="D169" s="7">
        <v>47</v>
      </c>
      <c r="E169" s="8">
        <v>2.9583333333333299</v>
      </c>
      <c r="F169" s="6" t="s">
        <v>6530</v>
      </c>
      <c r="G169">
        <v>77</v>
      </c>
      <c r="H169">
        <v>77</v>
      </c>
      <c r="I169">
        <v>131.5</v>
      </c>
      <c r="J169">
        <v>61.24</v>
      </c>
      <c r="K169">
        <v>52.97</v>
      </c>
      <c r="L169">
        <v>0.85809999999999997</v>
      </c>
      <c r="M169">
        <v>52.97</v>
      </c>
      <c r="N169">
        <v>0</v>
      </c>
      <c r="O169">
        <v>152.446</v>
      </c>
      <c r="P169">
        <v>-418.649</v>
      </c>
      <c r="Q169">
        <v>152.446</v>
      </c>
      <c r="R169">
        <v>-417.649</v>
      </c>
      <c r="S169">
        <v>0</v>
      </c>
      <c r="T169">
        <v>0</v>
      </c>
      <c r="U169">
        <v>0</v>
      </c>
      <c r="V169">
        <v>0</v>
      </c>
      <c r="W169">
        <v>-195.5</v>
      </c>
      <c r="X169">
        <v>375.5</v>
      </c>
      <c r="Y169"/>
      <c r="Z169" s="2" t="s">
        <v>1468</v>
      </c>
      <c r="AA169" s="2">
        <v>77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215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18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7DF7-5233-4D95-83AD-1D416A3D09A1}">
  <sheetPr codeName="Sheet36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44442</v>
      </c>
      <c r="C2" s="3">
        <v>44442.000000000233</v>
      </c>
      <c r="D2" s="7">
        <v>1</v>
      </c>
      <c r="E2" s="8">
        <v>3</v>
      </c>
      <c r="F2" s="6" t="s">
        <v>6531</v>
      </c>
      <c r="G2">
        <v>76.84</v>
      </c>
      <c r="H2">
        <v>76.84</v>
      </c>
      <c r="I2">
        <v>129.5</v>
      </c>
      <c r="J2">
        <v>61.24</v>
      </c>
      <c r="K2">
        <v>53.2</v>
      </c>
      <c r="L2">
        <v>0.85680000000000001</v>
      </c>
      <c r="M2">
        <v>53.2</v>
      </c>
      <c r="N2">
        <v>0</v>
      </c>
      <c r="O2">
        <v>303.81700000000001</v>
      </c>
      <c r="P2">
        <v>-359.11599999999999</v>
      </c>
      <c r="Q2">
        <v>303.81700000000001</v>
      </c>
      <c r="R2">
        <v>-359.11599999999999</v>
      </c>
      <c r="S2">
        <v>-250</v>
      </c>
      <c r="T2">
        <v>0</v>
      </c>
      <c r="U2">
        <v>-249</v>
      </c>
      <c r="V2">
        <v>0</v>
      </c>
      <c r="W2">
        <v>-394.5</v>
      </c>
      <c r="X2">
        <v>375.5</v>
      </c>
      <c r="Y2"/>
      <c r="Z2" s="2" t="s">
        <v>1468</v>
      </c>
      <c r="AA2" s="2">
        <v>76.84</v>
      </c>
      <c r="AB2"/>
      <c r="AC2"/>
      <c r="AD2"/>
      <c r="AE2"/>
      <c r="AF2" s="2" t="s">
        <v>1468</v>
      </c>
      <c r="AG2"/>
      <c r="AH2"/>
      <c r="AI2"/>
      <c r="AJ2"/>
      <c r="AK2"/>
      <c r="AL2">
        <v>216</v>
      </c>
    </row>
    <row r="3" spans="1:38" s="2" customFormat="1" x14ac:dyDescent="0.35">
      <c r="A3" s="7" t="s">
        <v>0</v>
      </c>
      <c r="B3" s="13"/>
      <c r="C3" s="3">
        <v>44442.041666666904</v>
      </c>
      <c r="D3" s="7">
        <v>3</v>
      </c>
      <c r="E3" s="8">
        <v>4.1666666666666664E-2</v>
      </c>
      <c r="F3" s="6" t="s">
        <v>6532</v>
      </c>
      <c r="G3">
        <v>122</v>
      </c>
      <c r="H3">
        <v>122</v>
      </c>
      <c r="I3">
        <v>129.5</v>
      </c>
      <c r="J3">
        <v>61.24</v>
      </c>
      <c r="K3">
        <v>53.2</v>
      </c>
      <c r="L3">
        <v>0.85680000000000001</v>
      </c>
      <c r="M3">
        <v>53.2</v>
      </c>
      <c r="N3">
        <v>0</v>
      </c>
      <c r="O3">
        <v>438.73</v>
      </c>
      <c r="P3">
        <v>-127.127</v>
      </c>
      <c r="Q3">
        <v>437.73</v>
      </c>
      <c r="R3">
        <v>-127.127</v>
      </c>
      <c r="S3">
        <v>-250</v>
      </c>
      <c r="T3">
        <v>0</v>
      </c>
      <c r="U3">
        <v>-250</v>
      </c>
      <c r="V3">
        <v>0</v>
      </c>
      <c r="W3">
        <v>-395.5</v>
      </c>
      <c r="X3">
        <v>375.5</v>
      </c>
      <c r="Y3"/>
      <c r="Z3" s="2" t="s">
        <v>1468</v>
      </c>
      <c r="AA3" s="2">
        <v>122</v>
      </c>
      <c r="AB3"/>
      <c r="AC3"/>
      <c r="AD3"/>
      <c r="AE3"/>
      <c r="AF3" s="2" t="s">
        <v>1468</v>
      </c>
      <c r="AG3"/>
      <c r="AH3"/>
      <c r="AI3"/>
      <c r="AJ3"/>
      <c r="AK3"/>
      <c r="AL3">
        <v>221</v>
      </c>
    </row>
    <row r="4" spans="1:38" s="2" customFormat="1" x14ac:dyDescent="0.35">
      <c r="A4" s="7" t="s">
        <v>0</v>
      </c>
      <c r="B4" s="13"/>
      <c r="C4" s="3">
        <v>44442.083333333576</v>
      </c>
      <c r="D4" s="7">
        <v>5</v>
      </c>
      <c r="E4" s="8">
        <v>8.3333333333333301E-2</v>
      </c>
      <c r="F4" s="6" t="s">
        <v>6533</v>
      </c>
      <c r="G4">
        <v>122</v>
      </c>
      <c r="H4">
        <v>122</v>
      </c>
      <c r="I4">
        <v>129.5</v>
      </c>
      <c r="J4">
        <v>61.24</v>
      </c>
      <c r="K4">
        <v>53.2</v>
      </c>
      <c r="L4">
        <v>0.85680000000000001</v>
      </c>
      <c r="M4">
        <v>53.2</v>
      </c>
      <c r="N4">
        <v>0</v>
      </c>
      <c r="O4">
        <v>495.03399999999999</v>
      </c>
      <c r="P4">
        <v>-228.57</v>
      </c>
      <c r="Q4">
        <v>494.03399999999999</v>
      </c>
      <c r="R4">
        <v>-228.57</v>
      </c>
      <c r="S4">
        <v>-200</v>
      </c>
      <c r="T4">
        <v>0</v>
      </c>
      <c r="U4">
        <v>-200</v>
      </c>
      <c r="V4">
        <v>0</v>
      </c>
      <c r="W4">
        <v>-494.5</v>
      </c>
      <c r="X4">
        <v>375.5</v>
      </c>
      <c r="Y4"/>
      <c r="Z4" s="2" t="s">
        <v>1468</v>
      </c>
      <c r="AA4" s="2">
        <v>122</v>
      </c>
      <c r="AB4"/>
      <c r="AC4"/>
      <c r="AD4"/>
      <c r="AE4"/>
      <c r="AF4" s="2" t="s">
        <v>1468</v>
      </c>
      <c r="AG4"/>
      <c r="AH4"/>
      <c r="AI4"/>
      <c r="AJ4"/>
      <c r="AK4"/>
      <c r="AL4">
        <v>222</v>
      </c>
    </row>
    <row r="5" spans="1:38" s="2" customFormat="1" x14ac:dyDescent="0.35">
      <c r="A5" s="7" t="s">
        <v>0</v>
      </c>
      <c r="B5" s="13"/>
      <c r="C5" s="3">
        <v>44442.125000000247</v>
      </c>
      <c r="D5" s="7">
        <v>7</v>
      </c>
      <c r="E5" s="8">
        <v>0.125</v>
      </c>
      <c r="F5" s="6" t="s">
        <v>6534</v>
      </c>
      <c r="G5">
        <v>78.27</v>
      </c>
      <c r="H5">
        <v>78.27</v>
      </c>
      <c r="I5">
        <v>129.5</v>
      </c>
      <c r="J5">
        <v>61.24</v>
      </c>
      <c r="K5">
        <v>53.2</v>
      </c>
      <c r="L5">
        <v>0.85680000000000001</v>
      </c>
      <c r="M5">
        <v>53.2</v>
      </c>
      <c r="N5">
        <v>0</v>
      </c>
      <c r="O5">
        <v>290</v>
      </c>
      <c r="P5">
        <v>-130.21899999999999</v>
      </c>
      <c r="Q5">
        <v>290</v>
      </c>
      <c r="R5">
        <v>-130.21899999999999</v>
      </c>
      <c r="S5">
        <v>-200</v>
      </c>
      <c r="T5">
        <v>0</v>
      </c>
      <c r="U5">
        <v>-199</v>
      </c>
      <c r="V5">
        <v>0</v>
      </c>
      <c r="W5">
        <v>-494.5</v>
      </c>
      <c r="X5">
        <v>375.5</v>
      </c>
      <c r="Y5"/>
      <c r="Z5" s="2" t="s">
        <v>1468</v>
      </c>
      <c r="AA5" s="2">
        <v>78.27</v>
      </c>
      <c r="AB5"/>
      <c r="AC5"/>
      <c r="AD5"/>
      <c r="AE5"/>
      <c r="AF5" s="2" t="s">
        <v>1468</v>
      </c>
      <c r="AG5"/>
      <c r="AH5"/>
      <c r="AI5"/>
      <c r="AJ5"/>
      <c r="AK5"/>
      <c r="AL5">
        <v>222</v>
      </c>
    </row>
    <row r="6" spans="1:38" s="2" customFormat="1" x14ac:dyDescent="0.35">
      <c r="A6" s="7" t="s">
        <v>0</v>
      </c>
      <c r="B6" s="13"/>
      <c r="C6" s="3">
        <v>44442.166666666919</v>
      </c>
      <c r="D6" s="7">
        <v>9</v>
      </c>
      <c r="E6" s="8">
        <v>0.16666666666666599</v>
      </c>
      <c r="F6" s="6" t="s">
        <v>6535</v>
      </c>
      <c r="G6">
        <v>80.42</v>
      </c>
      <c r="H6">
        <v>80.42</v>
      </c>
      <c r="I6">
        <v>129.5</v>
      </c>
      <c r="J6">
        <v>61.24</v>
      </c>
      <c r="K6">
        <v>53.2</v>
      </c>
      <c r="L6">
        <v>0.85680000000000001</v>
      </c>
      <c r="M6">
        <v>53.2</v>
      </c>
      <c r="N6">
        <v>0</v>
      </c>
      <c r="O6">
        <v>303.48099999999999</v>
      </c>
      <c r="P6">
        <v>-130.315</v>
      </c>
      <c r="Q6">
        <v>303.48099999999999</v>
      </c>
      <c r="R6">
        <v>-130.315</v>
      </c>
      <c r="S6">
        <v>-200</v>
      </c>
      <c r="T6">
        <v>0</v>
      </c>
      <c r="U6">
        <v>-199</v>
      </c>
      <c r="V6">
        <v>0</v>
      </c>
      <c r="W6">
        <v>-494.5</v>
      </c>
      <c r="X6">
        <v>375.5</v>
      </c>
      <c r="Y6"/>
      <c r="Z6" s="2" t="s">
        <v>1468</v>
      </c>
      <c r="AA6" s="2">
        <v>80.42</v>
      </c>
      <c r="AB6"/>
      <c r="AC6"/>
      <c r="AD6"/>
      <c r="AE6"/>
      <c r="AF6" s="2" t="s">
        <v>1468</v>
      </c>
      <c r="AG6"/>
      <c r="AH6"/>
      <c r="AI6"/>
      <c r="AJ6"/>
      <c r="AK6"/>
      <c r="AL6">
        <v>233</v>
      </c>
    </row>
    <row r="7" spans="1:38" s="2" customFormat="1" x14ac:dyDescent="0.35">
      <c r="A7" s="7" t="s">
        <v>0</v>
      </c>
      <c r="B7" s="13"/>
      <c r="C7" s="3">
        <v>44442.20833333359</v>
      </c>
      <c r="D7" s="7">
        <v>11</v>
      </c>
      <c r="E7" s="8">
        <v>0.20833333333333301</v>
      </c>
      <c r="F7" s="6" t="s">
        <v>6536</v>
      </c>
      <c r="G7">
        <v>122</v>
      </c>
      <c r="H7">
        <v>122</v>
      </c>
      <c r="I7">
        <v>129.5</v>
      </c>
      <c r="J7">
        <v>61.24</v>
      </c>
      <c r="K7">
        <v>53.2</v>
      </c>
      <c r="L7">
        <v>0.85680000000000001</v>
      </c>
      <c r="M7">
        <v>53.2</v>
      </c>
      <c r="N7">
        <v>0</v>
      </c>
      <c r="O7">
        <v>526.75599999999997</v>
      </c>
      <c r="P7">
        <v>-443.34500000000003</v>
      </c>
      <c r="Q7">
        <v>525.75599999999997</v>
      </c>
      <c r="R7">
        <v>-443.34500000000003</v>
      </c>
      <c r="S7">
        <v>-75</v>
      </c>
      <c r="T7">
        <v>73</v>
      </c>
      <c r="U7">
        <v>-75</v>
      </c>
      <c r="V7">
        <v>73</v>
      </c>
      <c r="W7">
        <v>-515.5</v>
      </c>
      <c r="X7">
        <v>375.5</v>
      </c>
      <c r="Y7"/>
      <c r="Z7" s="2" t="s">
        <v>1468</v>
      </c>
      <c r="AA7" s="2">
        <v>122</v>
      </c>
      <c r="AB7"/>
      <c r="AC7"/>
      <c r="AD7"/>
      <c r="AE7"/>
      <c r="AF7" s="2" t="s">
        <v>1468</v>
      </c>
      <c r="AG7"/>
      <c r="AH7"/>
      <c r="AI7"/>
      <c r="AJ7"/>
      <c r="AK7"/>
      <c r="AL7">
        <v>254</v>
      </c>
    </row>
    <row r="8" spans="1:38" s="2" customFormat="1" x14ac:dyDescent="0.35">
      <c r="A8" s="7" t="s">
        <v>0</v>
      </c>
      <c r="B8" s="13"/>
      <c r="C8" s="3">
        <v>44442.250000000262</v>
      </c>
      <c r="D8" s="7">
        <v>13</v>
      </c>
      <c r="E8" s="8">
        <v>0.25</v>
      </c>
      <c r="F8" s="6" t="s">
        <v>6537</v>
      </c>
      <c r="G8">
        <v>122</v>
      </c>
      <c r="H8">
        <v>122</v>
      </c>
      <c r="I8">
        <v>129.5</v>
      </c>
      <c r="J8">
        <v>61.24</v>
      </c>
      <c r="K8">
        <v>53.2</v>
      </c>
      <c r="L8">
        <v>0.85680000000000001</v>
      </c>
      <c r="M8">
        <v>53.2</v>
      </c>
      <c r="N8">
        <v>0</v>
      </c>
      <c r="O8">
        <v>479.97899999999998</v>
      </c>
      <c r="P8">
        <v>-412.58100000000002</v>
      </c>
      <c r="Q8">
        <v>478.97899999999998</v>
      </c>
      <c r="R8">
        <v>-412.58100000000002</v>
      </c>
      <c r="S8">
        <v>0</v>
      </c>
      <c r="T8">
        <v>63.719000000000001</v>
      </c>
      <c r="U8">
        <v>0</v>
      </c>
      <c r="V8">
        <v>63.719000000000001</v>
      </c>
      <c r="W8">
        <v>-445.5</v>
      </c>
      <c r="X8">
        <v>375.5</v>
      </c>
      <c r="Y8"/>
      <c r="Z8" s="2" t="s">
        <v>1468</v>
      </c>
      <c r="AA8" s="2">
        <v>122</v>
      </c>
      <c r="AB8"/>
      <c r="AC8"/>
      <c r="AD8"/>
      <c r="AE8"/>
      <c r="AF8" s="2" t="s">
        <v>1468</v>
      </c>
      <c r="AG8"/>
      <c r="AH8"/>
      <c r="AI8"/>
      <c r="AJ8"/>
      <c r="AK8"/>
      <c r="AL8">
        <v>257</v>
      </c>
    </row>
    <row r="9" spans="1:38" s="2" customFormat="1" x14ac:dyDescent="0.35">
      <c r="A9" s="7" t="s">
        <v>0</v>
      </c>
      <c r="B9" s="13"/>
      <c r="C9" s="3">
        <v>44442.291666666933</v>
      </c>
      <c r="D9" s="7">
        <v>15</v>
      </c>
      <c r="E9" s="8">
        <v>0.29166666666666602</v>
      </c>
      <c r="F9" s="6" t="s">
        <v>6538</v>
      </c>
      <c r="G9">
        <v>77.8</v>
      </c>
      <c r="H9">
        <v>77.8</v>
      </c>
      <c r="I9">
        <v>129.5</v>
      </c>
      <c r="J9">
        <v>61.24</v>
      </c>
      <c r="K9">
        <v>53.2</v>
      </c>
      <c r="L9">
        <v>0.85680000000000001</v>
      </c>
      <c r="M9">
        <v>53.2</v>
      </c>
      <c r="N9">
        <v>0</v>
      </c>
      <c r="O9">
        <v>311.87</v>
      </c>
      <c r="P9">
        <v>-488.60300000000001</v>
      </c>
      <c r="Q9">
        <v>311.87</v>
      </c>
      <c r="R9">
        <v>-487.60300000000001</v>
      </c>
      <c r="S9">
        <v>0</v>
      </c>
      <c r="T9">
        <v>164.88399999999999</v>
      </c>
      <c r="U9">
        <v>0</v>
      </c>
      <c r="V9">
        <v>164.88399999999999</v>
      </c>
      <c r="W9">
        <v>-195.5</v>
      </c>
      <c r="X9">
        <v>348.5</v>
      </c>
      <c r="Y9"/>
      <c r="Z9" s="2" t="s">
        <v>1468</v>
      </c>
      <c r="AA9" s="2">
        <v>77.8</v>
      </c>
      <c r="AB9"/>
      <c r="AC9"/>
      <c r="AD9"/>
      <c r="AE9"/>
      <c r="AF9" s="2" t="s">
        <v>1468</v>
      </c>
      <c r="AG9"/>
      <c r="AH9"/>
      <c r="AI9"/>
      <c r="AJ9"/>
      <c r="AK9"/>
      <c r="AL9">
        <v>250</v>
      </c>
    </row>
    <row r="10" spans="1:38" s="2" customFormat="1" x14ac:dyDescent="0.35">
      <c r="A10" s="7" t="s">
        <v>0</v>
      </c>
      <c r="B10" s="13"/>
      <c r="C10" s="3">
        <v>44442.333333333605</v>
      </c>
      <c r="D10" s="7">
        <v>17</v>
      </c>
      <c r="E10" s="8">
        <v>0.33333333333333298</v>
      </c>
      <c r="F10" s="6" t="s">
        <v>6539</v>
      </c>
      <c r="G10">
        <v>195</v>
      </c>
      <c r="H10">
        <v>195</v>
      </c>
      <c r="I10">
        <v>129.5</v>
      </c>
      <c r="J10">
        <v>61.51</v>
      </c>
      <c r="K10">
        <v>53.2</v>
      </c>
      <c r="L10">
        <v>0.85680000000000001</v>
      </c>
      <c r="M10">
        <v>53.2</v>
      </c>
      <c r="N10">
        <v>0</v>
      </c>
      <c r="O10">
        <v>252.27500000000001</v>
      </c>
      <c r="P10">
        <v>-363.06700000000001</v>
      </c>
      <c r="Q10">
        <v>252.27500000000001</v>
      </c>
      <c r="R10">
        <v>-363.06700000000001</v>
      </c>
      <c r="S10">
        <v>0</v>
      </c>
      <c r="T10">
        <v>178.65700000000001</v>
      </c>
      <c r="U10">
        <v>0</v>
      </c>
      <c r="V10">
        <v>177.65700000000001</v>
      </c>
      <c r="W10">
        <v>-195.5</v>
      </c>
      <c r="X10">
        <v>0</v>
      </c>
      <c r="Y10"/>
      <c r="Z10" s="2" t="s">
        <v>1468</v>
      </c>
      <c r="AA10" s="2">
        <v>195</v>
      </c>
      <c r="AB10"/>
      <c r="AC10"/>
      <c r="AD10"/>
      <c r="AE10"/>
      <c r="AF10" s="2" t="s">
        <v>1468</v>
      </c>
      <c r="AG10"/>
      <c r="AH10"/>
      <c r="AI10"/>
      <c r="AJ10"/>
      <c r="AK10"/>
      <c r="AL10">
        <v>242</v>
      </c>
    </row>
    <row r="11" spans="1:38" s="2" customFormat="1" x14ac:dyDescent="0.35">
      <c r="A11" s="7" t="s">
        <v>0</v>
      </c>
      <c r="B11" s="13"/>
      <c r="C11" s="3">
        <v>44442.375000000276</v>
      </c>
      <c r="D11" s="7">
        <v>19</v>
      </c>
      <c r="E11" s="8">
        <v>0.375</v>
      </c>
      <c r="F11" s="6" t="s">
        <v>6540</v>
      </c>
      <c r="G11">
        <v>205</v>
      </c>
      <c r="H11">
        <v>205</v>
      </c>
      <c r="I11">
        <v>129.5</v>
      </c>
      <c r="J11">
        <v>61.16</v>
      </c>
      <c r="K11">
        <v>53.2</v>
      </c>
      <c r="L11">
        <v>0.85680000000000001</v>
      </c>
      <c r="M11">
        <v>53.2</v>
      </c>
      <c r="N11">
        <v>0</v>
      </c>
      <c r="O11">
        <v>502.363</v>
      </c>
      <c r="P11">
        <v>-280.89400000000001</v>
      </c>
      <c r="Q11">
        <v>501.363</v>
      </c>
      <c r="R11">
        <v>-280.89400000000001</v>
      </c>
      <c r="S11">
        <v>0</v>
      </c>
      <c r="T11">
        <v>79.143000000000001</v>
      </c>
      <c r="U11">
        <v>0</v>
      </c>
      <c r="V11">
        <v>79.143000000000001</v>
      </c>
      <c r="W11">
        <v>0</v>
      </c>
      <c r="X11">
        <v>0</v>
      </c>
      <c r="Y11"/>
      <c r="Z11" s="2" t="s">
        <v>1468</v>
      </c>
      <c r="AA11" s="2">
        <v>205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243</v>
      </c>
    </row>
    <row r="12" spans="1:38" s="2" customFormat="1" x14ac:dyDescent="0.35">
      <c r="A12" s="7" t="s">
        <v>0</v>
      </c>
      <c r="B12" s="13"/>
      <c r="C12" s="3">
        <v>44442.416666666948</v>
      </c>
      <c r="D12" s="7">
        <v>21</v>
      </c>
      <c r="E12" s="8">
        <v>0.41666666666666602</v>
      </c>
      <c r="F12" s="6" t="s">
        <v>6541</v>
      </c>
      <c r="G12">
        <v>220</v>
      </c>
      <c r="H12">
        <v>220</v>
      </c>
      <c r="I12">
        <v>129.5</v>
      </c>
      <c r="J12">
        <v>61.38</v>
      </c>
      <c r="K12">
        <v>53.2</v>
      </c>
      <c r="L12">
        <v>0.85680000000000001</v>
      </c>
      <c r="M12">
        <v>53.2</v>
      </c>
      <c r="N12">
        <v>0</v>
      </c>
      <c r="O12">
        <v>368.97500000000002</v>
      </c>
      <c r="P12">
        <v>-253.791</v>
      </c>
      <c r="Q12">
        <v>367.97500000000002</v>
      </c>
      <c r="R12">
        <v>-253.791</v>
      </c>
      <c r="S12">
        <v>0</v>
      </c>
      <c r="T12">
        <v>209.57599999999999</v>
      </c>
      <c r="U12">
        <v>0</v>
      </c>
      <c r="V12">
        <v>209.57599999999999</v>
      </c>
      <c r="W12">
        <v>0</v>
      </c>
      <c r="X12">
        <v>0</v>
      </c>
      <c r="Y12"/>
      <c r="Z12" s="2" t="s">
        <v>1468</v>
      </c>
      <c r="AA12" s="2">
        <v>220</v>
      </c>
      <c r="AB12"/>
      <c r="AC12"/>
      <c r="AD12"/>
      <c r="AE12"/>
      <c r="AF12" s="2">
        <v>55</v>
      </c>
      <c r="AG12"/>
      <c r="AH12"/>
      <c r="AI12"/>
      <c r="AJ12"/>
      <c r="AK12"/>
      <c r="AL12">
        <v>237</v>
      </c>
    </row>
    <row r="13" spans="1:38" s="2" customFormat="1" x14ac:dyDescent="0.35">
      <c r="A13" s="7" t="s">
        <v>0</v>
      </c>
      <c r="B13" s="13"/>
      <c r="C13" s="3">
        <v>44442.45833333362</v>
      </c>
      <c r="D13" s="7">
        <v>23</v>
      </c>
      <c r="E13" s="8">
        <v>0.45833333333333298</v>
      </c>
      <c r="F13" s="6" t="s">
        <v>6542</v>
      </c>
      <c r="G13">
        <v>250</v>
      </c>
      <c r="H13">
        <v>250</v>
      </c>
      <c r="I13">
        <v>129.5</v>
      </c>
      <c r="J13">
        <v>61.15</v>
      </c>
      <c r="K13">
        <v>53.2</v>
      </c>
      <c r="L13">
        <v>0.85680000000000001</v>
      </c>
      <c r="M13">
        <v>53.2</v>
      </c>
      <c r="N13">
        <v>0</v>
      </c>
      <c r="O13">
        <v>517.26099999999997</v>
      </c>
      <c r="P13">
        <v>-247.21100000000001</v>
      </c>
      <c r="Q13">
        <v>516.26300000000003</v>
      </c>
      <c r="R13">
        <v>-247.21100000000001</v>
      </c>
      <c r="S13">
        <v>0</v>
      </c>
      <c r="T13">
        <v>244.68799999999999</v>
      </c>
      <c r="U13">
        <v>0</v>
      </c>
      <c r="V13">
        <v>244.68700000000001</v>
      </c>
      <c r="W13">
        <v>0</v>
      </c>
      <c r="X13">
        <v>185.5</v>
      </c>
      <c r="Y13"/>
      <c r="Z13" s="2" t="s">
        <v>1468</v>
      </c>
      <c r="AA13" s="2">
        <v>250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238</v>
      </c>
    </row>
    <row r="14" spans="1:38" s="2" customFormat="1" x14ac:dyDescent="0.35">
      <c r="A14" s="7" t="s">
        <v>0</v>
      </c>
      <c r="B14" s="13"/>
      <c r="C14" s="3">
        <v>44442.500000000291</v>
      </c>
      <c r="D14" s="7">
        <v>25</v>
      </c>
      <c r="E14" s="8">
        <v>0.5</v>
      </c>
      <c r="F14" s="6" t="s">
        <v>6543</v>
      </c>
      <c r="G14">
        <v>220</v>
      </c>
      <c r="H14">
        <v>220</v>
      </c>
      <c r="I14">
        <v>129.5</v>
      </c>
      <c r="J14">
        <v>61.56</v>
      </c>
      <c r="K14">
        <v>53.2</v>
      </c>
      <c r="L14">
        <v>0.85680000000000001</v>
      </c>
      <c r="M14">
        <v>53.2</v>
      </c>
      <c r="N14">
        <v>0</v>
      </c>
      <c r="O14">
        <v>344.86099999999999</v>
      </c>
      <c r="P14">
        <v>-241.99799999999999</v>
      </c>
      <c r="Q14">
        <v>343.86099999999999</v>
      </c>
      <c r="R14">
        <v>-241.99799999999999</v>
      </c>
      <c r="S14">
        <v>0</v>
      </c>
      <c r="T14">
        <v>199.47800000000001</v>
      </c>
      <c r="U14">
        <v>0</v>
      </c>
      <c r="V14">
        <v>199.47800000000001</v>
      </c>
      <c r="W14">
        <v>0</v>
      </c>
      <c r="X14">
        <v>218.5</v>
      </c>
      <c r="Y14"/>
      <c r="Z14" s="2" t="s">
        <v>1468</v>
      </c>
      <c r="AA14" s="2">
        <v>220</v>
      </c>
      <c r="AB14"/>
      <c r="AC14"/>
      <c r="AD14"/>
      <c r="AE14"/>
      <c r="AF14" s="2">
        <v>54.5</v>
      </c>
      <c r="AG14"/>
      <c r="AH14"/>
      <c r="AI14"/>
      <c r="AJ14"/>
      <c r="AK14"/>
      <c r="AL14">
        <v>237</v>
      </c>
    </row>
    <row r="15" spans="1:38" s="2" customFormat="1" x14ac:dyDescent="0.35">
      <c r="A15" s="7" t="s">
        <v>0</v>
      </c>
      <c r="B15" s="13"/>
      <c r="C15" s="3">
        <v>44442.541666666963</v>
      </c>
      <c r="D15" s="7">
        <v>27</v>
      </c>
      <c r="E15" s="8">
        <v>0.54166666666666596</v>
      </c>
      <c r="F15" s="6" t="s">
        <v>6544</v>
      </c>
      <c r="G15">
        <v>219</v>
      </c>
      <c r="H15">
        <v>219</v>
      </c>
      <c r="I15">
        <v>129.5</v>
      </c>
      <c r="J15">
        <v>61.73</v>
      </c>
      <c r="K15">
        <v>53.2</v>
      </c>
      <c r="L15">
        <v>0.85680000000000001</v>
      </c>
      <c r="M15">
        <v>53.2</v>
      </c>
      <c r="N15">
        <v>0</v>
      </c>
      <c r="O15">
        <v>306.10000000000002</v>
      </c>
      <c r="P15">
        <v>-282.14999999999998</v>
      </c>
      <c r="Q15">
        <v>305.10000000000002</v>
      </c>
      <c r="R15">
        <v>-282.14999999999998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/>
      <c r="Z15" s="2" t="s">
        <v>1468</v>
      </c>
      <c r="AA15" s="2">
        <v>219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232</v>
      </c>
    </row>
    <row r="16" spans="1:38" s="2" customFormat="1" x14ac:dyDescent="0.35">
      <c r="A16" s="7" t="s">
        <v>0</v>
      </c>
      <c r="B16" s="13"/>
      <c r="C16" s="3">
        <v>44442.583333333634</v>
      </c>
      <c r="D16" s="7">
        <v>29</v>
      </c>
      <c r="E16" s="8">
        <v>0.58333333333333304</v>
      </c>
      <c r="F16" s="6" t="s">
        <v>6545</v>
      </c>
      <c r="G16">
        <v>220</v>
      </c>
      <c r="H16">
        <v>220</v>
      </c>
      <c r="I16">
        <v>129.5</v>
      </c>
      <c r="J16">
        <v>62.3</v>
      </c>
      <c r="K16">
        <v>53.2</v>
      </c>
      <c r="L16">
        <v>0.85680000000000001</v>
      </c>
      <c r="M16">
        <v>53.2</v>
      </c>
      <c r="N16">
        <v>0</v>
      </c>
      <c r="O16">
        <v>458.1</v>
      </c>
      <c r="P16">
        <v>-392.4</v>
      </c>
      <c r="Q16">
        <v>457.1</v>
      </c>
      <c r="R16">
        <v>-392.4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s">
        <v>1468</v>
      </c>
      <c r="AA16" s="2">
        <v>220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228</v>
      </c>
    </row>
    <row r="17" spans="1:38" s="2" customFormat="1" x14ac:dyDescent="0.35">
      <c r="A17" s="7" t="s">
        <v>0</v>
      </c>
      <c r="B17" s="13"/>
      <c r="C17" s="3">
        <v>44442.625000000306</v>
      </c>
      <c r="D17" s="7">
        <v>31</v>
      </c>
      <c r="E17" s="8">
        <v>0.625</v>
      </c>
      <c r="F17" s="6" t="s">
        <v>6546</v>
      </c>
      <c r="G17">
        <v>75</v>
      </c>
      <c r="H17">
        <v>75</v>
      </c>
      <c r="I17">
        <v>129.5</v>
      </c>
      <c r="J17">
        <v>61.78</v>
      </c>
      <c r="K17">
        <v>53.2</v>
      </c>
      <c r="L17">
        <v>0.85680000000000001</v>
      </c>
      <c r="M17">
        <v>53.2</v>
      </c>
      <c r="N17">
        <v>0</v>
      </c>
      <c r="O17">
        <v>259</v>
      </c>
      <c r="P17">
        <v>-446.56599999999997</v>
      </c>
      <c r="Q17">
        <v>259</v>
      </c>
      <c r="R17">
        <v>-445.56599999999997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/>
      <c r="Z17" s="2" t="s">
        <v>1468</v>
      </c>
      <c r="AA17" s="2">
        <v>75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231</v>
      </c>
    </row>
    <row r="18" spans="1:38" s="2" customFormat="1" x14ac:dyDescent="0.35">
      <c r="A18" s="7" t="s">
        <v>0</v>
      </c>
      <c r="B18" s="13"/>
      <c r="C18" s="3">
        <v>44442.666666666977</v>
      </c>
      <c r="D18" s="7">
        <v>33</v>
      </c>
      <c r="E18" s="8">
        <v>0.66666666666666596</v>
      </c>
      <c r="F18" s="6" t="s">
        <v>6547</v>
      </c>
      <c r="G18">
        <v>73</v>
      </c>
      <c r="H18">
        <v>73</v>
      </c>
      <c r="I18">
        <v>129.5</v>
      </c>
      <c r="J18">
        <v>61.81</v>
      </c>
      <c r="K18">
        <v>53.2</v>
      </c>
      <c r="L18">
        <v>0.85680000000000001</v>
      </c>
      <c r="M18">
        <v>53.2</v>
      </c>
      <c r="N18">
        <v>0</v>
      </c>
      <c r="O18">
        <v>231.99199999999999</v>
      </c>
      <c r="P18">
        <v>-372.00400000000002</v>
      </c>
      <c r="Q18">
        <v>231.99199999999999</v>
      </c>
      <c r="R18">
        <v>-371.00400000000002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/>
      <c r="Z18" s="2" t="s">
        <v>1468</v>
      </c>
      <c r="AA18" s="2">
        <v>73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231</v>
      </c>
    </row>
    <row r="19" spans="1:38" s="2" customFormat="1" x14ac:dyDescent="0.35">
      <c r="A19" s="7" t="s">
        <v>0</v>
      </c>
      <c r="B19" s="13"/>
      <c r="C19" s="3">
        <v>44442.708333333649</v>
      </c>
      <c r="D19" s="7">
        <v>35</v>
      </c>
      <c r="E19" s="8">
        <v>0.70833333333333304</v>
      </c>
      <c r="F19" s="6" t="s">
        <v>6548</v>
      </c>
      <c r="G19">
        <v>84</v>
      </c>
      <c r="H19">
        <v>84</v>
      </c>
      <c r="I19">
        <v>129.5</v>
      </c>
      <c r="J19">
        <v>61.2</v>
      </c>
      <c r="K19">
        <v>53.2</v>
      </c>
      <c r="L19">
        <v>0.85680000000000001</v>
      </c>
      <c r="M19">
        <v>53.2</v>
      </c>
      <c r="N19">
        <v>0</v>
      </c>
      <c r="O19">
        <v>292.94799999999998</v>
      </c>
      <c r="P19">
        <v>-362.79199999999997</v>
      </c>
      <c r="Q19">
        <v>292.94799999999998</v>
      </c>
      <c r="R19">
        <v>-361.79199999999997</v>
      </c>
      <c r="S19">
        <v>0</v>
      </c>
      <c r="T19">
        <v>25.481000000000002</v>
      </c>
      <c r="U19">
        <v>0</v>
      </c>
      <c r="V19">
        <v>25.481000000000002</v>
      </c>
      <c r="W19">
        <v>0</v>
      </c>
      <c r="X19">
        <v>0</v>
      </c>
      <c r="Y19"/>
      <c r="Z19" s="2" t="s">
        <v>1468</v>
      </c>
      <c r="AA19" s="2">
        <v>84</v>
      </c>
      <c r="AB19"/>
      <c r="AC19"/>
      <c r="AD19"/>
      <c r="AE19"/>
      <c r="AF19" s="2">
        <v>53.84</v>
      </c>
      <c r="AG19"/>
      <c r="AH19"/>
      <c r="AI19"/>
      <c r="AJ19"/>
      <c r="AK19"/>
      <c r="AL19">
        <v>240</v>
      </c>
    </row>
    <row r="20" spans="1:38" s="2" customFormat="1" x14ac:dyDescent="0.35">
      <c r="A20" s="7" t="s">
        <v>0</v>
      </c>
      <c r="B20" s="13"/>
      <c r="C20" s="3">
        <v>44442.75000000032</v>
      </c>
      <c r="D20" s="7">
        <v>37</v>
      </c>
      <c r="E20" s="8">
        <v>0.75</v>
      </c>
      <c r="F20" s="6" t="s">
        <v>6549</v>
      </c>
      <c r="G20">
        <v>75</v>
      </c>
      <c r="H20">
        <v>75</v>
      </c>
      <c r="I20">
        <v>129.5</v>
      </c>
      <c r="J20">
        <v>61.2</v>
      </c>
      <c r="K20">
        <v>53.2</v>
      </c>
      <c r="L20">
        <v>0.85680000000000001</v>
      </c>
      <c r="M20">
        <v>53.2</v>
      </c>
      <c r="N20">
        <v>0</v>
      </c>
      <c r="O20">
        <v>298.072</v>
      </c>
      <c r="P20">
        <v>-350.74700000000001</v>
      </c>
      <c r="Q20">
        <v>298.072</v>
      </c>
      <c r="R20">
        <v>-349.74700000000001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/>
      <c r="Z20" s="2" t="s">
        <v>1468</v>
      </c>
      <c r="AA20" s="2">
        <v>75</v>
      </c>
      <c r="AB20"/>
      <c r="AC20"/>
      <c r="AD20"/>
      <c r="AE20"/>
      <c r="AF20" s="2">
        <v>58.5</v>
      </c>
      <c r="AG20"/>
      <c r="AH20"/>
      <c r="AI20"/>
      <c r="AJ20"/>
      <c r="AK20"/>
      <c r="AL20">
        <v>248</v>
      </c>
    </row>
    <row r="21" spans="1:38" s="2" customFormat="1" x14ac:dyDescent="0.35">
      <c r="A21" s="7" t="s">
        <v>0</v>
      </c>
      <c r="B21" s="13"/>
      <c r="C21" s="3">
        <v>44442.791666666992</v>
      </c>
      <c r="D21" s="7">
        <v>39</v>
      </c>
      <c r="E21" s="8">
        <v>0.79166666666666596</v>
      </c>
      <c r="F21" s="6" t="s">
        <v>6550</v>
      </c>
      <c r="G21">
        <v>235</v>
      </c>
      <c r="H21">
        <v>235</v>
      </c>
      <c r="I21">
        <v>129.5</v>
      </c>
      <c r="J21">
        <v>61.2</v>
      </c>
      <c r="K21">
        <v>53.2</v>
      </c>
      <c r="L21">
        <v>0.85680000000000001</v>
      </c>
      <c r="M21">
        <v>53.2</v>
      </c>
      <c r="N21">
        <v>0</v>
      </c>
      <c r="O21">
        <v>384.53500000000003</v>
      </c>
      <c r="P21">
        <v>-367.42500000000001</v>
      </c>
      <c r="Q21">
        <v>383.53500000000003</v>
      </c>
      <c r="R21">
        <v>-367.42500000000001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30.192</v>
      </c>
      <c r="Y21"/>
      <c r="Z21" s="2" t="s">
        <v>1468</v>
      </c>
      <c r="AA21" s="2">
        <v>235</v>
      </c>
      <c r="AB21"/>
      <c r="AC21"/>
      <c r="AD21"/>
      <c r="AE21"/>
      <c r="AF21" s="2">
        <v>58.5</v>
      </c>
      <c r="AG21"/>
      <c r="AH21"/>
      <c r="AI21"/>
      <c r="AJ21"/>
      <c r="AK21"/>
      <c r="AL21">
        <v>247</v>
      </c>
    </row>
    <row r="22" spans="1:38" s="2" customFormat="1" x14ac:dyDescent="0.35">
      <c r="A22" s="7" t="s">
        <v>0</v>
      </c>
      <c r="B22" s="13"/>
      <c r="C22" s="3">
        <v>44442.833333333663</v>
      </c>
      <c r="D22" s="7">
        <v>41</v>
      </c>
      <c r="E22" s="8">
        <v>0.83333333333333304</v>
      </c>
      <c r="F22" s="6" t="s">
        <v>6551</v>
      </c>
      <c r="G22">
        <v>237</v>
      </c>
      <c r="H22">
        <v>237</v>
      </c>
      <c r="I22">
        <v>129.5</v>
      </c>
      <c r="J22">
        <v>61.2</v>
      </c>
      <c r="K22">
        <v>53.2</v>
      </c>
      <c r="L22">
        <v>0.85680000000000001</v>
      </c>
      <c r="M22">
        <v>53.2</v>
      </c>
      <c r="N22">
        <v>0</v>
      </c>
      <c r="O22">
        <v>377.59699999999998</v>
      </c>
      <c r="P22">
        <v>-320.14499999999998</v>
      </c>
      <c r="Q22">
        <v>376.59699999999998</v>
      </c>
      <c r="R22">
        <v>-320.14499999999998</v>
      </c>
      <c r="S22">
        <v>0</v>
      </c>
      <c r="T22">
        <v>24.966999999999999</v>
      </c>
      <c r="U22">
        <v>0</v>
      </c>
      <c r="V22">
        <v>24.966999999999999</v>
      </c>
      <c r="W22">
        <v>0</v>
      </c>
      <c r="X22">
        <v>91.965999999999994</v>
      </c>
      <c r="Y22"/>
      <c r="Z22" s="2" t="s">
        <v>1468</v>
      </c>
      <c r="AA22" s="2">
        <v>237</v>
      </c>
      <c r="AB22"/>
      <c r="AC22"/>
      <c r="AD22"/>
      <c r="AE22"/>
      <c r="AF22" s="2">
        <v>55</v>
      </c>
      <c r="AG22"/>
      <c r="AH22"/>
      <c r="AI22"/>
      <c r="AJ22"/>
      <c r="AK22"/>
      <c r="AL22">
        <v>254</v>
      </c>
    </row>
    <row r="23" spans="1:38" s="2" customFormat="1" x14ac:dyDescent="0.35">
      <c r="A23" s="7" t="s">
        <v>0</v>
      </c>
      <c r="B23" s="13"/>
      <c r="C23" s="3">
        <v>44442.875000000335</v>
      </c>
      <c r="D23" s="7">
        <v>43</v>
      </c>
      <c r="E23" s="8">
        <v>0.875</v>
      </c>
      <c r="F23" s="6" t="s">
        <v>6552</v>
      </c>
      <c r="G23">
        <v>237</v>
      </c>
      <c r="H23">
        <v>237</v>
      </c>
      <c r="I23">
        <v>129.5</v>
      </c>
      <c r="J23">
        <v>61.2</v>
      </c>
      <c r="K23">
        <v>53.2</v>
      </c>
      <c r="L23">
        <v>0.85680000000000001</v>
      </c>
      <c r="M23">
        <v>53.2</v>
      </c>
      <c r="N23">
        <v>0</v>
      </c>
      <c r="O23">
        <v>542.38900000000001</v>
      </c>
      <c r="P23">
        <v>-262.12400000000002</v>
      </c>
      <c r="Q23">
        <v>541.38900000000001</v>
      </c>
      <c r="R23">
        <v>-262.12400000000002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/>
      <c r="Z23" s="2" t="s">
        <v>1468</v>
      </c>
      <c r="AA23" s="2">
        <v>237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250</v>
      </c>
    </row>
    <row r="24" spans="1:38" s="2" customFormat="1" x14ac:dyDescent="0.35">
      <c r="A24" s="7" t="s">
        <v>0</v>
      </c>
      <c r="B24" s="13"/>
      <c r="C24" s="3">
        <v>44442.916666667006</v>
      </c>
      <c r="D24" s="7">
        <v>45</v>
      </c>
      <c r="E24" s="8">
        <v>0.91666666666666596</v>
      </c>
      <c r="F24" s="6" t="s">
        <v>6553</v>
      </c>
      <c r="G24">
        <v>160</v>
      </c>
      <c r="H24">
        <v>160</v>
      </c>
      <c r="I24">
        <v>129.5</v>
      </c>
      <c r="J24">
        <v>61.2</v>
      </c>
      <c r="K24">
        <v>53.2</v>
      </c>
      <c r="L24">
        <v>0.85680000000000001</v>
      </c>
      <c r="M24">
        <v>53.2</v>
      </c>
      <c r="N24">
        <v>0</v>
      </c>
      <c r="O24">
        <v>437.96899999999999</v>
      </c>
      <c r="P24">
        <v>-267.476</v>
      </c>
      <c r="Q24">
        <v>436.96899999999999</v>
      </c>
      <c r="R24">
        <v>-267.476</v>
      </c>
      <c r="S24">
        <v>0</v>
      </c>
      <c r="T24">
        <v>45.893000000000001</v>
      </c>
      <c r="U24">
        <v>0</v>
      </c>
      <c r="V24">
        <v>45.893000000000001</v>
      </c>
      <c r="W24">
        <v>0</v>
      </c>
      <c r="X24">
        <v>0</v>
      </c>
      <c r="Y24"/>
      <c r="Z24" s="2" t="s">
        <v>1468</v>
      </c>
      <c r="AA24" s="2">
        <v>160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233</v>
      </c>
    </row>
    <row r="25" spans="1:38" s="2" customFormat="1" x14ac:dyDescent="0.35">
      <c r="A25" s="7" t="s">
        <v>0</v>
      </c>
      <c r="B25" s="13"/>
      <c r="C25" s="3">
        <v>44442.958333333678</v>
      </c>
      <c r="D25" s="7">
        <v>47</v>
      </c>
      <c r="E25" s="8">
        <v>0.95833333333333304</v>
      </c>
      <c r="F25" s="6" t="s">
        <v>6554</v>
      </c>
      <c r="G25">
        <v>159</v>
      </c>
      <c r="H25">
        <v>159</v>
      </c>
      <c r="I25">
        <v>129.5</v>
      </c>
      <c r="J25">
        <v>61.2</v>
      </c>
      <c r="K25">
        <v>53.2</v>
      </c>
      <c r="L25">
        <v>0.85680000000000001</v>
      </c>
      <c r="M25">
        <v>53.2</v>
      </c>
      <c r="N25">
        <v>0</v>
      </c>
      <c r="O25">
        <v>1176.021</v>
      </c>
      <c r="P25">
        <v>-1E-3</v>
      </c>
      <c r="Q25">
        <v>1175.021</v>
      </c>
      <c r="R25">
        <v>-1E-3</v>
      </c>
      <c r="S25">
        <v>0</v>
      </c>
      <c r="T25">
        <v>0</v>
      </c>
      <c r="U25">
        <v>0</v>
      </c>
      <c r="V25">
        <v>0</v>
      </c>
      <c r="W25">
        <v>-203</v>
      </c>
      <c r="X25">
        <v>483</v>
      </c>
      <c r="Y25"/>
      <c r="Z25" s="2" t="s">
        <v>1468</v>
      </c>
      <c r="AA25" s="2">
        <v>159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219</v>
      </c>
    </row>
    <row r="26" spans="1:38" s="2" customFormat="1" x14ac:dyDescent="0.35">
      <c r="A26" s="7" t="s">
        <v>0</v>
      </c>
      <c r="B26" s="13">
        <v>44443</v>
      </c>
      <c r="C26" s="3">
        <v>44443.000000000349</v>
      </c>
      <c r="D26" s="7">
        <v>1</v>
      </c>
      <c r="E26" s="8">
        <v>1</v>
      </c>
      <c r="F26" s="6" t="s">
        <v>6555</v>
      </c>
      <c r="G26">
        <v>142.44999999999999</v>
      </c>
      <c r="H26">
        <v>142.44999999999999</v>
      </c>
      <c r="I26">
        <v>129.5</v>
      </c>
      <c r="J26">
        <v>61.2</v>
      </c>
      <c r="K26">
        <v>53.2</v>
      </c>
      <c r="L26">
        <v>0.85680000000000001</v>
      </c>
      <c r="M26">
        <v>53.2</v>
      </c>
      <c r="N26">
        <v>0</v>
      </c>
      <c r="O26">
        <v>1219.9100000000001</v>
      </c>
      <c r="P26">
        <v>-47.076000000000001</v>
      </c>
      <c r="Q26">
        <v>1218.9100000000001</v>
      </c>
      <c r="R26">
        <v>-47.076000000000001</v>
      </c>
      <c r="S26">
        <v>-415</v>
      </c>
      <c r="T26">
        <v>0</v>
      </c>
      <c r="U26">
        <v>-415</v>
      </c>
      <c r="V26">
        <v>0</v>
      </c>
      <c r="W26">
        <v>-203</v>
      </c>
      <c r="X26">
        <v>482.70699999999999</v>
      </c>
      <c r="Y26"/>
      <c r="Z26" s="2" t="s">
        <v>1468</v>
      </c>
      <c r="AA26" s="2">
        <v>142.44999999999999</v>
      </c>
      <c r="AB26"/>
      <c r="AC26"/>
      <c r="AD26"/>
      <c r="AE26"/>
      <c r="AF26" s="2">
        <v>60</v>
      </c>
      <c r="AG26"/>
      <c r="AH26"/>
      <c r="AI26"/>
      <c r="AJ26"/>
      <c r="AK26"/>
      <c r="AL26">
        <v>209</v>
      </c>
    </row>
    <row r="27" spans="1:38" s="2" customFormat="1" x14ac:dyDescent="0.35">
      <c r="A27" s="7" t="s">
        <v>0</v>
      </c>
      <c r="B27" s="13"/>
      <c r="C27" s="3">
        <v>44443.041666667021</v>
      </c>
      <c r="D27" s="7">
        <v>3</v>
      </c>
      <c r="E27" s="8">
        <v>1.0416666666666601</v>
      </c>
      <c r="F27" s="6" t="s">
        <v>6556</v>
      </c>
      <c r="G27">
        <v>141.44999999999999</v>
      </c>
      <c r="H27">
        <v>141.44999999999999</v>
      </c>
      <c r="I27">
        <v>129.5</v>
      </c>
      <c r="J27">
        <v>61.2</v>
      </c>
      <c r="K27">
        <v>53.2</v>
      </c>
      <c r="L27">
        <v>0.85680000000000001</v>
      </c>
      <c r="M27">
        <v>53.2</v>
      </c>
      <c r="N27">
        <v>0</v>
      </c>
      <c r="O27">
        <v>1124.25</v>
      </c>
      <c r="P27">
        <v>-337.37</v>
      </c>
      <c r="Q27">
        <v>1123.25</v>
      </c>
      <c r="R27">
        <v>-337.37</v>
      </c>
      <c r="S27">
        <v>-415</v>
      </c>
      <c r="T27">
        <v>0</v>
      </c>
      <c r="U27">
        <v>-415</v>
      </c>
      <c r="V27">
        <v>0</v>
      </c>
      <c r="W27">
        <v>-203</v>
      </c>
      <c r="X27">
        <v>742</v>
      </c>
      <c r="Y27"/>
      <c r="Z27" s="2" t="s">
        <v>1468</v>
      </c>
      <c r="AA27" s="2">
        <v>141.44999999999999</v>
      </c>
      <c r="AB27"/>
      <c r="AC27"/>
      <c r="AD27"/>
      <c r="AE27"/>
      <c r="AF27" s="2">
        <v>63</v>
      </c>
      <c r="AG27"/>
      <c r="AH27"/>
      <c r="AI27"/>
      <c r="AJ27"/>
      <c r="AK27"/>
      <c r="AL27">
        <v>209</v>
      </c>
    </row>
    <row r="28" spans="1:38" s="2" customFormat="1" x14ac:dyDescent="0.35">
      <c r="A28" s="7" t="s">
        <v>0</v>
      </c>
      <c r="B28" s="13"/>
      <c r="C28" s="3">
        <v>44443.083333333692</v>
      </c>
      <c r="D28" s="7">
        <v>5</v>
      </c>
      <c r="E28" s="8">
        <v>1.0833333333333299</v>
      </c>
      <c r="F28" s="6" t="s">
        <v>6557</v>
      </c>
      <c r="G28">
        <v>141.44999999999999</v>
      </c>
      <c r="H28">
        <v>141.44999999999999</v>
      </c>
      <c r="I28">
        <v>129.5</v>
      </c>
      <c r="J28">
        <v>61.2</v>
      </c>
      <c r="K28">
        <v>53.2</v>
      </c>
      <c r="L28">
        <v>0.85680000000000001</v>
      </c>
      <c r="M28">
        <v>53.2</v>
      </c>
      <c r="N28">
        <v>0</v>
      </c>
      <c r="O28">
        <v>823.75</v>
      </c>
      <c r="P28">
        <v>-103.898</v>
      </c>
      <c r="Q28">
        <v>822.75</v>
      </c>
      <c r="R28">
        <v>-103.898</v>
      </c>
      <c r="S28">
        <v>-415</v>
      </c>
      <c r="T28">
        <v>56.814999999999998</v>
      </c>
      <c r="U28">
        <v>-415</v>
      </c>
      <c r="V28">
        <v>56.814999999999998</v>
      </c>
      <c r="W28">
        <v>-203</v>
      </c>
      <c r="X28">
        <v>837.83799999999997</v>
      </c>
      <c r="Y28"/>
      <c r="Z28" s="2" t="s">
        <v>1468</v>
      </c>
      <c r="AA28" s="2">
        <v>141.44999999999999</v>
      </c>
      <c r="AB28"/>
      <c r="AC28"/>
      <c r="AD28"/>
      <c r="AE28"/>
      <c r="AF28" s="2">
        <v>58</v>
      </c>
      <c r="AG28"/>
      <c r="AH28"/>
      <c r="AI28"/>
      <c r="AJ28"/>
      <c r="AK28"/>
      <c r="AL28">
        <v>211</v>
      </c>
    </row>
    <row r="29" spans="1:38" s="2" customFormat="1" x14ac:dyDescent="0.35">
      <c r="A29" s="7" t="s">
        <v>0</v>
      </c>
      <c r="B29" s="13"/>
      <c r="C29" s="3">
        <v>44443.125000000364</v>
      </c>
      <c r="D29" s="7">
        <v>7</v>
      </c>
      <c r="E29" s="8">
        <v>1.125</v>
      </c>
      <c r="F29" s="6" t="s">
        <v>6558</v>
      </c>
      <c r="G29">
        <v>141.44999999999999</v>
      </c>
      <c r="H29">
        <v>141.44999999999999</v>
      </c>
      <c r="I29">
        <v>129.5</v>
      </c>
      <c r="J29">
        <v>61.2</v>
      </c>
      <c r="K29">
        <v>53.2</v>
      </c>
      <c r="L29">
        <v>0.85680000000000001</v>
      </c>
      <c r="M29">
        <v>53.2</v>
      </c>
      <c r="N29">
        <v>0</v>
      </c>
      <c r="O29">
        <v>948.43100000000004</v>
      </c>
      <c r="P29">
        <v>-17.024999999999999</v>
      </c>
      <c r="Q29">
        <v>947.43100000000004</v>
      </c>
      <c r="R29">
        <v>-17.024999999999999</v>
      </c>
      <c r="S29">
        <v>-515</v>
      </c>
      <c r="T29">
        <v>0</v>
      </c>
      <c r="U29">
        <v>-515</v>
      </c>
      <c r="V29">
        <v>0</v>
      </c>
      <c r="W29">
        <v>-203</v>
      </c>
      <c r="X29">
        <v>712.31399999999996</v>
      </c>
      <c r="Y29"/>
      <c r="Z29" s="2" t="s">
        <v>1468</v>
      </c>
      <c r="AA29" s="2">
        <v>141.44999999999999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212</v>
      </c>
    </row>
    <row r="30" spans="1:38" s="2" customFormat="1" x14ac:dyDescent="0.35">
      <c r="A30" s="7" t="s">
        <v>0</v>
      </c>
      <c r="B30" s="13"/>
      <c r="C30" s="3">
        <v>44443.166666667035</v>
      </c>
      <c r="D30" s="7">
        <v>9</v>
      </c>
      <c r="E30" s="8">
        <v>1.1666666666666601</v>
      </c>
      <c r="F30" s="6" t="s">
        <v>6559</v>
      </c>
      <c r="G30">
        <v>140</v>
      </c>
      <c r="H30">
        <v>140</v>
      </c>
      <c r="I30">
        <v>129.5</v>
      </c>
      <c r="J30">
        <v>61.2</v>
      </c>
      <c r="K30">
        <v>53.2</v>
      </c>
      <c r="L30">
        <v>0.85680000000000001</v>
      </c>
      <c r="M30">
        <v>53.2</v>
      </c>
      <c r="N30">
        <v>0</v>
      </c>
      <c r="O30">
        <v>839.92100000000005</v>
      </c>
      <c r="P30">
        <v>-37.216999999999999</v>
      </c>
      <c r="Q30">
        <v>838.92100000000005</v>
      </c>
      <c r="R30">
        <v>-37.216999999999999</v>
      </c>
      <c r="S30">
        <v>-515</v>
      </c>
      <c r="T30">
        <v>0</v>
      </c>
      <c r="U30">
        <v>-515</v>
      </c>
      <c r="V30">
        <v>0</v>
      </c>
      <c r="W30">
        <v>-203</v>
      </c>
      <c r="X30">
        <v>897</v>
      </c>
      <c r="Y30"/>
      <c r="Z30" s="2" t="s">
        <v>1468</v>
      </c>
      <c r="AA30" s="2">
        <v>140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214</v>
      </c>
    </row>
    <row r="31" spans="1:38" s="2" customFormat="1" x14ac:dyDescent="0.35">
      <c r="A31" s="7" t="s">
        <v>0</v>
      </c>
      <c r="B31" s="13"/>
      <c r="C31" s="3">
        <v>44443.208333333707</v>
      </c>
      <c r="D31" s="7">
        <v>11</v>
      </c>
      <c r="E31" s="8">
        <v>1.2083333333333299</v>
      </c>
      <c r="F31" s="6" t="s">
        <v>6560</v>
      </c>
      <c r="G31">
        <v>140</v>
      </c>
      <c r="H31">
        <v>140</v>
      </c>
      <c r="I31">
        <v>129.5</v>
      </c>
      <c r="J31">
        <v>61.2</v>
      </c>
      <c r="K31">
        <v>53.2</v>
      </c>
      <c r="L31">
        <v>0.85680000000000001</v>
      </c>
      <c r="M31">
        <v>53.2</v>
      </c>
      <c r="N31">
        <v>0</v>
      </c>
      <c r="O31">
        <v>912.98800000000006</v>
      </c>
      <c r="P31">
        <v>-43.764000000000003</v>
      </c>
      <c r="Q31">
        <v>911.98800000000006</v>
      </c>
      <c r="R31">
        <v>-43.764000000000003</v>
      </c>
      <c r="S31">
        <v>-515</v>
      </c>
      <c r="T31">
        <v>0</v>
      </c>
      <c r="U31">
        <v>-515</v>
      </c>
      <c r="V31">
        <v>0</v>
      </c>
      <c r="W31">
        <v>-203</v>
      </c>
      <c r="X31">
        <v>987</v>
      </c>
      <c r="Y31"/>
      <c r="Z31" s="2" t="s">
        <v>1468</v>
      </c>
      <c r="AA31" s="2">
        <v>140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206</v>
      </c>
    </row>
    <row r="32" spans="1:38" s="2" customFormat="1" x14ac:dyDescent="0.35">
      <c r="A32" s="7" t="s">
        <v>0</v>
      </c>
      <c r="B32" s="13"/>
      <c r="C32" s="3">
        <v>44443.250000000378</v>
      </c>
      <c r="D32" s="7">
        <v>13</v>
      </c>
      <c r="E32" s="8">
        <v>1.25</v>
      </c>
      <c r="F32" s="6" t="s">
        <v>6561</v>
      </c>
      <c r="G32">
        <v>141.44999999999999</v>
      </c>
      <c r="H32">
        <v>141.44999999999999</v>
      </c>
      <c r="I32">
        <v>129.5</v>
      </c>
      <c r="J32">
        <v>61.2</v>
      </c>
      <c r="K32">
        <v>53.2</v>
      </c>
      <c r="L32">
        <v>0.85680000000000001</v>
      </c>
      <c r="M32">
        <v>53.2</v>
      </c>
      <c r="N32">
        <v>0</v>
      </c>
      <c r="O32">
        <v>990.64400000000001</v>
      </c>
      <c r="P32">
        <v>-353.125</v>
      </c>
      <c r="Q32">
        <v>989.64400000000001</v>
      </c>
      <c r="R32">
        <v>-353.125</v>
      </c>
      <c r="S32">
        <v>-415</v>
      </c>
      <c r="T32">
        <v>0</v>
      </c>
      <c r="U32">
        <v>-415</v>
      </c>
      <c r="V32">
        <v>0</v>
      </c>
      <c r="W32">
        <v>-203</v>
      </c>
      <c r="X32">
        <v>732</v>
      </c>
      <c r="Y32"/>
      <c r="Z32" s="2" t="s">
        <v>1468</v>
      </c>
      <c r="AA32" s="2">
        <v>141.44999999999999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209</v>
      </c>
    </row>
    <row r="33" spans="1:38" s="2" customFormat="1" x14ac:dyDescent="0.35">
      <c r="A33" s="7" t="s">
        <v>0</v>
      </c>
      <c r="B33" s="13"/>
      <c r="C33" s="3">
        <v>44443.29166666705</v>
      </c>
      <c r="D33" s="7">
        <v>15</v>
      </c>
      <c r="E33" s="8">
        <v>1.2916666666666601</v>
      </c>
      <c r="F33" s="6" t="s">
        <v>6562</v>
      </c>
      <c r="G33">
        <v>142.30000000000001</v>
      </c>
      <c r="H33">
        <v>142.30000000000001</v>
      </c>
      <c r="I33">
        <v>129.5</v>
      </c>
      <c r="J33">
        <v>61.2</v>
      </c>
      <c r="K33">
        <v>53.2</v>
      </c>
      <c r="L33">
        <v>0.85680000000000001</v>
      </c>
      <c r="M33">
        <v>53.2</v>
      </c>
      <c r="N33">
        <v>0</v>
      </c>
      <c r="O33">
        <v>729.07600000000002</v>
      </c>
      <c r="P33">
        <v>-373.149</v>
      </c>
      <c r="Q33">
        <v>728.07600000000002</v>
      </c>
      <c r="R33">
        <v>-373.149</v>
      </c>
      <c r="S33">
        <v>-335</v>
      </c>
      <c r="T33">
        <v>23.332999999999998</v>
      </c>
      <c r="U33">
        <v>-335</v>
      </c>
      <c r="V33">
        <v>23.332999999999998</v>
      </c>
      <c r="W33">
        <v>-353</v>
      </c>
      <c r="X33">
        <v>375</v>
      </c>
      <c r="Y33"/>
      <c r="Z33" s="2" t="s">
        <v>1468</v>
      </c>
      <c r="AA33" s="2">
        <v>142.30000000000001</v>
      </c>
      <c r="AB33"/>
      <c r="AC33"/>
      <c r="AD33"/>
      <c r="AE33"/>
      <c r="AF33" s="2">
        <v>54.25</v>
      </c>
      <c r="AG33"/>
      <c r="AH33"/>
      <c r="AI33"/>
      <c r="AJ33"/>
      <c r="AK33"/>
      <c r="AL33">
        <v>210</v>
      </c>
    </row>
    <row r="34" spans="1:38" s="2" customFormat="1" x14ac:dyDescent="0.35">
      <c r="A34" s="7" t="s">
        <v>0</v>
      </c>
      <c r="B34" s="13"/>
      <c r="C34" s="3">
        <v>44443.333333333721</v>
      </c>
      <c r="D34" s="7">
        <v>17</v>
      </c>
      <c r="E34" s="8">
        <v>1.3333333333333299</v>
      </c>
      <c r="F34" s="6" t="s">
        <v>6563</v>
      </c>
      <c r="G34">
        <v>97.490399999999994</v>
      </c>
      <c r="H34">
        <v>97.490399999999994</v>
      </c>
      <c r="I34">
        <v>129.5</v>
      </c>
      <c r="J34">
        <v>61.2</v>
      </c>
      <c r="K34">
        <v>53.2</v>
      </c>
      <c r="L34">
        <v>0.85680000000000001</v>
      </c>
      <c r="M34">
        <v>53.2</v>
      </c>
      <c r="N34">
        <v>0</v>
      </c>
      <c r="O34">
        <v>591.33100000000002</v>
      </c>
      <c r="P34">
        <v>-381.07799999999997</v>
      </c>
      <c r="Q34">
        <v>591.33100000000002</v>
      </c>
      <c r="R34">
        <v>-381.07799999999997</v>
      </c>
      <c r="S34">
        <v>-265</v>
      </c>
      <c r="T34">
        <v>32.667000000000002</v>
      </c>
      <c r="U34">
        <v>-264</v>
      </c>
      <c r="V34">
        <v>32.667000000000002</v>
      </c>
      <c r="W34">
        <v>-328</v>
      </c>
      <c r="X34">
        <v>0</v>
      </c>
      <c r="Y34"/>
      <c r="Z34" s="2" t="s">
        <v>1468</v>
      </c>
      <c r="AA34" s="2">
        <v>97.490399999999994</v>
      </c>
      <c r="AB34"/>
      <c r="AC34"/>
      <c r="AD34"/>
      <c r="AE34"/>
      <c r="AF34" s="2">
        <v>59</v>
      </c>
      <c r="AG34"/>
      <c r="AH34"/>
      <c r="AI34"/>
      <c r="AJ34"/>
      <c r="AK34"/>
      <c r="AL34">
        <v>213</v>
      </c>
    </row>
    <row r="35" spans="1:38" s="2" customFormat="1" x14ac:dyDescent="0.35">
      <c r="A35" s="7" t="s">
        <v>0</v>
      </c>
      <c r="B35" s="13"/>
      <c r="C35" s="3">
        <v>44443.375000000393</v>
      </c>
      <c r="D35" s="7">
        <v>19</v>
      </c>
      <c r="E35" s="8">
        <v>1.375</v>
      </c>
      <c r="F35" s="6" t="s">
        <v>6564</v>
      </c>
      <c r="G35">
        <v>150</v>
      </c>
      <c r="H35">
        <v>150</v>
      </c>
      <c r="I35">
        <v>129.5</v>
      </c>
      <c r="J35">
        <v>61.2</v>
      </c>
      <c r="K35">
        <v>53.2</v>
      </c>
      <c r="L35">
        <v>0.85680000000000001</v>
      </c>
      <c r="M35">
        <v>53.2</v>
      </c>
      <c r="N35">
        <v>0</v>
      </c>
      <c r="O35">
        <v>508.45800000000003</v>
      </c>
      <c r="P35">
        <v>-499.99200000000002</v>
      </c>
      <c r="Q35">
        <v>507.45800000000003</v>
      </c>
      <c r="R35">
        <v>-499.99200000000002</v>
      </c>
      <c r="S35">
        <v>-15</v>
      </c>
      <c r="T35">
        <v>28</v>
      </c>
      <c r="U35">
        <v>-15</v>
      </c>
      <c r="V35">
        <v>28</v>
      </c>
      <c r="W35">
        <v>-388</v>
      </c>
      <c r="X35">
        <v>0</v>
      </c>
      <c r="Y35"/>
      <c r="Z35" s="2" t="s">
        <v>1468</v>
      </c>
      <c r="AA35" s="2">
        <v>150</v>
      </c>
      <c r="AB35"/>
      <c r="AC35"/>
      <c r="AD35"/>
      <c r="AE35"/>
      <c r="AF35" s="2">
        <v>72</v>
      </c>
      <c r="AG35"/>
      <c r="AH35"/>
      <c r="AI35"/>
      <c r="AJ35"/>
      <c r="AK35"/>
      <c r="AL35">
        <v>205</v>
      </c>
    </row>
    <row r="36" spans="1:38" s="2" customFormat="1" x14ac:dyDescent="0.35">
      <c r="A36" s="7" t="s">
        <v>0</v>
      </c>
      <c r="B36" s="13"/>
      <c r="C36" s="3">
        <v>44443.416666667064</v>
      </c>
      <c r="D36" s="7">
        <v>21</v>
      </c>
      <c r="E36" s="8">
        <v>1.4166666666666601</v>
      </c>
      <c r="F36" s="6" t="s">
        <v>6565</v>
      </c>
      <c r="G36">
        <v>150</v>
      </c>
      <c r="H36">
        <v>150</v>
      </c>
      <c r="I36">
        <v>129.5</v>
      </c>
      <c r="J36">
        <v>61.2</v>
      </c>
      <c r="K36">
        <v>53.2</v>
      </c>
      <c r="L36">
        <v>0.85680000000000001</v>
      </c>
      <c r="M36">
        <v>53.2</v>
      </c>
      <c r="N36">
        <v>0</v>
      </c>
      <c r="O36">
        <v>503.125</v>
      </c>
      <c r="P36">
        <v>-404.90800000000002</v>
      </c>
      <c r="Q36">
        <v>502.125</v>
      </c>
      <c r="R36">
        <v>-404.90800000000002</v>
      </c>
      <c r="S36">
        <v>-15</v>
      </c>
      <c r="T36">
        <v>0</v>
      </c>
      <c r="U36">
        <v>-15</v>
      </c>
      <c r="V36">
        <v>0</v>
      </c>
      <c r="W36">
        <v>-303</v>
      </c>
      <c r="X36">
        <v>0</v>
      </c>
      <c r="Y36"/>
      <c r="Z36" s="2" t="s">
        <v>1468</v>
      </c>
      <c r="AA36" s="2">
        <v>150</v>
      </c>
      <c r="AB36"/>
      <c r="AC36"/>
      <c r="AD36"/>
      <c r="AE36"/>
      <c r="AF36" s="2">
        <v>53</v>
      </c>
      <c r="AG36"/>
      <c r="AH36"/>
      <c r="AI36"/>
      <c r="AJ36"/>
      <c r="AK36"/>
      <c r="AL36">
        <v>207</v>
      </c>
    </row>
    <row r="37" spans="1:38" s="2" customFormat="1" x14ac:dyDescent="0.35">
      <c r="A37" s="7" t="s">
        <v>0</v>
      </c>
      <c r="B37" s="13"/>
      <c r="C37" s="3">
        <v>44443.458333333736</v>
      </c>
      <c r="D37" s="7">
        <v>23</v>
      </c>
      <c r="E37" s="8">
        <v>1.4583333333333299</v>
      </c>
      <c r="F37" s="6" t="s">
        <v>6566</v>
      </c>
      <c r="G37">
        <v>150</v>
      </c>
      <c r="H37">
        <v>150</v>
      </c>
      <c r="I37">
        <v>129.5</v>
      </c>
      <c r="J37">
        <v>61.2</v>
      </c>
      <c r="K37">
        <v>53.2</v>
      </c>
      <c r="L37">
        <v>0.85680000000000001</v>
      </c>
      <c r="M37">
        <v>53.2</v>
      </c>
      <c r="N37">
        <v>0</v>
      </c>
      <c r="O37">
        <v>481</v>
      </c>
      <c r="P37">
        <v>-312.10300000000001</v>
      </c>
      <c r="Q37">
        <v>479.99900000000002</v>
      </c>
      <c r="R37">
        <v>-312.10300000000001</v>
      </c>
      <c r="S37">
        <v>-15</v>
      </c>
      <c r="T37">
        <v>146.53399999999999</v>
      </c>
      <c r="U37">
        <v>-15</v>
      </c>
      <c r="V37">
        <v>146.53399999999999</v>
      </c>
      <c r="W37">
        <v>-203</v>
      </c>
      <c r="X37">
        <v>0</v>
      </c>
      <c r="Y37"/>
      <c r="Z37" s="2" t="s">
        <v>1468</v>
      </c>
      <c r="AA37" s="2">
        <v>150</v>
      </c>
      <c r="AB37"/>
      <c r="AC37"/>
      <c r="AD37"/>
      <c r="AE37"/>
      <c r="AF37" s="2" t="s">
        <v>1468</v>
      </c>
      <c r="AG37"/>
      <c r="AH37"/>
      <c r="AI37"/>
      <c r="AJ37"/>
      <c r="AK37"/>
      <c r="AL37">
        <v>206</v>
      </c>
    </row>
    <row r="38" spans="1:38" s="2" customFormat="1" x14ac:dyDescent="0.35">
      <c r="A38" s="7" t="s">
        <v>0</v>
      </c>
      <c r="B38" s="13"/>
      <c r="C38" s="3">
        <v>44443.500000000407</v>
      </c>
      <c r="D38" s="7">
        <v>25</v>
      </c>
      <c r="E38" s="8">
        <v>1.5</v>
      </c>
      <c r="F38" s="6" t="s">
        <v>6567</v>
      </c>
      <c r="G38">
        <v>150</v>
      </c>
      <c r="H38">
        <v>150</v>
      </c>
      <c r="I38">
        <v>129.5</v>
      </c>
      <c r="J38">
        <v>61.2</v>
      </c>
      <c r="K38">
        <v>53.2</v>
      </c>
      <c r="L38">
        <v>0.85680000000000001</v>
      </c>
      <c r="M38">
        <v>53.2</v>
      </c>
      <c r="N38">
        <v>0</v>
      </c>
      <c r="O38">
        <v>433.10899999999998</v>
      </c>
      <c r="P38">
        <v>-295.20299999999997</v>
      </c>
      <c r="Q38">
        <v>432.10899999999998</v>
      </c>
      <c r="R38">
        <v>-295.20299999999997</v>
      </c>
      <c r="S38">
        <v>-15</v>
      </c>
      <c r="T38">
        <v>0</v>
      </c>
      <c r="U38">
        <v>-15</v>
      </c>
      <c r="V38">
        <v>0</v>
      </c>
      <c r="W38">
        <v>-353.3</v>
      </c>
      <c r="X38">
        <v>0</v>
      </c>
      <c r="Y38"/>
      <c r="Z38" s="2" t="s">
        <v>1468</v>
      </c>
      <c r="AA38" s="2">
        <v>150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206</v>
      </c>
    </row>
    <row r="39" spans="1:38" s="2" customFormat="1" x14ac:dyDescent="0.35">
      <c r="A39" s="7" t="s">
        <v>0</v>
      </c>
      <c r="B39" s="13"/>
      <c r="C39" s="3">
        <v>44443.541666667079</v>
      </c>
      <c r="D39" s="7">
        <v>27</v>
      </c>
      <c r="E39" s="8">
        <v>1.5416666666666601</v>
      </c>
      <c r="F39" s="6" t="s">
        <v>6568</v>
      </c>
      <c r="G39">
        <v>150</v>
      </c>
      <c r="H39">
        <v>150</v>
      </c>
      <c r="I39">
        <v>129.5</v>
      </c>
      <c r="J39">
        <v>61.2</v>
      </c>
      <c r="K39">
        <v>53.2</v>
      </c>
      <c r="L39">
        <v>0.85680000000000001</v>
      </c>
      <c r="M39">
        <v>53.2</v>
      </c>
      <c r="N39">
        <v>0</v>
      </c>
      <c r="O39">
        <v>471.9</v>
      </c>
      <c r="P39">
        <v>-333.08300000000003</v>
      </c>
      <c r="Q39">
        <v>470.9</v>
      </c>
      <c r="R39">
        <v>-333.08300000000003</v>
      </c>
      <c r="S39">
        <v>-15</v>
      </c>
      <c r="T39">
        <v>0</v>
      </c>
      <c r="U39">
        <v>-15</v>
      </c>
      <c r="V39">
        <v>0</v>
      </c>
      <c r="W39">
        <v>-223.3</v>
      </c>
      <c r="X39">
        <v>386.5</v>
      </c>
      <c r="Y39"/>
      <c r="Z39" s="2" t="s">
        <v>1468</v>
      </c>
      <c r="AA39" s="2">
        <v>150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201</v>
      </c>
    </row>
    <row r="40" spans="1:38" s="2" customFormat="1" x14ac:dyDescent="0.35">
      <c r="A40" s="7" t="s">
        <v>0</v>
      </c>
      <c r="B40" s="13"/>
      <c r="C40" s="3">
        <v>44443.58333333375</v>
      </c>
      <c r="D40" s="7">
        <v>29</v>
      </c>
      <c r="E40" s="8">
        <v>1.5833333333333299</v>
      </c>
      <c r="F40" s="6" t="s">
        <v>6569</v>
      </c>
      <c r="G40">
        <v>80.5</v>
      </c>
      <c r="H40">
        <v>80.5</v>
      </c>
      <c r="I40">
        <v>129.5</v>
      </c>
      <c r="J40">
        <v>61.2</v>
      </c>
      <c r="K40">
        <v>53.2</v>
      </c>
      <c r="L40">
        <v>0.85680000000000001</v>
      </c>
      <c r="M40">
        <v>53.2</v>
      </c>
      <c r="N40">
        <v>0</v>
      </c>
      <c r="O40">
        <v>390.75799999999998</v>
      </c>
      <c r="P40">
        <v>-473.32900000000001</v>
      </c>
      <c r="Q40">
        <v>390.75799999999998</v>
      </c>
      <c r="R40">
        <v>-472.32900000000001</v>
      </c>
      <c r="S40">
        <v>-15</v>
      </c>
      <c r="T40">
        <v>42.265999999999998</v>
      </c>
      <c r="U40">
        <v>-15</v>
      </c>
      <c r="V40">
        <v>42.265999999999998</v>
      </c>
      <c r="W40">
        <v>-223.3</v>
      </c>
      <c r="X40">
        <v>425</v>
      </c>
      <c r="Y40"/>
      <c r="Z40" s="2" t="s">
        <v>1468</v>
      </c>
      <c r="AA40" s="2">
        <v>80.5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199</v>
      </c>
    </row>
    <row r="41" spans="1:38" s="2" customFormat="1" x14ac:dyDescent="0.35">
      <c r="A41" s="7" t="s">
        <v>0</v>
      </c>
      <c r="B41" s="13"/>
      <c r="C41" s="3">
        <v>44443.625000000422</v>
      </c>
      <c r="D41" s="7">
        <v>31</v>
      </c>
      <c r="E41" s="8">
        <v>1.625</v>
      </c>
      <c r="F41" s="6" t="s">
        <v>6570</v>
      </c>
      <c r="G41">
        <v>80.5</v>
      </c>
      <c r="H41">
        <v>80.5</v>
      </c>
      <c r="I41">
        <v>129.5</v>
      </c>
      <c r="J41">
        <v>61.2</v>
      </c>
      <c r="K41">
        <v>53.2</v>
      </c>
      <c r="L41">
        <v>0.85680000000000001</v>
      </c>
      <c r="M41">
        <v>53.2</v>
      </c>
      <c r="N41">
        <v>0</v>
      </c>
      <c r="O41">
        <v>262.55399999999997</v>
      </c>
      <c r="P41">
        <v>-285.72800000000001</v>
      </c>
      <c r="Q41">
        <v>262.55399999999997</v>
      </c>
      <c r="R41">
        <v>-284.72800000000001</v>
      </c>
      <c r="S41">
        <v>-15</v>
      </c>
      <c r="T41">
        <v>0</v>
      </c>
      <c r="U41">
        <v>-15</v>
      </c>
      <c r="V41">
        <v>0</v>
      </c>
      <c r="W41">
        <v>-223.3</v>
      </c>
      <c r="X41">
        <v>425</v>
      </c>
      <c r="Y41"/>
      <c r="Z41" s="2" t="s">
        <v>1468</v>
      </c>
      <c r="AA41" s="2">
        <v>80.5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209</v>
      </c>
    </row>
    <row r="42" spans="1:38" s="2" customFormat="1" x14ac:dyDescent="0.35">
      <c r="A42" s="7" t="s">
        <v>0</v>
      </c>
      <c r="B42" s="13"/>
      <c r="C42" s="3">
        <v>44443.666666667094</v>
      </c>
      <c r="D42" s="7">
        <v>33</v>
      </c>
      <c r="E42" s="8">
        <v>1.6666666666666601</v>
      </c>
      <c r="F42" s="6" t="s">
        <v>6571</v>
      </c>
      <c r="G42">
        <v>150</v>
      </c>
      <c r="H42">
        <v>150</v>
      </c>
      <c r="I42">
        <v>129.5</v>
      </c>
      <c r="J42">
        <v>61.2</v>
      </c>
      <c r="K42">
        <v>53.2</v>
      </c>
      <c r="L42">
        <v>0.85680000000000001</v>
      </c>
      <c r="M42">
        <v>53.2</v>
      </c>
      <c r="N42">
        <v>0</v>
      </c>
      <c r="O42">
        <v>464.55200000000002</v>
      </c>
      <c r="P42">
        <v>-333.24599999999998</v>
      </c>
      <c r="Q42">
        <v>463.55200000000002</v>
      </c>
      <c r="R42">
        <v>-333.24599999999998</v>
      </c>
      <c r="S42">
        <v>-25</v>
      </c>
      <c r="T42">
        <v>0</v>
      </c>
      <c r="U42">
        <v>-25</v>
      </c>
      <c r="V42">
        <v>0</v>
      </c>
      <c r="W42">
        <v>-20.3</v>
      </c>
      <c r="X42">
        <v>400</v>
      </c>
      <c r="Y42"/>
      <c r="Z42" s="2" t="s">
        <v>1468</v>
      </c>
      <c r="AA42" s="2">
        <v>150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221</v>
      </c>
    </row>
    <row r="43" spans="1:38" s="2" customFormat="1" x14ac:dyDescent="0.35">
      <c r="A43" s="7" t="s">
        <v>0</v>
      </c>
      <c r="B43" s="13"/>
      <c r="C43" s="3">
        <v>44443.708333333765</v>
      </c>
      <c r="D43" s="7">
        <v>35</v>
      </c>
      <c r="E43" s="8">
        <v>1.7083333333333299</v>
      </c>
      <c r="F43" s="6" t="s">
        <v>6572</v>
      </c>
      <c r="G43">
        <v>179.9</v>
      </c>
      <c r="H43">
        <v>179.9</v>
      </c>
      <c r="I43">
        <v>129.5</v>
      </c>
      <c r="J43">
        <v>61.2</v>
      </c>
      <c r="K43">
        <v>53.2</v>
      </c>
      <c r="L43">
        <v>0.85680000000000001</v>
      </c>
      <c r="M43">
        <v>53.2</v>
      </c>
      <c r="N43">
        <v>0</v>
      </c>
      <c r="O43">
        <v>621.16399999999999</v>
      </c>
      <c r="P43">
        <v>-286.39299999999997</v>
      </c>
      <c r="Q43">
        <v>620.16399999999999</v>
      </c>
      <c r="R43">
        <v>-286.39299999999997</v>
      </c>
      <c r="S43">
        <v>0</v>
      </c>
      <c r="T43">
        <v>30.1</v>
      </c>
      <c r="U43">
        <v>0</v>
      </c>
      <c r="V43">
        <v>30.1</v>
      </c>
      <c r="W43">
        <v>-20.3</v>
      </c>
      <c r="X43">
        <v>399</v>
      </c>
      <c r="Y43"/>
      <c r="Z43" s="2" t="s">
        <v>1468</v>
      </c>
      <c r="AA43" s="2">
        <v>179.9</v>
      </c>
      <c r="AB43"/>
      <c r="AC43" s="2" t="e">
        <v>#REF!</v>
      </c>
      <c r="AD43"/>
      <c r="AE43"/>
      <c r="AF43" s="2" t="s">
        <v>1468</v>
      </c>
      <c r="AG43"/>
      <c r="AH43"/>
      <c r="AI43"/>
      <c r="AJ43"/>
      <c r="AK43"/>
      <c r="AL43">
        <v>226</v>
      </c>
    </row>
    <row r="44" spans="1:38" s="2" customFormat="1" x14ac:dyDescent="0.35">
      <c r="A44" s="7" t="s">
        <v>0</v>
      </c>
      <c r="B44" s="13"/>
      <c r="C44" s="3">
        <v>44443.750000000437</v>
      </c>
      <c r="D44" s="7">
        <v>37</v>
      </c>
      <c r="E44" s="8">
        <v>1.75</v>
      </c>
      <c r="F44" s="6" t="s">
        <v>6573</v>
      </c>
      <c r="G44">
        <v>179.9</v>
      </c>
      <c r="H44">
        <v>179.9</v>
      </c>
      <c r="I44">
        <v>129.5</v>
      </c>
      <c r="J44">
        <v>61.2</v>
      </c>
      <c r="K44">
        <v>53.2</v>
      </c>
      <c r="L44">
        <v>0.85680000000000001</v>
      </c>
      <c r="M44">
        <v>53.2</v>
      </c>
      <c r="N44">
        <v>0</v>
      </c>
      <c r="O44">
        <v>507.67500000000001</v>
      </c>
      <c r="P44">
        <v>-210.32499999999999</v>
      </c>
      <c r="Q44">
        <v>506.67500000000001</v>
      </c>
      <c r="R44">
        <v>-210.32499999999999</v>
      </c>
      <c r="S44">
        <v>0</v>
      </c>
      <c r="T44">
        <v>0</v>
      </c>
      <c r="U44">
        <v>0</v>
      </c>
      <c r="V44">
        <v>0</v>
      </c>
      <c r="W44">
        <v>-20.3</v>
      </c>
      <c r="X44">
        <v>399</v>
      </c>
      <c r="Y44"/>
      <c r="Z44" s="2" t="s">
        <v>1468</v>
      </c>
      <c r="AA44" s="2">
        <v>179.9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227</v>
      </c>
    </row>
    <row r="45" spans="1:38" s="2" customFormat="1" x14ac:dyDescent="0.35">
      <c r="A45" s="7" t="s">
        <v>0</v>
      </c>
      <c r="B45" s="13"/>
      <c r="C45" s="3">
        <v>44443.791666667108</v>
      </c>
      <c r="D45" s="7">
        <v>39</v>
      </c>
      <c r="E45" s="8">
        <v>1.7916666666666601</v>
      </c>
      <c r="F45" s="6" t="s">
        <v>6574</v>
      </c>
      <c r="G45">
        <v>179</v>
      </c>
      <c r="H45">
        <v>179</v>
      </c>
      <c r="I45">
        <v>129.5</v>
      </c>
      <c r="J45">
        <v>61.2</v>
      </c>
      <c r="K45">
        <v>53.2</v>
      </c>
      <c r="L45">
        <v>0.85680000000000001</v>
      </c>
      <c r="M45">
        <v>53.2</v>
      </c>
      <c r="N45">
        <v>0</v>
      </c>
      <c r="O45">
        <v>705.45</v>
      </c>
      <c r="P45">
        <v>-332.55799999999999</v>
      </c>
      <c r="Q45">
        <v>704.45</v>
      </c>
      <c r="R45">
        <v>-332.55799999999999</v>
      </c>
      <c r="S45">
        <v>0</v>
      </c>
      <c r="T45">
        <v>0</v>
      </c>
      <c r="U45">
        <v>0</v>
      </c>
      <c r="V45">
        <v>0</v>
      </c>
      <c r="W45">
        <v>-20.3</v>
      </c>
      <c r="X45">
        <v>399</v>
      </c>
      <c r="Y45"/>
      <c r="Z45" s="2" t="s">
        <v>1468</v>
      </c>
      <c r="AA45" s="2">
        <v>179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228</v>
      </c>
    </row>
    <row r="46" spans="1:38" s="2" customFormat="1" x14ac:dyDescent="0.35">
      <c r="A46" s="7" t="s">
        <v>0</v>
      </c>
      <c r="B46" s="13"/>
      <c r="C46" s="3">
        <v>44443.83333333378</v>
      </c>
      <c r="D46" s="7">
        <v>41</v>
      </c>
      <c r="E46" s="8">
        <v>1.8333333333333299</v>
      </c>
      <c r="F46" s="6" t="s">
        <v>6575</v>
      </c>
      <c r="G46">
        <v>179</v>
      </c>
      <c r="H46">
        <v>179</v>
      </c>
      <c r="I46">
        <v>129.5</v>
      </c>
      <c r="J46">
        <v>61.2</v>
      </c>
      <c r="K46">
        <v>53.2</v>
      </c>
      <c r="L46">
        <v>0.85680000000000001</v>
      </c>
      <c r="M46">
        <v>53.2</v>
      </c>
      <c r="N46">
        <v>0</v>
      </c>
      <c r="O46">
        <v>630.77499999999998</v>
      </c>
      <c r="P46">
        <v>-277.21699999999998</v>
      </c>
      <c r="Q46">
        <v>629.77499999999998</v>
      </c>
      <c r="R46">
        <v>-277.21699999999998</v>
      </c>
      <c r="S46">
        <v>0</v>
      </c>
      <c r="T46">
        <v>0</v>
      </c>
      <c r="U46">
        <v>0</v>
      </c>
      <c r="V46">
        <v>0</v>
      </c>
      <c r="W46">
        <v>-70.3</v>
      </c>
      <c r="X46">
        <v>0</v>
      </c>
      <c r="Y46"/>
      <c r="Z46" s="2" t="s">
        <v>1468</v>
      </c>
      <c r="AA46" s="2">
        <v>179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229</v>
      </c>
    </row>
    <row r="47" spans="1:38" s="2" customFormat="1" x14ac:dyDescent="0.35">
      <c r="A47" s="7" t="s">
        <v>0</v>
      </c>
      <c r="B47" s="13"/>
      <c r="C47" s="3">
        <v>44443.875000000451</v>
      </c>
      <c r="D47" s="7">
        <v>43</v>
      </c>
      <c r="E47" s="8">
        <v>1.875</v>
      </c>
      <c r="F47" s="6" t="s">
        <v>6576</v>
      </c>
      <c r="G47">
        <v>164.95</v>
      </c>
      <c r="H47">
        <v>164.95</v>
      </c>
      <c r="I47">
        <v>129.5</v>
      </c>
      <c r="J47">
        <v>61.2</v>
      </c>
      <c r="K47">
        <v>53.2</v>
      </c>
      <c r="L47">
        <v>0.85680000000000001</v>
      </c>
      <c r="M47">
        <v>53.2</v>
      </c>
      <c r="N47">
        <v>0</v>
      </c>
      <c r="O47">
        <v>510.83300000000003</v>
      </c>
      <c r="P47">
        <v>-353.24900000000002</v>
      </c>
      <c r="Q47">
        <v>509.83300000000003</v>
      </c>
      <c r="R47">
        <v>-353.24900000000002</v>
      </c>
      <c r="S47">
        <v>0</v>
      </c>
      <c r="T47">
        <v>0</v>
      </c>
      <c r="U47">
        <v>0</v>
      </c>
      <c r="V47">
        <v>0</v>
      </c>
      <c r="W47">
        <v>-20.3</v>
      </c>
      <c r="X47">
        <v>0</v>
      </c>
      <c r="Y47"/>
      <c r="Z47" s="2" t="s">
        <v>1468</v>
      </c>
      <c r="AA47" s="2">
        <v>164.95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221</v>
      </c>
    </row>
    <row r="48" spans="1:38" s="2" customFormat="1" x14ac:dyDescent="0.35">
      <c r="A48" s="7" t="s">
        <v>0</v>
      </c>
      <c r="B48" s="13"/>
      <c r="C48" s="3">
        <v>44443.916666667123</v>
      </c>
      <c r="D48" s="7">
        <v>45</v>
      </c>
      <c r="E48" s="8">
        <v>1.9166666666666601</v>
      </c>
      <c r="F48" s="6" t="s">
        <v>6577</v>
      </c>
      <c r="G48">
        <v>143</v>
      </c>
      <c r="H48">
        <v>143</v>
      </c>
      <c r="I48">
        <v>129.5</v>
      </c>
      <c r="J48">
        <v>61.2</v>
      </c>
      <c r="K48">
        <v>53.2</v>
      </c>
      <c r="L48">
        <v>0.85680000000000001</v>
      </c>
      <c r="M48">
        <v>53.2</v>
      </c>
      <c r="N48">
        <v>0</v>
      </c>
      <c r="O48">
        <v>587.85</v>
      </c>
      <c r="P48">
        <v>-401.84500000000003</v>
      </c>
      <c r="Q48">
        <v>586.85</v>
      </c>
      <c r="R48">
        <v>-401.84500000000003</v>
      </c>
      <c r="S48">
        <v>-140</v>
      </c>
      <c r="T48">
        <v>0</v>
      </c>
      <c r="U48">
        <v>-140</v>
      </c>
      <c r="V48">
        <v>0</v>
      </c>
      <c r="W48">
        <v>-20.3</v>
      </c>
      <c r="X48">
        <v>0</v>
      </c>
      <c r="Y48"/>
      <c r="Z48" s="2" t="s">
        <v>1468</v>
      </c>
      <c r="AA48" s="2">
        <v>143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209</v>
      </c>
    </row>
    <row r="49" spans="1:38" s="2" customFormat="1" x14ac:dyDescent="0.35">
      <c r="A49" s="7" t="s">
        <v>0</v>
      </c>
      <c r="B49" s="13"/>
      <c r="C49" s="3">
        <v>44443.958333333794</v>
      </c>
      <c r="D49" s="7">
        <v>47</v>
      </c>
      <c r="E49" s="8">
        <v>1.9583333333333299</v>
      </c>
      <c r="F49" s="6" t="s">
        <v>6578</v>
      </c>
      <c r="G49">
        <v>103.57</v>
      </c>
      <c r="H49">
        <v>103.57</v>
      </c>
      <c r="I49">
        <v>129.5</v>
      </c>
      <c r="J49">
        <v>61.2</v>
      </c>
      <c r="K49">
        <v>53.2</v>
      </c>
      <c r="L49">
        <v>0.85680000000000001</v>
      </c>
      <c r="M49">
        <v>53.2</v>
      </c>
      <c r="N49">
        <v>0</v>
      </c>
      <c r="O49">
        <v>717.13</v>
      </c>
      <c r="P49">
        <v>-329.20400000000001</v>
      </c>
      <c r="Q49">
        <v>717.13</v>
      </c>
      <c r="R49">
        <v>-329.20400000000001</v>
      </c>
      <c r="S49">
        <v>-390</v>
      </c>
      <c r="T49">
        <v>0</v>
      </c>
      <c r="U49">
        <v>-389</v>
      </c>
      <c r="V49">
        <v>0</v>
      </c>
      <c r="W49">
        <v>-253.3</v>
      </c>
      <c r="X49">
        <v>310</v>
      </c>
      <c r="Y49"/>
      <c r="Z49" s="2" t="s">
        <v>1468</v>
      </c>
      <c r="AA49" s="2">
        <v>103.57</v>
      </c>
      <c r="AB49" s="2" t="e">
        <v>#REF!</v>
      </c>
      <c r="AC49"/>
      <c r="AD49"/>
      <c r="AE49"/>
      <c r="AF49" s="2" t="s">
        <v>1468</v>
      </c>
      <c r="AG49"/>
      <c r="AH49"/>
      <c r="AI49"/>
      <c r="AJ49"/>
      <c r="AK49"/>
      <c r="AL49">
        <v>198</v>
      </c>
    </row>
    <row r="50" spans="1:38" s="2" customFormat="1" x14ac:dyDescent="0.35">
      <c r="A50" s="7" t="s">
        <v>0</v>
      </c>
      <c r="B50" s="13">
        <v>44444</v>
      </c>
      <c r="C50" s="3">
        <v>44444.000000000466</v>
      </c>
      <c r="D50" s="7">
        <v>1</v>
      </c>
      <c r="E50" s="8">
        <v>2</v>
      </c>
      <c r="F50" s="6" t="s">
        <v>6579</v>
      </c>
      <c r="G50">
        <v>140</v>
      </c>
      <c r="H50">
        <v>140</v>
      </c>
      <c r="I50">
        <v>129.5</v>
      </c>
      <c r="J50">
        <v>61.2</v>
      </c>
      <c r="K50">
        <v>53.2</v>
      </c>
      <c r="L50">
        <v>0.85680000000000001</v>
      </c>
      <c r="M50">
        <v>53.2</v>
      </c>
      <c r="N50">
        <v>0</v>
      </c>
      <c r="O50">
        <v>841.33399999999995</v>
      </c>
      <c r="P50">
        <v>-167.19499999999999</v>
      </c>
      <c r="Q50">
        <v>840.33399999999995</v>
      </c>
      <c r="R50">
        <v>-167.19499999999999</v>
      </c>
      <c r="S50">
        <v>-515</v>
      </c>
      <c r="T50">
        <v>0</v>
      </c>
      <c r="U50">
        <v>-515</v>
      </c>
      <c r="V50">
        <v>0</v>
      </c>
      <c r="W50">
        <v>-253.3</v>
      </c>
      <c r="X50">
        <v>485</v>
      </c>
      <c r="Y50"/>
      <c r="Z50" s="2" t="s">
        <v>1468</v>
      </c>
      <c r="AA50" s="2">
        <v>140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198</v>
      </c>
    </row>
    <row r="51" spans="1:38" s="2" customFormat="1" x14ac:dyDescent="0.35">
      <c r="A51" s="7" t="s">
        <v>0</v>
      </c>
      <c r="B51" s="13"/>
      <c r="C51" s="3">
        <v>44444.041666667137</v>
      </c>
      <c r="D51" s="7">
        <v>3</v>
      </c>
      <c r="E51" s="8">
        <v>2.0416666666666599</v>
      </c>
      <c r="F51" s="6" t="s">
        <v>6580</v>
      </c>
      <c r="G51">
        <v>140</v>
      </c>
      <c r="H51">
        <v>140</v>
      </c>
      <c r="I51">
        <v>129.5</v>
      </c>
      <c r="J51">
        <v>61.2</v>
      </c>
      <c r="K51">
        <v>53.2</v>
      </c>
      <c r="L51">
        <v>0.85680000000000001</v>
      </c>
      <c r="M51">
        <v>53.2</v>
      </c>
      <c r="N51">
        <v>0</v>
      </c>
      <c r="O51">
        <v>858.68399999999997</v>
      </c>
      <c r="P51">
        <v>-186.584</v>
      </c>
      <c r="Q51">
        <v>857.68299999999999</v>
      </c>
      <c r="R51">
        <v>-186.584</v>
      </c>
      <c r="S51">
        <v>-640</v>
      </c>
      <c r="T51">
        <v>46.667000000000002</v>
      </c>
      <c r="U51">
        <v>-640</v>
      </c>
      <c r="V51">
        <v>46.667000000000002</v>
      </c>
      <c r="W51">
        <v>-252.3</v>
      </c>
      <c r="X51">
        <v>695</v>
      </c>
      <c r="Y51"/>
      <c r="Z51" s="2" t="s">
        <v>1468</v>
      </c>
      <c r="AA51" s="2">
        <v>140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194</v>
      </c>
    </row>
    <row r="52" spans="1:38" s="2" customFormat="1" x14ac:dyDescent="0.35">
      <c r="A52" s="7" t="s">
        <v>0</v>
      </c>
      <c r="B52" s="13"/>
      <c r="C52" s="3">
        <v>44444.083333333809</v>
      </c>
      <c r="D52" s="7">
        <v>5</v>
      </c>
      <c r="E52" s="8">
        <v>2.0833333333333299</v>
      </c>
      <c r="F52" s="6" t="s">
        <v>6581</v>
      </c>
      <c r="G52">
        <v>80</v>
      </c>
      <c r="H52">
        <v>80</v>
      </c>
      <c r="I52">
        <v>129.5</v>
      </c>
      <c r="J52">
        <v>61.2</v>
      </c>
      <c r="K52">
        <v>53.2</v>
      </c>
      <c r="L52">
        <v>0.85680000000000001</v>
      </c>
      <c r="M52">
        <v>53.2</v>
      </c>
      <c r="N52">
        <v>0</v>
      </c>
      <c r="O52">
        <v>714.88400000000001</v>
      </c>
      <c r="P52">
        <v>-79.923000000000002</v>
      </c>
      <c r="Q52">
        <v>714.88400000000001</v>
      </c>
      <c r="R52">
        <v>-78.923000000000002</v>
      </c>
      <c r="S52">
        <v>-640</v>
      </c>
      <c r="T52">
        <v>0</v>
      </c>
      <c r="U52">
        <v>-640</v>
      </c>
      <c r="V52">
        <v>0</v>
      </c>
      <c r="W52">
        <v>-253.3</v>
      </c>
      <c r="X52">
        <v>484</v>
      </c>
      <c r="Y52"/>
      <c r="Z52" s="2" t="s">
        <v>1468</v>
      </c>
      <c r="AA52" s="2">
        <v>80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191</v>
      </c>
    </row>
    <row r="53" spans="1:38" s="2" customFormat="1" x14ac:dyDescent="0.35">
      <c r="A53" s="7" t="s">
        <v>0</v>
      </c>
      <c r="B53" s="13"/>
      <c r="C53" s="3">
        <v>44444.12500000048</v>
      </c>
      <c r="D53" s="7">
        <v>7</v>
      </c>
      <c r="E53" s="8">
        <v>2.125</v>
      </c>
      <c r="F53" s="6" t="s">
        <v>6582</v>
      </c>
      <c r="G53">
        <v>76.59</v>
      </c>
      <c r="H53">
        <v>76.59</v>
      </c>
      <c r="I53">
        <v>129.5</v>
      </c>
      <c r="J53">
        <v>61.2</v>
      </c>
      <c r="K53">
        <v>53.2</v>
      </c>
      <c r="L53">
        <v>0.85680000000000001</v>
      </c>
      <c r="M53">
        <v>53.2</v>
      </c>
      <c r="N53">
        <v>0</v>
      </c>
      <c r="O53">
        <v>641.322</v>
      </c>
      <c r="P53">
        <v>-113.07</v>
      </c>
      <c r="Q53">
        <v>641.322</v>
      </c>
      <c r="R53">
        <v>-113.07</v>
      </c>
      <c r="S53">
        <v>-640</v>
      </c>
      <c r="T53">
        <v>0</v>
      </c>
      <c r="U53">
        <v>-639</v>
      </c>
      <c r="V53">
        <v>0</v>
      </c>
      <c r="W53">
        <v>-652.29999999999995</v>
      </c>
      <c r="X53">
        <v>485</v>
      </c>
      <c r="Y53"/>
      <c r="Z53" s="2" t="s">
        <v>1468</v>
      </c>
      <c r="AA53" s="2">
        <v>76.59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194</v>
      </c>
    </row>
    <row r="54" spans="1:38" s="2" customFormat="1" x14ac:dyDescent="0.35">
      <c r="A54" s="7" t="s">
        <v>0</v>
      </c>
      <c r="B54" s="13"/>
      <c r="C54" s="3">
        <v>44444.166666667152</v>
      </c>
      <c r="D54" s="7">
        <v>9</v>
      </c>
      <c r="E54" s="8">
        <v>2.1666666666666599</v>
      </c>
      <c r="F54" s="6" t="s">
        <v>6583</v>
      </c>
      <c r="G54">
        <v>77.22</v>
      </c>
      <c r="H54">
        <v>77.22</v>
      </c>
      <c r="I54">
        <v>129.5</v>
      </c>
      <c r="J54">
        <v>61.2</v>
      </c>
      <c r="K54">
        <v>53.2</v>
      </c>
      <c r="L54">
        <v>0.85680000000000001</v>
      </c>
      <c r="M54">
        <v>53.2</v>
      </c>
      <c r="N54">
        <v>0</v>
      </c>
      <c r="O54">
        <v>662.07299999999998</v>
      </c>
      <c r="P54">
        <v>-93.494</v>
      </c>
      <c r="Q54">
        <v>662.07299999999998</v>
      </c>
      <c r="R54">
        <v>-93.494</v>
      </c>
      <c r="S54">
        <v>-640</v>
      </c>
      <c r="T54">
        <v>0</v>
      </c>
      <c r="U54">
        <v>-639</v>
      </c>
      <c r="V54">
        <v>0</v>
      </c>
      <c r="W54">
        <v>-661.8</v>
      </c>
      <c r="X54">
        <v>485</v>
      </c>
      <c r="Y54"/>
      <c r="Z54" s="2" t="s">
        <v>1468</v>
      </c>
      <c r="AA54" s="2">
        <v>77.22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194</v>
      </c>
    </row>
    <row r="55" spans="1:38" s="2" customFormat="1" x14ac:dyDescent="0.35">
      <c r="A55" s="7" t="s">
        <v>0</v>
      </c>
      <c r="B55" s="13"/>
      <c r="C55" s="3">
        <v>44444.208333333823</v>
      </c>
      <c r="D55" s="7">
        <v>11</v>
      </c>
      <c r="E55" s="8">
        <v>2.2083333333333299</v>
      </c>
      <c r="F55" s="6" t="s">
        <v>6584</v>
      </c>
      <c r="G55">
        <v>131</v>
      </c>
      <c r="H55">
        <v>131</v>
      </c>
      <c r="I55">
        <v>129.5</v>
      </c>
      <c r="J55">
        <v>61.2</v>
      </c>
      <c r="K55">
        <v>53.2</v>
      </c>
      <c r="L55">
        <v>0.85680000000000001</v>
      </c>
      <c r="M55">
        <v>53.2</v>
      </c>
      <c r="N55">
        <v>0</v>
      </c>
      <c r="O55">
        <v>693.39300000000003</v>
      </c>
      <c r="P55">
        <v>-50.023000000000003</v>
      </c>
      <c r="Q55">
        <v>692.39300000000003</v>
      </c>
      <c r="R55">
        <v>-50.023000000000003</v>
      </c>
      <c r="S55">
        <v>-640</v>
      </c>
      <c r="T55">
        <v>0</v>
      </c>
      <c r="U55">
        <v>-640</v>
      </c>
      <c r="V55">
        <v>0</v>
      </c>
      <c r="W55">
        <v>-752.3</v>
      </c>
      <c r="X55">
        <v>310</v>
      </c>
      <c r="Y55"/>
      <c r="Z55" s="2" t="s">
        <v>1468</v>
      </c>
      <c r="AA55" s="2">
        <v>131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199</v>
      </c>
    </row>
    <row r="56" spans="1:38" s="2" customFormat="1" x14ac:dyDescent="0.35">
      <c r="A56" s="7" t="s">
        <v>0</v>
      </c>
      <c r="B56" s="13"/>
      <c r="C56" s="3">
        <v>44444.250000000495</v>
      </c>
      <c r="D56" s="7">
        <v>13</v>
      </c>
      <c r="E56" s="8">
        <v>2.25</v>
      </c>
      <c r="F56" s="6" t="s">
        <v>6585</v>
      </c>
      <c r="G56">
        <v>144</v>
      </c>
      <c r="H56">
        <v>144</v>
      </c>
      <c r="I56">
        <v>129.5</v>
      </c>
      <c r="J56">
        <v>61.2</v>
      </c>
      <c r="K56">
        <v>53.2</v>
      </c>
      <c r="L56">
        <v>0.85680000000000001</v>
      </c>
      <c r="M56">
        <v>53.2</v>
      </c>
      <c r="N56">
        <v>0</v>
      </c>
      <c r="O56">
        <v>818.75699999999995</v>
      </c>
      <c r="P56">
        <v>-59.755000000000003</v>
      </c>
      <c r="Q56">
        <v>817.75699999999995</v>
      </c>
      <c r="R56">
        <v>-59.755000000000003</v>
      </c>
      <c r="S56">
        <v>-640</v>
      </c>
      <c r="T56">
        <v>0</v>
      </c>
      <c r="U56">
        <v>-640</v>
      </c>
      <c r="V56">
        <v>0</v>
      </c>
      <c r="W56">
        <v>-502.3</v>
      </c>
      <c r="X56">
        <v>310</v>
      </c>
      <c r="Y56"/>
      <c r="Z56" s="2" t="s">
        <v>1468</v>
      </c>
      <c r="AA56" s="2">
        <v>144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194</v>
      </c>
    </row>
    <row r="57" spans="1:38" s="2" customFormat="1" x14ac:dyDescent="0.35">
      <c r="A57" s="7" t="s">
        <v>0</v>
      </c>
      <c r="B57" s="13"/>
      <c r="C57" s="3">
        <v>44444.291666667166</v>
      </c>
      <c r="D57" s="7">
        <v>15</v>
      </c>
      <c r="E57" s="8">
        <v>2.2916666666666599</v>
      </c>
      <c r="F57" s="6" t="s">
        <v>6586</v>
      </c>
      <c r="G57">
        <v>78</v>
      </c>
      <c r="H57">
        <v>78</v>
      </c>
      <c r="I57">
        <v>129.5</v>
      </c>
      <c r="J57">
        <v>61.2</v>
      </c>
      <c r="K57">
        <v>53.2</v>
      </c>
      <c r="L57">
        <v>0.85680000000000001</v>
      </c>
      <c r="M57">
        <v>53.2</v>
      </c>
      <c r="N57">
        <v>0</v>
      </c>
      <c r="O57">
        <v>612.96400000000006</v>
      </c>
      <c r="P57">
        <v>-245.99100000000001</v>
      </c>
      <c r="Q57">
        <v>612.96400000000006</v>
      </c>
      <c r="R57">
        <v>-244.99100000000001</v>
      </c>
      <c r="S57">
        <v>-515</v>
      </c>
      <c r="T57">
        <v>0</v>
      </c>
      <c r="U57">
        <v>-515</v>
      </c>
      <c r="V57">
        <v>0</v>
      </c>
      <c r="W57">
        <v>-20.3</v>
      </c>
      <c r="X57">
        <v>0</v>
      </c>
      <c r="Y57"/>
      <c r="Z57" s="2" t="s">
        <v>1468</v>
      </c>
      <c r="AA57" s="2">
        <v>78</v>
      </c>
      <c r="AB57"/>
      <c r="AC57"/>
      <c r="AD57"/>
      <c r="AE57"/>
      <c r="AF57" s="2">
        <v>60</v>
      </c>
      <c r="AG57"/>
      <c r="AH57"/>
      <c r="AI57"/>
      <c r="AJ57"/>
      <c r="AK57"/>
      <c r="AL57">
        <v>194</v>
      </c>
    </row>
    <row r="58" spans="1:38" s="2" customFormat="1" x14ac:dyDescent="0.35">
      <c r="A58" s="7" t="s">
        <v>0</v>
      </c>
      <c r="B58" s="13"/>
      <c r="C58" s="3">
        <v>44444.333333333838</v>
      </c>
      <c r="D58" s="7">
        <v>17</v>
      </c>
      <c r="E58" s="8">
        <v>2.3333333333333299</v>
      </c>
      <c r="F58" s="6" t="s">
        <v>6587</v>
      </c>
      <c r="G58">
        <v>78</v>
      </c>
      <c r="H58">
        <v>78</v>
      </c>
      <c r="I58">
        <v>129.5</v>
      </c>
      <c r="J58">
        <v>61.2</v>
      </c>
      <c r="K58">
        <v>53.2</v>
      </c>
      <c r="L58">
        <v>0.85680000000000001</v>
      </c>
      <c r="M58">
        <v>53.2</v>
      </c>
      <c r="N58">
        <v>0</v>
      </c>
      <c r="O58">
        <v>578.89200000000005</v>
      </c>
      <c r="P58">
        <v>-396.41899999999998</v>
      </c>
      <c r="Q58">
        <v>578.89200000000005</v>
      </c>
      <c r="R58">
        <v>-395.41899999999998</v>
      </c>
      <c r="S58">
        <v>-390</v>
      </c>
      <c r="T58">
        <v>0</v>
      </c>
      <c r="U58">
        <v>-390</v>
      </c>
      <c r="V58">
        <v>0</v>
      </c>
      <c r="W58">
        <v>-115.3</v>
      </c>
      <c r="X58">
        <v>0</v>
      </c>
      <c r="Y58"/>
      <c r="Z58" s="2" t="s">
        <v>1468</v>
      </c>
      <c r="AA58" s="2">
        <v>78</v>
      </c>
      <c r="AB58"/>
      <c r="AC58"/>
      <c r="AD58"/>
      <c r="AE58"/>
      <c r="AF58" s="2" t="s">
        <v>1468</v>
      </c>
      <c r="AG58"/>
      <c r="AH58"/>
      <c r="AI58"/>
      <c r="AJ58"/>
      <c r="AK58"/>
      <c r="AL58">
        <v>199</v>
      </c>
    </row>
    <row r="59" spans="1:38" s="2" customFormat="1" x14ac:dyDescent="0.35">
      <c r="A59" s="7" t="s">
        <v>0</v>
      </c>
      <c r="B59" s="13"/>
      <c r="C59" s="3">
        <v>44444.375000000509</v>
      </c>
      <c r="D59" s="7">
        <v>19</v>
      </c>
      <c r="E59" s="8">
        <v>2.375</v>
      </c>
      <c r="F59" s="6" t="s">
        <v>6588</v>
      </c>
      <c r="G59">
        <v>78</v>
      </c>
      <c r="H59">
        <v>78</v>
      </c>
      <c r="I59">
        <v>129.5</v>
      </c>
      <c r="J59">
        <v>61.2</v>
      </c>
      <c r="K59">
        <v>53.2</v>
      </c>
      <c r="L59">
        <v>0.85680000000000001</v>
      </c>
      <c r="M59">
        <v>53.2</v>
      </c>
      <c r="N59">
        <v>0</v>
      </c>
      <c r="O59">
        <v>345.53800000000001</v>
      </c>
      <c r="P59">
        <v>-228.68</v>
      </c>
      <c r="Q59">
        <v>345.53800000000001</v>
      </c>
      <c r="R59">
        <v>-227.68</v>
      </c>
      <c r="S59">
        <v>-265</v>
      </c>
      <c r="T59">
        <v>0</v>
      </c>
      <c r="U59">
        <v>-265</v>
      </c>
      <c r="V59">
        <v>0</v>
      </c>
      <c r="W59">
        <v>-115.3</v>
      </c>
      <c r="X59">
        <v>0</v>
      </c>
      <c r="Y59"/>
      <c r="Z59" s="2" t="s">
        <v>1468</v>
      </c>
      <c r="AA59" s="2">
        <v>78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186</v>
      </c>
    </row>
    <row r="60" spans="1:38" s="2" customFormat="1" x14ac:dyDescent="0.35">
      <c r="A60" s="7" t="s">
        <v>0</v>
      </c>
      <c r="B60" s="13"/>
      <c r="C60" s="3">
        <v>44444.416666667181</v>
      </c>
      <c r="D60" s="7">
        <v>21</v>
      </c>
      <c r="E60" s="8">
        <v>2.4166666666666599</v>
      </c>
      <c r="F60" s="6" t="s">
        <v>6589</v>
      </c>
      <c r="G60">
        <v>80</v>
      </c>
      <c r="H60">
        <v>80</v>
      </c>
      <c r="I60">
        <v>129.5</v>
      </c>
      <c r="J60">
        <v>61.2</v>
      </c>
      <c r="K60">
        <v>53.2</v>
      </c>
      <c r="L60">
        <v>0.85680000000000001</v>
      </c>
      <c r="M60">
        <v>53.2</v>
      </c>
      <c r="N60">
        <v>0</v>
      </c>
      <c r="O60">
        <v>403.45</v>
      </c>
      <c r="P60">
        <v>-266.36700000000002</v>
      </c>
      <c r="Q60">
        <v>403.45</v>
      </c>
      <c r="R60">
        <v>-265.36700000000002</v>
      </c>
      <c r="S60">
        <v>-140</v>
      </c>
      <c r="T60">
        <v>0</v>
      </c>
      <c r="U60">
        <v>-140</v>
      </c>
      <c r="V60">
        <v>0</v>
      </c>
      <c r="W60">
        <v>-99.3</v>
      </c>
      <c r="X60">
        <v>0</v>
      </c>
      <c r="Y60"/>
      <c r="Z60" s="2" t="s">
        <v>1468</v>
      </c>
      <c r="AA60" s="2">
        <v>80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168</v>
      </c>
    </row>
    <row r="61" spans="1:38" s="2" customFormat="1" x14ac:dyDescent="0.35">
      <c r="A61" s="7" t="s">
        <v>0</v>
      </c>
      <c r="B61" s="13"/>
      <c r="C61" s="3">
        <v>44444.458333333852</v>
      </c>
      <c r="D61" s="7">
        <v>23</v>
      </c>
      <c r="E61" s="8">
        <v>2.4583333333333299</v>
      </c>
      <c r="F61" s="6" t="s">
        <v>6590</v>
      </c>
      <c r="G61">
        <v>78</v>
      </c>
      <c r="H61">
        <v>78</v>
      </c>
      <c r="I61">
        <v>129.5</v>
      </c>
      <c r="J61">
        <v>61.2</v>
      </c>
      <c r="K61">
        <v>53.2</v>
      </c>
      <c r="L61">
        <v>0.85680000000000001</v>
      </c>
      <c r="M61">
        <v>53.2</v>
      </c>
      <c r="N61">
        <v>0</v>
      </c>
      <c r="O61">
        <v>177.59</v>
      </c>
      <c r="P61">
        <v>-641.46699999999998</v>
      </c>
      <c r="Q61">
        <v>177.59</v>
      </c>
      <c r="R61">
        <v>-640.46699999999998</v>
      </c>
      <c r="S61">
        <v>-15</v>
      </c>
      <c r="T61">
        <v>0</v>
      </c>
      <c r="U61">
        <v>-15</v>
      </c>
      <c r="V61">
        <v>0</v>
      </c>
      <c r="W61">
        <v>-69.8</v>
      </c>
      <c r="X61">
        <v>0</v>
      </c>
      <c r="Y61"/>
      <c r="Z61" s="2" t="s">
        <v>1468</v>
      </c>
      <c r="AA61" s="2">
        <v>78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160</v>
      </c>
    </row>
    <row r="62" spans="1:38" s="2" customFormat="1" x14ac:dyDescent="0.35">
      <c r="A62" s="7" t="s">
        <v>0</v>
      </c>
      <c r="B62" s="13"/>
      <c r="C62" s="3">
        <v>44444.500000000524</v>
      </c>
      <c r="D62" s="7">
        <v>25</v>
      </c>
      <c r="E62" s="8">
        <v>2.5</v>
      </c>
      <c r="F62" s="6" t="s">
        <v>6591</v>
      </c>
      <c r="G62">
        <v>78.5</v>
      </c>
      <c r="H62">
        <v>78.5</v>
      </c>
      <c r="I62">
        <v>129.5</v>
      </c>
      <c r="J62">
        <v>61.2</v>
      </c>
      <c r="K62">
        <v>53.2</v>
      </c>
      <c r="L62">
        <v>0.85680000000000001</v>
      </c>
      <c r="M62">
        <v>53.2</v>
      </c>
      <c r="N62">
        <v>0</v>
      </c>
      <c r="O62">
        <v>216.71299999999999</v>
      </c>
      <c r="P62">
        <v>-715.62699999999995</v>
      </c>
      <c r="Q62">
        <v>216.71299999999999</v>
      </c>
      <c r="R62">
        <v>-714.62699999999995</v>
      </c>
      <c r="S62">
        <v>-15</v>
      </c>
      <c r="T62">
        <v>0</v>
      </c>
      <c r="U62">
        <v>-15</v>
      </c>
      <c r="V62">
        <v>0</v>
      </c>
      <c r="W62">
        <v>-37.5</v>
      </c>
      <c r="X62">
        <v>0</v>
      </c>
      <c r="Y62"/>
      <c r="Z62" s="2" t="s">
        <v>1468</v>
      </c>
      <c r="AA62" s="2">
        <v>78.5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156</v>
      </c>
    </row>
    <row r="63" spans="1:38" s="2" customFormat="1" x14ac:dyDescent="0.35">
      <c r="A63" s="7" t="s">
        <v>0</v>
      </c>
      <c r="B63" s="13"/>
      <c r="C63" s="3">
        <v>44444.541666667195</v>
      </c>
      <c r="D63" s="7">
        <v>27</v>
      </c>
      <c r="E63" s="8">
        <v>2.5416666666666599</v>
      </c>
      <c r="F63" s="6" t="s">
        <v>6592</v>
      </c>
      <c r="G63">
        <v>78</v>
      </c>
      <c r="H63">
        <v>78</v>
      </c>
      <c r="I63">
        <v>129.5</v>
      </c>
      <c r="J63">
        <v>61.2</v>
      </c>
      <c r="K63">
        <v>53.2</v>
      </c>
      <c r="L63">
        <v>0.85680000000000001</v>
      </c>
      <c r="M63">
        <v>53.2</v>
      </c>
      <c r="N63">
        <v>0</v>
      </c>
      <c r="O63">
        <v>135.49299999999999</v>
      </c>
      <c r="P63">
        <v>-779.40300000000002</v>
      </c>
      <c r="Q63">
        <v>135.49299999999999</v>
      </c>
      <c r="R63">
        <v>-778.40300000000002</v>
      </c>
      <c r="S63">
        <v>-15</v>
      </c>
      <c r="T63">
        <v>0</v>
      </c>
      <c r="U63">
        <v>-15</v>
      </c>
      <c r="V63">
        <v>0</v>
      </c>
      <c r="W63">
        <v>-37.5</v>
      </c>
      <c r="X63">
        <v>0</v>
      </c>
      <c r="Y63"/>
      <c r="Z63" s="2" t="s">
        <v>1468</v>
      </c>
      <c r="AA63" s="2">
        <v>78</v>
      </c>
      <c r="AB63"/>
      <c r="AC63"/>
      <c r="AD63"/>
      <c r="AE63"/>
      <c r="AF63" s="2">
        <v>53.8</v>
      </c>
      <c r="AG63"/>
      <c r="AH63"/>
      <c r="AI63"/>
      <c r="AJ63"/>
      <c r="AK63"/>
      <c r="AL63">
        <v>160</v>
      </c>
    </row>
    <row r="64" spans="1:38" s="2" customFormat="1" x14ac:dyDescent="0.35">
      <c r="A64" s="7" t="s">
        <v>0</v>
      </c>
      <c r="B64" s="13"/>
      <c r="C64" s="3">
        <v>44444.583333333867</v>
      </c>
      <c r="D64" s="7">
        <v>29</v>
      </c>
      <c r="E64" s="8">
        <v>2.5833333333333299</v>
      </c>
      <c r="F64" s="6" t="s">
        <v>6593</v>
      </c>
      <c r="G64">
        <v>78.5</v>
      </c>
      <c r="H64">
        <v>78.5</v>
      </c>
      <c r="I64">
        <v>129.5</v>
      </c>
      <c r="J64">
        <v>61.2</v>
      </c>
      <c r="K64">
        <v>53.2</v>
      </c>
      <c r="L64">
        <v>0.85680000000000001</v>
      </c>
      <c r="M64">
        <v>53.2</v>
      </c>
      <c r="N64">
        <v>0</v>
      </c>
      <c r="O64">
        <v>108.003</v>
      </c>
      <c r="P64">
        <v>-413.86599999999999</v>
      </c>
      <c r="Q64">
        <v>108.003</v>
      </c>
      <c r="R64">
        <v>-412.86599999999999</v>
      </c>
      <c r="S64">
        <v>-15</v>
      </c>
      <c r="T64">
        <v>0</v>
      </c>
      <c r="U64">
        <v>-15</v>
      </c>
      <c r="V64">
        <v>0</v>
      </c>
      <c r="W64">
        <v>-24</v>
      </c>
      <c r="X64">
        <v>0</v>
      </c>
      <c r="Y64"/>
      <c r="Z64" s="2" t="s">
        <v>1468</v>
      </c>
      <c r="AA64" s="2">
        <v>78.5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171</v>
      </c>
    </row>
    <row r="65" spans="1:38" s="2" customFormat="1" x14ac:dyDescent="0.35">
      <c r="A65" s="7" t="s">
        <v>0</v>
      </c>
      <c r="B65" s="13"/>
      <c r="C65" s="3">
        <v>44444.625000000538</v>
      </c>
      <c r="D65" s="7">
        <v>31</v>
      </c>
      <c r="E65" s="8">
        <v>2.625</v>
      </c>
      <c r="F65" s="6" t="s">
        <v>6594</v>
      </c>
      <c r="G65">
        <v>80</v>
      </c>
      <c r="H65">
        <v>80</v>
      </c>
      <c r="I65">
        <v>129.5</v>
      </c>
      <c r="J65">
        <v>61.2</v>
      </c>
      <c r="K65">
        <v>53.2</v>
      </c>
      <c r="L65">
        <v>0.85680000000000001</v>
      </c>
      <c r="M65">
        <v>53.2</v>
      </c>
      <c r="N65">
        <v>0</v>
      </c>
      <c r="O65">
        <v>16.670000000000002</v>
      </c>
      <c r="P65">
        <v>-160.286</v>
      </c>
      <c r="Q65">
        <v>16.670000000000002</v>
      </c>
      <c r="R65">
        <v>-159.286</v>
      </c>
      <c r="S65">
        <v>-15</v>
      </c>
      <c r="T65">
        <v>0</v>
      </c>
      <c r="U65">
        <v>-15</v>
      </c>
      <c r="V65">
        <v>0</v>
      </c>
      <c r="W65">
        <v>-75</v>
      </c>
      <c r="X65">
        <v>0</v>
      </c>
      <c r="Y65"/>
      <c r="Z65" s="2" t="s">
        <v>1468</v>
      </c>
      <c r="AA65" s="2">
        <v>80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194</v>
      </c>
    </row>
    <row r="66" spans="1:38" s="2" customFormat="1" x14ac:dyDescent="0.35">
      <c r="A66" s="7" t="s">
        <v>0</v>
      </c>
      <c r="B66" s="13"/>
      <c r="C66" s="3">
        <v>44444.66666666721</v>
      </c>
      <c r="D66" s="7">
        <v>33</v>
      </c>
      <c r="E66" s="8">
        <v>2.6666666666666599</v>
      </c>
      <c r="F66" s="6" t="s">
        <v>6595</v>
      </c>
      <c r="G66">
        <v>80.05</v>
      </c>
      <c r="H66">
        <v>80.05</v>
      </c>
      <c r="I66">
        <v>129.5</v>
      </c>
      <c r="J66">
        <v>61.2</v>
      </c>
      <c r="K66">
        <v>53.2</v>
      </c>
      <c r="L66">
        <v>0.85680000000000001</v>
      </c>
      <c r="M66">
        <v>53.2</v>
      </c>
      <c r="N66">
        <v>0</v>
      </c>
      <c r="O66">
        <v>84.355000000000004</v>
      </c>
      <c r="P66">
        <v>-260.74</v>
      </c>
      <c r="Q66">
        <v>84.355000000000004</v>
      </c>
      <c r="R66">
        <v>-259.74</v>
      </c>
      <c r="S66">
        <v>0</v>
      </c>
      <c r="T66">
        <v>60.667000000000002</v>
      </c>
      <c r="U66">
        <v>0</v>
      </c>
      <c r="V66">
        <v>60.667000000000002</v>
      </c>
      <c r="W66">
        <v>-20.3</v>
      </c>
      <c r="X66">
        <v>0</v>
      </c>
      <c r="Y66"/>
      <c r="Z66" s="2" t="s">
        <v>1468</v>
      </c>
      <c r="AA66" s="2">
        <v>80.05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217</v>
      </c>
    </row>
    <row r="67" spans="1:38" s="2" customFormat="1" x14ac:dyDescent="0.35">
      <c r="A67" s="7" t="s">
        <v>0</v>
      </c>
      <c r="B67" s="13"/>
      <c r="C67" s="3">
        <v>44444.708333333881</v>
      </c>
      <c r="D67" s="7">
        <v>35</v>
      </c>
      <c r="E67" s="8">
        <v>2.7083333333333299</v>
      </c>
      <c r="F67" s="6" t="s">
        <v>6596</v>
      </c>
      <c r="G67">
        <v>176</v>
      </c>
      <c r="H67">
        <v>176</v>
      </c>
      <c r="I67">
        <v>129.5</v>
      </c>
      <c r="J67">
        <v>61.2</v>
      </c>
      <c r="K67">
        <v>53.2</v>
      </c>
      <c r="L67">
        <v>0.85680000000000001</v>
      </c>
      <c r="M67">
        <v>53.2</v>
      </c>
      <c r="N67">
        <v>0</v>
      </c>
      <c r="O67">
        <v>338.82299999999998</v>
      </c>
      <c r="P67">
        <v>-258.17</v>
      </c>
      <c r="Q67">
        <v>337.82299999999998</v>
      </c>
      <c r="R67">
        <v>-258.17</v>
      </c>
      <c r="S67">
        <v>0</v>
      </c>
      <c r="T67">
        <v>86</v>
      </c>
      <c r="U67">
        <v>0</v>
      </c>
      <c r="V67">
        <v>86</v>
      </c>
      <c r="W67">
        <v>-20.3</v>
      </c>
      <c r="X67">
        <v>0</v>
      </c>
      <c r="Y67"/>
      <c r="Z67" s="2" t="s">
        <v>1468</v>
      </c>
      <c r="AA67" s="2">
        <v>176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241</v>
      </c>
    </row>
    <row r="68" spans="1:38" s="2" customFormat="1" x14ac:dyDescent="0.35">
      <c r="A68" s="7" t="s">
        <v>0</v>
      </c>
      <c r="B68" s="13"/>
      <c r="C68" s="3">
        <v>44444.750000000553</v>
      </c>
      <c r="D68" s="7">
        <v>37</v>
      </c>
      <c r="E68" s="8">
        <v>2.75</v>
      </c>
      <c r="F68" s="6" t="s">
        <v>6597</v>
      </c>
      <c r="G68">
        <v>187.99</v>
      </c>
      <c r="H68">
        <v>187.99</v>
      </c>
      <c r="I68">
        <v>129.5</v>
      </c>
      <c r="J68">
        <v>61.2</v>
      </c>
      <c r="K68">
        <v>53.2</v>
      </c>
      <c r="L68">
        <v>0.85680000000000001</v>
      </c>
      <c r="M68">
        <v>53.2</v>
      </c>
      <c r="N68">
        <v>0</v>
      </c>
      <c r="O68">
        <v>352.178</v>
      </c>
      <c r="P68">
        <v>-249.35499999999999</v>
      </c>
      <c r="Q68">
        <v>351.178</v>
      </c>
      <c r="R68">
        <v>-249.35499999999999</v>
      </c>
      <c r="S68">
        <v>0</v>
      </c>
      <c r="T68">
        <v>163.94800000000001</v>
      </c>
      <c r="U68">
        <v>0</v>
      </c>
      <c r="V68">
        <v>163.94800000000001</v>
      </c>
      <c r="W68">
        <v>-20.3</v>
      </c>
      <c r="X68">
        <v>0</v>
      </c>
      <c r="Y68"/>
      <c r="Z68" s="2" t="s">
        <v>1468</v>
      </c>
      <c r="AA68" s="2">
        <v>187.99</v>
      </c>
      <c r="AB68"/>
      <c r="AC68"/>
      <c r="AD68"/>
      <c r="AE68"/>
      <c r="AF68" s="2">
        <v>59</v>
      </c>
      <c r="AG68"/>
      <c r="AH68"/>
      <c r="AI68"/>
      <c r="AJ68"/>
      <c r="AK68"/>
      <c r="AL68">
        <v>251</v>
      </c>
    </row>
    <row r="69" spans="1:38" s="2" customFormat="1" x14ac:dyDescent="0.35">
      <c r="A69" s="7" t="s">
        <v>0</v>
      </c>
      <c r="B69" s="13"/>
      <c r="C69" s="3">
        <v>44444.791666667224</v>
      </c>
      <c r="D69" s="7">
        <v>39</v>
      </c>
      <c r="E69" s="8">
        <v>2.7916666666666599</v>
      </c>
      <c r="F69" s="6" t="s">
        <v>6598</v>
      </c>
      <c r="G69">
        <v>240</v>
      </c>
      <c r="H69">
        <v>240</v>
      </c>
      <c r="I69">
        <v>129.5</v>
      </c>
      <c r="J69">
        <v>61.2</v>
      </c>
      <c r="K69">
        <v>53.2</v>
      </c>
      <c r="L69">
        <v>0.85680000000000001</v>
      </c>
      <c r="M69">
        <v>53.2</v>
      </c>
      <c r="N69">
        <v>0</v>
      </c>
      <c r="O69">
        <v>479.9</v>
      </c>
      <c r="P69">
        <v>-233.43299999999999</v>
      </c>
      <c r="Q69">
        <v>478.9</v>
      </c>
      <c r="R69">
        <v>-233.43299999999999</v>
      </c>
      <c r="S69">
        <v>0</v>
      </c>
      <c r="T69">
        <v>0</v>
      </c>
      <c r="U69">
        <v>0</v>
      </c>
      <c r="V69">
        <v>0</v>
      </c>
      <c r="W69">
        <v>-20.3</v>
      </c>
      <c r="X69">
        <v>0</v>
      </c>
      <c r="Y69"/>
      <c r="Z69" s="2" t="s">
        <v>1468</v>
      </c>
      <c r="AA69" s="2">
        <v>240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253</v>
      </c>
    </row>
    <row r="70" spans="1:38" s="2" customFormat="1" x14ac:dyDescent="0.35">
      <c r="A70" s="7" t="s">
        <v>0</v>
      </c>
      <c r="B70" s="13"/>
      <c r="C70" s="3">
        <v>44444.833333333896</v>
      </c>
      <c r="D70" s="7">
        <v>41</v>
      </c>
      <c r="E70" s="8">
        <v>2.8333333333333299</v>
      </c>
      <c r="F70" s="6" t="s">
        <v>6599</v>
      </c>
      <c r="G70">
        <v>209.76</v>
      </c>
      <c r="H70">
        <v>209.76</v>
      </c>
      <c r="I70">
        <v>129.5</v>
      </c>
      <c r="J70">
        <v>61.2</v>
      </c>
      <c r="K70">
        <v>53.2</v>
      </c>
      <c r="L70">
        <v>0.85680000000000001</v>
      </c>
      <c r="M70">
        <v>53.2</v>
      </c>
      <c r="N70">
        <v>0</v>
      </c>
      <c r="O70">
        <v>322.642</v>
      </c>
      <c r="P70">
        <v>-194.733</v>
      </c>
      <c r="Q70">
        <v>321.642</v>
      </c>
      <c r="R70">
        <v>-194.733</v>
      </c>
      <c r="S70">
        <v>0</v>
      </c>
      <c r="T70">
        <v>0</v>
      </c>
      <c r="U70">
        <v>0</v>
      </c>
      <c r="V70">
        <v>0</v>
      </c>
      <c r="W70">
        <v>-20.3</v>
      </c>
      <c r="X70">
        <v>174.76599999999999</v>
      </c>
      <c r="Y70"/>
      <c r="Z70" s="2" t="s">
        <v>1468</v>
      </c>
      <c r="AA70" s="2">
        <v>209.76</v>
      </c>
      <c r="AB70"/>
      <c r="AC70"/>
      <c r="AD70"/>
      <c r="AE70"/>
      <c r="AF70" s="2">
        <v>100</v>
      </c>
      <c r="AG70"/>
      <c r="AH70"/>
      <c r="AI70"/>
      <c r="AJ70"/>
      <c r="AK70"/>
      <c r="AL70">
        <v>260</v>
      </c>
    </row>
    <row r="71" spans="1:38" s="2" customFormat="1" x14ac:dyDescent="0.35">
      <c r="A71" s="7" t="s">
        <v>0</v>
      </c>
      <c r="B71" s="13"/>
      <c r="C71" s="3">
        <v>44444.875000000568</v>
      </c>
      <c r="D71" s="7">
        <v>43</v>
      </c>
      <c r="E71" s="8">
        <v>2.875</v>
      </c>
      <c r="F71" s="6" t="s">
        <v>6600</v>
      </c>
      <c r="G71">
        <v>187.99</v>
      </c>
      <c r="H71">
        <v>187.99</v>
      </c>
      <c r="I71">
        <v>129.5</v>
      </c>
      <c r="J71">
        <v>61.2</v>
      </c>
      <c r="K71">
        <v>53.2</v>
      </c>
      <c r="L71">
        <v>0.85680000000000001</v>
      </c>
      <c r="M71">
        <v>53.2</v>
      </c>
      <c r="N71">
        <v>0</v>
      </c>
      <c r="O71">
        <v>347.82299999999998</v>
      </c>
      <c r="P71">
        <v>-277.42899999999997</v>
      </c>
      <c r="Q71">
        <v>346.82299999999998</v>
      </c>
      <c r="R71">
        <v>-277.42899999999997</v>
      </c>
      <c r="S71">
        <v>0</v>
      </c>
      <c r="T71">
        <v>168.053</v>
      </c>
      <c r="U71">
        <v>0</v>
      </c>
      <c r="V71">
        <v>168.053</v>
      </c>
      <c r="W71">
        <v>-20.3</v>
      </c>
      <c r="X71">
        <v>0</v>
      </c>
      <c r="Y71"/>
      <c r="Z71" s="2" t="s">
        <v>1468</v>
      </c>
      <c r="AA71" s="2">
        <v>187.99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257</v>
      </c>
    </row>
    <row r="72" spans="1:38" s="2" customFormat="1" x14ac:dyDescent="0.35">
      <c r="A72" s="7" t="s">
        <v>0</v>
      </c>
      <c r="B72" s="13"/>
      <c r="C72" s="3">
        <v>44444.916666667239</v>
      </c>
      <c r="D72" s="7">
        <v>45</v>
      </c>
      <c r="E72" s="8">
        <v>2.9166666666666599</v>
      </c>
      <c r="F72" s="6" t="s">
        <v>6601</v>
      </c>
      <c r="G72">
        <v>160</v>
      </c>
      <c r="H72">
        <v>160</v>
      </c>
      <c r="I72">
        <v>129.5</v>
      </c>
      <c r="J72">
        <v>61.2</v>
      </c>
      <c r="K72">
        <v>53.2</v>
      </c>
      <c r="L72">
        <v>0.85680000000000001</v>
      </c>
      <c r="M72">
        <v>53.2</v>
      </c>
      <c r="N72">
        <v>0</v>
      </c>
      <c r="O72">
        <v>545.404</v>
      </c>
      <c r="P72">
        <v>-158.10900000000001</v>
      </c>
      <c r="Q72">
        <v>544.404</v>
      </c>
      <c r="R72">
        <v>-158.10900000000001</v>
      </c>
      <c r="S72">
        <v>-15</v>
      </c>
      <c r="T72">
        <v>54.680999999999997</v>
      </c>
      <c r="U72">
        <v>-15</v>
      </c>
      <c r="V72">
        <v>54.680999999999997</v>
      </c>
      <c r="W72">
        <v>-220.3</v>
      </c>
      <c r="X72">
        <v>0</v>
      </c>
      <c r="Y72"/>
      <c r="Z72" s="2" t="s">
        <v>1468</v>
      </c>
      <c r="AA72" s="2">
        <v>160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251</v>
      </c>
    </row>
    <row r="73" spans="1:38" s="2" customFormat="1" x14ac:dyDescent="0.35">
      <c r="A73" s="7" t="s">
        <v>0</v>
      </c>
      <c r="B73" s="13"/>
      <c r="C73" s="3">
        <v>44444.958333333911</v>
      </c>
      <c r="D73" s="7">
        <v>47</v>
      </c>
      <c r="E73" s="8">
        <v>2.9583333333333299</v>
      </c>
      <c r="F73" s="6" t="s">
        <v>6602</v>
      </c>
      <c r="G73">
        <v>150</v>
      </c>
      <c r="H73">
        <v>150</v>
      </c>
      <c r="I73">
        <v>129.5</v>
      </c>
      <c r="J73">
        <v>61.2</v>
      </c>
      <c r="K73">
        <v>53.2</v>
      </c>
      <c r="L73">
        <v>0.85680000000000001</v>
      </c>
      <c r="M73">
        <v>53.2</v>
      </c>
      <c r="N73">
        <v>0</v>
      </c>
      <c r="O73">
        <v>963.577</v>
      </c>
      <c r="P73">
        <v>-119.29</v>
      </c>
      <c r="Q73">
        <v>962.577</v>
      </c>
      <c r="R73">
        <v>-119.29</v>
      </c>
      <c r="S73">
        <v>-265</v>
      </c>
      <c r="T73">
        <v>0</v>
      </c>
      <c r="U73">
        <v>-265</v>
      </c>
      <c r="V73">
        <v>0</v>
      </c>
      <c r="W73">
        <v>-412.8</v>
      </c>
      <c r="X73">
        <v>372.5</v>
      </c>
      <c r="Y73"/>
      <c r="Z73" s="2" t="s">
        <v>1468</v>
      </c>
      <c r="AA73" s="2">
        <v>150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242</v>
      </c>
    </row>
    <row r="74" spans="1:38" s="2" customFormat="1" x14ac:dyDescent="0.35">
      <c r="A74" s="7" t="s">
        <v>0</v>
      </c>
      <c r="B74" s="13">
        <v>44445</v>
      </c>
      <c r="C74" s="3">
        <v>44445.000000000582</v>
      </c>
      <c r="D74" s="7">
        <v>1</v>
      </c>
      <c r="E74" s="8">
        <v>3</v>
      </c>
      <c r="F74" s="6" t="s">
        <v>6603</v>
      </c>
      <c r="G74">
        <v>139</v>
      </c>
      <c r="H74">
        <v>139</v>
      </c>
      <c r="I74">
        <v>131.80000000000001</v>
      </c>
      <c r="J74">
        <v>61.2</v>
      </c>
      <c r="K74">
        <v>53.58</v>
      </c>
      <c r="L74">
        <v>0.85760000000000003</v>
      </c>
      <c r="M74">
        <v>53.58</v>
      </c>
      <c r="N74">
        <v>0</v>
      </c>
      <c r="O74">
        <v>642.88199999999995</v>
      </c>
      <c r="P74">
        <v>-26.192</v>
      </c>
      <c r="Q74">
        <v>641.88199999999995</v>
      </c>
      <c r="R74">
        <v>-26.192</v>
      </c>
      <c r="S74">
        <v>-265</v>
      </c>
      <c r="T74">
        <v>0</v>
      </c>
      <c r="U74">
        <v>-265</v>
      </c>
      <c r="V74">
        <v>0</v>
      </c>
      <c r="W74">
        <v>-413.8</v>
      </c>
      <c r="X74">
        <v>486.5</v>
      </c>
      <c r="Y74"/>
      <c r="Z74" s="2" t="s">
        <v>1468</v>
      </c>
      <c r="AA74" s="2">
        <v>139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241</v>
      </c>
    </row>
    <row r="75" spans="1:38" s="2" customFormat="1" x14ac:dyDescent="0.35">
      <c r="A75" s="7" t="s">
        <v>0</v>
      </c>
      <c r="B75" s="13"/>
      <c r="C75" s="3">
        <v>44445.041666667254</v>
      </c>
      <c r="D75" s="7">
        <v>3</v>
      </c>
      <c r="E75" s="8">
        <v>4.1666666666666664E-2</v>
      </c>
      <c r="F75" s="6" t="s">
        <v>6604</v>
      </c>
      <c r="G75">
        <v>130</v>
      </c>
      <c r="H75">
        <v>130</v>
      </c>
      <c r="I75">
        <v>131.80000000000001</v>
      </c>
      <c r="J75">
        <v>61.2</v>
      </c>
      <c r="K75">
        <v>53.58</v>
      </c>
      <c r="L75">
        <v>0.85760000000000003</v>
      </c>
      <c r="M75">
        <v>53.58</v>
      </c>
      <c r="N75">
        <v>0</v>
      </c>
      <c r="O75">
        <v>443.178</v>
      </c>
      <c r="P75">
        <v>0</v>
      </c>
      <c r="Q75">
        <v>442.178</v>
      </c>
      <c r="R75">
        <v>0</v>
      </c>
      <c r="S75">
        <v>-265</v>
      </c>
      <c r="T75">
        <v>0</v>
      </c>
      <c r="U75">
        <v>-265</v>
      </c>
      <c r="V75">
        <v>0</v>
      </c>
      <c r="W75">
        <v>-413.8</v>
      </c>
      <c r="X75">
        <v>826.5</v>
      </c>
      <c r="Y75"/>
      <c r="Z75" s="2" t="s">
        <v>1468</v>
      </c>
      <c r="AA75" s="2">
        <v>130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241</v>
      </c>
    </row>
    <row r="76" spans="1:38" s="2" customFormat="1" x14ac:dyDescent="0.35">
      <c r="A76" s="7" t="s">
        <v>0</v>
      </c>
      <c r="B76" s="13"/>
      <c r="C76" s="3">
        <v>44445.083333333925</v>
      </c>
      <c r="D76" s="7">
        <v>5</v>
      </c>
      <c r="E76" s="8">
        <v>8.3333333333333301E-2</v>
      </c>
      <c r="F76" s="6" t="s">
        <v>6605</v>
      </c>
      <c r="G76">
        <v>130</v>
      </c>
      <c r="H76">
        <v>130</v>
      </c>
      <c r="I76">
        <v>131.80000000000001</v>
      </c>
      <c r="J76">
        <v>61.2</v>
      </c>
      <c r="K76">
        <v>53.58</v>
      </c>
      <c r="L76">
        <v>0.85760000000000003</v>
      </c>
      <c r="M76">
        <v>53.58</v>
      </c>
      <c r="N76">
        <v>0</v>
      </c>
      <c r="O76">
        <v>415.33300000000003</v>
      </c>
      <c r="P76">
        <v>0</v>
      </c>
      <c r="Q76">
        <v>414.33300000000003</v>
      </c>
      <c r="R76">
        <v>0</v>
      </c>
      <c r="S76">
        <v>-265</v>
      </c>
      <c r="T76">
        <v>0</v>
      </c>
      <c r="U76">
        <v>-265</v>
      </c>
      <c r="V76">
        <v>0</v>
      </c>
      <c r="W76">
        <v>-412.8</v>
      </c>
      <c r="X76">
        <v>887.5</v>
      </c>
      <c r="Y76"/>
      <c r="Z76" s="2" t="s">
        <v>1468</v>
      </c>
      <c r="AA76" s="2">
        <v>130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240</v>
      </c>
    </row>
    <row r="77" spans="1:38" s="2" customFormat="1" x14ac:dyDescent="0.35">
      <c r="A77" s="7" t="s">
        <v>0</v>
      </c>
      <c r="B77" s="13"/>
      <c r="C77" s="3">
        <v>44445.125000000597</v>
      </c>
      <c r="D77" s="7">
        <v>7</v>
      </c>
      <c r="E77" s="8">
        <v>0.125</v>
      </c>
      <c r="F77" s="6" t="s">
        <v>6606</v>
      </c>
      <c r="G77">
        <v>130</v>
      </c>
      <c r="H77">
        <v>130</v>
      </c>
      <c r="I77">
        <v>131.80000000000001</v>
      </c>
      <c r="J77">
        <v>61.2</v>
      </c>
      <c r="K77">
        <v>53.58</v>
      </c>
      <c r="L77">
        <v>0.85760000000000003</v>
      </c>
      <c r="M77">
        <v>53.58</v>
      </c>
      <c r="N77">
        <v>0</v>
      </c>
      <c r="O77">
        <v>362.839</v>
      </c>
      <c r="P77">
        <v>0</v>
      </c>
      <c r="Q77">
        <v>361.839</v>
      </c>
      <c r="R77">
        <v>0</v>
      </c>
      <c r="S77">
        <v>-265</v>
      </c>
      <c r="T77">
        <v>0</v>
      </c>
      <c r="U77">
        <v>-265</v>
      </c>
      <c r="V77">
        <v>0</v>
      </c>
      <c r="W77">
        <v>-413.58699999999999</v>
      </c>
      <c r="X77">
        <v>887.5</v>
      </c>
      <c r="Y77"/>
      <c r="Z77" s="2" t="s">
        <v>1468</v>
      </c>
      <c r="AA77" s="2">
        <v>130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245</v>
      </c>
    </row>
    <row r="78" spans="1:38" s="2" customFormat="1" x14ac:dyDescent="0.35">
      <c r="A78" s="7" t="s">
        <v>0</v>
      </c>
      <c r="B78" s="13"/>
      <c r="C78" s="3">
        <v>44445.166666667268</v>
      </c>
      <c r="D78" s="7">
        <v>9</v>
      </c>
      <c r="E78" s="8">
        <v>0.16666666666666599</v>
      </c>
      <c r="F78" s="6" t="s">
        <v>6607</v>
      </c>
      <c r="G78">
        <v>130</v>
      </c>
      <c r="H78">
        <v>130</v>
      </c>
      <c r="I78">
        <v>131.80000000000001</v>
      </c>
      <c r="J78">
        <v>61.2</v>
      </c>
      <c r="K78">
        <v>53.58</v>
      </c>
      <c r="L78">
        <v>0.85760000000000003</v>
      </c>
      <c r="M78">
        <v>53.58</v>
      </c>
      <c r="N78">
        <v>0</v>
      </c>
      <c r="O78">
        <v>492.72199999999998</v>
      </c>
      <c r="P78">
        <v>0</v>
      </c>
      <c r="Q78">
        <v>491.72199999999998</v>
      </c>
      <c r="R78">
        <v>0</v>
      </c>
      <c r="S78">
        <v>-390</v>
      </c>
      <c r="T78">
        <v>0</v>
      </c>
      <c r="U78">
        <v>-390</v>
      </c>
      <c r="V78">
        <v>0</v>
      </c>
      <c r="W78">
        <v>-413.8</v>
      </c>
      <c r="X78">
        <v>886.5</v>
      </c>
      <c r="Y78"/>
      <c r="Z78" s="2" t="s">
        <v>1468</v>
      </c>
      <c r="AA78" s="2">
        <v>130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253</v>
      </c>
    </row>
    <row r="79" spans="1:38" s="2" customFormat="1" x14ac:dyDescent="0.35">
      <c r="A79" s="7" t="s">
        <v>0</v>
      </c>
      <c r="B79" s="13"/>
      <c r="C79" s="3">
        <v>44445.20833333394</v>
      </c>
      <c r="D79" s="7">
        <v>11</v>
      </c>
      <c r="E79" s="8">
        <v>0.20833333333333301</v>
      </c>
      <c r="F79" s="6" t="s">
        <v>6608</v>
      </c>
      <c r="G79">
        <v>80.25</v>
      </c>
      <c r="H79">
        <v>80.25</v>
      </c>
      <c r="I79">
        <v>131.80000000000001</v>
      </c>
      <c r="J79">
        <v>61.2</v>
      </c>
      <c r="K79">
        <v>53.58</v>
      </c>
      <c r="L79">
        <v>0.85760000000000003</v>
      </c>
      <c r="M79">
        <v>53.58</v>
      </c>
      <c r="N79">
        <v>0</v>
      </c>
      <c r="O79">
        <v>101.313</v>
      </c>
      <c r="P79">
        <v>-338.74900000000002</v>
      </c>
      <c r="Q79">
        <v>101.313</v>
      </c>
      <c r="R79">
        <v>-337.74900000000002</v>
      </c>
      <c r="S79">
        <v>-150</v>
      </c>
      <c r="T79">
        <v>0</v>
      </c>
      <c r="U79">
        <v>-150</v>
      </c>
      <c r="V79">
        <v>0</v>
      </c>
      <c r="W79">
        <v>-413.8</v>
      </c>
      <c r="X79">
        <v>697.5</v>
      </c>
      <c r="Y79"/>
      <c r="Z79" s="2" t="s">
        <v>1468</v>
      </c>
      <c r="AA79" s="2">
        <v>80.25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261</v>
      </c>
    </row>
    <row r="80" spans="1:38" s="2" customFormat="1" x14ac:dyDescent="0.35">
      <c r="A80" s="7" t="s">
        <v>0</v>
      </c>
      <c r="B80" s="13"/>
      <c r="C80" s="3">
        <v>44445.250000000611</v>
      </c>
      <c r="D80" s="7">
        <v>13</v>
      </c>
      <c r="E80" s="8">
        <v>0.25</v>
      </c>
      <c r="F80" s="6" t="s">
        <v>6609</v>
      </c>
      <c r="G80">
        <v>82</v>
      </c>
      <c r="H80">
        <v>82</v>
      </c>
      <c r="I80">
        <v>131.80000000000001</v>
      </c>
      <c r="J80">
        <v>61.2</v>
      </c>
      <c r="K80">
        <v>53.58</v>
      </c>
      <c r="L80">
        <v>0.85760000000000003</v>
      </c>
      <c r="M80">
        <v>53.58</v>
      </c>
      <c r="N80">
        <v>0</v>
      </c>
      <c r="O80">
        <v>347.80399999999997</v>
      </c>
      <c r="P80">
        <v>-334.80900000000003</v>
      </c>
      <c r="Q80">
        <v>347.80399999999997</v>
      </c>
      <c r="R80">
        <v>-333.80900000000003</v>
      </c>
      <c r="S80">
        <v>-15</v>
      </c>
      <c r="T80">
        <v>0</v>
      </c>
      <c r="U80">
        <v>-15</v>
      </c>
      <c r="V80">
        <v>0</v>
      </c>
      <c r="W80">
        <v>-663.8</v>
      </c>
      <c r="X80">
        <v>372.5</v>
      </c>
      <c r="Y80"/>
      <c r="Z80" s="2" t="s">
        <v>1468</v>
      </c>
      <c r="AA80" s="2">
        <v>82</v>
      </c>
      <c r="AB80"/>
      <c r="AC80"/>
      <c r="AD80"/>
      <c r="AE80"/>
      <c r="AF80" s="2">
        <v>51</v>
      </c>
      <c r="AG80"/>
      <c r="AH80"/>
      <c r="AI80"/>
      <c r="AJ80"/>
      <c r="AK80"/>
      <c r="AL80">
        <v>280</v>
      </c>
    </row>
    <row r="81" spans="1:38" s="2" customFormat="1" x14ac:dyDescent="0.35">
      <c r="A81" s="7" t="s">
        <v>0</v>
      </c>
      <c r="B81" s="13"/>
      <c r="C81" s="3">
        <v>44445.291666667283</v>
      </c>
      <c r="D81" s="7">
        <v>15</v>
      </c>
      <c r="E81" s="8">
        <v>0.29166666666666602</v>
      </c>
      <c r="F81" s="6" t="s">
        <v>6610</v>
      </c>
      <c r="G81">
        <v>80.25</v>
      </c>
      <c r="H81">
        <v>80.25</v>
      </c>
      <c r="I81">
        <v>131.80000000000001</v>
      </c>
      <c r="J81">
        <v>61.2</v>
      </c>
      <c r="K81">
        <v>53.58</v>
      </c>
      <c r="L81">
        <v>0.85760000000000003</v>
      </c>
      <c r="M81">
        <v>53.58</v>
      </c>
      <c r="N81">
        <v>0</v>
      </c>
      <c r="O81">
        <v>149.83600000000001</v>
      </c>
      <c r="P81">
        <v>-427.54700000000003</v>
      </c>
      <c r="Q81">
        <v>149.83600000000001</v>
      </c>
      <c r="R81">
        <v>-426.54700000000003</v>
      </c>
      <c r="S81">
        <v>0</v>
      </c>
      <c r="T81">
        <v>55.851999999999997</v>
      </c>
      <c r="U81">
        <v>0</v>
      </c>
      <c r="V81">
        <v>55.851999999999997</v>
      </c>
      <c r="W81">
        <v>-222.8</v>
      </c>
      <c r="X81">
        <v>499</v>
      </c>
      <c r="Y81"/>
      <c r="Z81" s="2" t="s">
        <v>1468</v>
      </c>
      <c r="AA81" s="2">
        <v>80.25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268</v>
      </c>
    </row>
    <row r="82" spans="1:38" s="2" customFormat="1" x14ac:dyDescent="0.35">
      <c r="A82" s="7" t="s">
        <v>0</v>
      </c>
      <c r="B82" s="13"/>
      <c r="C82" s="3">
        <v>44445.333333333954</v>
      </c>
      <c r="D82" s="7">
        <v>17</v>
      </c>
      <c r="E82" s="8">
        <v>0.33333333333333298</v>
      </c>
      <c r="F82" s="6" t="s">
        <v>6611</v>
      </c>
      <c r="G82">
        <v>85</v>
      </c>
      <c r="H82">
        <v>85</v>
      </c>
      <c r="I82">
        <v>131.80000000000001</v>
      </c>
      <c r="J82">
        <v>61.2</v>
      </c>
      <c r="K82">
        <v>53.58</v>
      </c>
      <c r="L82">
        <v>0.85760000000000003</v>
      </c>
      <c r="M82">
        <v>53.58</v>
      </c>
      <c r="N82">
        <v>14.65</v>
      </c>
      <c r="O82">
        <v>357.33300000000003</v>
      </c>
      <c r="P82">
        <v>-379.54</v>
      </c>
      <c r="Q82">
        <v>357.33300000000003</v>
      </c>
      <c r="R82">
        <v>-378.54</v>
      </c>
      <c r="S82">
        <v>0</v>
      </c>
      <c r="T82">
        <v>0</v>
      </c>
      <c r="U82">
        <v>0</v>
      </c>
      <c r="V82">
        <v>0</v>
      </c>
      <c r="W82">
        <v>-222.8</v>
      </c>
      <c r="X82">
        <v>0</v>
      </c>
      <c r="Y82"/>
      <c r="Z82" s="2" t="s">
        <v>1468</v>
      </c>
      <c r="AA82" s="2">
        <v>85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259</v>
      </c>
    </row>
    <row r="83" spans="1:38" s="2" customFormat="1" x14ac:dyDescent="0.35">
      <c r="A83" s="7" t="s">
        <v>0</v>
      </c>
      <c r="B83" s="13"/>
      <c r="C83" s="3">
        <v>44445.375000000626</v>
      </c>
      <c r="D83" s="7">
        <v>19</v>
      </c>
      <c r="E83" s="8">
        <v>0.375</v>
      </c>
      <c r="F83" s="6" t="s">
        <v>6612</v>
      </c>
      <c r="G83">
        <v>283.64999999999998</v>
      </c>
      <c r="H83">
        <v>283.64999999999998</v>
      </c>
      <c r="I83">
        <v>131.80000000000001</v>
      </c>
      <c r="J83">
        <v>62.55</v>
      </c>
      <c r="K83">
        <v>53.58</v>
      </c>
      <c r="L83">
        <v>0.85760000000000003</v>
      </c>
      <c r="M83">
        <v>53.58</v>
      </c>
      <c r="N83">
        <v>14.65</v>
      </c>
      <c r="O83">
        <v>425.142</v>
      </c>
      <c r="P83">
        <v>-412.50400000000002</v>
      </c>
      <c r="Q83">
        <v>424.142</v>
      </c>
      <c r="R83">
        <v>-412.50400000000002</v>
      </c>
      <c r="S83">
        <v>0</v>
      </c>
      <c r="T83">
        <v>16.265999999999998</v>
      </c>
      <c r="U83">
        <v>0</v>
      </c>
      <c r="V83">
        <v>16.265999999999998</v>
      </c>
      <c r="W83">
        <v>-222.8</v>
      </c>
      <c r="X83">
        <v>0</v>
      </c>
      <c r="Y83"/>
      <c r="Z83" s="2" t="s">
        <v>1468</v>
      </c>
      <c r="AA83" s="2">
        <v>283.64999999999998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250</v>
      </c>
    </row>
    <row r="84" spans="1:38" s="2" customFormat="1" x14ac:dyDescent="0.35">
      <c r="A84" s="7" t="s">
        <v>0</v>
      </c>
      <c r="B84" s="13"/>
      <c r="C84" s="3">
        <v>44445.416666667297</v>
      </c>
      <c r="D84" s="7">
        <v>21</v>
      </c>
      <c r="E84" s="8">
        <v>0.41666666666666602</v>
      </c>
      <c r="F84" s="6" t="s">
        <v>6613</v>
      </c>
      <c r="G84">
        <v>283.64999999999998</v>
      </c>
      <c r="H84">
        <v>283.64999999999998</v>
      </c>
      <c r="I84">
        <v>131.80000000000001</v>
      </c>
      <c r="J84">
        <v>62.6</v>
      </c>
      <c r="K84">
        <v>53.58</v>
      </c>
      <c r="L84">
        <v>0.85760000000000003</v>
      </c>
      <c r="M84">
        <v>53.58</v>
      </c>
      <c r="N84">
        <v>14.65</v>
      </c>
      <c r="O84">
        <v>329.14800000000002</v>
      </c>
      <c r="P84">
        <v>-260.33100000000002</v>
      </c>
      <c r="Q84">
        <v>328.14800000000002</v>
      </c>
      <c r="R84">
        <v>-260.33100000000002</v>
      </c>
      <c r="S84">
        <v>0</v>
      </c>
      <c r="T84">
        <v>4</v>
      </c>
      <c r="U84">
        <v>0</v>
      </c>
      <c r="V84">
        <v>4</v>
      </c>
      <c r="W84">
        <v>-302.8</v>
      </c>
      <c r="X84">
        <v>0</v>
      </c>
      <c r="Y84"/>
      <c r="Z84" s="2" t="s">
        <v>1468</v>
      </c>
      <c r="AA84" s="2">
        <v>283.64999999999998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236</v>
      </c>
    </row>
    <row r="85" spans="1:38" s="2" customFormat="1" x14ac:dyDescent="0.35">
      <c r="A85" s="7" t="s">
        <v>0</v>
      </c>
      <c r="B85" s="13"/>
      <c r="C85" s="3">
        <v>44445.458333333969</v>
      </c>
      <c r="D85" s="7">
        <v>23</v>
      </c>
      <c r="E85" s="8">
        <v>0.45833333333333298</v>
      </c>
      <c r="F85" s="6" t="s">
        <v>6614</v>
      </c>
      <c r="G85">
        <v>279.62995999999998</v>
      </c>
      <c r="H85">
        <v>279.62995999999998</v>
      </c>
      <c r="I85">
        <v>131.80000000000001</v>
      </c>
      <c r="J85">
        <v>62.98</v>
      </c>
      <c r="K85">
        <v>53.58</v>
      </c>
      <c r="L85">
        <v>0.85760000000000003</v>
      </c>
      <c r="M85">
        <v>53.58</v>
      </c>
      <c r="N85">
        <v>14.65</v>
      </c>
      <c r="O85">
        <v>360.55</v>
      </c>
      <c r="P85">
        <v>-410.22199999999998</v>
      </c>
      <c r="Q85">
        <v>360.55</v>
      </c>
      <c r="R85">
        <v>-410.22199999999998</v>
      </c>
      <c r="S85">
        <v>0</v>
      </c>
      <c r="T85">
        <v>87.894999999999996</v>
      </c>
      <c r="U85">
        <v>0</v>
      </c>
      <c r="V85">
        <v>86.894999999999996</v>
      </c>
      <c r="W85">
        <v>-272.8</v>
      </c>
      <c r="X85">
        <v>0</v>
      </c>
      <c r="Y85"/>
      <c r="Z85" s="2" t="s">
        <v>1468</v>
      </c>
      <c r="AA85" s="2">
        <v>279.62995999999998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236</v>
      </c>
    </row>
    <row r="86" spans="1:38" s="2" customFormat="1" x14ac:dyDescent="0.35">
      <c r="A86" s="7" t="s">
        <v>0</v>
      </c>
      <c r="B86" s="13"/>
      <c r="C86" s="3">
        <v>44445.50000000064</v>
      </c>
      <c r="D86" s="7">
        <v>25</v>
      </c>
      <c r="E86" s="8">
        <v>0.5</v>
      </c>
      <c r="F86" s="6" t="s">
        <v>6615</v>
      </c>
      <c r="G86">
        <v>86</v>
      </c>
      <c r="H86">
        <v>86</v>
      </c>
      <c r="I86">
        <v>131.80000000000001</v>
      </c>
      <c r="J86">
        <v>62.77</v>
      </c>
      <c r="K86">
        <v>53.58</v>
      </c>
      <c r="L86">
        <v>0.85760000000000003</v>
      </c>
      <c r="M86">
        <v>53.58</v>
      </c>
      <c r="N86">
        <v>0</v>
      </c>
      <c r="O86">
        <v>364.90800000000002</v>
      </c>
      <c r="P86">
        <v>-458.32</v>
      </c>
      <c r="Q86">
        <v>364.90800000000002</v>
      </c>
      <c r="R86">
        <v>-457.32</v>
      </c>
      <c r="S86">
        <v>0</v>
      </c>
      <c r="T86">
        <v>15.467000000000001</v>
      </c>
      <c r="U86">
        <v>0</v>
      </c>
      <c r="V86">
        <v>15.467000000000001</v>
      </c>
      <c r="W86">
        <v>-272.8</v>
      </c>
      <c r="X86">
        <v>0</v>
      </c>
      <c r="Y86"/>
      <c r="Z86" s="2" t="s">
        <v>1468</v>
      </c>
      <c r="AA86" s="2">
        <v>86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233</v>
      </c>
    </row>
    <row r="87" spans="1:38" s="2" customFormat="1" x14ac:dyDescent="0.35">
      <c r="A87" s="7" t="s">
        <v>0</v>
      </c>
      <c r="B87" s="13"/>
      <c r="C87" s="3">
        <v>44445.541666667312</v>
      </c>
      <c r="D87" s="7">
        <v>27</v>
      </c>
      <c r="E87" s="8">
        <v>0.54166666666666596</v>
      </c>
      <c r="F87" s="6" t="s">
        <v>6616</v>
      </c>
      <c r="G87">
        <v>86.2</v>
      </c>
      <c r="H87">
        <v>86.2</v>
      </c>
      <c r="I87">
        <v>131.80000000000001</v>
      </c>
      <c r="J87">
        <v>62.52</v>
      </c>
      <c r="K87">
        <v>53.58</v>
      </c>
      <c r="L87">
        <v>0.85760000000000003</v>
      </c>
      <c r="M87">
        <v>53.58</v>
      </c>
      <c r="N87">
        <v>0</v>
      </c>
      <c r="O87">
        <v>346.19200000000001</v>
      </c>
      <c r="P87">
        <v>-423.50799999999998</v>
      </c>
      <c r="Q87">
        <v>346.19200000000001</v>
      </c>
      <c r="R87">
        <v>-422.50799999999998</v>
      </c>
      <c r="S87">
        <v>0</v>
      </c>
      <c r="T87">
        <v>25.6</v>
      </c>
      <c r="U87">
        <v>0</v>
      </c>
      <c r="V87">
        <v>25.6</v>
      </c>
      <c r="W87">
        <v>-272.8</v>
      </c>
      <c r="X87">
        <v>0</v>
      </c>
      <c r="Y87"/>
      <c r="Z87" s="2" t="s">
        <v>1468</v>
      </c>
      <c r="AA87" s="2">
        <v>86.2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232</v>
      </c>
    </row>
    <row r="88" spans="1:38" s="2" customFormat="1" x14ac:dyDescent="0.35">
      <c r="A88" s="7" t="s">
        <v>0</v>
      </c>
      <c r="B88" s="13"/>
      <c r="C88" s="3">
        <v>44445.583333333983</v>
      </c>
      <c r="D88" s="7">
        <v>29</v>
      </c>
      <c r="E88" s="8">
        <v>0.58333333333333304</v>
      </c>
      <c r="F88" s="6" t="s">
        <v>6617</v>
      </c>
      <c r="G88">
        <v>86.11</v>
      </c>
      <c r="H88">
        <v>86.11</v>
      </c>
      <c r="I88">
        <v>131.80000000000001</v>
      </c>
      <c r="J88">
        <v>62.44</v>
      </c>
      <c r="K88">
        <v>53.58</v>
      </c>
      <c r="L88">
        <v>0.85760000000000003</v>
      </c>
      <c r="M88">
        <v>53.58</v>
      </c>
      <c r="N88">
        <v>0</v>
      </c>
      <c r="O88">
        <v>145.583</v>
      </c>
      <c r="P88">
        <v>-340.66899999999998</v>
      </c>
      <c r="Q88">
        <v>145.583</v>
      </c>
      <c r="R88">
        <v>-339.66899999999998</v>
      </c>
      <c r="S88">
        <v>0</v>
      </c>
      <c r="T88">
        <v>0</v>
      </c>
      <c r="U88">
        <v>0</v>
      </c>
      <c r="V88">
        <v>0</v>
      </c>
      <c r="W88">
        <v>-222.37100000000001</v>
      </c>
      <c r="X88">
        <v>0</v>
      </c>
      <c r="Y88"/>
      <c r="Z88" s="2" t="s">
        <v>1468</v>
      </c>
      <c r="AA88" s="2">
        <v>86.11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231</v>
      </c>
    </row>
    <row r="89" spans="1:38" s="2" customFormat="1" x14ac:dyDescent="0.35">
      <c r="A89" s="7" t="s">
        <v>0</v>
      </c>
      <c r="B89" s="13"/>
      <c r="C89" s="3">
        <v>44445.625000000655</v>
      </c>
      <c r="D89" s="7">
        <v>31</v>
      </c>
      <c r="E89" s="8">
        <v>0.625</v>
      </c>
      <c r="F89" s="6" t="s">
        <v>6618</v>
      </c>
      <c r="G89">
        <v>86.2</v>
      </c>
      <c r="H89">
        <v>86.2</v>
      </c>
      <c r="I89">
        <v>131.80000000000001</v>
      </c>
      <c r="J89">
        <v>62.37</v>
      </c>
      <c r="K89">
        <v>53.58</v>
      </c>
      <c r="L89">
        <v>0.85760000000000003</v>
      </c>
      <c r="M89">
        <v>53.58</v>
      </c>
      <c r="N89">
        <v>23.62</v>
      </c>
      <c r="O89">
        <v>273.48899999999998</v>
      </c>
      <c r="P89">
        <v>-826.572</v>
      </c>
      <c r="Q89">
        <v>273.48899999999998</v>
      </c>
      <c r="R89">
        <v>-825.572</v>
      </c>
      <c r="S89">
        <v>0</v>
      </c>
      <c r="T89">
        <v>0</v>
      </c>
      <c r="U89">
        <v>0</v>
      </c>
      <c r="V89">
        <v>0</v>
      </c>
      <c r="W89">
        <v>-221.8</v>
      </c>
      <c r="X89">
        <v>0</v>
      </c>
      <c r="Y89"/>
      <c r="Z89" s="2" t="s">
        <v>1468</v>
      </c>
      <c r="AA89" s="2">
        <v>86.2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246</v>
      </c>
    </row>
    <row r="90" spans="1:38" s="2" customFormat="1" x14ac:dyDescent="0.35">
      <c r="A90" s="7" t="s">
        <v>0</v>
      </c>
      <c r="B90" s="13"/>
      <c r="C90" s="3">
        <v>44445.666666667326</v>
      </c>
      <c r="D90" s="7">
        <v>33</v>
      </c>
      <c r="E90" s="8">
        <v>0.66666666666666596</v>
      </c>
      <c r="F90" s="6" t="s">
        <v>6619</v>
      </c>
      <c r="G90">
        <v>90</v>
      </c>
      <c r="H90">
        <v>90</v>
      </c>
      <c r="I90">
        <v>131.80000000000001</v>
      </c>
      <c r="J90">
        <v>62.49</v>
      </c>
      <c r="K90">
        <v>53.58</v>
      </c>
      <c r="L90">
        <v>0.85760000000000003</v>
      </c>
      <c r="M90">
        <v>53.58</v>
      </c>
      <c r="N90">
        <v>23.62</v>
      </c>
      <c r="O90">
        <v>342.30900000000003</v>
      </c>
      <c r="P90">
        <v>-398.274</v>
      </c>
      <c r="Q90">
        <v>342.30900000000003</v>
      </c>
      <c r="R90">
        <v>-397.274</v>
      </c>
      <c r="S90">
        <v>0</v>
      </c>
      <c r="T90">
        <v>0</v>
      </c>
      <c r="U90">
        <v>0</v>
      </c>
      <c r="V90">
        <v>0</v>
      </c>
      <c r="W90">
        <v>-122.008</v>
      </c>
      <c r="X90">
        <v>0</v>
      </c>
      <c r="Y90"/>
      <c r="Z90" s="2" t="s">
        <v>1468</v>
      </c>
      <c r="AA90" s="2">
        <v>90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249</v>
      </c>
    </row>
    <row r="91" spans="1:38" s="2" customFormat="1" x14ac:dyDescent="0.35">
      <c r="A91" s="7" t="s">
        <v>0</v>
      </c>
      <c r="B91" s="13"/>
      <c r="C91" s="3">
        <v>44445.708333333998</v>
      </c>
      <c r="D91" s="7">
        <v>35</v>
      </c>
      <c r="E91" s="8">
        <v>0.70833333333333304</v>
      </c>
      <c r="F91" s="6" t="s">
        <v>6620</v>
      </c>
      <c r="G91">
        <v>88</v>
      </c>
      <c r="H91">
        <v>88</v>
      </c>
      <c r="I91">
        <v>131.80000000000001</v>
      </c>
      <c r="J91">
        <v>62.11</v>
      </c>
      <c r="K91">
        <v>53.58</v>
      </c>
      <c r="L91">
        <v>0.85760000000000003</v>
      </c>
      <c r="M91">
        <v>53.58</v>
      </c>
      <c r="N91">
        <v>23.62</v>
      </c>
      <c r="O91">
        <v>483.61700000000002</v>
      </c>
      <c r="P91">
        <v>-832.06200000000001</v>
      </c>
      <c r="Q91">
        <v>483.61700000000002</v>
      </c>
      <c r="R91">
        <v>-831.06200000000001</v>
      </c>
      <c r="S91">
        <v>0</v>
      </c>
      <c r="T91">
        <v>0</v>
      </c>
      <c r="U91">
        <v>0</v>
      </c>
      <c r="V91">
        <v>0</v>
      </c>
      <c r="W91">
        <v>-122.297</v>
      </c>
      <c r="X91">
        <v>0</v>
      </c>
      <c r="Y91"/>
      <c r="Z91" s="2" t="s">
        <v>1468</v>
      </c>
      <c r="AA91" s="2">
        <v>88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266</v>
      </c>
    </row>
    <row r="92" spans="1:38" s="2" customFormat="1" x14ac:dyDescent="0.35">
      <c r="A92" s="7" t="s">
        <v>0</v>
      </c>
      <c r="B92" s="13"/>
      <c r="C92" s="3">
        <v>44445.750000000669</v>
      </c>
      <c r="D92" s="7">
        <v>37</v>
      </c>
      <c r="E92" s="8">
        <v>0.75</v>
      </c>
      <c r="F92" s="6" t="s">
        <v>6621</v>
      </c>
      <c r="G92">
        <v>115</v>
      </c>
      <c r="H92">
        <v>115</v>
      </c>
      <c r="I92">
        <v>131.80000000000001</v>
      </c>
      <c r="J92">
        <v>62.03</v>
      </c>
      <c r="K92">
        <v>53.58</v>
      </c>
      <c r="L92">
        <v>0.85760000000000003</v>
      </c>
      <c r="M92">
        <v>53.58</v>
      </c>
      <c r="N92">
        <v>23.62</v>
      </c>
      <c r="O92">
        <v>533.21299999999997</v>
      </c>
      <c r="P92">
        <v>-561.00699999999995</v>
      </c>
      <c r="Q92">
        <v>533.21299999999997</v>
      </c>
      <c r="R92">
        <v>-560.00699999999995</v>
      </c>
      <c r="S92">
        <v>0</v>
      </c>
      <c r="T92">
        <v>0</v>
      </c>
      <c r="U92">
        <v>0</v>
      </c>
      <c r="V92">
        <v>0</v>
      </c>
      <c r="W92">
        <v>-122.3</v>
      </c>
      <c r="X92">
        <v>0</v>
      </c>
      <c r="Y92"/>
      <c r="Z92" s="2" t="s">
        <v>1468</v>
      </c>
      <c r="AA92" s="2">
        <v>115</v>
      </c>
      <c r="AB92"/>
      <c r="AC92"/>
      <c r="AD92"/>
      <c r="AE92"/>
      <c r="AF92" s="2">
        <v>60</v>
      </c>
      <c r="AG92"/>
      <c r="AH92"/>
      <c r="AI92"/>
      <c r="AJ92"/>
      <c r="AK92"/>
      <c r="AL92">
        <v>267</v>
      </c>
    </row>
    <row r="93" spans="1:38" s="2" customFormat="1" x14ac:dyDescent="0.35">
      <c r="A93" s="7" t="s">
        <v>0</v>
      </c>
      <c r="B93" s="13"/>
      <c r="C93" s="3">
        <v>44445.791666667341</v>
      </c>
      <c r="D93" s="7">
        <v>39</v>
      </c>
      <c r="E93" s="8">
        <v>0.79166666666666596</v>
      </c>
      <c r="F93" s="6" t="s">
        <v>6622</v>
      </c>
      <c r="G93">
        <v>96</v>
      </c>
      <c r="H93">
        <v>96</v>
      </c>
      <c r="I93">
        <v>131.80000000000001</v>
      </c>
      <c r="J93">
        <v>62.03</v>
      </c>
      <c r="K93">
        <v>53.58</v>
      </c>
      <c r="L93">
        <v>0.85760000000000003</v>
      </c>
      <c r="M93">
        <v>53.58</v>
      </c>
      <c r="N93">
        <v>0</v>
      </c>
      <c r="O93">
        <v>543.52099999999996</v>
      </c>
      <c r="P93">
        <v>-700.61800000000005</v>
      </c>
      <c r="Q93">
        <v>543.52099999999996</v>
      </c>
      <c r="R93">
        <v>-699.61800000000005</v>
      </c>
      <c r="S93">
        <v>-49.372999999999998</v>
      </c>
      <c r="T93">
        <v>0</v>
      </c>
      <c r="U93">
        <v>-49.372999999999998</v>
      </c>
      <c r="V93">
        <v>0</v>
      </c>
      <c r="W93">
        <v>-152.30000000000001</v>
      </c>
      <c r="X93">
        <v>211.834</v>
      </c>
      <c r="Y93"/>
      <c r="Z93" s="2" t="s">
        <v>1468</v>
      </c>
      <c r="AA93" s="2">
        <v>96</v>
      </c>
      <c r="AB93"/>
      <c r="AC93"/>
      <c r="AD93"/>
      <c r="AE93"/>
      <c r="AF93" s="2">
        <v>58</v>
      </c>
      <c r="AG93"/>
      <c r="AH93"/>
      <c r="AI93"/>
      <c r="AJ93"/>
      <c r="AK93"/>
      <c r="AL93">
        <v>265</v>
      </c>
    </row>
    <row r="94" spans="1:38" s="2" customFormat="1" x14ac:dyDescent="0.35">
      <c r="A94" s="7" t="s">
        <v>0</v>
      </c>
      <c r="B94" s="13"/>
      <c r="C94" s="3">
        <v>44445.833333334012</v>
      </c>
      <c r="D94" s="7">
        <v>41</v>
      </c>
      <c r="E94" s="8">
        <v>0.83333333333333304</v>
      </c>
      <c r="F94" s="6" t="s">
        <v>6623</v>
      </c>
      <c r="G94">
        <v>96</v>
      </c>
      <c r="H94">
        <v>96</v>
      </c>
      <c r="I94">
        <v>131.80000000000001</v>
      </c>
      <c r="J94">
        <v>62.03</v>
      </c>
      <c r="K94">
        <v>53.58</v>
      </c>
      <c r="L94">
        <v>0.85760000000000003</v>
      </c>
      <c r="M94">
        <v>53.58</v>
      </c>
      <c r="N94">
        <v>0</v>
      </c>
      <c r="O94">
        <v>553.75</v>
      </c>
      <c r="P94">
        <v>-675.00300000000004</v>
      </c>
      <c r="Q94">
        <v>553.75</v>
      </c>
      <c r="R94">
        <v>-674.00300000000004</v>
      </c>
      <c r="S94">
        <v>0</v>
      </c>
      <c r="T94">
        <v>0</v>
      </c>
      <c r="U94">
        <v>0</v>
      </c>
      <c r="V94">
        <v>0</v>
      </c>
      <c r="W94">
        <v>-152.30000000000001</v>
      </c>
      <c r="X94">
        <v>279</v>
      </c>
      <c r="Y94"/>
      <c r="Z94" s="2" t="s">
        <v>1468</v>
      </c>
      <c r="AA94" s="2">
        <v>96</v>
      </c>
      <c r="AB94"/>
      <c r="AC94"/>
      <c r="AD94"/>
      <c r="AE94"/>
      <c r="AF94" s="2">
        <v>60</v>
      </c>
      <c r="AG94"/>
      <c r="AH94"/>
      <c r="AI94"/>
      <c r="AJ94"/>
      <c r="AK94"/>
      <c r="AL94">
        <v>263</v>
      </c>
    </row>
    <row r="95" spans="1:38" s="2" customFormat="1" x14ac:dyDescent="0.35">
      <c r="A95" s="7" t="s">
        <v>0</v>
      </c>
      <c r="B95" s="13"/>
      <c r="C95" s="3">
        <v>44445.875000000684</v>
      </c>
      <c r="D95" s="7">
        <v>43</v>
      </c>
      <c r="E95" s="8">
        <v>0.875</v>
      </c>
      <c r="F95" s="6" t="s">
        <v>6624</v>
      </c>
      <c r="G95">
        <v>96.1</v>
      </c>
      <c r="H95">
        <v>96.1</v>
      </c>
      <c r="I95">
        <v>131.80000000000001</v>
      </c>
      <c r="J95">
        <v>62.03</v>
      </c>
      <c r="K95">
        <v>53.58</v>
      </c>
      <c r="L95">
        <v>0.85760000000000003</v>
      </c>
      <c r="M95">
        <v>53.58</v>
      </c>
      <c r="N95">
        <v>0</v>
      </c>
      <c r="O95">
        <v>405.82499999999999</v>
      </c>
      <c r="P95">
        <v>-592.99900000000002</v>
      </c>
      <c r="Q95">
        <v>405.82499999999999</v>
      </c>
      <c r="R95">
        <v>-591.99900000000002</v>
      </c>
      <c r="S95">
        <v>0</v>
      </c>
      <c r="T95">
        <v>0</v>
      </c>
      <c r="U95">
        <v>0</v>
      </c>
      <c r="V95">
        <v>0</v>
      </c>
      <c r="W95">
        <v>-139.5</v>
      </c>
      <c r="X95">
        <v>231.095</v>
      </c>
      <c r="Y95"/>
      <c r="Z95" s="2" t="s">
        <v>1468</v>
      </c>
      <c r="AA95" s="2">
        <v>96.1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249</v>
      </c>
    </row>
    <row r="96" spans="1:38" s="2" customFormat="1" x14ac:dyDescent="0.35">
      <c r="A96" s="7" t="s">
        <v>0</v>
      </c>
      <c r="B96" s="13"/>
      <c r="C96" s="3">
        <v>44445.916666667355</v>
      </c>
      <c r="D96" s="7">
        <v>45</v>
      </c>
      <c r="E96" s="8">
        <v>0.91666666666666596</v>
      </c>
      <c r="F96" s="6" t="s">
        <v>6625</v>
      </c>
      <c r="G96">
        <v>5</v>
      </c>
      <c r="H96">
        <v>5</v>
      </c>
      <c r="I96">
        <v>131.80000000000001</v>
      </c>
      <c r="J96">
        <v>62.03</v>
      </c>
      <c r="K96">
        <v>53.58</v>
      </c>
      <c r="L96">
        <v>0.85760000000000003</v>
      </c>
      <c r="M96">
        <v>53.58</v>
      </c>
      <c r="N96">
        <v>0</v>
      </c>
      <c r="O96">
        <v>17.5</v>
      </c>
      <c r="P96">
        <v>-426.87799999999999</v>
      </c>
      <c r="Q96">
        <v>17.5</v>
      </c>
      <c r="R96">
        <v>-425.87799999999999</v>
      </c>
      <c r="S96">
        <v>0</v>
      </c>
      <c r="T96">
        <v>0</v>
      </c>
      <c r="U96">
        <v>0</v>
      </c>
      <c r="V96">
        <v>0</v>
      </c>
      <c r="W96">
        <v>-252</v>
      </c>
      <c r="X96">
        <v>0</v>
      </c>
      <c r="Y96"/>
      <c r="Z96" s="2">
        <v>5</v>
      </c>
      <c r="AA96" s="2" t="s">
        <v>1468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234</v>
      </c>
    </row>
    <row r="97" spans="1:38" s="2" customFormat="1" x14ac:dyDescent="0.35">
      <c r="A97" s="7" t="s">
        <v>0</v>
      </c>
      <c r="B97" s="13"/>
      <c r="C97" s="3">
        <v>44445.958333334027</v>
      </c>
      <c r="D97" s="7">
        <v>47</v>
      </c>
      <c r="E97" s="8">
        <v>0.95833333333333304</v>
      </c>
      <c r="F97" s="6" t="s">
        <v>6626</v>
      </c>
      <c r="G97">
        <v>67</v>
      </c>
      <c r="H97">
        <v>67</v>
      </c>
      <c r="I97">
        <v>131.80000000000001</v>
      </c>
      <c r="J97">
        <v>62.03</v>
      </c>
      <c r="K97">
        <v>53.58</v>
      </c>
      <c r="L97">
        <v>0.85760000000000003</v>
      </c>
      <c r="M97">
        <v>53.58</v>
      </c>
      <c r="N97">
        <v>0</v>
      </c>
      <c r="O97">
        <v>67</v>
      </c>
      <c r="P97">
        <v>1</v>
      </c>
      <c r="Q97">
        <v>2.383</v>
      </c>
      <c r="R97">
        <v>-95.131</v>
      </c>
      <c r="S97">
        <v>2.383</v>
      </c>
      <c r="T97">
        <v>-94.131</v>
      </c>
      <c r="U97">
        <v>-15</v>
      </c>
      <c r="V97">
        <v>0</v>
      </c>
      <c r="W97">
        <v>-700.5</v>
      </c>
      <c r="X97">
        <v>117.5</v>
      </c>
      <c r="Y97"/>
      <c r="Z97" s="2" t="s">
        <v>1468</v>
      </c>
      <c r="AA97" s="2">
        <v>67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228</v>
      </c>
    </row>
    <row r="98" spans="1:38" s="2" customFormat="1" x14ac:dyDescent="0.35">
      <c r="A98" s="7" t="s">
        <v>0</v>
      </c>
      <c r="B98" s="13">
        <v>44446</v>
      </c>
      <c r="C98" s="3">
        <v>44446.000000000698</v>
      </c>
      <c r="D98" s="7">
        <v>1</v>
      </c>
      <c r="E98" s="8">
        <v>1</v>
      </c>
      <c r="F98" s="6" t="s">
        <v>6627</v>
      </c>
      <c r="G98">
        <v>74.511480000000006</v>
      </c>
      <c r="H98">
        <v>74.511480000000006</v>
      </c>
      <c r="I98">
        <v>133.65</v>
      </c>
      <c r="J98">
        <v>62.03</v>
      </c>
      <c r="K98">
        <v>53.5</v>
      </c>
      <c r="L98">
        <v>0.85840000000000005</v>
      </c>
      <c r="M98">
        <v>53.5</v>
      </c>
      <c r="N98">
        <v>0</v>
      </c>
      <c r="O98">
        <v>1.5</v>
      </c>
      <c r="P98">
        <v>-85.706000000000003</v>
      </c>
      <c r="Q98">
        <v>1.5</v>
      </c>
      <c r="R98">
        <v>-84.706000000000003</v>
      </c>
      <c r="S98">
        <v>-115</v>
      </c>
      <c r="T98">
        <v>0</v>
      </c>
      <c r="U98">
        <v>-115</v>
      </c>
      <c r="V98">
        <v>0</v>
      </c>
      <c r="W98">
        <v>-703</v>
      </c>
      <c r="X98">
        <v>117.5</v>
      </c>
      <c r="Y98"/>
      <c r="Z98" s="2" t="s">
        <v>1468</v>
      </c>
      <c r="AA98" s="2">
        <v>74.511480000000006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216</v>
      </c>
    </row>
    <row r="99" spans="1:38" s="2" customFormat="1" x14ac:dyDescent="0.35">
      <c r="A99" s="7" t="s">
        <v>0</v>
      </c>
      <c r="B99" s="13"/>
      <c r="C99" s="3">
        <v>44446.04166666737</v>
      </c>
      <c r="D99" s="7">
        <v>3</v>
      </c>
      <c r="E99" s="8">
        <v>1.0416666666666601</v>
      </c>
      <c r="F99" s="6" t="s">
        <v>6628</v>
      </c>
      <c r="G99">
        <v>130</v>
      </c>
      <c r="H99">
        <v>130</v>
      </c>
      <c r="I99">
        <v>133.65</v>
      </c>
      <c r="J99">
        <v>62.03</v>
      </c>
      <c r="K99">
        <v>53.5</v>
      </c>
      <c r="L99">
        <v>0.85840000000000005</v>
      </c>
      <c r="M99">
        <v>53.5</v>
      </c>
      <c r="N99">
        <v>0</v>
      </c>
      <c r="O99">
        <v>222.97399999999999</v>
      </c>
      <c r="P99">
        <v>-23.422999999999998</v>
      </c>
      <c r="Q99">
        <v>221.97399999999999</v>
      </c>
      <c r="R99">
        <v>-23.422999999999998</v>
      </c>
      <c r="S99">
        <v>-90</v>
      </c>
      <c r="T99">
        <v>0</v>
      </c>
      <c r="U99">
        <v>-90</v>
      </c>
      <c r="V99">
        <v>0</v>
      </c>
      <c r="W99">
        <v>-764</v>
      </c>
      <c r="X99">
        <v>117.5</v>
      </c>
      <c r="Y99"/>
      <c r="Z99" s="2" t="s">
        <v>1468</v>
      </c>
      <c r="AA99" s="2">
        <v>130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217</v>
      </c>
    </row>
    <row r="100" spans="1:38" s="2" customFormat="1" x14ac:dyDescent="0.35">
      <c r="A100" s="7" t="s">
        <v>0</v>
      </c>
      <c r="B100" s="13"/>
      <c r="C100" s="3">
        <v>44446.083333334042</v>
      </c>
      <c r="D100" s="7">
        <v>5</v>
      </c>
      <c r="E100" s="8">
        <v>1.0833333333333299</v>
      </c>
      <c r="F100" s="6" t="s">
        <v>6629</v>
      </c>
      <c r="G100">
        <v>64.099999999999994</v>
      </c>
      <c r="H100">
        <v>64.099999999999994</v>
      </c>
      <c r="I100">
        <v>133.65</v>
      </c>
      <c r="J100">
        <v>62.03</v>
      </c>
      <c r="K100">
        <v>53.5</v>
      </c>
      <c r="L100">
        <v>0.85840000000000005</v>
      </c>
      <c r="M100">
        <v>53.5</v>
      </c>
      <c r="N100">
        <v>0</v>
      </c>
      <c r="O100">
        <v>0</v>
      </c>
      <c r="P100">
        <v>-204.57400000000001</v>
      </c>
      <c r="Q100">
        <v>0</v>
      </c>
      <c r="R100">
        <v>-203.57400000000001</v>
      </c>
      <c r="S100">
        <v>-90</v>
      </c>
      <c r="T100">
        <v>0</v>
      </c>
      <c r="U100">
        <v>-90</v>
      </c>
      <c r="V100">
        <v>0</v>
      </c>
      <c r="W100">
        <v>-1038</v>
      </c>
      <c r="X100">
        <v>117.5</v>
      </c>
      <c r="Y100"/>
      <c r="Z100" s="2" t="s">
        <v>1468</v>
      </c>
      <c r="AA100" s="2">
        <v>64.099999999999994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221</v>
      </c>
    </row>
    <row r="101" spans="1:38" s="2" customFormat="1" x14ac:dyDescent="0.35">
      <c r="A101" s="7" t="s">
        <v>0</v>
      </c>
      <c r="B101" s="13"/>
      <c r="C101" s="3">
        <v>44446.125000000713</v>
      </c>
      <c r="D101" s="7">
        <v>7</v>
      </c>
      <c r="E101" s="8">
        <v>1.125</v>
      </c>
      <c r="F101" s="6" t="s">
        <v>6630</v>
      </c>
      <c r="G101">
        <v>90</v>
      </c>
      <c r="H101">
        <v>90</v>
      </c>
      <c r="I101">
        <v>133.65</v>
      </c>
      <c r="J101">
        <v>62.03</v>
      </c>
      <c r="K101">
        <v>53.5</v>
      </c>
      <c r="L101">
        <v>0.85840000000000005</v>
      </c>
      <c r="M101">
        <v>53.5</v>
      </c>
      <c r="N101">
        <v>0</v>
      </c>
      <c r="O101">
        <v>90</v>
      </c>
      <c r="P101">
        <v>1</v>
      </c>
      <c r="Q101">
        <v>1.05</v>
      </c>
      <c r="R101">
        <v>-10.333</v>
      </c>
      <c r="S101">
        <v>1.05</v>
      </c>
      <c r="T101">
        <v>-10.159000000000001</v>
      </c>
      <c r="U101">
        <v>-90</v>
      </c>
      <c r="V101">
        <v>0</v>
      </c>
      <c r="W101">
        <v>-1038</v>
      </c>
      <c r="X101">
        <v>117.5</v>
      </c>
      <c r="Y101"/>
      <c r="Z101" s="2" t="s">
        <v>1468</v>
      </c>
      <c r="AA101" s="2">
        <v>90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224</v>
      </c>
    </row>
    <row r="102" spans="1:38" s="2" customFormat="1" x14ac:dyDescent="0.35">
      <c r="A102" s="7" t="s">
        <v>0</v>
      </c>
      <c r="B102" s="13"/>
      <c r="C102" s="3">
        <v>44446.166666667385</v>
      </c>
      <c r="D102" s="7">
        <v>9</v>
      </c>
      <c r="E102" s="8">
        <v>1.1666666666666601</v>
      </c>
      <c r="F102" s="6" t="s">
        <v>6631</v>
      </c>
      <c r="G102">
        <v>94.24</v>
      </c>
      <c r="H102">
        <v>94.24</v>
      </c>
      <c r="I102">
        <v>133.65</v>
      </c>
      <c r="J102">
        <v>62.03</v>
      </c>
      <c r="K102">
        <v>53.5</v>
      </c>
      <c r="L102">
        <v>0.85840000000000005</v>
      </c>
      <c r="M102">
        <v>53.5</v>
      </c>
      <c r="N102">
        <v>0</v>
      </c>
      <c r="O102">
        <v>83.914000000000001</v>
      </c>
      <c r="P102">
        <v>-5.992</v>
      </c>
      <c r="Q102">
        <v>83.914000000000001</v>
      </c>
      <c r="R102">
        <v>-5.992</v>
      </c>
      <c r="S102">
        <v>-90</v>
      </c>
      <c r="T102">
        <v>0</v>
      </c>
      <c r="U102">
        <v>-89</v>
      </c>
      <c r="V102">
        <v>0</v>
      </c>
      <c r="W102">
        <v>-1038</v>
      </c>
      <c r="X102">
        <v>117.5</v>
      </c>
      <c r="Y102"/>
      <c r="Z102" s="2" t="s">
        <v>1468</v>
      </c>
      <c r="AA102" s="2">
        <v>94.24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237</v>
      </c>
    </row>
    <row r="103" spans="1:38" s="2" customFormat="1" x14ac:dyDescent="0.35">
      <c r="A103" s="7" t="s">
        <v>0</v>
      </c>
      <c r="B103" s="13"/>
      <c r="C103" s="3">
        <v>44446.208333334056</v>
      </c>
      <c r="D103" s="7">
        <v>11</v>
      </c>
      <c r="E103" s="8">
        <v>1.2083333333333299</v>
      </c>
      <c r="F103" s="6" t="s">
        <v>6632</v>
      </c>
      <c r="G103">
        <v>90</v>
      </c>
      <c r="H103">
        <v>90</v>
      </c>
      <c r="I103">
        <v>133.65</v>
      </c>
      <c r="J103">
        <v>62.03</v>
      </c>
      <c r="K103">
        <v>53.5</v>
      </c>
      <c r="L103">
        <v>0.85840000000000005</v>
      </c>
      <c r="M103">
        <v>53.5</v>
      </c>
      <c r="N103">
        <v>0</v>
      </c>
      <c r="O103">
        <v>218.81200000000001</v>
      </c>
      <c r="P103">
        <v>-350.92099999999999</v>
      </c>
      <c r="Q103">
        <v>218.81200000000001</v>
      </c>
      <c r="R103">
        <v>-349.92099999999999</v>
      </c>
      <c r="S103">
        <v>0</v>
      </c>
      <c r="T103">
        <v>10.933</v>
      </c>
      <c r="U103">
        <v>0</v>
      </c>
      <c r="V103">
        <v>10.933</v>
      </c>
      <c r="W103">
        <v>-1038</v>
      </c>
      <c r="X103">
        <v>117.5</v>
      </c>
      <c r="Y103"/>
      <c r="Z103" s="2" t="s">
        <v>1468</v>
      </c>
      <c r="AA103" s="2">
        <v>90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256</v>
      </c>
    </row>
    <row r="104" spans="1:38" s="2" customFormat="1" x14ac:dyDescent="0.35">
      <c r="A104" s="7" t="s">
        <v>0</v>
      </c>
      <c r="B104" s="13"/>
      <c r="C104" s="3">
        <v>44446.250000000728</v>
      </c>
      <c r="D104" s="7">
        <v>13</v>
      </c>
      <c r="E104" s="8">
        <v>1.25</v>
      </c>
      <c r="F104" s="6" t="s">
        <v>6633</v>
      </c>
      <c r="G104">
        <v>92</v>
      </c>
      <c r="H104">
        <v>92</v>
      </c>
      <c r="I104">
        <v>133.65</v>
      </c>
      <c r="J104">
        <v>62.03</v>
      </c>
      <c r="K104">
        <v>53.5</v>
      </c>
      <c r="L104">
        <v>0.85840000000000005</v>
      </c>
      <c r="M104">
        <v>53.5</v>
      </c>
      <c r="N104">
        <v>0</v>
      </c>
      <c r="O104">
        <v>314.45</v>
      </c>
      <c r="P104">
        <v>-529.28</v>
      </c>
      <c r="Q104">
        <v>314.45</v>
      </c>
      <c r="R104">
        <v>-528.28</v>
      </c>
      <c r="S104">
        <v>0</v>
      </c>
      <c r="T104">
        <v>167.5</v>
      </c>
      <c r="U104">
        <v>0</v>
      </c>
      <c r="V104">
        <v>167.5</v>
      </c>
      <c r="W104">
        <v>-1038</v>
      </c>
      <c r="X104">
        <v>117.5</v>
      </c>
      <c r="Y104"/>
      <c r="Z104" s="2" t="s">
        <v>1468</v>
      </c>
      <c r="AA104" s="2">
        <v>92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268</v>
      </c>
    </row>
    <row r="105" spans="1:38" s="2" customFormat="1" x14ac:dyDescent="0.35">
      <c r="A105" s="7" t="s">
        <v>0</v>
      </c>
      <c r="B105" s="13"/>
      <c r="C105" s="3">
        <v>44446.291666667399</v>
      </c>
      <c r="D105" s="7">
        <v>15</v>
      </c>
      <c r="E105" s="8">
        <v>1.2916666666666601</v>
      </c>
      <c r="F105" s="6" t="s">
        <v>6634</v>
      </c>
      <c r="G105">
        <v>85.5</v>
      </c>
      <c r="H105">
        <v>85.5</v>
      </c>
      <c r="I105">
        <v>133.65</v>
      </c>
      <c r="J105">
        <v>62.03</v>
      </c>
      <c r="K105">
        <v>53.5</v>
      </c>
      <c r="L105">
        <v>0.85840000000000005</v>
      </c>
      <c r="M105">
        <v>53.5</v>
      </c>
      <c r="N105">
        <v>0</v>
      </c>
      <c r="O105">
        <v>134.34800000000001</v>
      </c>
      <c r="P105">
        <v>-375.35300000000001</v>
      </c>
      <c r="Q105">
        <v>134.34800000000001</v>
      </c>
      <c r="R105">
        <v>-374.35300000000001</v>
      </c>
      <c r="S105">
        <v>0</v>
      </c>
      <c r="T105">
        <v>47.664999999999999</v>
      </c>
      <c r="U105">
        <v>0</v>
      </c>
      <c r="V105">
        <v>47.664999999999999</v>
      </c>
      <c r="W105">
        <v>-469</v>
      </c>
      <c r="X105">
        <v>225</v>
      </c>
      <c r="Y105"/>
      <c r="Z105" s="2" t="s">
        <v>1468</v>
      </c>
      <c r="AA105" s="2">
        <v>85.5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261</v>
      </c>
    </row>
    <row r="106" spans="1:38" s="2" customFormat="1" x14ac:dyDescent="0.35">
      <c r="A106" s="7" t="s">
        <v>0</v>
      </c>
      <c r="B106" s="13"/>
      <c r="C106" s="3">
        <v>44446.333333334071</v>
      </c>
      <c r="D106" s="7">
        <v>17</v>
      </c>
      <c r="E106" s="8">
        <v>1.3333333333333299</v>
      </c>
      <c r="F106" s="6" t="s">
        <v>6635</v>
      </c>
      <c r="G106">
        <v>189.99</v>
      </c>
      <c r="H106">
        <v>189.99</v>
      </c>
      <c r="I106">
        <v>133.65</v>
      </c>
      <c r="J106">
        <v>62.03</v>
      </c>
      <c r="K106">
        <v>53.5</v>
      </c>
      <c r="L106">
        <v>0.85840000000000005</v>
      </c>
      <c r="M106">
        <v>53.5</v>
      </c>
      <c r="N106">
        <v>0</v>
      </c>
      <c r="O106">
        <v>145.71700000000001</v>
      </c>
      <c r="P106">
        <v>-257.85500000000002</v>
      </c>
      <c r="Q106">
        <v>145.71700000000001</v>
      </c>
      <c r="R106">
        <v>-257.85500000000002</v>
      </c>
      <c r="S106">
        <v>0</v>
      </c>
      <c r="T106">
        <v>135.797</v>
      </c>
      <c r="U106">
        <v>0</v>
      </c>
      <c r="V106">
        <v>134.797</v>
      </c>
      <c r="W106">
        <v>-368</v>
      </c>
      <c r="X106">
        <v>75.953000000000003</v>
      </c>
      <c r="Y106"/>
      <c r="Z106" s="2" t="s">
        <v>1468</v>
      </c>
      <c r="AA106" s="2">
        <v>189.99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245</v>
      </c>
    </row>
    <row r="107" spans="1:38" s="2" customFormat="1" x14ac:dyDescent="0.35">
      <c r="A107" s="7" t="s">
        <v>0</v>
      </c>
      <c r="B107" s="13"/>
      <c r="C107" s="3">
        <v>44446.375000000742</v>
      </c>
      <c r="D107" s="7">
        <v>19</v>
      </c>
      <c r="E107" s="8">
        <v>1.375</v>
      </c>
      <c r="F107" s="6" t="s">
        <v>6636</v>
      </c>
      <c r="G107">
        <v>189.99</v>
      </c>
      <c r="H107">
        <v>189.99</v>
      </c>
      <c r="I107">
        <v>133.65</v>
      </c>
      <c r="J107">
        <v>61.6</v>
      </c>
      <c r="K107">
        <v>53.5</v>
      </c>
      <c r="L107">
        <v>0.85840000000000005</v>
      </c>
      <c r="M107">
        <v>53.5</v>
      </c>
      <c r="N107">
        <v>0</v>
      </c>
      <c r="O107">
        <v>187.55799999999999</v>
      </c>
      <c r="P107">
        <v>-274.21199999999999</v>
      </c>
      <c r="Q107">
        <v>187.55799999999999</v>
      </c>
      <c r="R107">
        <v>-274.21199999999999</v>
      </c>
      <c r="S107">
        <v>0</v>
      </c>
      <c r="T107">
        <v>230</v>
      </c>
      <c r="U107">
        <v>0</v>
      </c>
      <c r="V107">
        <v>229</v>
      </c>
      <c r="W107">
        <v>-476.5</v>
      </c>
      <c r="X107">
        <v>152</v>
      </c>
      <c r="Y107"/>
      <c r="Z107" s="2" t="s">
        <v>1468</v>
      </c>
      <c r="AA107" s="2">
        <v>189.99</v>
      </c>
      <c r="AB107"/>
      <c r="AC107"/>
      <c r="AD107"/>
      <c r="AE107"/>
      <c r="AF107" s="2">
        <v>57</v>
      </c>
      <c r="AG107"/>
      <c r="AH107"/>
      <c r="AI107"/>
      <c r="AJ107"/>
      <c r="AK107"/>
      <c r="AL107">
        <v>232</v>
      </c>
    </row>
    <row r="108" spans="1:38" s="2" customFormat="1" x14ac:dyDescent="0.35">
      <c r="A108" s="7" t="s">
        <v>0</v>
      </c>
      <c r="B108" s="13"/>
      <c r="C108" s="3">
        <v>44446.416666667414</v>
      </c>
      <c r="D108" s="7">
        <v>21</v>
      </c>
      <c r="E108" s="8">
        <v>1.4166666666666601</v>
      </c>
      <c r="F108" s="6" t="s">
        <v>6637</v>
      </c>
      <c r="G108">
        <v>239.99</v>
      </c>
      <c r="H108">
        <v>239.99</v>
      </c>
      <c r="I108">
        <v>133.65</v>
      </c>
      <c r="J108">
        <v>61.75</v>
      </c>
      <c r="K108">
        <v>53.5</v>
      </c>
      <c r="L108">
        <v>0.85840000000000005</v>
      </c>
      <c r="M108">
        <v>53.5</v>
      </c>
      <c r="N108">
        <v>0</v>
      </c>
      <c r="O108">
        <v>332.83300000000003</v>
      </c>
      <c r="P108">
        <v>-410.05799999999999</v>
      </c>
      <c r="Q108">
        <v>332.83300000000003</v>
      </c>
      <c r="R108">
        <v>-410.05799999999999</v>
      </c>
      <c r="S108">
        <v>0</v>
      </c>
      <c r="T108">
        <v>233.17</v>
      </c>
      <c r="U108">
        <v>0</v>
      </c>
      <c r="V108">
        <v>232.17</v>
      </c>
      <c r="W108">
        <v>-475.5</v>
      </c>
      <c r="X108">
        <v>144.392</v>
      </c>
      <c r="Y108"/>
      <c r="Z108" s="2" t="s">
        <v>1468</v>
      </c>
      <c r="AA108" s="2">
        <v>239.99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222</v>
      </c>
    </row>
    <row r="109" spans="1:38" s="2" customFormat="1" x14ac:dyDescent="0.35">
      <c r="A109" s="7" t="s">
        <v>0</v>
      </c>
      <c r="B109" s="13"/>
      <c r="C109" s="3">
        <v>44446.458333334085</v>
      </c>
      <c r="D109" s="7">
        <v>23</v>
      </c>
      <c r="E109" s="8">
        <v>1.4583333333333299</v>
      </c>
      <c r="F109" s="6" t="s">
        <v>6638</v>
      </c>
      <c r="G109">
        <v>274.8</v>
      </c>
      <c r="H109">
        <v>274.8</v>
      </c>
      <c r="I109">
        <v>133.65</v>
      </c>
      <c r="J109">
        <v>61.83</v>
      </c>
      <c r="K109">
        <v>53.5</v>
      </c>
      <c r="L109">
        <v>0.85840000000000005</v>
      </c>
      <c r="M109">
        <v>53.5</v>
      </c>
      <c r="N109">
        <v>0</v>
      </c>
      <c r="O109">
        <v>237.96700000000001</v>
      </c>
      <c r="P109">
        <v>-374.04199999999997</v>
      </c>
      <c r="Q109">
        <v>236.96700000000001</v>
      </c>
      <c r="R109">
        <v>-374.04199999999997</v>
      </c>
      <c r="S109">
        <v>0</v>
      </c>
      <c r="T109">
        <v>159.23099999999999</v>
      </c>
      <c r="U109">
        <v>0</v>
      </c>
      <c r="V109">
        <v>159.23099999999999</v>
      </c>
      <c r="W109">
        <v>-444</v>
      </c>
      <c r="X109">
        <v>0</v>
      </c>
      <c r="Y109"/>
      <c r="Z109" s="2" t="s">
        <v>1468</v>
      </c>
      <c r="AA109" s="2">
        <v>274.8</v>
      </c>
      <c r="AB109"/>
      <c r="AC109"/>
      <c r="AD109"/>
      <c r="AE109"/>
      <c r="AF109" s="2">
        <v>54</v>
      </c>
      <c r="AG109"/>
      <c r="AH109"/>
      <c r="AI109"/>
      <c r="AJ109"/>
      <c r="AK109"/>
      <c r="AL109">
        <v>217</v>
      </c>
    </row>
    <row r="110" spans="1:38" s="2" customFormat="1" x14ac:dyDescent="0.35">
      <c r="A110" s="7" t="s">
        <v>0</v>
      </c>
      <c r="B110" s="13"/>
      <c r="C110" s="3">
        <v>44446.500000000757</v>
      </c>
      <c r="D110" s="7">
        <v>25</v>
      </c>
      <c r="E110" s="8">
        <v>1.5</v>
      </c>
      <c r="F110" s="6" t="s">
        <v>6639</v>
      </c>
      <c r="G110">
        <v>90.25</v>
      </c>
      <c r="H110">
        <v>90.25</v>
      </c>
      <c r="I110">
        <v>133.65</v>
      </c>
      <c r="J110">
        <v>62.22</v>
      </c>
      <c r="K110">
        <v>53.5</v>
      </c>
      <c r="L110">
        <v>0.85840000000000005</v>
      </c>
      <c r="M110">
        <v>53.5</v>
      </c>
      <c r="N110">
        <v>0</v>
      </c>
      <c r="O110">
        <v>288.66300000000001</v>
      </c>
      <c r="P110">
        <v>-334.20800000000003</v>
      </c>
      <c r="Q110">
        <v>288.66300000000001</v>
      </c>
      <c r="R110">
        <v>-333.20800000000003</v>
      </c>
      <c r="S110">
        <v>0</v>
      </c>
      <c r="T110">
        <v>0</v>
      </c>
      <c r="U110">
        <v>0</v>
      </c>
      <c r="V110">
        <v>0</v>
      </c>
      <c r="W110">
        <v>-396.5</v>
      </c>
      <c r="X110">
        <v>35.07</v>
      </c>
      <c r="Y110"/>
      <c r="Z110" s="2" t="s">
        <v>1468</v>
      </c>
      <c r="AA110" s="2">
        <v>90.25</v>
      </c>
      <c r="AB110"/>
      <c r="AC110"/>
      <c r="AD110"/>
      <c r="AE110"/>
      <c r="AF110" s="2">
        <v>54</v>
      </c>
      <c r="AG110"/>
      <c r="AH110"/>
      <c r="AI110"/>
      <c r="AJ110"/>
      <c r="AK110"/>
      <c r="AL110">
        <v>212</v>
      </c>
    </row>
    <row r="111" spans="1:38" s="2" customFormat="1" x14ac:dyDescent="0.35">
      <c r="A111" s="7" t="s">
        <v>0</v>
      </c>
      <c r="B111" s="13"/>
      <c r="C111" s="3">
        <v>44446.541666667428</v>
      </c>
      <c r="D111" s="7">
        <v>27</v>
      </c>
      <c r="E111" s="8">
        <v>1.5416666666666601</v>
      </c>
      <c r="F111" s="6" t="s">
        <v>6640</v>
      </c>
      <c r="G111">
        <v>235</v>
      </c>
      <c r="H111">
        <v>235</v>
      </c>
      <c r="I111">
        <v>133.65</v>
      </c>
      <c r="J111">
        <v>62.66</v>
      </c>
      <c r="K111">
        <v>53.5</v>
      </c>
      <c r="L111">
        <v>0.85840000000000005</v>
      </c>
      <c r="M111">
        <v>53.5</v>
      </c>
      <c r="N111">
        <v>0</v>
      </c>
      <c r="O111">
        <v>387.375</v>
      </c>
      <c r="P111">
        <v>-340.08300000000003</v>
      </c>
      <c r="Q111">
        <v>386.375</v>
      </c>
      <c r="R111">
        <v>-340.08300000000003</v>
      </c>
      <c r="S111">
        <v>0</v>
      </c>
      <c r="T111">
        <v>0</v>
      </c>
      <c r="U111">
        <v>0</v>
      </c>
      <c r="V111">
        <v>0</v>
      </c>
      <c r="W111">
        <v>-219</v>
      </c>
      <c r="X111">
        <v>66.497</v>
      </c>
      <c r="Y111"/>
      <c r="Z111" s="2" t="s">
        <v>1468</v>
      </c>
      <c r="AA111" s="2">
        <v>235</v>
      </c>
      <c r="AB111"/>
      <c r="AC111"/>
      <c r="AD111"/>
      <c r="AE111"/>
      <c r="AF111" s="2">
        <v>57.25</v>
      </c>
      <c r="AG111"/>
      <c r="AH111"/>
      <c r="AI111"/>
      <c r="AJ111"/>
      <c r="AK111"/>
      <c r="AL111">
        <v>208</v>
      </c>
    </row>
    <row r="112" spans="1:38" s="2" customFormat="1" x14ac:dyDescent="0.35">
      <c r="A112" s="7" t="s">
        <v>0</v>
      </c>
      <c r="B112" s="13"/>
      <c r="C112" s="3">
        <v>44446.5833333341</v>
      </c>
      <c r="D112" s="7">
        <v>29</v>
      </c>
      <c r="E112" s="8">
        <v>1.5833333333333299</v>
      </c>
      <c r="F112" s="6" t="s">
        <v>6641</v>
      </c>
      <c r="G112">
        <v>255</v>
      </c>
      <c r="H112">
        <v>255</v>
      </c>
      <c r="I112">
        <v>133.65</v>
      </c>
      <c r="J112">
        <v>62.35</v>
      </c>
      <c r="K112">
        <v>53.5</v>
      </c>
      <c r="L112">
        <v>0.85840000000000005</v>
      </c>
      <c r="M112">
        <v>53.5</v>
      </c>
      <c r="N112">
        <v>0</v>
      </c>
      <c r="O112">
        <v>433.66699999999997</v>
      </c>
      <c r="P112">
        <v>-307.45600000000002</v>
      </c>
      <c r="Q112">
        <v>432.66699999999997</v>
      </c>
      <c r="R112">
        <v>-307.45600000000002</v>
      </c>
      <c r="S112">
        <v>0</v>
      </c>
      <c r="T112">
        <v>0</v>
      </c>
      <c r="U112">
        <v>0</v>
      </c>
      <c r="V112">
        <v>0</v>
      </c>
      <c r="W112">
        <v>-219</v>
      </c>
      <c r="X112">
        <v>112.5</v>
      </c>
      <c r="Y112"/>
      <c r="Z112" s="2" t="s">
        <v>1468</v>
      </c>
      <c r="AA112" s="2">
        <v>255</v>
      </c>
      <c r="AB112"/>
      <c r="AC112"/>
      <c r="AD112"/>
      <c r="AE112"/>
      <c r="AF112" s="2">
        <v>54</v>
      </c>
      <c r="AG112"/>
      <c r="AH112"/>
      <c r="AI112"/>
      <c r="AJ112"/>
      <c r="AK112"/>
      <c r="AL112">
        <v>217</v>
      </c>
    </row>
    <row r="113" spans="1:38" s="2" customFormat="1" x14ac:dyDescent="0.35">
      <c r="A113" s="7" t="s">
        <v>0</v>
      </c>
      <c r="B113" s="13"/>
      <c r="C113" s="3">
        <v>44446.625000000771</v>
      </c>
      <c r="D113" s="7">
        <v>31</v>
      </c>
      <c r="E113" s="8">
        <v>1.625</v>
      </c>
      <c r="F113" s="6" t="s">
        <v>6642</v>
      </c>
      <c r="G113">
        <v>339</v>
      </c>
      <c r="H113">
        <v>339</v>
      </c>
      <c r="I113">
        <v>133.65</v>
      </c>
      <c r="J113">
        <v>62.44</v>
      </c>
      <c r="K113">
        <v>53.5</v>
      </c>
      <c r="L113">
        <v>0.85840000000000005</v>
      </c>
      <c r="M113">
        <v>53.5</v>
      </c>
      <c r="N113">
        <v>3.7</v>
      </c>
      <c r="O113">
        <v>896.77200000000005</v>
      </c>
      <c r="P113">
        <v>-286.18099999999998</v>
      </c>
      <c r="Q113">
        <v>895.77200000000005</v>
      </c>
      <c r="R113">
        <v>-286.18099999999998</v>
      </c>
      <c r="S113">
        <v>0</v>
      </c>
      <c r="T113">
        <v>0</v>
      </c>
      <c r="U113">
        <v>0</v>
      </c>
      <c r="V113">
        <v>0</v>
      </c>
      <c r="W113">
        <v>-219</v>
      </c>
      <c r="X113">
        <v>226.5</v>
      </c>
      <c r="Y113"/>
      <c r="Z113" s="2" t="s">
        <v>1468</v>
      </c>
      <c r="AA113" s="2">
        <v>339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221</v>
      </c>
    </row>
    <row r="114" spans="1:38" s="2" customFormat="1" x14ac:dyDescent="0.35">
      <c r="A114" s="7" t="s">
        <v>0</v>
      </c>
      <c r="B114" s="13"/>
      <c r="C114" s="3">
        <v>44446.666666667443</v>
      </c>
      <c r="D114" s="7">
        <v>33</v>
      </c>
      <c r="E114" s="8">
        <v>1.6666666666666601</v>
      </c>
      <c r="F114" s="6" t="s">
        <v>6643</v>
      </c>
      <c r="G114">
        <v>368.7</v>
      </c>
      <c r="H114">
        <v>368.7</v>
      </c>
      <c r="I114">
        <v>133.65</v>
      </c>
      <c r="J114">
        <v>62.62</v>
      </c>
      <c r="K114">
        <v>53.5</v>
      </c>
      <c r="L114">
        <v>0.85840000000000005</v>
      </c>
      <c r="M114">
        <v>53.5</v>
      </c>
      <c r="N114">
        <v>3.7</v>
      </c>
      <c r="O114">
        <v>802.61</v>
      </c>
      <c r="P114">
        <v>-497.18400000000003</v>
      </c>
      <c r="Q114">
        <v>801.61</v>
      </c>
      <c r="R114">
        <v>-497.18400000000003</v>
      </c>
      <c r="S114">
        <v>0</v>
      </c>
      <c r="T114">
        <v>0</v>
      </c>
      <c r="U114">
        <v>0</v>
      </c>
      <c r="V114">
        <v>0</v>
      </c>
      <c r="W114">
        <v>-205.5</v>
      </c>
      <c r="X114">
        <v>155</v>
      </c>
      <c r="Y114"/>
      <c r="Z114" s="2" t="s">
        <v>1468</v>
      </c>
      <c r="AA114" s="2">
        <v>368.7</v>
      </c>
      <c r="AB114"/>
      <c r="AC114"/>
      <c r="AD114"/>
      <c r="AE114"/>
      <c r="AF114" s="2" t="s">
        <v>1468</v>
      </c>
      <c r="AG114"/>
      <c r="AH114"/>
      <c r="AI114"/>
      <c r="AJ114"/>
      <c r="AK114"/>
      <c r="AL114">
        <v>227</v>
      </c>
    </row>
    <row r="115" spans="1:38" s="2" customFormat="1" x14ac:dyDescent="0.35">
      <c r="A115" s="7" t="s">
        <v>0</v>
      </c>
      <c r="B115" s="13"/>
      <c r="C115" s="3">
        <v>44446.708333334114</v>
      </c>
      <c r="D115" s="7">
        <v>35</v>
      </c>
      <c r="E115" s="8">
        <v>1.7083333333333299</v>
      </c>
      <c r="F115" s="6" t="s">
        <v>6644</v>
      </c>
      <c r="G115">
        <v>528.70000000000005</v>
      </c>
      <c r="H115">
        <v>528.70000000000005</v>
      </c>
      <c r="I115">
        <v>133.65</v>
      </c>
      <c r="J115">
        <v>62.12</v>
      </c>
      <c r="K115">
        <v>53.5</v>
      </c>
      <c r="L115">
        <v>0.85840000000000005</v>
      </c>
      <c r="M115">
        <v>53.5</v>
      </c>
      <c r="N115">
        <v>3.7</v>
      </c>
      <c r="O115">
        <v>659.5</v>
      </c>
      <c r="P115">
        <v>-264.71699999999998</v>
      </c>
      <c r="Q115">
        <v>658.5</v>
      </c>
      <c r="R115">
        <v>-264.71699999999998</v>
      </c>
      <c r="S115">
        <v>0</v>
      </c>
      <c r="T115">
        <v>0</v>
      </c>
      <c r="U115">
        <v>0</v>
      </c>
      <c r="V115">
        <v>0</v>
      </c>
      <c r="W115">
        <v>-155.5</v>
      </c>
      <c r="X115">
        <v>0</v>
      </c>
      <c r="Y115"/>
      <c r="Z115" s="2" t="s">
        <v>1468</v>
      </c>
      <c r="AA115" s="2">
        <v>528.70000000000005</v>
      </c>
      <c r="AB115"/>
      <c r="AC115"/>
      <c r="AD115"/>
      <c r="AE115"/>
      <c r="AF115" s="2" t="s">
        <v>1468</v>
      </c>
      <c r="AG115"/>
      <c r="AH115"/>
      <c r="AI115"/>
      <c r="AJ115"/>
      <c r="AK115"/>
      <c r="AL115">
        <v>241</v>
      </c>
    </row>
    <row r="116" spans="1:38" s="2" customFormat="1" x14ac:dyDescent="0.35">
      <c r="A116" s="7" t="s">
        <v>0</v>
      </c>
      <c r="B116" s="13"/>
      <c r="C116" s="3">
        <v>44446.750000000786</v>
      </c>
      <c r="D116" s="7">
        <v>37</v>
      </c>
      <c r="E116" s="8">
        <v>1.75</v>
      </c>
      <c r="F116" s="6" t="s">
        <v>6645</v>
      </c>
      <c r="G116">
        <v>3193.7</v>
      </c>
      <c r="H116">
        <v>3193.7</v>
      </c>
      <c r="I116">
        <v>133.65</v>
      </c>
      <c r="J116">
        <v>61.99</v>
      </c>
      <c r="K116">
        <v>53.5</v>
      </c>
      <c r="L116">
        <v>0.85840000000000005</v>
      </c>
      <c r="M116">
        <v>53.5</v>
      </c>
      <c r="N116">
        <v>3.7</v>
      </c>
      <c r="O116">
        <v>852.00400000000002</v>
      </c>
      <c r="P116">
        <v>-298.154</v>
      </c>
      <c r="Q116">
        <v>851.00400000000002</v>
      </c>
      <c r="R116">
        <v>-298.154</v>
      </c>
      <c r="S116">
        <v>0</v>
      </c>
      <c r="T116">
        <v>2.2530000000000001</v>
      </c>
      <c r="U116">
        <v>0</v>
      </c>
      <c r="V116">
        <v>2.2530000000000001</v>
      </c>
      <c r="W116">
        <v>-155.5</v>
      </c>
      <c r="X116">
        <v>0</v>
      </c>
      <c r="Y116"/>
      <c r="Z116" s="2" t="s">
        <v>1468</v>
      </c>
      <c r="AA116" s="2">
        <v>3193.7</v>
      </c>
      <c r="AB116"/>
      <c r="AC116"/>
      <c r="AD116"/>
      <c r="AE116"/>
      <c r="AF116" s="2" t="s">
        <v>1468</v>
      </c>
      <c r="AG116"/>
      <c r="AH116"/>
      <c r="AI116"/>
      <c r="AJ116"/>
      <c r="AK116"/>
      <c r="AL116">
        <v>238</v>
      </c>
    </row>
    <row r="117" spans="1:38" s="2" customFormat="1" x14ac:dyDescent="0.35">
      <c r="A117" s="7" t="s">
        <v>0</v>
      </c>
      <c r="B117" s="13"/>
      <c r="C117" s="3">
        <v>44446.791666667457</v>
      </c>
      <c r="D117" s="7">
        <v>39</v>
      </c>
      <c r="E117" s="8">
        <v>1.7916666666666601</v>
      </c>
      <c r="F117" s="6" t="s">
        <v>6646</v>
      </c>
      <c r="G117">
        <v>110</v>
      </c>
      <c r="H117">
        <v>110</v>
      </c>
      <c r="I117">
        <v>133.65</v>
      </c>
      <c r="J117">
        <v>61.99</v>
      </c>
      <c r="K117">
        <v>53.5</v>
      </c>
      <c r="L117">
        <v>0.85840000000000005</v>
      </c>
      <c r="M117">
        <v>53.5</v>
      </c>
      <c r="N117">
        <v>0</v>
      </c>
      <c r="O117">
        <v>630</v>
      </c>
      <c r="P117">
        <v>-817.48500000000001</v>
      </c>
      <c r="Q117">
        <v>630</v>
      </c>
      <c r="R117">
        <v>-816.48500000000001</v>
      </c>
      <c r="S117">
        <v>0</v>
      </c>
      <c r="T117">
        <v>0</v>
      </c>
      <c r="U117">
        <v>0</v>
      </c>
      <c r="V117">
        <v>0</v>
      </c>
      <c r="W117">
        <v>-185.5</v>
      </c>
      <c r="X117">
        <v>0</v>
      </c>
      <c r="Y117"/>
      <c r="Z117" s="2" t="s">
        <v>1468</v>
      </c>
      <c r="AA117" s="2">
        <v>110</v>
      </c>
      <c r="AB117"/>
      <c r="AC117"/>
      <c r="AD117"/>
      <c r="AE117"/>
      <c r="AF117" s="2" t="s">
        <v>1468</v>
      </c>
      <c r="AG117"/>
      <c r="AH117"/>
      <c r="AI117"/>
      <c r="AJ117"/>
      <c r="AK117"/>
      <c r="AL117">
        <v>232</v>
      </c>
    </row>
    <row r="118" spans="1:38" s="2" customFormat="1" x14ac:dyDescent="0.35">
      <c r="A118" s="7" t="s">
        <v>0</v>
      </c>
      <c r="B118" s="13"/>
      <c r="C118" s="3">
        <v>44446.833333334129</v>
      </c>
      <c r="D118" s="7">
        <v>41</v>
      </c>
      <c r="E118" s="8">
        <v>1.8333333333333299</v>
      </c>
      <c r="F118" s="6" t="s">
        <v>6647</v>
      </c>
      <c r="G118">
        <v>95</v>
      </c>
      <c r="H118">
        <v>95</v>
      </c>
      <c r="I118">
        <v>133.65</v>
      </c>
      <c r="J118">
        <v>61.99</v>
      </c>
      <c r="K118">
        <v>53.5</v>
      </c>
      <c r="L118">
        <v>0.85840000000000005</v>
      </c>
      <c r="M118">
        <v>53.5</v>
      </c>
      <c r="N118">
        <v>0</v>
      </c>
      <c r="O118">
        <v>424.85700000000003</v>
      </c>
      <c r="P118">
        <v>-544.96900000000005</v>
      </c>
      <c r="Q118">
        <v>424.85700000000003</v>
      </c>
      <c r="R118">
        <v>-543.96900000000005</v>
      </c>
      <c r="S118">
        <v>0</v>
      </c>
      <c r="T118">
        <v>0</v>
      </c>
      <c r="U118">
        <v>0</v>
      </c>
      <c r="V118">
        <v>0</v>
      </c>
      <c r="W118">
        <v>-184.5</v>
      </c>
      <c r="X118">
        <v>0</v>
      </c>
      <c r="Y118"/>
      <c r="Z118" s="2" t="s">
        <v>1468</v>
      </c>
      <c r="AA118" s="2">
        <v>95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226</v>
      </c>
    </row>
    <row r="119" spans="1:38" s="2" customFormat="1" x14ac:dyDescent="0.35">
      <c r="A119" s="7" t="s">
        <v>0</v>
      </c>
      <c r="B119" s="13"/>
      <c r="C119" s="3">
        <v>44446.8750000008</v>
      </c>
      <c r="D119" s="7">
        <v>43</v>
      </c>
      <c r="E119" s="8">
        <v>1.875</v>
      </c>
      <c r="F119" s="6" t="s">
        <v>6648</v>
      </c>
      <c r="G119">
        <v>90.25</v>
      </c>
      <c r="H119">
        <v>90.25</v>
      </c>
      <c r="I119">
        <v>133.65</v>
      </c>
      <c r="J119">
        <v>61.99</v>
      </c>
      <c r="K119">
        <v>53.5</v>
      </c>
      <c r="L119">
        <v>0.85840000000000005</v>
      </c>
      <c r="M119">
        <v>53.5</v>
      </c>
      <c r="N119">
        <v>0</v>
      </c>
      <c r="O119">
        <v>254.09399999999999</v>
      </c>
      <c r="P119">
        <v>-553.548</v>
      </c>
      <c r="Q119">
        <v>254.09399999999999</v>
      </c>
      <c r="R119">
        <v>-552.548</v>
      </c>
      <c r="S119">
        <v>0</v>
      </c>
      <c r="T119">
        <v>4.0060000000000002</v>
      </c>
      <c r="U119">
        <v>0</v>
      </c>
      <c r="V119">
        <v>4.0060000000000002</v>
      </c>
      <c r="W119">
        <v>-260.5</v>
      </c>
      <c r="X119">
        <v>0</v>
      </c>
      <c r="Y119"/>
      <c r="Z119" s="2" t="s">
        <v>1468</v>
      </c>
      <c r="AA119" s="2">
        <v>90.25</v>
      </c>
      <c r="AB119"/>
      <c r="AC119"/>
      <c r="AD119"/>
      <c r="AE119"/>
      <c r="AF119" s="2" t="s">
        <v>1468</v>
      </c>
      <c r="AG119"/>
      <c r="AH119"/>
      <c r="AI119"/>
      <c r="AJ119"/>
      <c r="AK119"/>
      <c r="AL119">
        <v>218</v>
      </c>
    </row>
    <row r="120" spans="1:38" s="2" customFormat="1" x14ac:dyDescent="0.35">
      <c r="A120" s="7" t="s">
        <v>0</v>
      </c>
      <c r="B120" s="13"/>
      <c r="C120" s="3">
        <v>44446.916666667472</v>
      </c>
      <c r="D120" s="7">
        <v>45</v>
      </c>
      <c r="E120" s="8">
        <v>1.9166666666666601</v>
      </c>
      <c r="F120" s="6" t="s">
        <v>6649</v>
      </c>
      <c r="G120">
        <v>159</v>
      </c>
      <c r="H120">
        <v>159</v>
      </c>
      <c r="I120">
        <v>133.65</v>
      </c>
      <c r="J120">
        <v>61.99</v>
      </c>
      <c r="K120">
        <v>53.5</v>
      </c>
      <c r="L120">
        <v>0.85840000000000005</v>
      </c>
      <c r="M120">
        <v>53.5</v>
      </c>
      <c r="N120">
        <v>0</v>
      </c>
      <c r="O120">
        <v>259.59399999999999</v>
      </c>
      <c r="P120">
        <v>-214.762</v>
      </c>
      <c r="Q120">
        <v>258.59399999999999</v>
      </c>
      <c r="R120">
        <v>-214.762</v>
      </c>
      <c r="S120">
        <v>0</v>
      </c>
      <c r="T120">
        <v>66.972999999999999</v>
      </c>
      <c r="U120">
        <v>0</v>
      </c>
      <c r="V120">
        <v>66.972999999999999</v>
      </c>
      <c r="W120">
        <v>-254.5</v>
      </c>
      <c r="X120">
        <v>0</v>
      </c>
      <c r="Y120"/>
      <c r="Z120" s="2" t="s">
        <v>1468</v>
      </c>
      <c r="AA120" s="2">
        <v>159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203</v>
      </c>
    </row>
    <row r="121" spans="1:38" s="2" customFormat="1" x14ac:dyDescent="0.35">
      <c r="A121" s="7" t="s">
        <v>0</v>
      </c>
      <c r="B121" s="13"/>
      <c r="C121" s="3">
        <v>44446.958333334143</v>
      </c>
      <c r="D121" s="7">
        <v>47</v>
      </c>
      <c r="E121" s="8">
        <v>1.9583333333333299</v>
      </c>
      <c r="F121" s="6" t="s">
        <v>6650</v>
      </c>
      <c r="G121">
        <v>157</v>
      </c>
      <c r="H121">
        <v>157</v>
      </c>
      <c r="I121">
        <v>133.65</v>
      </c>
      <c r="J121">
        <v>61.99</v>
      </c>
      <c r="K121">
        <v>53.5</v>
      </c>
      <c r="L121">
        <v>0.85840000000000005</v>
      </c>
      <c r="M121">
        <v>53.5</v>
      </c>
      <c r="N121">
        <v>0</v>
      </c>
      <c r="O121">
        <v>652.952</v>
      </c>
      <c r="P121">
        <v>-297.69</v>
      </c>
      <c r="Q121">
        <v>651.952</v>
      </c>
      <c r="R121">
        <v>-297.69</v>
      </c>
      <c r="S121">
        <v>0</v>
      </c>
      <c r="T121">
        <v>0</v>
      </c>
      <c r="U121">
        <v>0</v>
      </c>
      <c r="V121">
        <v>0</v>
      </c>
      <c r="W121">
        <v>-454.5</v>
      </c>
      <c r="X121">
        <v>409</v>
      </c>
      <c r="Y121"/>
      <c r="Z121" s="2" t="s">
        <v>1468</v>
      </c>
      <c r="AA121" s="2">
        <v>157</v>
      </c>
      <c r="AB121"/>
      <c r="AC121"/>
      <c r="AD121"/>
      <c r="AE121"/>
      <c r="AF121" s="2">
        <v>53</v>
      </c>
      <c r="AG121"/>
      <c r="AH121"/>
      <c r="AI121"/>
      <c r="AJ121"/>
      <c r="AK121"/>
      <c r="AL121">
        <v>190</v>
      </c>
    </row>
    <row r="122" spans="1:38" s="2" customFormat="1" x14ac:dyDescent="0.35">
      <c r="A122" s="7" t="s">
        <v>0</v>
      </c>
      <c r="B122" s="13">
        <v>44447</v>
      </c>
      <c r="C122" s="3">
        <v>44447.000000000815</v>
      </c>
      <c r="D122" s="7">
        <v>1</v>
      </c>
      <c r="E122" s="8">
        <v>2</v>
      </c>
      <c r="F122" s="6" t="s">
        <v>6651</v>
      </c>
      <c r="G122">
        <v>148</v>
      </c>
      <c r="H122">
        <v>148</v>
      </c>
      <c r="I122">
        <v>136.5</v>
      </c>
      <c r="J122">
        <v>61.99</v>
      </c>
      <c r="K122">
        <v>53.61</v>
      </c>
      <c r="L122">
        <v>0.85760000000000003</v>
      </c>
      <c r="M122">
        <v>53.61</v>
      </c>
      <c r="N122">
        <v>0</v>
      </c>
      <c r="O122">
        <v>498.738</v>
      </c>
      <c r="P122">
        <v>-95.05</v>
      </c>
      <c r="Q122">
        <v>497.738</v>
      </c>
      <c r="R122">
        <v>-95.05</v>
      </c>
      <c r="S122">
        <v>-215</v>
      </c>
      <c r="T122">
        <v>0</v>
      </c>
      <c r="U122">
        <v>-215</v>
      </c>
      <c r="V122">
        <v>0</v>
      </c>
      <c r="W122">
        <v>-567</v>
      </c>
      <c r="X122">
        <v>409</v>
      </c>
      <c r="Y122"/>
      <c r="Z122" s="2" t="s">
        <v>1468</v>
      </c>
      <c r="AA122" s="2">
        <v>148</v>
      </c>
      <c r="AB122"/>
      <c r="AC122"/>
      <c r="AD122"/>
      <c r="AE122"/>
      <c r="AF122" s="2">
        <v>53</v>
      </c>
      <c r="AG122"/>
      <c r="AH122"/>
      <c r="AI122"/>
      <c r="AJ122"/>
      <c r="AK122"/>
      <c r="AL122">
        <v>184</v>
      </c>
    </row>
    <row r="123" spans="1:38" s="2" customFormat="1" x14ac:dyDescent="0.35">
      <c r="A123" s="7" t="s">
        <v>0</v>
      </c>
      <c r="B123" s="13"/>
      <c r="C123" s="3">
        <v>44447.041666667486</v>
      </c>
      <c r="D123" s="7">
        <v>3</v>
      </c>
      <c r="E123" s="8">
        <v>2.0416666666666599</v>
      </c>
      <c r="F123" s="6" t="s">
        <v>6652</v>
      </c>
      <c r="G123">
        <v>91.990129999999994</v>
      </c>
      <c r="H123">
        <v>91.990129999999994</v>
      </c>
      <c r="I123">
        <v>136.5</v>
      </c>
      <c r="J123">
        <v>61.99</v>
      </c>
      <c r="K123">
        <v>53.61</v>
      </c>
      <c r="L123">
        <v>0.85760000000000003</v>
      </c>
      <c r="M123">
        <v>53.61</v>
      </c>
      <c r="N123">
        <v>0</v>
      </c>
      <c r="O123">
        <v>400.5</v>
      </c>
      <c r="P123">
        <v>-129.43299999999999</v>
      </c>
      <c r="Q123">
        <v>400.5</v>
      </c>
      <c r="R123">
        <v>-129.43299999999999</v>
      </c>
      <c r="S123">
        <v>-315</v>
      </c>
      <c r="T123">
        <v>0</v>
      </c>
      <c r="U123">
        <v>-314</v>
      </c>
      <c r="V123">
        <v>0</v>
      </c>
      <c r="W123">
        <v>-442</v>
      </c>
      <c r="X123">
        <v>410</v>
      </c>
      <c r="Y123"/>
      <c r="Z123" s="2" t="s">
        <v>1468</v>
      </c>
      <c r="AA123" s="2">
        <v>91.990129999999994</v>
      </c>
      <c r="AB123"/>
      <c r="AC123"/>
      <c r="AD123"/>
      <c r="AE123"/>
      <c r="AF123" s="2">
        <v>56</v>
      </c>
      <c r="AG123"/>
      <c r="AH123"/>
      <c r="AI123"/>
      <c r="AJ123"/>
      <c r="AK123"/>
      <c r="AL123">
        <v>189</v>
      </c>
    </row>
    <row r="124" spans="1:38" s="2" customFormat="1" x14ac:dyDescent="0.35">
      <c r="A124" s="7" t="s">
        <v>0</v>
      </c>
      <c r="B124" s="13"/>
      <c r="C124" s="3">
        <v>44447.083333334158</v>
      </c>
      <c r="D124" s="7">
        <v>5</v>
      </c>
      <c r="E124" s="8">
        <v>2.0833333333333299</v>
      </c>
      <c r="F124" s="6" t="s">
        <v>6653</v>
      </c>
      <c r="G124">
        <v>148</v>
      </c>
      <c r="H124">
        <v>148</v>
      </c>
      <c r="I124">
        <v>136.5</v>
      </c>
      <c r="J124">
        <v>61.99</v>
      </c>
      <c r="K124">
        <v>53.61</v>
      </c>
      <c r="L124">
        <v>0.85760000000000003</v>
      </c>
      <c r="M124">
        <v>53.61</v>
      </c>
      <c r="N124">
        <v>0</v>
      </c>
      <c r="O124">
        <v>435.58300000000003</v>
      </c>
      <c r="P124">
        <v>-52.825000000000003</v>
      </c>
      <c r="Q124">
        <v>434.58300000000003</v>
      </c>
      <c r="R124">
        <v>-52.825000000000003</v>
      </c>
      <c r="S124">
        <v>-315</v>
      </c>
      <c r="T124">
        <v>0</v>
      </c>
      <c r="U124">
        <v>-315</v>
      </c>
      <c r="V124">
        <v>0</v>
      </c>
      <c r="W124">
        <v>-512</v>
      </c>
      <c r="X124">
        <v>409</v>
      </c>
      <c r="Y124"/>
      <c r="Z124" s="2" t="s">
        <v>1468</v>
      </c>
      <c r="AA124" s="2">
        <v>148</v>
      </c>
      <c r="AB124"/>
      <c r="AC124"/>
      <c r="AD124"/>
      <c r="AE124"/>
      <c r="AF124" s="2">
        <v>53</v>
      </c>
      <c r="AG124"/>
      <c r="AH124"/>
      <c r="AI124"/>
      <c r="AJ124"/>
      <c r="AK124"/>
      <c r="AL124">
        <v>190</v>
      </c>
    </row>
    <row r="125" spans="1:38" s="2" customFormat="1" x14ac:dyDescent="0.35">
      <c r="A125" s="7" t="s">
        <v>0</v>
      </c>
      <c r="B125" s="13"/>
      <c r="C125" s="3">
        <v>44447.125000000829</v>
      </c>
      <c r="D125" s="7">
        <v>7</v>
      </c>
      <c r="E125" s="8">
        <v>2.125</v>
      </c>
      <c r="F125" s="6" t="s">
        <v>6654</v>
      </c>
      <c r="G125">
        <v>148</v>
      </c>
      <c r="H125">
        <v>148</v>
      </c>
      <c r="I125">
        <v>136.5</v>
      </c>
      <c r="J125">
        <v>61.99</v>
      </c>
      <c r="K125">
        <v>53.61</v>
      </c>
      <c r="L125">
        <v>0.85760000000000003</v>
      </c>
      <c r="M125">
        <v>53.61</v>
      </c>
      <c r="N125">
        <v>0</v>
      </c>
      <c r="O125">
        <v>622.89200000000005</v>
      </c>
      <c r="P125">
        <v>-49.5</v>
      </c>
      <c r="Q125">
        <v>621.89200000000005</v>
      </c>
      <c r="R125">
        <v>-49.5</v>
      </c>
      <c r="S125">
        <v>-315</v>
      </c>
      <c r="T125">
        <v>0</v>
      </c>
      <c r="U125">
        <v>-315</v>
      </c>
      <c r="V125">
        <v>0</v>
      </c>
      <c r="W125">
        <v>-512</v>
      </c>
      <c r="X125">
        <v>564</v>
      </c>
      <c r="Y125"/>
      <c r="Z125" s="2" t="s">
        <v>1468</v>
      </c>
      <c r="AA125" s="2">
        <v>148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193</v>
      </c>
    </row>
    <row r="126" spans="1:38" s="2" customFormat="1" x14ac:dyDescent="0.35">
      <c r="A126" s="7" t="s">
        <v>0</v>
      </c>
      <c r="B126" s="13"/>
      <c r="C126" s="3">
        <v>44447.166666667501</v>
      </c>
      <c r="D126" s="7">
        <v>9</v>
      </c>
      <c r="E126" s="8">
        <v>2.1666666666666599</v>
      </c>
      <c r="F126" s="6" t="s">
        <v>6655</v>
      </c>
      <c r="G126">
        <v>148</v>
      </c>
      <c r="H126">
        <v>148</v>
      </c>
      <c r="I126">
        <v>136.5</v>
      </c>
      <c r="J126">
        <v>61.99</v>
      </c>
      <c r="K126">
        <v>53.61</v>
      </c>
      <c r="L126">
        <v>0.85760000000000003</v>
      </c>
      <c r="M126">
        <v>53.61</v>
      </c>
      <c r="N126">
        <v>0</v>
      </c>
      <c r="O126">
        <v>706.71699999999998</v>
      </c>
      <c r="P126">
        <v>-72.05</v>
      </c>
      <c r="Q126">
        <v>705.71699999999998</v>
      </c>
      <c r="R126">
        <v>-72.05</v>
      </c>
      <c r="S126">
        <v>-315</v>
      </c>
      <c r="T126">
        <v>0</v>
      </c>
      <c r="U126">
        <v>-315</v>
      </c>
      <c r="V126">
        <v>0</v>
      </c>
      <c r="W126">
        <v>-511</v>
      </c>
      <c r="X126">
        <v>577.5</v>
      </c>
      <c r="Y126"/>
      <c r="Z126" s="2" t="s">
        <v>1468</v>
      </c>
      <c r="AA126" s="2">
        <v>148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207</v>
      </c>
    </row>
    <row r="127" spans="1:38" s="2" customFormat="1" x14ac:dyDescent="0.35">
      <c r="A127" s="7" t="s">
        <v>0</v>
      </c>
      <c r="B127" s="13"/>
      <c r="C127" s="3">
        <v>44447.208333334172</v>
      </c>
      <c r="D127" s="7">
        <v>11</v>
      </c>
      <c r="E127" s="8">
        <v>2.2083333333333299</v>
      </c>
      <c r="F127" s="6" t="s">
        <v>6656</v>
      </c>
      <c r="G127">
        <v>157</v>
      </c>
      <c r="H127">
        <v>157</v>
      </c>
      <c r="I127">
        <v>136.5</v>
      </c>
      <c r="J127">
        <v>61.99</v>
      </c>
      <c r="K127">
        <v>53.61</v>
      </c>
      <c r="L127">
        <v>0.85760000000000003</v>
      </c>
      <c r="M127">
        <v>53.61</v>
      </c>
      <c r="N127">
        <v>0</v>
      </c>
      <c r="O127">
        <v>635.08299999999997</v>
      </c>
      <c r="P127">
        <v>-58.267000000000003</v>
      </c>
      <c r="Q127">
        <v>634.08299999999997</v>
      </c>
      <c r="R127">
        <v>-58.267000000000003</v>
      </c>
      <c r="S127">
        <v>-125</v>
      </c>
      <c r="T127">
        <v>0</v>
      </c>
      <c r="U127">
        <v>-125</v>
      </c>
      <c r="V127">
        <v>0</v>
      </c>
      <c r="W127">
        <v>-512</v>
      </c>
      <c r="X127">
        <v>419</v>
      </c>
      <c r="Y127"/>
      <c r="Z127" s="2" t="s">
        <v>1468</v>
      </c>
      <c r="AA127" s="2">
        <v>157</v>
      </c>
      <c r="AB127"/>
      <c r="AC127"/>
      <c r="AD127"/>
      <c r="AE127"/>
      <c r="AF127" s="2">
        <v>53</v>
      </c>
      <c r="AG127"/>
      <c r="AH127"/>
      <c r="AI127"/>
      <c r="AJ127"/>
      <c r="AK127"/>
      <c r="AL127">
        <v>226</v>
      </c>
    </row>
    <row r="128" spans="1:38" s="2" customFormat="1" x14ac:dyDescent="0.35">
      <c r="A128" s="7" t="s">
        <v>0</v>
      </c>
      <c r="B128" s="13"/>
      <c r="C128" s="3">
        <v>44447.250000000844</v>
      </c>
      <c r="D128" s="7">
        <v>13</v>
      </c>
      <c r="E128" s="8">
        <v>2.25</v>
      </c>
      <c r="F128" s="6" t="s">
        <v>6657</v>
      </c>
      <c r="G128">
        <v>156</v>
      </c>
      <c r="H128">
        <v>156</v>
      </c>
      <c r="I128">
        <v>136.5</v>
      </c>
      <c r="J128">
        <v>61.99</v>
      </c>
      <c r="K128">
        <v>53.61</v>
      </c>
      <c r="L128">
        <v>0.85760000000000003</v>
      </c>
      <c r="M128">
        <v>53.61</v>
      </c>
      <c r="N128">
        <v>0</v>
      </c>
      <c r="O128">
        <v>473.54</v>
      </c>
      <c r="P128">
        <v>-155.11000000000001</v>
      </c>
      <c r="Q128">
        <v>472.54</v>
      </c>
      <c r="R128">
        <v>-155.11000000000001</v>
      </c>
      <c r="S128">
        <v>0</v>
      </c>
      <c r="T128">
        <v>117.133</v>
      </c>
      <c r="U128">
        <v>0</v>
      </c>
      <c r="V128">
        <v>117.133</v>
      </c>
      <c r="W128">
        <v>-812</v>
      </c>
      <c r="X128">
        <v>409</v>
      </c>
      <c r="Y128"/>
      <c r="Z128" s="2" t="s">
        <v>1468</v>
      </c>
      <c r="AA128" s="2">
        <v>156</v>
      </c>
      <c r="AB128"/>
      <c r="AC128"/>
      <c r="AD128"/>
      <c r="AE128"/>
      <c r="AF128" s="2">
        <v>53</v>
      </c>
      <c r="AG128"/>
      <c r="AH128"/>
      <c r="AI128"/>
      <c r="AJ128"/>
      <c r="AK128"/>
      <c r="AL128">
        <v>248</v>
      </c>
    </row>
    <row r="129" spans="1:38" s="2" customFormat="1" x14ac:dyDescent="0.35">
      <c r="A129" s="7" t="s">
        <v>0</v>
      </c>
      <c r="B129" s="13"/>
      <c r="C129" s="3">
        <v>44447.291666667516</v>
      </c>
      <c r="D129" s="7">
        <v>15</v>
      </c>
      <c r="E129" s="8">
        <v>2.2916666666666599</v>
      </c>
      <c r="F129" s="6" t="s">
        <v>6658</v>
      </c>
      <c r="G129">
        <v>190</v>
      </c>
      <c r="H129">
        <v>190</v>
      </c>
      <c r="I129">
        <v>136.5</v>
      </c>
      <c r="J129">
        <v>61.99</v>
      </c>
      <c r="K129">
        <v>53.61</v>
      </c>
      <c r="L129">
        <v>0.85760000000000003</v>
      </c>
      <c r="M129">
        <v>53.61</v>
      </c>
      <c r="N129">
        <v>0</v>
      </c>
      <c r="O129">
        <v>491.08199999999999</v>
      </c>
      <c r="P129">
        <v>-292.351</v>
      </c>
      <c r="Q129">
        <v>490.08100000000002</v>
      </c>
      <c r="R129">
        <v>-292.351</v>
      </c>
      <c r="S129">
        <v>0</v>
      </c>
      <c r="T129">
        <v>140.53</v>
      </c>
      <c r="U129">
        <v>0</v>
      </c>
      <c r="V129">
        <v>140.53</v>
      </c>
      <c r="W129">
        <v>-391</v>
      </c>
      <c r="X129">
        <v>220</v>
      </c>
      <c r="Y129"/>
      <c r="Z129" s="2" t="s">
        <v>1468</v>
      </c>
      <c r="AA129" s="2">
        <v>190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235</v>
      </c>
    </row>
    <row r="130" spans="1:38" s="2" customFormat="1" x14ac:dyDescent="0.35">
      <c r="A130" s="7" t="s">
        <v>0</v>
      </c>
      <c r="B130" s="13"/>
      <c r="C130" s="3">
        <v>44447.333333334187</v>
      </c>
      <c r="D130" s="7">
        <v>17</v>
      </c>
      <c r="E130" s="8">
        <v>2.3333333333333299</v>
      </c>
      <c r="F130" s="6" t="s">
        <v>6659</v>
      </c>
      <c r="G130">
        <v>199</v>
      </c>
      <c r="H130">
        <v>199</v>
      </c>
      <c r="I130">
        <v>136.5</v>
      </c>
      <c r="J130">
        <v>62.31</v>
      </c>
      <c r="K130">
        <v>53.61</v>
      </c>
      <c r="L130">
        <v>0.85760000000000003</v>
      </c>
      <c r="M130">
        <v>53.61</v>
      </c>
      <c r="N130">
        <v>0</v>
      </c>
      <c r="O130">
        <v>478.07299999999998</v>
      </c>
      <c r="P130">
        <v>-211.57400000000001</v>
      </c>
      <c r="Q130">
        <v>477.07299999999998</v>
      </c>
      <c r="R130">
        <v>-211.57400000000001</v>
      </c>
      <c r="S130">
        <v>0</v>
      </c>
      <c r="T130">
        <v>125.467</v>
      </c>
      <c r="U130">
        <v>0</v>
      </c>
      <c r="V130">
        <v>125.467</v>
      </c>
      <c r="W130">
        <v>-367</v>
      </c>
      <c r="X130">
        <v>0</v>
      </c>
      <c r="Y130"/>
      <c r="Z130" s="2" t="s">
        <v>1468</v>
      </c>
      <c r="AA130" s="2">
        <v>199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225</v>
      </c>
    </row>
    <row r="131" spans="1:38" s="2" customFormat="1" x14ac:dyDescent="0.35">
      <c r="A131" s="7" t="s">
        <v>0</v>
      </c>
      <c r="B131" s="13"/>
      <c r="C131" s="3">
        <v>44447.375000000859</v>
      </c>
      <c r="D131" s="7">
        <v>19</v>
      </c>
      <c r="E131" s="8">
        <v>2.375</v>
      </c>
      <c r="F131" s="6" t="s">
        <v>6660</v>
      </c>
      <c r="G131">
        <v>287</v>
      </c>
      <c r="H131">
        <v>287</v>
      </c>
      <c r="I131">
        <v>136.5</v>
      </c>
      <c r="J131">
        <v>62</v>
      </c>
      <c r="K131">
        <v>53.61</v>
      </c>
      <c r="L131">
        <v>0.85760000000000003</v>
      </c>
      <c r="M131">
        <v>53.61</v>
      </c>
      <c r="N131">
        <v>0</v>
      </c>
      <c r="O131">
        <v>629.25199999999995</v>
      </c>
      <c r="P131">
        <v>-243.66800000000001</v>
      </c>
      <c r="Q131">
        <v>628.25199999999995</v>
      </c>
      <c r="R131">
        <v>-243.66800000000001</v>
      </c>
      <c r="S131">
        <v>0</v>
      </c>
      <c r="T131">
        <v>212.25</v>
      </c>
      <c r="U131">
        <v>0</v>
      </c>
      <c r="V131">
        <v>212.25</v>
      </c>
      <c r="W131">
        <v>-408.5</v>
      </c>
      <c r="X131">
        <v>0</v>
      </c>
      <c r="Y131"/>
      <c r="Z131" s="2" t="s">
        <v>1468</v>
      </c>
      <c r="AA131" s="2">
        <v>287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216</v>
      </c>
    </row>
    <row r="132" spans="1:38" s="2" customFormat="1" x14ac:dyDescent="0.35">
      <c r="A132" s="7" t="s">
        <v>0</v>
      </c>
      <c r="B132" s="13"/>
      <c r="C132" s="3">
        <v>44447.41666666753</v>
      </c>
      <c r="D132" s="7">
        <v>21</v>
      </c>
      <c r="E132" s="8">
        <v>2.4166666666666599</v>
      </c>
      <c r="F132" s="6" t="s">
        <v>6661</v>
      </c>
      <c r="G132">
        <v>287</v>
      </c>
      <c r="H132">
        <v>287</v>
      </c>
      <c r="I132">
        <v>136.5</v>
      </c>
      <c r="J132">
        <v>61.93</v>
      </c>
      <c r="K132">
        <v>53.61</v>
      </c>
      <c r="L132">
        <v>0.85760000000000003</v>
      </c>
      <c r="M132">
        <v>53.61</v>
      </c>
      <c r="N132">
        <v>0</v>
      </c>
      <c r="O132">
        <v>761.58299999999997</v>
      </c>
      <c r="P132">
        <v>-226.99199999999999</v>
      </c>
      <c r="Q132">
        <v>760.58299999999997</v>
      </c>
      <c r="R132">
        <v>-226.99199999999999</v>
      </c>
      <c r="S132">
        <v>0</v>
      </c>
      <c r="T132">
        <v>218.667</v>
      </c>
      <c r="U132">
        <v>0</v>
      </c>
      <c r="V132">
        <v>218.667</v>
      </c>
      <c r="W132">
        <v>-371</v>
      </c>
      <c r="X132">
        <v>0</v>
      </c>
      <c r="Y132"/>
      <c r="Z132" s="2" t="s">
        <v>1468</v>
      </c>
      <c r="AA132" s="2">
        <v>287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213</v>
      </c>
    </row>
    <row r="133" spans="1:38" s="2" customFormat="1" x14ac:dyDescent="0.35">
      <c r="A133" s="7" t="s">
        <v>0</v>
      </c>
      <c r="B133" s="13"/>
      <c r="C133" s="3">
        <v>44447.458333334202</v>
      </c>
      <c r="D133" s="7">
        <v>23</v>
      </c>
      <c r="E133" s="8">
        <v>2.4583333333333299</v>
      </c>
      <c r="F133" s="6" t="s">
        <v>6662</v>
      </c>
      <c r="G133">
        <v>190</v>
      </c>
      <c r="H133">
        <v>190</v>
      </c>
      <c r="I133">
        <v>136.5</v>
      </c>
      <c r="J133">
        <v>61.91</v>
      </c>
      <c r="K133">
        <v>53.61</v>
      </c>
      <c r="L133">
        <v>0.85760000000000003</v>
      </c>
      <c r="M133">
        <v>53.61</v>
      </c>
      <c r="N133">
        <v>0</v>
      </c>
      <c r="O133">
        <v>430.68299999999999</v>
      </c>
      <c r="P133">
        <v>-286.125</v>
      </c>
      <c r="Q133">
        <v>429.68299999999999</v>
      </c>
      <c r="R133">
        <v>-286.125</v>
      </c>
      <c r="S133">
        <v>0</v>
      </c>
      <c r="T133">
        <v>70</v>
      </c>
      <c r="U133">
        <v>0</v>
      </c>
      <c r="V133">
        <v>70</v>
      </c>
      <c r="W133">
        <v>-342</v>
      </c>
      <c r="X133">
        <v>0</v>
      </c>
      <c r="Y133"/>
      <c r="Z133" s="2" t="s">
        <v>1468</v>
      </c>
      <c r="AA133" s="2">
        <v>190</v>
      </c>
      <c r="AB133" s="2" t="e">
        <v>#REF!</v>
      </c>
      <c r="AC133"/>
      <c r="AD133"/>
      <c r="AE133"/>
      <c r="AF133" s="2" t="s">
        <v>1468</v>
      </c>
      <c r="AG133"/>
      <c r="AH133"/>
      <c r="AI133"/>
      <c r="AJ133"/>
      <c r="AK133"/>
      <c r="AL133">
        <v>200</v>
      </c>
    </row>
    <row r="134" spans="1:38" s="2" customFormat="1" x14ac:dyDescent="0.35">
      <c r="A134" s="7" t="s">
        <v>0</v>
      </c>
      <c r="B134" s="13"/>
      <c r="C134" s="3">
        <v>44447.500000000873</v>
      </c>
      <c r="D134" s="7">
        <v>25</v>
      </c>
      <c r="E134" s="8">
        <v>2.5</v>
      </c>
      <c r="F134" s="6" t="s">
        <v>6663</v>
      </c>
      <c r="G134">
        <v>94</v>
      </c>
      <c r="H134">
        <v>94</v>
      </c>
      <c r="I134">
        <v>136.5</v>
      </c>
      <c r="J134">
        <v>62.53</v>
      </c>
      <c r="K134">
        <v>53.61</v>
      </c>
      <c r="L134">
        <v>0.85760000000000003</v>
      </c>
      <c r="M134">
        <v>53.61</v>
      </c>
      <c r="N134">
        <v>0</v>
      </c>
      <c r="O134">
        <v>275.851</v>
      </c>
      <c r="P134">
        <v>-355.53300000000002</v>
      </c>
      <c r="Q134">
        <v>275.851</v>
      </c>
      <c r="R134">
        <v>-354.53300000000002</v>
      </c>
      <c r="S134">
        <v>0</v>
      </c>
      <c r="T134">
        <v>35.691000000000003</v>
      </c>
      <c r="U134">
        <v>0</v>
      </c>
      <c r="V134">
        <v>35.691000000000003</v>
      </c>
      <c r="W134">
        <v>-267</v>
      </c>
      <c r="X134">
        <v>0</v>
      </c>
      <c r="Y134"/>
      <c r="Z134" s="2" t="s">
        <v>1468</v>
      </c>
      <c r="AA134" s="2">
        <v>94</v>
      </c>
      <c r="AB134"/>
      <c r="AC134"/>
      <c r="AD134"/>
      <c r="AE134"/>
      <c r="AF134" s="2">
        <v>53.75</v>
      </c>
      <c r="AG134"/>
      <c r="AH134"/>
      <c r="AI134"/>
      <c r="AJ134"/>
      <c r="AK134"/>
      <c r="AL134">
        <v>196</v>
      </c>
    </row>
    <row r="135" spans="1:38" s="2" customFormat="1" x14ac:dyDescent="0.35">
      <c r="A135" s="7" t="s">
        <v>0</v>
      </c>
      <c r="B135" s="13"/>
      <c r="C135" s="3">
        <v>44447.541666667545</v>
      </c>
      <c r="D135" s="7">
        <v>27</v>
      </c>
      <c r="E135" s="8">
        <v>2.5416666666666599</v>
      </c>
      <c r="F135" s="6" t="s">
        <v>6664</v>
      </c>
      <c r="G135">
        <v>190</v>
      </c>
      <c r="H135">
        <v>190</v>
      </c>
      <c r="I135">
        <v>136.5</v>
      </c>
      <c r="J135">
        <v>62.56</v>
      </c>
      <c r="K135">
        <v>53.61</v>
      </c>
      <c r="L135">
        <v>0.85760000000000003</v>
      </c>
      <c r="M135">
        <v>53.61</v>
      </c>
      <c r="N135">
        <v>0</v>
      </c>
      <c r="O135">
        <v>303.85000000000002</v>
      </c>
      <c r="P135">
        <v>-412.33300000000003</v>
      </c>
      <c r="Q135">
        <v>302.85000000000002</v>
      </c>
      <c r="R135">
        <v>-412.33300000000003</v>
      </c>
      <c r="S135">
        <v>0</v>
      </c>
      <c r="T135">
        <v>185.642</v>
      </c>
      <c r="U135">
        <v>0</v>
      </c>
      <c r="V135">
        <v>185.642</v>
      </c>
      <c r="W135">
        <v>-229.5</v>
      </c>
      <c r="X135">
        <v>0</v>
      </c>
      <c r="Y135"/>
      <c r="Z135" s="2" t="s">
        <v>1468</v>
      </c>
      <c r="AA135" s="2">
        <v>190</v>
      </c>
      <c r="AB135"/>
      <c r="AC135"/>
      <c r="AD135"/>
      <c r="AE135"/>
      <c r="AF135" s="2">
        <v>53.75</v>
      </c>
      <c r="AG135"/>
      <c r="AH135"/>
      <c r="AI135"/>
      <c r="AJ135"/>
      <c r="AK135"/>
      <c r="AL135">
        <v>195</v>
      </c>
    </row>
    <row r="136" spans="1:38" s="2" customFormat="1" x14ac:dyDescent="0.35">
      <c r="A136" s="7" t="s">
        <v>0</v>
      </c>
      <c r="B136" s="13"/>
      <c r="C136" s="3">
        <v>44447.583333334216</v>
      </c>
      <c r="D136" s="7">
        <v>29</v>
      </c>
      <c r="E136" s="8">
        <v>2.5833333333333299</v>
      </c>
      <c r="F136" s="6" t="s">
        <v>6665</v>
      </c>
      <c r="G136">
        <v>190</v>
      </c>
      <c r="H136">
        <v>190</v>
      </c>
      <c r="I136">
        <v>136.5</v>
      </c>
      <c r="J136">
        <v>62.91</v>
      </c>
      <c r="K136">
        <v>53.61</v>
      </c>
      <c r="L136">
        <v>0.85760000000000003</v>
      </c>
      <c r="M136">
        <v>53.61</v>
      </c>
      <c r="N136">
        <v>0</v>
      </c>
      <c r="O136">
        <v>355</v>
      </c>
      <c r="P136">
        <v>-396.57799999999997</v>
      </c>
      <c r="Q136">
        <v>354</v>
      </c>
      <c r="R136">
        <v>-396.57799999999997</v>
      </c>
      <c r="S136">
        <v>0</v>
      </c>
      <c r="T136">
        <v>148.57599999999999</v>
      </c>
      <c r="U136">
        <v>0</v>
      </c>
      <c r="V136">
        <v>148.57599999999999</v>
      </c>
      <c r="W136">
        <v>-228.5</v>
      </c>
      <c r="X136">
        <v>0</v>
      </c>
      <c r="Y136"/>
      <c r="Z136" s="2" t="s">
        <v>1468</v>
      </c>
      <c r="AA136" s="2">
        <v>190</v>
      </c>
      <c r="AB136"/>
      <c r="AC136" s="2" t="e">
        <v>#REF!</v>
      </c>
      <c r="AD136"/>
      <c r="AE136"/>
      <c r="AF136" s="2" t="s">
        <v>1468</v>
      </c>
      <c r="AG136"/>
      <c r="AH136"/>
      <c r="AI136"/>
      <c r="AJ136"/>
      <c r="AK136"/>
      <c r="AL136">
        <v>203</v>
      </c>
    </row>
    <row r="137" spans="1:38" s="2" customFormat="1" x14ac:dyDescent="0.35">
      <c r="A137" s="7" t="s">
        <v>0</v>
      </c>
      <c r="B137" s="13"/>
      <c r="C137" s="3">
        <v>44447.625000000888</v>
      </c>
      <c r="D137" s="7">
        <v>31</v>
      </c>
      <c r="E137" s="8">
        <v>2.625</v>
      </c>
      <c r="F137" s="6" t="s">
        <v>6666</v>
      </c>
      <c r="G137">
        <v>190</v>
      </c>
      <c r="H137">
        <v>190</v>
      </c>
      <c r="I137">
        <v>136.5</v>
      </c>
      <c r="J137">
        <v>62.82</v>
      </c>
      <c r="K137">
        <v>53.61</v>
      </c>
      <c r="L137">
        <v>0.85760000000000003</v>
      </c>
      <c r="M137">
        <v>53.61</v>
      </c>
      <c r="N137">
        <v>0</v>
      </c>
      <c r="O137">
        <v>379.02499999999998</v>
      </c>
      <c r="P137">
        <v>-302.77600000000001</v>
      </c>
      <c r="Q137">
        <v>378.02499999999998</v>
      </c>
      <c r="R137">
        <v>-302.77600000000001</v>
      </c>
      <c r="S137">
        <v>0</v>
      </c>
      <c r="T137">
        <v>160.13300000000001</v>
      </c>
      <c r="U137">
        <v>0</v>
      </c>
      <c r="V137">
        <v>160.13300000000001</v>
      </c>
      <c r="W137">
        <v>-229.5</v>
      </c>
      <c r="X137">
        <v>0</v>
      </c>
      <c r="Y137"/>
      <c r="Z137" s="2" t="s">
        <v>1468</v>
      </c>
      <c r="AA137" s="2">
        <v>190</v>
      </c>
      <c r="AB137"/>
      <c r="AC137"/>
      <c r="AD137"/>
      <c r="AE137"/>
      <c r="AF137" s="2" t="s">
        <v>1468</v>
      </c>
      <c r="AG137"/>
      <c r="AH137"/>
      <c r="AI137"/>
      <c r="AJ137"/>
      <c r="AK137"/>
      <c r="AL137">
        <v>206</v>
      </c>
    </row>
    <row r="138" spans="1:38" s="2" customFormat="1" x14ac:dyDescent="0.35">
      <c r="A138" s="7" t="s">
        <v>0</v>
      </c>
      <c r="B138" s="13"/>
      <c r="C138" s="3">
        <v>44447.666666667559</v>
      </c>
      <c r="D138" s="7">
        <v>33</v>
      </c>
      <c r="E138" s="8">
        <v>2.6666666666666599</v>
      </c>
      <c r="F138" s="6" t="s">
        <v>6667</v>
      </c>
      <c r="G138">
        <v>376</v>
      </c>
      <c r="H138">
        <v>376</v>
      </c>
      <c r="I138">
        <v>136.5</v>
      </c>
      <c r="J138">
        <v>62.81</v>
      </c>
      <c r="K138">
        <v>53.61</v>
      </c>
      <c r="L138">
        <v>0.85760000000000003</v>
      </c>
      <c r="M138">
        <v>53.61</v>
      </c>
      <c r="N138">
        <v>0</v>
      </c>
      <c r="O138">
        <v>290.303</v>
      </c>
      <c r="P138">
        <v>-189.10599999999999</v>
      </c>
      <c r="Q138">
        <v>289.303</v>
      </c>
      <c r="R138">
        <v>-189.10599999999999</v>
      </c>
      <c r="S138">
        <v>0</v>
      </c>
      <c r="T138">
        <v>70</v>
      </c>
      <c r="U138">
        <v>0</v>
      </c>
      <c r="V138">
        <v>70</v>
      </c>
      <c r="W138">
        <v>0</v>
      </c>
      <c r="X138">
        <v>0</v>
      </c>
      <c r="Y138"/>
      <c r="Z138" s="2" t="s">
        <v>1468</v>
      </c>
      <c r="AA138" s="2">
        <v>376</v>
      </c>
      <c r="AB138"/>
      <c r="AC138"/>
      <c r="AD138"/>
      <c r="AE138"/>
      <c r="AF138" s="2">
        <v>53.75</v>
      </c>
      <c r="AG138"/>
      <c r="AH138"/>
      <c r="AI138"/>
      <c r="AJ138"/>
      <c r="AK138"/>
      <c r="AL138">
        <v>218</v>
      </c>
    </row>
    <row r="139" spans="1:38" s="2" customFormat="1" x14ac:dyDescent="0.35">
      <c r="A139" s="7" t="s">
        <v>0</v>
      </c>
      <c r="B139" s="13"/>
      <c r="C139" s="3">
        <v>44447.708333334231</v>
      </c>
      <c r="D139" s="7">
        <v>35</v>
      </c>
      <c r="E139" s="8">
        <v>2.7083333333333299</v>
      </c>
      <c r="F139" s="6" t="s">
        <v>6668</v>
      </c>
      <c r="G139">
        <v>376</v>
      </c>
      <c r="H139">
        <v>376</v>
      </c>
      <c r="I139">
        <v>136.5</v>
      </c>
      <c r="J139">
        <v>62.26</v>
      </c>
      <c r="K139">
        <v>53.61</v>
      </c>
      <c r="L139">
        <v>0.85760000000000003</v>
      </c>
      <c r="M139">
        <v>53.61</v>
      </c>
      <c r="N139">
        <v>0</v>
      </c>
      <c r="O139">
        <v>336.63099999999997</v>
      </c>
      <c r="P139">
        <v>-272.85599999999999</v>
      </c>
      <c r="Q139">
        <v>335.63099999999997</v>
      </c>
      <c r="R139">
        <v>-272.85599999999999</v>
      </c>
      <c r="S139">
        <v>0</v>
      </c>
      <c r="T139">
        <v>7</v>
      </c>
      <c r="U139">
        <v>0</v>
      </c>
      <c r="V139">
        <v>7</v>
      </c>
      <c r="W139">
        <v>0</v>
      </c>
      <c r="X139">
        <v>0</v>
      </c>
      <c r="Y139"/>
      <c r="Z139" s="2" t="s">
        <v>1468</v>
      </c>
      <c r="AA139" s="2">
        <v>376</v>
      </c>
      <c r="AB139"/>
      <c r="AC139"/>
      <c r="AD139"/>
      <c r="AE139"/>
      <c r="AF139" s="2">
        <v>56.9</v>
      </c>
      <c r="AG139"/>
      <c r="AH139"/>
      <c r="AI139"/>
      <c r="AJ139"/>
      <c r="AK139"/>
      <c r="AL139">
        <v>228</v>
      </c>
    </row>
    <row r="140" spans="1:38" s="2" customFormat="1" x14ac:dyDescent="0.35">
      <c r="A140" s="7" t="s">
        <v>0</v>
      </c>
      <c r="B140" s="13"/>
      <c r="C140" s="3">
        <v>44447.750000000902</v>
      </c>
      <c r="D140" s="7">
        <v>37</v>
      </c>
      <c r="E140" s="8">
        <v>2.75</v>
      </c>
      <c r="F140" s="6" t="s">
        <v>6669</v>
      </c>
      <c r="G140">
        <v>425</v>
      </c>
      <c r="H140">
        <v>425</v>
      </c>
      <c r="I140">
        <v>136.5</v>
      </c>
      <c r="J140">
        <v>62.39</v>
      </c>
      <c r="K140">
        <v>53.61</v>
      </c>
      <c r="L140">
        <v>0.85760000000000003</v>
      </c>
      <c r="M140">
        <v>53.61</v>
      </c>
      <c r="N140">
        <v>0</v>
      </c>
      <c r="O140">
        <v>498.358</v>
      </c>
      <c r="P140">
        <v>-333.93299999999999</v>
      </c>
      <c r="Q140">
        <v>497.358</v>
      </c>
      <c r="R140">
        <v>-333.93299999999999</v>
      </c>
      <c r="S140">
        <v>0</v>
      </c>
      <c r="T140">
        <v>84.911000000000001</v>
      </c>
      <c r="U140">
        <v>0</v>
      </c>
      <c r="V140">
        <v>84.911000000000001</v>
      </c>
      <c r="W140">
        <v>0</v>
      </c>
      <c r="X140">
        <v>0</v>
      </c>
      <c r="Y140"/>
      <c r="Z140" s="2" t="s">
        <v>1468</v>
      </c>
      <c r="AA140" s="2">
        <v>425</v>
      </c>
      <c r="AB140"/>
      <c r="AC140"/>
      <c r="AD140"/>
      <c r="AE140"/>
      <c r="AF140" s="2">
        <v>57</v>
      </c>
      <c r="AG140"/>
      <c r="AH140"/>
      <c r="AI140"/>
      <c r="AJ140"/>
      <c r="AK140"/>
      <c r="AL140">
        <v>243</v>
      </c>
    </row>
    <row r="141" spans="1:38" s="2" customFormat="1" x14ac:dyDescent="0.35">
      <c r="A141" s="7" t="s">
        <v>0</v>
      </c>
      <c r="B141" s="13"/>
      <c r="C141" s="3">
        <v>44447.791666667574</v>
      </c>
      <c r="D141" s="7">
        <v>39</v>
      </c>
      <c r="E141" s="8">
        <v>2.7916666666666599</v>
      </c>
      <c r="F141" s="6" t="s">
        <v>6670</v>
      </c>
      <c r="G141">
        <v>425</v>
      </c>
      <c r="H141">
        <v>425</v>
      </c>
      <c r="I141">
        <v>136.5</v>
      </c>
      <c r="J141">
        <v>62.39</v>
      </c>
      <c r="K141">
        <v>53.61</v>
      </c>
      <c r="L141">
        <v>0.85760000000000003</v>
      </c>
      <c r="M141">
        <v>53.61</v>
      </c>
      <c r="N141">
        <v>0</v>
      </c>
      <c r="O141">
        <v>402.59</v>
      </c>
      <c r="P141">
        <v>-249.023</v>
      </c>
      <c r="Q141">
        <v>401.59</v>
      </c>
      <c r="R141">
        <v>-249.023</v>
      </c>
      <c r="S141">
        <v>0</v>
      </c>
      <c r="T141">
        <v>11.5</v>
      </c>
      <c r="U141">
        <v>0</v>
      </c>
      <c r="V141">
        <v>11.5</v>
      </c>
      <c r="W141">
        <v>0</v>
      </c>
      <c r="X141">
        <v>0</v>
      </c>
      <c r="Y141"/>
      <c r="Z141" s="2" t="s">
        <v>1468</v>
      </c>
      <c r="AA141" s="2">
        <v>425</v>
      </c>
      <c r="AB141"/>
      <c r="AC141"/>
      <c r="AD141"/>
      <c r="AE141"/>
      <c r="AF141" s="2">
        <v>57</v>
      </c>
      <c r="AG141"/>
      <c r="AH141"/>
      <c r="AI141"/>
      <c r="AJ141"/>
      <c r="AK141"/>
      <c r="AL141">
        <v>241</v>
      </c>
    </row>
    <row r="142" spans="1:38" s="2" customFormat="1" x14ac:dyDescent="0.35">
      <c r="A142" s="7" t="s">
        <v>0</v>
      </c>
      <c r="B142" s="13"/>
      <c r="C142" s="3">
        <v>44447.833333334245</v>
      </c>
      <c r="D142" s="7">
        <v>41</v>
      </c>
      <c r="E142" s="8">
        <v>2.8333333333333299</v>
      </c>
      <c r="F142" s="6" t="s">
        <v>6671</v>
      </c>
      <c r="G142">
        <v>376</v>
      </c>
      <c r="H142">
        <v>376</v>
      </c>
      <c r="I142">
        <v>136.5</v>
      </c>
      <c r="J142">
        <v>62.39</v>
      </c>
      <c r="K142">
        <v>53.61</v>
      </c>
      <c r="L142">
        <v>0.85760000000000003</v>
      </c>
      <c r="M142">
        <v>53.61</v>
      </c>
      <c r="N142">
        <v>0</v>
      </c>
      <c r="O142">
        <v>442.82499999999999</v>
      </c>
      <c r="P142">
        <v>-355.37</v>
      </c>
      <c r="Q142">
        <v>441.82499999999999</v>
      </c>
      <c r="R142">
        <v>-355.37</v>
      </c>
      <c r="S142">
        <v>0</v>
      </c>
      <c r="T142">
        <v>11.5</v>
      </c>
      <c r="U142">
        <v>0</v>
      </c>
      <c r="V142">
        <v>11.5</v>
      </c>
      <c r="W142">
        <v>0</v>
      </c>
      <c r="X142">
        <v>0</v>
      </c>
      <c r="Y142"/>
      <c r="Z142" s="2" t="s">
        <v>1468</v>
      </c>
      <c r="AA142" s="2">
        <v>376</v>
      </c>
      <c r="AB142"/>
      <c r="AC142"/>
      <c r="AD142"/>
      <c r="AE142"/>
      <c r="AF142" s="2">
        <v>58</v>
      </c>
      <c r="AG142"/>
      <c r="AH142"/>
      <c r="AI142"/>
      <c r="AJ142"/>
      <c r="AK142"/>
      <c r="AL142">
        <v>239</v>
      </c>
    </row>
    <row r="143" spans="1:38" s="2" customFormat="1" x14ac:dyDescent="0.35">
      <c r="A143" s="7" t="s">
        <v>0</v>
      </c>
      <c r="B143" s="13"/>
      <c r="C143" s="3">
        <v>44447.875000000917</v>
      </c>
      <c r="D143" s="7">
        <v>43</v>
      </c>
      <c r="E143" s="8">
        <v>2.875</v>
      </c>
      <c r="F143" s="6" t="s">
        <v>6672</v>
      </c>
      <c r="G143">
        <v>245</v>
      </c>
      <c r="H143">
        <v>245</v>
      </c>
      <c r="I143">
        <v>136.5</v>
      </c>
      <c r="J143">
        <v>62.39</v>
      </c>
      <c r="K143">
        <v>53.61</v>
      </c>
      <c r="L143">
        <v>0.85760000000000003</v>
      </c>
      <c r="M143">
        <v>53.61</v>
      </c>
      <c r="N143">
        <v>0</v>
      </c>
      <c r="O143">
        <v>651.29100000000005</v>
      </c>
      <c r="P143">
        <v>-620.16800000000001</v>
      </c>
      <c r="Q143">
        <v>650.29100000000005</v>
      </c>
      <c r="R143">
        <v>-620.16800000000001</v>
      </c>
      <c r="S143">
        <v>0</v>
      </c>
      <c r="T143">
        <v>6.2919999999999998</v>
      </c>
      <c r="U143">
        <v>0</v>
      </c>
      <c r="V143">
        <v>6.2919999999999998</v>
      </c>
      <c r="W143">
        <v>0</v>
      </c>
      <c r="X143">
        <v>0</v>
      </c>
      <c r="Y143"/>
      <c r="Z143" s="2" t="s">
        <v>1468</v>
      </c>
      <c r="AA143" s="2">
        <v>245</v>
      </c>
      <c r="AB143"/>
      <c r="AC143"/>
      <c r="AD143"/>
      <c r="AE143"/>
      <c r="AF143" s="2">
        <v>56.9</v>
      </c>
      <c r="AG143"/>
      <c r="AH143"/>
      <c r="AI143"/>
      <c r="AJ143"/>
      <c r="AK143"/>
      <c r="AL143">
        <v>224</v>
      </c>
    </row>
    <row r="144" spans="1:38" s="2" customFormat="1" x14ac:dyDescent="0.35">
      <c r="A144" s="7" t="s">
        <v>0</v>
      </c>
      <c r="B144" s="13"/>
      <c r="C144" s="3">
        <v>44447.916666667588</v>
      </c>
      <c r="D144" s="7">
        <v>45</v>
      </c>
      <c r="E144" s="8">
        <v>2.9166666666666599</v>
      </c>
      <c r="F144" s="6" t="s">
        <v>6673</v>
      </c>
      <c r="G144">
        <v>86</v>
      </c>
      <c r="H144">
        <v>86</v>
      </c>
      <c r="I144">
        <v>136.5</v>
      </c>
      <c r="J144">
        <v>62.39</v>
      </c>
      <c r="K144">
        <v>53.61</v>
      </c>
      <c r="L144">
        <v>0.85760000000000003</v>
      </c>
      <c r="M144">
        <v>53.61</v>
      </c>
      <c r="N144">
        <v>0</v>
      </c>
      <c r="O144">
        <v>16.689</v>
      </c>
      <c r="P144">
        <v>-742.01</v>
      </c>
      <c r="Q144">
        <v>16.689</v>
      </c>
      <c r="R144">
        <v>-741.01</v>
      </c>
      <c r="S144">
        <v>0</v>
      </c>
      <c r="T144">
        <v>0</v>
      </c>
      <c r="U144">
        <v>0</v>
      </c>
      <c r="V144">
        <v>0</v>
      </c>
      <c r="W144">
        <v>-160.5</v>
      </c>
      <c r="X144">
        <v>0</v>
      </c>
      <c r="Y144"/>
      <c r="Z144" s="2" t="s">
        <v>1468</v>
      </c>
      <c r="AA144" s="2">
        <v>86</v>
      </c>
      <c r="AB144" s="2" t="e">
        <v>#REF!</v>
      </c>
      <c r="AC144"/>
      <c r="AD144"/>
      <c r="AE144"/>
      <c r="AF144" s="2" t="s">
        <v>1468</v>
      </c>
      <c r="AG144"/>
      <c r="AH144"/>
      <c r="AI144"/>
      <c r="AJ144"/>
      <c r="AK144"/>
      <c r="AL144">
        <v>222</v>
      </c>
    </row>
    <row r="145" spans="1:38" s="2" customFormat="1" x14ac:dyDescent="0.35">
      <c r="A145" s="7" t="s">
        <v>0</v>
      </c>
      <c r="B145" s="13"/>
      <c r="C145" s="3">
        <v>44447.95833333426</v>
      </c>
      <c r="D145" s="7">
        <v>47</v>
      </c>
      <c r="E145" s="8">
        <v>2.9583333333333299</v>
      </c>
      <c r="F145" s="6" t="s">
        <v>6674</v>
      </c>
      <c r="G145">
        <v>135</v>
      </c>
      <c r="H145">
        <v>135</v>
      </c>
      <c r="I145">
        <v>136.5</v>
      </c>
      <c r="J145">
        <v>62.39</v>
      </c>
      <c r="K145">
        <v>53.61</v>
      </c>
      <c r="L145">
        <v>0.85760000000000003</v>
      </c>
      <c r="M145">
        <v>53.61</v>
      </c>
      <c r="N145">
        <v>0</v>
      </c>
      <c r="O145">
        <v>261.48200000000003</v>
      </c>
      <c r="P145">
        <v>-125.375</v>
      </c>
      <c r="Q145">
        <v>260.48200000000003</v>
      </c>
      <c r="R145">
        <v>-125.375</v>
      </c>
      <c r="S145">
        <v>-115</v>
      </c>
      <c r="T145">
        <v>59.332999999999998</v>
      </c>
      <c r="U145">
        <v>-115</v>
      </c>
      <c r="V145">
        <v>59.332999999999998</v>
      </c>
      <c r="W145">
        <v>-310.5</v>
      </c>
      <c r="X145">
        <v>287.5</v>
      </c>
      <c r="Y145"/>
      <c r="Z145" s="2" t="s">
        <v>1468</v>
      </c>
      <c r="AA145" s="2">
        <v>135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210</v>
      </c>
    </row>
    <row r="146" spans="1:38" s="2" customFormat="1" x14ac:dyDescent="0.35">
      <c r="A146" s="7" t="s">
        <v>0</v>
      </c>
      <c r="B146" s="13">
        <v>44448</v>
      </c>
      <c r="C146" s="3">
        <v>44448.000000000931</v>
      </c>
      <c r="D146" s="7">
        <v>1</v>
      </c>
      <c r="E146" s="8">
        <v>3</v>
      </c>
      <c r="F146" s="6" t="s">
        <v>6675</v>
      </c>
      <c r="G146">
        <v>96.05</v>
      </c>
      <c r="H146">
        <v>96.05</v>
      </c>
      <c r="I146">
        <v>139.80000000000001</v>
      </c>
      <c r="J146">
        <v>62.39</v>
      </c>
      <c r="K146">
        <v>53.89</v>
      </c>
      <c r="L146">
        <v>0.85450000000000004</v>
      </c>
      <c r="M146">
        <v>53.89</v>
      </c>
      <c r="N146">
        <v>0</v>
      </c>
      <c r="O146">
        <v>96.05</v>
      </c>
      <c r="P146">
        <v>1</v>
      </c>
      <c r="Q146">
        <v>3.056</v>
      </c>
      <c r="R146">
        <v>-10.442</v>
      </c>
      <c r="S146">
        <v>3.056</v>
      </c>
      <c r="T146">
        <v>-10.356999999999999</v>
      </c>
      <c r="U146">
        <v>-115</v>
      </c>
      <c r="V146">
        <v>0</v>
      </c>
      <c r="W146">
        <v>-360.5</v>
      </c>
      <c r="X146">
        <v>287.5</v>
      </c>
      <c r="Y146"/>
      <c r="Z146" s="2" t="s">
        <v>1468</v>
      </c>
      <c r="AA146" s="2">
        <v>96.05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218</v>
      </c>
    </row>
    <row r="147" spans="1:38" s="2" customFormat="1" x14ac:dyDescent="0.35">
      <c r="A147" s="7" t="s">
        <v>0</v>
      </c>
      <c r="B147" s="13"/>
      <c r="C147" s="3">
        <v>44448.041666667603</v>
      </c>
      <c r="D147" s="7">
        <v>3</v>
      </c>
      <c r="E147" s="8">
        <v>4.1666666666666664E-2</v>
      </c>
      <c r="F147" s="6" t="s">
        <v>6676</v>
      </c>
      <c r="G147">
        <v>129</v>
      </c>
      <c r="H147">
        <v>129</v>
      </c>
      <c r="I147">
        <v>139.80000000000001</v>
      </c>
      <c r="J147">
        <v>62.39</v>
      </c>
      <c r="K147">
        <v>53.89</v>
      </c>
      <c r="L147">
        <v>0.85450000000000004</v>
      </c>
      <c r="M147">
        <v>53.89</v>
      </c>
      <c r="N147">
        <v>0</v>
      </c>
      <c r="O147">
        <v>421.32299999999998</v>
      </c>
      <c r="P147">
        <v>0</v>
      </c>
      <c r="Q147">
        <v>420.32299999999998</v>
      </c>
      <c r="R147">
        <v>0</v>
      </c>
      <c r="S147">
        <v>-365</v>
      </c>
      <c r="T147">
        <v>0</v>
      </c>
      <c r="U147">
        <v>-365</v>
      </c>
      <c r="V147">
        <v>0</v>
      </c>
      <c r="W147">
        <v>-160.5</v>
      </c>
      <c r="X147">
        <v>287.5</v>
      </c>
      <c r="Y147"/>
      <c r="Z147" s="2" t="s">
        <v>1468</v>
      </c>
      <c r="AA147" s="2">
        <v>129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219</v>
      </c>
    </row>
    <row r="148" spans="1:38" s="2" customFormat="1" x14ac:dyDescent="0.35">
      <c r="A148" s="7" t="s">
        <v>0</v>
      </c>
      <c r="B148" s="13"/>
      <c r="C148" s="3">
        <v>44448.083333334274</v>
      </c>
      <c r="D148" s="7">
        <v>5</v>
      </c>
      <c r="E148" s="8">
        <v>8.3333333333333301E-2</v>
      </c>
      <c r="F148" s="6" t="s">
        <v>6677</v>
      </c>
      <c r="G148">
        <v>86.82</v>
      </c>
      <c r="H148">
        <v>86.82</v>
      </c>
      <c r="I148">
        <v>139.80000000000001</v>
      </c>
      <c r="J148">
        <v>62.39</v>
      </c>
      <c r="K148">
        <v>53.89</v>
      </c>
      <c r="L148">
        <v>0.85450000000000004</v>
      </c>
      <c r="M148">
        <v>53.89</v>
      </c>
      <c r="N148">
        <v>0</v>
      </c>
      <c r="O148">
        <v>292.5</v>
      </c>
      <c r="P148">
        <v>0</v>
      </c>
      <c r="Q148">
        <v>292.5</v>
      </c>
      <c r="R148">
        <v>0</v>
      </c>
      <c r="S148">
        <v>-365</v>
      </c>
      <c r="T148">
        <v>0</v>
      </c>
      <c r="U148">
        <v>-364</v>
      </c>
      <c r="V148">
        <v>0</v>
      </c>
      <c r="W148">
        <v>-160.5</v>
      </c>
      <c r="X148">
        <v>349.65600000000001</v>
      </c>
      <c r="Y148"/>
      <c r="Z148" s="2" t="s">
        <v>1468</v>
      </c>
      <c r="AA148" s="2">
        <v>86.82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220</v>
      </c>
    </row>
    <row r="149" spans="1:38" s="2" customFormat="1" x14ac:dyDescent="0.35">
      <c r="A149" s="7" t="s">
        <v>0</v>
      </c>
      <c r="B149" s="13"/>
      <c r="C149" s="3">
        <v>44448.125000000946</v>
      </c>
      <c r="D149" s="7">
        <v>7</v>
      </c>
      <c r="E149" s="8">
        <v>0.125</v>
      </c>
      <c r="F149" s="6" t="s">
        <v>6678</v>
      </c>
      <c r="G149">
        <v>96.23</v>
      </c>
      <c r="H149">
        <v>96.23</v>
      </c>
      <c r="I149">
        <v>139.80000000000001</v>
      </c>
      <c r="J149">
        <v>62.39</v>
      </c>
      <c r="K149">
        <v>53.89</v>
      </c>
      <c r="L149">
        <v>0.85450000000000004</v>
      </c>
      <c r="M149">
        <v>53.89</v>
      </c>
      <c r="N149">
        <v>0</v>
      </c>
      <c r="O149">
        <v>317.20600000000002</v>
      </c>
      <c r="P149">
        <v>0</v>
      </c>
      <c r="Q149">
        <v>317.20600000000002</v>
      </c>
      <c r="R149">
        <v>0</v>
      </c>
      <c r="S149">
        <v>-322.5</v>
      </c>
      <c r="T149">
        <v>0</v>
      </c>
      <c r="U149">
        <v>-321.5</v>
      </c>
      <c r="V149">
        <v>0</v>
      </c>
      <c r="W149">
        <v>-160.5</v>
      </c>
      <c r="X149">
        <v>452.5</v>
      </c>
      <c r="Y149"/>
      <c r="Z149" s="2" t="s">
        <v>1468</v>
      </c>
      <c r="AA149" s="2">
        <v>96.23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220</v>
      </c>
    </row>
    <row r="150" spans="1:38" s="2" customFormat="1" x14ac:dyDescent="0.35">
      <c r="A150" s="7" t="s">
        <v>0</v>
      </c>
      <c r="B150" s="13"/>
      <c r="C150" s="3">
        <v>44448.166666667617</v>
      </c>
      <c r="D150" s="7">
        <v>9</v>
      </c>
      <c r="E150" s="8">
        <v>0.16666666666666599</v>
      </c>
      <c r="F150" s="6" t="s">
        <v>6679</v>
      </c>
      <c r="G150">
        <v>129</v>
      </c>
      <c r="H150">
        <v>129</v>
      </c>
      <c r="I150">
        <v>139.80000000000001</v>
      </c>
      <c r="J150">
        <v>62.39</v>
      </c>
      <c r="K150">
        <v>53.89</v>
      </c>
      <c r="L150">
        <v>0.85450000000000004</v>
      </c>
      <c r="M150">
        <v>53.89</v>
      </c>
      <c r="N150">
        <v>0</v>
      </c>
      <c r="O150">
        <v>396.44400000000002</v>
      </c>
      <c r="P150">
        <v>0</v>
      </c>
      <c r="Q150">
        <v>395.44400000000002</v>
      </c>
      <c r="R150">
        <v>0</v>
      </c>
      <c r="S150">
        <v>-337.5</v>
      </c>
      <c r="T150">
        <v>0</v>
      </c>
      <c r="U150">
        <v>-337.5</v>
      </c>
      <c r="V150">
        <v>0</v>
      </c>
      <c r="W150">
        <v>-160.5</v>
      </c>
      <c r="X150">
        <v>452.5</v>
      </c>
      <c r="Y150"/>
      <c r="Z150" s="2" t="s">
        <v>1468</v>
      </c>
      <c r="AA150" s="2">
        <v>129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240</v>
      </c>
    </row>
    <row r="151" spans="1:38" s="2" customFormat="1" x14ac:dyDescent="0.35">
      <c r="A151" s="7" t="s">
        <v>0</v>
      </c>
      <c r="B151" s="13"/>
      <c r="C151" s="3">
        <v>44448.208333334289</v>
      </c>
      <c r="D151" s="7">
        <v>11</v>
      </c>
      <c r="E151" s="8">
        <v>0.20833333333333301</v>
      </c>
      <c r="F151" s="6" t="s">
        <v>6680</v>
      </c>
      <c r="G151">
        <v>133</v>
      </c>
      <c r="H151">
        <v>133</v>
      </c>
      <c r="I151">
        <v>139.80000000000001</v>
      </c>
      <c r="J151">
        <v>62.39</v>
      </c>
      <c r="K151">
        <v>53.89</v>
      </c>
      <c r="L151">
        <v>0.85450000000000004</v>
      </c>
      <c r="M151">
        <v>53.89</v>
      </c>
      <c r="N151">
        <v>0</v>
      </c>
      <c r="O151">
        <v>133</v>
      </c>
      <c r="P151">
        <v>1</v>
      </c>
      <c r="Q151">
        <v>179.80099999999999</v>
      </c>
      <c r="R151">
        <v>-13.375</v>
      </c>
      <c r="S151">
        <v>178.80099999999999</v>
      </c>
      <c r="T151">
        <v>-13.375</v>
      </c>
      <c r="U151">
        <v>0</v>
      </c>
      <c r="V151">
        <v>0</v>
      </c>
      <c r="W151">
        <v>-160.5</v>
      </c>
      <c r="X151">
        <v>452.5</v>
      </c>
      <c r="Y151"/>
      <c r="Z151" s="2" t="s">
        <v>1468</v>
      </c>
      <c r="AA151" s="2">
        <v>133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250</v>
      </c>
    </row>
    <row r="152" spans="1:38" s="2" customFormat="1" x14ac:dyDescent="0.35">
      <c r="A152" s="7" t="s">
        <v>0</v>
      </c>
      <c r="B152" s="13"/>
      <c r="C152" s="3">
        <v>44448.25000000096</v>
      </c>
      <c r="D152" s="7">
        <v>13</v>
      </c>
      <c r="E152" s="8">
        <v>0.25</v>
      </c>
      <c r="F152" s="6" t="s">
        <v>6681</v>
      </c>
      <c r="G152">
        <v>91.5</v>
      </c>
      <c r="H152">
        <v>91.5</v>
      </c>
      <c r="I152">
        <v>139.80000000000001</v>
      </c>
      <c r="J152">
        <v>62.39</v>
      </c>
      <c r="K152">
        <v>53.89</v>
      </c>
      <c r="L152">
        <v>0.85450000000000004</v>
      </c>
      <c r="M152">
        <v>53.89</v>
      </c>
      <c r="N152">
        <v>0</v>
      </c>
      <c r="O152">
        <v>212.49199999999999</v>
      </c>
      <c r="P152">
        <v>-406.42</v>
      </c>
      <c r="Q152">
        <v>212.49199999999999</v>
      </c>
      <c r="R152">
        <v>-405.42</v>
      </c>
      <c r="S152">
        <v>0</v>
      </c>
      <c r="T152">
        <v>0</v>
      </c>
      <c r="U152">
        <v>0</v>
      </c>
      <c r="V152">
        <v>0</v>
      </c>
      <c r="W152">
        <v>-160.5</v>
      </c>
      <c r="X152">
        <v>451.5</v>
      </c>
      <c r="Y152"/>
      <c r="Z152" s="2" t="s">
        <v>1468</v>
      </c>
      <c r="AA152" s="2">
        <v>91.5</v>
      </c>
      <c r="AB152"/>
      <c r="AC152"/>
      <c r="AD152"/>
      <c r="AE152"/>
      <c r="AF152" s="2">
        <v>62.884610000000002</v>
      </c>
      <c r="AG152"/>
      <c r="AH152"/>
      <c r="AI152"/>
      <c r="AJ152"/>
      <c r="AK152"/>
      <c r="AL152">
        <v>259</v>
      </c>
    </row>
    <row r="153" spans="1:38" s="2" customFormat="1" x14ac:dyDescent="0.35">
      <c r="A153" s="7" t="s">
        <v>0</v>
      </c>
      <c r="B153" s="13"/>
      <c r="C153" s="3">
        <v>44448.291666667632</v>
      </c>
      <c r="D153" s="7">
        <v>15</v>
      </c>
      <c r="E153" s="8">
        <v>0.29166666666666602</v>
      </c>
      <c r="F153" s="6" t="s">
        <v>6682</v>
      </c>
      <c r="G153">
        <v>127.99972</v>
      </c>
      <c r="H153">
        <v>127.99972</v>
      </c>
      <c r="I153">
        <v>139.80000000000001</v>
      </c>
      <c r="J153">
        <v>62.39</v>
      </c>
      <c r="K153">
        <v>53.89</v>
      </c>
      <c r="L153">
        <v>0.85450000000000004</v>
      </c>
      <c r="M153">
        <v>53.89</v>
      </c>
      <c r="N153">
        <v>0</v>
      </c>
      <c r="O153">
        <v>249.316</v>
      </c>
      <c r="P153">
        <v>-322.83999999999997</v>
      </c>
      <c r="Q153">
        <v>249.316</v>
      </c>
      <c r="R153">
        <v>-322.83999999999997</v>
      </c>
      <c r="S153">
        <v>0</v>
      </c>
      <c r="T153">
        <v>88.992999999999995</v>
      </c>
      <c r="U153">
        <v>0</v>
      </c>
      <c r="V153">
        <v>87.992999999999995</v>
      </c>
      <c r="W153">
        <v>0</v>
      </c>
      <c r="X153">
        <v>1228.5</v>
      </c>
      <c r="Y153"/>
      <c r="Z153" s="2" t="s">
        <v>1468</v>
      </c>
      <c r="AA153" s="2">
        <v>127.99972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256</v>
      </c>
    </row>
    <row r="154" spans="1:38" s="2" customFormat="1" x14ac:dyDescent="0.35">
      <c r="A154" s="7" t="s">
        <v>0</v>
      </c>
      <c r="B154" s="13"/>
      <c r="C154" s="3">
        <v>44448.333333334303</v>
      </c>
      <c r="D154" s="7">
        <v>17</v>
      </c>
      <c r="E154" s="8">
        <v>0.33333333333333298</v>
      </c>
      <c r="F154" s="6" t="s">
        <v>6683</v>
      </c>
      <c r="G154">
        <v>345</v>
      </c>
      <c r="H154">
        <v>345</v>
      </c>
      <c r="I154">
        <v>139.80000000000001</v>
      </c>
      <c r="J154">
        <v>62.39</v>
      </c>
      <c r="K154">
        <v>53.89</v>
      </c>
      <c r="L154">
        <v>0.85450000000000004</v>
      </c>
      <c r="M154">
        <v>53.89</v>
      </c>
      <c r="N154">
        <v>0</v>
      </c>
      <c r="O154">
        <v>533.73299999999995</v>
      </c>
      <c r="P154">
        <v>-237.1</v>
      </c>
      <c r="Q154">
        <v>532.73299999999995</v>
      </c>
      <c r="R154">
        <v>-237.1</v>
      </c>
      <c r="S154">
        <v>0</v>
      </c>
      <c r="T154">
        <v>180.26300000000001</v>
      </c>
      <c r="U154">
        <v>0</v>
      </c>
      <c r="V154">
        <v>180.26300000000001</v>
      </c>
      <c r="W154">
        <v>0</v>
      </c>
      <c r="X154">
        <v>624</v>
      </c>
      <c r="Y154"/>
      <c r="Z154" s="2" t="s">
        <v>1468</v>
      </c>
      <c r="AA154" s="2">
        <v>345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250</v>
      </c>
    </row>
    <row r="155" spans="1:38" s="2" customFormat="1" x14ac:dyDescent="0.35">
      <c r="A155" s="7" t="s">
        <v>0</v>
      </c>
      <c r="B155" s="13"/>
      <c r="C155" s="3">
        <v>44448.375000000975</v>
      </c>
      <c r="D155" s="7">
        <v>19</v>
      </c>
      <c r="E155" s="8">
        <v>0.375</v>
      </c>
      <c r="F155" s="6" t="s">
        <v>6684</v>
      </c>
      <c r="G155">
        <v>376</v>
      </c>
      <c r="H155">
        <v>376</v>
      </c>
      <c r="I155">
        <v>139.80000000000001</v>
      </c>
      <c r="J155">
        <v>62.39</v>
      </c>
      <c r="K155">
        <v>53.89</v>
      </c>
      <c r="L155">
        <v>0.85450000000000004</v>
      </c>
      <c r="M155">
        <v>53.89</v>
      </c>
      <c r="N155">
        <v>0</v>
      </c>
      <c r="O155">
        <v>697.5</v>
      </c>
      <c r="P155">
        <v>-231.43299999999999</v>
      </c>
      <c r="Q155">
        <v>696.5</v>
      </c>
      <c r="R155">
        <v>-231.43299999999999</v>
      </c>
      <c r="S155">
        <v>0</v>
      </c>
      <c r="T155">
        <v>112.279</v>
      </c>
      <c r="U155">
        <v>0</v>
      </c>
      <c r="V155">
        <v>112.279</v>
      </c>
      <c r="W155">
        <v>0</v>
      </c>
      <c r="X155">
        <v>0</v>
      </c>
      <c r="Y155"/>
      <c r="Z155" s="2" t="s">
        <v>1468</v>
      </c>
      <c r="AA155" s="2">
        <v>376</v>
      </c>
      <c r="AB155"/>
      <c r="AC155"/>
      <c r="AD155"/>
      <c r="AE155"/>
      <c r="AF155" s="2">
        <v>57.9</v>
      </c>
      <c r="AG155"/>
      <c r="AH155"/>
      <c r="AI155"/>
      <c r="AJ155"/>
      <c r="AK155"/>
      <c r="AL155">
        <v>249</v>
      </c>
    </row>
    <row r="156" spans="1:38" s="2" customFormat="1" x14ac:dyDescent="0.35">
      <c r="A156" s="7" t="s">
        <v>0</v>
      </c>
      <c r="B156" s="13"/>
      <c r="C156" s="3">
        <v>44448.416666667646</v>
      </c>
      <c r="D156" s="7">
        <v>21</v>
      </c>
      <c r="E156" s="8">
        <v>0.41666666666666602</v>
      </c>
      <c r="F156" s="6" t="s">
        <v>6685</v>
      </c>
      <c r="G156">
        <v>972.5</v>
      </c>
      <c r="H156">
        <v>972.5</v>
      </c>
      <c r="I156">
        <v>139.80000000000001</v>
      </c>
      <c r="J156">
        <v>62.15</v>
      </c>
      <c r="K156">
        <v>53.89</v>
      </c>
      <c r="L156">
        <v>0.85450000000000004</v>
      </c>
      <c r="M156">
        <v>53.89</v>
      </c>
      <c r="N156">
        <v>0</v>
      </c>
      <c r="O156">
        <v>758.625</v>
      </c>
      <c r="P156">
        <v>-244.4</v>
      </c>
      <c r="Q156">
        <v>757.625</v>
      </c>
      <c r="R156">
        <v>-244.4</v>
      </c>
      <c r="S156">
        <v>0</v>
      </c>
      <c r="T156">
        <v>103.595</v>
      </c>
      <c r="U156">
        <v>0</v>
      </c>
      <c r="V156">
        <v>103.595</v>
      </c>
      <c r="W156">
        <v>0</v>
      </c>
      <c r="X156">
        <v>64.367000000000004</v>
      </c>
      <c r="Y156"/>
      <c r="Z156" s="2" t="s">
        <v>1468</v>
      </c>
      <c r="AA156" s="2">
        <v>972.5</v>
      </c>
      <c r="AB156"/>
      <c r="AC156"/>
      <c r="AD156"/>
      <c r="AE156"/>
      <c r="AF156" s="2">
        <v>57.9</v>
      </c>
      <c r="AG156"/>
      <c r="AH156"/>
      <c r="AI156"/>
      <c r="AJ156"/>
      <c r="AK156"/>
      <c r="AL156">
        <v>243</v>
      </c>
    </row>
    <row r="157" spans="1:38" s="2" customFormat="1" x14ac:dyDescent="0.35">
      <c r="A157" s="7" t="s">
        <v>0</v>
      </c>
      <c r="B157" s="13"/>
      <c r="C157" s="3">
        <v>44448.458333334318</v>
      </c>
      <c r="D157" s="7">
        <v>23</v>
      </c>
      <c r="E157" s="8">
        <v>0.45833333333333298</v>
      </c>
      <c r="F157" s="6" t="s">
        <v>6686</v>
      </c>
      <c r="G157">
        <v>950</v>
      </c>
      <c r="H157">
        <v>950</v>
      </c>
      <c r="I157">
        <v>139.80000000000001</v>
      </c>
      <c r="J157">
        <v>62.14</v>
      </c>
      <c r="K157">
        <v>53.89</v>
      </c>
      <c r="L157">
        <v>0.85450000000000004</v>
      </c>
      <c r="M157">
        <v>53.89</v>
      </c>
      <c r="N157">
        <v>0</v>
      </c>
      <c r="O157">
        <v>573.75</v>
      </c>
      <c r="P157">
        <v>-245.38</v>
      </c>
      <c r="Q157">
        <v>572.75</v>
      </c>
      <c r="R157">
        <v>-245.38</v>
      </c>
      <c r="S157">
        <v>0</v>
      </c>
      <c r="T157">
        <v>63.51</v>
      </c>
      <c r="U157">
        <v>0</v>
      </c>
      <c r="V157">
        <v>63.51</v>
      </c>
      <c r="W157">
        <v>0</v>
      </c>
      <c r="X157">
        <v>0</v>
      </c>
      <c r="Y157"/>
      <c r="Z157" s="2" t="s">
        <v>1468</v>
      </c>
      <c r="AA157" s="2">
        <v>950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230</v>
      </c>
    </row>
    <row r="158" spans="1:38" s="2" customFormat="1" x14ac:dyDescent="0.35">
      <c r="A158" s="7" t="s">
        <v>0</v>
      </c>
      <c r="B158" s="13"/>
      <c r="C158" s="3">
        <v>44448.50000000099</v>
      </c>
      <c r="D158" s="7">
        <v>25</v>
      </c>
      <c r="E158" s="8">
        <v>0.5</v>
      </c>
      <c r="F158" s="6" t="s">
        <v>6687</v>
      </c>
      <c r="G158">
        <v>999.5</v>
      </c>
      <c r="H158">
        <v>999.5</v>
      </c>
      <c r="I158">
        <v>139.80000000000001</v>
      </c>
      <c r="J158">
        <v>62.03</v>
      </c>
      <c r="K158">
        <v>53.89</v>
      </c>
      <c r="L158">
        <v>0.85450000000000004</v>
      </c>
      <c r="M158">
        <v>53.89</v>
      </c>
      <c r="N158">
        <v>0</v>
      </c>
      <c r="O158">
        <v>452.6</v>
      </c>
      <c r="P158">
        <v>-338.72800000000001</v>
      </c>
      <c r="Q158">
        <v>451.6</v>
      </c>
      <c r="R158">
        <v>-338.72800000000001</v>
      </c>
      <c r="S158">
        <v>0</v>
      </c>
      <c r="T158">
        <v>6.4420000000000002</v>
      </c>
      <c r="U158">
        <v>0</v>
      </c>
      <c r="V158">
        <v>6.4420000000000002</v>
      </c>
      <c r="W158">
        <v>0</v>
      </c>
      <c r="X158">
        <v>0</v>
      </c>
      <c r="Y158"/>
      <c r="Z158" s="2" t="s">
        <v>1468</v>
      </c>
      <c r="AA158" s="2">
        <v>999.5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230</v>
      </c>
    </row>
    <row r="159" spans="1:38" s="2" customFormat="1" x14ac:dyDescent="0.35">
      <c r="A159" s="7" t="s">
        <v>0</v>
      </c>
      <c r="B159" s="13"/>
      <c r="C159" s="3">
        <v>44448.541666667661</v>
      </c>
      <c r="D159" s="7">
        <v>27</v>
      </c>
      <c r="E159" s="8">
        <v>0.54166666666666596</v>
      </c>
      <c r="F159" s="6" t="s">
        <v>6688</v>
      </c>
      <c r="G159">
        <v>1425</v>
      </c>
      <c r="H159">
        <v>1425</v>
      </c>
      <c r="I159">
        <v>139.80000000000001</v>
      </c>
      <c r="J159">
        <v>62.28</v>
      </c>
      <c r="K159">
        <v>53.89</v>
      </c>
      <c r="L159">
        <v>0.85450000000000004</v>
      </c>
      <c r="M159">
        <v>53.89</v>
      </c>
      <c r="N159">
        <v>0</v>
      </c>
      <c r="O159">
        <v>577.26900000000001</v>
      </c>
      <c r="P159">
        <v>-269.053</v>
      </c>
      <c r="Q159">
        <v>576.26900000000001</v>
      </c>
      <c r="R159">
        <v>-269.053</v>
      </c>
      <c r="S159">
        <v>0</v>
      </c>
      <c r="T159">
        <v>13</v>
      </c>
      <c r="U159">
        <v>0</v>
      </c>
      <c r="V159">
        <v>13</v>
      </c>
      <c r="W159">
        <v>0</v>
      </c>
      <c r="X159">
        <v>0</v>
      </c>
      <c r="Y159"/>
      <c r="Z159" s="2" t="s">
        <v>1468</v>
      </c>
      <c r="AA159" s="2">
        <v>1425</v>
      </c>
      <c r="AB159"/>
      <c r="AC159"/>
      <c r="AD159"/>
      <c r="AE159"/>
      <c r="AF159" s="2">
        <v>57.25</v>
      </c>
      <c r="AG159"/>
      <c r="AH159"/>
      <c r="AI159"/>
      <c r="AJ159"/>
      <c r="AK159"/>
      <c r="AL159">
        <v>232</v>
      </c>
    </row>
    <row r="160" spans="1:38" s="2" customFormat="1" x14ac:dyDescent="0.35">
      <c r="A160" s="7" t="s">
        <v>0</v>
      </c>
      <c r="B160" s="13"/>
      <c r="C160" s="3">
        <v>44448.583333334333</v>
      </c>
      <c r="D160" s="7">
        <v>29</v>
      </c>
      <c r="E160" s="8">
        <v>0.58333333333333304</v>
      </c>
      <c r="F160" s="6" t="s">
        <v>6689</v>
      </c>
      <c r="G160">
        <v>1425</v>
      </c>
      <c r="H160">
        <v>1425</v>
      </c>
      <c r="I160">
        <v>139.80000000000001</v>
      </c>
      <c r="J160">
        <v>62.28</v>
      </c>
      <c r="K160">
        <v>53.89</v>
      </c>
      <c r="L160">
        <v>0.85450000000000004</v>
      </c>
      <c r="M160">
        <v>53.89</v>
      </c>
      <c r="N160">
        <v>0</v>
      </c>
      <c r="O160">
        <v>532.91099999999994</v>
      </c>
      <c r="P160">
        <v>-351.096</v>
      </c>
      <c r="Q160">
        <v>531.91099999999994</v>
      </c>
      <c r="R160">
        <v>-351.096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s">
        <v>1468</v>
      </c>
      <c r="AA160" s="2">
        <v>1425</v>
      </c>
      <c r="AB160"/>
      <c r="AC160"/>
      <c r="AD160"/>
      <c r="AE160"/>
      <c r="AF160" s="2">
        <v>57.25</v>
      </c>
      <c r="AG160"/>
      <c r="AH160"/>
      <c r="AI160"/>
      <c r="AJ160"/>
      <c r="AK160"/>
      <c r="AL160">
        <v>233</v>
      </c>
    </row>
    <row r="161" spans="1:73" s="2" customFormat="1" x14ac:dyDescent="0.35">
      <c r="A161" s="7" t="s">
        <v>0</v>
      </c>
      <c r="B161" s="13"/>
      <c r="C161" s="3">
        <v>44448.625000001004</v>
      </c>
      <c r="D161" s="7">
        <v>31</v>
      </c>
      <c r="E161" s="8">
        <v>0.625</v>
      </c>
      <c r="F161" s="6" t="s">
        <v>6690</v>
      </c>
      <c r="G161">
        <v>196.87100000000001</v>
      </c>
      <c r="H161">
        <v>196.87100000000001</v>
      </c>
      <c r="I161">
        <v>139.80000000000001</v>
      </c>
      <c r="J161">
        <v>62.7</v>
      </c>
      <c r="K161">
        <v>53.89</v>
      </c>
      <c r="L161">
        <v>0.85450000000000004</v>
      </c>
      <c r="M161">
        <v>53.89</v>
      </c>
      <c r="N161">
        <v>38.799999999999997</v>
      </c>
      <c r="O161">
        <v>495.20699999999999</v>
      </c>
      <c r="P161">
        <v>-500.416</v>
      </c>
      <c r="Q161">
        <v>495.20699999999999</v>
      </c>
      <c r="R161">
        <v>-499.416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s">
        <v>1468</v>
      </c>
      <c r="AA161" s="2">
        <v>196.87100000000001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256</v>
      </c>
    </row>
    <row r="162" spans="1:73" s="2" customFormat="1" x14ac:dyDescent="0.35">
      <c r="A162" s="7" t="s">
        <v>0</v>
      </c>
      <c r="B162" s="13"/>
      <c r="C162" s="3">
        <v>44448.666666667676</v>
      </c>
      <c r="D162" s="7">
        <v>33</v>
      </c>
      <c r="E162" s="8">
        <v>0.66666666666666596</v>
      </c>
      <c r="F162" s="6" t="s">
        <v>6691</v>
      </c>
      <c r="G162">
        <v>4037.8</v>
      </c>
      <c r="H162">
        <v>4037.8</v>
      </c>
      <c r="I162">
        <v>139.80000000000001</v>
      </c>
      <c r="J162">
        <v>62.75</v>
      </c>
      <c r="K162">
        <v>53.89</v>
      </c>
      <c r="L162">
        <v>0.85450000000000004</v>
      </c>
      <c r="M162">
        <v>53.89</v>
      </c>
      <c r="N162">
        <v>38.799999999999997</v>
      </c>
      <c r="O162">
        <v>719.178</v>
      </c>
      <c r="P162">
        <v>-106.85599999999999</v>
      </c>
      <c r="Q162">
        <v>718.178</v>
      </c>
      <c r="R162">
        <v>-106.85599999999999</v>
      </c>
      <c r="S162">
        <v>0</v>
      </c>
      <c r="T162">
        <v>2.7109999999999999</v>
      </c>
      <c r="U162">
        <v>0</v>
      </c>
      <c r="V162">
        <v>2.7109999999999999</v>
      </c>
      <c r="W162">
        <v>0</v>
      </c>
      <c r="X162">
        <v>0</v>
      </c>
      <c r="Y162"/>
      <c r="Z162" s="2" t="s">
        <v>1468</v>
      </c>
      <c r="AA162" s="2">
        <v>4037.8</v>
      </c>
      <c r="AB162"/>
      <c r="AC162"/>
      <c r="AD162"/>
      <c r="AE162"/>
      <c r="AF162" s="2" t="s">
        <v>1468</v>
      </c>
      <c r="AG162"/>
      <c r="AH162"/>
      <c r="AI162"/>
      <c r="AJ162"/>
      <c r="AK162"/>
      <c r="AL162">
        <v>260</v>
      </c>
    </row>
    <row r="163" spans="1:73" s="2" customFormat="1" x14ac:dyDescent="0.35">
      <c r="A163" s="7" t="s">
        <v>0</v>
      </c>
      <c r="B163" s="13"/>
      <c r="C163" s="3">
        <v>44448.708333334347</v>
      </c>
      <c r="D163" s="7">
        <v>35</v>
      </c>
      <c r="E163" s="8">
        <v>0.70833333333333304</v>
      </c>
      <c r="F163" s="6" t="s">
        <v>6692</v>
      </c>
      <c r="G163">
        <v>3738.8</v>
      </c>
      <c r="H163">
        <v>3738.8</v>
      </c>
      <c r="I163">
        <v>139.80000000000001</v>
      </c>
      <c r="J163">
        <v>62.71</v>
      </c>
      <c r="K163">
        <v>53.89</v>
      </c>
      <c r="L163">
        <v>0.85450000000000004</v>
      </c>
      <c r="M163">
        <v>53.89</v>
      </c>
      <c r="N163">
        <v>38.799999999999997</v>
      </c>
      <c r="O163">
        <v>773.9</v>
      </c>
      <c r="P163">
        <v>-367.125</v>
      </c>
      <c r="Q163">
        <v>772.9</v>
      </c>
      <c r="R163">
        <v>-367.125</v>
      </c>
      <c r="S163">
        <v>0</v>
      </c>
      <c r="T163">
        <v>39.948</v>
      </c>
      <c r="U163">
        <v>0</v>
      </c>
      <c r="V163">
        <v>39.948</v>
      </c>
      <c r="W163">
        <v>0</v>
      </c>
      <c r="X163">
        <v>0</v>
      </c>
      <c r="Y163"/>
      <c r="Z163" s="2" t="s">
        <v>1468</v>
      </c>
      <c r="AA163" s="2">
        <v>3738.8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268</v>
      </c>
    </row>
    <row r="164" spans="1:73" s="2" customFormat="1" x14ac:dyDescent="0.35">
      <c r="A164" s="7" t="s">
        <v>0</v>
      </c>
      <c r="B164" s="13"/>
      <c r="C164" s="3">
        <v>44448.750000001019</v>
      </c>
      <c r="D164" s="7">
        <v>37</v>
      </c>
      <c r="E164" s="8">
        <v>0.75</v>
      </c>
      <c r="F164" s="6" t="s">
        <v>6693</v>
      </c>
      <c r="G164">
        <v>3738.8</v>
      </c>
      <c r="H164">
        <v>3738.8</v>
      </c>
      <c r="I164">
        <v>139.80000000000001</v>
      </c>
      <c r="J164">
        <v>62.75</v>
      </c>
      <c r="K164">
        <v>53.89</v>
      </c>
      <c r="L164">
        <v>0.85450000000000004</v>
      </c>
      <c r="M164">
        <v>53.89</v>
      </c>
      <c r="N164">
        <v>38.799999999999997</v>
      </c>
      <c r="O164">
        <v>822.5</v>
      </c>
      <c r="P164">
        <v>-510.68299999999999</v>
      </c>
      <c r="Q164">
        <v>821.5</v>
      </c>
      <c r="R164">
        <v>-510.68299999999999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/>
      <c r="Z164" s="2" t="s">
        <v>1468</v>
      </c>
      <c r="AA164" s="2">
        <v>3738.8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265</v>
      </c>
    </row>
    <row r="165" spans="1:73" s="2" customFormat="1" x14ac:dyDescent="0.35">
      <c r="A165" s="7" t="s">
        <v>0</v>
      </c>
      <c r="B165" s="13"/>
      <c r="C165" s="3">
        <v>44448.79166666769</v>
      </c>
      <c r="D165" s="7">
        <v>39</v>
      </c>
      <c r="E165" s="8">
        <v>0.79166666666666596</v>
      </c>
      <c r="F165" s="6" t="s">
        <v>6694</v>
      </c>
      <c r="G165">
        <v>200</v>
      </c>
      <c r="H165">
        <v>200</v>
      </c>
      <c r="I165">
        <v>139.80000000000001</v>
      </c>
      <c r="J165">
        <v>62.75</v>
      </c>
      <c r="K165">
        <v>53.89</v>
      </c>
      <c r="L165">
        <v>0.85450000000000004</v>
      </c>
      <c r="M165">
        <v>53.89</v>
      </c>
      <c r="N165">
        <v>0</v>
      </c>
      <c r="O165">
        <v>710</v>
      </c>
      <c r="P165">
        <v>-825.86099999999999</v>
      </c>
      <c r="Q165">
        <v>710</v>
      </c>
      <c r="R165">
        <v>-824.86099999999999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/>
      <c r="Z165" s="2" t="s">
        <v>1468</v>
      </c>
      <c r="AA165" s="2">
        <v>200</v>
      </c>
      <c r="AB165"/>
      <c r="AC165"/>
      <c r="AD165"/>
      <c r="AE165"/>
      <c r="AF165" s="2" t="s">
        <v>1468</v>
      </c>
      <c r="AG165"/>
      <c r="AH165"/>
      <c r="AI165"/>
      <c r="AJ165"/>
      <c r="AK165"/>
      <c r="AL165">
        <v>269</v>
      </c>
    </row>
    <row r="166" spans="1:73" s="2" customFormat="1" x14ac:dyDescent="0.35">
      <c r="A166" s="7" t="s">
        <v>0</v>
      </c>
      <c r="B166" s="13"/>
      <c r="C166" s="3">
        <v>44448.833333334362</v>
      </c>
      <c r="D166" s="7">
        <v>41</v>
      </c>
      <c r="E166" s="8">
        <v>0.83333333333333304</v>
      </c>
      <c r="F166" s="6" t="s">
        <v>6695</v>
      </c>
      <c r="G166">
        <v>450</v>
      </c>
      <c r="H166">
        <v>450</v>
      </c>
      <c r="I166">
        <v>139.80000000000001</v>
      </c>
      <c r="J166">
        <v>62.75</v>
      </c>
      <c r="K166">
        <v>53.89</v>
      </c>
      <c r="L166">
        <v>0.85450000000000004</v>
      </c>
      <c r="M166">
        <v>53.89</v>
      </c>
      <c r="N166">
        <v>0</v>
      </c>
      <c r="O166">
        <v>698.02599999999995</v>
      </c>
      <c r="P166">
        <v>-605.91899999999998</v>
      </c>
      <c r="Q166">
        <v>697.02599999999995</v>
      </c>
      <c r="R166">
        <v>-605.91899999999998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/>
      <c r="Z166" s="2" t="s">
        <v>1468</v>
      </c>
      <c r="AA166" s="2">
        <v>450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270</v>
      </c>
    </row>
    <row r="167" spans="1:73" s="2" customFormat="1" x14ac:dyDescent="0.35">
      <c r="A167" s="7" t="s">
        <v>0</v>
      </c>
      <c r="B167" s="13"/>
      <c r="C167" s="3">
        <v>44448.875000001033</v>
      </c>
      <c r="D167" s="7">
        <v>43</v>
      </c>
      <c r="E167" s="8">
        <v>0.875</v>
      </c>
      <c r="F167" s="6" t="s">
        <v>6696</v>
      </c>
      <c r="G167">
        <v>150</v>
      </c>
      <c r="H167">
        <v>150</v>
      </c>
      <c r="I167">
        <v>139.80000000000001</v>
      </c>
      <c r="J167">
        <v>62.75</v>
      </c>
      <c r="K167">
        <v>53.89</v>
      </c>
      <c r="L167">
        <v>0.85450000000000004</v>
      </c>
      <c r="M167">
        <v>53.89</v>
      </c>
      <c r="N167">
        <v>0</v>
      </c>
      <c r="O167">
        <v>463.79500000000002</v>
      </c>
      <c r="P167">
        <v>-467.31299999999999</v>
      </c>
      <c r="Q167">
        <v>463.79500000000002</v>
      </c>
      <c r="R167">
        <v>-466.31299999999999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s">
        <v>1468</v>
      </c>
      <c r="AA167" s="2">
        <v>150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262</v>
      </c>
    </row>
    <row r="168" spans="1:73" s="2" customFormat="1" x14ac:dyDescent="0.35">
      <c r="A168" s="7" t="s">
        <v>0</v>
      </c>
      <c r="B168" s="13"/>
      <c r="C168" s="3">
        <v>44448.916666667705</v>
      </c>
      <c r="D168" s="7">
        <v>45</v>
      </c>
      <c r="E168" s="8">
        <v>0.91666666666666596</v>
      </c>
      <c r="F168" s="6" t="s">
        <v>6697</v>
      </c>
      <c r="G168">
        <v>107.1</v>
      </c>
      <c r="H168">
        <v>107.1</v>
      </c>
      <c r="I168">
        <v>139.80000000000001</v>
      </c>
      <c r="J168">
        <v>62.75</v>
      </c>
      <c r="K168">
        <v>53.89</v>
      </c>
      <c r="L168">
        <v>0.85450000000000004</v>
      </c>
      <c r="M168">
        <v>53.89</v>
      </c>
      <c r="N168">
        <v>0</v>
      </c>
      <c r="O168">
        <v>343.75</v>
      </c>
      <c r="P168">
        <v>-602.322</v>
      </c>
      <c r="Q168">
        <v>343.75</v>
      </c>
      <c r="R168">
        <v>-601.322</v>
      </c>
      <c r="S168">
        <v>0</v>
      </c>
      <c r="T168">
        <v>58.665999999999997</v>
      </c>
      <c r="U168">
        <v>0</v>
      </c>
      <c r="V168">
        <v>58.665999999999997</v>
      </c>
      <c r="W168">
        <v>-146</v>
      </c>
      <c r="X168">
        <v>110</v>
      </c>
      <c r="Y168"/>
      <c r="Z168" s="2" t="s">
        <v>1468</v>
      </c>
      <c r="AA168" s="2">
        <v>107.1</v>
      </c>
      <c r="AB168" s="2" t="e">
        <v>#REF!</v>
      </c>
      <c r="AC168"/>
      <c r="AD168"/>
      <c r="AE168"/>
      <c r="AF168" s="2" t="s">
        <v>1468</v>
      </c>
      <c r="AG168"/>
      <c r="AH168"/>
      <c r="AI168"/>
      <c r="AJ168"/>
      <c r="AK168"/>
      <c r="AL168">
        <v>252</v>
      </c>
    </row>
    <row r="169" spans="1:73" s="2" customFormat="1" x14ac:dyDescent="0.35">
      <c r="A169" s="7" t="s">
        <v>0</v>
      </c>
      <c r="B169" s="13"/>
      <c r="C169" s="3">
        <v>44448.958333334376</v>
      </c>
      <c r="D169" s="7">
        <v>47</v>
      </c>
      <c r="E169" s="8">
        <v>0.95833333333333304</v>
      </c>
      <c r="F169" s="6" t="s">
        <v>6698</v>
      </c>
      <c r="G169">
        <v>160</v>
      </c>
      <c r="H169">
        <v>160</v>
      </c>
      <c r="I169">
        <v>139.80000000000001</v>
      </c>
      <c r="J169">
        <v>62.75</v>
      </c>
      <c r="K169">
        <v>53.89</v>
      </c>
      <c r="L169">
        <v>0.85450000000000004</v>
      </c>
      <c r="M169">
        <v>53.89</v>
      </c>
      <c r="N169">
        <v>0</v>
      </c>
      <c r="O169">
        <v>420.98700000000002</v>
      </c>
      <c r="P169">
        <v>-228.72900000000001</v>
      </c>
      <c r="Q169">
        <v>419.98700000000002</v>
      </c>
      <c r="R169">
        <v>-228.72900000000001</v>
      </c>
      <c r="S169">
        <v>0</v>
      </c>
      <c r="T169">
        <v>48.533000000000001</v>
      </c>
      <c r="U169">
        <v>0</v>
      </c>
      <c r="V169">
        <v>48.533000000000001</v>
      </c>
      <c r="W169">
        <v>-146</v>
      </c>
      <c r="X169">
        <v>397.5</v>
      </c>
      <c r="Y169"/>
      <c r="Z169" s="2" t="s">
        <v>1468</v>
      </c>
      <c r="AA169" s="2">
        <v>160</v>
      </c>
      <c r="AB169"/>
      <c r="AC169"/>
      <c r="AD169"/>
      <c r="AE169"/>
      <c r="AF169" s="2" t="s">
        <v>1468</v>
      </c>
      <c r="AG169"/>
      <c r="AH169"/>
      <c r="AI169"/>
      <c r="AJ169"/>
      <c r="AK169"/>
      <c r="AL169">
        <v>237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17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CFE97-2E31-4906-8E44-EC0E2876CEE5}">
  <sheetPr codeName="Sheet37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44449</v>
      </c>
      <c r="C2" s="3">
        <v>44449.000000001048</v>
      </c>
      <c r="D2" s="7">
        <v>1</v>
      </c>
      <c r="E2" s="8">
        <v>1</v>
      </c>
      <c r="F2" s="6" t="s">
        <v>6699</v>
      </c>
      <c r="G2">
        <v>150</v>
      </c>
      <c r="H2">
        <v>150</v>
      </c>
      <c r="I2">
        <v>141.80000000000001</v>
      </c>
      <c r="J2">
        <v>62.75</v>
      </c>
      <c r="K2">
        <v>53.15</v>
      </c>
      <c r="L2">
        <v>0.85340000000000005</v>
      </c>
      <c r="M2">
        <v>53.15</v>
      </c>
      <c r="N2">
        <v>0</v>
      </c>
      <c r="O2">
        <v>492.43900000000002</v>
      </c>
      <c r="P2">
        <v>-31.120999999999999</v>
      </c>
      <c r="Q2">
        <v>-115</v>
      </c>
      <c r="R2">
        <v>0</v>
      </c>
      <c r="S2">
        <v>-115</v>
      </c>
      <c r="T2">
        <v>0</v>
      </c>
      <c r="U2" t="s">
        <v>1467</v>
      </c>
      <c r="V2"/>
      <c r="W2">
        <v>-296</v>
      </c>
      <c r="X2">
        <v>397.5</v>
      </c>
      <c r="Y2"/>
      <c r="Z2" s="2" t="s">
        <v>1468</v>
      </c>
      <c r="AA2" s="2">
        <v>150</v>
      </c>
      <c r="AB2"/>
      <c r="AC2"/>
      <c r="AD2"/>
      <c r="AE2"/>
      <c r="AF2" s="2" t="s">
        <v>1468</v>
      </c>
      <c r="AG2"/>
      <c r="AH2"/>
      <c r="AI2"/>
      <c r="AJ2"/>
      <c r="AK2"/>
      <c r="AL2">
        <v>230</v>
      </c>
    </row>
    <row r="3" spans="1:38" s="2" customFormat="1" x14ac:dyDescent="0.35">
      <c r="A3" s="7" t="s">
        <v>0</v>
      </c>
      <c r="B3" s="13"/>
      <c r="C3" s="3">
        <v>44449.041666667719</v>
      </c>
      <c r="D3" s="7">
        <v>3</v>
      </c>
      <c r="E3" s="8">
        <v>1.0416666666666601</v>
      </c>
      <c r="F3" s="6" t="s">
        <v>6700</v>
      </c>
      <c r="G3">
        <v>130</v>
      </c>
      <c r="H3">
        <v>130</v>
      </c>
      <c r="I3">
        <v>141.80000000000001</v>
      </c>
      <c r="J3">
        <v>62.75</v>
      </c>
      <c r="K3">
        <v>53.15</v>
      </c>
      <c r="L3">
        <v>0.85340000000000005</v>
      </c>
      <c r="M3">
        <v>53.15</v>
      </c>
      <c r="N3">
        <v>0</v>
      </c>
      <c r="O3">
        <v>404.25</v>
      </c>
      <c r="P3">
        <v>0</v>
      </c>
      <c r="Q3">
        <v>-115</v>
      </c>
      <c r="R3">
        <v>0</v>
      </c>
      <c r="S3">
        <v>-115</v>
      </c>
      <c r="T3">
        <v>0</v>
      </c>
      <c r="U3" t="s">
        <v>1467</v>
      </c>
      <c r="V3"/>
      <c r="W3">
        <v>-296</v>
      </c>
      <c r="X3">
        <v>397.5</v>
      </c>
      <c r="Y3"/>
      <c r="Z3" s="2" t="s">
        <v>1468</v>
      </c>
      <c r="AA3" s="2">
        <v>130</v>
      </c>
      <c r="AB3"/>
      <c r="AC3"/>
      <c r="AD3"/>
      <c r="AE3"/>
      <c r="AF3" s="2" t="s">
        <v>1468</v>
      </c>
      <c r="AG3"/>
      <c r="AH3"/>
      <c r="AI3"/>
      <c r="AJ3"/>
      <c r="AK3"/>
      <c r="AL3">
        <v>222</v>
      </c>
    </row>
    <row r="4" spans="1:38" s="2" customFormat="1" x14ac:dyDescent="0.35">
      <c r="A4" s="7" t="s">
        <v>0</v>
      </c>
      <c r="B4" s="13"/>
      <c r="C4" s="3">
        <v>44449.083333334391</v>
      </c>
      <c r="D4" s="7">
        <v>5</v>
      </c>
      <c r="E4" s="8">
        <v>1.0833333333333299</v>
      </c>
      <c r="F4" s="6" t="s">
        <v>6701</v>
      </c>
      <c r="G4">
        <v>129</v>
      </c>
      <c r="H4">
        <v>129</v>
      </c>
      <c r="I4">
        <v>141.80000000000001</v>
      </c>
      <c r="J4">
        <v>62.75</v>
      </c>
      <c r="K4">
        <v>53.15</v>
      </c>
      <c r="L4">
        <v>0.85340000000000005</v>
      </c>
      <c r="M4">
        <v>53.15</v>
      </c>
      <c r="N4">
        <v>0</v>
      </c>
      <c r="O4">
        <v>218.148</v>
      </c>
      <c r="P4">
        <v>-30.131</v>
      </c>
      <c r="Q4">
        <v>-114.5</v>
      </c>
      <c r="R4">
        <v>0</v>
      </c>
      <c r="S4">
        <v>-114.5</v>
      </c>
      <c r="T4">
        <v>0</v>
      </c>
      <c r="U4" t="s">
        <v>1467</v>
      </c>
      <c r="V4"/>
      <c r="W4">
        <v>-295</v>
      </c>
      <c r="X4">
        <v>397.5</v>
      </c>
      <c r="Y4"/>
      <c r="Z4" s="2" t="s">
        <v>1468</v>
      </c>
      <c r="AA4" s="2">
        <v>129</v>
      </c>
      <c r="AB4"/>
      <c r="AC4"/>
      <c r="AD4"/>
      <c r="AE4"/>
      <c r="AF4" s="2" t="s">
        <v>1468</v>
      </c>
      <c r="AG4"/>
      <c r="AH4"/>
      <c r="AI4"/>
      <c r="AJ4"/>
      <c r="AK4"/>
      <c r="AL4">
        <v>217</v>
      </c>
    </row>
    <row r="5" spans="1:38" s="2" customFormat="1" x14ac:dyDescent="0.35">
      <c r="A5" s="7" t="s">
        <v>0</v>
      </c>
      <c r="B5" s="13"/>
      <c r="C5" s="3">
        <v>44449.125000001062</v>
      </c>
      <c r="D5" s="7">
        <v>7</v>
      </c>
      <c r="E5" s="8">
        <v>1.125</v>
      </c>
      <c r="F5" s="6" t="s">
        <v>6702</v>
      </c>
      <c r="G5">
        <v>95.9</v>
      </c>
      <c r="H5">
        <v>95.9</v>
      </c>
      <c r="I5">
        <v>141.80000000000001</v>
      </c>
      <c r="J5">
        <v>62.75</v>
      </c>
      <c r="K5">
        <v>53.15</v>
      </c>
      <c r="L5">
        <v>0.85340000000000005</v>
      </c>
      <c r="M5">
        <v>53.15</v>
      </c>
      <c r="N5">
        <v>0</v>
      </c>
      <c r="O5">
        <v>41.325000000000003</v>
      </c>
      <c r="P5">
        <v>-25.082999999999998</v>
      </c>
      <c r="Q5">
        <v>-115</v>
      </c>
      <c r="R5">
        <v>0</v>
      </c>
      <c r="S5">
        <v>-114</v>
      </c>
      <c r="T5">
        <v>0</v>
      </c>
      <c r="U5" t="s">
        <v>1467</v>
      </c>
      <c r="V5"/>
      <c r="W5">
        <v>-296</v>
      </c>
      <c r="X5">
        <v>397.5</v>
      </c>
      <c r="Y5"/>
      <c r="Z5" s="2" t="s">
        <v>1468</v>
      </c>
      <c r="AA5" s="2">
        <v>95.9</v>
      </c>
      <c r="AB5"/>
      <c r="AC5"/>
      <c r="AD5"/>
      <c r="AE5"/>
      <c r="AF5" s="2" t="s">
        <v>1468</v>
      </c>
      <c r="AG5"/>
      <c r="AH5"/>
      <c r="AI5"/>
      <c r="AJ5"/>
      <c r="AK5"/>
      <c r="AL5">
        <v>222</v>
      </c>
    </row>
    <row r="6" spans="1:38" s="2" customFormat="1" x14ac:dyDescent="0.35">
      <c r="A6" s="7" t="s">
        <v>0</v>
      </c>
      <c r="B6" s="13"/>
      <c r="C6" s="3">
        <v>44449.166666667734</v>
      </c>
      <c r="D6" s="7">
        <v>9</v>
      </c>
      <c r="E6" s="8">
        <v>1.1666666666666601</v>
      </c>
      <c r="F6" s="6" t="s">
        <v>6703</v>
      </c>
      <c r="G6">
        <v>99.29</v>
      </c>
      <c r="H6">
        <v>99.29</v>
      </c>
      <c r="I6">
        <v>141.80000000000001</v>
      </c>
      <c r="J6">
        <v>62.75</v>
      </c>
      <c r="K6">
        <v>53.15</v>
      </c>
      <c r="L6">
        <v>0.85340000000000005</v>
      </c>
      <c r="M6">
        <v>53.15</v>
      </c>
      <c r="N6">
        <v>0</v>
      </c>
      <c r="O6">
        <v>116.80800000000001</v>
      </c>
      <c r="P6">
        <v>-17.266999999999999</v>
      </c>
      <c r="Q6">
        <v>-104</v>
      </c>
      <c r="R6">
        <v>0</v>
      </c>
      <c r="S6">
        <v>-103</v>
      </c>
      <c r="T6">
        <v>0</v>
      </c>
      <c r="U6" t="s">
        <v>1467</v>
      </c>
      <c r="V6"/>
      <c r="W6">
        <v>-271</v>
      </c>
      <c r="X6">
        <v>397.5</v>
      </c>
      <c r="Y6"/>
      <c r="Z6" s="2" t="s">
        <v>1468</v>
      </c>
      <c r="AA6" s="2">
        <v>99.29</v>
      </c>
      <c r="AB6"/>
      <c r="AC6"/>
      <c r="AD6"/>
      <c r="AE6"/>
      <c r="AF6" s="2" t="s">
        <v>1468</v>
      </c>
      <c r="AG6"/>
      <c r="AH6"/>
      <c r="AI6"/>
      <c r="AJ6"/>
      <c r="AK6"/>
      <c r="AL6">
        <v>237</v>
      </c>
    </row>
    <row r="7" spans="1:38" s="2" customFormat="1" x14ac:dyDescent="0.35">
      <c r="A7" s="7" t="s">
        <v>0</v>
      </c>
      <c r="B7" s="13"/>
      <c r="C7" s="3">
        <v>44449.208333334405</v>
      </c>
      <c r="D7" s="7">
        <v>11</v>
      </c>
      <c r="E7" s="8">
        <v>1.2083333333333299</v>
      </c>
      <c r="F7" s="6" t="s">
        <v>6704</v>
      </c>
      <c r="G7">
        <v>91.5</v>
      </c>
      <c r="H7">
        <v>91.5</v>
      </c>
      <c r="I7">
        <v>141.80000000000001</v>
      </c>
      <c r="J7">
        <v>62.75</v>
      </c>
      <c r="K7">
        <v>53.15</v>
      </c>
      <c r="L7">
        <v>0.85340000000000005</v>
      </c>
      <c r="M7">
        <v>53.15</v>
      </c>
      <c r="N7">
        <v>0</v>
      </c>
      <c r="O7">
        <v>131.798</v>
      </c>
      <c r="P7">
        <v>-174.06200000000001</v>
      </c>
      <c r="Q7">
        <v>-25</v>
      </c>
      <c r="R7">
        <v>0</v>
      </c>
      <c r="S7">
        <v>-25</v>
      </c>
      <c r="T7">
        <v>0</v>
      </c>
      <c r="U7" t="s">
        <v>1467</v>
      </c>
      <c r="V7"/>
      <c r="W7">
        <v>-246</v>
      </c>
      <c r="X7">
        <v>397.5</v>
      </c>
      <c r="Y7"/>
      <c r="Z7" s="2" t="s">
        <v>1468</v>
      </c>
      <c r="AA7" s="2">
        <v>91.5</v>
      </c>
      <c r="AB7"/>
      <c r="AC7"/>
      <c r="AD7"/>
      <c r="AE7"/>
      <c r="AF7" s="2" t="s">
        <v>1468</v>
      </c>
      <c r="AG7"/>
      <c r="AH7"/>
      <c r="AI7"/>
      <c r="AJ7"/>
      <c r="AK7"/>
      <c r="AL7">
        <v>261</v>
      </c>
    </row>
    <row r="8" spans="1:38" s="2" customFormat="1" x14ac:dyDescent="0.35">
      <c r="A8" s="7" t="s">
        <v>0</v>
      </c>
      <c r="B8" s="13"/>
      <c r="C8" s="3">
        <v>44449.250000001077</v>
      </c>
      <c r="D8" s="7">
        <v>13</v>
      </c>
      <c r="E8" s="8">
        <v>1.25</v>
      </c>
      <c r="F8" s="6" t="s">
        <v>6705</v>
      </c>
      <c r="G8">
        <v>96.2</v>
      </c>
      <c r="H8">
        <v>96.2</v>
      </c>
      <c r="I8">
        <v>141.80000000000001</v>
      </c>
      <c r="J8">
        <v>62.75</v>
      </c>
      <c r="K8">
        <v>53.15</v>
      </c>
      <c r="L8">
        <v>0.85340000000000005</v>
      </c>
      <c r="M8">
        <v>53.15</v>
      </c>
      <c r="N8">
        <v>0</v>
      </c>
      <c r="O8">
        <v>464.28399999999999</v>
      </c>
      <c r="P8">
        <v>-481.25099999999998</v>
      </c>
      <c r="Q8">
        <v>0</v>
      </c>
      <c r="R8">
        <v>0</v>
      </c>
      <c r="S8">
        <v>0</v>
      </c>
      <c r="T8">
        <v>0</v>
      </c>
      <c r="U8" t="s">
        <v>1467</v>
      </c>
      <c r="V8"/>
      <c r="W8">
        <v>0</v>
      </c>
      <c r="X8">
        <v>286.93200000000002</v>
      </c>
      <c r="Y8"/>
      <c r="Z8" s="2" t="s">
        <v>1468</v>
      </c>
      <c r="AA8" s="2">
        <v>96.2</v>
      </c>
      <c r="AB8"/>
      <c r="AC8"/>
      <c r="AD8"/>
      <c r="AE8"/>
      <c r="AF8" s="2">
        <v>55</v>
      </c>
      <c r="AG8"/>
      <c r="AH8"/>
      <c r="AI8"/>
      <c r="AJ8"/>
      <c r="AK8"/>
      <c r="AL8">
        <v>273</v>
      </c>
    </row>
    <row r="9" spans="1:38" s="2" customFormat="1" x14ac:dyDescent="0.35">
      <c r="A9" s="7" t="s">
        <v>0</v>
      </c>
      <c r="B9" s="13"/>
      <c r="C9" s="3">
        <v>44449.291666667748</v>
      </c>
      <c r="D9" s="7">
        <v>15</v>
      </c>
      <c r="E9" s="8">
        <v>1.2916666666666601</v>
      </c>
      <c r="F9" s="6" t="s">
        <v>6706</v>
      </c>
      <c r="G9">
        <v>90</v>
      </c>
      <c r="H9">
        <v>90</v>
      </c>
      <c r="I9">
        <v>141.80000000000001</v>
      </c>
      <c r="J9">
        <v>62.75</v>
      </c>
      <c r="K9">
        <v>53.15</v>
      </c>
      <c r="L9">
        <v>0.85340000000000005</v>
      </c>
      <c r="M9">
        <v>53.15</v>
      </c>
      <c r="N9">
        <v>0</v>
      </c>
      <c r="O9">
        <v>38.243000000000002</v>
      </c>
      <c r="P9">
        <v>-580.88099999999997</v>
      </c>
      <c r="Q9">
        <v>0</v>
      </c>
      <c r="R9">
        <v>37.768999999999998</v>
      </c>
      <c r="S9">
        <v>0</v>
      </c>
      <c r="T9">
        <v>37.768999999999998</v>
      </c>
      <c r="U9" t="s">
        <v>1467</v>
      </c>
      <c r="V9"/>
      <c r="W9">
        <v>0</v>
      </c>
      <c r="X9">
        <v>0</v>
      </c>
      <c r="Y9"/>
      <c r="Z9" s="2" t="s">
        <v>1468</v>
      </c>
      <c r="AA9" s="2">
        <v>90</v>
      </c>
      <c r="AB9"/>
      <c r="AC9"/>
      <c r="AD9"/>
      <c r="AE9"/>
      <c r="AF9" s="2" t="s">
        <v>1468</v>
      </c>
      <c r="AG9"/>
      <c r="AH9"/>
      <c r="AI9"/>
      <c r="AJ9"/>
      <c r="AK9"/>
      <c r="AL9">
        <v>268</v>
      </c>
    </row>
    <row r="10" spans="1:38" s="2" customFormat="1" x14ac:dyDescent="0.35">
      <c r="A10" s="7" t="s">
        <v>0</v>
      </c>
      <c r="B10" s="13"/>
      <c r="C10" s="3">
        <v>44449.33333333442</v>
      </c>
      <c r="D10" s="7">
        <v>17</v>
      </c>
      <c r="E10" s="8">
        <v>1.3333333333333299</v>
      </c>
      <c r="F10" s="6" t="s">
        <v>6707</v>
      </c>
      <c r="G10">
        <v>96</v>
      </c>
      <c r="H10">
        <v>96</v>
      </c>
      <c r="I10">
        <v>141.80000000000001</v>
      </c>
      <c r="J10">
        <v>62.58</v>
      </c>
      <c r="K10">
        <v>53.15</v>
      </c>
      <c r="L10">
        <v>0.85340000000000005</v>
      </c>
      <c r="M10">
        <v>53.15</v>
      </c>
      <c r="N10">
        <v>0</v>
      </c>
      <c r="O10">
        <v>148.636</v>
      </c>
      <c r="P10">
        <v>-280.91899999999998</v>
      </c>
      <c r="Q10">
        <v>0</v>
      </c>
      <c r="R10">
        <v>80.832999999999998</v>
      </c>
      <c r="S10">
        <v>0</v>
      </c>
      <c r="T10">
        <v>80.832999999999998</v>
      </c>
      <c r="U10" t="s">
        <v>1467</v>
      </c>
      <c r="V10"/>
      <c r="W10">
        <v>0</v>
      </c>
      <c r="X10">
        <v>0</v>
      </c>
      <c r="Y10"/>
      <c r="Z10" s="2" t="s">
        <v>1468</v>
      </c>
      <c r="AA10" s="2">
        <v>96</v>
      </c>
      <c r="AB10"/>
      <c r="AC10"/>
      <c r="AD10"/>
      <c r="AE10"/>
      <c r="AF10" s="2">
        <v>65</v>
      </c>
      <c r="AG10"/>
      <c r="AH10"/>
      <c r="AI10"/>
      <c r="AJ10"/>
      <c r="AK10"/>
      <c r="AL10">
        <v>263</v>
      </c>
    </row>
    <row r="11" spans="1:38" s="2" customFormat="1" x14ac:dyDescent="0.35">
      <c r="A11" s="7" t="s">
        <v>0</v>
      </c>
      <c r="B11" s="13"/>
      <c r="C11" s="3">
        <v>44449.375000001091</v>
      </c>
      <c r="D11" s="7">
        <v>19</v>
      </c>
      <c r="E11" s="8">
        <v>1.375</v>
      </c>
      <c r="F11" s="6" t="s">
        <v>6708</v>
      </c>
      <c r="G11">
        <v>455</v>
      </c>
      <c r="H11">
        <v>455</v>
      </c>
      <c r="I11">
        <v>141.80000000000001</v>
      </c>
      <c r="J11">
        <v>62.1</v>
      </c>
      <c r="K11">
        <v>53.15</v>
      </c>
      <c r="L11">
        <v>0.85340000000000005</v>
      </c>
      <c r="M11">
        <v>53.15</v>
      </c>
      <c r="N11">
        <v>0</v>
      </c>
      <c r="O11">
        <v>244.94200000000001</v>
      </c>
      <c r="P11">
        <v>-270.48399999999998</v>
      </c>
      <c r="Q11">
        <v>0</v>
      </c>
      <c r="R11">
        <v>125.125</v>
      </c>
      <c r="S11">
        <v>0</v>
      </c>
      <c r="T11">
        <v>125.125</v>
      </c>
      <c r="U11" t="s">
        <v>1467</v>
      </c>
      <c r="V11"/>
      <c r="W11">
        <v>0</v>
      </c>
      <c r="X11">
        <v>0</v>
      </c>
      <c r="Y11"/>
      <c r="Z11" s="2" t="s">
        <v>1468</v>
      </c>
      <c r="AA11" s="2">
        <v>455</v>
      </c>
      <c r="AB11"/>
      <c r="AC11" s="2" t="e">
        <v>#REF!</v>
      </c>
      <c r="AD11"/>
      <c r="AE11"/>
      <c r="AF11" s="2">
        <v>64.75</v>
      </c>
      <c r="AG11"/>
      <c r="AH11"/>
      <c r="AI11"/>
      <c r="AJ11"/>
      <c r="AK11"/>
      <c r="AL11">
        <v>258</v>
      </c>
    </row>
    <row r="12" spans="1:38" s="2" customFormat="1" x14ac:dyDescent="0.35">
      <c r="A12" s="7" t="s">
        <v>0</v>
      </c>
      <c r="B12" s="13"/>
      <c r="C12" s="3">
        <v>44449.416666667763</v>
      </c>
      <c r="D12" s="7">
        <v>21</v>
      </c>
      <c r="E12" s="8">
        <v>1.4166666666666601</v>
      </c>
      <c r="F12" s="6" t="s">
        <v>6709</v>
      </c>
      <c r="G12">
        <v>455</v>
      </c>
      <c r="H12">
        <v>455</v>
      </c>
      <c r="I12">
        <v>141.80000000000001</v>
      </c>
      <c r="J12">
        <v>62.05</v>
      </c>
      <c r="K12">
        <v>53.15</v>
      </c>
      <c r="L12">
        <v>0.85340000000000005</v>
      </c>
      <c r="M12">
        <v>53.15</v>
      </c>
      <c r="N12">
        <v>0</v>
      </c>
      <c r="O12">
        <v>222.38300000000001</v>
      </c>
      <c r="P12">
        <v>-266.40300000000002</v>
      </c>
      <c r="Q12">
        <v>0</v>
      </c>
      <c r="R12">
        <v>121.367</v>
      </c>
      <c r="S12">
        <v>0</v>
      </c>
      <c r="T12">
        <v>121.367</v>
      </c>
      <c r="U12" t="s">
        <v>1467</v>
      </c>
      <c r="V12"/>
      <c r="W12">
        <v>0</v>
      </c>
      <c r="X12">
        <v>0</v>
      </c>
      <c r="Y12"/>
      <c r="Z12" s="2" t="s">
        <v>1468</v>
      </c>
      <c r="AA12" s="2">
        <v>455</v>
      </c>
      <c r="AB12"/>
      <c r="AC12"/>
      <c r="AD12"/>
      <c r="AE12"/>
      <c r="AF12" s="2">
        <v>65</v>
      </c>
      <c r="AG12"/>
      <c r="AH12"/>
      <c r="AI12"/>
      <c r="AJ12"/>
      <c r="AK12"/>
      <c r="AL12">
        <v>253</v>
      </c>
    </row>
    <row r="13" spans="1:38" s="2" customFormat="1" x14ac:dyDescent="0.35">
      <c r="A13" s="7" t="s">
        <v>0</v>
      </c>
      <c r="B13" s="13"/>
      <c r="C13" s="3">
        <v>44449.458333334434</v>
      </c>
      <c r="D13" s="7">
        <v>23</v>
      </c>
      <c r="E13" s="8">
        <v>1.4583333333333299</v>
      </c>
      <c r="F13" s="6" t="s">
        <v>6710</v>
      </c>
      <c r="G13">
        <v>97</v>
      </c>
      <c r="H13">
        <v>97</v>
      </c>
      <c r="I13">
        <v>141.80000000000001</v>
      </c>
      <c r="J13">
        <v>61.74</v>
      </c>
      <c r="K13">
        <v>53.15</v>
      </c>
      <c r="L13">
        <v>0.85340000000000005</v>
      </c>
      <c r="M13">
        <v>53.15</v>
      </c>
      <c r="N13">
        <v>0</v>
      </c>
      <c r="O13">
        <v>303.142</v>
      </c>
      <c r="P13">
        <v>-424.202</v>
      </c>
      <c r="Q13">
        <v>0</v>
      </c>
      <c r="R13">
        <v>9.8190000000000008</v>
      </c>
      <c r="S13">
        <v>0</v>
      </c>
      <c r="T13">
        <v>9.8190000000000008</v>
      </c>
      <c r="U13" t="s">
        <v>1467</v>
      </c>
      <c r="V13"/>
      <c r="W13">
        <v>0</v>
      </c>
      <c r="X13">
        <v>103</v>
      </c>
      <c r="Y13"/>
      <c r="Z13" s="2" t="s">
        <v>1468</v>
      </c>
      <c r="AA13" s="2">
        <v>97</v>
      </c>
      <c r="AB13"/>
      <c r="AC13" s="2" t="e">
        <v>#REF!</v>
      </c>
      <c r="AD13"/>
      <c r="AE13"/>
      <c r="AF13" s="2" t="s">
        <v>1468</v>
      </c>
      <c r="AG13"/>
      <c r="AH13"/>
      <c r="AI13"/>
      <c r="AJ13"/>
      <c r="AK13"/>
      <c r="AL13">
        <v>244</v>
      </c>
    </row>
    <row r="14" spans="1:38" s="2" customFormat="1" x14ac:dyDescent="0.35">
      <c r="A14" s="7" t="s">
        <v>0</v>
      </c>
      <c r="B14" s="13"/>
      <c r="C14" s="3">
        <v>44449.500000001106</v>
      </c>
      <c r="D14" s="7">
        <v>25</v>
      </c>
      <c r="E14" s="8">
        <v>1.5</v>
      </c>
      <c r="F14" s="6" t="s">
        <v>6711</v>
      </c>
      <c r="G14">
        <v>450</v>
      </c>
      <c r="H14">
        <v>450</v>
      </c>
      <c r="I14">
        <v>141.80000000000001</v>
      </c>
      <c r="J14">
        <v>62.01</v>
      </c>
      <c r="K14">
        <v>53.15</v>
      </c>
      <c r="L14">
        <v>0.85340000000000005</v>
      </c>
      <c r="M14">
        <v>53.15</v>
      </c>
      <c r="N14">
        <v>0</v>
      </c>
      <c r="O14">
        <v>227.608</v>
      </c>
      <c r="P14">
        <v>-207.74199999999999</v>
      </c>
      <c r="Q14">
        <v>0</v>
      </c>
      <c r="R14">
        <v>0</v>
      </c>
      <c r="S14">
        <v>0</v>
      </c>
      <c r="T14">
        <v>0</v>
      </c>
      <c r="U14" t="s">
        <v>1467</v>
      </c>
      <c r="V14"/>
      <c r="W14">
        <v>0</v>
      </c>
      <c r="X14">
        <v>0</v>
      </c>
      <c r="Y14"/>
      <c r="Z14" s="2" t="s">
        <v>1468</v>
      </c>
      <c r="AA14" s="2">
        <v>450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242</v>
      </c>
    </row>
    <row r="15" spans="1:38" s="2" customFormat="1" x14ac:dyDescent="0.35">
      <c r="A15" s="7" t="s">
        <v>0</v>
      </c>
      <c r="B15" s="13"/>
      <c r="C15" s="3">
        <v>44449.541666667777</v>
      </c>
      <c r="D15" s="7">
        <v>27</v>
      </c>
      <c r="E15" s="8">
        <v>1.5416666666666601</v>
      </c>
      <c r="F15" s="6" t="s">
        <v>6712</v>
      </c>
      <c r="G15">
        <v>430</v>
      </c>
      <c r="H15">
        <v>430</v>
      </c>
      <c r="I15">
        <v>141.80000000000001</v>
      </c>
      <c r="J15">
        <v>62.11</v>
      </c>
      <c r="K15">
        <v>53.15</v>
      </c>
      <c r="L15">
        <v>0.85340000000000005</v>
      </c>
      <c r="M15">
        <v>53.15</v>
      </c>
      <c r="N15">
        <v>0</v>
      </c>
      <c r="O15">
        <v>176.708</v>
      </c>
      <c r="P15">
        <v>-176.19200000000001</v>
      </c>
      <c r="Q15">
        <v>0</v>
      </c>
      <c r="R15">
        <v>9.5329999999999995</v>
      </c>
      <c r="S15">
        <v>0</v>
      </c>
      <c r="T15">
        <v>9.5329999999999995</v>
      </c>
      <c r="U15" t="s">
        <v>1467</v>
      </c>
      <c r="V15"/>
      <c r="W15">
        <v>0</v>
      </c>
      <c r="X15">
        <v>0</v>
      </c>
      <c r="Y15"/>
      <c r="Z15" s="2" t="s">
        <v>1468</v>
      </c>
      <c r="AA15" s="2">
        <v>430</v>
      </c>
      <c r="AB15" s="2" t="e">
        <v>#REF!</v>
      </c>
      <c r="AC15"/>
      <c r="AD15"/>
      <c r="AE15"/>
      <c r="AF15" s="2" t="s">
        <v>1468</v>
      </c>
      <c r="AG15"/>
      <c r="AH15"/>
      <c r="AI15"/>
      <c r="AJ15"/>
      <c r="AK15"/>
      <c r="AL15">
        <v>234</v>
      </c>
    </row>
    <row r="16" spans="1:38" s="2" customFormat="1" x14ac:dyDescent="0.35">
      <c r="A16" s="7" t="s">
        <v>0</v>
      </c>
      <c r="B16" s="13"/>
      <c r="C16" s="3">
        <v>44449.583333334449</v>
      </c>
      <c r="D16" s="7">
        <v>29</v>
      </c>
      <c r="E16" s="8">
        <v>1.5833333333333299</v>
      </c>
      <c r="F16" s="6" t="s">
        <v>6713</v>
      </c>
      <c r="G16">
        <v>98.25</v>
      </c>
      <c r="H16">
        <v>98.25</v>
      </c>
      <c r="I16">
        <v>141.80000000000001</v>
      </c>
      <c r="J16">
        <v>61.98</v>
      </c>
      <c r="K16">
        <v>53.15</v>
      </c>
      <c r="L16">
        <v>0.85340000000000005</v>
      </c>
      <c r="M16">
        <v>53.15</v>
      </c>
      <c r="N16">
        <v>0</v>
      </c>
      <c r="O16">
        <v>203.791</v>
      </c>
      <c r="P16">
        <v>-225.48500000000001</v>
      </c>
      <c r="Q16">
        <v>0</v>
      </c>
      <c r="R16">
        <v>0</v>
      </c>
      <c r="S16">
        <v>0</v>
      </c>
      <c r="T16">
        <v>0</v>
      </c>
      <c r="U16" t="s">
        <v>1467</v>
      </c>
      <c r="V16"/>
      <c r="W16">
        <v>0</v>
      </c>
      <c r="X16">
        <v>0</v>
      </c>
      <c r="Y16"/>
      <c r="Z16" s="2" t="s">
        <v>1468</v>
      </c>
      <c r="AA16" s="2">
        <v>98.25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240</v>
      </c>
    </row>
    <row r="17" spans="1:38" s="2" customFormat="1" x14ac:dyDescent="0.35">
      <c r="A17" s="7" t="s">
        <v>0</v>
      </c>
      <c r="B17" s="13"/>
      <c r="C17" s="3">
        <v>44449.62500000112</v>
      </c>
      <c r="D17" s="7">
        <v>31</v>
      </c>
      <c r="E17" s="8">
        <v>1.625</v>
      </c>
      <c r="F17" s="6" t="s">
        <v>6714</v>
      </c>
      <c r="G17">
        <v>97.2</v>
      </c>
      <c r="H17">
        <v>97.2</v>
      </c>
      <c r="I17">
        <v>141.80000000000001</v>
      </c>
      <c r="J17">
        <v>60.98</v>
      </c>
      <c r="K17">
        <v>53.15</v>
      </c>
      <c r="L17">
        <v>0.85340000000000005</v>
      </c>
      <c r="M17">
        <v>53.15</v>
      </c>
      <c r="N17">
        <v>0</v>
      </c>
      <c r="O17">
        <v>169.84200000000001</v>
      </c>
      <c r="P17">
        <v>-281.71899999999999</v>
      </c>
      <c r="Q17">
        <v>0</v>
      </c>
      <c r="R17">
        <v>0</v>
      </c>
      <c r="S17">
        <v>0</v>
      </c>
      <c r="T17">
        <v>0</v>
      </c>
      <c r="U17" t="s">
        <v>1467</v>
      </c>
      <c r="V17"/>
      <c r="W17">
        <v>0</v>
      </c>
      <c r="X17">
        <v>0</v>
      </c>
      <c r="Y17"/>
      <c r="Z17" s="2" t="s">
        <v>1468</v>
      </c>
      <c r="AA17" s="2">
        <v>97.2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241</v>
      </c>
    </row>
    <row r="18" spans="1:38" s="2" customFormat="1" x14ac:dyDescent="0.35">
      <c r="A18" s="7" t="s">
        <v>0</v>
      </c>
      <c r="B18" s="13"/>
      <c r="C18" s="3">
        <v>44449.666666667792</v>
      </c>
      <c r="D18" s="7">
        <v>33</v>
      </c>
      <c r="E18" s="8">
        <v>1.6666666666666601</v>
      </c>
      <c r="F18" s="6" t="s">
        <v>6715</v>
      </c>
      <c r="G18">
        <v>98.35</v>
      </c>
      <c r="H18">
        <v>98.35</v>
      </c>
      <c r="I18">
        <v>141.80000000000001</v>
      </c>
      <c r="J18">
        <v>61.11</v>
      </c>
      <c r="K18">
        <v>53.15</v>
      </c>
      <c r="L18">
        <v>0.85340000000000005</v>
      </c>
      <c r="M18">
        <v>53.15</v>
      </c>
      <c r="N18">
        <v>0</v>
      </c>
      <c r="O18">
        <v>177.38300000000001</v>
      </c>
      <c r="P18">
        <v>-199.13200000000001</v>
      </c>
      <c r="Q18">
        <v>0</v>
      </c>
      <c r="R18">
        <v>0</v>
      </c>
      <c r="S18">
        <v>0</v>
      </c>
      <c r="T18">
        <v>0</v>
      </c>
      <c r="U18" t="s">
        <v>1467</v>
      </c>
      <c r="V18"/>
      <c r="W18">
        <v>-11.5</v>
      </c>
      <c r="X18">
        <v>0</v>
      </c>
      <c r="Y18"/>
      <c r="Z18" s="2" t="s">
        <v>1468</v>
      </c>
      <c r="AA18" s="2">
        <v>98.35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241</v>
      </c>
    </row>
    <row r="19" spans="1:38" s="2" customFormat="1" x14ac:dyDescent="0.35">
      <c r="A19" s="7" t="s">
        <v>0</v>
      </c>
      <c r="B19" s="13"/>
      <c r="C19" s="3">
        <v>44449.708333334464</v>
      </c>
      <c r="D19" s="7">
        <v>35</v>
      </c>
      <c r="E19" s="8">
        <v>1.7083333333333299</v>
      </c>
      <c r="F19" s="6" t="s">
        <v>6716</v>
      </c>
      <c r="G19">
        <v>99</v>
      </c>
      <c r="H19">
        <v>99</v>
      </c>
      <c r="I19">
        <v>141.80000000000001</v>
      </c>
      <c r="J19">
        <v>60.94</v>
      </c>
      <c r="K19">
        <v>53.15</v>
      </c>
      <c r="L19">
        <v>0.85340000000000005</v>
      </c>
      <c r="M19">
        <v>53.15</v>
      </c>
      <c r="N19">
        <v>0</v>
      </c>
      <c r="O19">
        <v>252.5</v>
      </c>
      <c r="P19">
        <v>-273.32499999999999</v>
      </c>
      <c r="Q19">
        <v>0</v>
      </c>
      <c r="R19">
        <v>11.003</v>
      </c>
      <c r="S19">
        <v>0</v>
      </c>
      <c r="T19">
        <v>11.003</v>
      </c>
      <c r="U19" t="s">
        <v>1467</v>
      </c>
      <c r="V19"/>
      <c r="W19">
        <v>-11.5</v>
      </c>
      <c r="X19">
        <v>0</v>
      </c>
      <c r="Y19"/>
      <c r="Z19" s="2" t="s">
        <v>1468</v>
      </c>
      <c r="AA19" s="2">
        <v>99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251</v>
      </c>
    </row>
    <row r="20" spans="1:38" s="2" customFormat="1" x14ac:dyDescent="0.35">
      <c r="A20" s="7" t="s">
        <v>0</v>
      </c>
      <c r="B20" s="13"/>
      <c r="C20" s="3">
        <v>44449.750000001135</v>
      </c>
      <c r="D20" s="7">
        <v>37</v>
      </c>
      <c r="E20" s="8">
        <v>1.75</v>
      </c>
      <c r="F20" s="6" t="s">
        <v>6717</v>
      </c>
      <c r="G20">
        <v>550</v>
      </c>
      <c r="H20">
        <v>550</v>
      </c>
      <c r="I20">
        <v>141.80000000000001</v>
      </c>
      <c r="J20">
        <v>60.8</v>
      </c>
      <c r="K20">
        <v>53.15</v>
      </c>
      <c r="L20">
        <v>0.85340000000000005</v>
      </c>
      <c r="M20">
        <v>53.15</v>
      </c>
      <c r="N20">
        <v>0</v>
      </c>
      <c r="O20">
        <v>293.88299999999998</v>
      </c>
      <c r="P20">
        <v>-182.57499999999999</v>
      </c>
      <c r="Q20">
        <v>0</v>
      </c>
      <c r="R20">
        <v>10.583</v>
      </c>
      <c r="S20">
        <v>0</v>
      </c>
      <c r="T20">
        <v>10.583</v>
      </c>
      <c r="U20" t="s">
        <v>1467</v>
      </c>
      <c r="V20"/>
      <c r="W20">
        <v>-20.3</v>
      </c>
      <c r="X20">
        <v>125</v>
      </c>
      <c r="Y20"/>
      <c r="Z20" s="2" t="s">
        <v>1468</v>
      </c>
      <c r="AA20" s="2">
        <v>550</v>
      </c>
      <c r="AB20"/>
      <c r="AC20"/>
      <c r="AD20"/>
      <c r="AE20"/>
      <c r="AF20" s="2" t="s">
        <v>1468</v>
      </c>
      <c r="AG20"/>
      <c r="AH20"/>
      <c r="AI20"/>
      <c r="AJ20"/>
      <c r="AK20"/>
      <c r="AL20">
        <v>249</v>
      </c>
    </row>
    <row r="21" spans="1:38" s="2" customFormat="1" x14ac:dyDescent="0.35">
      <c r="A21" s="7" t="s">
        <v>0</v>
      </c>
      <c r="B21" s="13"/>
      <c r="C21" s="3">
        <v>44449.791666667807</v>
      </c>
      <c r="D21" s="7">
        <v>39</v>
      </c>
      <c r="E21" s="8">
        <v>1.7916666666666601</v>
      </c>
      <c r="F21" s="6" t="s">
        <v>6718</v>
      </c>
      <c r="G21">
        <v>99.15</v>
      </c>
      <c r="H21">
        <v>99.15</v>
      </c>
      <c r="I21">
        <v>141.80000000000001</v>
      </c>
      <c r="J21">
        <v>60.8</v>
      </c>
      <c r="K21">
        <v>53.15</v>
      </c>
      <c r="L21">
        <v>0.85340000000000005</v>
      </c>
      <c r="M21">
        <v>53.15</v>
      </c>
      <c r="N21">
        <v>0</v>
      </c>
      <c r="O21">
        <v>441.30799999999999</v>
      </c>
      <c r="P21">
        <v>-466.911</v>
      </c>
      <c r="Q21">
        <v>0</v>
      </c>
      <c r="R21">
        <v>0</v>
      </c>
      <c r="S21">
        <v>0</v>
      </c>
      <c r="T21">
        <v>0</v>
      </c>
      <c r="U21" t="s">
        <v>1467</v>
      </c>
      <c r="V21"/>
      <c r="W21">
        <v>-20.283999999999999</v>
      </c>
      <c r="X21">
        <v>0</v>
      </c>
      <c r="Y21"/>
      <c r="Z21" s="2" t="s">
        <v>1468</v>
      </c>
      <c r="AA21" s="2">
        <v>99.15</v>
      </c>
      <c r="AB21"/>
      <c r="AC21" s="2" t="e">
        <v>#REF!</v>
      </c>
      <c r="AD21"/>
      <c r="AE21"/>
      <c r="AF21" s="2" t="s">
        <v>1468</v>
      </c>
      <c r="AG21"/>
      <c r="AH21"/>
      <c r="AI21"/>
      <c r="AJ21"/>
      <c r="AK21"/>
      <c r="AL21">
        <v>256</v>
      </c>
    </row>
    <row r="22" spans="1:38" s="2" customFormat="1" x14ac:dyDescent="0.35">
      <c r="A22" s="7" t="s">
        <v>0</v>
      </c>
      <c r="B22" s="13"/>
      <c r="C22" s="3">
        <v>44449.833333334478</v>
      </c>
      <c r="D22" s="7">
        <v>41</v>
      </c>
      <c r="E22" s="8">
        <v>1.8333333333333299</v>
      </c>
      <c r="F22" s="6" t="s">
        <v>6719</v>
      </c>
      <c r="G22">
        <v>425</v>
      </c>
      <c r="H22">
        <v>425</v>
      </c>
      <c r="I22">
        <v>141.80000000000001</v>
      </c>
      <c r="J22">
        <v>60.8</v>
      </c>
      <c r="K22">
        <v>53.15</v>
      </c>
      <c r="L22">
        <v>0.85340000000000005</v>
      </c>
      <c r="M22">
        <v>53.15</v>
      </c>
      <c r="N22">
        <v>0</v>
      </c>
      <c r="O22">
        <v>396.17399999999998</v>
      </c>
      <c r="P22">
        <v>-339.31</v>
      </c>
      <c r="Q22">
        <v>0</v>
      </c>
      <c r="R22">
        <v>0</v>
      </c>
      <c r="S22">
        <v>0</v>
      </c>
      <c r="T22">
        <v>0</v>
      </c>
      <c r="U22" t="s">
        <v>1467</v>
      </c>
      <c r="V22"/>
      <c r="W22">
        <v>-20.286999999999999</v>
      </c>
      <c r="X22">
        <v>0</v>
      </c>
      <c r="Y22"/>
      <c r="Z22" s="2" t="s">
        <v>1468</v>
      </c>
      <c r="AA22" s="2">
        <v>425</v>
      </c>
      <c r="AB22"/>
      <c r="AC22" s="2" t="e">
        <v>#REF!</v>
      </c>
      <c r="AD22"/>
      <c r="AE22"/>
      <c r="AF22" s="2" t="s">
        <v>1468</v>
      </c>
      <c r="AG22"/>
      <c r="AH22"/>
      <c r="AI22"/>
      <c r="AJ22"/>
      <c r="AK22"/>
      <c r="AL22">
        <v>252</v>
      </c>
    </row>
    <row r="23" spans="1:38" s="2" customFormat="1" x14ac:dyDescent="0.35">
      <c r="A23" s="7" t="s">
        <v>0</v>
      </c>
      <c r="B23" s="13"/>
      <c r="C23" s="3">
        <v>44449.87500000115</v>
      </c>
      <c r="D23" s="7">
        <v>43</v>
      </c>
      <c r="E23" s="8">
        <v>1.875</v>
      </c>
      <c r="F23" s="6" t="s">
        <v>6720</v>
      </c>
      <c r="G23">
        <v>99.1</v>
      </c>
      <c r="H23">
        <v>99.1</v>
      </c>
      <c r="I23">
        <v>141.80000000000001</v>
      </c>
      <c r="J23">
        <v>60.8</v>
      </c>
      <c r="K23">
        <v>53.15</v>
      </c>
      <c r="L23">
        <v>0.85340000000000005</v>
      </c>
      <c r="M23">
        <v>53.15</v>
      </c>
      <c r="N23">
        <v>0</v>
      </c>
      <c r="O23">
        <v>140</v>
      </c>
      <c r="P23">
        <v>-413.66500000000002</v>
      </c>
      <c r="Q23">
        <v>0</v>
      </c>
      <c r="R23">
        <v>70.599999999999994</v>
      </c>
      <c r="S23">
        <v>0</v>
      </c>
      <c r="T23">
        <v>70.599999999999994</v>
      </c>
      <c r="U23" t="s">
        <v>1467</v>
      </c>
      <c r="V23"/>
      <c r="W23">
        <v>-20.288</v>
      </c>
      <c r="X23">
        <v>0</v>
      </c>
      <c r="Y23"/>
      <c r="Z23" s="2" t="s">
        <v>1468</v>
      </c>
      <c r="AA23" s="2">
        <v>99.1</v>
      </c>
      <c r="AB23"/>
      <c r="AC23"/>
      <c r="AD23"/>
      <c r="AE23"/>
      <c r="AF23" s="2" t="s">
        <v>1468</v>
      </c>
      <c r="AG23"/>
      <c r="AH23"/>
      <c r="AI23"/>
      <c r="AJ23"/>
      <c r="AK23"/>
      <c r="AL23">
        <v>232</v>
      </c>
    </row>
    <row r="24" spans="1:38" s="2" customFormat="1" x14ac:dyDescent="0.35">
      <c r="A24" s="7" t="s">
        <v>0</v>
      </c>
      <c r="B24" s="13"/>
      <c r="C24" s="3">
        <v>44449.916666667821</v>
      </c>
      <c r="D24" s="7">
        <v>45</v>
      </c>
      <c r="E24" s="8">
        <v>1.9166666666666601</v>
      </c>
      <c r="F24" s="6" t="s">
        <v>6721</v>
      </c>
      <c r="G24">
        <v>97</v>
      </c>
      <c r="H24">
        <v>97</v>
      </c>
      <c r="I24">
        <v>141.80000000000001</v>
      </c>
      <c r="J24">
        <v>60.8</v>
      </c>
      <c r="K24">
        <v>53.15</v>
      </c>
      <c r="L24">
        <v>0.85340000000000005</v>
      </c>
      <c r="M24">
        <v>53.15</v>
      </c>
      <c r="N24">
        <v>0</v>
      </c>
      <c r="O24">
        <v>232.48500000000001</v>
      </c>
      <c r="P24">
        <v>-849.46600000000001</v>
      </c>
      <c r="Q24">
        <v>0</v>
      </c>
      <c r="R24">
        <v>0</v>
      </c>
      <c r="S24">
        <v>0</v>
      </c>
      <c r="T24">
        <v>0</v>
      </c>
      <c r="U24" t="s">
        <v>1467</v>
      </c>
      <c r="V24"/>
      <c r="W24">
        <v>-20.3</v>
      </c>
      <c r="X24">
        <v>0</v>
      </c>
      <c r="Y24"/>
      <c r="Z24" s="2" t="s">
        <v>1468</v>
      </c>
      <c r="AA24" s="2">
        <v>97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212</v>
      </c>
    </row>
    <row r="25" spans="1:38" s="2" customFormat="1" x14ac:dyDescent="0.35">
      <c r="A25" s="7" t="s">
        <v>0</v>
      </c>
      <c r="B25" s="13"/>
      <c r="C25" s="3">
        <v>44449.958333334493</v>
      </c>
      <c r="D25" s="7">
        <v>47</v>
      </c>
      <c r="E25" s="8">
        <v>1.9583333333333299</v>
      </c>
      <c r="F25" s="6" t="s">
        <v>6722</v>
      </c>
      <c r="G25">
        <v>165</v>
      </c>
      <c r="H25">
        <v>165</v>
      </c>
      <c r="I25">
        <v>141.80000000000001</v>
      </c>
      <c r="J25">
        <v>60.8</v>
      </c>
      <c r="K25">
        <v>53.15</v>
      </c>
      <c r="L25">
        <v>0.85340000000000005</v>
      </c>
      <c r="M25">
        <v>53.15</v>
      </c>
      <c r="N25">
        <v>0</v>
      </c>
      <c r="O25">
        <v>217.04499999999999</v>
      </c>
      <c r="P25">
        <v>-334.52100000000002</v>
      </c>
      <c r="Q25">
        <v>-115</v>
      </c>
      <c r="R25">
        <v>330</v>
      </c>
      <c r="S25">
        <v>-115</v>
      </c>
      <c r="T25">
        <v>329.27800000000002</v>
      </c>
      <c r="U25" t="s">
        <v>1467</v>
      </c>
      <c r="V25"/>
      <c r="W25">
        <v>-225.3</v>
      </c>
      <c r="X25">
        <v>355</v>
      </c>
      <c r="Y25"/>
      <c r="Z25" s="2" t="s">
        <v>1468</v>
      </c>
      <c r="AA25" s="2">
        <v>165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198</v>
      </c>
    </row>
    <row r="26" spans="1:38" s="2" customFormat="1" x14ac:dyDescent="0.35">
      <c r="A26" s="7" t="s">
        <v>0</v>
      </c>
      <c r="B26" s="13">
        <v>44450</v>
      </c>
      <c r="C26" s="3">
        <v>44450.000000001164</v>
      </c>
      <c r="D26" s="7">
        <v>1</v>
      </c>
      <c r="E26" s="8">
        <v>2</v>
      </c>
      <c r="F26" s="6" t="s">
        <v>6723</v>
      </c>
      <c r="G26">
        <v>148</v>
      </c>
      <c r="H26">
        <v>148</v>
      </c>
      <c r="I26">
        <v>141.80000000000001</v>
      </c>
      <c r="J26">
        <v>60.8</v>
      </c>
      <c r="K26">
        <v>53.15</v>
      </c>
      <c r="L26">
        <v>0.85340000000000005</v>
      </c>
      <c r="M26">
        <v>53.15</v>
      </c>
      <c r="N26">
        <v>0</v>
      </c>
      <c r="O26">
        <v>328.16500000000002</v>
      </c>
      <c r="P26">
        <v>-359.71</v>
      </c>
      <c r="Q26">
        <v>327.16500000000002</v>
      </c>
      <c r="R26">
        <v>-359.71</v>
      </c>
      <c r="S26">
        <v>-315</v>
      </c>
      <c r="T26">
        <v>388.33300000000003</v>
      </c>
      <c r="U26">
        <v>-315</v>
      </c>
      <c r="V26">
        <v>388.33300000000003</v>
      </c>
      <c r="W26">
        <v>-20.3</v>
      </c>
      <c r="X26">
        <v>355</v>
      </c>
      <c r="Y26"/>
      <c r="Z26" s="2" t="s">
        <v>1468</v>
      </c>
      <c r="AA26" s="2">
        <v>148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193</v>
      </c>
    </row>
    <row r="27" spans="1:38" s="2" customFormat="1" x14ac:dyDescent="0.35">
      <c r="A27" s="7" t="s">
        <v>0</v>
      </c>
      <c r="B27" s="13"/>
      <c r="C27" s="3">
        <v>44450.041666667836</v>
      </c>
      <c r="D27" s="7">
        <v>3</v>
      </c>
      <c r="E27" s="8">
        <v>2.0416666666666599</v>
      </c>
      <c r="F27" s="6" t="s">
        <v>6724</v>
      </c>
      <c r="G27">
        <v>164</v>
      </c>
      <c r="H27">
        <v>164</v>
      </c>
      <c r="I27">
        <v>141.80000000000001</v>
      </c>
      <c r="J27">
        <v>60.8</v>
      </c>
      <c r="K27">
        <v>53.15</v>
      </c>
      <c r="L27">
        <v>0.85340000000000005</v>
      </c>
      <c r="M27">
        <v>53.15</v>
      </c>
      <c r="N27">
        <v>0</v>
      </c>
      <c r="O27">
        <v>563.86099999999999</v>
      </c>
      <c r="P27">
        <v>-168.71700000000001</v>
      </c>
      <c r="Q27">
        <v>563.86099999999999</v>
      </c>
      <c r="R27">
        <v>-168.71700000000001</v>
      </c>
      <c r="S27">
        <v>-415</v>
      </c>
      <c r="T27">
        <v>330</v>
      </c>
      <c r="U27">
        <v>-415</v>
      </c>
      <c r="V27">
        <v>329</v>
      </c>
      <c r="W27">
        <v>-20.3</v>
      </c>
      <c r="X27">
        <v>360</v>
      </c>
      <c r="Y27"/>
      <c r="Z27" s="2" t="s">
        <v>1468</v>
      </c>
      <c r="AA27" s="2">
        <v>164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196</v>
      </c>
    </row>
    <row r="28" spans="1:38" s="2" customFormat="1" x14ac:dyDescent="0.35">
      <c r="A28" s="7" t="s">
        <v>0</v>
      </c>
      <c r="B28" s="13"/>
      <c r="C28" s="3">
        <v>44450.083333334507</v>
      </c>
      <c r="D28" s="7">
        <v>5</v>
      </c>
      <c r="E28" s="8">
        <v>2.0833333333333299</v>
      </c>
      <c r="F28" s="6" t="s">
        <v>6725</v>
      </c>
      <c r="G28">
        <v>164</v>
      </c>
      <c r="H28">
        <v>164</v>
      </c>
      <c r="I28">
        <v>141.80000000000001</v>
      </c>
      <c r="J28">
        <v>60.8</v>
      </c>
      <c r="K28">
        <v>53.15</v>
      </c>
      <c r="L28">
        <v>0.85340000000000005</v>
      </c>
      <c r="M28">
        <v>53.15</v>
      </c>
      <c r="N28">
        <v>0</v>
      </c>
      <c r="O28">
        <v>605.16700000000003</v>
      </c>
      <c r="P28">
        <v>-166.08600000000001</v>
      </c>
      <c r="Q28">
        <v>605.16700000000003</v>
      </c>
      <c r="R28">
        <v>-166.08600000000001</v>
      </c>
      <c r="S28">
        <v>-415</v>
      </c>
      <c r="T28">
        <v>330</v>
      </c>
      <c r="U28">
        <v>-415</v>
      </c>
      <c r="V28">
        <v>329</v>
      </c>
      <c r="W28">
        <v>-20.3</v>
      </c>
      <c r="X28">
        <v>505</v>
      </c>
      <c r="Y28"/>
      <c r="Z28" s="2" t="s">
        <v>1468</v>
      </c>
      <c r="AA28" s="2">
        <v>164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185</v>
      </c>
    </row>
    <row r="29" spans="1:38" s="2" customFormat="1" x14ac:dyDescent="0.35">
      <c r="A29" s="7" t="s">
        <v>0</v>
      </c>
      <c r="B29" s="13"/>
      <c r="C29" s="3">
        <v>44450.125000001179</v>
      </c>
      <c r="D29" s="7">
        <v>7</v>
      </c>
      <c r="E29" s="8">
        <v>2.125</v>
      </c>
      <c r="F29" s="6" t="s">
        <v>6726</v>
      </c>
      <c r="G29">
        <v>92.23</v>
      </c>
      <c r="H29">
        <v>92.23</v>
      </c>
      <c r="I29">
        <v>141.80000000000001</v>
      </c>
      <c r="J29">
        <v>60.8</v>
      </c>
      <c r="K29">
        <v>53.15</v>
      </c>
      <c r="L29">
        <v>0.85340000000000005</v>
      </c>
      <c r="M29">
        <v>53.15</v>
      </c>
      <c r="N29">
        <v>0</v>
      </c>
      <c r="O29">
        <v>285.83300000000003</v>
      </c>
      <c r="P29">
        <v>-398.62700000000001</v>
      </c>
      <c r="Q29">
        <v>285.83300000000003</v>
      </c>
      <c r="R29">
        <v>-398.62700000000001</v>
      </c>
      <c r="S29">
        <v>-415</v>
      </c>
      <c r="T29">
        <v>330</v>
      </c>
      <c r="U29">
        <v>-414</v>
      </c>
      <c r="V29">
        <v>330</v>
      </c>
      <c r="W29">
        <v>-20.3</v>
      </c>
      <c r="X29">
        <v>695.62400000000002</v>
      </c>
      <c r="Y29"/>
      <c r="Z29" s="2" t="s">
        <v>1468</v>
      </c>
      <c r="AA29" s="2">
        <v>92.23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174</v>
      </c>
    </row>
    <row r="30" spans="1:38" s="2" customFormat="1" x14ac:dyDescent="0.35">
      <c r="A30" s="7" t="s">
        <v>0</v>
      </c>
      <c r="B30" s="13"/>
      <c r="C30" s="3">
        <v>44450.16666666785</v>
      </c>
      <c r="D30" s="7">
        <v>9</v>
      </c>
      <c r="E30" s="8">
        <v>2.1666666666666599</v>
      </c>
      <c r="F30" s="6" t="s">
        <v>6727</v>
      </c>
      <c r="G30">
        <v>91.91</v>
      </c>
      <c r="H30">
        <v>91.91</v>
      </c>
      <c r="I30">
        <v>141.80000000000001</v>
      </c>
      <c r="J30">
        <v>60.8</v>
      </c>
      <c r="K30">
        <v>53.15</v>
      </c>
      <c r="L30">
        <v>0.85340000000000005</v>
      </c>
      <c r="M30">
        <v>53.15</v>
      </c>
      <c r="N30">
        <v>0</v>
      </c>
      <c r="O30">
        <v>240</v>
      </c>
      <c r="P30">
        <v>-456.43799999999999</v>
      </c>
      <c r="Q30">
        <v>240</v>
      </c>
      <c r="R30">
        <v>-456.43799999999999</v>
      </c>
      <c r="S30">
        <v>-415</v>
      </c>
      <c r="T30">
        <v>330</v>
      </c>
      <c r="U30">
        <v>-414</v>
      </c>
      <c r="V30">
        <v>330</v>
      </c>
      <c r="W30">
        <v>-20.3</v>
      </c>
      <c r="X30">
        <v>805.28200000000004</v>
      </c>
      <c r="Y30"/>
      <c r="Z30" s="2" t="s">
        <v>1468</v>
      </c>
      <c r="AA30" s="2">
        <v>91.91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183</v>
      </c>
    </row>
    <row r="31" spans="1:38" s="2" customFormat="1" x14ac:dyDescent="0.35">
      <c r="A31" s="7" t="s">
        <v>0</v>
      </c>
      <c r="B31" s="13"/>
      <c r="C31" s="3">
        <v>44450.208333334522</v>
      </c>
      <c r="D31" s="7">
        <v>11</v>
      </c>
      <c r="E31" s="8">
        <v>2.2083333333333299</v>
      </c>
      <c r="F31" s="6" t="s">
        <v>6728</v>
      </c>
      <c r="G31">
        <v>107.24</v>
      </c>
      <c r="H31">
        <v>107.24</v>
      </c>
      <c r="I31">
        <v>141.80000000000001</v>
      </c>
      <c r="J31">
        <v>60.8</v>
      </c>
      <c r="K31">
        <v>53.15</v>
      </c>
      <c r="L31">
        <v>0.85340000000000005</v>
      </c>
      <c r="M31">
        <v>53.15</v>
      </c>
      <c r="N31">
        <v>0</v>
      </c>
      <c r="O31">
        <v>243</v>
      </c>
      <c r="P31">
        <v>-320.30399999999997</v>
      </c>
      <c r="Q31">
        <v>243</v>
      </c>
      <c r="R31">
        <v>-320.30399999999997</v>
      </c>
      <c r="S31">
        <v>-397.5</v>
      </c>
      <c r="T31">
        <v>330</v>
      </c>
      <c r="U31">
        <v>-396.5</v>
      </c>
      <c r="V31">
        <v>330</v>
      </c>
      <c r="W31">
        <v>-20.3</v>
      </c>
      <c r="X31">
        <v>1005</v>
      </c>
      <c r="Y31"/>
      <c r="Z31" s="2" t="s">
        <v>1468</v>
      </c>
      <c r="AA31" s="2">
        <v>107.24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188</v>
      </c>
    </row>
    <row r="32" spans="1:38" s="2" customFormat="1" x14ac:dyDescent="0.35">
      <c r="A32" s="7" t="s">
        <v>0</v>
      </c>
      <c r="B32" s="13"/>
      <c r="C32" s="3">
        <v>44450.250000001193</v>
      </c>
      <c r="D32" s="7">
        <v>13</v>
      </c>
      <c r="E32" s="8">
        <v>2.25</v>
      </c>
      <c r="F32" s="6" t="s">
        <v>6729</v>
      </c>
      <c r="G32">
        <v>113.93</v>
      </c>
      <c r="H32">
        <v>113.93</v>
      </c>
      <c r="I32">
        <v>141.80000000000001</v>
      </c>
      <c r="J32">
        <v>60.8</v>
      </c>
      <c r="K32">
        <v>53.15</v>
      </c>
      <c r="L32">
        <v>0.85340000000000005</v>
      </c>
      <c r="M32">
        <v>53.15</v>
      </c>
      <c r="N32">
        <v>0</v>
      </c>
      <c r="O32">
        <v>310.93299999999999</v>
      </c>
      <c r="P32">
        <v>-301.39999999999998</v>
      </c>
      <c r="Q32">
        <v>310.93299999999999</v>
      </c>
      <c r="R32">
        <v>-301.39999999999998</v>
      </c>
      <c r="S32">
        <v>-415</v>
      </c>
      <c r="T32">
        <v>352.4</v>
      </c>
      <c r="U32">
        <v>-414</v>
      </c>
      <c r="V32">
        <v>352.4</v>
      </c>
      <c r="W32">
        <v>-248.67500000000001</v>
      </c>
      <c r="X32">
        <v>855</v>
      </c>
      <c r="Y32"/>
      <c r="Z32" s="2" t="s">
        <v>1468</v>
      </c>
      <c r="AA32" s="2">
        <v>113.93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191</v>
      </c>
    </row>
    <row r="33" spans="1:38" s="2" customFormat="1" x14ac:dyDescent="0.35">
      <c r="A33" s="7" t="s">
        <v>0</v>
      </c>
      <c r="B33" s="13"/>
      <c r="C33" s="3">
        <v>44450.291666667865</v>
      </c>
      <c r="D33" s="7">
        <v>15</v>
      </c>
      <c r="E33" s="8">
        <v>2.2916666666666599</v>
      </c>
      <c r="F33" s="6" t="s">
        <v>6730</v>
      </c>
      <c r="G33">
        <v>118.07</v>
      </c>
      <c r="H33">
        <v>118.07</v>
      </c>
      <c r="I33">
        <v>141.80000000000001</v>
      </c>
      <c r="J33">
        <v>60.8</v>
      </c>
      <c r="K33">
        <v>53.15</v>
      </c>
      <c r="L33">
        <v>0.85340000000000005</v>
      </c>
      <c r="M33">
        <v>53.15</v>
      </c>
      <c r="N33">
        <v>0</v>
      </c>
      <c r="O33">
        <v>220.82499999999999</v>
      </c>
      <c r="P33">
        <v>-381.14800000000002</v>
      </c>
      <c r="Q33">
        <v>220.82499999999999</v>
      </c>
      <c r="R33">
        <v>-381.14800000000002</v>
      </c>
      <c r="S33">
        <v>-235</v>
      </c>
      <c r="T33">
        <v>330</v>
      </c>
      <c r="U33">
        <v>-234</v>
      </c>
      <c r="V33">
        <v>330</v>
      </c>
      <c r="W33">
        <v>-170.30500000000001</v>
      </c>
      <c r="X33">
        <v>274</v>
      </c>
      <c r="Y33"/>
      <c r="Z33" s="2" t="s">
        <v>1468</v>
      </c>
      <c r="AA33" s="2">
        <v>118.07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202</v>
      </c>
    </row>
    <row r="34" spans="1:38" s="2" customFormat="1" x14ac:dyDescent="0.35">
      <c r="A34" s="7" t="s">
        <v>0</v>
      </c>
      <c r="B34" s="13"/>
      <c r="C34" s="3">
        <v>44450.333333334536</v>
      </c>
      <c r="D34" s="7">
        <v>17</v>
      </c>
      <c r="E34" s="8">
        <v>2.3333333333333299</v>
      </c>
      <c r="F34" s="6" t="s">
        <v>6731</v>
      </c>
      <c r="G34">
        <v>116.32</v>
      </c>
      <c r="H34">
        <v>116.32</v>
      </c>
      <c r="I34">
        <v>141.80000000000001</v>
      </c>
      <c r="J34">
        <v>60.8</v>
      </c>
      <c r="K34">
        <v>53.15</v>
      </c>
      <c r="L34">
        <v>0.85340000000000005</v>
      </c>
      <c r="M34">
        <v>53.15</v>
      </c>
      <c r="N34">
        <v>0</v>
      </c>
      <c r="O34">
        <v>349.28500000000003</v>
      </c>
      <c r="P34">
        <v>-295.65800000000002</v>
      </c>
      <c r="Q34">
        <v>349.28500000000003</v>
      </c>
      <c r="R34">
        <v>-295.65800000000002</v>
      </c>
      <c r="S34">
        <v>-315</v>
      </c>
      <c r="T34">
        <v>0</v>
      </c>
      <c r="U34">
        <v>-314</v>
      </c>
      <c r="V34">
        <v>0</v>
      </c>
      <c r="W34">
        <v>-275.3</v>
      </c>
      <c r="X34">
        <v>0</v>
      </c>
      <c r="Y34"/>
      <c r="Z34" s="2" t="s">
        <v>1468</v>
      </c>
      <c r="AA34" s="2">
        <v>116.32</v>
      </c>
      <c r="AB34"/>
      <c r="AC34"/>
      <c r="AD34"/>
      <c r="AE34"/>
      <c r="AF34" s="2">
        <v>58.75</v>
      </c>
      <c r="AG34"/>
      <c r="AH34"/>
      <c r="AI34"/>
      <c r="AJ34"/>
      <c r="AK34"/>
      <c r="AL34">
        <v>197</v>
      </c>
    </row>
    <row r="35" spans="1:38" s="2" customFormat="1" x14ac:dyDescent="0.35">
      <c r="A35" s="7" t="s">
        <v>0</v>
      </c>
      <c r="B35" s="13"/>
      <c r="C35" s="3">
        <v>44450.375000001208</v>
      </c>
      <c r="D35" s="7">
        <v>19</v>
      </c>
      <c r="E35" s="8">
        <v>2.375</v>
      </c>
      <c r="F35" s="6" t="s">
        <v>6732</v>
      </c>
      <c r="G35">
        <v>170</v>
      </c>
      <c r="H35">
        <v>170</v>
      </c>
      <c r="I35">
        <v>141.80000000000001</v>
      </c>
      <c r="J35">
        <v>60.8</v>
      </c>
      <c r="K35">
        <v>53.15</v>
      </c>
      <c r="L35">
        <v>0.85340000000000005</v>
      </c>
      <c r="M35">
        <v>53.15</v>
      </c>
      <c r="N35">
        <v>0</v>
      </c>
      <c r="O35">
        <v>513.93600000000004</v>
      </c>
      <c r="P35">
        <v>-274.21699999999998</v>
      </c>
      <c r="Q35">
        <v>512.93600000000004</v>
      </c>
      <c r="R35">
        <v>-274.21699999999998</v>
      </c>
      <c r="S35">
        <v>-215</v>
      </c>
      <c r="T35">
        <v>24.933</v>
      </c>
      <c r="U35">
        <v>-215</v>
      </c>
      <c r="V35">
        <v>24.933</v>
      </c>
      <c r="W35">
        <v>-434.8</v>
      </c>
      <c r="X35">
        <v>0</v>
      </c>
      <c r="Y35"/>
      <c r="Z35" s="2" t="s">
        <v>1468</v>
      </c>
      <c r="AA35" s="2">
        <v>170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189</v>
      </c>
    </row>
    <row r="36" spans="1:38" s="2" customFormat="1" x14ac:dyDescent="0.35">
      <c r="A36" s="7" t="s">
        <v>0</v>
      </c>
      <c r="B36" s="13"/>
      <c r="C36" s="3">
        <v>44450.416666667879</v>
      </c>
      <c r="D36" s="7">
        <v>21</v>
      </c>
      <c r="E36" s="8">
        <v>2.4166666666666599</v>
      </c>
      <c r="F36" s="6" t="s">
        <v>6733</v>
      </c>
      <c r="G36">
        <v>110.92</v>
      </c>
      <c r="H36">
        <v>110.92</v>
      </c>
      <c r="I36">
        <v>141.80000000000001</v>
      </c>
      <c r="J36">
        <v>60.8</v>
      </c>
      <c r="K36">
        <v>53.15</v>
      </c>
      <c r="L36">
        <v>0.85340000000000005</v>
      </c>
      <c r="M36">
        <v>53.15</v>
      </c>
      <c r="N36">
        <v>0</v>
      </c>
      <c r="O36">
        <v>310.82499999999999</v>
      </c>
      <c r="P36">
        <v>-258.11700000000002</v>
      </c>
      <c r="Q36">
        <v>310.82499999999999</v>
      </c>
      <c r="R36">
        <v>-258.11700000000002</v>
      </c>
      <c r="S36">
        <v>-215</v>
      </c>
      <c r="T36">
        <v>79.332999999999998</v>
      </c>
      <c r="U36">
        <v>-214</v>
      </c>
      <c r="V36">
        <v>79.332999999999998</v>
      </c>
      <c r="W36">
        <v>-330.8</v>
      </c>
      <c r="X36">
        <v>152</v>
      </c>
      <c r="Y36"/>
      <c r="Z36" s="2" t="s">
        <v>1468</v>
      </c>
      <c r="AA36" s="2">
        <v>110.92</v>
      </c>
      <c r="AB36"/>
      <c r="AC36"/>
      <c r="AD36"/>
      <c r="AE36"/>
      <c r="AF36" s="2">
        <v>59</v>
      </c>
      <c r="AG36"/>
      <c r="AH36"/>
      <c r="AI36"/>
      <c r="AJ36"/>
      <c r="AK36"/>
      <c r="AL36">
        <v>179</v>
      </c>
    </row>
    <row r="37" spans="1:38" s="2" customFormat="1" x14ac:dyDescent="0.35">
      <c r="A37" s="7" t="s">
        <v>0</v>
      </c>
      <c r="B37" s="13"/>
      <c r="C37" s="3">
        <v>44450.458333334551</v>
      </c>
      <c r="D37" s="7">
        <v>23</v>
      </c>
      <c r="E37" s="8">
        <v>2.4583333333333299</v>
      </c>
      <c r="F37" s="6" t="s">
        <v>6734</v>
      </c>
      <c r="G37">
        <v>98.95</v>
      </c>
      <c r="H37">
        <v>98.95</v>
      </c>
      <c r="I37">
        <v>141.80000000000001</v>
      </c>
      <c r="J37">
        <v>60.8</v>
      </c>
      <c r="K37">
        <v>53.15</v>
      </c>
      <c r="L37">
        <v>0.85340000000000005</v>
      </c>
      <c r="M37">
        <v>53.15</v>
      </c>
      <c r="N37">
        <v>0</v>
      </c>
      <c r="O37">
        <v>313.77199999999999</v>
      </c>
      <c r="P37">
        <v>-309.83300000000003</v>
      </c>
      <c r="Q37">
        <v>313.77199999999999</v>
      </c>
      <c r="R37">
        <v>-309.83300000000003</v>
      </c>
      <c r="S37">
        <v>-215</v>
      </c>
      <c r="T37">
        <v>0</v>
      </c>
      <c r="U37">
        <v>-214</v>
      </c>
      <c r="V37">
        <v>0</v>
      </c>
      <c r="W37">
        <v>-280.8</v>
      </c>
      <c r="X37">
        <v>21.465</v>
      </c>
      <c r="Y37"/>
      <c r="Z37" s="2" t="s">
        <v>1468</v>
      </c>
      <c r="AA37" s="2">
        <v>98.95</v>
      </c>
      <c r="AB37"/>
      <c r="AC37"/>
      <c r="AD37"/>
      <c r="AE37"/>
      <c r="AF37" s="2">
        <v>55</v>
      </c>
      <c r="AG37"/>
      <c r="AH37"/>
      <c r="AI37"/>
      <c r="AJ37"/>
      <c r="AK37"/>
      <c r="AL37">
        <v>163</v>
      </c>
    </row>
    <row r="38" spans="1:38" s="2" customFormat="1" x14ac:dyDescent="0.35">
      <c r="A38" s="7" t="s">
        <v>0</v>
      </c>
      <c r="B38" s="13"/>
      <c r="C38" s="3">
        <v>44450.500000001222</v>
      </c>
      <c r="D38" s="7">
        <v>25</v>
      </c>
      <c r="E38" s="8">
        <v>2.5</v>
      </c>
      <c r="F38" s="6" t="s">
        <v>6735</v>
      </c>
      <c r="G38">
        <v>93</v>
      </c>
      <c r="H38">
        <v>93</v>
      </c>
      <c r="I38">
        <v>141.80000000000001</v>
      </c>
      <c r="J38">
        <v>60.8</v>
      </c>
      <c r="K38">
        <v>53.15</v>
      </c>
      <c r="L38">
        <v>0.85340000000000005</v>
      </c>
      <c r="M38">
        <v>53.15</v>
      </c>
      <c r="N38">
        <v>0</v>
      </c>
      <c r="O38">
        <v>247.5</v>
      </c>
      <c r="P38">
        <v>-335.89299999999997</v>
      </c>
      <c r="Q38">
        <v>247.5</v>
      </c>
      <c r="R38">
        <v>-334.89299999999997</v>
      </c>
      <c r="S38">
        <v>-115</v>
      </c>
      <c r="T38">
        <v>0</v>
      </c>
      <c r="U38">
        <v>-115</v>
      </c>
      <c r="V38">
        <v>0</v>
      </c>
      <c r="W38">
        <v>-479.8</v>
      </c>
      <c r="X38">
        <v>0</v>
      </c>
      <c r="Y38"/>
      <c r="Z38" s="2" t="s">
        <v>1468</v>
      </c>
      <c r="AA38" s="2">
        <v>93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155</v>
      </c>
    </row>
    <row r="39" spans="1:38" s="2" customFormat="1" x14ac:dyDescent="0.35">
      <c r="A39" s="7" t="s">
        <v>0</v>
      </c>
      <c r="B39" s="13"/>
      <c r="C39" s="3">
        <v>44450.541666667894</v>
      </c>
      <c r="D39" s="7">
        <v>27</v>
      </c>
      <c r="E39" s="8">
        <v>2.5416666666666599</v>
      </c>
      <c r="F39" s="6" t="s">
        <v>6736</v>
      </c>
      <c r="G39">
        <v>105</v>
      </c>
      <c r="H39">
        <v>105</v>
      </c>
      <c r="I39">
        <v>141.80000000000001</v>
      </c>
      <c r="J39">
        <v>60.8</v>
      </c>
      <c r="K39">
        <v>53.15</v>
      </c>
      <c r="L39">
        <v>0.85340000000000005</v>
      </c>
      <c r="M39">
        <v>53.15</v>
      </c>
      <c r="N39">
        <v>0</v>
      </c>
      <c r="O39">
        <v>200</v>
      </c>
      <c r="P39">
        <v>-202.43899999999999</v>
      </c>
      <c r="Q39">
        <v>200</v>
      </c>
      <c r="R39">
        <v>-201.43899999999999</v>
      </c>
      <c r="S39">
        <v>-15</v>
      </c>
      <c r="T39">
        <v>0</v>
      </c>
      <c r="U39">
        <v>-15</v>
      </c>
      <c r="V39">
        <v>0</v>
      </c>
      <c r="W39">
        <v>-480.697</v>
      </c>
      <c r="X39">
        <v>0</v>
      </c>
      <c r="Y39"/>
      <c r="Z39" s="2" t="s">
        <v>1468</v>
      </c>
      <c r="AA39" s="2">
        <v>105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143</v>
      </c>
    </row>
    <row r="40" spans="1:38" s="2" customFormat="1" x14ac:dyDescent="0.35">
      <c r="A40" s="7" t="s">
        <v>0</v>
      </c>
      <c r="B40" s="13"/>
      <c r="C40" s="3">
        <v>44450.583333334565</v>
      </c>
      <c r="D40" s="7">
        <v>29</v>
      </c>
      <c r="E40" s="8">
        <v>2.5833333333333299</v>
      </c>
      <c r="F40" s="6" t="s">
        <v>6737</v>
      </c>
      <c r="G40">
        <v>91</v>
      </c>
      <c r="H40">
        <v>91</v>
      </c>
      <c r="I40">
        <v>141.80000000000001</v>
      </c>
      <c r="J40">
        <v>60.8</v>
      </c>
      <c r="K40">
        <v>53.15</v>
      </c>
      <c r="L40">
        <v>0.85340000000000005</v>
      </c>
      <c r="M40">
        <v>53.15</v>
      </c>
      <c r="N40">
        <v>0</v>
      </c>
      <c r="O40">
        <v>200</v>
      </c>
      <c r="P40">
        <v>-792.928</v>
      </c>
      <c r="Q40">
        <v>200</v>
      </c>
      <c r="R40">
        <v>-791.928</v>
      </c>
      <c r="S40">
        <v>-15</v>
      </c>
      <c r="T40">
        <v>0.33300000000000002</v>
      </c>
      <c r="U40">
        <v>-15</v>
      </c>
      <c r="V40">
        <v>0.33300000000000002</v>
      </c>
      <c r="W40">
        <v>-310.798</v>
      </c>
      <c r="X40">
        <v>0</v>
      </c>
      <c r="Y40"/>
      <c r="Z40" s="2" t="s">
        <v>1468</v>
      </c>
      <c r="AA40" s="2">
        <v>91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139</v>
      </c>
    </row>
    <row r="41" spans="1:38" s="2" customFormat="1" x14ac:dyDescent="0.35">
      <c r="A41" s="7" t="s">
        <v>0</v>
      </c>
      <c r="B41" s="13"/>
      <c r="C41" s="3">
        <v>44450.625000001237</v>
      </c>
      <c r="D41" s="7">
        <v>31</v>
      </c>
      <c r="E41" s="8">
        <v>2.625</v>
      </c>
      <c r="F41" s="6" t="s">
        <v>6738</v>
      </c>
      <c r="G41">
        <v>90</v>
      </c>
      <c r="H41">
        <v>90</v>
      </c>
      <c r="I41">
        <v>141.80000000000001</v>
      </c>
      <c r="J41">
        <v>60.8</v>
      </c>
      <c r="K41">
        <v>53.15</v>
      </c>
      <c r="L41">
        <v>0.85340000000000005</v>
      </c>
      <c r="M41">
        <v>53.15</v>
      </c>
      <c r="N41">
        <v>5.82</v>
      </c>
      <c r="O41">
        <v>200</v>
      </c>
      <c r="P41">
        <v>-943.42</v>
      </c>
      <c r="Q41">
        <v>200</v>
      </c>
      <c r="R41">
        <v>-942.42</v>
      </c>
      <c r="S41">
        <v>-15</v>
      </c>
      <c r="T41">
        <v>0</v>
      </c>
      <c r="U41">
        <v>-15</v>
      </c>
      <c r="V41">
        <v>0</v>
      </c>
      <c r="W41">
        <v>-310.8</v>
      </c>
      <c r="X41">
        <v>249</v>
      </c>
      <c r="Y41"/>
      <c r="Z41" s="2" t="s">
        <v>1468</v>
      </c>
      <c r="AA41" s="2">
        <v>90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152</v>
      </c>
    </row>
    <row r="42" spans="1:38" s="2" customFormat="1" x14ac:dyDescent="0.35">
      <c r="A42" s="7" t="s">
        <v>0</v>
      </c>
      <c r="B42" s="13"/>
      <c r="C42" s="3">
        <v>44450.666666667908</v>
      </c>
      <c r="D42" s="7">
        <v>33</v>
      </c>
      <c r="E42" s="8">
        <v>2.6666666666666599</v>
      </c>
      <c r="F42" s="6" t="s">
        <v>6739</v>
      </c>
      <c r="G42">
        <v>91</v>
      </c>
      <c r="H42">
        <v>91</v>
      </c>
      <c r="I42">
        <v>141.80000000000001</v>
      </c>
      <c r="J42">
        <v>60.8</v>
      </c>
      <c r="K42">
        <v>53.15</v>
      </c>
      <c r="L42">
        <v>0.85340000000000005</v>
      </c>
      <c r="M42">
        <v>53.15</v>
      </c>
      <c r="N42">
        <v>5.82</v>
      </c>
      <c r="O42">
        <v>193.167</v>
      </c>
      <c r="P42">
        <v>-786.048</v>
      </c>
      <c r="Q42">
        <v>193.167</v>
      </c>
      <c r="R42">
        <v>-785.048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/>
      <c r="Z42" s="2" t="s">
        <v>1468</v>
      </c>
      <c r="AA42" s="2">
        <v>91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187</v>
      </c>
    </row>
    <row r="43" spans="1:38" s="2" customFormat="1" x14ac:dyDescent="0.35">
      <c r="A43" s="7" t="s">
        <v>0</v>
      </c>
      <c r="B43" s="13"/>
      <c r="C43" s="3">
        <v>44450.70833333458</v>
      </c>
      <c r="D43" s="7">
        <v>35</v>
      </c>
      <c r="E43" s="8">
        <v>2.7083333333333299</v>
      </c>
      <c r="F43" s="6" t="s">
        <v>6740</v>
      </c>
      <c r="G43">
        <v>93</v>
      </c>
      <c r="H43">
        <v>93</v>
      </c>
      <c r="I43">
        <v>141.80000000000001</v>
      </c>
      <c r="J43">
        <v>60.8</v>
      </c>
      <c r="K43">
        <v>53.15</v>
      </c>
      <c r="L43">
        <v>0.85340000000000005</v>
      </c>
      <c r="M43">
        <v>53.15</v>
      </c>
      <c r="N43">
        <v>5.82</v>
      </c>
      <c r="O43">
        <v>292.46800000000002</v>
      </c>
      <c r="P43">
        <v>-487.96300000000002</v>
      </c>
      <c r="Q43">
        <v>292.46800000000002</v>
      </c>
      <c r="R43">
        <v>-486.96300000000002</v>
      </c>
      <c r="S43">
        <v>0</v>
      </c>
      <c r="T43">
        <v>67.332999999999998</v>
      </c>
      <c r="U43">
        <v>0</v>
      </c>
      <c r="V43">
        <v>67.332999999999998</v>
      </c>
      <c r="W43">
        <v>-20.3</v>
      </c>
      <c r="X43">
        <v>0</v>
      </c>
      <c r="Y43"/>
      <c r="Z43" s="2" t="s">
        <v>1468</v>
      </c>
      <c r="AA43" s="2">
        <v>93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207</v>
      </c>
    </row>
    <row r="44" spans="1:38" s="2" customFormat="1" x14ac:dyDescent="0.35">
      <c r="A44" s="7" t="s">
        <v>0</v>
      </c>
      <c r="B44" s="13"/>
      <c r="C44" s="3">
        <v>44450.750000001251</v>
      </c>
      <c r="D44" s="7">
        <v>37</v>
      </c>
      <c r="E44" s="8">
        <v>2.75</v>
      </c>
      <c r="F44" s="6" t="s">
        <v>6741</v>
      </c>
      <c r="G44">
        <v>184.93</v>
      </c>
      <c r="H44">
        <v>184.93</v>
      </c>
      <c r="I44">
        <v>141.80000000000001</v>
      </c>
      <c r="J44">
        <v>60.8</v>
      </c>
      <c r="K44">
        <v>53.15</v>
      </c>
      <c r="L44">
        <v>0.85340000000000005</v>
      </c>
      <c r="M44">
        <v>53.15</v>
      </c>
      <c r="N44">
        <v>5.82</v>
      </c>
      <c r="O44">
        <v>506.11700000000002</v>
      </c>
      <c r="P44">
        <v>-445.048</v>
      </c>
      <c r="Q44">
        <v>505.11700000000002</v>
      </c>
      <c r="R44">
        <v>-445.048</v>
      </c>
      <c r="S44">
        <v>0</v>
      </c>
      <c r="T44">
        <v>0</v>
      </c>
      <c r="U44">
        <v>0</v>
      </c>
      <c r="V44">
        <v>0</v>
      </c>
      <c r="W44">
        <v>-20.3</v>
      </c>
      <c r="X44">
        <v>0</v>
      </c>
      <c r="Y44"/>
      <c r="Z44" s="2" t="s">
        <v>1468</v>
      </c>
      <c r="AA44" s="2">
        <v>184.93</v>
      </c>
      <c r="AB44"/>
      <c r="AC44" s="2" t="e">
        <v>#REF!</v>
      </c>
      <c r="AD44"/>
      <c r="AE44"/>
      <c r="AF44" s="2">
        <v>57.85</v>
      </c>
      <c r="AG44"/>
      <c r="AH44"/>
      <c r="AI44"/>
      <c r="AJ44"/>
      <c r="AK44"/>
      <c r="AL44">
        <v>215</v>
      </c>
    </row>
    <row r="45" spans="1:38" s="2" customFormat="1" x14ac:dyDescent="0.35">
      <c r="A45" s="7" t="s">
        <v>0</v>
      </c>
      <c r="B45" s="13"/>
      <c r="C45" s="3">
        <v>44450.791666667923</v>
      </c>
      <c r="D45" s="7">
        <v>39</v>
      </c>
      <c r="E45" s="8">
        <v>2.7916666666666599</v>
      </c>
      <c r="F45" s="6" t="s">
        <v>6742</v>
      </c>
      <c r="G45">
        <v>93</v>
      </c>
      <c r="H45">
        <v>93</v>
      </c>
      <c r="I45">
        <v>141.80000000000001</v>
      </c>
      <c r="J45">
        <v>60.8</v>
      </c>
      <c r="K45">
        <v>53.15</v>
      </c>
      <c r="L45">
        <v>0.85340000000000005</v>
      </c>
      <c r="M45">
        <v>53.15</v>
      </c>
      <c r="N45">
        <v>5.82</v>
      </c>
      <c r="O45">
        <v>372.786</v>
      </c>
      <c r="P45">
        <v>-493.26</v>
      </c>
      <c r="Q45">
        <v>372.786</v>
      </c>
      <c r="R45">
        <v>-492.26</v>
      </c>
      <c r="S45">
        <v>0</v>
      </c>
      <c r="T45">
        <v>0.58299999999999996</v>
      </c>
      <c r="U45">
        <v>0</v>
      </c>
      <c r="V45">
        <v>0.58299999999999996</v>
      </c>
      <c r="W45">
        <v>-20.3</v>
      </c>
      <c r="X45">
        <v>0</v>
      </c>
      <c r="Y45"/>
      <c r="Z45" s="2" t="s">
        <v>1468</v>
      </c>
      <c r="AA45" s="2">
        <v>93</v>
      </c>
      <c r="AB45"/>
      <c r="AC45"/>
      <c r="AD45"/>
      <c r="AE45"/>
      <c r="AF45" s="2" t="s">
        <v>1468</v>
      </c>
      <c r="AG45"/>
      <c r="AH45"/>
      <c r="AI45"/>
      <c r="AJ45"/>
      <c r="AK45"/>
      <c r="AL45">
        <v>215</v>
      </c>
    </row>
    <row r="46" spans="1:38" s="2" customFormat="1" x14ac:dyDescent="0.35">
      <c r="A46" s="7" t="s">
        <v>0</v>
      </c>
      <c r="B46" s="13"/>
      <c r="C46" s="3">
        <v>44450.833333334594</v>
      </c>
      <c r="D46" s="7">
        <v>41</v>
      </c>
      <c r="E46" s="8">
        <v>2.8333333333333299</v>
      </c>
      <c r="F46" s="6" t="s">
        <v>6743</v>
      </c>
      <c r="G46">
        <v>184.93</v>
      </c>
      <c r="H46">
        <v>184.93</v>
      </c>
      <c r="I46">
        <v>141.80000000000001</v>
      </c>
      <c r="J46">
        <v>60.8</v>
      </c>
      <c r="K46">
        <v>53.15</v>
      </c>
      <c r="L46">
        <v>0.85340000000000005</v>
      </c>
      <c r="M46">
        <v>53.15</v>
      </c>
      <c r="N46">
        <v>5.82</v>
      </c>
      <c r="O46">
        <v>373.55</v>
      </c>
      <c r="P46">
        <v>-327.75799999999998</v>
      </c>
      <c r="Q46">
        <v>372.55</v>
      </c>
      <c r="R46">
        <v>-327.75799999999998</v>
      </c>
      <c r="S46">
        <v>0</v>
      </c>
      <c r="T46">
        <v>44.332999999999998</v>
      </c>
      <c r="U46">
        <v>0</v>
      </c>
      <c r="V46">
        <v>44.332999999999998</v>
      </c>
      <c r="W46">
        <v>-20.3</v>
      </c>
      <c r="X46">
        <v>0</v>
      </c>
      <c r="Y46"/>
      <c r="Z46" s="2" t="s">
        <v>1468</v>
      </c>
      <c r="AA46" s="2">
        <v>184.93</v>
      </c>
      <c r="AB46"/>
      <c r="AC46"/>
      <c r="AD46"/>
      <c r="AE46"/>
      <c r="AF46" s="2">
        <v>53</v>
      </c>
      <c r="AG46"/>
      <c r="AH46"/>
      <c r="AI46"/>
      <c r="AJ46"/>
      <c r="AK46"/>
      <c r="AL46">
        <v>214</v>
      </c>
    </row>
    <row r="47" spans="1:38" s="2" customFormat="1" x14ac:dyDescent="0.35">
      <c r="A47" s="7" t="s">
        <v>0</v>
      </c>
      <c r="B47" s="13"/>
      <c r="C47" s="3">
        <v>44450.875000001266</v>
      </c>
      <c r="D47" s="7">
        <v>43</v>
      </c>
      <c r="E47" s="8">
        <v>2.875</v>
      </c>
      <c r="F47" s="6" t="s">
        <v>6744</v>
      </c>
      <c r="G47">
        <v>93.15</v>
      </c>
      <c r="H47">
        <v>93.15</v>
      </c>
      <c r="I47">
        <v>141.80000000000001</v>
      </c>
      <c r="J47">
        <v>60.8</v>
      </c>
      <c r="K47">
        <v>53.15</v>
      </c>
      <c r="L47">
        <v>0.85340000000000005</v>
      </c>
      <c r="M47">
        <v>53.15</v>
      </c>
      <c r="N47">
        <v>0</v>
      </c>
      <c r="O47">
        <v>371.75400000000002</v>
      </c>
      <c r="P47">
        <v>-557.69899999999996</v>
      </c>
      <c r="Q47">
        <v>371.75400000000002</v>
      </c>
      <c r="R47">
        <v>-556.69899999999996</v>
      </c>
      <c r="S47">
        <v>0</v>
      </c>
      <c r="T47">
        <v>0</v>
      </c>
      <c r="U47">
        <v>0</v>
      </c>
      <c r="V47">
        <v>0</v>
      </c>
      <c r="W47">
        <v>-190.5</v>
      </c>
      <c r="X47">
        <v>0</v>
      </c>
      <c r="Y47"/>
      <c r="Z47" s="2" t="s">
        <v>1468</v>
      </c>
      <c r="AA47" s="2">
        <v>93.15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196</v>
      </c>
    </row>
    <row r="48" spans="1:38" s="2" customFormat="1" x14ac:dyDescent="0.35">
      <c r="A48" s="7" t="s">
        <v>0</v>
      </c>
      <c r="B48" s="13"/>
      <c r="C48" s="3">
        <v>44450.916666667938</v>
      </c>
      <c r="D48" s="7">
        <v>45</v>
      </c>
      <c r="E48" s="8">
        <v>2.9166666666666599</v>
      </c>
      <c r="F48" s="6" t="s">
        <v>6745</v>
      </c>
      <c r="G48">
        <v>93</v>
      </c>
      <c r="H48">
        <v>93</v>
      </c>
      <c r="I48">
        <v>141.80000000000001</v>
      </c>
      <c r="J48">
        <v>60.8</v>
      </c>
      <c r="K48">
        <v>53.15</v>
      </c>
      <c r="L48">
        <v>0.85340000000000005</v>
      </c>
      <c r="M48">
        <v>53.15</v>
      </c>
      <c r="N48">
        <v>0</v>
      </c>
      <c r="O48">
        <v>824.45100000000002</v>
      </c>
      <c r="P48">
        <v>-1318.1189999999999</v>
      </c>
      <c r="Q48">
        <v>824.45100000000002</v>
      </c>
      <c r="R48">
        <v>-1317.1189999999999</v>
      </c>
      <c r="S48">
        <v>0</v>
      </c>
      <c r="T48">
        <v>0</v>
      </c>
      <c r="U48">
        <v>0</v>
      </c>
      <c r="V48">
        <v>0</v>
      </c>
      <c r="W48">
        <v>-340.5</v>
      </c>
      <c r="X48">
        <v>0</v>
      </c>
      <c r="Y48"/>
      <c r="Z48" s="2" t="s">
        <v>1468</v>
      </c>
      <c r="AA48" s="2">
        <v>93</v>
      </c>
      <c r="AB48" s="2" t="e">
        <v>#REF!</v>
      </c>
      <c r="AC48"/>
      <c r="AD48"/>
      <c r="AE48"/>
      <c r="AF48" s="2" t="s">
        <v>1468</v>
      </c>
      <c r="AG48"/>
      <c r="AH48"/>
      <c r="AI48"/>
      <c r="AJ48"/>
      <c r="AK48"/>
      <c r="AL48">
        <v>192</v>
      </c>
    </row>
    <row r="49" spans="1:38" s="2" customFormat="1" x14ac:dyDescent="0.35">
      <c r="A49" s="7" t="s">
        <v>0</v>
      </c>
      <c r="B49" s="13"/>
      <c r="C49" s="3">
        <v>44450.958333334609</v>
      </c>
      <c r="D49" s="7">
        <v>47</v>
      </c>
      <c r="E49" s="8">
        <v>2.9583333333333299</v>
      </c>
      <c r="F49" s="6" t="s">
        <v>6746</v>
      </c>
      <c r="G49">
        <v>93.15</v>
      </c>
      <c r="H49">
        <v>93.15</v>
      </c>
      <c r="I49">
        <v>141.80000000000001</v>
      </c>
      <c r="J49">
        <v>60.8</v>
      </c>
      <c r="K49">
        <v>53.15</v>
      </c>
      <c r="L49">
        <v>0.85340000000000005</v>
      </c>
      <c r="M49">
        <v>53.15</v>
      </c>
      <c r="N49">
        <v>0</v>
      </c>
      <c r="O49">
        <v>674.58100000000002</v>
      </c>
      <c r="P49">
        <v>-928.91</v>
      </c>
      <c r="Q49">
        <v>674.58100000000002</v>
      </c>
      <c r="R49">
        <v>-927.91</v>
      </c>
      <c r="S49">
        <v>-112.5</v>
      </c>
      <c r="T49">
        <v>173.333</v>
      </c>
      <c r="U49">
        <v>-112.5</v>
      </c>
      <c r="V49">
        <v>173.333</v>
      </c>
      <c r="W49">
        <v>-565.5</v>
      </c>
      <c r="X49">
        <v>360</v>
      </c>
      <c r="Y49"/>
      <c r="Z49" s="2" t="s">
        <v>1468</v>
      </c>
      <c r="AA49" s="2">
        <v>93.15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191</v>
      </c>
    </row>
    <row r="50" spans="1:38" s="2" customFormat="1" x14ac:dyDescent="0.35">
      <c r="A50" s="7" t="s">
        <v>0</v>
      </c>
      <c r="B50" s="13">
        <v>44451</v>
      </c>
      <c r="C50" s="3">
        <v>44451.000000001281</v>
      </c>
      <c r="D50" s="7">
        <v>1</v>
      </c>
      <c r="E50" s="8">
        <v>3</v>
      </c>
      <c r="F50" s="6" t="s">
        <v>6747</v>
      </c>
      <c r="G50">
        <v>163</v>
      </c>
      <c r="H50">
        <v>163</v>
      </c>
      <c r="I50">
        <v>141.80000000000001</v>
      </c>
      <c r="J50">
        <v>60.8</v>
      </c>
      <c r="K50">
        <v>53.15</v>
      </c>
      <c r="L50">
        <v>0.85340000000000005</v>
      </c>
      <c r="M50">
        <v>53.15</v>
      </c>
      <c r="N50">
        <v>0</v>
      </c>
      <c r="O50">
        <v>609.48299999999995</v>
      </c>
      <c r="P50">
        <v>-332.97800000000001</v>
      </c>
      <c r="Q50">
        <v>608.48299999999995</v>
      </c>
      <c r="R50">
        <v>-332.97800000000001</v>
      </c>
      <c r="S50">
        <v>-227.5</v>
      </c>
      <c r="T50">
        <v>135</v>
      </c>
      <c r="U50">
        <v>-227.5</v>
      </c>
      <c r="V50">
        <v>135</v>
      </c>
      <c r="W50">
        <v>-669.5</v>
      </c>
      <c r="X50">
        <v>360</v>
      </c>
      <c r="Y50"/>
      <c r="Z50" s="2" t="s">
        <v>1468</v>
      </c>
      <c r="AA50" s="2">
        <v>163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185</v>
      </c>
    </row>
    <row r="51" spans="1:38" s="2" customFormat="1" x14ac:dyDescent="0.35">
      <c r="A51" s="7" t="s">
        <v>0</v>
      </c>
      <c r="B51" s="13"/>
      <c r="C51" s="3">
        <v>44451.041666667952</v>
      </c>
      <c r="D51" s="7">
        <v>3</v>
      </c>
      <c r="E51" s="8">
        <v>4.1666666666666664E-2</v>
      </c>
      <c r="F51" s="6" t="s">
        <v>6748</v>
      </c>
      <c r="G51">
        <v>96.98</v>
      </c>
      <c r="H51">
        <v>96.98</v>
      </c>
      <c r="I51">
        <v>141.80000000000001</v>
      </c>
      <c r="J51">
        <v>60.8</v>
      </c>
      <c r="K51">
        <v>53.15</v>
      </c>
      <c r="L51">
        <v>0.85340000000000005</v>
      </c>
      <c r="M51">
        <v>53.15</v>
      </c>
      <c r="N51">
        <v>0</v>
      </c>
      <c r="O51">
        <v>528.13900000000001</v>
      </c>
      <c r="P51">
        <v>-356.00900000000001</v>
      </c>
      <c r="Q51">
        <v>528.13900000000001</v>
      </c>
      <c r="R51">
        <v>-356.00900000000001</v>
      </c>
      <c r="S51">
        <v>-315</v>
      </c>
      <c r="T51">
        <v>135</v>
      </c>
      <c r="U51">
        <v>-314</v>
      </c>
      <c r="V51">
        <v>135</v>
      </c>
      <c r="W51">
        <v>-659.5</v>
      </c>
      <c r="X51">
        <v>360</v>
      </c>
      <c r="Y51"/>
      <c r="Z51" s="2" t="s">
        <v>1468</v>
      </c>
      <c r="AA51" s="2">
        <v>96.98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189</v>
      </c>
    </row>
    <row r="52" spans="1:38" s="2" customFormat="1" x14ac:dyDescent="0.35">
      <c r="A52" s="7" t="s">
        <v>0</v>
      </c>
      <c r="B52" s="13"/>
      <c r="C52" s="3">
        <v>44451.083333334624</v>
      </c>
      <c r="D52" s="7">
        <v>5</v>
      </c>
      <c r="E52" s="8">
        <v>8.3333333333333301E-2</v>
      </c>
      <c r="F52" s="6" t="s">
        <v>6749</v>
      </c>
      <c r="G52">
        <v>95.98</v>
      </c>
      <c r="H52">
        <v>95.98</v>
      </c>
      <c r="I52">
        <v>141.80000000000001</v>
      </c>
      <c r="J52">
        <v>60.8</v>
      </c>
      <c r="K52">
        <v>53.15</v>
      </c>
      <c r="L52">
        <v>0.85340000000000005</v>
      </c>
      <c r="M52">
        <v>53.15</v>
      </c>
      <c r="N52">
        <v>0</v>
      </c>
      <c r="O52">
        <v>549.26199999999994</v>
      </c>
      <c r="P52">
        <v>-415.13799999999998</v>
      </c>
      <c r="Q52">
        <v>549.26199999999994</v>
      </c>
      <c r="R52">
        <v>-415.13799999999998</v>
      </c>
      <c r="S52">
        <v>-315</v>
      </c>
      <c r="T52">
        <v>135</v>
      </c>
      <c r="U52">
        <v>-314</v>
      </c>
      <c r="V52">
        <v>135</v>
      </c>
      <c r="W52">
        <v>-659.5</v>
      </c>
      <c r="X52">
        <v>360</v>
      </c>
      <c r="Y52"/>
      <c r="Z52" s="2" t="s">
        <v>1468</v>
      </c>
      <c r="AA52" s="2">
        <v>95.98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206</v>
      </c>
    </row>
    <row r="53" spans="1:38" s="2" customFormat="1" x14ac:dyDescent="0.35">
      <c r="A53" s="7" t="s">
        <v>0</v>
      </c>
      <c r="B53" s="13"/>
      <c r="C53" s="3">
        <v>44451.125000001295</v>
      </c>
      <c r="D53" s="7">
        <v>7</v>
      </c>
      <c r="E53" s="8">
        <v>0.125</v>
      </c>
      <c r="F53" s="6" t="s">
        <v>6750</v>
      </c>
      <c r="G53">
        <v>155</v>
      </c>
      <c r="H53">
        <v>155</v>
      </c>
      <c r="I53">
        <v>141.80000000000001</v>
      </c>
      <c r="J53">
        <v>60.8</v>
      </c>
      <c r="K53">
        <v>53.15</v>
      </c>
      <c r="L53">
        <v>0.85340000000000005</v>
      </c>
      <c r="M53">
        <v>53.15</v>
      </c>
      <c r="N53">
        <v>0</v>
      </c>
      <c r="O53">
        <v>544.07500000000005</v>
      </c>
      <c r="P53">
        <v>-321.358</v>
      </c>
      <c r="Q53">
        <v>543.07500000000005</v>
      </c>
      <c r="R53">
        <v>-321.358</v>
      </c>
      <c r="S53">
        <v>-315</v>
      </c>
      <c r="T53">
        <v>135</v>
      </c>
      <c r="U53">
        <v>-315</v>
      </c>
      <c r="V53">
        <v>135</v>
      </c>
      <c r="W53">
        <v>-584.5</v>
      </c>
      <c r="X53">
        <v>360</v>
      </c>
      <c r="Y53"/>
      <c r="Z53" s="2" t="s">
        <v>1468</v>
      </c>
      <c r="AA53" s="2">
        <v>155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213</v>
      </c>
    </row>
    <row r="54" spans="1:38" s="2" customFormat="1" x14ac:dyDescent="0.35">
      <c r="A54" s="7" t="s">
        <v>0</v>
      </c>
      <c r="B54" s="13"/>
      <c r="C54" s="3">
        <v>44451.166666667967</v>
      </c>
      <c r="D54" s="7">
        <v>9</v>
      </c>
      <c r="E54" s="8">
        <v>0.16666666666666599</v>
      </c>
      <c r="F54" s="6" t="s">
        <v>6751</v>
      </c>
      <c r="G54">
        <v>163</v>
      </c>
      <c r="H54">
        <v>163</v>
      </c>
      <c r="I54">
        <v>141.80000000000001</v>
      </c>
      <c r="J54">
        <v>60.8</v>
      </c>
      <c r="K54">
        <v>53.15</v>
      </c>
      <c r="L54">
        <v>0.85340000000000005</v>
      </c>
      <c r="M54">
        <v>53.15</v>
      </c>
      <c r="N54">
        <v>0</v>
      </c>
      <c r="O54">
        <v>574.5</v>
      </c>
      <c r="P54">
        <v>-156.381</v>
      </c>
      <c r="Q54">
        <v>573.5</v>
      </c>
      <c r="R54">
        <v>-156.381</v>
      </c>
      <c r="S54">
        <v>-315</v>
      </c>
      <c r="T54">
        <v>135</v>
      </c>
      <c r="U54">
        <v>-315</v>
      </c>
      <c r="V54">
        <v>135</v>
      </c>
      <c r="W54">
        <v>-659.5</v>
      </c>
      <c r="X54">
        <v>360</v>
      </c>
      <c r="Y54"/>
      <c r="Z54" s="2" t="s">
        <v>1468</v>
      </c>
      <c r="AA54" s="2">
        <v>163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214</v>
      </c>
    </row>
    <row r="55" spans="1:38" s="2" customFormat="1" x14ac:dyDescent="0.35">
      <c r="A55" s="7" t="s">
        <v>0</v>
      </c>
      <c r="B55" s="13"/>
      <c r="C55" s="3">
        <v>44451.208333334638</v>
      </c>
      <c r="D55" s="7">
        <v>11</v>
      </c>
      <c r="E55" s="8">
        <v>0.20833333333333301</v>
      </c>
      <c r="F55" s="6" t="s">
        <v>6752</v>
      </c>
      <c r="G55">
        <v>163</v>
      </c>
      <c r="H55">
        <v>163</v>
      </c>
      <c r="I55">
        <v>141.80000000000001</v>
      </c>
      <c r="J55">
        <v>60.8</v>
      </c>
      <c r="K55">
        <v>53.15</v>
      </c>
      <c r="L55">
        <v>0.85340000000000005</v>
      </c>
      <c r="M55">
        <v>53.15</v>
      </c>
      <c r="N55">
        <v>0</v>
      </c>
      <c r="O55">
        <v>635.35</v>
      </c>
      <c r="P55">
        <v>-220.614</v>
      </c>
      <c r="Q55">
        <v>634.35</v>
      </c>
      <c r="R55">
        <v>-220.614</v>
      </c>
      <c r="S55">
        <v>-285</v>
      </c>
      <c r="T55">
        <v>135</v>
      </c>
      <c r="U55">
        <v>-285</v>
      </c>
      <c r="V55">
        <v>135</v>
      </c>
      <c r="W55">
        <v>-510.5</v>
      </c>
      <c r="X55">
        <v>360</v>
      </c>
      <c r="Y55"/>
      <c r="Z55" s="2" t="s">
        <v>1468</v>
      </c>
      <c r="AA55" s="2">
        <v>163</v>
      </c>
      <c r="AB55"/>
      <c r="AC55"/>
      <c r="AD55"/>
      <c r="AE55"/>
      <c r="AF55" s="2">
        <v>50.9</v>
      </c>
      <c r="AG55"/>
      <c r="AH55"/>
      <c r="AI55"/>
      <c r="AJ55"/>
      <c r="AK55"/>
      <c r="AL55">
        <v>229</v>
      </c>
    </row>
    <row r="56" spans="1:38" s="2" customFormat="1" x14ac:dyDescent="0.35">
      <c r="A56" s="7" t="s">
        <v>0</v>
      </c>
      <c r="B56" s="13"/>
      <c r="C56" s="3">
        <v>44451.25000000131</v>
      </c>
      <c r="D56" s="7">
        <v>13</v>
      </c>
      <c r="E56" s="8">
        <v>0.25</v>
      </c>
      <c r="F56" s="6" t="s">
        <v>6753</v>
      </c>
      <c r="G56">
        <v>163</v>
      </c>
      <c r="H56">
        <v>163</v>
      </c>
      <c r="I56">
        <v>141.80000000000001</v>
      </c>
      <c r="J56">
        <v>60.8</v>
      </c>
      <c r="K56">
        <v>53.15</v>
      </c>
      <c r="L56">
        <v>0.85340000000000005</v>
      </c>
      <c r="M56">
        <v>53.15</v>
      </c>
      <c r="N56">
        <v>0</v>
      </c>
      <c r="O56">
        <v>784.00800000000004</v>
      </c>
      <c r="P56">
        <v>-206.733</v>
      </c>
      <c r="Q56">
        <v>783.00800000000004</v>
      </c>
      <c r="R56">
        <v>-206.733</v>
      </c>
      <c r="S56">
        <v>-315</v>
      </c>
      <c r="T56">
        <v>135</v>
      </c>
      <c r="U56">
        <v>-315</v>
      </c>
      <c r="V56">
        <v>135</v>
      </c>
      <c r="W56">
        <v>-290.5</v>
      </c>
      <c r="X56">
        <v>359.01400000000001</v>
      </c>
      <c r="Y56"/>
      <c r="Z56" s="2" t="s">
        <v>1468</v>
      </c>
      <c r="AA56" s="2">
        <v>163</v>
      </c>
      <c r="AB56"/>
      <c r="AC56"/>
      <c r="AD56"/>
      <c r="AE56"/>
      <c r="AF56" s="2">
        <v>61</v>
      </c>
      <c r="AG56"/>
      <c r="AH56"/>
      <c r="AI56"/>
      <c r="AJ56"/>
      <c r="AK56"/>
      <c r="AL56">
        <v>234</v>
      </c>
    </row>
    <row r="57" spans="1:38" s="2" customFormat="1" x14ac:dyDescent="0.35">
      <c r="A57" s="7" t="s">
        <v>0</v>
      </c>
      <c r="B57" s="13"/>
      <c r="C57" s="3">
        <v>44451.291666667981</v>
      </c>
      <c r="D57" s="7">
        <v>15</v>
      </c>
      <c r="E57" s="8">
        <v>0.29166666666666602</v>
      </c>
      <c r="F57" s="6" t="s">
        <v>6754</v>
      </c>
      <c r="G57">
        <v>89.6</v>
      </c>
      <c r="H57">
        <v>89.6</v>
      </c>
      <c r="I57">
        <v>141.80000000000001</v>
      </c>
      <c r="J57">
        <v>60.8</v>
      </c>
      <c r="K57">
        <v>53.15</v>
      </c>
      <c r="L57">
        <v>0.85340000000000005</v>
      </c>
      <c r="M57">
        <v>53.15</v>
      </c>
      <c r="N57">
        <v>0</v>
      </c>
      <c r="O57">
        <v>243.892</v>
      </c>
      <c r="P57">
        <v>-497.91</v>
      </c>
      <c r="Q57">
        <v>243.892</v>
      </c>
      <c r="R57">
        <v>-497.91</v>
      </c>
      <c r="S57">
        <v>-215</v>
      </c>
      <c r="T57">
        <v>9.3330000000000002</v>
      </c>
      <c r="U57">
        <v>-214</v>
      </c>
      <c r="V57">
        <v>9.3330000000000002</v>
      </c>
      <c r="W57">
        <v>-190.5</v>
      </c>
      <c r="X57">
        <v>249</v>
      </c>
      <c r="Y57"/>
      <c r="Z57" s="2" t="s">
        <v>1468</v>
      </c>
      <c r="AA57" s="2">
        <v>89.6</v>
      </c>
      <c r="AB57"/>
      <c r="AC57" s="2" t="e">
        <v>#REF!</v>
      </c>
      <c r="AD57"/>
      <c r="AE57"/>
      <c r="AF57" s="2">
        <v>57.71</v>
      </c>
      <c r="AG57"/>
      <c r="AH57"/>
      <c r="AI57"/>
      <c r="AJ57"/>
      <c r="AK57"/>
      <c r="AL57">
        <v>235</v>
      </c>
    </row>
    <row r="58" spans="1:38" s="2" customFormat="1" x14ac:dyDescent="0.35">
      <c r="A58" s="7" t="s">
        <v>0</v>
      </c>
      <c r="B58" s="13"/>
      <c r="C58" s="3">
        <v>44451.333333334653</v>
      </c>
      <c r="D58" s="7">
        <v>17</v>
      </c>
      <c r="E58" s="8">
        <v>0.33333333333333298</v>
      </c>
      <c r="F58" s="6" t="s">
        <v>6755</v>
      </c>
      <c r="G58">
        <v>93.2</v>
      </c>
      <c r="H58">
        <v>93.2</v>
      </c>
      <c r="I58">
        <v>141.80000000000001</v>
      </c>
      <c r="J58">
        <v>60.8</v>
      </c>
      <c r="K58">
        <v>53.15</v>
      </c>
      <c r="L58">
        <v>0.85340000000000005</v>
      </c>
      <c r="M58">
        <v>53.15</v>
      </c>
      <c r="N58">
        <v>0</v>
      </c>
      <c r="O58">
        <v>200</v>
      </c>
      <c r="P58">
        <v>-568.15099999999995</v>
      </c>
      <c r="Q58">
        <v>200</v>
      </c>
      <c r="R58">
        <v>-567.15099999999995</v>
      </c>
      <c r="S58">
        <v>-15</v>
      </c>
      <c r="T58">
        <v>0</v>
      </c>
      <c r="U58">
        <v>-15</v>
      </c>
      <c r="V58">
        <v>0</v>
      </c>
      <c r="W58">
        <v>0</v>
      </c>
      <c r="X58">
        <v>0</v>
      </c>
      <c r="Y58"/>
      <c r="Z58" s="2" t="s">
        <v>1468</v>
      </c>
      <c r="AA58" s="2">
        <v>93.2</v>
      </c>
      <c r="AB58"/>
      <c r="AC58"/>
      <c r="AD58"/>
      <c r="AE58"/>
      <c r="AF58" s="2">
        <v>57</v>
      </c>
      <c r="AG58"/>
      <c r="AH58"/>
      <c r="AI58"/>
      <c r="AJ58"/>
      <c r="AK58"/>
      <c r="AL58">
        <v>235</v>
      </c>
    </row>
    <row r="59" spans="1:38" s="2" customFormat="1" x14ac:dyDescent="0.35">
      <c r="A59" s="7" t="s">
        <v>0</v>
      </c>
      <c r="B59" s="13"/>
      <c r="C59" s="3">
        <v>44451.375000001324</v>
      </c>
      <c r="D59" s="7">
        <v>19</v>
      </c>
      <c r="E59" s="8">
        <v>0.375</v>
      </c>
      <c r="F59" s="6" t="s">
        <v>6756</v>
      </c>
      <c r="G59">
        <v>76</v>
      </c>
      <c r="H59">
        <v>76</v>
      </c>
      <c r="I59">
        <v>141.80000000000001</v>
      </c>
      <c r="J59">
        <v>60.8</v>
      </c>
      <c r="K59">
        <v>53.15</v>
      </c>
      <c r="L59">
        <v>0.85340000000000005</v>
      </c>
      <c r="M59">
        <v>53.15</v>
      </c>
      <c r="N59">
        <v>0</v>
      </c>
      <c r="O59">
        <v>53.905000000000001</v>
      </c>
      <c r="P59">
        <v>-404.142</v>
      </c>
      <c r="Q59">
        <v>53.905000000000001</v>
      </c>
      <c r="R59">
        <v>-403.142</v>
      </c>
      <c r="S59">
        <v>-15</v>
      </c>
      <c r="T59">
        <v>0</v>
      </c>
      <c r="U59">
        <v>-15</v>
      </c>
      <c r="V59">
        <v>0</v>
      </c>
      <c r="W59">
        <v>0</v>
      </c>
      <c r="X59">
        <v>0</v>
      </c>
      <c r="Y59"/>
      <c r="Z59" s="2" t="s">
        <v>1468</v>
      </c>
      <c r="AA59" s="2">
        <v>76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225</v>
      </c>
    </row>
    <row r="60" spans="1:38" s="2" customFormat="1" x14ac:dyDescent="0.35">
      <c r="A60" s="7" t="s">
        <v>0</v>
      </c>
      <c r="B60" s="13"/>
      <c r="C60" s="3">
        <v>44451.416666667996</v>
      </c>
      <c r="D60" s="7">
        <v>21</v>
      </c>
      <c r="E60" s="8">
        <v>0.41666666666666602</v>
      </c>
      <c r="F60" s="6" t="s">
        <v>6757</v>
      </c>
      <c r="G60">
        <v>75</v>
      </c>
      <c r="H60">
        <v>75</v>
      </c>
      <c r="I60">
        <v>141.80000000000001</v>
      </c>
      <c r="J60">
        <v>60.8</v>
      </c>
      <c r="K60">
        <v>53.15</v>
      </c>
      <c r="L60">
        <v>0.85340000000000005</v>
      </c>
      <c r="M60">
        <v>53.15</v>
      </c>
      <c r="N60">
        <v>0</v>
      </c>
      <c r="O60">
        <v>2.57</v>
      </c>
      <c r="P60">
        <v>-464.64699999999999</v>
      </c>
      <c r="Q60">
        <v>2.57</v>
      </c>
      <c r="R60">
        <v>-463.64699999999999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/>
      <c r="Z60" s="2" t="s">
        <v>1468</v>
      </c>
      <c r="AA60" s="2">
        <v>75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227</v>
      </c>
    </row>
    <row r="61" spans="1:38" s="2" customFormat="1" x14ac:dyDescent="0.35">
      <c r="A61" s="7" t="s">
        <v>0</v>
      </c>
      <c r="B61" s="13"/>
      <c r="C61" s="3">
        <v>44451.458333334667</v>
      </c>
      <c r="D61" s="7">
        <v>23</v>
      </c>
      <c r="E61" s="8">
        <v>0.45833333333333298</v>
      </c>
      <c r="F61" s="6" t="s">
        <v>6758</v>
      </c>
      <c r="G61">
        <v>93.2</v>
      </c>
      <c r="H61">
        <v>93.2</v>
      </c>
      <c r="I61">
        <v>141.80000000000001</v>
      </c>
      <c r="J61">
        <v>60.8</v>
      </c>
      <c r="K61">
        <v>53.15</v>
      </c>
      <c r="L61">
        <v>0.85340000000000005</v>
      </c>
      <c r="M61">
        <v>53.15</v>
      </c>
      <c r="N61">
        <v>0</v>
      </c>
      <c r="O61">
        <v>0</v>
      </c>
      <c r="P61">
        <v>-639.03399999999999</v>
      </c>
      <c r="Q61">
        <v>0</v>
      </c>
      <c r="R61">
        <v>-638.03399999999999</v>
      </c>
      <c r="S61">
        <v>0</v>
      </c>
      <c r="T61">
        <v>22.815000000000001</v>
      </c>
      <c r="U61">
        <v>0</v>
      </c>
      <c r="V61">
        <v>22.815000000000001</v>
      </c>
      <c r="W61">
        <v>0</v>
      </c>
      <c r="X61">
        <v>0</v>
      </c>
      <c r="Y61"/>
      <c r="Z61" s="2" t="s">
        <v>1468</v>
      </c>
      <c r="AA61" s="2">
        <v>93.2</v>
      </c>
      <c r="AB61"/>
      <c r="AC61"/>
      <c r="AD61"/>
      <c r="AE61"/>
      <c r="AF61" s="2">
        <v>53.75</v>
      </c>
      <c r="AG61"/>
      <c r="AH61"/>
      <c r="AI61"/>
      <c r="AJ61"/>
      <c r="AK61"/>
      <c r="AL61">
        <v>225</v>
      </c>
    </row>
    <row r="62" spans="1:38" s="2" customFormat="1" x14ac:dyDescent="0.35">
      <c r="A62" s="7" t="s">
        <v>0</v>
      </c>
      <c r="B62" s="13"/>
      <c r="C62" s="3">
        <v>44451.500000001339</v>
      </c>
      <c r="D62" s="7">
        <v>25</v>
      </c>
      <c r="E62" s="8">
        <v>0.5</v>
      </c>
      <c r="F62" s="6" t="s">
        <v>6759</v>
      </c>
      <c r="G62">
        <v>220</v>
      </c>
      <c r="H62">
        <v>220</v>
      </c>
      <c r="I62">
        <v>141.80000000000001</v>
      </c>
      <c r="J62">
        <v>60.8</v>
      </c>
      <c r="K62">
        <v>53.15</v>
      </c>
      <c r="L62">
        <v>0.85340000000000005</v>
      </c>
      <c r="M62">
        <v>53.15</v>
      </c>
      <c r="N62">
        <v>0</v>
      </c>
      <c r="O62">
        <v>109.211</v>
      </c>
      <c r="P62">
        <v>-18.257999999999999</v>
      </c>
      <c r="Q62">
        <v>109.211</v>
      </c>
      <c r="R62">
        <v>-18.257999999999999</v>
      </c>
      <c r="S62">
        <v>0</v>
      </c>
      <c r="T62">
        <v>62.667000000000002</v>
      </c>
      <c r="U62">
        <v>0</v>
      </c>
      <c r="V62">
        <v>61.667000000000002</v>
      </c>
      <c r="W62">
        <v>0</v>
      </c>
      <c r="X62">
        <v>0</v>
      </c>
      <c r="Y62"/>
      <c r="Z62" s="2" t="s">
        <v>1468</v>
      </c>
      <c r="AA62" s="2">
        <v>220</v>
      </c>
      <c r="AB62" s="2" t="e">
        <v>#REF!</v>
      </c>
      <c r="AC62"/>
      <c r="AD62"/>
      <c r="AE62"/>
      <c r="AF62" s="2" t="s">
        <v>1468</v>
      </c>
      <c r="AG62"/>
      <c r="AH62"/>
      <c r="AI62"/>
      <c r="AJ62"/>
      <c r="AK62"/>
      <c r="AL62">
        <v>238</v>
      </c>
    </row>
    <row r="63" spans="1:38" s="2" customFormat="1" x14ac:dyDescent="0.35">
      <c r="A63" s="7" t="s">
        <v>0</v>
      </c>
      <c r="B63" s="13"/>
      <c r="C63" s="3">
        <v>44451.54166666801</v>
      </c>
      <c r="D63" s="7">
        <v>27</v>
      </c>
      <c r="E63" s="8">
        <v>0.54166666666666596</v>
      </c>
      <c r="F63" s="6" t="s">
        <v>6760</v>
      </c>
      <c r="G63">
        <v>95.05</v>
      </c>
      <c r="H63">
        <v>95.05</v>
      </c>
      <c r="I63">
        <v>141.80000000000001</v>
      </c>
      <c r="J63">
        <v>60.8</v>
      </c>
      <c r="K63">
        <v>53.15</v>
      </c>
      <c r="L63">
        <v>0.85340000000000005</v>
      </c>
      <c r="M63">
        <v>53.15</v>
      </c>
      <c r="N63">
        <v>0</v>
      </c>
      <c r="O63">
        <v>69.674999999999997</v>
      </c>
      <c r="P63">
        <v>-334.81400000000002</v>
      </c>
      <c r="Q63">
        <v>69.674999999999997</v>
      </c>
      <c r="R63">
        <v>-333.81400000000002</v>
      </c>
      <c r="S63">
        <v>0</v>
      </c>
      <c r="T63">
        <v>100</v>
      </c>
      <c r="U63">
        <v>0</v>
      </c>
      <c r="V63">
        <v>100</v>
      </c>
      <c r="W63">
        <v>0</v>
      </c>
      <c r="X63">
        <v>0</v>
      </c>
      <c r="Y63"/>
      <c r="Z63" s="2" t="s">
        <v>1468</v>
      </c>
      <c r="AA63" s="2">
        <v>95.05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247</v>
      </c>
    </row>
    <row r="64" spans="1:38" s="2" customFormat="1" x14ac:dyDescent="0.35">
      <c r="A64" s="7" t="s">
        <v>0</v>
      </c>
      <c r="B64" s="13"/>
      <c r="C64" s="3">
        <v>44451.583333334682</v>
      </c>
      <c r="D64" s="7">
        <v>29</v>
      </c>
      <c r="E64" s="8">
        <v>0.58333333333333304</v>
      </c>
      <c r="F64" s="6" t="s">
        <v>6761</v>
      </c>
      <c r="G64">
        <v>165</v>
      </c>
      <c r="H64">
        <v>165</v>
      </c>
      <c r="I64">
        <v>141.80000000000001</v>
      </c>
      <c r="J64">
        <v>60.8</v>
      </c>
      <c r="K64">
        <v>53.15</v>
      </c>
      <c r="L64">
        <v>0.85340000000000005</v>
      </c>
      <c r="M64">
        <v>53.15</v>
      </c>
      <c r="N64">
        <v>0</v>
      </c>
      <c r="O64">
        <v>268.983</v>
      </c>
      <c r="P64">
        <v>-145.97499999999999</v>
      </c>
      <c r="Q64">
        <v>267.983</v>
      </c>
      <c r="R64">
        <v>-145.97499999999999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/>
      <c r="Z64" s="2" t="s">
        <v>1468</v>
      </c>
      <c r="AA64" s="2">
        <v>165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256</v>
      </c>
    </row>
    <row r="65" spans="1:38" s="2" customFormat="1" x14ac:dyDescent="0.35">
      <c r="A65" s="7" t="s">
        <v>0</v>
      </c>
      <c r="B65" s="13"/>
      <c r="C65" s="3">
        <v>44451.625000001353</v>
      </c>
      <c r="D65" s="7">
        <v>31</v>
      </c>
      <c r="E65" s="8">
        <v>0.625</v>
      </c>
      <c r="F65" s="6" t="s">
        <v>6762</v>
      </c>
      <c r="G65">
        <v>95.3</v>
      </c>
      <c r="H65">
        <v>95.3</v>
      </c>
      <c r="I65">
        <v>141.80000000000001</v>
      </c>
      <c r="J65">
        <v>60.8</v>
      </c>
      <c r="K65">
        <v>53.15</v>
      </c>
      <c r="L65">
        <v>0.85340000000000005</v>
      </c>
      <c r="M65">
        <v>53.15</v>
      </c>
      <c r="N65">
        <v>0</v>
      </c>
      <c r="O65">
        <v>267.94900000000001</v>
      </c>
      <c r="P65">
        <v>-293.71199999999999</v>
      </c>
      <c r="Q65">
        <v>267.94900000000001</v>
      </c>
      <c r="R65">
        <v>-292.71199999999999</v>
      </c>
      <c r="S65">
        <v>0</v>
      </c>
      <c r="T65">
        <v>15.667</v>
      </c>
      <c r="U65">
        <v>0</v>
      </c>
      <c r="V65">
        <v>15.667</v>
      </c>
      <c r="W65">
        <v>0</v>
      </c>
      <c r="X65">
        <v>250</v>
      </c>
      <c r="Y65"/>
      <c r="Z65" s="2" t="s">
        <v>1468</v>
      </c>
      <c r="AA65" s="2">
        <v>95.3</v>
      </c>
      <c r="AB65"/>
      <c r="AC65" s="2" t="e">
        <v>#REF!</v>
      </c>
      <c r="AD65"/>
      <c r="AE65"/>
      <c r="AF65" s="2" t="s">
        <v>1468</v>
      </c>
      <c r="AG65"/>
      <c r="AH65"/>
      <c r="AI65"/>
      <c r="AJ65"/>
      <c r="AK65"/>
      <c r="AL65">
        <v>265</v>
      </c>
    </row>
    <row r="66" spans="1:38" s="2" customFormat="1" x14ac:dyDescent="0.35">
      <c r="A66" s="7" t="s">
        <v>0</v>
      </c>
      <c r="B66" s="13"/>
      <c r="C66" s="3">
        <v>44451.666666668025</v>
      </c>
      <c r="D66" s="7">
        <v>33</v>
      </c>
      <c r="E66" s="8">
        <v>0.66666666666666596</v>
      </c>
      <c r="F66" s="6" t="s">
        <v>6763</v>
      </c>
      <c r="G66">
        <v>95.45</v>
      </c>
      <c r="H66">
        <v>95.45</v>
      </c>
      <c r="I66">
        <v>141.80000000000001</v>
      </c>
      <c r="J66">
        <v>60.8</v>
      </c>
      <c r="K66">
        <v>53.15</v>
      </c>
      <c r="L66">
        <v>0.85340000000000005</v>
      </c>
      <c r="M66">
        <v>53.15</v>
      </c>
      <c r="N66">
        <v>0</v>
      </c>
      <c r="O66">
        <v>103.66200000000001</v>
      </c>
      <c r="P66">
        <v>-319.072</v>
      </c>
      <c r="Q66">
        <v>103.66200000000001</v>
      </c>
      <c r="R66">
        <v>-318.072</v>
      </c>
      <c r="S66">
        <v>0</v>
      </c>
      <c r="T66">
        <v>69.332999999999998</v>
      </c>
      <c r="U66">
        <v>0</v>
      </c>
      <c r="V66">
        <v>69.332999999999998</v>
      </c>
      <c r="W66">
        <v>0</v>
      </c>
      <c r="X66">
        <v>250</v>
      </c>
      <c r="Y66"/>
      <c r="Z66" s="2" t="s">
        <v>1468</v>
      </c>
      <c r="AA66" s="2">
        <v>95.45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269</v>
      </c>
    </row>
    <row r="67" spans="1:38" s="2" customFormat="1" x14ac:dyDescent="0.35">
      <c r="A67" s="7" t="s">
        <v>0</v>
      </c>
      <c r="B67" s="13"/>
      <c r="C67" s="3">
        <v>44451.708333334696</v>
      </c>
      <c r="D67" s="7">
        <v>35</v>
      </c>
      <c r="E67" s="8">
        <v>0.70833333333333304</v>
      </c>
      <c r="F67" s="6" t="s">
        <v>6764</v>
      </c>
      <c r="G67">
        <v>95.6</v>
      </c>
      <c r="H67">
        <v>95.6</v>
      </c>
      <c r="I67">
        <v>141.80000000000001</v>
      </c>
      <c r="J67">
        <v>60.8</v>
      </c>
      <c r="K67">
        <v>53.15</v>
      </c>
      <c r="L67">
        <v>0.85340000000000005</v>
      </c>
      <c r="M67">
        <v>53.15</v>
      </c>
      <c r="N67">
        <v>0</v>
      </c>
      <c r="O67">
        <v>142.804</v>
      </c>
      <c r="P67">
        <v>-384.72500000000002</v>
      </c>
      <c r="Q67">
        <v>142.804</v>
      </c>
      <c r="R67">
        <v>-383.72500000000002</v>
      </c>
      <c r="S67">
        <v>0</v>
      </c>
      <c r="T67">
        <v>143.333</v>
      </c>
      <c r="U67">
        <v>0</v>
      </c>
      <c r="V67">
        <v>143.333</v>
      </c>
      <c r="W67">
        <v>0</v>
      </c>
      <c r="X67">
        <v>0</v>
      </c>
      <c r="Y67"/>
      <c r="Z67" s="2" t="s">
        <v>1468</v>
      </c>
      <c r="AA67" s="2">
        <v>95.6</v>
      </c>
      <c r="AB67"/>
      <c r="AC67"/>
      <c r="AD67"/>
      <c r="AE67"/>
      <c r="AF67" s="2">
        <v>55</v>
      </c>
      <c r="AG67"/>
      <c r="AH67"/>
      <c r="AI67"/>
      <c r="AJ67"/>
      <c r="AK67"/>
      <c r="AL67">
        <v>276</v>
      </c>
    </row>
    <row r="68" spans="1:38" s="2" customFormat="1" x14ac:dyDescent="0.35">
      <c r="A68" s="7" t="s">
        <v>0</v>
      </c>
      <c r="B68" s="13"/>
      <c r="C68" s="3">
        <v>44451.750000001368</v>
      </c>
      <c r="D68" s="7">
        <v>37</v>
      </c>
      <c r="E68" s="8">
        <v>0.75</v>
      </c>
      <c r="F68" s="6" t="s">
        <v>6765</v>
      </c>
      <c r="G68">
        <v>96.2</v>
      </c>
      <c r="H68">
        <v>96.2</v>
      </c>
      <c r="I68">
        <v>141.80000000000001</v>
      </c>
      <c r="J68">
        <v>60.8</v>
      </c>
      <c r="K68">
        <v>53.15</v>
      </c>
      <c r="L68">
        <v>0.85340000000000005</v>
      </c>
      <c r="M68">
        <v>53.15</v>
      </c>
      <c r="N68">
        <v>0</v>
      </c>
      <c r="O68">
        <v>210.86699999999999</v>
      </c>
      <c r="P68">
        <v>-258.113</v>
      </c>
      <c r="Q68">
        <v>210.86699999999999</v>
      </c>
      <c r="R68">
        <v>-257.113</v>
      </c>
      <c r="S68">
        <v>0</v>
      </c>
      <c r="T68">
        <v>18.667000000000002</v>
      </c>
      <c r="U68">
        <v>0</v>
      </c>
      <c r="V68">
        <v>18.667000000000002</v>
      </c>
      <c r="W68">
        <v>0</v>
      </c>
      <c r="X68">
        <v>0</v>
      </c>
      <c r="Y68"/>
      <c r="Z68" s="2" t="s">
        <v>1468</v>
      </c>
      <c r="AA68" s="2">
        <v>96.2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274</v>
      </c>
    </row>
    <row r="69" spans="1:38" s="2" customFormat="1" x14ac:dyDescent="0.35">
      <c r="A69" s="7" t="s">
        <v>0</v>
      </c>
      <c r="B69" s="13"/>
      <c r="C69" s="3">
        <v>44451.791666668039</v>
      </c>
      <c r="D69" s="7">
        <v>39</v>
      </c>
      <c r="E69" s="8">
        <v>0.79166666666666596</v>
      </c>
      <c r="F69" s="6" t="s">
        <v>6766</v>
      </c>
      <c r="G69">
        <v>96.2</v>
      </c>
      <c r="H69">
        <v>96.2</v>
      </c>
      <c r="I69">
        <v>141.80000000000001</v>
      </c>
      <c r="J69">
        <v>60.8</v>
      </c>
      <c r="K69">
        <v>53.15</v>
      </c>
      <c r="L69">
        <v>0.85340000000000005</v>
      </c>
      <c r="M69">
        <v>53.15</v>
      </c>
      <c r="N69">
        <v>0</v>
      </c>
      <c r="O69">
        <v>253.833</v>
      </c>
      <c r="P69">
        <v>-366.726</v>
      </c>
      <c r="Q69">
        <v>253.833</v>
      </c>
      <c r="R69">
        <v>-365.726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/>
      <c r="Z69" s="2" t="s">
        <v>1468</v>
      </c>
      <c r="AA69" s="2">
        <v>96.2</v>
      </c>
      <c r="AB69"/>
      <c r="AC69"/>
      <c r="AD69"/>
      <c r="AE69"/>
      <c r="AF69" s="2">
        <v>53</v>
      </c>
      <c r="AG69"/>
      <c r="AH69"/>
      <c r="AI69"/>
      <c r="AJ69"/>
      <c r="AK69"/>
      <c r="AL69">
        <v>275</v>
      </c>
    </row>
    <row r="70" spans="1:38" s="2" customFormat="1" x14ac:dyDescent="0.35">
      <c r="A70" s="7" t="s">
        <v>0</v>
      </c>
      <c r="B70" s="13"/>
      <c r="C70" s="3">
        <v>44451.833333334711</v>
      </c>
      <c r="D70" s="7">
        <v>41</v>
      </c>
      <c r="E70" s="8">
        <v>0.83333333333333304</v>
      </c>
      <c r="F70" s="6" t="s">
        <v>6767</v>
      </c>
      <c r="G70">
        <v>97</v>
      </c>
      <c r="H70">
        <v>97</v>
      </c>
      <c r="I70">
        <v>141.80000000000001</v>
      </c>
      <c r="J70">
        <v>60.8</v>
      </c>
      <c r="K70">
        <v>53.15</v>
      </c>
      <c r="L70">
        <v>0.85340000000000005</v>
      </c>
      <c r="M70">
        <v>53.15</v>
      </c>
      <c r="N70">
        <v>0</v>
      </c>
      <c r="O70">
        <v>285.70400000000001</v>
      </c>
      <c r="P70">
        <v>-342.92899999999997</v>
      </c>
      <c r="Q70">
        <v>285.70400000000001</v>
      </c>
      <c r="R70">
        <v>-341.92899999999997</v>
      </c>
      <c r="S70">
        <v>0</v>
      </c>
      <c r="T70">
        <v>20.148</v>
      </c>
      <c r="U70">
        <v>0</v>
      </c>
      <c r="V70">
        <v>20.148</v>
      </c>
      <c r="W70">
        <v>0</v>
      </c>
      <c r="X70">
        <v>91.566999999999993</v>
      </c>
      <c r="Y70"/>
      <c r="Z70" s="2" t="s">
        <v>1468</v>
      </c>
      <c r="AA70" s="2">
        <v>97</v>
      </c>
      <c r="AB70"/>
      <c r="AC70"/>
      <c r="AD70"/>
      <c r="AE70"/>
      <c r="AF70" s="2">
        <v>53</v>
      </c>
      <c r="AG70"/>
      <c r="AH70"/>
      <c r="AI70"/>
      <c r="AJ70"/>
      <c r="AK70"/>
      <c r="AL70">
        <v>273</v>
      </c>
    </row>
    <row r="71" spans="1:38" s="2" customFormat="1" x14ac:dyDescent="0.35">
      <c r="A71" s="7" t="s">
        <v>0</v>
      </c>
      <c r="B71" s="13"/>
      <c r="C71" s="3">
        <v>44451.875000001382</v>
      </c>
      <c r="D71" s="7">
        <v>43</v>
      </c>
      <c r="E71" s="8">
        <v>0.875</v>
      </c>
      <c r="F71" s="6" t="s">
        <v>6768</v>
      </c>
      <c r="G71">
        <v>120</v>
      </c>
      <c r="H71">
        <v>120</v>
      </c>
      <c r="I71">
        <v>141.80000000000001</v>
      </c>
      <c r="J71">
        <v>60.8</v>
      </c>
      <c r="K71">
        <v>53.15</v>
      </c>
      <c r="L71">
        <v>0.85340000000000005</v>
      </c>
      <c r="M71">
        <v>53.15</v>
      </c>
      <c r="N71">
        <v>0</v>
      </c>
      <c r="O71">
        <v>385.46</v>
      </c>
      <c r="P71">
        <v>-383.50299999999999</v>
      </c>
      <c r="Q71">
        <v>384.46</v>
      </c>
      <c r="R71">
        <v>-383.50299999999999</v>
      </c>
      <c r="S71">
        <v>0</v>
      </c>
      <c r="T71">
        <v>0</v>
      </c>
      <c r="U71">
        <v>0</v>
      </c>
      <c r="V71">
        <v>0</v>
      </c>
      <c r="W71">
        <v>-227.5</v>
      </c>
      <c r="X71">
        <v>0</v>
      </c>
      <c r="Y71"/>
      <c r="Z71" s="2" t="s">
        <v>1468</v>
      </c>
      <c r="AA71" s="2">
        <v>120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255</v>
      </c>
    </row>
    <row r="72" spans="1:38" s="2" customFormat="1" x14ac:dyDescent="0.35">
      <c r="A72" s="7" t="s">
        <v>0</v>
      </c>
      <c r="B72" s="13"/>
      <c r="C72" s="3">
        <v>44451.916666668054</v>
      </c>
      <c r="D72" s="7">
        <v>45</v>
      </c>
      <c r="E72" s="8">
        <v>0.91666666666666596</v>
      </c>
      <c r="F72" s="6" t="s">
        <v>6769</v>
      </c>
      <c r="G72">
        <v>97</v>
      </c>
      <c r="H72">
        <v>97</v>
      </c>
      <c r="I72">
        <v>141.80000000000001</v>
      </c>
      <c r="J72">
        <v>60.8</v>
      </c>
      <c r="K72">
        <v>53.15</v>
      </c>
      <c r="L72">
        <v>0.85340000000000005</v>
      </c>
      <c r="M72">
        <v>53.15</v>
      </c>
      <c r="N72">
        <v>0</v>
      </c>
      <c r="O72">
        <v>167.31700000000001</v>
      </c>
      <c r="P72">
        <v>-225.357</v>
      </c>
      <c r="Q72">
        <v>167.31700000000001</v>
      </c>
      <c r="R72">
        <v>-224.357</v>
      </c>
      <c r="S72">
        <v>0</v>
      </c>
      <c r="T72">
        <v>54.667000000000002</v>
      </c>
      <c r="U72">
        <v>0</v>
      </c>
      <c r="V72">
        <v>54.667000000000002</v>
      </c>
      <c r="W72">
        <v>-287.5</v>
      </c>
      <c r="X72">
        <v>0</v>
      </c>
      <c r="Y72"/>
      <c r="Z72" s="2" t="s">
        <v>1468</v>
      </c>
      <c r="AA72" s="2">
        <v>97</v>
      </c>
      <c r="AB72"/>
      <c r="AC72"/>
      <c r="AD72"/>
      <c r="AE72"/>
      <c r="AF72" s="2">
        <v>51</v>
      </c>
      <c r="AG72"/>
      <c r="AH72"/>
      <c r="AI72"/>
      <c r="AJ72"/>
      <c r="AK72"/>
      <c r="AL72">
        <v>235</v>
      </c>
    </row>
    <row r="73" spans="1:38" s="2" customFormat="1" x14ac:dyDescent="0.35">
      <c r="A73" s="7" t="s">
        <v>0</v>
      </c>
      <c r="B73" s="13"/>
      <c r="C73" s="3">
        <v>44451.958333334725</v>
      </c>
      <c r="D73" s="7">
        <v>47</v>
      </c>
      <c r="E73" s="8">
        <v>0.95833333333333304</v>
      </c>
      <c r="F73" s="6" t="s">
        <v>6770</v>
      </c>
      <c r="G73">
        <v>96.3</v>
      </c>
      <c r="H73">
        <v>96.3</v>
      </c>
      <c r="I73">
        <v>141.80000000000001</v>
      </c>
      <c r="J73">
        <v>60.8</v>
      </c>
      <c r="K73">
        <v>53.15</v>
      </c>
      <c r="L73">
        <v>0.85340000000000005</v>
      </c>
      <c r="M73">
        <v>53.15</v>
      </c>
      <c r="N73">
        <v>0</v>
      </c>
      <c r="O73">
        <v>172.98599999999999</v>
      </c>
      <c r="P73">
        <v>-767.50199999999995</v>
      </c>
      <c r="Q73">
        <v>172.98599999999999</v>
      </c>
      <c r="R73">
        <v>-766.50199999999995</v>
      </c>
      <c r="S73">
        <v>-115</v>
      </c>
      <c r="T73">
        <v>135</v>
      </c>
      <c r="U73">
        <v>-115</v>
      </c>
      <c r="V73">
        <v>135</v>
      </c>
      <c r="W73">
        <v>-797.5</v>
      </c>
      <c r="X73">
        <v>423.5</v>
      </c>
      <c r="Y73"/>
      <c r="Z73" s="2" t="s">
        <v>1468</v>
      </c>
      <c r="AA73" s="2">
        <v>96.3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226</v>
      </c>
    </row>
    <row r="74" spans="1:38" s="2" customFormat="1" x14ac:dyDescent="0.35">
      <c r="A74" s="7" t="s">
        <v>0</v>
      </c>
      <c r="B74" s="13">
        <v>44452</v>
      </c>
      <c r="C74" s="3">
        <v>44452.000000001397</v>
      </c>
      <c r="D74" s="7">
        <v>1</v>
      </c>
      <c r="E74" s="8">
        <v>1</v>
      </c>
      <c r="F74" s="6" t="s">
        <v>6771</v>
      </c>
      <c r="G74">
        <v>93.05</v>
      </c>
      <c r="H74">
        <v>93.05</v>
      </c>
      <c r="I74">
        <v>153.5</v>
      </c>
      <c r="J74">
        <v>60.8</v>
      </c>
      <c r="K74">
        <v>53.18</v>
      </c>
      <c r="L74">
        <v>0.85340000000000005</v>
      </c>
      <c r="M74">
        <v>53.18</v>
      </c>
      <c r="N74">
        <v>0</v>
      </c>
      <c r="O74">
        <v>346.82799999999997</v>
      </c>
      <c r="P74">
        <v>-857.72699999999998</v>
      </c>
      <c r="Q74">
        <v>346.82799999999997</v>
      </c>
      <c r="R74">
        <v>-856.72699999999998</v>
      </c>
      <c r="S74">
        <v>-265</v>
      </c>
      <c r="T74">
        <v>135</v>
      </c>
      <c r="U74">
        <v>-265</v>
      </c>
      <c r="V74">
        <v>135</v>
      </c>
      <c r="W74">
        <v>-1327.5</v>
      </c>
      <c r="X74">
        <v>423.5</v>
      </c>
      <c r="Y74"/>
      <c r="Z74" s="2" t="s">
        <v>1468</v>
      </c>
      <c r="AA74" s="2">
        <v>93.05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226</v>
      </c>
    </row>
    <row r="75" spans="1:38" s="2" customFormat="1" x14ac:dyDescent="0.35">
      <c r="A75" s="7" t="s">
        <v>0</v>
      </c>
      <c r="B75" s="13"/>
      <c r="C75" s="3">
        <v>44452.041666668069</v>
      </c>
      <c r="D75" s="7">
        <v>3</v>
      </c>
      <c r="E75" s="8">
        <v>1.0416666666666601</v>
      </c>
      <c r="F75" s="6" t="s">
        <v>6772</v>
      </c>
      <c r="G75">
        <v>96.6</v>
      </c>
      <c r="H75">
        <v>96.6</v>
      </c>
      <c r="I75">
        <v>153.5</v>
      </c>
      <c r="J75">
        <v>60.8</v>
      </c>
      <c r="K75">
        <v>53.18</v>
      </c>
      <c r="L75">
        <v>0.85340000000000005</v>
      </c>
      <c r="M75">
        <v>53.18</v>
      </c>
      <c r="N75">
        <v>0</v>
      </c>
      <c r="O75">
        <v>291.75</v>
      </c>
      <c r="P75">
        <v>-437.33</v>
      </c>
      <c r="Q75">
        <v>291.75</v>
      </c>
      <c r="R75">
        <v>-436.33</v>
      </c>
      <c r="S75">
        <v>-265</v>
      </c>
      <c r="T75">
        <v>135</v>
      </c>
      <c r="U75">
        <v>-265</v>
      </c>
      <c r="V75">
        <v>135</v>
      </c>
      <c r="W75">
        <v>-1327.5</v>
      </c>
      <c r="X75">
        <v>423.5</v>
      </c>
      <c r="Y75"/>
      <c r="Z75" s="2" t="s">
        <v>1468</v>
      </c>
      <c r="AA75" s="2">
        <v>96.6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218</v>
      </c>
    </row>
    <row r="76" spans="1:38" s="2" customFormat="1" x14ac:dyDescent="0.35">
      <c r="A76" s="7" t="s">
        <v>0</v>
      </c>
      <c r="B76" s="13"/>
      <c r="C76" s="3">
        <v>44452.08333333474</v>
      </c>
      <c r="D76" s="7">
        <v>5</v>
      </c>
      <c r="E76" s="8">
        <v>1.0833333333333299</v>
      </c>
      <c r="F76" s="6" t="s">
        <v>6773</v>
      </c>
      <c r="G76">
        <v>96.5</v>
      </c>
      <c r="H76">
        <v>96.5</v>
      </c>
      <c r="I76">
        <v>153.5</v>
      </c>
      <c r="J76">
        <v>60.8</v>
      </c>
      <c r="K76">
        <v>53.18</v>
      </c>
      <c r="L76">
        <v>0.85340000000000005</v>
      </c>
      <c r="M76">
        <v>53.18</v>
      </c>
      <c r="N76">
        <v>0</v>
      </c>
      <c r="O76">
        <v>185.5</v>
      </c>
      <c r="P76">
        <v>-438.42599999999999</v>
      </c>
      <c r="Q76">
        <v>185.5</v>
      </c>
      <c r="R76">
        <v>-437.42599999999999</v>
      </c>
      <c r="S76">
        <v>-265</v>
      </c>
      <c r="T76">
        <v>135</v>
      </c>
      <c r="U76">
        <v>-265</v>
      </c>
      <c r="V76">
        <v>135</v>
      </c>
      <c r="W76">
        <v>-1307.5</v>
      </c>
      <c r="X76">
        <v>423.5</v>
      </c>
      <c r="Y76"/>
      <c r="Z76" s="2" t="s">
        <v>1468</v>
      </c>
      <c r="AA76" s="2">
        <v>96.5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217</v>
      </c>
    </row>
    <row r="77" spans="1:38" s="2" customFormat="1" x14ac:dyDescent="0.35">
      <c r="A77" s="7" t="s">
        <v>0</v>
      </c>
      <c r="B77" s="13"/>
      <c r="C77" s="3">
        <v>44452.125000001412</v>
      </c>
      <c r="D77" s="7">
        <v>7</v>
      </c>
      <c r="E77" s="8">
        <v>1.125</v>
      </c>
      <c r="F77" s="6" t="s">
        <v>6774</v>
      </c>
      <c r="G77">
        <v>96.5</v>
      </c>
      <c r="H77">
        <v>96.5</v>
      </c>
      <c r="I77">
        <v>153.5</v>
      </c>
      <c r="J77">
        <v>60.8</v>
      </c>
      <c r="K77">
        <v>53.18</v>
      </c>
      <c r="L77">
        <v>0.85340000000000005</v>
      </c>
      <c r="M77">
        <v>53.18</v>
      </c>
      <c r="N77">
        <v>0</v>
      </c>
      <c r="O77">
        <v>185.5</v>
      </c>
      <c r="P77">
        <v>-503.34399999999999</v>
      </c>
      <c r="Q77">
        <v>185.5</v>
      </c>
      <c r="R77">
        <v>-502.34399999999999</v>
      </c>
      <c r="S77">
        <v>-132.5</v>
      </c>
      <c r="T77">
        <v>135</v>
      </c>
      <c r="U77">
        <v>-132.5</v>
      </c>
      <c r="V77">
        <v>135</v>
      </c>
      <c r="W77">
        <v>-1356.5</v>
      </c>
      <c r="X77">
        <v>423.5</v>
      </c>
      <c r="Y77"/>
      <c r="Z77" s="2" t="s">
        <v>1468</v>
      </c>
      <c r="AA77" s="2">
        <v>96.5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219</v>
      </c>
    </row>
    <row r="78" spans="1:38" s="2" customFormat="1" x14ac:dyDescent="0.35">
      <c r="A78" s="7" t="s">
        <v>0</v>
      </c>
      <c r="B78" s="13"/>
      <c r="C78" s="3">
        <v>44452.166666668083</v>
      </c>
      <c r="D78" s="7">
        <v>9</v>
      </c>
      <c r="E78" s="8">
        <v>1.1666666666666601</v>
      </c>
      <c r="F78" s="6" t="s">
        <v>6775</v>
      </c>
      <c r="G78">
        <v>95.06</v>
      </c>
      <c r="H78">
        <v>95.06</v>
      </c>
      <c r="I78">
        <v>153.5</v>
      </c>
      <c r="J78">
        <v>60.8</v>
      </c>
      <c r="K78">
        <v>53.18</v>
      </c>
      <c r="L78">
        <v>0.85340000000000005</v>
      </c>
      <c r="M78">
        <v>53.18</v>
      </c>
      <c r="N78">
        <v>0</v>
      </c>
      <c r="O78">
        <v>185.5</v>
      </c>
      <c r="P78">
        <v>-706.07500000000005</v>
      </c>
      <c r="Q78">
        <v>185.5</v>
      </c>
      <c r="R78">
        <v>-705.07500000000005</v>
      </c>
      <c r="S78">
        <v>-125</v>
      </c>
      <c r="T78">
        <v>135</v>
      </c>
      <c r="U78">
        <v>-125</v>
      </c>
      <c r="V78">
        <v>135</v>
      </c>
      <c r="W78">
        <v>-1376.5</v>
      </c>
      <c r="X78">
        <v>423.5</v>
      </c>
      <c r="Y78"/>
      <c r="Z78" s="2" t="s">
        <v>1468</v>
      </c>
      <c r="AA78" s="2">
        <v>95.06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222</v>
      </c>
    </row>
    <row r="79" spans="1:38" s="2" customFormat="1" x14ac:dyDescent="0.35">
      <c r="A79" s="7" t="s">
        <v>0</v>
      </c>
      <c r="B79" s="13"/>
      <c r="C79" s="3">
        <v>44452.208333334755</v>
      </c>
      <c r="D79" s="7">
        <v>11</v>
      </c>
      <c r="E79" s="8">
        <v>1.2083333333333299</v>
      </c>
      <c r="F79" s="6" t="s">
        <v>6776</v>
      </c>
      <c r="G79">
        <v>96.5</v>
      </c>
      <c r="H79">
        <v>96.5</v>
      </c>
      <c r="I79">
        <v>153.5</v>
      </c>
      <c r="J79">
        <v>60.8</v>
      </c>
      <c r="K79">
        <v>53.18</v>
      </c>
      <c r="L79">
        <v>0.85340000000000005</v>
      </c>
      <c r="M79">
        <v>53.18</v>
      </c>
      <c r="N79">
        <v>0</v>
      </c>
      <c r="O79">
        <v>187.61699999999999</v>
      </c>
      <c r="P79">
        <v>-819.95600000000002</v>
      </c>
      <c r="Q79">
        <v>187.61699999999999</v>
      </c>
      <c r="R79">
        <v>-818.95600000000002</v>
      </c>
      <c r="S79">
        <v>0</v>
      </c>
      <c r="T79">
        <v>135</v>
      </c>
      <c r="U79">
        <v>0</v>
      </c>
      <c r="V79">
        <v>135</v>
      </c>
      <c r="W79">
        <v>-826.5</v>
      </c>
      <c r="X79">
        <v>423.5</v>
      </c>
      <c r="Y79"/>
      <c r="Z79" s="2" t="s">
        <v>1468</v>
      </c>
      <c r="AA79" s="2">
        <v>96.5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247</v>
      </c>
    </row>
    <row r="80" spans="1:38" s="2" customFormat="1" x14ac:dyDescent="0.35">
      <c r="A80" s="7" t="s">
        <v>0</v>
      </c>
      <c r="B80" s="13"/>
      <c r="C80" s="3">
        <v>44452.250000001426</v>
      </c>
      <c r="D80" s="7">
        <v>13</v>
      </c>
      <c r="E80" s="8">
        <v>1.25</v>
      </c>
      <c r="F80" s="6" t="s">
        <v>6777</v>
      </c>
      <c r="G80">
        <v>96.6</v>
      </c>
      <c r="H80">
        <v>96.6</v>
      </c>
      <c r="I80">
        <v>153.5</v>
      </c>
      <c r="J80">
        <v>60.8</v>
      </c>
      <c r="K80">
        <v>53.18</v>
      </c>
      <c r="L80">
        <v>0.85340000000000005</v>
      </c>
      <c r="M80">
        <v>53.18</v>
      </c>
      <c r="N80">
        <v>0</v>
      </c>
      <c r="O80">
        <v>180.99299999999999</v>
      </c>
      <c r="P80">
        <v>-483.19</v>
      </c>
      <c r="Q80">
        <v>180.99299999999999</v>
      </c>
      <c r="R80">
        <v>-482.19</v>
      </c>
      <c r="S80">
        <v>-22.5</v>
      </c>
      <c r="T80">
        <v>135</v>
      </c>
      <c r="U80">
        <v>-22.5</v>
      </c>
      <c r="V80">
        <v>135</v>
      </c>
      <c r="W80">
        <v>-257.5</v>
      </c>
      <c r="X80">
        <v>423.5</v>
      </c>
      <c r="Y80"/>
      <c r="Z80" s="2" t="s">
        <v>1468</v>
      </c>
      <c r="AA80" s="2">
        <v>96.6</v>
      </c>
      <c r="AB80"/>
      <c r="AC80"/>
      <c r="AD80"/>
      <c r="AE80"/>
      <c r="AF80" s="2">
        <v>57.5</v>
      </c>
      <c r="AG80"/>
      <c r="AH80"/>
      <c r="AI80"/>
      <c r="AJ80"/>
      <c r="AK80"/>
      <c r="AL80">
        <v>262</v>
      </c>
    </row>
    <row r="81" spans="1:38" s="2" customFormat="1" x14ac:dyDescent="0.35">
      <c r="A81" s="7" t="s">
        <v>0</v>
      </c>
      <c r="B81" s="13"/>
      <c r="C81" s="3">
        <v>44452.291666668098</v>
      </c>
      <c r="D81" s="7">
        <v>15</v>
      </c>
      <c r="E81" s="8">
        <v>1.2916666666666601</v>
      </c>
      <c r="F81" s="6" t="s">
        <v>6778</v>
      </c>
      <c r="G81">
        <v>85</v>
      </c>
      <c r="H81">
        <v>85</v>
      </c>
      <c r="I81">
        <v>153.5</v>
      </c>
      <c r="J81">
        <v>60.8</v>
      </c>
      <c r="K81">
        <v>53.18</v>
      </c>
      <c r="L81">
        <v>0.85340000000000005</v>
      </c>
      <c r="M81">
        <v>53.18</v>
      </c>
      <c r="N81">
        <v>0</v>
      </c>
      <c r="O81">
        <v>42.128999999999998</v>
      </c>
      <c r="P81">
        <v>-658.19100000000003</v>
      </c>
      <c r="Q81">
        <v>42.128999999999998</v>
      </c>
      <c r="R81">
        <v>-657.19100000000003</v>
      </c>
      <c r="S81">
        <v>0</v>
      </c>
      <c r="T81">
        <v>0</v>
      </c>
      <c r="U81">
        <v>0</v>
      </c>
      <c r="V81">
        <v>0</v>
      </c>
      <c r="W81">
        <v>-197.5</v>
      </c>
      <c r="X81">
        <v>0</v>
      </c>
      <c r="Y81"/>
      <c r="Z81" s="2" t="s">
        <v>1468</v>
      </c>
      <c r="AA81" s="2">
        <v>85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264</v>
      </c>
    </row>
    <row r="82" spans="1:38" s="2" customFormat="1" x14ac:dyDescent="0.35">
      <c r="A82" s="7" t="s">
        <v>0</v>
      </c>
      <c r="B82" s="13"/>
      <c r="C82" s="3">
        <v>44452.333333334769</v>
      </c>
      <c r="D82" s="7">
        <v>17</v>
      </c>
      <c r="E82" s="8">
        <v>1.3333333333333299</v>
      </c>
      <c r="F82" s="6" t="s">
        <v>6779</v>
      </c>
      <c r="G82">
        <v>97</v>
      </c>
      <c r="H82">
        <v>97</v>
      </c>
      <c r="I82">
        <v>153.5</v>
      </c>
      <c r="J82">
        <v>61.37</v>
      </c>
      <c r="K82">
        <v>53.18</v>
      </c>
      <c r="L82">
        <v>0.85340000000000005</v>
      </c>
      <c r="M82">
        <v>53.18</v>
      </c>
      <c r="N82">
        <v>0</v>
      </c>
      <c r="O82">
        <v>153.958</v>
      </c>
      <c r="P82">
        <v>-297.03300000000002</v>
      </c>
      <c r="Q82">
        <v>153.958</v>
      </c>
      <c r="R82">
        <v>-296.03300000000002</v>
      </c>
      <c r="S82">
        <v>0</v>
      </c>
      <c r="T82">
        <v>70</v>
      </c>
      <c r="U82">
        <v>0</v>
      </c>
      <c r="V82">
        <v>70</v>
      </c>
      <c r="W82">
        <v>0</v>
      </c>
      <c r="X82">
        <v>29.901</v>
      </c>
      <c r="Y82"/>
      <c r="Z82" s="2" t="s">
        <v>1468</v>
      </c>
      <c r="AA82" s="2">
        <v>97</v>
      </c>
      <c r="AB82"/>
      <c r="AC82"/>
      <c r="AD82"/>
      <c r="AE82"/>
      <c r="AF82" s="2">
        <v>53.193519999999999</v>
      </c>
      <c r="AG82"/>
      <c r="AH82"/>
      <c r="AI82"/>
      <c r="AJ82"/>
      <c r="AK82"/>
      <c r="AL82">
        <v>257</v>
      </c>
    </row>
    <row r="83" spans="1:38" s="2" customFormat="1" x14ac:dyDescent="0.35">
      <c r="A83" s="7" t="s">
        <v>0</v>
      </c>
      <c r="B83" s="13"/>
      <c r="C83" s="3">
        <v>44452.375000001441</v>
      </c>
      <c r="D83" s="7">
        <v>19</v>
      </c>
      <c r="E83" s="8">
        <v>1.375</v>
      </c>
      <c r="F83" s="6" t="s">
        <v>6780</v>
      </c>
      <c r="G83">
        <v>96.6</v>
      </c>
      <c r="H83">
        <v>96.6</v>
      </c>
      <c r="I83">
        <v>153.5</v>
      </c>
      <c r="J83">
        <v>61.37</v>
      </c>
      <c r="K83">
        <v>53.18</v>
      </c>
      <c r="L83">
        <v>0.85340000000000005</v>
      </c>
      <c r="M83">
        <v>53.18</v>
      </c>
      <c r="N83">
        <v>0</v>
      </c>
      <c r="O83">
        <v>143.017</v>
      </c>
      <c r="P83">
        <v>-317.21699999999998</v>
      </c>
      <c r="Q83">
        <v>143.017</v>
      </c>
      <c r="R83">
        <v>-316.21699999999998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/>
      <c r="Z83" s="2" t="s">
        <v>1468</v>
      </c>
      <c r="AA83" s="2">
        <v>96.6</v>
      </c>
      <c r="AB83"/>
      <c r="AC83"/>
      <c r="AD83"/>
      <c r="AE83"/>
      <c r="AF83" s="2">
        <v>55</v>
      </c>
      <c r="AG83"/>
      <c r="AH83"/>
      <c r="AI83"/>
      <c r="AJ83"/>
      <c r="AK83"/>
      <c r="AL83">
        <v>243</v>
      </c>
    </row>
    <row r="84" spans="1:38" s="2" customFormat="1" x14ac:dyDescent="0.35">
      <c r="A84" s="7" t="s">
        <v>0</v>
      </c>
      <c r="B84" s="13"/>
      <c r="C84" s="3">
        <v>44452.416666668112</v>
      </c>
      <c r="D84" s="7">
        <v>21</v>
      </c>
      <c r="E84" s="8">
        <v>1.4166666666666601</v>
      </c>
      <c r="F84" s="6" t="s">
        <v>6781</v>
      </c>
      <c r="G84">
        <v>75</v>
      </c>
      <c r="H84">
        <v>75</v>
      </c>
      <c r="I84">
        <v>153.5</v>
      </c>
      <c r="J84">
        <v>61.87</v>
      </c>
      <c r="K84">
        <v>53.18</v>
      </c>
      <c r="L84">
        <v>0.85340000000000005</v>
      </c>
      <c r="M84">
        <v>53.18</v>
      </c>
      <c r="N84">
        <v>0</v>
      </c>
      <c r="O84">
        <v>4.6829999999999998</v>
      </c>
      <c r="P84">
        <v>-448.666</v>
      </c>
      <c r="Q84">
        <v>4.6829999999999998</v>
      </c>
      <c r="R84">
        <v>-447.666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>
        <v>75</v>
      </c>
      <c r="AB84"/>
      <c r="AC84"/>
      <c r="AD84"/>
      <c r="AE84"/>
      <c r="AF84" s="2" t="s">
        <v>1468</v>
      </c>
      <c r="AG84"/>
      <c r="AH84"/>
      <c r="AI84"/>
      <c r="AJ84"/>
      <c r="AK84"/>
      <c r="AL84">
        <v>229</v>
      </c>
    </row>
    <row r="85" spans="1:38" s="2" customFormat="1" x14ac:dyDescent="0.35">
      <c r="A85" s="7" t="s">
        <v>0</v>
      </c>
      <c r="B85" s="13"/>
      <c r="C85" s="3">
        <v>44452.458333334784</v>
      </c>
      <c r="D85" s="7">
        <v>23</v>
      </c>
      <c r="E85" s="8">
        <v>1.4583333333333299</v>
      </c>
      <c r="F85" s="6" t="s">
        <v>6782</v>
      </c>
      <c r="G85">
        <v>96.6</v>
      </c>
      <c r="H85">
        <v>96.6</v>
      </c>
      <c r="I85">
        <v>153.5</v>
      </c>
      <c r="J85">
        <v>61.93</v>
      </c>
      <c r="K85">
        <v>53.18</v>
      </c>
      <c r="L85">
        <v>0.85340000000000005</v>
      </c>
      <c r="M85">
        <v>53.18</v>
      </c>
      <c r="N85">
        <v>0</v>
      </c>
      <c r="O85">
        <v>96.519000000000005</v>
      </c>
      <c r="P85">
        <v>-455.56700000000001</v>
      </c>
      <c r="Q85">
        <v>96.519000000000005</v>
      </c>
      <c r="R85">
        <v>-454.56700000000001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 s="2" t="s">
        <v>1468</v>
      </c>
      <c r="AA85" s="2">
        <v>96.6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227</v>
      </c>
    </row>
    <row r="86" spans="1:38" s="2" customFormat="1" x14ac:dyDescent="0.35">
      <c r="A86" s="7" t="s">
        <v>0</v>
      </c>
      <c r="B86" s="13"/>
      <c r="C86" s="3">
        <v>44452.500000001455</v>
      </c>
      <c r="D86" s="7">
        <v>25</v>
      </c>
      <c r="E86" s="8">
        <v>1.5</v>
      </c>
      <c r="F86" s="6" t="s">
        <v>6783</v>
      </c>
      <c r="G86">
        <v>97</v>
      </c>
      <c r="H86">
        <v>97</v>
      </c>
      <c r="I86">
        <v>153.5</v>
      </c>
      <c r="J86">
        <v>61.94</v>
      </c>
      <c r="K86">
        <v>53.18</v>
      </c>
      <c r="L86">
        <v>0.85340000000000005</v>
      </c>
      <c r="M86">
        <v>53.18</v>
      </c>
      <c r="N86">
        <v>0</v>
      </c>
      <c r="O86">
        <v>136.483</v>
      </c>
      <c r="P86">
        <v>-195.47200000000001</v>
      </c>
      <c r="Q86">
        <v>136.483</v>
      </c>
      <c r="R86">
        <v>-194.47200000000001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>
        <v>97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222</v>
      </c>
    </row>
    <row r="87" spans="1:38" s="2" customFormat="1" x14ac:dyDescent="0.35">
      <c r="A87" s="7" t="s">
        <v>0</v>
      </c>
      <c r="B87" s="13"/>
      <c r="C87" s="3">
        <v>44452.541666668127</v>
      </c>
      <c r="D87" s="7">
        <v>27</v>
      </c>
      <c r="E87" s="8">
        <v>1.5416666666666601</v>
      </c>
      <c r="F87" s="6" t="s">
        <v>6784</v>
      </c>
      <c r="G87">
        <v>96.6</v>
      </c>
      <c r="H87">
        <v>96.6</v>
      </c>
      <c r="I87">
        <v>153.5</v>
      </c>
      <c r="J87">
        <v>61.78</v>
      </c>
      <c r="K87">
        <v>53.18</v>
      </c>
      <c r="L87">
        <v>0.85340000000000005</v>
      </c>
      <c r="M87">
        <v>53.18</v>
      </c>
      <c r="N87">
        <v>0</v>
      </c>
      <c r="O87">
        <v>115</v>
      </c>
      <c r="P87">
        <v>-574.04999999999995</v>
      </c>
      <c r="Q87">
        <v>115</v>
      </c>
      <c r="R87">
        <v>-573.04999999999995</v>
      </c>
      <c r="S87">
        <v>0</v>
      </c>
      <c r="T87">
        <v>0</v>
      </c>
      <c r="U87">
        <v>0</v>
      </c>
      <c r="V87">
        <v>0</v>
      </c>
      <c r="W87">
        <v>-50</v>
      </c>
      <c r="X87">
        <v>0</v>
      </c>
      <c r="Y87"/>
      <c r="Z87" s="2" t="s">
        <v>1468</v>
      </c>
      <c r="AA87" s="2">
        <v>96.6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220</v>
      </c>
    </row>
    <row r="88" spans="1:38" s="2" customFormat="1" x14ac:dyDescent="0.35">
      <c r="A88" s="7" t="s">
        <v>0</v>
      </c>
      <c r="B88" s="13"/>
      <c r="C88" s="3">
        <v>44452.583333334798</v>
      </c>
      <c r="D88" s="7">
        <v>29</v>
      </c>
      <c r="E88" s="8">
        <v>1.5833333333333299</v>
      </c>
      <c r="F88" s="6" t="s">
        <v>6785</v>
      </c>
      <c r="G88">
        <v>96.6</v>
      </c>
      <c r="H88">
        <v>96.6</v>
      </c>
      <c r="I88">
        <v>153.5</v>
      </c>
      <c r="J88">
        <v>61.93</v>
      </c>
      <c r="K88">
        <v>53.18</v>
      </c>
      <c r="L88">
        <v>0.85340000000000005</v>
      </c>
      <c r="M88">
        <v>53.18</v>
      </c>
      <c r="N88">
        <v>0</v>
      </c>
      <c r="O88">
        <v>127.011</v>
      </c>
      <c r="P88">
        <v>-487.19400000000002</v>
      </c>
      <c r="Q88">
        <v>127.011</v>
      </c>
      <c r="R88">
        <v>-486.19400000000002</v>
      </c>
      <c r="S88">
        <v>0</v>
      </c>
      <c r="T88">
        <v>0</v>
      </c>
      <c r="U88">
        <v>0</v>
      </c>
      <c r="V88">
        <v>0</v>
      </c>
      <c r="W88">
        <v>-50</v>
      </c>
      <c r="X88">
        <v>0</v>
      </c>
      <c r="Y88"/>
      <c r="Z88" s="2" t="s">
        <v>1468</v>
      </c>
      <c r="AA88" s="2">
        <v>96.6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231</v>
      </c>
    </row>
    <row r="89" spans="1:38" s="2" customFormat="1" x14ac:dyDescent="0.35">
      <c r="A89" s="7" t="s">
        <v>0</v>
      </c>
      <c r="B89" s="13"/>
      <c r="C89" s="3">
        <v>44452.62500000147</v>
      </c>
      <c r="D89" s="7">
        <v>31</v>
      </c>
      <c r="E89" s="8">
        <v>1.625</v>
      </c>
      <c r="F89" s="6" t="s">
        <v>6786</v>
      </c>
      <c r="G89">
        <v>96.6</v>
      </c>
      <c r="H89">
        <v>96.6</v>
      </c>
      <c r="I89">
        <v>153.5</v>
      </c>
      <c r="J89">
        <v>62.21</v>
      </c>
      <c r="K89">
        <v>53.18</v>
      </c>
      <c r="L89">
        <v>0.85340000000000005</v>
      </c>
      <c r="M89">
        <v>53.18</v>
      </c>
      <c r="N89">
        <v>0</v>
      </c>
      <c r="O89">
        <v>85.816999999999993</v>
      </c>
      <c r="P89">
        <v>-570.64800000000002</v>
      </c>
      <c r="Q89">
        <v>85.816999999999993</v>
      </c>
      <c r="R89">
        <v>-569.64800000000002</v>
      </c>
      <c r="S89">
        <v>0</v>
      </c>
      <c r="T89">
        <v>0</v>
      </c>
      <c r="U89">
        <v>0</v>
      </c>
      <c r="V89">
        <v>0</v>
      </c>
      <c r="W89">
        <v>-50</v>
      </c>
      <c r="X89">
        <v>0</v>
      </c>
      <c r="Y89"/>
      <c r="Z89" s="2" t="s">
        <v>1468</v>
      </c>
      <c r="AA89" s="2">
        <v>96.6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249</v>
      </c>
    </row>
    <row r="90" spans="1:38" s="2" customFormat="1" x14ac:dyDescent="0.35">
      <c r="A90" s="7" t="s">
        <v>0</v>
      </c>
      <c r="B90" s="13"/>
      <c r="C90" s="3">
        <v>44452.666666668141</v>
      </c>
      <c r="D90" s="7">
        <v>33</v>
      </c>
      <c r="E90" s="8">
        <v>1.6666666666666601</v>
      </c>
      <c r="F90" s="6" t="s">
        <v>6787</v>
      </c>
      <c r="G90">
        <v>98</v>
      </c>
      <c r="H90">
        <v>98</v>
      </c>
      <c r="I90">
        <v>153.5</v>
      </c>
      <c r="J90">
        <v>61.98</v>
      </c>
      <c r="K90">
        <v>53.18</v>
      </c>
      <c r="L90">
        <v>0.85340000000000005</v>
      </c>
      <c r="M90">
        <v>53.18</v>
      </c>
      <c r="N90">
        <v>0</v>
      </c>
      <c r="O90">
        <v>199.892</v>
      </c>
      <c r="P90">
        <v>-316.03300000000002</v>
      </c>
      <c r="Q90">
        <v>199.892</v>
      </c>
      <c r="R90">
        <v>-315.03300000000002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/>
      <c r="Z90" s="2" t="s">
        <v>1468</v>
      </c>
      <c r="AA90" s="2">
        <v>98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250</v>
      </c>
    </row>
    <row r="91" spans="1:38" s="2" customFormat="1" x14ac:dyDescent="0.35">
      <c r="A91" s="7" t="s">
        <v>0</v>
      </c>
      <c r="B91" s="13"/>
      <c r="C91" s="3">
        <v>44452.708333334813</v>
      </c>
      <c r="D91" s="7">
        <v>35</v>
      </c>
      <c r="E91" s="8">
        <v>1.7083333333333299</v>
      </c>
      <c r="F91" s="6" t="s">
        <v>6788</v>
      </c>
      <c r="G91">
        <v>96.3</v>
      </c>
      <c r="H91">
        <v>96.3</v>
      </c>
      <c r="I91">
        <v>153.5</v>
      </c>
      <c r="J91">
        <v>61</v>
      </c>
      <c r="K91">
        <v>53.18</v>
      </c>
      <c r="L91">
        <v>0.85340000000000005</v>
      </c>
      <c r="M91">
        <v>53.18</v>
      </c>
      <c r="N91">
        <v>0</v>
      </c>
      <c r="O91">
        <v>140.292</v>
      </c>
      <c r="P91">
        <v>-360.46699999999998</v>
      </c>
      <c r="Q91">
        <v>140.292</v>
      </c>
      <c r="R91">
        <v>-359.46699999999998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>
        <v>96.3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255</v>
      </c>
    </row>
    <row r="92" spans="1:38" s="2" customFormat="1" x14ac:dyDescent="0.35">
      <c r="A92" s="7" t="s">
        <v>0</v>
      </c>
      <c r="B92" s="13"/>
      <c r="C92" s="3">
        <v>44452.750000001484</v>
      </c>
      <c r="D92" s="7">
        <v>37</v>
      </c>
      <c r="E92" s="8">
        <v>1.75</v>
      </c>
      <c r="F92" s="6" t="s">
        <v>6789</v>
      </c>
      <c r="G92">
        <v>98</v>
      </c>
      <c r="H92">
        <v>98</v>
      </c>
      <c r="I92">
        <v>153.5</v>
      </c>
      <c r="J92">
        <v>61.15</v>
      </c>
      <c r="K92">
        <v>53.18</v>
      </c>
      <c r="L92">
        <v>0.85340000000000005</v>
      </c>
      <c r="M92">
        <v>53.18</v>
      </c>
      <c r="N92">
        <v>0</v>
      </c>
      <c r="O92">
        <v>107.917</v>
      </c>
      <c r="P92">
        <v>-294.642</v>
      </c>
      <c r="Q92">
        <v>107.917</v>
      </c>
      <c r="R92">
        <v>-293.642</v>
      </c>
      <c r="S92">
        <v>0</v>
      </c>
      <c r="T92">
        <v>26.651</v>
      </c>
      <c r="U92">
        <v>0</v>
      </c>
      <c r="V92">
        <v>26.651</v>
      </c>
      <c r="W92">
        <v>0</v>
      </c>
      <c r="X92">
        <v>0</v>
      </c>
      <c r="Y92"/>
      <c r="Z92" s="2" t="s">
        <v>1468</v>
      </c>
      <c r="AA92" s="2">
        <v>98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260</v>
      </c>
    </row>
    <row r="93" spans="1:38" s="2" customFormat="1" x14ac:dyDescent="0.35">
      <c r="A93" s="7" t="s">
        <v>0</v>
      </c>
      <c r="B93" s="13"/>
      <c r="C93" s="3">
        <v>44452.791666668156</v>
      </c>
      <c r="D93" s="7">
        <v>39</v>
      </c>
      <c r="E93" s="8">
        <v>1.7916666666666601</v>
      </c>
      <c r="F93" s="6" t="s">
        <v>6790</v>
      </c>
      <c r="G93">
        <v>97</v>
      </c>
      <c r="H93">
        <v>97</v>
      </c>
      <c r="I93">
        <v>153.5</v>
      </c>
      <c r="J93">
        <v>61.15</v>
      </c>
      <c r="K93">
        <v>53.18</v>
      </c>
      <c r="L93">
        <v>0.85340000000000005</v>
      </c>
      <c r="M93">
        <v>53.18</v>
      </c>
      <c r="N93">
        <v>0</v>
      </c>
      <c r="O93">
        <v>177.35300000000001</v>
      </c>
      <c r="P93">
        <v>-295.11700000000002</v>
      </c>
      <c r="Q93">
        <v>177.35300000000001</v>
      </c>
      <c r="R93">
        <v>-294.11700000000002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/>
      <c r="Z93" s="2" t="s">
        <v>1468</v>
      </c>
      <c r="AA93" s="2">
        <v>97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260</v>
      </c>
    </row>
    <row r="94" spans="1:38" s="2" customFormat="1" x14ac:dyDescent="0.35">
      <c r="A94" s="7" t="s">
        <v>0</v>
      </c>
      <c r="B94" s="13"/>
      <c r="C94" s="3">
        <v>44452.833333334827</v>
      </c>
      <c r="D94" s="7">
        <v>41</v>
      </c>
      <c r="E94" s="8">
        <v>1.8333333333333299</v>
      </c>
      <c r="F94" s="6" t="s">
        <v>6791</v>
      </c>
      <c r="G94">
        <v>97</v>
      </c>
      <c r="H94">
        <v>97</v>
      </c>
      <c r="I94">
        <v>153.5</v>
      </c>
      <c r="J94">
        <v>61.15</v>
      </c>
      <c r="K94">
        <v>53.18</v>
      </c>
      <c r="L94">
        <v>0.85340000000000005</v>
      </c>
      <c r="M94">
        <v>53.18</v>
      </c>
      <c r="N94">
        <v>0</v>
      </c>
      <c r="O94">
        <v>237.3</v>
      </c>
      <c r="P94">
        <v>-341.20299999999997</v>
      </c>
      <c r="Q94">
        <v>237.3</v>
      </c>
      <c r="R94">
        <v>-340.20299999999997</v>
      </c>
      <c r="S94">
        <v>0</v>
      </c>
      <c r="T94">
        <v>0</v>
      </c>
      <c r="U94">
        <v>0</v>
      </c>
      <c r="V94">
        <v>0</v>
      </c>
      <c r="W94">
        <v>0</v>
      </c>
      <c r="X94">
        <v>73.397999999999996</v>
      </c>
      <c r="Y94"/>
      <c r="Z94" s="2" t="s">
        <v>1468</v>
      </c>
      <c r="AA94" s="2">
        <v>97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258</v>
      </c>
    </row>
    <row r="95" spans="1:38" s="2" customFormat="1" x14ac:dyDescent="0.35">
      <c r="A95" s="7" t="s">
        <v>0</v>
      </c>
      <c r="B95" s="13"/>
      <c r="C95" s="3">
        <v>44452.875000001499</v>
      </c>
      <c r="D95" s="7">
        <v>43</v>
      </c>
      <c r="E95" s="8">
        <v>1.875</v>
      </c>
      <c r="F95" s="6" t="s">
        <v>6792</v>
      </c>
      <c r="G95">
        <v>98</v>
      </c>
      <c r="H95">
        <v>98</v>
      </c>
      <c r="I95">
        <v>153.5</v>
      </c>
      <c r="J95">
        <v>61.15</v>
      </c>
      <c r="K95">
        <v>53.18</v>
      </c>
      <c r="L95">
        <v>0.85340000000000005</v>
      </c>
      <c r="M95">
        <v>53.18</v>
      </c>
      <c r="N95">
        <v>0</v>
      </c>
      <c r="O95">
        <v>125.68600000000001</v>
      </c>
      <c r="P95">
        <v>-411.65600000000001</v>
      </c>
      <c r="Q95">
        <v>125.68600000000001</v>
      </c>
      <c r="R95">
        <v>-410.65600000000001</v>
      </c>
      <c r="S95">
        <v>0</v>
      </c>
      <c r="T95">
        <v>45.1</v>
      </c>
      <c r="U95">
        <v>0</v>
      </c>
      <c r="V95">
        <v>45.1</v>
      </c>
      <c r="W95">
        <v>0</v>
      </c>
      <c r="X95">
        <v>0</v>
      </c>
      <c r="Y95"/>
      <c r="Z95" s="2" t="s">
        <v>1468</v>
      </c>
      <c r="AA95" s="2">
        <v>98</v>
      </c>
      <c r="AB95"/>
      <c r="AC95"/>
      <c r="AD95"/>
      <c r="AE95"/>
      <c r="AF95" s="2">
        <v>61.96</v>
      </c>
      <c r="AG95"/>
      <c r="AH95"/>
      <c r="AI95"/>
      <c r="AJ95"/>
      <c r="AK95"/>
      <c r="AL95">
        <v>266</v>
      </c>
    </row>
    <row r="96" spans="1:38" s="2" customFormat="1" x14ac:dyDescent="0.35">
      <c r="A96" s="7" t="s">
        <v>0</v>
      </c>
      <c r="B96" s="13"/>
      <c r="C96" s="3">
        <v>44452.91666666817</v>
      </c>
      <c r="D96" s="7">
        <v>45</v>
      </c>
      <c r="E96" s="8">
        <v>1.9166666666666601</v>
      </c>
      <c r="F96" s="6" t="s">
        <v>6793</v>
      </c>
      <c r="G96">
        <v>200</v>
      </c>
      <c r="H96">
        <v>200</v>
      </c>
      <c r="I96">
        <v>153.5</v>
      </c>
      <c r="J96">
        <v>61.15</v>
      </c>
      <c r="K96">
        <v>53.18</v>
      </c>
      <c r="L96">
        <v>0.85340000000000005</v>
      </c>
      <c r="M96">
        <v>53.18</v>
      </c>
      <c r="N96">
        <v>0</v>
      </c>
      <c r="O96">
        <v>374.34100000000001</v>
      </c>
      <c r="P96">
        <v>-141.81200000000001</v>
      </c>
      <c r="Q96">
        <v>373.34100000000001</v>
      </c>
      <c r="R96">
        <v>-141.81200000000001</v>
      </c>
      <c r="S96">
        <v>0</v>
      </c>
      <c r="T96">
        <v>24</v>
      </c>
      <c r="U96">
        <v>0</v>
      </c>
      <c r="V96">
        <v>24</v>
      </c>
      <c r="W96">
        <v>-301.5</v>
      </c>
      <c r="X96">
        <v>0</v>
      </c>
      <c r="Y96"/>
      <c r="Z96" s="2" t="s">
        <v>1468</v>
      </c>
      <c r="AA96" s="2">
        <v>200</v>
      </c>
      <c r="AB96"/>
      <c r="AC96"/>
      <c r="AD96"/>
      <c r="AE96"/>
      <c r="AF96" s="2">
        <v>57</v>
      </c>
      <c r="AG96"/>
      <c r="AH96"/>
      <c r="AI96"/>
      <c r="AJ96"/>
      <c r="AK96"/>
      <c r="AL96">
        <v>245</v>
      </c>
    </row>
    <row r="97" spans="1:38" s="2" customFormat="1" x14ac:dyDescent="0.35">
      <c r="A97" s="7" t="s">
        <v>0</v>
      </c>
      <c r="B97" s="13"/>
      <c r="C97" s="3">
        <v>44452.958333334842</v>
      </c>
      <c r="D97" s="7">
        <v>47</v>
      </c>
      <c r="E97" s="8">
        <v>1.9583333333333299</v>
      </c>
      <c r="F97" s="6" t="s">
        <v>6794</v>
      </c>
      <c r="G97">
        <v>239</v>
      </c>
      <c r="H97">
        <v>239</v>
      </c>
      <c r="I97">
        <v>153.5</v>
      </c>
      <c r="J97">
        <v>61.15</v>
      </c>
      <c r="K97">
        <v>53.18</v>
      </c>
      <c r="L97">
        <v>0.85340000000000005</v>
      </c>
      <c r="M97">
        <v>53.18</v>
      </c>
      <c r="N97">
        <v>0</v>
      </c>
      <c r="O97">
        <v>373.74400000000003</v>
      </c>
      <c r="P97">
        <v>-222.392</v>
      </c>
      <c r="Q97">
        <v>372.74400000000003</v>
      </c>
      <c r="R97">
        <v>-222.392</v>
      </c>
      <c r="S97">
        <v>-96.5</v>
      </c>
      <c r="T97">
        <v>145.18600000000001</v>
      </c>
      <c r="U97">
        <v>-96.5</v>
      </c>
      <c r="V97">
        <v>145.18600000000001</v>
      </c>
      <c r="W97">
        <v>-376.5</v>
      </c>
      <c r="X97">
        <v>559</v>
      </c>
      <c r="Y97"/>
      <c r="Z97" s="2" t="s">
        <v>1468</v>
      </c>
      <c r="AA97" s="2">
        <v>239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238</v>
      </c>
    </row>
    <row r="98" spans="1:38" s="2" customFormat="1" x14ac:dyDescent="0.35">
      <c r="A98" s="7" t="s">
        <v>0</v>
      </c>
      <c r="B98" s="13">
        <v>44453</v>
      </c>
      <c r="C98" s="3">
        <v>44453.000000001513</v>
      </c>
      <c r="D98" s="7">
        <v>1</v>
      </c>
      <c r="E98" s="8">
        <v>2</v>
      </c>
      <c r="F98" s="6" t="s">
        <v>6795</v>
      </c>
      <c r="G98">
        <v>103.92</v>
      </c>
      <c r="H98">
        <v>103.92</v>
      </c>
      <c r="I98">
        <v>164</v>
      </c>
      <c r="J98">
        <v>61.15</v>
      </c>
      <c r="K98">
        <v>52.77</v>
      </c>
      <c r="L98">
        <v>0.85440000000000005</v>
      </c>
      <c r="M98">
        <v>52.77</v>
      </c>
      <c r="N98">
        <v>0</v>
      </c>
      <c r="O98">
        <v>176.18199999999999</v>
      </c>
      <c r="P98">
        <v>-12.180999999999999</v>
      </c>
      <c r="Q98">
        <v>176.18199999999999</v>
      </c>
      <c r="R98">
        <v>-12.180999999999999</v>
      </c>
      <c r="S98">
        <v>-465</v>
      </c>
      <c r="T98">
        <v>92.147999999999996</v>
      </c>
      <c r="U98">
        <v>-464</v>
      </c>
      <c r="V98">
        <v>92.147999999999996</v>
      </c>
      <c r="W98">
        <v>-601.5</v>
      </c>
      <c r="X98">
        <v>559.30499999999995</v>
      </c>
      <c r="Y98"/>
      <c r="Z98" s="2" t="s">
        <v>1468</v>
      </c>
      <c r="AA98" s="2">
        <v>103.92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230</v>
      </c>
    </row>
    <row r="99" spans="1:38" s="2" customFormat="1" x14ac:dyDescent="0.35">
      <c r="A99" s="7" t="s">
        <v>0</v>
      </c>
      <c r="B99" s="13"/>
      <c r="C99" s="3">
        <v>44453.041666668185</v>
      </c>
      <c r="D99" s="7">
        <v>3</v>
      </c>
      <c r="E99" s="8">
        <v>2.0416666666666599</v>
      </c>
      <c r="F99" s="6" t="s">
        <v>6796</v>
      </c>
      <c r="G99">
        <v>128</v>
      </c>
      <c r="H99">
        <v>128</v>
      </c>
      <c r="I99">
        <v>164</v>
      </c>
      <c r="J99">
        <v>61.15</v>
      </c>
      <c r="K99">
        <v>52.77</v>
      </c>
      <c r="L99">
        <v>0.85440000000000005</v>
      </c>
      <c r="M99">
        <v>52.77</v>
      </c>
      <c r="N99">
        <v>0</v>
      </c>
      <c r="O99">
        <v>517.79999999999995</v>
      </c>
      <c r="P99">
        <v>0</v>
      </c>
      <c r="Q99">
        <v>516.79999999999995</v>
      </c>
      <c r="R99">
        <v>0</v>
      </c>
      <c r="S99">
        <v>-465</v>
      </c>
      <c r="T99">
        <v>0</v>
      </c>
      <c r="U99">
        <v>-465</v>
      </c>
      <c r="V99">
        <v>0</v>
      </c>
      <c r="W99">
        <v>-706.5</v>
      </c>
      <c r="X99">
        <v>560</v>
      </c>
      <c r="Y99"/>
      <c r="Z99" s="2" t="s">
        <v>1468</v>
      </c>
      <c r="AA99" s="2">
        <v>128</v>
      </c>
      <c r="AB99"/>
      <c r="AC99"/>
      <c r="AD99"/>
      <c r="AE99"/>
      <c r="AF99" s="2">
        <v>52.5</v>
      </c>
      <c r="AG99"/>
      <c r="AH99"/>
      <c r="AI99"/>
      <c r="AJ99"/>
      <c r="AK99"/>
      <c r="AL99">
        <v>227</v>
      </c>
    </row>
    <row r="100" spans="1:38" s="2" customFormat="1" x14ac:dyDescent="0.35">
      <c r="A100" s="7" t="s">
        <v>0</v>
      </c>
      <c r="B100" s="13"/>
      <c r="C100" s="3">
        <v>44453.083333334856</v>
      </c>
      <c r="D100" s="7">
        <v>5</v>
      </c>
      <c r="E100" s="8">
        <v>2.0833333333333299</v>
      </c>
      <c r="F100" s="6" t="s">
        <v>6797</v>
      </c>
      <c r="G100">
        <v>92.1</v>
      </c>
      <c r="H100">
        <v>92.1</v>
      </c>
      <c r="I100">
        <v>164</v>
      </c>
      <c r="J100">
        <v>61.15</v>
      </c>
      <c r="K100">
        <v>52.77</v>
      </c>
      <c r="L100">
        <v>0.85440000000000005</v>
      </c>
      <c r="M100">
        <v>52.77</v>
      </c>
      <c r="N100">
        <v>0</v>
      </c>
      <c r="O100">
        <v>485.90800000000002</v>
      </c>
      <c r="P100">
        <v>0</v>
      </c>
      <c r="Q100">
        <v>485.90800000000002</v>
      </c>
      <c r="R100">
        <v>0</v>
      </c>
      <c r="S100">
        <v>-627.5</v>
      </c>
      <c r="T100">
        <v>0</v>
      </c>
      <c r="U100">
        <v>-626.5</v>
      </c>
      <c r="V100">
        <v>0</v>
      </c>
      <c r="W100">
        <v>-705.5</v>
      </c>
      <c r="X100">
        <v>560</v>
      </c>
      <c r="Y100"/>
      <c r="Z100" s="2" t="s">
        <v>1468</v>
      </c>
      <c r="AA100" s="2">
        <v>92.1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206</v>
      </c>
    </row>
    <row r="101" spans="1:38" s="2" customFormat="1" x14ac:dyDescent="0.35">
      <c r="A101" s="7" t="s">
        <v>0</v>
      </c>
      <c r="B101" s="13"/>
      <c r="C101" s="3">
        <v>44453.125000001528</v>
      </c>
      <c r="D101" s="7">
        <v>7</v>
      </c>
      <c r="E101" s="8">
        <v>2.125</v>
      </c>
      <c r="F101" s="6" t="s">
        <v>6798</v>
      </c>
      <c r="G101">
        <v>92.5</v>
      </c>
      <c r="H101">
        <v>92.5</v>
      </c>
      <c r="I101">
        <v>164</v>
      </c>
      <c r="J101">
        <v>61.15</v>
      </c>
      <c r="K101">
        <v>52.77</v>
      </c>
      <c r="L101">
        <v>0.85440000000000005</v>
      </c>
      <c r="M101">
        <v>52.77</v>
      </c>
      <c r="N101">
        <v>0</v>
      </c>
      <c r="O101">
        <v>197.667</v>
      </c>
      <c r="P101">
        <v>0</v>
      </c>
      <c r="Q101">
        <v>197.667</v>
      </c>
      <c r="R101">
        <v>0</v>
      </c>
      <c r="S101">
        <v>-630</v>
      </c>
      <c r="T101">
        <v>0</v>
      </c>
      <c r="U101">
        <v>-629</v>
      </c>
      <c r="V101">
        <v>0</v>
      </c>
      <c r="W101">
        <v>-805.5</v>
      </c>
      <c r="X101">
        <v>560</v>
      </c>
      <c r="Y101"/>
      <c r="Z101" s="2" t="s">
        <v>1468</v>
      </c>
      <c r="AA101" s="2">
        <v>92.5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215</v>
      </c>
    </row>
    <row r="102" spans="1:38" s="2" customFormat="1" x14ac:dyDescent="0.35">
      <c r="A102" s="7" t="s">
        <v>0</v>
      </c>
      <c r="B102" s="13"/>
      <c r="C102" s="3">
        <v>44453.166666668199</v>
      </c>
      <c r="D102" s="7">
        <v>9</v>
      </c>
      <c r="E102" s="8">
        <v>2.1666666666666599</v>
      </c>
      <c r="F102" s="6" t="s">
        <v>6799</v>
      </c>
      <c r="G102">
        <v>101.31564</v>
      </c>
      <c r="H102">
        <v>101.31564</v>
      </c>
      <c r="I102">
        <v>164</v>
      </c>
      <c r="J102">
        <v>61.15</v>
      </c>
      <c r="K102">
        <v>52.77</v>
      </c>
      <c r="L102">
        <v>0.85440000000000005</v>
      </c>
      <c r="M102">
        <v>52.77</v>
      </c>
      <c r="N102">
        <v>0</v>
      </c>
      <c r="O102">
        <v>402.80099999999999</v>
      </c>
      <c r="P102">
        <v>-2.8340000000000001</v>
      </c>
      <c r="Q102">
        <v>402.80099999999999</v>
      </c>
      <c r="R102">
        <v>-2.8340000000000001</v>
      </c>
      <c r="S102">
        <v>-545</v>
      </c>
      <c r="T102">
        <v>0</v>
      </c>
      <c r="U102">
        <v>-544</v>
      </c>
      <c r="V102">
        <v>0</v>
      </c>
      <c r="W102">
        <v>-845.5</v>
      </c>
      <c r="X102">
        <v>560</v>
      </c>
      <c r="Y102"/>
      <c r="Z102" s="2" t="s">
        <v>1468</v>
      </c>
      <c r="AA102" s="2">
        <v>101.31564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230</v>
      </c>
    </row>
    <row r="103" spans="1:38" s="2" customFormat="1" x14ac:dyDescent="0.35">
      <c r="A103" s="7" t="s">
        <v>0</v>
      </c>
      <c r="B103" s="13"/>
      <c r="C103" s="3">
        <v>44453.208333334871</v>
      </c>
      <c r="D103" s="7">
        <v>11</v>
      </c>
      <c r="E103" s="8">
        <v>2.2083333333333299</v>
      </c>
      <c r="F103" s="6" t="s">
        <v>6800</v>
      </c>
      <c r="G103">
        <v>97.1</v>
      </c>
      <c r="H103">
        <v>97.1</v>
      </c>
      <c r="I103">
        <v>164</v>
      </c>
      <c r="J103">
        <v>61.15</v>
      </c>
      <c r="K103">
        <v>52.77</v>
      </c>
      <c r="L103">
        <v>0.85440000000000005</v>
      </c>
      <c r="M103">
        <v>52.77</v>
      </c>
      <c r="N103">
        <v>0</v>
      </c>
      <c r="O103">
        <v>110.23</v>
      </c>
      <c r="P103">
        <v>-678.17600000000004</v>
      </c>
      <c r="Q103">
        <v>110.23</v>
      </c>
      <c r="R103">
        <v>-677.17600000000004</v>
      </c>
      <c r="S103">
        <v>0</v>
      </c>
      <c r="T103">
        <v>275</v>
      </c>
      <c r="U103">
        <v>0</v>
      </c>
      <c r="V103">
        <v>275</v>
      </c>
      <c r="W103">
        <v>-645.5</v>
      </c>
      <c r="X103">
        <v>560</v>
      </c>
      <c r="Y103"/>
      <c r="Z103" s="2" t="s">
        <v>1468</v>
      </c>
      <c r="AA103" s="2">
        <v>97.1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255</v>
      </c>
    </row>
    <row r="104" spans="1:38" s="2" customFormat="1" x14ac:dyDescent="0.35">
      <c r="A104" s="7" t="s">
        <v>0</v>
      </c>
      <c r="B104" s="13"/>
      <c r="C104" s="3">
        <v>44453.250000001543</v>
      </c>
      <c r="D104" s="7">
        <v>13</v>
      </c>
      <c r="E104" s="8">
        <v>2.25</v>
      </c>
      <c r="F104" s="6" t="s">
        <v>6801</v>
      </c>
      <c r="G104">
        <v>172</v>
      </c>
      <c r="H104">
        <v>172</v>
      </c>
      <c r="I104">
        <v>164</v>
      </c>
      <c r="J104">
        <v>61.15</v>
      </c>
      <c r="K104">
        <v>52.77</v>
      </c>
      <c r="L104">
        <v>0.85440000000000005</v>
      </c>
      <c r="M104">
        <v>52.77</v>
      </c>
      <c r="N104">
        <v>0</v>
      </c>
      <c r="O104">
        <v>422.65600000000001</v>
      </c>
      <c r="P104">
        <v>-326.87700000000001</v>
      </c>
      <c r="Q104">
        <v>421.65600000000001</v>
      </c>
      <c r="R104">
        <v>-326.87700000000001</v>
      </c>
      <c r="S104">
        <v>0</v>
      </c>
      <c r="T104">
        <v>70.852999999999994</v>
      </c>
      <c r="U104">
        <v>0</v>
      </c>
      <c r="V104">
        <v>70.852999999999994</v>
      </c>
      <c r="W104">
        <v>-545.5</v>
      </c>
      <c r="X104">
        <v>560</v>
      </c>
      <c r="Y104"/>
      <c r="Z104" s="2" t="s">
        <v>1468</v>
      </c>
      <c r="AA104" s="2">
        <v>172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265</v>
      </c>
    </row>
    <row r="105" spans="1:38" s="2" customFormat="1" x14ac:dyDescent="0.35">
      <c r="A105" s="7" t="s">
        <v>0</v>
      </c>
      <c r="B105" s="13"/>
      <c r="C105" s="3">
        <v>44453.291666668214</v>
      </c>
      <c r="D105" s="7">
        <v>15</v>
      </c>
      <c r="E105" s="8">
        <v>2.2916666666666599</v>
      </c>
      <c r="F105" s="6" t="s">
        <v>6802</v>
      </c>
      <c r="G105">
        <v>98</v>
      </c>
      <c r="H105">
        <v>98</v>
      </c>
      <c r="I105">
        <v>164</v>
      </c>
      <c r="J105">
        <v>61.15</v>
      </c>
      <c r="K105">
        <v>52.77</v>
      </c>
      <c r="L105">
        <v>0.85440000000000005</v>
      </c>
      <c r="M105">
        <v>52.77</v>
      </c>
      <c r="N105">
        <v>0</v>
      </c>
      <c r="O105">
        <v>238.428</v>
      </c>
      <c r="P105">
        <v>-388.50099999999998</v>
      </c>
      <c r="Q105">
        <v>238.428</v>
      </c>
      <c r="R105">
        <v>-387.50099999999998</v>
      </c>
      <c r="S105">
        <v>0</v>
      </c>
      <c r="T105">
        <v>45.83</v>
      </c>
      <c r="U105">
        <v>0</v>
      </c>
      <c r="V105">
        <v>45.83</v>
      </c>
      <c r="W105">
        <v>-600.5</v>
      </c>
      <c r="X105">
        <v>210</v>
      </c>
      <c r="Y105"/>
      <c r="Z105" s="2" t="s">
        <v>1468</v>
      </c>
      <c r="AA105" s="2">
        <v>98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263</v>
      </c>
    </row>
    <row r="106" spans="1:38" s="2" customFormat="1" x14ac:dyDescent="0.35">
      <c r="A106" s="7" t="s">
        <v>0</v>
      </c>
      <c r="B106" s="13"/>
      <c r="C106" s="3">
        <v>44453.333333334886</v>
      </c>
      <c r="D106" s="7">
        <v>17</v>
      </c>
      <c r="E106" s="8">
        <v>2.3333333333333299</v>
      </c>
      <c r="F106" s="6" t="s">
        <v>6803</v>
      </c>
      <c r="G106">
        <v>99.1</v>
      </c>
      <c r="H106">
        <v>99.1</v>
      </c>
      <c r="I106">
        <v>164</v>
      </c>
      <c r="J106">
        <v>61.31</v>
      </c>
      <c r="K106">
        <v>52.77</v>
      </c>
      <c r="L106">
        <v>0.85440000000000005</v>
      </c>
      <c r="M106">
        <v>52.77</v>
      </c>
      <c r="N106">
        <v>0</v>
      </c>
      <c r="O106">
        <v>190.29300000000001</v>
      </c>
      <c r="P106">
        <v>-273.16800000000001</v>
      </c>
      <c r="Q106">
        <v>190.29300000000001</v>
      </c>
      <c r="R106">
        <v>-272.16800000000001</v>
      </c>
      <c r="S106">
        <v>0</v>
      </c>
      <c r="T106">
        <v>0</v>
      </c>
      <c r="U106">
        <v>0</v>
      </c>
      <c r="V106">
        <v>0</v>
      </c>
      <c r="W106">
        <v>-556.5</v>
      </c>
      <c r="X106">
        <v>0</v>
      </c>
      <c r="Y106"/>
      <c r="Z106" s="2" t="s">
        <v>1468</v>
      </c>
      <c r="AA106" s="2">
        <v>99.1</v>
      </c>
      <c r="AB106"/>
      <c r="AC106"/>
      <c r="AD106"/>
      <c r="AE106"/>
      <c r="AF106" s="2">
        <v>58</v>
      </c>
      <c r="AG106"/>
      <c r="AH106"/>
      <c r="AI106"/>
      <c r="AJ106"/>
      <c r="AK106"/>
      <c r="AL106">
        <v>254</v>
      </c>
    </row>
    <row r="107" spans="1:38" s="2" customFormat="1" x14ac:dyDescent="0.35">
      <c r="A107" s="7" t="s">
        <v>0</v>
      </c>
      <c r="B107" s="13"/>
      <c r="C107" s="3">
        <v>44453.375000001557</v>
      </c>
      <c r="D107" s="7">
        <v>19</v>
      </c>
      <c r="E107" s="8">
        <v>2.375</v>
      </c>
      <c r="F107" s="6" t="s">
        <v>6804</v>
      </c>
      <c r="G107">
        <v>350</v>
      </c>
      <c r="H107">
        <v>350</v>
      </c>
      <c r="I107">
        <v>164</v>
      </c>
      <c r="J107">
        <v>61.48</v>
      </c>
      <c r="K107">
        <v>52.77</v>
      </c>
      <c r="L107">
        <v>0.85440000000000005</v>
      </c>
      <c r="M107">
        <v>52.77</v>
      </c>
      <c r="N107">
        <v>0</v>
      </c>
      <c r="O107">
        <v>141.25</v>
      </c>
      <c r="P107">
        <v>-207.642</v>
      </c>
      <c r="Q107">
        <v>140.25</v>
      </c>
      <c r="R107">
        <v>-207.642</v>
      </c>
      <c r="S107">
        <v>0</v>
      </c>
      <c r="T107">
        <v>95.497</v>
      </c>
      <c r="U107">
        <v>0</v>
      </c>
      <c r="V107">
        <v>95.497</v>
      </c>
      <c r="W107">
        <v>-556.5</v>
      </c>
      <c r="X107">
        <v>0</v>
      </c>
      <c r="Y107"/>
      <c r="Z107" s="2" t="s">
        <v>1468</v>
      </c>
      <c r="AA107" s="2">
        <v>350</v>
      </c>
      <c r="AB107"/>
      <c r="AC107"/>
      <c r="AD107"/>
      <c r="AE107"/>
      <c r="AF107" s="2">
        <v>60</v>
      </c>
      <c r="AG107"/>
      <c r="AH107"/>
      <c r="AI107"/>
      <c r="AJ107"/>
      <c r="AK107"/>
      <c r="AL107">
        <v>253</v>
      </c>
    </row>
    <row r="108" spans="1:38" s="2" customFormat="1" x14ac:dyDescent="0.35">
      <c r="A108" s="7" t="s">
        <v>0</v>
      </c>
      <c r="B108" s="13"/>
      <c r="C108" s="3">
        <v>44453.416666668229</v>
      </c>
      <c r="D108" s="7">
        <v>21</v>
      </c>
      <c r="E108" s="8">
        <v>2.4166666666666599</v>
      </c>
      <c r="F108" s="6" t="s">
        <v>6805</v>
      </c>
      <c r="G108">
        <v>350</v>
      </c>
      <c r="H108">
        <v>350</v>
      </c>
      <c r="I108">
        <v>164</v>
      </c>
      <c r="J108">
        <v>61.35</v>
      </c>
      <c r="K108">
        <v>52.77</v>
      </c>
      <c r="L108">
        <v>0.85440000000000005</v>
      </c>
      <c r="M108">
        <v>52.77</v>
      </c>
      <c r="N108">
        <v>0</v>
      </c>
      <c r="O108">
        <v>146.35</v>
      </c>
      <c r="P108">
        <v>-301.197</v>
      </c>
      <c r="Q108">
        <v>145.35</v>
      </c>
      <c r="R108">
        <v>-301.197</v>
      </c>
      <c r="S108">
        <v>0</v>
      </c>
      <c r="T108">
        <v>176.91300000000001</v>
      </c>
      <c r="U108">
        <v>0</v>
      </c>
      <c r="V108">
        <v>176.91300000000001</v>
      </c>
      <c r="W108">
        <v>-556.5</v>
      </c>
      <c r="X108">
        <v>0</v>
      </c>
      <c r="Y108"/>
      <c r="Z108" s="2" t="s">
        <v>1468</v>
      </c>
      <c r="AA108" s="2">
        <v>350</v>
      </c>
      <c r="AB108"/>
      <c r="AC108"/>
      <c r="AD108"/>
      <c r="AE108"/>
      <c r="AF108" s="2">
        <v>58</v>
      </c>
      <c r="AG108"/>
      <c r="AH108"/>
      <c r="AI108"/>
      <c r="AJ108"/>
      <c r="AK108"/>
      <c r="AL108">
        <v>253</v>
      </c>
    </row>
    <row r="109" spans="1:38" s="2" customFormat="1" x14ac:dyDescent="0.35">
      <c r="A109" s="7" t="s">
        <v>0</v>
      </c>
      <c r="B109" s="13"/>
      <c r="C109" s="3">
        <v>44453.4583333349</v>
      </c>
      <c r="D109" s="7">
        <v>23</v>
      </c>
      <c r="E109" s="8">
        <v>2.4583333333333299</v>
      </c>
      <c r="F109" s="6" t="s">
        <v>6806</v>
      </c>
      <c r="G109">
        <v>350</v>
      </c>
      <c r="H109">
        <v>350</v>
      </c>
      <c r="I109">
        <v>164</v>
      </c>
      <c r="J109">
        <v>61.57</v>
      </c>
      <c r="K109">
        <v>52.77</v>
      </c>
      <c r="L109">
        <v>0.85440000000000005</v>
      </c>
      <c r="M109">
        <v>52.77</v>
      </c>
      <c r="N109">
        <v>0</v>
      </c>
      <c r="O109">
        <v>226.42400000000001</v>
      </c>
      <c r="P109">
        <v>-266.41300000000001</v>
      </c>
      <c r="Q109">
        <v>225.42400000000001</v>
      </c>
      <c r="R109">
        <v>-266.41300000000001</v>
      </c>
      <c r="S109">
        <v>0</v>
      </c>
      <c r="T109">
        <v>145</v>
      </c>
      <c r="U109">
        <v>0</v>
      </c>
      <c r="V109">
        <v>145</v>
      </c>
      <c r="W109">
        <v>-851.5</v>
      </c>
      <c r="X109">
        <v>0</v>
      </c>
      <c r="Y109"/>
      <c r="Z109" s="2" t="s">
        <v>1468</v>
      </c>
      <c r="AA109" s="2">
        <v>350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255</v>
      </c>
    </row>
    <row r="110" spans="1:38" s="2" customFormat="1" x14ac:dyDescent="0.35">
      <c r="A110" s="7" t="s">
        <v>0</v>
      </c>
      <c r="B110" s="13"/>
      <c r="C110" s="3">
        <v>44453.500000001572</v>
      </c>
      <c r="D110" s="7">
        <v>25</v>
      </c>
      <c r="E110" s="8">
        <v>2.5</v>
      </c>
      <c r="F110" s="6" t="s">
        <v>6807</v>
      </c>
      <c r="G110">
        <v>350</v>
      </c>
      <c r="H110">
        <v>350</v>
      </c>
      <c r="I110">
        <v>164</v>
      </c>
      <c r="J110">
        <v>60.8</v>
      </c>
      <c r="K110">
        <v>52.77</v>
      </c>
      <c r="L110">
        <v>0.85440000000000005</v>
      </c>
      <c r="M110">
        <v>52.77</v>
      </c>
      <c r="N110">
        <v>0</v>
      </c>
      <c r="O110">
        <v>144.43299999999999</v>
      </c>
      <c r="P110">
        <v>-254.875</v>
      </c>
      <c r="Q110">
        <v>143.43299999999999</v>
      </c>
      <c r="R110">
        <v>-254.875</v>
      </c>
      <c r="S110">
        <v>0</v>
      </c>
      <c r="T110">
        <v>167.643</v>
      </c>
      <c r="U110">
        <v>0</v>
      </c>
      <c r="V110">
        <v>167.643</v>
      </c>
      <c r="W110">
        <v>-796.5</v>
      </c>
      <c r="X110">
        <v>0</v>
      </c>
      <c r="Y110"/>
      <c r="Z110" s="2" t="s">
        <v>1468</v>
      </c>
      <c r="AA110" s="2">
        <v>350</v>
      </c>
      <c r="AB110"/>
      <c r="AC110"/>
      <c r="AD110"/>
      <c r="AE110"/>
      <c r="AF110" s="2">
        <v>56</v>
      </c>
      <c r="AG110"/>
      <c r="AH110"/>
      <c r="AI110"/>
      <c r="AJ110"/>
      <c r="AK110"/>
      <c r="AL110">
        <v>252</v>
      </c>
    </row>
    <row r="111" spans="1:38" s="2" customFormat="1" x14ac:dyDescent="0.35">
      <c r="A111" s="7" t="s">
        <v>0</v>
      </c>
      <c r="B111" s="13"/>
      <c r="C111" s="3">
        <v>44453.541666668243</v>
      </c>
      <c r="D111" s="7">
        <v>27</v>
      </c>
      <c r="E111" s="8">
        <v>2.5416666666666599</v>
      </c>
      <c r="F111" s="6" t="s">
        <v>6808</v>
      </c>
      <c r="G111">
        <v>350</v>
      </c>
      <c r="H111">
        <v>350</v>
      </c>
      <c r="I111">
        <v>164</v>
      </c>
      <c r="J111">
        <v>60.62</v>
      </c>
      <c r="K111">
        <v>52.77</v>
      </c>
      <c r="L111">
        <v>0.85440000000000005</v>
      </c>
      <c r="M111">
        <v>52.77</v>
      </c>
      <c r="N111">
        <v>0</v>
      </c>
      <c r="O111">
        <v>274.10500000000002</v>
      </c>
      <c r="P111">
        <v>-261.339</v>
      </c>
      <c r="Q111">
        <v>273.10500000000002</v>
      </c>
      <c r="R111">
        <v>-261.339</v>
      </c>
      <c r="S111">
        <v>0</v>
      </c>
      <c r="T111">
        <v>72.441999999999993</v>
      </c>
      <c r="U111">
        <v>0</v>
      </c>
      <c r="V111">
        <v>72.441999999999993</v>
      </c>
      <c r="W111">
        <v>-794</v>
      </c>
      <c r="X111">
        <v>0</v>
      </c>
      <c r="Y111"/>
      <c r="Z111" s="2" t="s">
        <v>1468</v>
      </c>
      <c r="AA111" s="2">
        <v>350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254</v>
      </c>
    </row>
    <row r="112" spans="1:38" s="2" customFormat="1" x14ac:dyDescent="0.35">
      <c r="A112" s="7" t="s">
        <v>0</v>
      </c>
      <c r="B112" s="13"/>
      <c r="C112" s="3">
        <v>44453.583333334915</v>
      </c>
      <c r="D112" s="7">
        <v>29</v>
      </c>
      <c r="E112" s="8">
        <v>2.5833333333333299</v>
      </c>
      <c r="F112" s="6" t="s">
        <v>6809</v>
      </c>
      <c r="G112">
        <v>102</v>
      </c>
      <c r="H112">
        <v>102</v>
      </c>
      <c r="I112">
        <v>164</v>
      </c>
      <c r="J112">
        <v>60.4</v>
      </c>
      <c r="K112">
        <v>52.77</v>
      </c>
      <c r="L112">
        <v>0.85440000000000005</v>
      </c>
      <c r="M112">
        <v>52.77</v>
      </c>
      <c r="N112">
        <v>0</v>
      </c>
      <c r="O112">
        <v>283.10300000000001</v>
      </c>
      <c r="P112">
        <v>-421.97899999999998</v>
      </c>
      <c r="Q112">
        <v>283.10300000000001</v>
      </c>
      <c r="R112">
        <v>-420.97899999999998</v>
      </c>
      <c r="S112">
        <v>0</v>
      </c>
      <c r="T112">
        <v>24.2</v>
      </c>
      <c r="U112">
        <v>0</v>
      </c>
      <c r="V112">
        <v>24.2</v>
      </c>
      <c r="W112">
        <v>-681.5</v>
      </c>
      <c r="X112">
        <v>0</v>
      </c>
      <c r="Y112"/>
      <c r="Z112" s="2" t="s">
        <v>1468</v>
      </c>
      <c r="AA112" s="2">
        <v>102</v>
      </c>
      <c r="AB112"/>
      <c r="AC112"/>
      <c r="AD112"/>
      <c r="AE112"/>
      <c r="AF112" s="2">
        <v>56</v>
      </c>
      <c r="AG112"/>
      <c r="AH112"/>
      <c r="AI112"/>
      <c r="AJ112"/>
      <c r="AK112"/>
      <c r="AL112">
        <v>252</v>
      </c>
    </row>
    <row r="113" spans="1:38" s="2" customFormat="1" x14ac:dyDescent="0.35">
      <c r="A113" s="7" t="s">
        <v>0</v>
      </c>
      <c r="B113" s="13"/>
      <c r="C113" s="3">
        <v>44453.625000001586</v>
      </c>
      <c r="D113" s="7">
        <v>31</v>
      </c>
      <c r="E113" s="8">
        <v>2.625</v>
      </c>
      <c r="F113" s="6" t="s">
        <v>6810</v>
      </c>
      <c r="G113">
        <v>103</v>
      </c>
      <c r="H113">
        <v>103</v>
      </c>
      <c r="I113">
        <v>164</v>
      </c>
      <c r="J113">
        <v>60.45</v>
      </c>
      <c r="K113">
        <v>52.77</v>
      </c>
      <c r="L113">
        <v>0.85440000000000005</v>
      </c>
      <c r="M113">
        <v>52.77</v>
      </c>
      <c r="N113">
        <v>30.49</v>
      </c>
      <c r="O113">
        <v>279.46600000000001</v>
      </c>
      <c r="P113">
        <v>-457.27800000000002</v>
      </c>
      <c r="Q113">
        <v>279.46600000000001</v>
      </c>
      <c r="R113">
        <v>-456.27800000000002</v>
      </c>
      <c r="S113">
        <v>0</v>
      </c>
      <c r="T113">
        <v>0</v>
      </c>
      <c r="U113">
        <v>0</v>
      </c>
      <c r="V113">
        <v>0</v>
      </c>
      <c r="W113">
        <v>-704</v>
      </c>
      <c r="X113">
        <v>0</v>
      </c>
      <c r="Y113"/>
      <c r="Z113" s="2" t="s">
        <v>1468</v>
      </c>
      <c r="AA113" s="2">
        <v>103</v>
      </c>
      <c r="AB113"/>
      <c r="AC113"/>
      <c r="AD113"/>
      <c r="AE113"/>
      <c r="AF113" s="2">
        <v>56.7</v>
      </c>
      <c r="AG113"/>
      <c r="AH113"/>
      <c r="AI113"/>
      <c r="AJ113"/>
      <c r="AK113"/>
      <c r="AL113">
        <v>254</v>
      </c>
    </row>
    <row r="114" spans="1:38" s="2" customFormat="1" x14ac:dyDescent="0.35">
      <c r="A114" s="7" t="s">
        <v>0</v>
      </c>
      <c r="B114" s="13"/>
      <c r="C114" s="3">
        <v>44453.666666668258</v>
      </c>
      <c r="D114" s="7">
        <v>33</v>
      </c>
      <c r="E114" s="8">
        <v>2.6666666666666599</v>
      </c>
      <c r="F114" s="6" t="s">
        <v>6811</v>
      </c>
      <c r="G114">
        <v>102.5</v>
      </c>
      <c r="H114">
        <v>102.5</v>
      </c>
      <c r="I114">
        <v>164</v>
      </c>
      <c r="J114">
        <v>59.51</v>
      </c>
      <c r="K114">
        <v>52.77</v>
      </c>
      <c r="L114">
        <v>0.85440000000000005</v>
      </c>
      <c r="M114">
        <v>52.77</v>
      </c>
      <c r="N114">
        <v>30.49</v>
      </c>
      <c r="O114">
        <v>405.40300000000002</v>
      </c>
      <c r="P114">
        <v>-737.65</v>
      </c>
      <c r="Q114">
        <v>405.40300000000002</v>
      </c>
      <c r="R114">
        <v>-736.65</v>
      </c>
      <c r="S114">
        <v>0</v>
      </c>
      <c r="T114">
        <v>0</v>
      </c>
      <c r="U114">
        <v>0</v>
      </c>
      <c r="V114">
        <v>0</v>
      </c>
      <c r="W114">
        <v>-77.5</v>
      </c>
      <c r="X114">
        <v>0</v>
      </c>
      <c r="Y114"/>
      <c r="Z114" s="2" t="s">
        <v>1468</v>
      </c>
      <c r="AA114" s="2">
        <v>102.5</v>
      </c>
      <c r="AB114"/>
      <c r="AC114"/>
      <c r="AD114"/>
      <c r="AE114"/>
      <c r="AF114" s="2">
        <v>56</v>
      </c>
      <c r="AG114"/>
      <c r="AH114"/>
      <c r="AI114"/>
      <c r="AJ114"/>
      <c r="AK114"/>
      <c r="AL114">
        <v>258</v>
      </c>
    </row>
    <row r="115" spans="1:38" s="2" customFormat="1" x14ac:dyDescent="0.35">
      <c r="A115" s="7" t="s">
        <v>0</v>
      </c>
      <c r="B115" s="13"/>
      <c r="C115" s="3">
        <v>44453.708333334929</v>
      </c>
      <c r="D115" s="7">
        <v>35</v>
      </c>
      <c r="E115" s="8">
        <v>2.7083333333333299</v>
      </c>
      <c r="F115" s="6" t="s">
        <v>6812</v>
      </c>
      <c r="G115">
        <v>110</v>
      </c>
      <c r="H115">
        <v>110</v>
      </c>
      <c r="I115">
        <v>164</v>
      </c>
      <c r="J115">
        <v>59.65</v>
      </c>
      <c r="K115">
        <v>52.77</v>
      </c>
      <c r="L115">
        <v>0.85440000000000005</v>
      </c>
      <c r="M115">
        <v>52.77</v>
      </c>
      <c r="N115">
        <v>30.49</v>
      </c>
      <c r="O115">
        <v>490.815</v>
      </c>
      <c r="P115">
        <v>-692.28</v>
      </c>
      <c r="Q115">
        <v>490.815</v>
      </c>
      <c r="R115">
        <v>-691.28</v>
      </c>
      <c r="S115">
        <v>0</v>
      </c>
      <c r="T115">
        <v>0</v>
      </c>
      <c r="U115">
        <v>0</v>
      </c>
      <c r="V115">
        <v>0</v>
      </c>
      <c r="W115">
        <v>-389</v>
      </c>
      <c r="X115">
        <v>0</v>
      </c>
      <c r="Y115"/>
      <c r="Z115" s="2" t="s">
        <v>1468</v>
      </c>
      <c r="AA115" s="2">
        <v>110</v>
      </c>
      <c r="AB115"/>
      <c r="AC115"/>
      <c r="AD115"/>
      <c r="AE115"/>
      <c r="AF115" s="2">
        <v>56</v>
      </c>
      <c r="AG115"/>
      <c r="AH115"/>
      <c r="AI115"/>
      <c r="AJ115"/>
      <c r="AK115"/>
      <c r="AL115">
        <v>262</v>
      </c>
    </row>
    <row r="116" spans="1:38" s="2" customFormat="1" x14ac:dyDescent="0.35">
      <c r="A116" s="7" t="s">
        <v>0</v>
      </c>
      <c r="B116" s="13"/>
      <c r="C116" s="3">
        <v>44453.750000001601</v>
      </c>
      <c r="D116" s="7">
        <v>37</v>
      </c>
      <c r="E116" s="8">
        <v>2.75</v>
      </c>
      <c r="F116" s="6" t="s">
        <v>6813</v>
      </c>
      <c r="G116">
        <v>141</v>
      </c>
      <c r="H116">
        <v>141</v>
      </c>
      <c r="I116">
        <v>164</v>
      </c>
      <c r="J116">
        <v>59.75</v>
      </c>
      <c r="K116">
        <v>52.77</v>
      </c>
      <c r="L116">
        <v>0.85440000000000005</v>
      </c>
      <c r="M116">
        <v>52.77</v>
      </c>
      <c r="N116">
        <v>30.49</v>
      </c>
      <c r="O116">
        <v>715</v>
      </c>
      <c r="P116">
        <v>-988.63199999999995</v>
      </c>
      <c r="Q116">
        <v>715</v>
      </c>
      <c r="R116">
        <v>-987.63199999999995</v>
      </c>
      <c r="S116">
        <v>0</v>
      </c>
      <c r="T116">
        <v>0</v>
      </c>
      <c r="U116">
        <v>0</v>
      </c>
      <c r="V116">
        <v>0</v>
      </c>
      <c r="W116">
        <v>-339</v>
      </c>
      <c r="X116">
        <v>0</v>
      </c>
      <c r="Y116"/>
      <c r="Z116" s="2" t="s">
        <v>1468</v>
      </c>
      <c r="AA116" s="2">
        <v>141</v>
      </c>
      <c r="AB116"/>
      <c r="AC116"/>
      <c r="AD116"/>
      <c r="AE116"/>
      <c r="AF116" s="2">
        <v>54.9</v>
      </c>
      <c r="AG116"/>
      <c r="AH116"/>
      <c r="AI116"/>
      <c r="AJ116"/>
      <c r="AK116"/>
      <c r="AL116">
        <v>267</v>
      </c>
    </row>
    <row r="117" spans="1:38" s="2" customFormat="1" x14ac:dyDescent="0.35">
      <c r="A117" s="7" t="s">
        <v>0</v>
      </c>
      <c r="B117" s="13"/>
      <c r="C117" s="3">
        <v>44453.791666668272</v>
      </c>
      <c r="D117" s="7">
        <v>39</v>
      </c>
      <c r="E117" s="8">
        <v>2.7916666666666599</v>
      </c>
      <c r="F117" s="6" t="s">
        <v>6814</v>
      </c>
      <c r="G117">
        <v>146</v>
      </c>
      <c r="H117">
        <v>146</v>
      </c>
      <c r="I117">
        <v>164</v>
      </c>
      <c r="J117">
        <v>59.75</v>
      </c>
      <c r="K117">
        <v>52.77</v>
      </c>
      <c r="L117">
        <v>0.85440000000000005</v>
      </c>
      <c r="M117">
        <v>52.77</v>
      </c>
      <c r="N117">
        <v>0</v>
      </c>
      <c r="O117">
        <v>528.11099999999999</v>
      </c>
      <c r="P117">
        <v>-717.16899999999998</v>
      </c>
      <c r="Q117">
        <v>528.11099999999999</v>
      </c>
      <c r="R117">
        <v>-716.16899999999998</v>
      </c>
      <c r="S117">
        <v>0</v>
      </c>
      <c r="T117">
        <v>0</v>
      </c>
      <c r="U117">
        <v>0</v>
      </c>
      <c r="V117">
        <v>0</v>
      </c>
      <c r="W117">
        <v>-419</v>
      </c>
      <c r="X117">
        <v>0</v>
      </c>
      <c r="Y117"/>
      <c r="Z117" s="2" t="s">
        <v>1468</v>
      </c>
      <c r="AA117" s="2">
        <v>146</v>
      </c>
      <c r="AB117"/>
      <c r="AC117"/>
      <c r="AD117"/>
      <c r="AE117"/>
      <c r="AF117" s="2">
        <v>54.9</v>
      </c>
      <c r="AG117"/>
      <c r="AH117"/>
      <c r="AI117"/>
      <c r="AJ117"/>
      <c r="AK117"/>
      <c r="AL117">
        <v>273</v>
      </c>
    </row>
    <row r="118" spans="1:38" s="2" customFormat="1" x14ac:dyDescent="0.35">
      <c r="A118" s="7" t="s">
        <v>0</v>
      </c>
      <c r="B118" s="13"/>
      <c r="C118" s="3">
        <v>44453.833333334944</v>
      </c>
      <c r="D118" s="7">
        <v>41</v>
      </c>
      <c r="E118" s="8">
        <v>2.8333333333333299</v>
      </c>
      <c r="F118" s="6" t="s">
        <v>6815</v>
      </c>
      <c r="G118">
        <v>105.15</v>
      </c>
      <c r="H118">
        <v>105.15</v>
      </c>
      <c r="I118">
        <v>164</v>
      </c>
      <c r="J118">
        <v>59.75</v>
      </c>
      <c r="K118">
        <v>52.77</v>
      </c>
      <c r="L118">
        <v>0.85440000000000005</v>
      </c>
      <c r="M118">
        <v>52.77</v>
      </c>
      <c r="N118">
        <v>0</v>
      </c>
      <c r="O118">
        <v>175</v>
      </c>
      <c r="P118">
        <v>-286.483</v>
      </c>
      <c r="Q118">
        <v>175</v>
      </c>
      <c r="R118">
        <v>-285.483</v>
      </c>
      <c r="S118">
        <v>0</v>
      </c>
      <c r="T118">
        <v>7.423</v>
      </c>
      <c r="U118">
        <v>0</v>
      </c>
      <c r="V118">
        <v>7.423</v>
      </c>
      <c r="W118">
        <v>-505.5</v>
      </c>
      <c r="X118">
        <v>0</v>
      </c>
      <c r="Y118"/>
      <c r="Z118" s="2" t="s">
        <v>1468</v>
      </c>
      <c r="AA118" s="2">
        <v>105.15</v>
      </c>
      <c r="AB118"/>
      <c r="AC118"/>
      <c r="AD118"/>
      <c r="AE118"/>
      <c r="AF118" s="2">
        <v>54.9</v>
      </c>
      <c r="AG118"/>
      <c r="AH118"/>
      <c r="AI118"/>
      <c r="AJ118"/>
      <c r="AK118"/>
      <c r="AL118">
        <v>282</v>
      </c>
    </row>
    <row r="119" spans="1:38" s="2" customFormat="1" x14ac:dyDescent="0.35">
      <c r="A119" s="7" t="s">
        <v>0</v>
      </c>
      <c r="B119" s="13"/>
      <c r="C119" s="3">
        <v>44453.875000001615</v>
      </c>
      <c r="D119" s="7">
        <v>43</v>
      </c>
      <c r="E119" s="8">
        <v>2.875</v>
      </c>
      <c r="F119" s="6" t="s">
        <v>6816</v>
      </c>
      <c r="G119">
        <v>110</v>
      </c>
      <c r="H119">
        <v>110</v>
      </c>
      <c r="I119">
        <v>164</v>
      </c>
      <c r="J119">
        <v>59.75</v>
      </c>
      <c r="K119">
        <v>52.77</v>
      </c>
      <c r="L119">
        <v>0.85440000000000005</v>
      </c>
      <c r="M119">
        <v>52.77</v>
      </c>
      <c r="N119">
        <v>0</v>
      </c>
      <c r="O119">
        <v>192.5</v>
      </c>
      <c r="P119">
        <v>-277.27499999999998</v>
      </c>
      <c r="Q119">
        <v>192.5</v>
      </c>
      <c r="R119">
        <v>-276.27499999999998</v>
      </c>
      <c r="S119">
        <v>0</v>
      </c>
      <c r="T119">
        <v>10.29</v>
      </c>
      <c r="U119">
        <v>0</v>
      </c>
      <c r="V119">
        <v>10.29</v>
      </c>
      <c r="W119">
        <v>-450.5</v>
      </c>
      <c r="X119">
        <v>0</v>
      </c>
      <c r="Y119"/>
      <c r="Z119" s="2" t="s">
        <v>1468</v>
      </c>
      <c r="AA119" s="2">
        <v>110</v>
      </c>
      <c r="AB119"/>
      <c r="AC119"/>
      <c r="AD119"/>
      <c r="AE119"/>
      <c r="AF119" s="2">
        <v>54.9</v>
      </c>
      <c r="AG119"/>
      <c r="AH119"/>
      <c r="AI119"/>
      <c r="AJ119"/>
      <c r="AK119"/>
      <c r="AL119">
        <v>274</v>
      </c>
    </row>
    <row r="120" spans="1:38" s="2" customFormat="1" x14ac:dyDescent="0.35">
      <c r="A120" s="7" t="s">
        <v>0</v>
      </c>
      <c r="B120" s="13"/>
      <c r="C120" s="3">
        <v>44453.916666668287</v>
      </c>
      <c r="D120" s="7">
        <v>45</v>
      </c>
      <c r="E120" s="8">
        <v>2.9166666666666599</v>
      </c>
      <c r="F120" s="6" t="s">
        <v>6817</v>
      </c>
      <c r="G120">
        <v>110</v>
      </c>
      <c r="H120">
        <v>110</v>
      </c>
      <c r="I120">
        <v>164</v>
      </c>
      <c r="J120">
        <v>59.75</v>
      </c>
      <c r="K120">
        <v>52.77</v>
      </c>
      <c r="L120">
        <v>0.85440000000000005</v>
      </c>
      <c r="M120">
        <v>52.77</v>
      </c>
      <c r="N120">
        <v>0</v>
      </c>
      <c r="O120">
        <v>182.06700000000001</v>
      </c>
      <c r="P120">
        <v>-386.20800000000003</v>
      </c>
      <c r="Q120">
        <v>182.06700000000001</v>
      </c>
      <c r="R120">
        <v>-385.20800000000003</v>
      </c>
      <c r="S120">
        <v>0</v>
      </c>
      <c r="T120">
        <v>0</v>
      </c>
      <c r="U120">
        <v>0</v>
      </c>
      <c r="V120">
        <v>0</v>
      </c>
      <c r="W120">
        <v>-275.5</v>
      </c>
      <c r="X120">
        <v>0</v>
      </c>
      <c r="Y120"/>
      <c r="Z120" s="2" t="s">
        <v>1468</v>
      </c>
      <c r="AA120" s="2">
        <v>110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256</v>
      </c>
    </row>
    <row r="121" spans="1:38" s="2" customFormat="1" x14ac:dyDescent="0.35">
      <c r="A121" s="7" t="s">
        <v>0</v>
      </c>
      <c r="B121" s="13"/>
      <c r="C121" s="3">
        <v>44453.958333334958</v>
      </c>
      <c r="D121" s="7">
        <v>47</v>
      </c>
      <c r="E121" s="8">
        <v>2.9583333333333299</v>
      </c>
      <c r="F121" s="6" t="s">
        <v>6818</v>
      </c>
      <c r="G121">
        <v>96.5</v>
      </c>
      <c r="H121">
        <v>96.5</v>
      </c>
      <c r="I121">
        <v>164</v>
      </c>
      <c r="J121">
        <v>59.75</v>
      </c>
      <c r="K121">
        <v>52.77</v>
      </c>
      <c r="L121">
        <v>0.85440000000000005</v>
      </c>
      <c r="M121">
        <v>52.77</v>
      </c>
      <c r="N121">
        <v>0</v>
      </c>
      <c r="O121">
        <v>126.48</v>
      </c>
      <c r="P121">
        <v>-441.66500000000002</v>
      </c>
      <c r="Q121">
        <v>126.48</v>
      </c>
      <c r="R121">
        <v>-440.66500000000002</v>
      </c>
      <c r="S121">
        <v>-15</v>
      </c>
      <c r="T121">
        <v>0</v>
      </c>
      <c r="U121">
        <v>-15</v>
      </c>
      <c r="V121">
        <v>0</v>
      </c>
      <c r="W121">
        <v>-859</v>
      </c>
      <c r="X121">
        <v>1045</v>
      </c>
      <c r="Y121"/>
      <c r="Z121" s="2" t="s">
        <v>1468</v>
      </c>
      <c r="AA121" s="2">
        <v>96.5</v>
      </c>
      <c r="AB121"/>
      <c r="AC121"/>
      <c r="AD121"/>
      <c r="AE121"/>
      <c r="AF121" s="2" t="s">
        <v>1468</v>
      </c>
      <c r="AG121"/>
      <c r="AH121"/>
      <c r="AI121"/>
      <c r="AJ121"/>
      <c r="AK121"/>
      <c r="AL121">
        <v>267</v>
      </c>
    </row>
    <row r="122" spans="1:38" s="2" customFormat="1" x14ac:dyDescent="0.35">
      <c r="A122" s="7" t="s">
        <v>0</v>
      </c>
      <c r="B122" s="13">
        <v>44454</v>
      </c>
      <c r="C122" s="3">
        <v>44454.00000000163</v>
      </c>
      <c r="D122" s="7">
        <v>1</v>
      </c>
      <c r="E122" s="8">
        <v>3</v>
      </c>
      <c r="F122" s="6" t="s">
        <v>6819</v>
      </c>
      <c r="G122">
        <v>150</v>
      </c>
      <c r="H122">
        <v>150</v>
      </c>
      <c r="I122">
        <v>180</v>
      </c>
      <c r="J122">
        <v>59.75</v>
      </c>
      <c r="K122">
        <v>53.33</v>
      </c>
      <c r="L122">
        <v>0.85370000000000001</v>
      </c>
      <c r="M122">
        <v>53.33</v>
      </c>
      <c r="N122">
        <v>0</v>
      </c>
      <c r="O122">
        <v>775.23199999999997</v>
      </c>
      <c r="P122">
        <v>-75.781999999999996</v>
      </c>
      <c r="Q122">
        <v>774.23199999999997</v>
      </c>
      <c r="R122">
        <v>-75.781999999999996</v>
      </c>
      <c r="S122">
        <v>-515</v>
      </c>
      <c r="T122">
        <v>0</v>
      </c>
      <c r="U122">
        <v>-515</v>
      </c>
      <c r="V122">
        <v>0</v>
      </c>
      <c r="W122">
        <v>-1279</v>
      </c>
      <c r="X122">
        <v>1045</v>
      </c>
      <c r="Y122"/>
      <c r="Z122" s="2" t="s">
        <v>1468</v>
      </c>
      <c r="AA122" s="2">
        <v>150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265</v>
      </c>
    </row>
    <row r="123" spans="1:38" s="2" customFormat="1" x14ac:dyDescent="0.35">
      <c r="A123" s="7" t="s">
        <v>0</v>
      </c>
      <c r="B123" s="13"/>
      <c r="C123" s="3">
        <v>44454.041666668301</v>
      </c>
      <c r="D123" s="7">
        <v>3</v>
      </c>
      <c r="E123" s="8">
        <v>4.1666666666666664E-2</v>
      </c>
      <c r="F123" s="6" t="s">
        <v>6820</v>
      </c>
      <c r="G123">
        <v>148.25</v>
      </c>
      <c r="H123">
        <v>148.25</v>
      </c>
      <c r="I123">
        <v>180</v>
      </c>
      <c r="J123">
        <v>59.75</v>
      </c>
      <c r="K123">
        <v>53.33</v>
      </c>
      <c r="L123">
        <v>0.85370000000000001</v>
      </c>
      <c r="M123">
        <v>53.33</v>
      </c>
      <c r="N123">
        <v>0</v>
      </c>
      <c r="O123">
        <v>749.55</v>
      </c>
      <c r="P123">
        <v>-2.9449999999999998</v>
      </c>
      <c r="Q123">
        <v>748.55</v>
      </c>
      <c r="R123">
        <v>-2.9449999999999998</v>
      </c>
      <c r="S123">
        <v>-515</v>
      </c>
      <c r="T123">
        <v>0</v>
      </c>
      <c r="U123">
        <v>-515</v>
      </c>
      <c r="V123">
        <v>0</v>
      </c>
      <c r="W123">
        <v>-1288</v>
      </c>
      <c r="X123">
        <v>1045</v>
      </c>
      <c r="Y123"/>
      <c r="Z123" s="2" t="s">
        <v>1468</v>
      </c>
      <c r="AA123" s="2">
        <v>148.25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261</v>
      </c>
    </row>
    <row r="124" spans="1:38" s="2" customFormat="1" x14ac:dyDescent="0.35">
      <c r="A124" s="7" t="s">
        <v>0</v>
      </c>
      <c r="B124" s="13"/>
      <c r="C124" s="3">
        <v>44454.083333334973</v>
      </c>
      <c r="D124" s="7">
        <v>5</v>
      </c>
      <c r="E124" s="8">
        <v>8.3333333333333301E-2</v>
      </c>
      <c r="F124" s="6" t="s">
        <v>6821</v>
      </c>
      <c r="G124">
        <v>147.44999999999999</v>
      </c>
      <c r="H124">
        <v>147.44999999999999</v>
      </c>
      <c r="I124">
        <v>180</v>
      </c>
      <c r="J124">
        <v>59.75</v>
      </c>
      <c r="K124">
        <v>53.33</v>
      </c>
      <c r="L124">
        <v>0.85370000000000001</v>
      </c>
      <c r="M124">
        <v>53.33</v>
      </c>
      <c r="N124">
        <v>0</v>
      </c>
      <c r="O124">
        <v>705.37800000000004</v>
      </c>
      <c r="P124">
        <v>0</v>
      </c>
      <c r="Q124">
        <v>704.37800000000004</v>
      </c>
      <c r="R124">
        <v>0</v>
      </c>
      <c r="S124">
        <v>-515</v>
      </c>
      <c r="T124">
        <v>0</v>
      </c>
      <c r="U124">
        <v>-515</v>
      </c>
      <c r="V124">
        <v>0</v>
      </c>
      <c r="W124">
        <v>-1688</v>
      </c>
      <c r="X124">
        <v>1045</v>
      </c>
      <c r="Y124"/>
      <c r="Z124" s="2" t="s">
        <v>1468</v>
      </c>
      <c r="AA124" s="2">
        <v>147.44999999999999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251</v>
      </c>
    </row>
    <row r="125" spans="1:38" s="2" customFormat="1" x14ac:dyDescent="0.35">
      <c r="A125" s="7" t="s">
        <v>0</v>
      </c>
      <c r="B125" s="13"/>
      <c r="C125" s="3">
        <v>44454.125000001644</v>
      </c>
      <c r="D125" s="7">
        <v>7</v>
      </c>
      <c r="E125" s="8">
        <v>0.125</v>
      </c>
      <c r="F125" s="6" t="s">
        <v>6822</v>
      </c>
      <c r="G125">
        <v>107.52</v>
      </c>
      <c r="H125">
        <v>107.52</v>
      </c>
      <c r="I125">
        <v>180</v>
      </c>
      <c r="J125">
        <v>59.75</v>
      </c>
      <c r="K125">
        <v>53.33</v>
      </c>
      <c r="L125">
        <v>0.85370000000000001</v>
      </c>
      <c r="M125">
        <v>53.33</v>
      </c>
      <c r="N125">
        <v>0</v>
      </c>
      <c r="O125">
        <v>418.17</v>
      </c>
      <c r="P125">
        <v>0</v>
      </c>
      <c r="Q125">
        <v>418.17</v>
      </c>
      <c r="R125">
        <v>0</v>
      </c>
      <c r="S125">
        <v>-515</v>
      </c>
      <c r="T125">
        <v>0</v>
      </c>
      <c r="U125">
        <v>-514</v>
      </c>
      <c r="V125">
        <v>0</v>
      </c>
      <c r="W125">
        <v>-1703</v>
      </c>
      <c r="X125">
        <v>1045</v>
      </c>
      <c r="Y125"/>
      <c r="Z125" s="2" t="s">
        <v>1468</v>
      </c>
      <c r="AA125" s="2">
        <v>107.52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253</v>
      </c>
    </row>
    <row r="126" spans="1:38" s="2" customFormat="1" x14ac:dyDescent="0.35">
      <c r="A126" s="7" t="s">
        <v>0</v>
      </c>
      <c r="B126" s="13"/>
      <c r="C126" s="3">
        <v>44454.166666668316</v>
      </c>
      <c r="D126" s="7">
        <v>9</v>
      </c>
      <c r="E126" s="8">
        <v>0.16666666666666599</v>
      </c>
      <c r="F126" s="6" t="s">
        <v>6823</v>
      </c>
      <c r="G126">
        <v>147</v>
      </c>
      <c r="H126">
        <v>147</v>
      </c>
      <c r="I126">
        <v>180</v>
      </c>
      <c r="J126">
        <v>59.75</v>
      </c>
      <c r="K126">
        <v>53.33</v>
      </c>
      <c r="L126">
        <v>0.85370000000000001</v>
      </c>
      <c r="M126">
        <v>53.33</v>
      </c>
      <c r="N126">
        <v>0</v>
      </c>
      <c r="O126">
        <v>659.697</v>
      </c>
      <c r="P126">
        <v>0</v>
      </c>
      <c r="Q126">
        <v>658.697</v>
      </c>
      <c r="R126">
        <v>0</v>
      </c>
      <c r="S126">
        <v>-375</v>
      </c>
      <c r="T126">
        <v>0</v>
      </c>
      <c r="U126">
        <v>-375</v>
      </c>
      <c r="V126">
        <v>0</v>
      </c>
      <c r="W126">
        <v>-1946.5</v>
      </c>
      <c r="X126">
        <v>1045</v>
      </c>
      <c r="Y126"/>
      <c r="Z126" s="2" t="s">
        <v>1468</v>
      </c>
      <c r="AA126" s="2">
        <v>147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282</v>
      </c>
    </row>
    <row r="127" spans="1:38" s="2" customFormat="1" x14ac:dyDescent="0.35">
      <c r="A127" s="7" t="s">
        <v>0</v>
      </c>
      <c r="B127" s="13"/>
      <c r="C127" s="3">
        <v>44454.208333334987</v>
      </c>
      <c r="D127" s="7">
        <v>11</v>
      </c>
      <c r="E127" s="8">
        <v>0.20833333333333301</v>
      </c>
      <c r="F127" s="6" t="s">
        <v>6824</v>
      </c>
      <c r="G127">
        <v>148.5</v>
      </c>
      <c r="H127">
        <v>148.5</v>
      </c>
      <c r="I127">
        <v>180</v>
      </c>
      <c r="J127">
        <v>59.75</v>
      </c>
      <c r="K127">
        <v>53.33</v>
      </c>
      <c r="L127">
        <v>0.85370000000000001</v>
      </c>
      <c r="M127">
        <v>53.33</v>
      </c>
      <c r="N127">
        <v>0</v>
      </c>
      <c r="O127">
        <v>429.77699999999999</v>
      </c>
      <c r="P127">
        <v>-228.87100000000001</v>
      </c>
      <c r="Q127">
        <v>428.77699999999999</v>
      </c>
      <c r="R127">
        <v>-228.87100000000001</v>
      </c>
      <c r="S127">
        <v>0</v>
      </c>
      <c r="T127">
        <v>0</v>
      </c>
      <c r="U127">
        <v>0</v>
      </c>
      <c r="V127">
        <v>0</v>
      </c>
      <c r="W127">
        <v>-1908</v>
      </c>
      <c r="X127">
        <v>1045</v>
      </c>
      <c r="Y127"/>
      <c r="Z127" s="2" t="s">
        <v>1468</v>
      </c>
      <c r="AA127" s="2">
        <v>148.5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281</v>
      </c>
    </row>
    <row r="128" spans="1:38" s="2" customFormat="1" x14ac:dyDescent="0.35">
      <c r="A128" s="7" t="s">
        <v>0</v>
      </c>
      <c r="B128" s="13"/>
      <c r="C128" s="3">
        <v>44454.250000001659</v>
      </c>
      <c r="D128" s="7">
        <v>13</v>
      </c>
      <c r="E128" s="8">
        <v>0.25</v>
      </c>
      <c r="F128" s="6" t="s">
        <v>6825</v>
      </c>
      <c r="G128">
        <v>103</v>
      </c>
      <c r="H128">
        <v>103</v>
      </c>
      <c r="I128">
        <v>180</v>
      </c>
      <c r="J128">
        <v>59.75</v>
      </c>
      <c r="K128">
        <v>53.33</v>
      </c>
      <c r="L128">
        <v>0.85370000000000001</v>
      </c>
      <c r="M128">
        <v>53.33</v>
      </c>
      <c r="N128">
        <v>0</v>
      </c>
      <c r="O128">
        <v>222.208</v>
      </c>
      <c r="P128">
        <v>-402.286</v>
      </c>
      <c r="Q128">
        <v>222.208</v>
      </c>
      <c r="R128">
        <v>-401.286</v>
      </c>
      <c r="S128">
        <v>0</v>
      </c>
      <c r="T128">
        <v>0</v>
      </c>
      <c r="U128">
        <v>0</v>
      </c>
      <c r="V128">
        <v>0</v>
      </c>
      <c r="W128">
        <v>-2206.5</v>
      </c>
      <c r="X128">
        <v>1045</v>
      </c>
      <c r="Y128"/>
      <c r="Z128" s="2" t="s">
        <v>1468</v>
      </c>
      <c r="AA128" s="2">
        <v>103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282</v>
      </c>
    </row>
    <row r="129" spans="1:38" s="2" customFormat="1" x14ac:dyDescent="0.35">
      <c r="A129" s="7" t="s">
        <v>0</v>
      </c>
      <c r="B129" s="13"/>
      <c r="C129" s="3">
        <v>44454.29166666833</v>
      </c>
      <c r="D129" s="7">
        <v>15</v>
      </c>
      <c r="E129" s="8">
        <v>0.29166666666666602</v>
      </c>
      <c r="F129" s="6" t="s">
        <v>6826</v>
      </c>
      <c r="G129">
        <v>280</v>
      </c>
      <c r="H129">
        <v>280</v>
      </c>
      <c r="I129">
        <v>180</v>
      </c>
      <c r="J129">
        <v>59.75</v>
      </c>
      <c r="K129">
        <v>53.33</v>
      </c>
      <c r="L129">
        <v>0.85370000000000001</v>
      </c>
      <c r="M129">
        <v>53.33</v>
      </c>
      <c r="N129">
        <v>0</v>
      </c>
      <c r="O129">
        <v>283.14100000000002</v>
      </c>
      <c r="P129">
        <v>-325.37200000000001</v>
      </c>
      <c r="Q129">
        <v>282.14100000000002</v>
      </c>
      <c r="R129">
        <v>-325.37200000000001</v>
      </c>
      <c r="S129">
        <v>0</v>
      </c>
      <c r="T129">
        <v>80</v>
      </c>
      <c r="U129">
        <v>0</v>
      </c>
      <c r="V129">
        <v>80</v>
      </c>
      <c r="W129">
        <v>-1726.5</v>
      </c>
      <c r="X129">
        <v>935</v>
      </c>
      <c r="Y129"/>
      <c r="Z129" s="2" t="s">
        <v>1468</v>
      </c>
      <c r="AA129" s="2">
        <v>280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277</v>
      </c>
    </row>
    <row r="130" spans="1:38" s="2" customFormat="1" x14ac:dyDescent="0.35">
      <c r="A130" s="7" t="s">
        <v>0</v>
      </c>
      <c r="B130" s="13"/>
      <c r="C130" s="3">
        <v>44454.333333335002</v>
      </c>
      <c r="D130" s="7">
        <v>17</v>
      </c>
      <c r="E130" s="8">
        <v>0.33333333333333298</v>
      </c>
      <c r="F130" s="6" t="s">
        <v>6827</v>
      </c>
      <c r="G130">
        <v>104</v>
      </c>
      <c r="H130">
        <v>104</v>
      </c>
      <c r="I130">
        <v>180</v>
      </c>
      <c r="J130">
        <v>60.18</v>
      </c>
      <c r="K130">
        <v>53.33</v>
      </c>
      <c r="L130">
        <v>0.85370000000000001</v>
      </c>
      <c r="M130">
        <v>53.33</v>
      </c>
      <c r="N130">
        <v>0</v>
      </c>
      <c r="O130">
        <v>305.483</v>
      </c>
      <c r="P130">
        <v>-308.61700000000002</v>
      </c>
      <c r="Q130">
        <v>305.483</v>
      </c>
      <c r="R130">
        <v>-307.61700000000002</v>
      </c>
      <c r="S130">
        <v>0</v>
      </c>
      <c r="T130">
        <v>0</v>
      </c>
      <c r="U130">
        <v>0</v>
      </c>
      <c r="V130">
        <v>0</v>
      </c>
      <c r="W130">
        <v>-1005</v>
      </c>
      <c r="X130">
        <v>0</v>
      </c>
      <c r="Y130"/>
      <c r="Z130" s="2" t="s">
        <v>1468</v>
      </c>
      <c r="AA130" s="2">
        <v>104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270</v>
      </c>
    </row>
    <row r="131" spans="1:38" s="2" customFormat="1" x14ac:dyDescent="0.35">
      <c r="A131" s="7" t="s">
        <v>0</v>
      </c>
      <c r="B131" s="13"/>
      <c r="C131" s="3">
        <v>44454.375000001673</v>
      </c>
      <c r="D131" s="7">
        <v>19</v>
      </c>
      <c r="E131" s="8">
        <v>0.375</v>
      </c>
      <c r="F131" s="6" t="s">
        <v>6828</v>
      </c>
      <c r="G131">
        <v>104</v>
      </c>
      <c r="H131">
        <v>104</v>
      </c>
      <c r="I131">
        <v>180</v>
      </c>
      <c r="J131">
        <v>60.46</v>
      </c>
      <c r="K131">
        <v>53.33</v>
      </c>
      <c r="L131">
        <v>0.85370000000000001</v>
      </c>
      <c r="M131">
        <v>53.33</v>
      </c>
      <c r="N131">
        <v>0</v>
      </c>
      <c r="O131">
        <v>215</v>
      </c>
      <c r="P131">
        <v>-267.63299999999998</v>
      </c>
      <c r="Q131">
        <v>215</v>
      </c>
      <c r="R131">
        <v>-266.63299999999998</v>
      </c>
      <c r="S131">
        <v>0</v>
      </c>
      <c r="T131">
        <v>7.7530000000000001</v>
      </c>
      <c r="U131">
        <v>0</v>
      </c>
      <c r="V131">
        <v>7.7530000000000001</v>
      </c>
      <c r="W131">
        <v>-605</v>
      </c>
      <c r="X131">
        <v>0</v>
      </c>
      <c r="Y131"/>
      <c r="Z131" s="2" t="s">
        <v>1468</v>
      </c>
      <c r="AA131" s="2">
        <v>104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253</v>
      </c>
    </row>
    <row r="132" spans="1:38" s="2" customFormat="1" x14ac:dyDescent="0.35">
      <c r="A132" s="7" t="s">
        <v>0</v>
      </c>
      <c r="B132" s="13"/>
      <c r="C132" s="3">
        <v>44454.416666668345</v>
      </c>
      <c r="D132" s="7">
        <v>21</v>
      </c>
      <c r="E132" s="8">
        <v>0.41666666666666602</v>
      </c>
      <c r="F132" s="6" t="s">
        <v>6829</v>
      </c>
      <c r="G132">
        <v>103.6</v>
      </c>
      <c r="H132">
        <v>103.6</v>
      </c>
      <c r="I132">
        <v>180</v>
      </c>
      <c r="J132">
        <v>59.73</v>
      </c>
      <c r="K132">
        <v>53.33</v>
      </c>
      <c r="L132">
        <v>0.85370000000000001</v>
      </c>
      <c r="M132">
        <v>53.33</v>
      </c>
      <c r="N132">
        <v>0</v>
      </c>
      <c r="O132">
        <v>206.56800000000001</v>
      </c>
      <c r="P132">
        <v>-308.33199999999999</v>
      </c>
      <c r="Q132">
        <v>206.56800000000001</v>
      </c>
      <c r="R132">
        <v>-307.33199999999999</v>
      </c>
      <c r="S132">
        <v>0</v>
      </c>
      <c r="T132">
        <v>0</v>
      </c>
      <c r="U132">
        <v>0</v>
      </c>
      <c r="V132">
        <v>0</v>
      </c>
      <c r="W132">
        <v>-281</v>
      </c>
      <c r="X132">
        <v>0</v>
      </c>
      <c r="Y132"/>
      <c r="Z132" s="2" t="s">
        <v>1468</v>
      </c>
      <c r="AA132" s="2">
        <v>103.6</v>
      </c>
      <c r="AB132"/>
      <c r="AC132"/>
      <c r="AD132"/>
      <c r="AE132"/>
      <c r="AF132" s="2" t="s">
        <v>1468</v>
      </c>
      <c r="AG132"/>
      <c r="AH132"/>
      <c r="AI132"/>
      <c r="AJ132"/>
      <c r="AK132"/>
      <c r="AL132">
        <v>244</v>
      </c>
    </row>
    <row r="133" spans="1:38" s="2" customFormat="1" x14ac:dyDescent="0.35">
      <c r="A133" s="7" t="s">
        <v>0</v>
      </c>
      <c r="B133" s="13"/>
      <c r="C133" s="3">
        <v>44454.458333335017</v>
      </c>
      <c r="D133" s="7">
        <v>23</v>
      </c>
      <c r="E133" s="8">
        <v>0.45833333333333298</v>
      </c>
      <c r="F133" s="6" t="s">
        <v>6830</v>
      </c>
      <c r="G133">
        <v>104</v>
      </c>
      <c r="H133">
        <v>104</v>
      </c>
      <c r="I133">
        <v>180</v>
      </c>
      <c r="J133">
        <v>60.34</v>
      </c>
      <c r="K133">
        <v>53.33</v>
      </c>
      <c r="L133">
        <v>0.85370000000000001</v>
      </c>
      <c r="M133">
        <v>53.33</v>
      </c>
      <c r="N133">
        <v>0</v>
      </c>
      <c r="O133">
        <v>244.851</v>
      </c>
      <c r="P133">
        <v>-282.64299999999997</v>
      </c>
      <c r="Q133">
        <v>244.851</v>
      </c>
      <c r="R133">
        <v>-281.64299999999997</v>
      </c>
      <c r="S133">
        <v>0</v>
      </c>
      <c r="T133">
        <v>0</v>
      </c>
      <c r="U133">
        <v>0</v>
      </c>
      <c r="V133">
        <v>0</v>
      </c>
      <c r="W133">
        <v>-176</v>
      </c>
      <c r="X133">
        <v>0</v>
      </c>
      <c r="Y133"/>
      <c r="Z133" s="2" t="s">
        <v>1468</v>
      </c>
      <c r="AA133" s="2">
        <v>104</v>
      </c>
      <c r="AB133"/>
      <c r="AC133"/>
      <c r="AD133"/>
      <c r="AE133"/>
      <c r="AF133" s="2" t="s">
        <v>1468</v>
      </c>
      <c r="AG133"/>
      <c r="AH133"/>
      <c r="AI133"/>
      <c r="AJ133"/>
      <c r="AK133"/>
      <c r="AL133">
        <v>235</v>
      </c>
    </row>
    <row r="134" spans="1:38" s="2" customFormat="1" x14ac:dyDescent="0.35">
      <c r="A134" s="7" t="s">
        <v>0</v>
      </c>
      <c r="B134" s="13"/>
      <c r="C134" s="3">
        <v>44454.500000001688</v>
      </c>
      <c r="D134" s="7">
        <v>25</v>
      </c>
      <c r="E134" s="8">
        <v>0.5</v>
      </c>
      <c r="F134" s="6" t="s">
        <v>6831</v>
      </c>
      <c r="G134">
        <v>102.6</v>
      </c>
      <c r="H134">
        <v>102.6</v>
      </c>
      <c r="I134">
        <v>180</v>
      </c>
      <c r="J134">
        <v>59.55</v>
      </c>
      <c r="K134">
        <v>53.33</v>
      </c>
      <c r="L134">
        <v>0.85370000000000001</v>
      </c>
      <c r="M134">
        <v>53.33</v>
      </c>
      <c r="N134">
        <v>0</v>
      </c>
      <c r="O134">
        <v>115</v>
      </c>
      <c r="P134">
        <v>-498.50400000000002</v>
      </c>
      <c r="Q134">
        <v>115</v>
      </c>
      <c r="R134">
        <v>-497.50400000000002</v>
      </c>
      <c r="S134">
        <v>0</v>
      </c>
      <c r="T134">
        <v>0</v>
      </c>
      <c r="U134">
        <v>0</v>
      </c>
      <c r="V134">
        <v>0</v>
      </c>
      <c r="W134">
        <v>-176</v>
      </c>
      <c r="X134">
        <v>0</v>
      </c>
      <c r="Y134"/>
      <c r="Z134" s="2" t="s">
        <v>1468</v>
      </c>
      <c r="AA134" s="2">
        <v>102.6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228</v>
      </c>
    </row>
    <row r="135" spans="1:38" s="2" customFormat="1" x14ac:dyDescent="0.35">
      <c r="A135" s="7" t="s">
        <v>0</v>
      </c>
      <c r="B135" s="13"/>
      <c r="C135" s="3">
        <v>44454.54166666836</v>
      </c>
      <c r="D135" s="7">
        <v>27</v>
      </c>
      <c r="E135" s="8">
        <v>0.54166666666666596</v>
      </c>
      <c r="F135" s="6" t="s">
        <v>6832</v>
      </c>
      <c r="G135">
        <v>105</v>
      </c>
      <c r="H135">
        <v>105</v>
      </c>
      <c r="I135">
        <v>180</v>
      </c>
      <c r="J135">
        <v>59.24</v>
      </c>
      <c r="K135">
        <v>53.33</v>
      </c>
      <c r="L135">
        <v>0.85370000000000001</v>
      </c>
      <c r="M135">
        <v>53.33</v>
      </c>
      <c r="N135">
        <v>0</v>
      </c>
      <c r="O135">
        <v>287.5</v>
      </c>
      <c r="P135">
        <v>-863.25800000000004</v>
      </c>
      <c r="Q135">
        <v>287.5</v>
      </c>
      <c r="R135">
        <v>-862.25800000000004</v>
      </c>
      <c r="S135">
        <v>0</v>
      </c>
      <c r="T135">
        <v>0</v>
      </c>
      <c r="U135">
        <v>0</v>
      </c>
      <c r="V135">
        <v>0</v>
      </c>
      <c r="W135">
        <v>-176</v>
      </c>
      <c r="X135">
        <v>0</v>
      </c>
      <c r="Y135"/>
      <c r="Z135" s="2" t="s">
        <v>1468</v>
      </c>
      <c r="AA135" s="2">
        <v>105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231</v>
      </c>
    </row>
    <row r="136" spans="1:38" s="2" customFormat="1" x14ac:dyDescent="0.35">
      <c r="A136" s="7" t="s">
        <v>0</v>
      </c>
      <c r="B136" s="13"/>
      <c r="C136" s="3">
        <v>44454.583333335031</v>
      </c>
      <c r="D136" s="7">
        <v>29</v>
      </c>
      <c r="E136" s="8">
        <v>0.58333333333333304</v>
      </c>
      <c r="F136" s="6" t="s">
        <v>6833</v>
      </c>
      <c r="G136">
        <v>105</v>
      </c>
      <c r="H136">
        <v>105</v>
      </c>
      <c r="I136">
        <v>180</v>
      </c>
      <c r="J136">
        <v>60.04</v>
      </c>
      <c r="K136">
        <v>53.33</v>
      </c>
      <c r="L136">
        <v>0.85370000000000001</v>
      </c>
      <c r="M136">
        <v>53.33</v>
      </c>
      <c r="N136">
        <v>0</v>
      </c>
      <c r="O136">
        <v>320.02600000000001</v>
      </c>
      <c r="P136">
        <v>-706.24800000000005</v>
      </c>
      <c r="Q136">
        <v>320.02600000000001</v>
      </c>
      <c r="R136">
        <v>-705.24800000000005</v>
      </c>
      <c r="S136">
        <v>0</v>
      </c>
      <c r="T136">
        <v>0</v>
      </c>
      <c r="U136">
        <v>0</v>
      </c>
      <c r="V136">
        <v>0</v>
      </c>
      <c r="W136">
        <v>-176</v>
      </c>
      <c r="X136">
        <v>0</v>
      </c>
      <c r="Y136"/>
      <c r="Z136" s="2" t="s">
        <v>1468</v>
      </c>
      <c r="AA136" s="2">
        <v>105</v>
      </c>
      <c r="AB136"/>
      <c r="AC136"/>
      <c r="AD136"/>
      <c r="AE136"/>
      <c r="AF136" s="2">
        <v>54.85</v>
      </c>
      <c r="AG136"/>
      <c r="AH136"/>
      <c r="AI136"/>
      <c r="AJ136"/>
      <c r="AK136"/>
      <c r="AL136">
        <v>237</v>
      </c>
    </row>
    <row r="137" spans="1:38" s="2" customFormat="1" x14ac:dyDescent="0.35">
      <c r="A137" s="7" t="s">
        <v>0</v>
      </c>
      <c r="B137" s="13"/>
      <c r="C137" s="3">
        <v>44454.625000001703</v>
      </c>
      <c r="D137" s="7">
        <v>31</v>
      </c>
      <c r="E137" s="8">
        <v>0.625</v>
      </c>
      <c r="F137" s="6" t="s">
        <v>6834</v>
      </c>
      <c r="G137">
        <v>105.2</v>
      </c>
      <c r="H137">
        <v>105.2</v>
      </c>
      <c r="I137">
        <v>180</v>
      </c>
      <c r="J137">
        <v>60.23</v>
      </c>
      <c r="K137">
        <v>53.33</v>
      </c>
      <c r="L137">
        <v>0.85370000000000001</v>
      </c>
      <c r="M137">
        <v>53.33</v>
      </c>
      <c r="N137">
        <v>32.5</v>
      </c>
      <c r="O137">
        <v>327.40899999999999</v>
      </c>
      <c r="P137">
        <v>-861.55100000000004</v>
      </c>
      <c r="Q137">
        <v>327.40899999999999</v>
      </c>
      <c r="R137">
        <v>-860.55100000000004</v>
      </c>
      <c r="S137">
        <v>0</v>
      </c>
      <c r="T137">
        <v>0</v>
      </c>
      <c r="U137">
        <v>0</v>
      </c>
      <c r="V137">
        <v>0</v>
      </c>
      <c r="W137">
        <v>-176</v>
      </c>
      <c r="X137">
        <v>0</v>
      </c>
      <c r="Y137"/>
      <c r="Z137" s="2" t="s">
        <v>1468</v>
      </c>
      <c r="AA137" s="2">
        <v>105.2</v>
      </c>
      <c r="AB137"/>
      <c r="AC137" s="2" t="e">
        <v>#REF!</v>
      </c>
      <c r="AD137"/>
      <c r="AE137"/>
      <c r="AF137" s="2">
        <v>54.85</v>
      </c>
      <c r="AG137"/>
      <c r="AH137"/>
      <c r="AI137"/>
      <c r="AJ137"/>
      <c r="AK137"/>
      <c r="AL137">
        <v>251</v>
      </c>
    </row>
    <row r="138" spans="1:38" s="2" customFormat="1" x14ac:dyDescent="0.35">
      <c r="A138" s="7" t="s">
        <v>0</v>
      </c>
      <c r="B138" s="13"/>
      <c r="C138" s="3">
        <v>44454.666666668374</v>
      </c>
      <c r="D138" s="7">
        <v>33</v>
      </c>
      <c r="E138" s="8">
        <v>0.66666666666666596</v>
      </c>
      <c r="F138" s="6" t="s">
        <v>6835</v>
      </c>
      <c r="G138">
        <v>106</v>
      </c>
      <c r="H138">
        <v>106</v>
      </c>
      <c r="I138">
        <v>180</v>
      </c>
      <c r="J138">
        <v>60.67</v>
      </c>
      <c r="K138">
        <v>53.33</v>
      </c>
      <c r="L138">
        <v>0.85370000000000001</v>
      </c>
      <c r="M138">
        <v>53.33</v>
      </c>
      <c r="N138">
        <v>32.5</v>
      </c>
      <c r="O138">
        <v>404.733</v>
      </c>
      <c r="P138">
        <v>-680.43700000000001</v>
      </c>
      <c r="Q138">
        <v>404.733</v>
      </c>
      <c r="R138">
        <v>-679.43700000000001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s">
        <v>1468</v>
      </c>
      <c r="AA138" s="2">
        <v>106</v>
      </c>
      <c r="AB138"/>
      <c r="AC138"/>
      <c r="AD138"/>
      <c r="AE138"/>
      <c r="AF138" s="2">
        <v>54.9</v>
      </c>
      <c r="AG138"/>
      <c r="AH138"/>
      <c r="AI138"/>
      <c r="AJ138"/>
      <c r="AK138"/>
      <c r="AL138">
        <v>257</v>
      </c>
    </row>
    <row r="139" spans="1:38" s="2" customFormat="1" x14ac:dyDescent="0.35">
      <c r="A139" s="7" t="s">
        <v>0</v>
      </c>
      <c r="B139" s="13"/>
      <c r="C139" s="3">
        <v>44454.708333335046</v>
      </c>
      <c r="D139" s="7">
        <v>35</v>
      </c>
      <c r="E139" s="8">
        <v>0.70833333333333304</v>
      </c>
      <c r="F139" s="6" t="s">
        <v>6836</v>
      </c>
      <c r="G139">
        <v>110</v>
      </c>
      <c r="H139">
        <v>110</v>
      </c>
      <c r="I139">
        <v>180</v>
      </c>
      <c r="J139">
        <v>59.75</v>
      </c>
      <c r="K139">
        <v>53.33</v>
      </c>
      <c r="L139">
        <v>0.85370000000000001</v>
      </c>
      <c r="M139">
        <v>53.33</v>
      </c>
      <c r="N139">
        <v>32.5</v>
      </c>
      <c r="O139">
        <v>527.72799999999995</v>
      </c>
      <c r="P139">
        <v>-860.82100000000003</v>
      </c>
      <c r="Q139">
        <v>527.72799999999995</v>
      </c>
      <c r="R139">
        <v>-859.82100000000003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/>
      <c r="Z139" s="2" t="s">
        <v>1468</v>
      </c>
      <c r="AA139" s="2">
        <v>110</v>
      </c>
      <c r="AB139"/>
      <c r="AC139"/>
      <c r="AD139"/>
      <c r="AE139"/>
      <c r="AF139" s="2">
        <v>57.5</v>
      </c>
      <c r="AG139"/>
      <c r="AH139"/>
      <c r="AI139"/>
      <c r="AJ139"/>
      <c r="AK139"/>
      <c r="AL139">
        <v>272</v>
      </c>
    </row>
    <row r="140" spans="1:38" s="2" customFormat="1" x14ac:dyDescent="0.35">
      <c r="A140" s="7" t="s">
        <v>0</v>
      </c>
      <c r="B140" s="13"/>
      <c r="C140" s="3">
        <v>44454.750000001717</v>
      </c>
      <c r="D140" s="7">
        <v>37</v>
      </c>
      <c r="E140" s="8">
        <v>0.75</v>
      </c>
      <c r="F140" s="6" t="s">
        <v>6837</v>
      </c>
      <c r="G140">
        <v>112</v>
      </c>
      <c r="H140">
        <v>112</v>
      </c>
      <c r="I140">
        <v>180</v>
      </c>
      <c r="J140">
        <v>59.72</v>
      </c>
      <c r="K140">
        <v>53.33</v>
      </c>
      <c r="L140">
        <v>0.85370000000000001</v>
      </c>
      <c r="M140">
        <v>53.33</v>
      </c>
      <c r="N140">
        <v>32.5</v>
      </c>
      <c r="O140">
        <v>682.15800000000002</v>
      </c>
      <c r="P140">
        <v>-831.09799999999996</v>
      </c>
      <c r="Q140">
        <v>682.15800000000002</v>
      </c>
      <c r="R140">
        <v>-830.09799999999996</v>
      </c>
      <c r="S140">
        <v>0</v>
      </c>
      <c r="T140">
        <v>0</v>
      </c>
      <c r="U140">
        <v>0</v>
      </c>
      <c r="V140">
        <v>0</v>
      </c>
      <c r="W140">
        <v>-15</v>
      </c>
      <c r="X140">
        <v>101</v>
      </c>
      <c r="Y140"/>
      <c r="Z140" s="2" t="s">
        <v>1468</v>
      </c>
      <c r="AA140" s="2">
        <v>112</v>
      </c>
      <c r="AB140"/>
      <c r="AC140"/>
      <c r="AD140"/>
      <c r="AE140"/>
      <c r="AF140" s="2">
        <v>57.5</v>
      </c>
      <c r="AG140"/>
      <c r="AH140"/>
      <c r="AI140"/>
      <c r="AJ140"/>
      <c r="AK140"/>
      <c r="AL140">
        <v>284</v>
      </c>
    </row>
    <row r="141" spans="1:38" s="2" customFormat="1" x14ac:dyDescent="0.35">
      <c r="A141" s="7" t="s">
        <v>0</v>
      </c>
      <c r="B141" s="13"/>
      <c r="C141" s="3">
        <v>44454.791666668389</v>
      </c>
      <c r="D141" s="7">
        <v>39</v>
      </c>
      <c r="E141" s="8">
        <v>0.79166666666666596</v>
      </c>
      <c r="F141" s="6" t="s">
        <v>6838</v>
      </c>
      <c r="G141">
        <v>115</v>
      </c>
      <c r="H141">
        <v>115</v>
      </c>
      <c r="I141">
        <v>180</v>
      </c>
      <c r="J141">
        <v>59.72</v>
      </c>
      <c r="K141">
        <v>53.33</v>
      </c>
      <c r="L141">
        <v>0.85370000000000001</v>
      </c>
      <c r="M141">
        <v>53.33</v>
      </c>
      <c r="N141">
        <v>0</v>
      </c>
      <c r="O141">
        <v>687.46100000000001</v>
      </c>
      <c r="P141">
        <v>-786.21500000000003</v>
      </c>
      <c r="Q141">
        <v>687.46100000000001</v>
      </c>
      <c r="R141">
        <v>-785.21500000000003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101</v>
      </c>
      <c r="Y141"/>
      <c r="Z141" s="2" t="s">
        <v>1468</v>
      </c>
      <c r="AA141" s="2">
        <v>115</v>
      </c>
      <c r="AB141"/>
      <c r="AC141"/>
      <c r="AD141"/>
      <c r="AE141"/>
      <c r="AF141" s="2">
        <v>60</v>
      </c>
      <c r="AG141"/>
      <c r="AH141"/>
      <c r="AI141"/>
      <c r="AJ141"/>
      <c r="AK141"/>
      <c r="AL141">
        <v>289</v>
      </c>
    </row>
    <row r="142" spans="1:38" s="2" customFormat="1" x14ac:dyDescent="0.35">
      <c r="A142" s="7" t="s">
        <v>0</v>
      </c>
      <c r="B142" s="13"/>
      <c r="C142" s="3">
        <v>44454.83333333506</v>
      </c>
      <c r="D142" s="7">
        <v>41</v>
      </c>
      <c r="E142" s="8">
        <v>0.83333333333333304</v>
      </c>
      <c r="F142" s="6" t="s">
        <v>6839</v>
      </c>
      <c r="G142">
        <v>115.5</v>
      </c>
      <c r="H142">
        <v>115.5</v>
      </c>
      <c r="I142">
        <v>180</v>
      </c>
      <c r="J142">
        <v>59.72</v>
      </c>
      <c r="K142">
        <v>53.33</v>
      </c>
      <c r="L142">
        <v>0.85370000000000001</v>
      </c>
      <c r="M142">
        <v>53.33</v>
      </c>
      <c r="N142">
        <v>0</v>
      </c>
      <c r="O142">
        <v>568.41700000000003</v>
      </c>
      <c r="P142">
        <v>-687.95399999999995</v>
      </c>
      <c r="Q142">
        <v>568.41700000000003</v>
      </c>
      <c r="R142">
        <v>-686.95399999999995</v>
      </c>
      <c r="S142">
        <v>0</v>
      </c>
      <c r="T142">
        <v>0</v>
      </c>
      <c r="U142">
        <v>0</v>
      </c>
      <c r="V142">
        <v>0</v>
      </c>
      <c r="W142">
        <v>-60</v>
      </c>
      <c r="X142">
        <v>0</v>
      </c>
      <c r="Y142"/>
      <c r="Z142" s="2" t="s">
        <v>1468</v>
      </c>
      <c r="AA142" s="2">
        <v>115.5</v>
      </c>
      <c r="AB142"/>
      <c r="AC142"/>
      <c r="AD142"/>
      <c r="AE142"/>
      <c r="AF142" s="2">
        <v>60</v>
      </c>
      <c r="AG142"/>
      <c r="AH142"/>
      <c r="AI142"/>
      <c r="AJ142"/>
      <c r="AK142"/>
      <c r="AL142">
        <v>303</v>
      </c>
    </row>
    <row r="143" spans="1:38" s="2" customFormat="1" x14ac:dyDescent="0.35">
      <c r="A143" s="7" t="s">
        <v>0</v>
      </c>
      <c r="B143" s="13"/>
      <c r="C143" s="3">
        <v>44454.875000001732</v>
      </c>
      <c r="D143" s="7">
        <v>43</v>
      </c>
      <c r="E143" s="8">
        <v>0.875</v>
      </c>
      <c r="F143" s="6" t="s">
        <v>6840</v>
      </c>
      <c r="G143">
        <v>135</v>
      </c>
      <c r="H143">
        <v>135</v>
      </c>
      <c r="I143">
        <v>180</v>
      </c>
      <c r="J143">
        <v>59.72</v>
      </c>
      <c r="K143">
        <v>53.33</v>
      </c>
      <c r="L143">
        <v>0.85370000000000001</v>
      </c>
      <c r="M143">
        <v>53.33</v>
      </c>
      <c r="N143">
        <v>0</v>
      </c>
      <c r="O143">
        <v>454.267</v>
      </c>
      <c r="P143">
        <v>-527.42600000000004</v>
      </c>
      <c r="Q143">
        <v>454.267</v>
      </c>
      <c r="R143">
        <v>-526.42600000000004</v>
      </c>
      <c r="S143">
        <v>0</v>
      </c>
      <c r="T143">
        <v>0</v>
      </c>
      <c r="U143">
        <v>0</v>
      </c>
      <c r="V143">
        <v>0</v>
      </c>
      <c r="W143">
        <v>-60</v>
      </c>
      <c r="X143">
        <v>0</v>
      </c>
      <c r="Y143"/>
      <c r="Z143" s="2" t="s">
        <v>1468</v>
      </c>
      <c r="AA143" s="2">
        <v>135</v>
      </c>
      <c r="AB143"/>
      <c r="AC143"/>
      <c r="AD143"/>
      <c r="AE143"/>
      <c r="AF143" s="2" t="s">
        <v>1468</v>
      </c>
      <c r="AG143"/>
      <c r="AH143"/>
      <c r="AI143"/>
      <c r="AJ143"/>
      <c r="AK143"/>
      <c r="AL143">
        <v>295</v>
      </c>
    </row>
    <row r="144" spans="1:38" s="2" customFormat="1" x14ac:dyDescent="0.35">
      <c r="A144" s="7" t="s">
        <v>0</v>
      </c>
      <c r="B144" s="13"/>
      <c r="C144" s="3">
        <v>44454.916666668403</v>
      </c>
      <c r="D144" s="7">
        <v>45</v>
      </c>
      <c r="E144" s="8">
        <v>0.91666666666666596</v>
      </c>
      <c r="F144" s="6" t="s">
        <v>6841</v>
      </c>
      <c r="G144">
        <v>113</v>
      </c>
      <c r="H144">
        <v>113</v>
      </c>
      <c r="I144">
        <v>180</v>
      </c>
      <c r="J144">
        <v>59.72</v>
      </c>
      <c r="K144">
        <v>53.33</v>
      </c>
      <c r="L144">
        <v>0.85370000000000001</v>
      </c>
      <c r="M144">
        <v>53.33</v>
      </c>
      <c r="N144">
        <v>0</v>
      </c>
      <c r="O144">
        <v>407.75</v>
      </c>
      <c r="P144">
        <v>-623.21900000000005</v>
      </c>
      <c r="Q144">
        <v>407.75</v>
      </c>
      <c r="R144">
        <v>-622.21900000000005</v>
      </c>
      <c r="S144">
        <v>0</v>
      </c>
      <c r="T144">
        <v>18.376999999999999</v>
      </c>
      <c r="U144">
        <v>0</v>
      </c>
      <c r="V144">
        <v>18.376999999999999</v>
      </c>
      <c r="W144">
        <v>-135</v>
      </c>
      <c r="X144">
        <v>0</v>
      </c>
      <c r="Y144"/>
      <c r="Z144" s="2" t="s">
        <v>1468</v>
      </c>
      <c r="AA144" s="2">
        <v>113</v>
      </c>
      <c r="AB144"/>
      <c r="AC144"/>
      <c r="AD144"/>
      <c r="AE144"/>
      <c r="AF144" s="2">
        <v>57.5</v>
      </c>
      <c r="AG144"/>
      <c r="AH144"/>
      <c r="AI144"/>
      <c r="AJ144"/>
      <c r="AK144"/>
      <c r="AL144">
        <v>281</v>
      </c>
    </row>
    <row r="145" spans="1:38" s="2" customFormat="1" x14ac:dyDescent="0.35">
      <c r="A145" s="7" t="s">
        <v>0</v>
      </c>
      <c r="B145" s="13"/>
      <c r="C145" s="3">
        <v>44454.958333335075</v>
      </c>
      <c r="D145" s="7">
        <v>47</v>
      </c>
      <c r="E145" s="8">
        <v>0.95833333333333304</v>
      </c>
      <c r="F145" s="6" t="s">
        <v>6842</v>
      </c>
      <c r="G145">
        <v>115.5</v>
      </c>
      <c r="H145">
        <v>115.5</v>
      </c>
      <c r="I145">
        <v>180</v>
      </c>
      <c r="J145">
        <v>59.72</v>
      </c>
      <c r="K145">
        <v>53.33</v>
      </c>
      <c r="L145">
        <v>0.85370000000000001</v>
      </c>
      <c r="M145">
        <v>53.33</v>
      </c>
      <c r="N145">
        <v>0</v>
      </c>
      <c r="O145">
        <v>301.74099999999999</v>
      </c>
      <c r="P145">
        <v>-331.87700000000001</v>
      </c>
      <c r="Q145">
        <v>301.74099999999999</v>
      </c>
      <c r="R145">
        <v>-330.87700000000001</v>
      </c>
      <c r="S145">
        <v>0</v>
      </c>
      <c r="T145">
        <v>0</v>
      </c>
      <c r="U145">
        <v>0</v>
      </c>
      <c r="V145">
        <v>0</v>
      </c>
      <c r="W145">
        <v>-435</v>
      </c>
      <c r="X145">
        <v>694.19100000000003</v>
      </c>
      <c r="Y145"/>
      <c r="Z145" s="2" t="s">
        <v>1468</v>
      </c>
      <c r="AA145" s="2">
        <v>115.5</v>
      </c>
      <c r="AB145"/>
      <c r="AC145"/>
      <c r="AD145"/>
      <c r="AE145"/>
      <c r="AF145" s="2">
        <v>55</v>
      </c>
      <c r="AG145"/>
      <c r="AH145"/>
      <c r="AI145"/>
      <c r="AJ145"/>
      <c r="AK145"/>
      <c r="AL145">
        <v>268</v>
      </c>
    </row>
    <row r="146" spans="1:38" s="2" customFormat="1" x14ac:dyDescent="0.35">
      <c r="A146" s="7" t="s">
        <v>0</v>
      </c>
      <c r="B146" s="13">
        <v>44455</v>
      </c>
      <c r="C146" s="3">
        <v>44455.000000001746</v>
      </c>
      <c r="D146" s="7">
        <v>1</v>
      </c>
      <c r="E146" s="8">
        <v>1</v>
      </c>
      <c r="F146" s="6" t="s">
        <v>6843</v>
      </c>
      <c r="G146">
        <v>96.5</v>
      </c>
      <c r="H146">
        <v>96.5</v>
      </c>
      <c r="I146">
        <v>157.5</v>
      </c>
      <c r="J146">
        <v>59.72</v>
      </c>
      <c r="K146">
        <v>53.88</v>
      </c>
      <c r="L146">
        <v>0.85299999999999998</v>
      </c>
      <c r="M146">
        <v>53.88</v>
      </c>
      <c r="N146">
        <v>0</v>
      </c>
      <c r="O146">
        <v>81.338999999999999</v>
      </c>
      <c r="P146">
        <v>-398.08800000000002</v>
      </c>
      <c r="Q146">
        <v>81.338999999999999</v>
      </c>
      <c r="R146">
        <v>-397.08800000000002</v>
      </c>
      <c r="S146">
        <v>0</v>
      </c>
      <c r="T146">
        <v>0</v>
      </c>
      <c r="U146">
        <v>0</v>
      </c>
      <c r="V146">
        <v>0</v>
      </c>
      <c r="W146">
        <v>-435</v>
      </c>
      <c r="X146">
        <v>695</v>
      </c>
      <c r="Y146"/>
      <c r="Z146" s="2" t="s">
        <v>1468</v>
      </c>
      <c r="AA146" s="2">
        <v>96.5</v>
      </c>
      <c r="AB146"/>
      <c r="AC146"/>
      <c r="AD146"/>
      <c r="AE146"/>
      <c r="AF146" s="2">
        <v>51.95</v>
      </c>
      <c r="AG146"/>
      <c r="AH146"/>
      <c r="AI146"/>
      <c r="AJ146"/>
      <c r="AK146"/>
      <c r="AL146">
        <v>261</v>
      </c>
    </row>
    <row r="147" spans="1:38" s="2" customFormat="1" x14ac:dyDescent="0.35">
      <c r="A147" s="7" t="s">
        <v>0</v>
      </c>
      <c r="B147" s="13"/>
      <c r="C147" s="3">
        <v>44455.041666668418</v>
      </c>
      <c r="D147" s="7">
        <v>3</v>
      </c>
      <c r="E147" s="8">
        <v>1.0416666666666601</v>
      </c>
      <c r="F147" s="6" t="s">
        <v>6844</v>
      </c>
      <c r="G147">
        <v>162.9</v>
      </c>
      <c r="H147">
        <v>162.9</v>
      </c>
      <c r="I147">
        <v>157.5</v>
      </c>
      <c r="J147">
        <v>59.72</v>
      </c>
      <c r="K147">
        <v>53.88</v>
      </c>
      <c r="L147">
        <v>0.85299999999999998</v>
      </c>
      <c r="M147">
        <v>53.88</v>
      </c>
      <c r="N147">
        <v>0</v>
      </c>
      <c r="O147">
        <v>99.555999999999997</v>
      </c>
      <c r="P147">
        <v>-45.427</v>
      </c>
      <c r="Q147">
        <v>98.555999999999997</v>
      </c>
      <c r="R147">
        <v>-45.427</v>
      </c>
      <c r="S147">
        <v>0</v>
      </c>
      <c r="T147">
        <v>0</v>
      </c>
      <c r="U147">
        <v>0</v>
      </c>
      <c r="V147">
        <v>0</v>
      </c>
      <c r="W147">
        <v>-434</v>
      </c>
      <c r="X147">
        <v>695</v>
      </c>
      <c r="Y147"/>
      <c r="Z147" s="2" t="s">
        <v>1468</v>
      </c>
      <c r="AA147" s="2">
        <v>162.9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259</v>
      </c>
    </row>
    <row r="148" spans="1:38" s="2" customFormat="1" x14ac:dyDescent="0.35">
      <c r="A148" s="7" t="s">
        <v>0</v>
      </c>
      <c r="B148" s="13"/>
      <c r="C148" s="3">
        <v>44455.083333335089</v>
      </c>
      <c r="D148" s="7">
        <v>5</v>
      </c>
      <c r="E148" s="8">
        <v>1.0833333333333299</v>
      </c>
      <c r="F148" s="6" t="s">
        <v>6845</v>
      </c>
      <c r="G148">
        <v>107.26</v>
      </c>
      <c r="H148">
        <v>107.26</v>
      </c>
      <c r="I148">
        <v>157.5</v>
      </c>
      <c r="J148">
        <v>59.72</v>
      </c>
      <c r="K148">
        <v>53.88</v>
      </c>
      <c r="L148">
        <v>0.85299999999999998</v>
      </c>
      <c r="M148">
        <v>53.88</v>
      </c>
      <c r="N148">
        <v>0</v>
      </c>
      <c r="O148">
        <v>47.375</v>
      </c>
      <c r="P148">
        <v>-83.822999999999993</v>
      </c>
      <c r="Q148">
        <v>47.375</v>
      </c>
      <c r="R148">
        <v>-82.822999999999993</v>
      </c>
      <c r="S148">
        <v>0</v>
      </c>
      <c r="T148">
        <v>0</v>
      </c>
      <c r="U148">
        <v>0</v>
      </c>
      <c r="V148">
        <v>0</v>
      </c>
      <c r="W148">
        <v>-399</v>
      </c>
      <c r="X148">
        <v>695</v>
      </c>
      <c r="Y148"/>
      <c r="Z148" s="2" t="s">
        <v>1468</v>
      </c>
      <c r="AA148" s="2">
        <v>107.26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258</v>
      </c>
    </row>
    <row r="149" spans="1:38" s="2" customFormat="1" x14ac:dyDescent="0.35">
      <c r="A149" s="7" t="s">
        <v>0</v>
      </c>
      <c r="B149" s="13"/>
      <c r="C149" s="3">
        <v>44455.125000001761</v>
      </c>
      <c r="D149" s="7">
        <v>7</v>
      </c>
      <c r="E149" s="8">
        <v>1.125</v>
      </c>
      <c r="F149" s="6" t="s">
        <v>6846</v>
      </c>
      <c r="G149">
        <v>99.15</v>
      </c>
      <c r="H149">
        <v>99.15</v>
      </c>
      <c r="I149">
        <v>157.5</v>
      </c>
      <c r="J149">
        <v>59.72</v>
      </c>
      <c r="K149">
        <v>53.88</v>
      </c>
      <c r="L149">
        <v>0.85299999999999998</v>
      </c>
      <c r="M149">
        <v>53.88</v>
      </c>
      <c r="N149">
        <v>0</v>
      </c>
      <c r="O149">
        <v>0</v>
      </c>
      <c r="P149">
        <v>-90.495000000000005</v>
      </c>
      <c r="Q149">
        <v>0</v>
      </c>
      <c r="R149">
        <v>-89.495000000000005</v>
      </c>
      <c r="S149">
        <v>0</v>
      </c>
      <c r="T149">
        <v>0</v>
      </c>
      <c r="U149">
        <v>0</v>
      </c>
      <c r="V149">
        <v>0</v>
      </c>
      <c r="W149">
        <v>-371.5</v>
      </c>
      <c r="X149">
        <v>695</v>
      </c>
      <c r="Y149"/>
      <c r="Z149" s="2" t="s">
        <v>1468</v>
      </c>
      <c r="AA149" s="2">
        <v>99.15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255</v>
      </c>
    </row>
    <row r="150" spans="1:38" s="2" customFormat="1" x14ac:dyDescent="0.35">
      <c r="A150" s="7" t="s">
        <v>0</v>
      </c>
      <c r="B150" s="13"/>
      <c r="C150" s="3">
        <v>44455.166666668432</v>
      </c>
      <c r="D150" s="7">
        <v>9</v>
      </c>
      <c r="E150" s="8">
        <v>1.1666666666666601</v>
      </c>
      <c r="F150" s="6" t="s">
        <v>6847</v>
      </c>
      <c r="G150">
        <v>100.5</v>
      </c>
      <c r="H150">
        <v>100.5</v>
      </c>
      <c r="I150">
        <v>157.5</v>
      </c>
      <c r="J150">
        <v>59.72</v>
      </c>
      <c r="K150">
        <v>53.88</v>
      </c>
      <c r="L150">
        <v>0.85299999999999998</v>
      </c>
      <c r="M150">
        <v>53.88</v>
      </c>
      <c r="N150">
        <v>0</v>
      </c>
      <c r="O150">
        <v>2.8000000000000001E-2</v>
      </c>
      <c r="P150">
        <v>-63.417999999999999</v>
      </c>
      <c r="Q150">
        <v>2.8000000000000001E-2</v>
      </c>
      <c r="R150">
        <v>-62.417999999999999</v>
      </c>
      <c r="S150">
        <v>0</v>
      </c>
      <c r="T150">
        <v>0</v>
      </c>
      <c r="U150">
        <v>0</v>
      </c>
      <c r="V150">
        <v>0</v>
      </c>
      <c r="W150">
        <v>-347.5</v>
      </c>
      <c r="X150">
        <v>694</v>
      </c>
      <c r="Y150"/>
      <c r="Z150" s="2" t="s">
        <v>1468</v>
      </c>
      <c r="AA150" s="2">
        <v>100.5</v>
      </c>
      <c r="AB150"/>
      <c r="AC150"/>
      <c r="AD150"/>
      <c r="AE150"/>
      <c r="AF150" s="2">
        <v>55</v>
      </c>
      <c r="AG150"/>
      <c r="AH150"/>
      <c r="AI150"/>
      <c r="AJ150"/>
      <c r="AK150"/>
      <c r="AL150">
        <v>283</v>
      </c>
    </row>
    <row r="151" spans="1:38" s="2" customFormat="1" x14ac:dyDescent="0.35">
      <c r="A151" s="7" t="s">
        <v>0</v>
      </c>
      <c r="B151" s="13"/>
      <c r="C151" s="3">
        <v>44455.208333335104</v>
      </c>
      <c r="D151" s="7">
        <v>11</v>
      </c>
      <c r="E151" s="8">
        <v>1.2083333333333299</v>
      </c>
      <c r="F151" s="6" t="s">
        <v>6848</v>
      </c>
      <c r="G151">
        <v>14</v>
      </c>
      <c r="H151">
        <v>14</v>
      </c>
      <c r="I151">
        <v>157.5</v>
      </c>
      <c r="J151">
        <v>59.72</v>
      </c>
      <c r="K151">
        <v>53.88</v>
      </c>
      <c r="L151">
        <v>0.85299999999999998</v>
      </c>
      <c r="M151">
        <v>53.88</v>
      </c>
      <c r="N151">
        <v>0</v>
      </c>
      <c r="O151">
        <v>4.0000000000000001E-3</v>
      </c>
      <c r="P151">
        <v>-443.30799999999999</v>
      </c>
      <c r="Q151">
        <v>4.0000000000000001E-3</v>
      </c>
      <c r="R151">
        <v>-442.30799999999999</v>
      </c>
      <c r="S151">
        <v>0</v>
      </c>
      <c r="T151">
        <v>0</v>
      </c>
      <c r="U151">
        <v>0</v>
      </c>
      <c r="V151">
        <v>0</v>
      </c>
      <c r="W151">
        <v>-172.5</v>
      </c>
      <c r="X151">
        <v>470</v>
      </c>
      <c r="Y151"/>
      <c r="Z151" s="2">
        <v>14</v>
      </c>
      <c r="AA151" s="2" t="s">
        <v>1468</v>
      </c>
      <c r="AB151"/>
      <c r="AC151"/>
      <c r="AD151"/>
      <c r="AE151"/>
      <c r="AF151" s="2">
        <v>51</v>
      </c>
      <c r="AG151"/>
      <c r="AH151"/>
      <c r="AI151"/>
      <c r="AJ151"/>
      <c r="AK151"/>
      <c r="AL151">
        <v>290</v>
      </c>
    </row>
    <row r="152" spans="1:38" s="2" customFormat="1" x14ac:dyDescent="0.35">
      <c r="A152" s="7" t="s">
        <v>0</v>
      </c>
      <c r="B152" s="13"/>
      <c r="C152" s="3">
        <v>44455.250000001775</v>
      </c>
      <c r="D152" s="7">
        <v>13</v>
      </c>
      <c r="E152" s="8">
        <v>1.25</v>
      </c>
      <c r="F152" s="6" t="s">
        <v>6849</v>
      </c>
      <c r="G152">
        <v>99.15</v>
      </c>
      <c r="H152">
        <v>99.15</v>
      </c>
      <c r="I152">
        <v>157.5</v>
      </c>
      <c r="J152">
        <v>59.72</v>
      </c>
      <c r="K152">
        <v>53.88</v>
      </c>
      <c r="L152">
        <v>0.85299999999999998</v>
      </c>
      <c r="M152">
        <v>53.88</v>
      </c>
      <c r="N152">
        <v>0</v>
      </c>
      <c r="O152">
        <v>17.334</v>
      </c>
      <c r="P152">
        <v>-559.69399999999996</v>
      </c>
      <c r="Q152">
        <v>17.334</v>
      </c>
      <c r="R152">
        <v>-558.69399999999996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669</v>
      </c>
      <c r="Y152"/>
      <c r="Z152" s="2" t="s">
        <v>1468</v>
      </c>
      <c r="AA152" s="2">
        <v>99.15</v>
      </c>
      <c r="AB152"/>
      <c r="AC152"/>
      <c r="AD152"/>
      <c r="AE152"/>
      <c r="AF152" s="2">
        <v>50.28</v>
      </c>
      <c r="AG152"/>
      <c r="AH152"/>
      <c r="AI152"/>
      <c r="AJ152"/>
      <c r="AK152"/>
      <c r="AL152">
        <v>292</v>
      </c>
    </row>
    <row r="153" spans="1:38" s="2" customFormat="1" x14ac:dyDescent="0.35">
      <c r="A153" s="7" t="s">
        <v>0</v>
      </c>
      <c r="B153" s="13"/>
      <c r="C153" s="3">
        <v>44455.291666668447</v>
      </c>
      <c r="D153" s="7">
        <v>15</v>
      </c>
      <c r="E153" s="8">
        <v>1.2916666666666601</v>
      </c>
      <c r="F153" s="6" t="s">
        <v>6850</v>
      </c>
      <c r="G153">
        <v>101</v>
      </c>
      <c r="H153">
        <v>101</v>
      </c>
      <c r="I153">
        <v>157.5</v>
      </c>
      <c r="J153">
        <v>59.72</v>
      </c>
      <c r="K153">
        <v>53.88</v>
      </c>
      <c r="L153">
        <v>0.85299999999999998</v>
      </c>
      <c r="M153">
        <v>53.88</v>
      </c>
      <c r="N153">
        <v>0</v>
      </c>
      <c r="O153">
        <v>152.30500000000001</v>
      </c>
      <c r="P153">
        <v>-432.57</v>
      </c>
      <c r="Q153">
        <v>152.30500000000001</v>
      </c>
      <c r="R153">
        <v>-431.57</v>
      </c>
      <c r="S153">
        <v>0</v>
      </c>
      <c r="T153">
        <v>1.333</v>
      </c>
      <c r="U153">
        <v>0</v>
      </c>
      <c r="V153">
        <v>1.333</v>
      </c>
      <c r="W153">
        <v>0</v>
      </c>
      <c r="X153">
        <v>599</v>
      </c>
      <c r="Y153"/>
      <c r="Z153" s="2" t="s">
        <v>1468</v>
      </c>
      <c r="AA153" s="2">
        <v>101</v>
      </c>
      <c r="AB153"/>
      <c r="AC153"/>
      <c r="AD153"/>
      <c r="AE153"/>
      <c r="AF153" s="2">
        <v>60.03</v>
      </c>
      <c r="AG153"/>
      <c r="AH153"/>
      <c r="AI153"/>
      <c r="AJ153"/>
      <c r="AK153"/>
      <c r="AL153">
        <v>287</v>
      </c>
    </row>
    <row r="154" spans="1:38" s="2" customFormat="1" x14ac:dyDescent="0.35">
      <c r="A154" s="7" t="s">
        <v>0</v>
      </c>
      <c r="B154" s="13"/>
      <c r="C154" s="3">
        <v>44455.333333335118</v>
      </c>
      <c r="D154" s="7">
        <v>17</v>
      </c>
      <c r="E154" s="8">
        <v>1.3333333333333299</v>
      </c>
      <c r="F154" s="6" t="s">
        <v>6851</v>
      </c>
      <c r="G154">
        <v>101</v>
      </c>
      <c r="H154">
        <v>101</v>
      </c>
      <c r="I154">
        <v>157.5</v>
      </c>
      <c r="J154">
        <v>59.24</v>
      </c>
      <c r="K154">
        <v>53.88</v>
      </c>
      <c r="L154">
        <v>0.85299999999999998</v>
      </c>
      <c r="M154">
        <v>53.88</v>
      </c>
      <c r="N154">
        <v>0</v>
      </c>
      <c r="O154">
        <v>96.165999999999997</v>
      </c>
      <c r="P154">
        <v>-229.80799999999999</v>
      </c>
      <c r="Q154">
        <v>96.165999999999997</v>
      </c>
      <c r="R154">
        <v>-228.80799999999999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74.382999999999996</v>
      </c>
      <c r="Y154"/>
      <c r="Z154" s="2" t="s">
        <v>1468</v>
      </c>
      <c r="AA154" s="2">
        <v>101</v>
      </c>
      <c r="AB154"/>
      <c r="AC154"/>
      <c r="AD154"/>
      <c r="AE154"/>
      <c r="AF154" s="2">
        <v>69.959999999999994</v>
      </c>
      <c r="AG154"/>
      <c r="AH154"/>
      <c r="AI154"/>
      <c r="AJ154"/>
      <c r="AK154"/>
      <c r="AL154">
        <v>274</v>
      </c>
    </row>
    <row r="155" spans="1:38" s="2" customFormat="1" x14ac:dyDescent="0.35">
      <c r="A155" s="7" t="s">
        <v>0</v>
      </c>
      <c r="B155" s="13"/>
      <c r="C155" s="3">
        <v>44455.37500000179</v>
      </c>
      <c r="D155" s="7">
        <v>19</v>
      </c>
      <c r="E155" s="8">
        <v>1.375</v>
      </c>
      <c r="F155" s="6" t="s">
        <v>6852</v>
      </c>
      <c r="G155">
        <v>100.5</v>
      </c>
      <c r="H155">
        <v>100.5</v>
      </c>
      <c r="I155">
        <v>157.5</v>
      </c>
      <c r="J155">
        <v>59.48</v>
      </c>
      <c r="K155">
        <v>53.88</v>
      </c>
      <c r="L155">
        <v>0.85299999999999998</v>
      </c>
      <c r="M155">
        <v>53.88</v>
      </c>
      <c r="N155">
        <v>0</v>
      </c>
      <c r="O155">
        <v>49.216999999999999</v>
      </c>
      <c r="P155">
        <v>-214.1</v>
      </c>
      <c r="Q155">
        <v>49.216999999999999</v>
      </c>
      <c r="R155">
        <v>-213.1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294.66699999999997</v>
      </c>
      <c r="Y155"/>
      <c r="Z155" s="2" t="s">
        <v>1468</v>
      </c>
      <c r="AA155" s="2">
        <v>100.5</v>
      </c>
      <c r="AB155"/>
      <c r="AC155"/>
      <c r="AD155"/>
      <c r="AE155"/>
      <c r="AF155" s="2">
        <v>69.959999999999994</v>
      </c>
      <c r="AG155"/>
      <c r="AH155"/>
      <c r="AI155"/>
      <c r="AJ155"/>
      <c r="AK155"/>
      <c r="AL155">
        <v>253</v>
      </c>
    </row>
    <row r="156" spans="1:38" s="2" customFormat="1" x14ac:dyDescent="0.35">
      <c r="A156" s="7" t="s">
        <v>0</v>
      </c>
      <c r="B156" s="13"/>
      <c r="C156" s="3">
        <v>44455.416666668461</v>
      </c>
      <c r="D156" s="7">
        <v>21</v>
      </c>
      <c r="E156" s="8">
        <v>1.4166666666666601</v>
      </c>
      <c r="F156" s="6" t="s">
        <v>6853</v>
      </c>
      <c r="G156">
        <v>99.15</v>
      </c>
      <c r="H156">
        <v>99.15</v>
      </c>
      <c r="I156">
        <v>157.5</v>
      </c>
      <c r="J156">
        <v>60.2</v>
      </c>
      <c r="K156">
        <v>53.88</v>
      </c>
      <c r="L156">
        <v>0.85299999999999998</v>
      </c>
      <c r="M156">
        <v>53.88</v>
      </c>
      <c r="N156">
        <v>0</v>
      </c>
      <c r="O156">
        <v>99.15</v>
      </c>
      <c r="P156">
        <v>1</v>
      </c>
      <c r="Q156">
        <v>0</v>
      </c>
      <c r="R156">
        <v>-588.70600000000002</v>
      </c>
      <c r="S156">
        <v>0</v>
      </c>
      <c r="T156">
        <v>-587.70600000000002</v>
      </c>
      <c r="U156">
        <v>0</v>
      </c>
      <c r="V156">
        <v>0</v>
      </c>
      <c r="W156">
        <v>0</v>
      </c>
      <c r="X156">
        <v>58.332000000000001</v>
      </c>
      <c r="Y156"/>
      <c r="Z156" s="2" t="s">
        <v>1468</v>
      </c>
      <c r="AA156" s="2">
        <v>99.15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242</v>
      </c>
    </row>
    <row r="157" spans="1:38" s="2" customFormat="1" x14ac:dyDescent="0.35">
      <c r="A157" s="7" t="s">
        <v>0</v>
      </c>
      <c r="B157" s="13"/>
      <c r="C157" s="3">
        <v>44455.458333335133</v>
      </c>
      <c r="D157" s="7">
        <v>23</v>
      </c>
      <c r="E157" s="8">
        <v>1.4583333333333299</v>
      </c>
      <c r="F157" s="6" t="s">
        <v>6854</v>
      </c>
      <c r="G157">
        <v>2</v>
      </c>
      <c r="H157">
        <v>2</v>
      </c>
      <c r="I157">
        <v>157.5</v>
      </c>
      <c r="J157">
        <v>59.7</v>
      </c>
      <c r="K157">
        <v>53.88</v>
      </c>
      <c r="L157">
        <v>0.85299999999999998</v>
      </c>
      <c r="M157">
        <v>53.88</v>
      </c>
      <c r="N157">
        <v>0</v>
      </c>
      <c r="O157">
        <v>0</v>
      </c>
      <c r="P157">
        <v>-454.14499999999998</v>
      </c>
      <c r="Q157">
        <v>0</v>
      </c>
      <c r="R157">
        <v>-453.14499999999998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/>
      <c r="Z157" s="2">
        <v>2</v>
      </c>
      <c r="AA157" s="2" t="s">
        <v>1468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238</v>
      </c>
    </row>
    <row r="158" spans="1:38" s="2" customFormat="1" x14ac:dyDescent="0.35">
      <c r="A158" s="7" t="s">
        <v>0</v>
      </c>
      <c r="B158" s="13"/>
      <c r="C158" s="3">
        <v>44455.500000001804</v>
      </c>
      <c r="D158" s="7">
        <v>25</v>
      </c>
      <c r="E158" s="8">
        <v>1.5</v>
      </c>
      <c r="F158" s="6" t="s">
        <v>6855</v>
      </c>
      <c r="G158">
        <v>106.25</v>
      </c>
      <c r="H158">
        <v>106.25</v>
      </c>
      <c r="I158">
        <v>157.5</v>
      </c>
      <c r="J158">
        <v>59.75</v>
      </c>
      <c r="K158">
        <v>53.88</v>
      </c>
      <c r="L158">
        <v>0.85299999999999998</v>
      </c>
      <c r="M158">
        <v>53.88</v>
      </c>
      <c r="N158">
        <v>0</v>
      </c>
      <c r="O158">
        <v>42.472000000000001</v>
      </c>
      <c r="P158">
        <v>-213.3</v>
      </c>
      <c r="Q158">
        <v>42.472000000000001</v>
      </c>
      <c r="R158">
        <v>-212.3</v>
      </c>
      <c r="S158">
        <v>0</v>
      </c>
      <c r="T158">
        <v>48</v>
      </c>
      <c r="U158">
        <v>0</v>
      </c>
      <c r="V158">
        <v>48</v>
      </c>
      <c r="W158">
        <v>0</v>
      </c>
      <c r="X158">
        <v>0</v>
      </c>
      <c r="Y158"/>
      <c r="Z158" s="2" t="s">
        <v>1468</v>
      </c>
      <c r="AA158" s="2">
        <v>106.25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233</v>
      </c>
    </row>
    <row r="159" spans="1:38" s="2" customFormat="1" x14ac:dyDescent="0.35">
      <c r="A159" s="7" t="s">
        <v>0</v>
      </c>
      <c r="B159" s="13"/>
      <c r="C159" s="3">
        <v>44455.541666668476</v>
      </c>
      <c r="D159" s="7">
        <v>27</v>
      </c>
      <c r="E159" s="8">
        <v>1.5416666666666601</v>
      </c>
      <c r="F159" s="6" t="s">
        <v>6856</v>
      </c>
      <c r="G159">
        <v>103.1</v>
      </c>
      <c r="H159">
        <v>103.1</v>
      </c>
      <c r="I159">
        <v>157.5</v>
      </c>
      <c r="J159">
        <v>59.85</v>
      </c>
      <c r="K159">
        <v>53.88</v>
      </c>
      <c r="L159">
        <v>0.85299999999999998</v>
      </c>
      <c r="M159">
        <v>53.88</v>
      </c>
      <c r="N159">
        <v>0</v>
      </c>
      <c r="O159">
        <v>0.5</v>
      </c>
      <c r="P159">
        <v>-400.72800000000001</v>
      </c>
      <c r="Q159">
        <v>0.5</v>
      </c>
      <c r="R159">
        <v>-399.72800000000001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/>
      <c r="Z159" s="2" t="s">
        <v>1468</v>
      </c>
      <c r="AA159" s="2">
        <v>103.1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233</v>
      </c>
    </row>
    <row r="160" spans="1:38" s="2" customFormat="1" x14ac:dyDescent="0.35">
      <c r="A160" s="7" t="s">
        <v>0</v>
      </c>
      <c r="B160" s="13"/>
      <c r="C160" s="3">
        <v>44455.583333335147</v>
      </c>
      <c r="D160" s="7">
        <v>29</v>
      </c>
      <c r="E160" s="8">
        <v>1.5833333333333299</v>
      </c>
      <c r="F160" s="6" t="s">
        <v>6857</v>
      </c>
      <c r="G160">
        <v>106.1</v>
      </c>
      <c r="H160">
        <v>106.1</v>
      </c>
      <c r="I160">
        <v>157.5</v>
      </c>
      <c r="J160">
        <v>59.58</v>
      </c>
      <c r="K160">
        <v>53.88</v>
      </c>
      <c r="L160">
        <v>0.85299999999999998</v>
      </c>
      <c r="M160">
        <v>53.88</v>
      </c>
      <c r="N160">
        <v>0</v>
      </c>
      <c r="O160">
        <v>0</v>
      </c>
      <c r="P160">
        <v>-199.20699999999999</v>
      </c>
      <c r="Q160">
        <v>0</v>
      </c>
      <c r="R160">
        <v>-198.20699999999999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350</v>
      </c>
      <c r="Y160"/>
      <c r="Z160" s="2" t="s">
        <v>1468</v>
      </c>
      <c r="AA160" s="2">
        <v>106.1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241</v>
      </c>
    </row>
    <row r="161" spans="1:73" s="2" customFormat="1" x14ac:dyDescent="0.35">
      <c r="A161" s="7" t="s">
        <v>0</v>
      </c>
      <c r="B161" s="13"/>
      <c r="C161" s="3">
        <v>44455.625000001819</v>
      </c>
      <c r="D161" s="7">
        <v>31</v>
      </c>
      <c r="E161" s="8">
        <v>1.625</v>
      </c>
      <c r="F161" s="6" t="s">
        <v>6858</v>
      </c>
      <c r="G161">
        <v>106.3</v>
      </c>
      <c r="H161">
        <v>106.3</v>
      </c>
      <c r="I161">
        <v>157.5</v>
      </c>
      <c r="J161">
        <v>58.71</v>
      </c>
      <c r="K161">
        <v>53.88</v>
      </c>
      <c r="L161">
        <v>0.85299999999999998</v>
      </c>
      <c r="M161">
        <v>53.88</v>
      </c>
      <c r="N161">
        <v>1.1299999999999999</v>
      </c>
      <c r="O161">
        <v>103.869</v>
      </c>
      <c r="P161">
        <v>-291.44600000000003</v>
      </c>
      <c r="Q161">
        <v>103.869</v>
      </c>
      <c r="R161">
        <v>-290.44600000000003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550</v>
      </c>
      <c r="Y161"/>
      <c r="Z161" s="2" t="s">
        <v>1468</v>
      </c>
      <c r="AA161" s="2">
        <v>106.3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246</v>
      </c>
    </row>
    <row r="162" spans="1:73" s="2" customFormat="1" x14ac:dyDescent="0.35">
      <c r="A162" s="7" t="s">
        <v>0</v>
      </c>
      <c r="B162" s="13"/>
      <c r="C162" s="3">
        <v>44455.666666668491</v>
      </c>
      <c r="D162" s="7">
        <v>33</v>
      </c>
      <c r="E162" s="8">
        <v>1.6666666666666601</v>
      </c>
      <c r="F162" s="6" t="s">
        <v>6859</v>
      </c>
      <c r="G162">
        <v>106.1</v>
      </c>
      <c r="H162">
        <v>106.1</v>
      </c>
      <c r="I162">
        <v>157.5</v>
      </c>
      <c r="J162">
        <v>58.6</v>
      </c>
      <c r="K162">
        <v>53.88</v>
      </c>
      <c r="L162">
        <v>0.85299999999999998</v>
      </c>
      <c r="M162">
        <v>53.88</v>
      </c>
      <c r="N162">
        <v>1.1299999999999999</v>
      </c>
      <c r="O162">
        <v>207.828</v>
      </c>
      <c r="P162">
        <v>-465.83300000000003</v>
      </c>
      <c r="Q162">
        <v>207.828</v>
      </c>
      <c r="R162">
        <v>-464.83300000000003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399</v>
      </c>
      <c r="Y162"/>
      <c r="Z162" s="2" t="s">
        <v>1468</v>
      </c>
      <c r="AA162" s="2">
        <v>106.1</v>
      </c>
      <c r="AB162"/>
      <c r="AC162"/>
      <c r="AD162"/>
      <c r="AE162"/>
      <c r="AF162" s="2">
        <v>53.12</v>
      </c>
      <c r="AG162"/>
      <c r="AH162"/>
      <c r="AI162"/>
      <c r="AJ162"/>
      <c r="AK162"/>
      <c r="AL162">
        <v>249</v>
      </c>
    </row>
    <row r="163" spans="1:73" s="2" customFormat="1" x14ac:dyDescent="0.35">
      <c r="A163" s="7" t="s">
        <v>0</v>
      </c>
      <c r="B163" s="13"/>
      <c r="C163" s="3">
        <v>44455.708333335162</v>
      </c>
      <c r="D163" s="7">
        <v>35</v>
      </c>
      <c r="E163" s="8">
        <v>1.7083333333333299</v>
      </c>
      <c r="F163" s="6" t="s">
        <v>6860</v>
      </c>
      <c r="G163">
        <v>95.1</v>
      </c>
      <c r="H163">
        <v>95.1</v>
      </c>
      <c r="I163">
        <v>157.5</v>
      </c>
      <c r="J163">
        <v>59.34</v>
      </c>
      <c r="K163">
        <v>53.88</v>
      </c>
      <c r="L163">
        <v>0.85299999999999998</v>
      </c>
      <c r="M163">
        <v>53.88</v>
      </c>
      <c r="N163">
        <v>1.1299999999999999</v>
      </c>
      <c r="O163">
        <v>119.12</v>
      </c>
      <c r="P163">
        <v>-677.952</v>
      </c>
      <c r="Q163">
        <v>119.12</v>
      </c>
      <c r="R163">
        <v>-676.952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/>
      <c r="Z163" s="2" t="s">
        <v>1468</v>
      </c>
      <c r="AA163" s="2">
        <v>95.1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261</v>
      </c>
    </row>
    <row r="164" spans="1:73" s="2" customFormat="1" x14ac:dyDescent="0.35">
      <c r="A164" s="7" t="s">
        <v>0</v>
      </c>
      <c r="B164" s="13"/>
      <c r="C164" s="3">
        <v>44455.750000001834</v>
      </c>
      <c r="D164" s="7">
        <v>37</v>
      </c>
      <c r="E164" s="8">
        <v>1.75</v>
      </c>
      <c r="F164" s="6" t="s">
        <v>6861</v>
      </c>
      <c r="G164">
        <v>107</v>
      </c>
      <c r="H164">
        <v>107</v>
      </c>
      <c r="I164">
        <v>157.5</v>
      </c>
      <c r="J164">
        <v>59.1</v>
      </c>
      <c r="K164">
        <v>53.88</v>
      </c>
      <c r="L164">
        <v>0.85299999999999998</v>
      </c>
      <c r="M164">
        <v>53.88</v>
      </c>
      <c r="N164">
        <v>1.1299999999999999</v>
      </c>
      <c r="O164">
        <v>343.27800000000002</v>
      </c>
      <c r="P164">
        <v>-679.53499999999997</v>
      </c>
      <c r="Q164">
        <v>343.27800000000002</v>
      </c>
      <c r="R164">
        <v>-678.53499999999997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/>
      <c r="Z164" s="2" t="s">
        <v>1468</v>
      </c>
      <c r="AA164" s="2">
        <v>107</v>
      </c>
      <c r="AB164"/>
      <c r="AC164"/>
      <c r="AD164"/>
      <c r="AE164"/>
      <c r="AF164" s="2" t="s">
        <v>1468</v>
      </c>
      <c r="AG164"/>
      <c r="AH164"/>
      <c r="AI164"/>
      <c r="AJ164"/>
      <c r="AK164"/>
      <c r="AL164">
        <v>268</v>
      </c>
    </row>
    <row r="165" spans="1:73" s="2" customFormat="1" x14ac:dyDescent="0.35">
      <c r="A165" s="7" t="s">
        <v>0</v>
      </c>
      <c r="B165" s="13"/>
      <c r="C165" s="3">
        <v>44455.791666668505</v>
      </c>
      <c r="D165" s="7">
        <v>39</v>
      </c>
      <c r="E165" s="8">
        <v>1.7916666666666601</v>
      </c>
      <c r="F165" s="6" t="s">
        <v>6862</v>
      </c>
      <c r="G165">
        <v>107</v>
      </c>
      <c r="H165">
        <v>107</v>
      </c>
      <c r="I165">
        <v>157.5</v>
      </c>
      <c r="J165">
        <v>59.1</v>
      </c>
      <c r="K165">
        <v>53.88</v>
      </c>
      <c r="L165">
        <v>0.85299999999999998</v>
      </c>
      <c r="M165">
        <v>53.88</v>
      </c>
      <c r="N165">
        <v>0</v>
      </c>
      <c r="O165">
        <v>577.35900000000004</v>
      </c>
      <c r="P165">
        <v>-810.375</v>
      </c>
      <c r="Q165">
        <v>577.35900000000004</v>
      </c>
      <c r="R165">
        <v>-809.375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/>
      <c r="Z165" s="2" t="s">
        <v>1468</v>
      </c>
      <c r="AA165" s="2">
        <v>107</v>
      </c>
      <c r="AB165"/>
      <c r="AC165" s="2" t="e">
        <v>#REF!</v>
      </c>
      <c r="AD165"/>
      <c r="AE165"/>
      <c r="AF165" s="2" t="s">
        <v>1468</v>
      </c>
      <c r="AG165"/>
      <c r="AH165"/>
      <c r="AI165"/>
      <c r="AJ165"/>
      <c r="AK165"/>
      <c r="AL165">
        <v>260</v>
      </c>
    </row>
    <row r="166" spans="1:73" s="2" customFormat="1" x14ac:dyDescent="0.35">
      <c r="A166" s="7" t="s">
        <v>0</v>
      </c>
      <c r="B166" s="13"/>
      <c r="C166" s="3">
        <v>44455.833333335177</v>
      </c>
      <c r="D166" s="7">
        <v>41</v>
      </c>
      <c r="E166" s="8">
        <v>1.8333333333333299</v>
      </c>
      <c r="F166" s="6" t="s">
        <v>6863</v>
      </c>
      <c r="G166">
        <v>103.1</v>
      </c>
      <c r="H166">
        <v>103.1</v>
      </c>
      <c r="I166">
        <v>157.5</v>
      </c>
      <c r="J166">
        <v>59.1</v>
      </c>
      <c r="K166">
        <v>53.88</v>
      </c>
      <c r="L166">
        <v>0.85299999999999998</v>
      </c>
      <c r="M166">
        <v>53.88</v>
      </c>
      <c r="N166">
        <v>0</v>
      </c>
      <c r="O166">
        <v>150</v>
      </c>
      <c r="P166">
        <v>-606.52800000000002</v>
      </c>
      <c r="Q166">
        <v>150</v>
      </c>
      <c r="R166">
        <v>-605.52800000000002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/>
      <c r="Z166" s="2" t="s">
        <v>1468</v>
      </c>
      <c r="AA166" s="2">
        <v>103.1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259</v>
      </c>
    </row>
    <row r="167" spans="1:73" s="2" customFormat="1" x14ac:dyDescent="0.35">
      <c r="A167" s="7" t="s">
        <v>0</v>
      </c>
      <c r="B167" s="13"/>
      <c r="C167" s="3">
        <v>44455.875000001848</v>
      </c>
      <c r="D167" s="7">
        <v>43</v>
      </c>
      <c r="E167" s="8">
        <v>1.875</v>
      </c>
      <c r="F167" s="6" t="s">
        <v>6864</v>
      </c>
      <c r="G167">
        <v>104.76</v>
      </c>
      <c r="H167">
        <v>104.76</v>
      </c>
      <c r="I167">
        <v>157.5</v>
      </c>
      <c r="J167">
        <v>59.1</v>
      </c>
      <c r="K167">
        <v>53.88</v>
      </c>
      <c r="L167">
        <v>0.85299999999999998</v>
      </c>
      <c r="M167">
        <v>53.88</v>
      </c>
      <c r="N167">
        <v>0</v>
      </c>
      <c r="O167">
        <v>180.05</v>
      </c>
      <c r="P167">
        <v>-631.4</v>
      </c>
      <c r="Q167">
        <v>180.05</v>
      </c>
      <c r="R167">
        <v>-630.4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s">
        <v>1468</v>
      </c>
      <c r="AA167" s="2">
        <v>104.76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243</v>
      </c>
    </row>
    <row r="168" spans="1:73" s="2" customFormat="1" x14ac:dyDescent="0.35">
      <c r="A168" s="7" t="s">
        <v>0</v>
      </c>
      <c r="B168" s="13"/>
      <c r="C168" s="3">
        <v>44455.91666666852</v>
      </c>
      <c r="D168" s="7">
        <v>45</v>
      </c>
      <c r="E168" s="8">
        <v>1.9166666666666601</v>
      </c>
      <c r="F168" s="6" t="s">
        <v>6865</v>
      </c>
      <c r="G168">
        <v>107</v>
      </c>
      <c r="H168">
        <v>107</v>
      </c>
      <c r="I168">
        <v>157.5</v>
      </c>
      <c r="J168">
        <v>59.1</v>
      </c>
      <c r="K168">
        <v>53.88</v>
      </c>
      <c r="L168">
        <v>0.85299999999999998</v>
      </c>
      <c r="M168">
        <v>53.88</v>
      </c>
      <c r="N168">
        <v>0</v>
      </c>
      <c r="O168">
        <v>197.52600000000001</v>
      </c>
      <c r="P168">
        <v>-260.11500000000001</v>
      </c>
      <c r="Q168">
        <v>197.52600000000001</v>
      </c>
      <c r="R168">
        <v>-259.11500000000001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300</v>
      </c>
      <c r="Y168"/>
      <c r="Z168" s="2" t="s">
        <v>1468</v>
      </c>
      <c r="AA168" s="2">
        <v>107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208</v>
      </c>
    </row>
    <row r="169" spans="1:73" s="2" customFormat="1" x14ac:dyDescent="0.35">
      <c r="A169" s="7" t="s">
        <v>0</v>
      </c>
      <c r="B169" s="13"/>
      <c r="C169" s="3">
        <v>44455.958333335191</v>
      </c>
      <c r="D169" s="7">
        <v>47</v>
      </c>
      <c r="E169" s="8">
        <v>1.9583333333333299</v>
      </c>
      <c r="F169" s="6" t="s">
        <v>6866</v>
      </c>
      <c r="G169">
        <v>157</v>
      </c>
      <c r="H169">
        <v>157</v>
      </c>
      <c r="I169">
        <v>157.5</v>
      </c>
      <c r="J169">
        <v>59.1</v>
      </c>
      <c r="K169">
        <v>53.88</v>
      </c>
      <c r="L169">
        <v>0.85299999999999998</v>
      </c>
      <c r="M169">
        <v>53.88</v>
      </c>
      <c r="N169">
        <v>0</v>
      </c>
      <c r="O169">
        <v>461.11500000000001</v>
      </c>
      <c r="P169">
        <v>-148.94800000000001</v>
      </c>
      <c r="Q169">
        <v>460.11500000000001</v>
      </c>
      <c r="R169">
        <v>-148.94800000000001</v>
      </c>
      <c r="S169">
        <v>-57.5</v>
      </c>
      <c r="T169">
        <v>0</v>
      </c>
      <c r="U169">
        <v>-57.5</v>
      </c>
      <c r="V169">
        <v>0</v>
      </c>
      <c r="W169">
        <v>-275.5</v>
      </c>
      <c r="X169">
        <v>470</v>
      </c>
      <c r="Y169"/>
      <c r="Z169" s="2" t="s">
        <v>1468</v>
      </c>
      <c r="AA169" s="2">
        <v>157</v>
      </c>
      <c r="AB169"/>
      <c r="AC169"/>
      <c r="AD169"/>
      <c r="AE169"/>
      <c r="AF169" s="2">
        <v>51.95</v>
      </c>
      <c r="AG169"/>
      <c r="AH169"/>
      <c r="AI169"/>
      <c r="AJ169"/>
      <c r="AK169"/>
      <c r="AL169">
        <v>190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16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B9BFC-990B-476B-B087-F39B49B123F8}">
  <sheetPr codeName="Sheet38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44456</v>
      </c>
      <c r="C2" s="3">
        <v>44456.000000001863</v>
      </c>
      <c r="D2" s="7">
        <v>1</v>
      </c>
      <c r="E2" s="8">
        <v>2</v>
      </c>
      <c r="F2" s="6" t="s">
        <v>6867</v>
      </c>
      <c r="G2">
        <v>95.25</v>
      </c>
      <c r="H2">
        <v>95.25</v>
      </c>
      <c r="I2">
        <v>162.30000000000001</v>
      </c>
      <c r="J2">
        <v>59.1</v>
      </c>
      <c r="K2">
        <v>55</v>
      </c>
      <c r="L2">
        <v>0.85299999999999998</v>
      </c>
      <c r="M2">
        <v>55</v>
      </c>
      <c r="N2">
        <v>0</v>
      </c>
      <c r="O2">
        <v>103.33199999999999</v>
      </c>
      <c r="P2">
        <v>-179.62100000000001</v>
      </c>
      <c r="Q2">
        <v>103.33199999999999</v>
      </c>
      <c r="R2">
        <v>-178.62100000000001</v>
      </c>
      <c r="S2">
        <v>-235</v>
      </c>
      <c r="T2">
        <v>0</v>
      </c>
      <c r="U2">
        <v>-235</v>
      </c>
      <c r="V2">
        <v>0</v>
      </c>
      <c r="W2">
        <v>-399.5</v>
      </c>
      <c r="X2">
        <v>470</v>
      </c>
      <c r="Y2"/>
      <c r="Z2" s="2" t="s">
        <v>1468</v>
      </c>
      <c r="AA2" s="2">
        <v>95.25</v>
      </c>
      <c r="AB2"/>
      <c r="AC2"/>
      <c r="AD2"/>
      <c r="AE2"/>
      <c r="AF2" s="2" t="s">
        <v>1468</v>
      </c>
      <c r="AG2"/>
      <c r="AH2"/>
      <c r="AI2"/>
      <c r="AJ2"/>
      <c r="AK2"/>
      <c r="AL2">
        <v>176</v>
      </c>
    </row>
    <row r="3" spans="1:38" s="2" customFormat="1" x14ac:dyDescent="0.35">
      <c r="A3" s="7" t="s">
        <v>0</v>
      </c>
      <c r="B3" s="13"/>
      <c r="C3" s="3">
        <v>44456.041666668534</v>
      </c>
      <c r="D3" s="7">
        <v>3</v>
      </c>
      <c r="E3" s="8">
        <v>2.0416666666666599</v>
      </c>
      <c r="F3" s="6" t="s">
        <v>6868</v>
      </c>
      <c r="G3">
        <v>109</v>
      </c>
      <c r="H3">
        <v>109</v>
      </c>
      <c r="I3">
        <v>162.30000000000001</v>
      </c>
      <c r="J3">
        <v>59.1</v>
      </c>
      <c r="K3">
        <v>55</v>
      </c>
      <c r="L3">
        <v>0.85299999999999998</v>
      </c>
      <c r="M3">
        <v>55</v>
      </c>
      <c r="N3">
        <v>0</v>
      </c>
      <c r="O3">
        <v>227.49199999999999</v>
      </c>
      <c r="P3">
        <v>-7.8940000000000001</v>
      </c>
      <c r="Q3">
        <v>227.49199999999999</v>
      </c>
      <c r="R3">
        <v>-7.8940000000000001</v>
      </c>
      <c r="S3">
        <v>-340</v>
      </c>
      <c r="T3">
        <v>0</v>
      </c>
      <c r="U3">
        <v>-339</v>
      </c>
      <c r="V3">
        <v>0</v>
      </c>
      <c r="W3">
        <v>-400.5</v>
      </c>
      <c r="X3">
        <v>470</v>
      </c>
      <c r="Y3"/>
      <c r="Z3" s="2" t="s">
        <v>1468</v>
      </c>
      <c r="AA3" s="2">
        <v>109</v>
      </c>
      <c r="AB3"/>
      <c r="AC3"/>
      <c r="AD3"/>
      <c r="AE3"/>
      <c r="AF3" s="2" t="s">
        <v>1468</v>
      </c>
      <c r="AG3"/>
      <c r="AH3"/>
      <c r="AI3"/>
      <c r="AJ3"/>
      <c r="AK3"/>
      <c r="AL3">
        <v>168</v>
      </c>
    </row>
    <row r="4" spans="1:38" s="2" customFormat="1" x14ac:dyDescent="0.35">
      <c r="A4" s="7" t="s">
        <v>0</v>
      </c>
      <c r="B4" s="13"/>
      <c r="C4" s="3">
        <v>44456.083333335206</v>
      </c>
      <c r="D4" s="7">
        <v>5</v>
      </c>
      <c r="E4" s="8">
        <v>2.0833333333333299</v>
      </c>
      <c r="F4" s="6" t="s">
        <v>6869</v>
      </c>
      <c r="G4">
        <v>103</v>
      </c>
      <c r="H4">
        <v>103</v>
      </c>
      <c r="I4">
        <v>162.30000000000001</v>
      </c>
      <c r="J4">
        <v>59.1</v>
      </c>
      <c r="K4">
        <v>55</v>
      </c>
      <c r="L4">
        <v>0.85299999999999998</v>
      </c>
      <c r="M4">
        <v>55</v>
      </c>
      <c r="N4">
        <v>0</v>
      </c>
      <c r="O4">
        <v>254.565</v>
      </c>
      <c r="P4">
        <v>-24.332000000000001</v>
      </c>
      <c r="Q4">
        <v>254.565</v>
      </c>
      <c r="R4">
        <v>-24.332000000000001</v>
      </c>
      <c r="S4">
        <v>-490</v>
      </c>
      <c r="T4">
        <v>0</v>
      </c>
      <c r="U4">
        <v>-489</v>
      </c>
      <c r="V4">
        <v>0</v>
      </c>
      <c r="W4">
        <v>-400.5</v>
      </c>
      <c r="X4">
        <v>470</v>
      </c>
      <c r="Y4"/>
      <c r="Z4" s="2" t="s">
        <v>1468</v>
      </c>
      <c r="AA4" s="2">
        <v>103</v>
      </c>
      <c r="AB4"/>
      <c r="AC4"/>
      <c r="AD4"/>
      <c r="AE4"/>
      <c r="AF4" s="2" t="s">
        <v>1468</v>
      </c>
      <c r="AG4"/>
      <c r="AH4"/>
      <c r="AI4"/>
      <c r="AJ4"/>
      <c r="AK4"/>
      <c r="AL4">
        <v>166</v>
      </c>
    </row>
    <row r="5" spans="1:38" s="2" customFormat="1" x14ac:dyDescent="0.35">
      <c r="A5" s="7" t="s">
        <v>0</v>
      </c>
      <c r="B5" s="13"/>
      <c r="C5" s="3">
        <v>44456.125000001877</v>
      </c>
      <c r="D5" s="7">
        <v>7</v>
      </c>
      <c r="E5" s="8">
        <v>2.125</v>
      </c>
      <c r="F5" s="6" t="s">
        <v>6870</v>
      </c>
      <c r="G5">
        <v>104.17</v>
      </c>
      <c r="H5">
        <v>104.17</v>
      </c>
      <c r="I5">
        <v>162.30000000000001</v>
      </c>
      <c r="J5">
        <v>59.1</v>
      </c>
      <c r="K5">
        <v>55</v>
      </c>
      <c r="L5">
        <v>0.85299999999999998</v>
      </c>
      <c r="M5">
        <v>55</v>
      </c>
      <c r="N5">
        <v>0</v>
      </c>
      <c r="O5">
        <v>553.26900000000001</v>
      </c>
      <c r="P5">
        <v>-96.182000000000002</v>
      </c>
      <c r="Q5">
        <v>553.26900000000001</v>
      </c>
      <c r="R5">
        <v>-96.182000000000002</v>
      </c>
      <c r="S5">
        <v>-640</v>
      </c>
      <c r="T5">
        <v>0</v>
      </c>
      <c r="U5">
        <v>-639</v>
      </c>
      <c r="V5">
        <v>0</v>
      </c>
      <c r="W5">
        <v>-400.5</v>
      </c>
      <c r="X5">
        <v>470</v>
      </c>
      <c r="Y5"/>
      <c r="Z5" s="2" t="s">
        <v>1468</v>
      </c>
      <c r="AA5" s="2">
        <v>104.17</v>
      </c>
      <c r="AB5"/>
      <c r="AC5"/>
      <c r="AD5"/>
      <c r="AE5"/>
      <c r="AF5" s="2" t="s">
        <v>1468</v>
      </c>
      <c r="AG5"/>
      <c r="AH5"/>
      <c r="AI5"/>
      <c r="AJ5"/>
      <c r="AK5"/>
      <c r="AL5">
        <v>166</v>
      </c>
    </row>
    <row r="6" spans="1:38" s="2" customFormat="1" x14ac:dyDescent="0.35">
      <c r="A6" s="7" t="s">
        <v>0</v>
      </c>
      <c r="B6" s="13"/>
      <c r="C6" s="3">
        <v>44456.166666668549</v>
      </c>
      <c r="D6" s="7">
        <v>9</v>
      </c>
      <c r="E6" s="8">
        <v>2.1666666666666599</v>
      </c>
      <c r="F6" s="6" t="s">
        <v>6871</v>
      </c>
      <c r="G6">
        <v>146.25</v>
      </c>
      <c r="H6">
        <v>146.25</v>
      </c>
      <c r="I6">
        <v>162.30000000000001</v>
      </c>
      <c r="J6">
        <v>59.1</v>
      </c>
      <c r="K6">
        <v>55</v>
      </c>
      <c r="L6">
        <v>0.85299999999999998</v>
      </c>
      <c r="M6">
        <v>55</v>
      </c>
      <c r="N6">
        <v>0</v>
      </c>
      <c r="O6">
        <v>746.29</v>
      </c>
      <c r="P6">
        <v>-0.5</v>
      </c>
      <c r="Q6">
        <v>745.29</v>
      </c>
      <c r="R6">
        <v>-0.5</v>
      </c>
      <c r="S6">
        <v>-655</v>
      </c>
      <c r="T6">
        <v>0</v>
      </c>
      <c r="U6">
        <v>-655</v>
      </c>
      <c r="V6">
        <v>0</v>
      </c>
      <c r="W6">
        <v>-237.85</v>
      </c>
      <c r="X6">
        <v>470</v>
      </c>
      <c r="Y6"/>
      <c r="Z6" s="2" t="s">
        <v>1468</v>
      </c>
      <c r="AA6" s="2">
        <v>146.25</v>
      </c>
      <c r="AB6"/>
      <c r="AC6"/>
      <c r="AD6"/>
      <c r="AE6"/>
      <c r="AF6" s="2" t="s">
        <v>1468</v>
      </c>
      <c r="AG6"/>
      <c r="AH6"/>
      <c r="AI6"/>
      <c r="AJ6"/>
      <c r="AK6"/>
      <c r="AL6">
        <v>170</v>
      </c>
    </row>
    <row r="7" spans="1:38" s="2" customFormat="1" x14ac:dyDescent="0.35">
      <c r="A7" s="7" t="s">
        <v>0</v>
      </c>
      <c r="B7" s="13"/>
      <c r="C7" s="3">
        <v>44456.20833333522</v>
      </c>
      <c r="D7" s="7">
        <v>11</v>
      </c>
      <c r="E7" s="8">
        <v>2.2083333333333299</v>
      </c>
      <c r="F7" s="6" t="s">
        <v>6872</v>
      </c>
      <c r="G7">
        <v>95.1</v>
      </c>
      <c r="H7">
        <v>95.1</v>
      </c>
      <c r="I7">
        <v>162.30000000000001</v>
      </c>
      <c r="J7">
        <v>59.1</v>
      </c>
      <c r="K7">
        <v>55</v>
      </c>
      <c r="L7">
        <v>0.85299999999999998</v>
      </c>
      <c r="M7">
        <v>55</v>
      </c>
      <c r="N7">
        <v>0</v>
      </c>
      <c r="O7">
        <v>175.255</v>
      </c>
      <c r="P7">
        <v>-284.69</v>
      </c>
      <c r="Q7">
        <v>175.255</v>
      </c>
      <c r="R7">
        <v>-283.69</v>
      </c>
      <c r="S7">
        <v>0</v>
      </c>
      <c r="T7">
        <v>0</v>
      </c>
      <c r="U7">
        <v>0</v>
      </c>
      <c r="V7">
        <v>0</v>
      </c>
      <c r="W7">
        <v>-175.5</v>
      </c>
      <c r="X7">
        <v>1069</v>
      </c>
      <c r="Y7"/>
      <c r="Z7" s="2" t="s">
        <v>1468</v>
      </c>
      <c r="AA7" s="2">
        <v>95.1</v>
      </c>
      <c r="AB7"/>
      <c r="AC7"/>
      <c r="AD7"/>
      <c r="AE7"/>
      <c r="AF7" s="2" t="s">
        <v>1468</v>
      </c>
      <c r="AG7"/>
      <c r="AH7"/>
      <c r="AI7"/>
      <c r="AJ7"/>
      <c r="AK7"/>
      <c r="AL7">
        <v>181</v>
      </c>
    </row>
    <row r="8" spans="1:38" s="2" customFormat="1" x14ac:dyDescent="0.35">
      <c r="A8" s="7" t="s">
        <v>0</v>
      </c>
      <c r="B8" s="13"/>
      <c r="C8" s="3">
        <v>44456.250000001892</v>
      </c>
      <c r="D8" s="7">
        <v>13</v>
      </c>
      <c r="E8" s="8">
        <v>2.25</v>
      </c>
      <c r="F8" s="6" t="s">
        <v>6873</v>
      </c>
      <c r="G8">
        <v>95.1</v>
      </c>
      <c r="H8">
        <v>95.1</v>
      </c>
      <c r="I8">
        <v>162.30000000000001</v>
      </c>
      <c r="J8">
        <v>59.1</v>
      </c>
      <c r="K8">
        <v>55</v>
      </c>
      <c r="L8">
        <v>0.85299999999999998</v>
      </c>
      <c r="M8">
        <v>55</v>
      </c>
      <c r="N8">
        <v>0</v>
      </c>
      <c r="O8">
        <v>248.33600000000001</v>
      </c>
      <c r="P8">
        <v>-384.89800000000002</v>
      </c>
      <c r="Q8">
        <v>248.33600000000001</v>
      </c>
      <c r="R8">
        <v>-383.89800000000002</v>
      </c>
      <c r="S8">
        <v>0</v>
      </c>
      <c r="T8">
        <v>8.5120000000000005</v>
      </c>
      <c r="U8">
        <v>0</v>
      </c>
      <c r="V8">
        <v>8.5120000000000005</v>
      </c>
      <c r="W8">
        <v>0</v>
      </c>
      <c r="X8">
        <v>400</v>
      </c>
      <c r="Y8"/>
      <c r="Z8" s="2" t="s">
        <v>1468</v>
      </c>
      <c r="AA8" s="2">
        <v>95.1</v>
      </c>
      <c r="AB8"/>
      <c r="AC8"/>
      <c r="AD8"/>
      <c r="AE8"/>
      <c r="AF8" s="2" t="s">
        <v>1468</v>
      </c>
      <c r="AG8"/>
      <c r="AH8"/>
      <c r="AI8"/>
      <c r="AJ8"/>
      <c r="AK8"/>
      <c r="AL8">
        <v>186</v>
      </c>
    </row>
    <row r="9" spans="1:38" s="2" customFormat="1" x14ac:dyDescent="0.35">
      <c r="A9" s="7" t="s">
        <v>0</v>
      </c>
      <c r="B9" s="13"/>
      <c r="C9" s="3">
        <v>44456.291666668563</v>
      </c>
      <c r="D9" s="7">
        <v>15</v>
      </c>
      <c r="E9" s="8">
        <v>2.2916666666666599</v>
      </c>
      <c r="F9" s="6" t="s">
        <v>6874</v>
      </c>
      <c r="G9">
        <v>90</v>
      </c>
      <c r="H9">
        <v>90</v>
      </c>
      <c r="I9">
        <v>162.30000000000001</v>
      </c>
      <c r="J9">
        <v>59.1</v>
      </c>
      <c r="K9">
        <v>55</v>
      </c>
      <c r="L9">
        <v>0.85299999999999998</v>
      </c>
      <c r="M9">
        <v>55</v>
      </c>
      <c r="N9">
        <v>0</v>
      </c>
      <c r="O9">
        <v>50.594000000000001</v>
      </c>
      <c r="P9">
        <v>-612.29</v>
      </c>
      <c r="Q9">
        <v>50.594000000000001</v>
      </c>
      <c r="R9">
        <v>-611.29</v>
      </c>
      <c r="S9">
        <v>0</v>
      </c>
      <c r="T9">
        <v>87.852000000000004</v>
      </c>
      <c r="U9">
        <v>0</v>
      </c>
      <c r="V9">
        <v>87.852000000000004</v>
      </c>
      <c r="W9">
        <v>0</v>
      </c>
      <c r="X9">
        <v>0</v>
      </c>
      <c r="Y9"/>
      <c r="Z9" s="2" t="s">
        <v>1468</v>
      </c>
      <c r="AA9" s="2">
        <v>90</v>
      </c>
      <c r="AB9"/>
      <c r="AC9"/>
      <c r="AD9"/>
      <c r="AE9"/>
      <c r="AF9" s="2" t="s">
        <v>1468</v>
      </c>
      <c r="AG9"/>
      <c r="AH9"/>
      <c r="AI9"/>
      <c r="AJ9"/>
      <c r="AK9"/>
      <c r="AL9">
        <v>186</v>
      </c>
    </row>
    <row r="10" spans="1:38" s="2" customFormat="1" x14ac:dyDescent="0.35">
      <c r="A10" s="7" t="s">
        <v>0</v>
      </c>
      <c r="B10" s="13"/>
      <c r="C10" s="3">
        <v>44456.333333335235</v>
      </c>
      <c r="D10" s="7">
        <v>17</v>
      </c>
      <c r="E10" s="8">
        <v>2.3333333333333299</v>
      </c>
      <c r="F10" s="6" t="s">
        <v>6875</v>
      </c>
      <c r="G10">
        <v>96.55</v>
      </c>
      <c r="H10">
        <v>96.55</v>
      </c>
      <c r="I10">
        <v>162.30000000000001</v>
      </c>
      <c r="J10">
        <v>59.6</v>
      </c>
      <c r="K10">
        <v>55</v>
      </c>
      <c r="L10">
        <v>0.85299999999999998</v>
      </c>
      <c r="M10">
        <v>55</v>
      </c>
      <c r="N10">
        <v>0</v>
      </c>
      <c r="O10">
        <v>161.85300000000001</v>
      </c>
      <c r="P10">
        <v>-428.26600000000002</v>
      </c>
      <c r="Q10">
        <v>161.85300000000001</v>
      </c>
      <c r="R10">
        <v>-427.32600000000002</v>
      </c>
      <c r="S10">
        <v>0</v>
      </c>
      <c r="T10">
        <v>265.42</v>
      </c>
      <c r="U10">
        <v>0</v>
      </c>
      <c r="V10">
        <v>265.42</v>
      </c>
      <c r="W10">
        <v>0</v>
      </c>
      <c r="X10">
        <v>0</v>
      </c>
      <c r="Y10"/>
      <c r="Z10" s="2" t="s">
        <v>1468</v>
      </c>
      <c r="AA10" s="2">
        <v>96.55</v>
      </c>
      <c r="AB10"/>
      <c r="AC10"/>
      <c r="AD10"/>
      <c r="AE10"/>
      <c r="AF10" s="2">
        <v>58</v>
      </c>
      <c r="AG10"/>
      <c r="AH10"/>
      <c r="AI10"/>
      <c r="AJ10"/>
      <c r="AK10"/>
      <c r="AL10">
        <v>185</v>
      </c>
    </row>
    <row r="11" spans="1:38" s="2" customFormat="1" x14ac:dyDescent="0.35">
      <c r="A11" s="7" t="s">
        <v>0</v>
      </c>
      <c r="B11" s="13"/>
      <c r="C11" s="3">
        <v>44456.375000001906</v>
      </c>
      <c r="D11" s="7">
        <v>19</v>
      </c>
      <c r="E11" s="8">
        <v>2.375</v>
      </c>
      <c r="F11" s="6" t="s">
        <v>6876</v>
      </c>
      <c r="G11">
        <v>96.05</v>
      </c>
      <c r="H11">
        <v>96.05</v>
      </c>
      <c r="I11">
        <v>162.30000000000001</v>
      </c>
      <c r="J11">
        <v>59.78</v>
      </c>
      <c r="K11">
        <v>55</v>
      </c>
      <c r="L11">
        <v>0.85299999999999998</v>
      </c>
      <c r="M11">
        <v>55</v>
      </c>
      <c r="N11">
        <v>0</v>
      </c>
      <c r="O11">
        <v>37.57</v>
      </c>
      <c r="P11">
        <v>-456.25900000000001</v>
      </c>
      <c r="Q11">
        <v>37.57</v>
      </c>
      <c r="R11">
        <v>-455.25799999999998</v>
      </c>
      <c r="S11">
        <v>0</v>
      </c>
      <c r="T11">
        <v>128.61799999999999</v>
      </c>
      <c r="U11">
        <v>0</v>
      </c>
      <c r="V11">
        <v>128.61799999999999</v>
      </c>
      <c r="W11">
        <v>0</v>
      </c>
      <c r="X11">
        <v>0</v>
      </c>
      <c r="Y11"/>
      <c r="Z11" s="2" t="s">
        <v>1468</v>
      </c>
      <c r="AA11" s="2">
        <v>96.05</v>
      </c>
      <c r="AB11"/>
      <c r="AC11"/>
      <c r="AD11"/>
      <c r="AE11"/>
      <c r="AF11" s="2" t="s">
        <v>1468</v>
      </c>
      <c r="AG11"/>
      <c r="AH11"/>
      <c r="AI11"/>
      <c r="AJ11"/>
      <c r="AK11"/>
      <c r="AL11">
        <v>179</v>
      </c>
    </row>
    <row r="12" spans="1:38" s="2" customFormat="1" x14ac:dyDescent="0.35">
      <c r="A12" s="7" t="s">
        <v>0</v>
      </c>
      <c r="B12" s="13"/>
      <c r="C12" s="3">
        <v>44456.416666668578</v>
      </c>
      <c r="D12" s="7">
        <v>21</v>
      </c>
      <c r="E12" s="8">
        <v>2.4166666666666599</v>
      </c>
      <c r="F12" s="6" t="s">
        <v>6877</v>
      </c>
      <c r="G12">
        <v>224.95</v>
      </c>
      <c r="H12">
        <v>224.95</v>
      </c>
      <c r="I12">
        <v>162.30000000000001</v>
      </c>
      <c r="J12">
        <v>59.91</v>
      </c>
      <c r="K12">
        <v>55</v>
      </c>
      <c r="L12">
        <v>0.85299999999999998</v>
      </c>
      <c r="M12">
        <v>55</v>
      </c>
      <c r="N12">
        <v>0</v>
      </c>
      <c r="O12">
        <v>360.24400000000003</v>
      </c>
      <c r="P12">
        <v>-325.26799999999997</v>
      </c>
      <c r="Q12">
        <v>359.24400000000003</v>
      </c>
      <c r="R12">
        <v>-325.26799999999997</v>
      </c>
      <c r="S12">
        <v>0</v>
      </c>
      <c r="T12">
        <v>126.913</v>
      </c>
      <c r="U12">
        <v>0</v>
      </c>
      <c r="V12">
        <v>126.913</v>
      </c>
      <c r="W12">
        <v>0</v>
      </c>
      <c r="X12">
        <v>0</v>
      </c>
      <c r="Y12"/>
      <c r="Z12" s="2" t="s">
        <v>1468</v>
      </c>
      <c r="AA12" s="2">
        <v>224.95</v>
      </c>
      <c r="AB12"/>
      <c r="AC12"/>
      <c r="AD12"/>
      <c r="AE12"/>
      <c r="AF12" s="2" t="s">
        <v>1468</v>
      </c>
      <c r="AG12"/>
      <c r="AH12"/>
      <c r="AI12"/>
      <c r="AJ12"/>
      <c r="AK12"/>
      <c r="AL12">
        <v>179</v>
      </c>
    </row>
    <row r="13" spans="1:38" s="2" customFormat="1" x14ac:dyDescent="0.35">
      <c r="A13" s="7" t="s">
        <v>0</v>
      </c>
      <c r="B13" s="13"/>
      <c r="C13" s="3">
        <v>44456.458333335249</v>
      </c>
      <c r="D13" s="7">
        <v>23</v>
      </c>
      <c r="E13" s="8">
        <v>2.4583333333333299</v>
      </c>
      <c r="F13" s="6" t="s">
        <v>6878</v>
      </c>
      <c r="G13">
        <v>93.25</v>
      </c>
      <c r="H13">
        <v>93.25</v>
      </c>
      <c r="I13">
        <v>162.30000000000001</v>
      </c>
      <c r="J13">
        <v>59.38</v>
      </c>
      <c r="K13">
        <v>55</v>
      </c>
      <c r="L13">
        <v>0.85299999999999998</v>
      </c>
      <c r="M13">
        <v>55</v>
      </c>
      <c r="N13">
        <v>0</v>
      </c>
      <c r="O13">
        <v>93.25</v>
      </c>
      <c r="P13">
        <v>1</v>
      </c>
      <c r="Q13">
        <v>15.132999999999999</v>
      </c>
      <c r="R13">
        <v>-305.12</v>
      </c>
      <c r="S13">
        <v>15.132999999999999</v>
      </c>
      <c r="T13">
        <v>-304.12</v>
      </c>
      <c r="U13">
        <v>0</v>
      </c>
      <c r="V13">
        <v>0</v>
      </c>
      <c r="W13">
        <v>0</v>
      </c>
      <c r="X13">
        <v>0</v>
      </c>
      <c r="Y13"/>
      <c r="Z13" s="2" t="s">
        <v>1468</v>
      </c>
      <c r="AA13" s="2">
        <v>93.25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181</v>
      </c>
    </row>
    <row r="14" spans="1:38" s="2" customFormat="1" x14ac:dyDescent="0.35">
      <c r="A14" s="7" t="s">
        <v>0</v>
      </c>
      <c r="B14" s="13"/>
      <c r="C14" s="3">
        <v>44456.500000001921</v>
      </c>
      <c r="D14" s="7">
        <v>25</v>
      </c>
      <c r="E14" s="8">
        <v>2.5</v>
      </c>
      <c r="F14" s="6" t="s">
        <v>6879</v>
      </c>
      <c r="G14">
        <v>93.25</v>
      </c>
      <c r="H14">
        <v>93.25</v>
      </c>
      <c r="I14">
        <v>162.30000000000001</v>
      </c>
      <c r="J14">
        <v>59.42</v>
      </c>
      <c r="K14">
        <v>55</v>
      </c>
      <c r="L14">
        <v>0.85299999999999998</v>
      </c>
      <c r="M14">
        <v>55</v>
      </c>
      <c r="N14">
        <v>0</v>
      </c>
      <c r="O14">
        <v>13.448</v>
      </c>
      <c r="P14">
        <v>-200.47</v>
      </c>
      <c r="Q14">
        <v>13.448</v>
      </c>
      <c r="R14">
        <v>-199.47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/>
      <c r="Z14" s="2" t="s">
        <v>1468</v>
      </c>
      <c r="AA14" s="2">
        <v>93.25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173</v>
      </c>
    </row>
    <row r="15" spans="1:38" s="2" customFormat="1" x14ac:dyDescent="0.35">
      <c r="A15" s="7" t="s">
        <v>0</v>
      </c>
      <c r="B15" s="13"/>
      <c r="C15" s="3">
        <v>44456.541666668592</v>
      </c>
      <c r="D15" s="7">
        <v>27</v>
      </c>
      <c r="E15" s="8">
        <v>2.5416666666666599</v>
      </c>
      <c r="F15" s="6" t="s">
        <v>6880</v>
      </c>
      <c r="G15">
        <v>98.4</v>
      </c>
      <c r="H15">
        <v>98.4</v>
      </c>
      <c r="I15">
        <v>162.30000000000001</v>
      </c>
      <c r="J15">
        <v>59.42</v>
      </c>
      <c r="K15">
        <v>55</v>
      </c>
      <c r="L15">
        <v>0.85299999999999998</v>
      </c>
      <c r="M15">
        <v>55</v>
      </c>
      <c r="N15">
        <v>0</v>
      </c>
      <c r="O15">
        <v>0</v>
      </c>
      <c r="P15">
        <v>-597.46</v>
      </c>
      <c r="Q15">
        <v>0</v>
      </c>
      <c r="R15">
        <v>-596.46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/>
      <c r="Z15" s="2" t="s">
        <v>1468</v>
      </c>
      <c r="AA15" s="2">
        <v>98.4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183</v>
      </c>
    </row>
    <row r="16" spans="1:38" s="2" customFormat="1" x14ac:dyDescent="0.35">
      <c r="A16" s="7" t="s">
        <v>0</v>
      </c>
      <c r="B16" s="13"/>
      <c r="C16" s="3">
        <v>44456.583333335264</v>
      </c>
      <c r="D16" s="7">
        <v>29</v>
      </c>
      <c r="E16" s="8">
        <v>2.5833333333333299</v>
      </c>
      <c r="F16" s="6" t="s">
        <v>6881</v>
      </c>
      <c r="G16">
        <v>99</v>
      </c>
      <c r="H16">
        <v>99</v>
      </c>
      <c r="I16">
        <v>162.30000000000001</v>
      </c>
      <c r="J16">
        <v>59.42</v>
      </c>
      <c r="K16">
        <v>55</v>
      </c>
      <c r="L16">
        <v>0.85299999999999998</v>
      </c>
      <c r="M16">
        <v>55</v>
      </c>
      <c r="N16">
        <v>0</v>
      </c>
      <c r="O16">
        <v>55.658000000000001</v>
      </c>
      <c r="P16">
        <v>-356.42899999999997</v>
      </c>
      <c r="Q16">
        <v>55.658000000000001</v>
      </c>
      <c r="R16">
        <v>-355.42899999999997</v>
      </c>
      <c r="S16">
        <v>0</v>
      </c>
      <c r="T16">
        <v>79.491</v>
      </c>
      <c r="U16">
        <v>0</v>
      </c>
      <c r="V16">
        <v>79.491</v>
      </c>
      <c r="W16">
        <v>0</v>
      </c>
      <c r="X16">
        <v>0</v>
      </c>
      <c r="Y16"/>
      <c r="Z16" s="2" t="s">
        <v>1468</v>
      </c>
      <c r="AA16" s="2">
        <v>99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197</v>
      </c>
    </row>
    <row r="17" spans="1:38" s="2" customFormat="1" x14ac:dyDescent="0.35">
      <c r="A17" s="7" t="s">
        <v>0</v>
      </c>
      <c r="B17" s="13"/>
      <c r="C17" s="3">
        <v>44456.625000001935</v>
      </c>
      <c r="D17" s="7">
        <v>31</v>
      </c>
      <c r="E17" s="8">
        <v>2.625</v>
      </c>
      <c r="F17" s="6" t="s">
        <v>6882</v>
      </c>
      <c r="G17">
        <v>99.95</v>
      </c>
      <c r="H17">
        <v>99.95</v>
      </c>
      <c r="I17">
        <v>162.30000000000001</v>
      </c>
      <c r="J17">
        <v>59.79</v>
      </c>
      <c r="K17">
        <v>55</v>
      </c>
      <c r="L17">
        <v>0.85299999999999998</v>
      </c>
      <c r="M17">
        <v>55</v>
      </c>
      <c r="N17">
        <v>0</v>
      </c>
      <c r="O17">
        <v>41.143000000000001</v>
      </c>
      <c r="P17">
        <v>-180.286</v>
      </c>
      <c r="Q17">
        <v>41.143000000000001</v>
      </c>
      <c r="R17">
        <v>-179.286</v>
      </c>
      <c r="S17">
        <v>0</v>
      </c>
      <c r="T17">
        <v>69.332999999999998</v>
      </c>
      <c r="U17">
        <v>0</v>
      </c>
      <c r="V17">
        <v>69.332999999999998</v>
      </c>
      <c r="W17">
        <v>0</v>
      </c>
      <c r="X17">
        <v>0</v>
      </c>
      <c r="Y17"/>
      <c r="Z17" s="2" t="s">
        <v>1468</v>
      </c>
      <c r="AA17" s="2">
        <v>99.95</v>
      </c>
      <c r="AB17"/>
      <c r="AC17"/>
      <c r="AD17"/>
      <c r="AE17"/>
      <c r="AF17" s="2" t="s">
        <v>1468</v>
      </c>
      <c r="AG17"/>
      <c r="AH17"/>
      <c r="AI17"/>
      <c r="AJ17"/>
      <c r="AK17"/>
      <c r="AL17">
        <v>206</v>
      </c>
    </row>
    <row r="18" spans="1:38" s="2" customFormat="1" x14ac:dyDescent="0.35">
      <c r="A18" s="7" t="s">
        <v>0</v>
      </c>
      <c r="B18" s="13"/>
      <c r="C18" s="3">
        <v>44456.666666668607</v>
      </c>
      <c r="D18" s="7">
        <v>33</v>
      </c>
      <c r="E18" s="8">
        <v>2.6666666666666599</v>
      </c>
      <c r="F18" s="6" t="s">
        <v>6883</v>
      </c>
      <c r="G18">
        <v>100</v>
      </c>
      <c r="H18">
        <v>100</v>
      </c>
      <c r="I18">
        <v>162.30000000000001</v>
      </c>
      <c r="J18">
        <v>59.79</v>
      </c>
      <c r="K18">
        <v>55</v>
      </c>
      <c r="L18">
        <v>0.85299999999999998</v>
      </c>
      <c r="M18">
        <v>55</v>
      </c>
      <c r="N18">
        <v>0</v>
      </c>
      <c r="O18">
        <v>91.527000000000001</v>
      </c>
      <c r="P18">
        <v>-384.36500000000001</v>
      </c>
      <c r="Q18">
        <v>91.527000000000001</v>
      </c>
      <c r="R18">
        <v>-383.36500000000001</v>
      </c>
      <c r="S18">
        <v>0</v>
      </c>
      <c r="T18">
        <v>183.96899999999999</v>
      </c>
      <c r="U18">
        <v>0</v>
      </c>
      <c r="V18">
        <v>183.96899999999999</v>
      </c>
      <c r="W18">
        <v>0</v>
      </c>
      <c r="X18">
        <v>0</v>
      </c>
      <c r="Y18"/>
      <c r="Z18" s="2" t="s">
        <v>1468</v>
      </c>
      <c r="AA18" s="2">
        <v>100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226</v>
      </c>
    </row>
    <row r="19" spans="1:38" s="2" customFormat="1" x14ac:dyDescent="0.35">
      <c r="A19" s="7" t="s">
        <v>0</v>
      </c>
      <c r="B19" s="13"/>
      <c r="C19" s="3">
        <v>44456.708333335278</v>
      </c>
      <c r="D19" s="7">
        <v>35</v>
      </c>
      <c r="E19" s="8">
        <v>2.7083333333333299</v>
      </c>
      <c r="F19" s="6" t="s">
        <v>6884</v>
      </c>
      <c r="G19">
        <v>99.95</v>
      </c>
      <c r="H19">
        <v>99.95</v>
      </c>
      <c r="I19">
        <v>162.30000000000001</v>
      </c>
      <c r="J19">
        <v>59.45</v>
      </c>
      <c r="K19">
        <v>55</v>
      </c>
      <c r="L19">
        <v>0.85299999999999998</v>
      </c>
      <c r="M19">
        <v>55</v>
      </c>
      <c r="N19">
        <v>0</v>
      </c>
      <c r="O19">
        <v>78.510999999999996</v>
      </c>
      <c r="P19">
        <v>-359.50200000000001</v>
      </c>
      <c r="Q19">
        <v>78.510999999999996</v>
      </c>
      <c r="R19">
        <v>-358.50200000000001</v>
      </c>
      <c r="S19">
        <v>0</v>
      </c>
      <c r="T19">
        <v>93.468000000000004</v>
      </c>
      <c r="U19">
        <v>0</v>
      </c>
      <c r="V19">
        <v>93.468000000000004</v>
      </c>
      <c r="W19">
        <v>0</v>
      </c>
      <c r="X19">
        <v>0</v>
      </c>
      <c r="Y19"/>
      <c r="Z19" s="2" t="s">
        <v>1468</v>
      </c>
      <c r="AA19" s="2">
        <v>99.95</v>
      </c>
      <c r="AB19"/>
      <c r="AC19"/>
      <c r="AD19"/>
      <c r="AE19"/>
      <c r="AF19" s="2" t="s">
        <v>1468</v>
      </c>
      <c r="AG19"/>
      <c r="AH19"/>
      <c r="AI19"/>
      <c r="AJ19"/>
      <c r="AK19"/>
      <c r="AL19">
        <v>243</v>
      </c>
    </row>
    <row r="20" spans="1:38" s="2" customFormat="1" x14ac:dyDescent="0.35">
      <c r="A20" s="7" t="s">
        <v>0</v>
      </c>
      <c r="B20" s="13"/>
      <c r="C20" s="3">
        <v>44456.75000000195</v>
      </c>
      <c r="D20" s="7">
        <v>37</v>
      </c>
      <c r="E20" s="8">
        <v>2.75</v>
      </c>
      <c r="F20" s="6" t="s">
        <v>6885</v>
      </c>
      <c r="G20">
        <v>315</v>
      </c>
      <c r="H20">
        <v>315</v>
      </c>
      <c r="I20">
        <v>162.30000000000001</v>
      </c>
      <c r="J20">
        <v>59.4</v>
      </c>
      <c r="K20">
        <v>55</v>
      </c>
      <c r="L20">
        <v>0.85299999999999998</v>
      </c>
      <c r="M20">
        <v>55</v>
      </c>
      <c r="N20">
        <v>0</v>
      </c>
      <c r="O20">
        <v>212.43299999999999</v>
      </c>
      <c r="P20">
        <v>-227.37799999999999</v>
      </c>
      <c r="Q20">
        <v>211.43299999999999</v>
      </c>
      <c r="R20">
        <v>-227.37799999999999</v>
      </c>
      <c r="S20">
        <v>0</v>
      </c>
      <c r="T20">
        <v>143.79900000000001</v>
      </c>
      <c r="U20">
        <v>0</v>
      </c>
      <c r="V20">
        <v>143.79900000000001</v>
      </c>
      <c r="W20">
        <v>0</v>
      </c>
      <c r="X20">
        <v>0</v>
      </c>
      <c r="Y20"/>
      <c r="Z20" s="2" t="s">
        <v>1468</v>
      </c>
      <c r="AA20" s="2">
        <v>315</v>
      </c>
      <c r="AB20"/>
      <c r="AC20"/>
      <c r="AD20"/>
      <c r="AE20"/>
      <c r="AF20" s="2">
        <v>55</v>
      </c>
      <c r="AG20"/>
      <c r="AH20"/>
      <c r="AI20"/>
      <c r="AJ20"/>
      <c r="AK20"/>
      <c r="AL20">
        <v>253</v>
      </c>
    </row>
    <row r="21" spans="1:38" s="2" customFormat="1" x14ac:dyDescent="0.35">
      <c r="A21" s="7" t="s">
        <v>0</v>
      </c>
      <c r="B21" s="13"/>
      <c r="C21" s="3">
        <v>44456.791666668621</v>
      </c>
      <c r="D21" s="7">
        <v>39</v>
      </c>
      <c r="E21" s="8">
        <v>2.7916666666666599</v>
      </c>
      <c r="F21" s="6" t="s">
        <v>6886</v>
      </c>
      <c r="G21">
        <v>101.6</v>
      </c>
      <c r="H21">
        <v>101.6</v>
      </c>
      <c r="I21">
        <v>162.30000000000001</v>
      </c>
      <c r="J21">
        <v>59.4</v>
      </c>
      <c r="K21">
        <v>55</v>
      </c>
      <c r="L21">
        <v>0.85299999999999998</v>
      </c>
      <c r="M21">
        <v>55</v>
      </c>
      <c r="N21">
        <v>0</v>
      </c>
      <c r="O21">
        <v>156.18299999999999</v>
      </c>
      <c r="P21">
        <v>-253.08799999999999</v>
      </c>
      <c r="Q21">
        <v>156.18299999999999</v>
      </c>
      <c r="R21">
        <v>-252.08799999999999</v>
      </c>
      <c r="S21">
        <v>0</v>
      </c>
      <c r="T21">
        <v>57.969000000000001</v>
      </c>
      <c r="U21">
        <v>0</v>
      </c>
      <c r="V21">
        <v>57.969000000000001</v>
      </c>
      <c r="W21">
        <v>0</v>
      </c>
      <c r="X21">
        <v>0</v>
      </c>
      <c r="Y21"/>
      <c r="Z21" s="2" t="s">
        <v>1468</v>
      </c>
      <c r="AA21" s="2">
        <v>101.6</v>
      </c>
      <c r="AB21"/>
      <c r="AC21"/>
      <c r="AD21"/>
      <c r="AE21"/>
      <c r="AF21" s="2" t="s">
        <v>1468</v>
      </c>
      <c r="AG21"/>
      <c r="AH21"/>
      <c r="AI21"/>
      <c r="AJ21"/>
      <c r="AK21"/>
      <c r="AL21">
        <v>261</v>
      </c>
    </row>
    <row r="22" spans="1:38" s="2" customFormat="1" x14ac:dyDescent="0.35">
      <c r="A22" s="7" t="s">
        <v>0</v>
      </c>
      <c r="B22" s="13"/>
      <c r="C22" s="3">
        <v>44456.833333335293</v>
      </c>
      <c r="D22" s="7">
        <v>41</v>
      </c>
      <c r="E22" s="8">
        <v>2.8333333333333299</v>
      </c>
      <c r="F22" s="6" t="s">
        <v>6887</v>
      </c>
      <c r="G22">
        <v>283</v>
      </c>
      <c r="H22">
        <v>283</v>
      </c>
      <c r="I22">
        <v>162.30000000000001</v>
      </c>
      <c r="J22">
        <v>59.4</v>
      </c>
      <c r="K22">
        <v>55</v>
      </c>
      <c r="L22">
        <v>0.85299999999999998</v>
      </c>
      <c r="M22">
        <v>55</v>
      </c>
      <c r="N22">
        <v>0</v>
      </c>
      <c r="O22">
        <v>357.98899999999998</v>
      </c>
      <c r="P22">
        <v>-307.71499999999997</v>
      </c>
      <c r="Q22">
        <v>356.98899999999998</v>
      </c>
      <c r="R22">
        <v>-307.71499999999997</v>
      </c>
      <c r="S22">
        <v>0</v>
      </c>
      <c r="T22">
        <v>55.167000000000002</v>
      </c>
      <c r="U22">
        <v>0</v>
      </c>
      <c r="V22">
        <v>55.167000000000002</v>
      </c>
      <c r="W22">
        <v>0</v>
      </c>
      <c r="X22">
        <v>0</v>
      </c>
      <c r="Y22"/>
      <c r="Z22" s="2" t="s">
        <v>1468</v>
      </c>
      <c r="AA22" s="2">
        <v>283</v>
      </c>
      <c r="AB22" s="2" t="e">
        <v>#REF!</v>
      </c>
      <c r="AC22"/>
      <c r="AD22"/>
      <c r="AE22"/>
      <c r="AF22" s="2">
        <v>69.989999999999995</v>
      </c>
      <c r="AG22"/>
      <c r="AH22"/>
      <c r="AI22"/>
      <c r="AJ22"/>
      <c r="AK22"/>
      <c r="AL22">
        <v>273</v>
      </c>
    </row>
    <row r="23" spans="1:38" s="2" customFormat="1" x14ac:dyDescent="0.35">
      <c r="A23" s="7" t="s">
        <v>0</v>
      </c>
      <c r="B23" s="13"/>
      <c r="C23" s="3">
        <v>44456.875000001965</v>
      </c>
      <c r="D23" s="7">
        <v>43</v>
      </c>
      <c r="E23" s="8">
        <v>2.875</v>
      </c>
      <c r="F23" s="6" t="s">
        <v>6888</v>
      </c>
      <c r="G23">
        <v>309.07011999999997</v>
      </c>
      <c r="H23">
        <v>309.07011999999997</v>
      </c>
      <c r="I23">
        <v>162.30000000000001</v>
      </c>
      <c r="J23">
        <v>59.4</v>
      </c>
      <c r="K23">
        <v>55</v>
      </c>
      <c r="L23">
        <v>0.85299999999999998</v>
      </c>
      <c r="M23">
        <v>55</v>
      </c>
      <c r="N23">
        <v>0</v>
      </c>
      <c r="O23">
        <v>568.58500000000004</v>
      </c>
      <c r="P23">
        <v>-344.65300000000002</v>
      </c>
      <c r="Q23">
        <v>567.58500000000004</v>
      </c>
      <c r="R23">
        <v>-344.65300000000002</v>
      </c>
      <c r="S23">
        <v>0</v>
      </c>
      <c r="T23">
        <v>102.929</v>
      </c>
      <c r="U23">
        <v>0</v>
      </c>
      <c r="V23">
        <v>102.929</v>
      </c>
      <c r="W23">
        <v>0</v>
      </c>
      <c r="X23">
        <v>0</v>
      </c>
      <c r="Y23"/>
      <c r="Z23" s="2" t="s">
        <v>1468</v>
      </c>
      <c r="AA23" s="2">
        <v>309.07011999999997</v>
      </c>
      <c r="AB23"/>
      <c r="AC23"/>
      <c r="AD23"/>
      <c r="AE23"/>
      <c r="AF23" s="2">
        <v>64.5</v>
      </c>
      <c r="AG23"/>
      <c r="AH23"/>
      <c r="AI23"/>
      <c r="AJ23"/>
      <c r="AK23"/>
      <c r="AL23">
        <v>269</v>
      </c>
    </row>
    <row r="24" spans="1:38" s="2" customFormat="1" x14ac:dyDescent="0.35">
      <c r="A24" s="7" t="s">
        <v>0</v>
      </c>
      <c r="B24" s="13"/>
      <c r="C24" s="3">
        <v>44456.916666668636</v>
      </c>
      <c r="D24" s="7">
        <v>45</v>
      </c>
      <c r="E24" s="8">
        <v>2.9166666666666599</v>
      </c>
      <c r="F24" s="6" t="s">
        <v>6889</v>
      </c>
      <c r="G24">
        <v>195</v>
      </c>
      <c r="H24">
        <v>195</v>
      </c>
      <c r="I24">
        <v>162.30000000000001</v>
      </c>
      <c r="J24">
        <v>59.4</v>
      </c>
      <c r="K24">
        <v>55</v>
      </c>
      <c r="L24">
        <v>0.85299999999999998</v>
      </c>
      <c r="M24">
        <v>55</v>
      </c>
      <c r="N24">
        <v>0</v>
      </c>
      <c r="O24">
        <v>511.93799999999999</v>
      </c>
      <c r="P24">
        <v>-284.54399999999998</v>
      </c>
      <c r="Q24">
        <v>510.93799999999999</v>
      </c>
      <c r="R24">
        <v>-284.54399999999998</v>
      </c>
      <c r="S24">
        <v>0</v>
      </c>
      <c r="T24">
        <v>17.25</v>
      </c>
      <c r="U24">
        <v>0</v>
      </c>
      <c r="V24">
        <v>17.25</v>
      </c>
      <c r="W24">
        <v>0</v>
      </c>
      <c r="X24">
        <v>0</v>
      </c>
      <c r="Y24"/>
      <c r="Z24" s="2" t="s">
        <v>1468</v>
      </c>
      <c r="AA24" s="2">
        <v>195</v>
      </c>
      <c r="AB24"/>
      <c r="AC24"/>
      <c r="AD24"/>
      <c r="AE24"/>
      <c r="AF24" s="2">
        <v>51.5</v>
      </c>
      <c r="AG24"/>
      <c r="AH24"/>
      <c r="AI24"/>
      <c r="AJ24"/>
      <c r="AK24"/>
      <c r="AL24">
        <v>264</v>
      </c>
    </row>
    <row r="25" spans="1:38" s="2" customFormat="1" x14ac:dyDescent="0.35">
      <c r="A25" s="7" t="s">
        <v>0</v>
      </c>
      <c r="B25" s="13"/>
      <c r="C25" s="3">
        <v>44456.958333335308</v>
      </c>
      <c r="D25" s="7">
        <v>47</v>
      </c>
      <c r="E25" s="8">
        <v>2.9583333333333299</v>
      </c>
      <c r="F25" s="6" t="s">
        <v>6890</v>
      </c>
      <c r="G25">
        <v>180</v>
      </c>
      <c r="H25">
        <v>180</v>
      </c>
      <c r="I25">
        <v>162.30000000000001</v>
      </c>
      <c r="J25">
        <v>59.4</v>
      </c>
      <c r="K25">
        <v>55</v>
      </c>
      <c r="L25">
        <v>0.85299999999999998</v>
      </c>
      <c r="M25">
        <v>55</v>
      </c>
      <c r="N25">
        <v>0</v>
      </c>
      <c r="O25">
        <v>554.702</v>
      </c>
      <c r="P25">
        <v>-154.49199999999999</v>
      </c>
      <c r="Q25">
        <v>553.702</v>
      </c>
      <c r="R25">
        <v>-154.49199999999999</v>
      </c>
      <c r="S25">
        <v>-90</v>
      </c>
      <c r="T25">
        <v>3.375</v>
      </c>
      <c r="U25">
        <v>-90</v>
      </c>
      <c r="V25">
        <v>3.375</v>
      </c>
      <c r="W25">
        <v>0</v>
      </c>
      <c r="X25">
        <v>464.43299999999999</v>
      </c>
      <c r="Y25"/>
      <c r="Z25" s="2" t="s">
        <v>1468</v>
      </c>
      <c r="AA25" s="2">
        <v>180</v>
      </c>
      <c r="AB25"/>
      <c r="AC25"/>
      <c r="AD25"/>
      <c r="AE25"/>
      <c r="AF25" s="2">
        <v>51</v>
      </c>
      <c r="AG25"/>
      <c r="AH25"/>
      <c r="AI25"/>
      <c r="AJ25"/>
      <c r="AK25"/>
      <c r="AL25">
        <v>254</v>
      </c>
    </row>
    <row r="26" spans="1:38" s="2" customFormat="1" x14ac:dyDescent="0.35">
      <c r="A26" s="7" t="s">
        <v>0</v>
      </c>
      <c r="B26" s="13">
        <v>44457</v>
      </c>
      <c r="C26" s="3">
        <v>44457.000000001979</v>
      </c>
      <c r="D26" s="7">
        <v>1</v>
      </c>
      <c r="E26" s="8">
        <v>3</v>
      </c>
      <c r="F26" s="6" t="s">
        <v>6891</v>
      </c>
      <c r="G26">
        <v>176</v>
      </c>
      <c r="H26">
        <v>176</v>
      </c>
      <c r="I26">
        <v>162.30000000000001</v>
      </c>
      <c r="J26">
        <v>59.4</v>
      </c>
      <c r="K26">
        <v>55</v>
      </c>
      <c r="L26">
        <v>0.85299999999999998</v>
      </c>
      <c r="M26">
        <v>55</v>
      </c>
      <c r="N26">
        <v>0</v>
      </c>
      <c r="O26">
        <v>574.51800000000003</v>
      </c>
      <c r="P26">
        <v>-214.77799999999999</v>
      </c>
      <c r="Q26">
        <v>573.51800000000003</v>
      </c>
      <c r="R26">
        <v>-214.77799999999999</v>
      </c>
      <c r="S26">
        <v>-90</v>
      </c>
      <c r="T26">
        <v>0</v>
      </c>
      <c r="U26">
        <v>-90</v>
      </c>
      <c r="V26">
        <v>0</v>
      </c>
      <c r="W26">
        <v>-100</v>
      </c>
      <c r="X26">
        <v>464.00700000000001</v>
      </c>
      <c r="Y26"/>
      <c r="Z26" s="2" t="s">
        <v>1468</v>
      </c>
      <c r="AA26" s="2">
        <v>176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248</v>
      </c>
    </row>
    <row r="27" spans="1:38" s="2" customFormat="1" x14ac:dyDescent="0.35">
      <c r="A27" s="7" t="s">
        <v>0</v>
      </c>
      <c r="B27" s="13"/>
      <c r="C27" s="3">
        <v>44457.041666668651</v>
      </c>
      <c r="D27" s="7">
        <v>3</v>
      </c>
      <c r="E27" s="8">
        <v>4.1666666666666664E-2</v>
      </c>
      <c r="F27" s="6" t="s">
        <v>6892</v>
      </c>
      <c r="G27">
        <v>149</v>
      </c>
      <c r="H27">
        <v>149</v>
      </c>
      <c r="I27">
        <v>162.30000000000001</v>
      </c>
      <c r="J27">
        <v>59.4</v>
      </c>
      <c r="K27">
        <v>55</v>
      </c>
      <c r="L27">
        <v>0.85299999999999998</v>
      </c>
      <c r="M27">
        <v>55</v>
      </c>
      <c r="N27">
        <v>0</v>
      </c>
      <c r="O27">
        <v>324.34500000000003</v>
      </c>
      <c r="P27">
        <v>-189.56700000000001</v>
      </c>
      <c r="Q27">
        <v>323.34500000000003</v>
      </c>
      <c r="R27">
        <v>-189.56700000000001</v>
      </c>
      <c r="S27">
        <v>-90</v>
      </c>
      <c r="T27">
        <v>4</v>
      </c>
      <c r="U27">
        <v>-90</v>
      </c>
      <c r="V27">
        <v>4</v>
      </c>
      <c r="W27">
        <v>-100</v>
      </c>
      <c r="X27">
        <v>464.09</v>
      </c>
      <c r="Y27"/>
      <c r="Z27" s="2" t="s">
        <v>1468</v>
      </c>
      <c r="AA27" s="2">
        <v>149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249</v>
      </c>
    </row>
    <row r="28" spans="1:38" s="2" customFormat="1" x14ac:dyDescent="0.35">
      <c r="A28" s="7" t="s">
        <v>0</v>
      </c>
      <c r="B28" s="13"/>
      <c r="C28" s="3">
        <v>44457.083333335322</v>
      </c>
      <c r="D28" s="7">
        <v>5</v>
      </c>
      <c r="E28" s="8">
        <v>8.3333333333333301E-2</v>
      </c>
      <c r="F28" s="6" t="s">
        <v>6893</v>
      </c>
      <c r="G28">
        <v>165</v>
      </c>
      <c r="H28">
        <v>165</v>
      </c>
      <c r="I28">
        <v>162.30000000000001</v>
      </c>
      <c r="J28">
        <v>59.4</v>
      </c>
      <c r="K28">
        <v>55</v>
      </c>
      <c r="L28">
        <v>0.85299999999999998</v>
      </c>
      <c r="M28">
        <v>55</v>
      </c>
      <c r="N28">
        <v>0</v>
      </c>
      <c r="O28">
        <v>402.60399999999998</v>
      </c>
      <c r="P28">
        <v>-100.175</v>
      </c>
      <c r="Q28">
        <v>401.60399999999998</v>
      </c>
      <c r="R28">
        <v>-100.175</v>
      </c>
      <c r="S28">
        <v>-165</v>
      </c>
      <c r="T28">
        <v>9.125</v>
      </c>
      <c r="U28">
        <v>-165</v>
      </c>
      <c r="V28">
        <v>9.125</v>
      </c>
      <c r="W28">
        <v>-100</v>
      </c>
      <c r="X28">
        <v>464.18400000000003</v>
      </c>
      <c r="Y28"/>
      <c r="Z28" s="2" t="s">
        <v>1468</v>
      </c>
      <c r="AA28" s="2">
        <v>165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243</v>
      </c>
    </row>
    <row r="29" spans="1:38" s="2" customFormat="1" x14ac:dyDescent="0.35">
      <c r="A29" s="7" t="s">
        <v>0</v>
      </c>
      <c r="B29" s="13"/>
      <c r="C29" s="3">
        <v>44457.125000001994</v>
      </c>
      <c r="D29" s="7">
        <v>7</v>
      </c>
      <c r="E29" s="8">
        <v>0.125</v>
      </c>
      <c r="F29" s="6" t="s">
        <v>6894</v>
      </c>
      <c r="G29">
        <v>145</v>
      </c>
      <c r="H29">
        <v>145</v>
      </c>
      <c r="I29">
        <v>162.30000000000001</v>
      </c>
      <c r="J29">
        <v>59.4</v>
      </c>
      <c r="K29">
        <v>55</v>
      </c>
      <c r="L29">
        <v>0.85299999999999998</v>
      </c>
      <c r="M29">
        <v>55</v>
      </c>
      <c r="N29">
        <v>0</v>
      </c>
      <c r="O29">
        <v>277.66800000000001</v>
      </c>
      <c r="P29">
        <v>-35.652999999999999</v>
      </c>
      <c r="Q29">
        <v>276.66800000000001</v>
      </c>
      <c r="R29">
        <v>-35.652999999999999</v>
      </c>
      <c r="S29">
        <v>-165</v>
      </c>
      <c r="T29">
        <v>0</v>
      </c>
      <c r="U29">
        <v>-165</v>
      </c>
      <c r="V29">
        <v>0</v>
      </c>
      <c r="W29">
        <v>-99</v>
      </c>
      <c r="X29">
        <v>465</v>
      </c>
      <c r="Y29"/>
      <c r="Z29" s="2" t="s">
        <v>1468</v>
      </c>
      <c r="AA29" s="2">
        <v>145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247</v>
      </c>
    </row>
    <row r="30" spans="1:38" s="2" customFormat="1" x14ac:dyDescent="0.35">
      <c r="A30" s="7" t="s">
        <v>0</v>
      </c>
      <c r="B30" s="13"/>
      <c r="C30" s="3">
        <v>44457.166666668665</v>
      </c>
      <c r="D30" s="7">
        <v>9</v>
      </c>
      <c r="E30" s="8">
        <v>0.16666666666666599</v>
      </c>
      <c r="F30" s="6" t="s">
        <v>6895</v>
      </c>
      <c r="G30">
        <v>145</v>
      </c>
      <c r="H30">
        <v>145</v>
      </c>
      <c r="I30">
        <v>162.30000000000001</v>
      </c>
      <c r="J30">
        <v>59.4</v>
      </c>
      <c r="K30">
        <v>55</v>
      </c>
      <c r="L30">
        <v>0.85299999999999998</v>
      </c>
      <c r="M30">
        <v>55</v>
      </c>
      <c r="N30">
        <v>0</v>
      </c>
      <c r="O30">
        <v>315.36700000000002</v>
      </c>
      <c r="P30">
        <v>0</v>
      </c>
      <c r="Q30">
        <v>314.36700000000002</v>
      </c>
      <c r="R30">
        <v>0</v>
      </c>
      <c r="S30">
        <v>-165</v>
      </c>
      <c r="T30">
        <v>0</v>
      </c>
      <c r="U30">
        <v>-165</v>
      </c>
      <c r="V30">
        <v>0</v>
      </c>
      <c r="W30">
        <v>-100</v>
      </c>
      <c r="X30">
        <v>464.18400000000003</v>
      </c>
      <c r="Y30"/>
      <c r="Z30" s="2" t="s">
        <v>1468</v>
      </c>
      <c r="AA30" s="2">
        <v>145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249</v>
      </c>
    </row>
    <row r="31" spans="1:38" s="2" customFormat="1" x14ac:dyDescent="0.35">
      <c r="A31" s="7" t="s">
        <v>0</v>
      </c>
      <c r="B31" s="13"/>
      <c r="C31" s="3">
        <v>44457.208333335337</v>
      </c>
      <c r="D31" s="7">
        <v>11</v>
      </c>
      <c r="E31" s="8">
        <v>0.20833333333333301</v>
      </c>
      <c r="F31" s="6" t="s">
        <v>6896</v>
      </c>
      <c r="G31">
        <v>145</v>
      </c>
      <c r="H31">
        <v>145</v>
      </c>
      <c r="I31">
        <v>162.30000000000001</v>
      </c>
      <c r="J31">
        <v>59.4</v>
      </c>
      <c r="K31">
        <v>55</v>
      </c>
      <c r="L31">
        <v>0.85299999999999998</v>
      </c>
      <c r="M31">
        <v>55</v>
      </c>
      <c r="N31">
        <v>0</v>
      </c>
      <c r="O31">
        <v>394.35500000000002</v>
      </c>
      <c r="P31">
        <v>-8.7249999999999996</v>
      </c>
      <c r="Q31">
        <v>393.35500000000002</v>
      </c>
      <c r="R31">
        <v>-8.7249999999999996</v>
      </c>
      <c r="S31">
        <v>-112.5</v>
      </c>
      <c r="T31">
        <v>0</v>
      </c>
      <c r="U31">
        <v>-112.5</v>
      </c>
      <c r="V31">
        <v>0</v>
      </c>
      <c r="W31">
        <v>0</v>
      </c>
      <c r="X31">
        <v>464</v>
      </c>
      <c r="Y31"/>
      <c r="Z31" s="2" t="s">
        <v>1468</v>
      </c>
      <c r="AA31" s="2">
        <v>145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257</v>
      </c>
    </row>
    <row r="32" spans="1:38" s="2" customFormat="1" x14ac:dyDescent="0.35">
      <c r="A32" s="7" t="s">
        <v>0</v>
      </c>
      <c r="B32" s="13"/>
      <c r="C32" s="3">
        <v>44457.250000002008</v>
      </c>
      <c r="D32" s="7">
        <v>13</v>
      </c>
      <c r="E32" s="8">
        <v>0.25</v>
      </c>
      <c r="F32" s="6" t="s">
        <v>6897</v>
      </c>
      <c r="G32">
        <v>149.94</v>
      </c>
      <c r="H32">
        <v>149.94</v>
      </c>
      <c r="I32">
        <v>162.30000000000001</v>
      </c>
      <c r="J32">
        <v>59.4</v>
      </c>
      <c r="K32">
        <v>55</v>
      </c>
      <c r="L32">
        <v>0.85299999999999998</v>
      </c>
      <c r="M32">
        <v>55</v>
      </c>
      <c r="N32">
        <v>0</v>
      </c>
      <c r="O32">
        <v>613.16700000000003</v>
      </c>
      <c r="P32">
        <v>-77.492000000000004</v>
      </c>
      <c r="Q32">
        <v>612.16700000000003</v>
      </c>
      <c r="R32">
        <v>-77.492000000000004</v>
      </c>
      <c r="S32">
        <v>-90</v>
      </c>
      <c r="T32">
        <v>50.908999999999999</v>
      </c>
      <c r="U32">
        <v>-90</v>
      </c>
      <c r="V32">
        <v>50.908999999999999</v>
      </c>
      <c r="W32">
        <v>0</v>
      </c>
      <c r="X32">
        <v>464</v>
      </c>
      <c r="Y32"/>
      <c r="Z32" s="2" t="s">
        <v>1468</v>
      </c>
      <c r="AA32" s="2">
        <v>149.94</v>
      </c>
      <c r="AB32"/>
      <c r="AC32"/>
      <c r="AD32"/>
      <c r="AE32"/>
      <c r="AF32" s="2" t="s">
        <v>1468</v>
      </c>
      <c r="AG32"/>
      <c r="AH32"/>
      <c r="AI32"/>
      <c r="AJ32"/>
      <c r="AK32"/>
      <c r="AL32">
        <v>263</v>
      </c>
    </row>
    <row r="33" spans="1:38" s="2" customFormat="1" x14ac:dyDescent="0.35">
      <c r="A33" s="7" t="s">
        <v>0</v>
      </c>
      <c r="B33" s="13"/>
      <c r="C33" s="3">
        <v>44457.29166666868</v>
      </c>
      <c r="D33" s="7">
        <v>15</v>
      </c>
      <c r="E33" s="8">
        <v>0.29166666666666602</v>
      </c>
      <c r="F33" s="6" t="s">
        <v>6898</v>
      </c>
      <c r="G33">
        <v>180</v>
      </c>
      <c r="H33">
        <v>180</v>
      </c>
      <c r="I33">
        <v>162.30000000000001</v>
      </c>
      <c r="J33">
        <v>59.4</v>
      </c>
      <c r="K33">
        <v>55</v>
      </c>
      <c r="L33">
        <v>0.85299999999999998</v>
      </c>
      <c r="M33">
        <v>55</v>
      </c>
      <c r="N33">
        <v>0</v>
      </c>
      <c r="O33">
        <v>675.096</v>
      </c>
      <c r="P33">
        <v>-255.66399999999999</v>
      </c>
      <c r="Q33">
        <v>674.096</v>
      </c>
      <c r="R33">
        <v>-255.66399999999999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/>
      <c r="Z33" s="2" t="s">
        <v>1468</v>
      </c>
      <c r="AA33" s="2">
        <v>180</v>
      </c>
      <c r="AB33"/>
      <c r="AC33"/>
      <c r="AD33"/>
      <c r="AE33"/>
      <c r="AF33" s="2">
        <v>69.5</v>
      </c>
      <c r="AG33"/>
      <c r="AH33"/>
      <c r="AI33"/>
      <c r="AJ33"/>
      <c r="AK33"/>
      <c r="AL33">
        <v>260</v>
      </c>
    </row>
    <row r="34" spans="1:38" s="2" customFormat="1" x14ac:dyDescent="0.35">
      <c r="A34" s="7" t="s">
        <v>0</v>
      </c>
      <c r="B34" s="13"/>
      <c r="C34" s="3">
        <v>44457.333333335351</v>
      </c>
      <c r="D34" s="7">
        <v>17</v>
      </c>
      <c r="E34" s="8">
        <v>0.33333333333333298</v>
      </c>
      <c r="F34" s="6" t="s">
        <v>6899</v>
      </c>
      <c r="G34">
        <v>215</v>
      </c>
      <c r="H34">
        <v>215</v>
      </c>
      <c r="I34">
        <v>162.30000000000001</v>
      </c>
      <c r="J34">
        <v>59.4</v>
      </c>
      <c r="K34">
        <v>55</v>
      </c>
      <c r="L34">
        <v>0.85299999999999998</v>
      </c>
      <c r="M34">
        <v>55</v>
      </c>
      <c r="N34">
        <v>0</v>
      </c>
      <c r="O34">
        <v>657.46699999999998</v>
      </c>
      <c r="P34">
        <v>-171.239</v>
      </c>
      <c r="Q34">
        <v>656.46699999999998</v>
      </c>
      <c r="R34">
        <v>-171.239</v>
      </c>
      <c r="S34">
        <v>0</v>
      </c>
      <c r="T34">
        <v>25.667000000000002</v>
      </c>
      <c r="U34">
        <v>0</v>
      </c>
      <c r="V34">
        <v>25.667000000000002</v>
      </c>
      <c r="W34">
        <v>0</v>
      </c>
      <c r="X34">
        <v>0</v>
      </c>
      <c r="Y34"/>
      <c r="Z34" s="2" t="s">
        <v>1468</v>
      </c>
      <c r="AA34" s="2">
        <v>215</v>
      </c>
      <c r="AB34"/>
      <c r="AC34"/>
      <c r="AD34"/>
      <c r="AE34"/>
      <c r="AF34" s="2">
        <v>98.7</v>
      </c>
      <c r="AG34"/>
      <c r="AH34"/>
      <c r="AI34"/>
      <c r="AJ34"/>
      <c r="AK34"/>
      <c r="AL34">
        <v>248</v>
      </c>
    </row>
    <row r="35" spans="1:38" s="2" customFormat="1" x14ac:dyDescent="0.35">
      <c r="A35" s="7" t="s">
        <v>0</v>
      </c>
      <c r="B35" s="13"/>
      <c r="C35" s="3">
        <v>44457.375000002023</v>
      </c>
      <c r="D35" s="7">
        <v>19</v>
      </c>
      <c r="E35" s="8">
        <v>0.375</v>
      </c>
      <c r="F35" s="6" t="s">
        <v>6900</v>
      </c>
      <c r="G35">
        <v>215</v>
      </c>
      <c r="H35">
        <v>215</v>
      </c>
      <c r="I35">
        <v>162.30000000000001</v>
      </c>
      <c r="J35">
        <v>59.4</v>
      </c>
      <c r="K35">
        <v>55</v>
      </c>
      <c r="L35">
        <v>0.85299999999999998</v>
      </c>
      <c r="M35">
        <v>55</v>
      </c>
      <c r="N35">
        <v>0</v>
      </c>
      <c r="O35">
        <v>605.798</v>
      </c>
      <c r="P35">
        <v>-258.46199999999999</v>
      </c>
      <c r="Q35">
        <v>604.798</v>
      </c>
      <c r="R35">
        <v>-258.46199999999999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/>
      <c r="Z35" s="2" t="s">
        <v>1468</v>
      </c>
      <c r="AA35" s="2">
        <v>215</v>
      </c>
      <c r="AB35"/>
      <c r="AC35"/>
      <c r="AD35"/>
      <c r="AE35"/>
      <c r="AF35" s="2">
        <v>63</v>
      </c>
      <c r="AG35"/>
      <c r="AH35"/>
      <c r="AI35"/>
      <c r="AJ35"/>
      <c r="AK35"/>
      <c r="AL35">
        <v>232</v>
      </c>
    </row>
    <row r="36" spans="1:38" s="2" customFormat="1" x14ac:dyDescent="0.35">
      <c r="A36" s="7" t="s">
        <v>0</v>
      </c>
      <c r="B36" s="13"/>
      <c r="C36" s="3">
        <v>44457.416666668694</v>
      </c>
      <c r="D36" s="7">
        <v>21</v>
      </c>
      <c r="E36" s="8">
        <v>0.41666666666666602</v>
      </c>
      <c r="F36" s="6" t="s">
        <v>6901</v>
      </c>
      <c r="G36">
        <v>195</v>
      </c>
      <c r="H36">
        <v>195</v>
      </c>
      <c r="I36">
        <v>162.30000000000001</v>
      </c>
      <c r="J36">
        <v>59.4</v>
      </c>
      <c r="K36">
        <v>55</v>
      </c>
      <c r="L36">
        <v>0.85299999999999998</v>
      </c>
      <c r="M36">
        <v>55</v>
      </c>
      <c r="N36">
        <v>0</v>
      </c>
      <c r="O36">
        <v>498.29700000000003</v>
      </c>
      <c r="P36">
        <v>-438.47699999999998</v>
      </c>
      <c r="Q36">
        <v>497.29700000000003</v>
      </c>
      <c r="R36">
        <v>-438.47699999999998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/>
      <c r="Z36" s="2" t="s">
        <v>1468</v>
      </c>
      <c r="AA36" s="2">
        <v>195</v>
      </c>
      <c r="AB36"/>
      <c r="AC36"/>
      <c r="AD36"/>
      <c r="AE36"/>
      <c r="AF36" s="2">
        <v>54.45</v>
      </c>
      <c r="AG36"/>
      <c r="AH36"/>
      <c r="AI36"/>
      <c r="AJ36"/>
      <c r="AK36"/>
      <c r="AL36">
        <v>223</v>
      </c>
    </row>
    <row r="37" spans="1:38" s="2" customFormat="1" x14ac:dyDescent="0.35">
      <c r="A37" s="7" t="s">
        <v>0</v>
      </c>
      <c r="B37" s="13"/>
      <c r="C37" s="3">
        <v>44457.458333335366</v>
      </c>
      <c r="D37" s="7">
        <v>23</v>
      </c>
      <c r="E37" s="8">
        <v>0.45833333333333298</v>
      </c>
      <c r="F37" s="6" t="s">
        <v>6902</v>
      </c>
      <c r="G37">
        <v>214</v>
      </c>
      <c r="H37">
        <v>214</v>
      </c>
      <c r="I37">
        <v>162.30000000000001</v>
      </c>
      <c r="J37">
        <v>59.4</v>
      </c>
      <c r="K37">
        <v>55</v>
      </c>
      <c r="L37">
        <v>0.85299999999999998</v>
      </c>
      <c r="M37">
        <v>55</v>
      </c>
      <c r="N37">
        <v>0</v>
      </c>
      <c r="O37">
        <v>420.33300000000003</v>
      </c>
      <c r="P37">
        <v>-261.66699999999997</v>
      </c>
      <c r="Q37">
        <v>419.33300000000003</v>
      </c>
      <c r="R37">
        <v>-261.66699999999997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/>
      <c r="Z37" s="2" t="s">
        <v>1468</v>
      </c>
      <c r="AA37" s="2">
        <v>214</v>
      </c>
      <c r="AB37"/>
      <c r="AC37"/>
      <c r="AD37"/>
      <c r="AE37"/>
      <c r="AF37" s="2">
        <v>54.45</v>
      </c>
      <c r="AG37"/>
      <c r="AH37"/>
      <c r="AI37"/>
      <c r="AJ37"/>
      <c r="AK37"/>
      <c r="AL37">
        <v>217</v>
      </c>
    </row>
    <row r="38" spans="1:38" s="2" customFormat="1" x14ac:dyDescent="0.35">
      <c r="A38" s="7" t="s">
        <v>0</v>
      </c>
      <c r="B38" s="13"/>
      <c r="C38" s="3">
        <v>44457.500000002037</v>
      </c>
      <c r="D38" s="7">
        <v>25</v>
      </c>
      <c r="E38" s="8">
        <v>0.5</v>
      </c>
      <c r="F38" s="6" t="s">
        <v>6903</v>
      </c>
      <c r="G38">
        <v>200</v>
      </c>
      <c r="H38">
        <v>200</v>
      </c>
      <c r="I38">
        <v>162.30000000000001</v>
      </c>
      <c r="J38">
        <v>59.4</v>
      </c>
      <c r="K38">
        <v>55</v>
      </c>
      <c r="L38">
        <v>0.85299999999999998</v>
      </c>
      <c r="M38">
        <v>55</v>
      </c>
      <c r="N38">
        <v>0</v>
      </c>
      <c r="O38">
        <v>478.87299999999999</v>
      </c>
      <c r="P38">
        <v>-337.33100000000002</v>
      </c>
      <c r="Q38">
        <v>478.87299999999999</v>
      </c>
      <c r="R38">
        <v>-337.33100000000002</v>
      </c>
      <c r="S38">
        <v>0</v>
      </c>
      <c r="T38">
        <v>24.757999999999999</v>
      </c>
      <c r="U38">
        <v>0</v>
      </c>
      <c r="V38">
        <v>23.757999999999999</v>
      </c>
      <c r="W38">
        <v>0</v>
      </c>
      <c r="X38">
        <v>0</v>
      </c>
      <c r="Y38"/>
      <c r="Z38" s="2" t="s">
        <v>1468</v>
      </c>
      <c r="AA38" s="2">
        <v>200</v>
      </c>
      <c r="AB38"/>
      <c r="AC38"/>
      <c r="AD38"/>
      <c r="AE38"/>
      <c r="AF38" s="2" t="s">
        <v>1468</v>
      </c>
      <c r="AG38"/>
      <c r="AH38"/>
      <c r="AI38"/>
      <c r="AJ38"/>
      <c r="AK38"/>
      <c r="AL38">
        <v>224</v>
      </c>
    </row>
    <row r="39" spans="1:38" s="2" customFormat="1" x14ac:dyDescent="0.35">
      <c r="A39" s="7" t="s">
        <v>0</v>
      </c>
      <c r="B39" s="13"/>
      <c r="C39" s="3">
        <v>44457.541666668709</v>
      </c>
      <c r="D39" s="7">
        <v>27</v>
      </c>
      <c r="E39" s="8">
        <v>0.54166666666666596</v>
      </c>
      <c r="F39" s="6" t="s">
        <v>6904</v>
      </c>
      <c r="G39">
        <v>195</v>
      </c>
      <c r="H39">
        <v>195</v>
      </c>
      <c r="I39">
        <v>162.30000000000001</v>
      </c>
      <c r="J39">
        <v>59.4</v>
      </c>
      <c r="K39">
        <v>55</v>
      </c>
      <c r="L39">
        <v>0.85299999999999998</v>
      </c>
      <c r="M39">
        <v>55</v>
      </c>
      <c r="N39">
        <v>0</v>
      </c>
      <c r="O39">
        <v>448.298</v>
      </c>
      <c r="P39">
        <v>-288.97500000000002</v>
      </c>
      <c r="Q39">
        <v>447.298</v>
      </c>
      <c r="R39">
        <v>-288.97500000000002</v>
      </c>
      <c r="S39">
        <v>0</v>
      </c>
      <c r="T39">
        <v>51.558</v>
      </c>
      <c r="U39">
        <v>0</v>
      </c>
      <c r="V39">
        <v>51.558</v>
      </c>
      <c r="W39">
        <v>0</v>
      </c>
      <c r="X39">
        <v>0</v>
      </c>
      <c r="Y39"/>
      <c r="Z39" s="2" t="s">
        <v>1468</v>
      </c>
      <c r="AA39" s="2">
        <v>195</v>
      </c>
      <c r="AB39"/>
      <c r="AC39"/>
      <c r="AD39"/>
      <c r="AE39"/>
      <c r="AF39" s="2" t="s">
        <v>1468</v>
      </c>
      <c r="AG39"/>
      <c r="AH39"/>
      <c r="AI39"/>
      <c r="AJ39"/>
      <c r="AK39"/>
      <c r="AL39">
        <v>229</v>
      </c>
    </row>
    <row r="40" spans="1:38" s="2" customFormat="1" x14ac:dyDescent="0.35">
      <c r="A40" s="7" t="s">
        <v>0</v>
      </c>
      <c r="B40" s="13"/>
      <c r="C40" s="3">
        <v>44457.58333333538</v>
      </c>
      <c r="D40" s="7">
        <v>29</v>
      </c>
      <c r="E40" s="8">
        <v>0.58333333333333304</v>
      </c>
      <c r="F40" s="6" t="s">
        <v>6905</v>
      </c>
      <c r="G40">
        <v>195</v>
      </c>
      <c r="H40">
        <v>195</v>
      </c>
      <c r="I40">
        <v>162.30000000000001</v>
      </c>
      <c r="J40">
        <v>59.4</v>
      </c>
      <c r="K40">
        <v>55</v>
      </c>
      <c r="L40">
        <v>0.85299999999999998</v>
      </c>
      <c r="M40">
        <v>55</v>
      </c>
      <c r="N40">
        <v>0</v>
      </c>
      <c r="O40">
        <v>486.464</v>
      </c>
      <c r="P40">
        <v>-248.898</v>
      </c>
      <c r="Q40">
        <v>485.464</v>
      </c>
      <c r="R40">
        <v>-248.898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/>
      <c r="Z40" s="2" t="s">
        <v>1468</v>
      </c>
      <c r="AA40" s="2">
        <v>195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235</v>
      </c>
    </row>
    <row r="41" spans="1:38" s="2" customFormat="1" x14ac:dyDescent="0.35">
      <c r="A41" s="7" t="s">
        <v>0</v>
      </c>
      <c r="B41" s="13"/>
      <c r="C41" s="3">
        <v>44457.625000002052</v>
      </c>
      <c r="D41" s="7">
        <v>31</v>
      </c>
      <c r="E41" s="8">
        <v>0.625</v>
      </c>
      <c r="F41" s="6" t="s">
        <v>6906</v>
      </c>
      <c r="G41">
        <v>144</v>
      </c>
      <c r="H41">
        <v>144</v>
      </c>
      <c r="I41">
        <v>162.30000000000001</v>
      </c>
      <c r="J41">
        <v>59.4</v>
      </c>
      <c r="K41">
        <v>55</v>
      </c>
      <c r="L41">
        <v>0.85299999999999998</v>
      </c>
      <c r="M41">
        <v>55</v>
      </c>
      <c r="N41">
        <v>0</v>
      </c>
      <c r="O41">
        <v>355.92599999999999</v>
      </c>
      <c r="P41">
        <v>-340.15300000000002</v>
      </c>
      <c r="Q41">
        <v>354.92599999999999</v>
      </c>
      <c r="R41">
        <v>-340.15300000000002</v>
      </c>
      <c r="S41">
        <v>0</v>
      </c>
      <c r="T41">
        <v>10.45</v>
      </c>
      <c r="U41">
        <v>0</v>
      </c>
      <c r="V41">
        <v>10.45</v>
      </c>
      <c r="W41">
        <v>0</v>
      </c>
      <c r="X41">
        <v>0</v>
      </c>
      <c r="Y41"/>
      <c r="Z41" s="2" t="s">
        <v>1468</v>
      </c>
      <c r="AA41" s="2">
        <v>144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244</v>
      </c>
    </row>
    <row r="42" spans="1:38" s="2" customFormat="1" x14ac:dyDescent="0.35">
      <c r="A42" s="7" t="s">
        <v>0</v>
      </c>
      <c r="B42" s="13"/>
      <c r="C42" s="3">
        <v>44457.666666668723</v>
      </c>
      <c r="D42" s="7">
        <v>33</v>
      </c>
      <c r="E42" s="8">
        <v>0.66666666666666596</v>
      </c>
      <c r="F42" s="6" t="s">
        <v>6907</v>
      </c>
      <c r="G42">
        <v>239</v>
      </c>
      <c r="H42">
        <v>239</v>
      </c>
      <c r="I42">
        <v>162.30000000000001</v>
      </c>
      <c r="J42">
        <v>59.4</v>
      </c>
      <c r="K42">
        <v>55</v>
      </c>
      <c r="L42">
        <v>0.85299999999999998</v>
      </c>
      <c r="M42">
        <v>55</v>
      </c>
      <c r="N42">
        <v>0</v>
      </c>
      <c r="O42">
        <v>312.363</v>
      </c>
      <c r="P42">
        <v>-271.59199999999998</v>
      </c>
      <c r="Q42">
        <v>311.363</v>
      </c>
      <c r="R42">
        <v>-271.59199999999998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/>
      <c r="Z42" s="2" t="s">
        <v>1468</v>
      </c>
      <c r="AA42" s="2">
        <v>239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247</v>
      </c>
    </row>
    <row r="43" spans="1:38" s="2" customFormat="1" x14ac:dyDescent="0.35">
      <c r="A43" s="7" t="s">
        <v>0</v>
      </c>
      <c r="B43" s="13"/>
      <c r="C43" s="3">
        <v>44457.708333335395</v>
      </c>
      <c r="D43" s="7">
        <v>35</v>
      </c>
      <c r="E43" s="8">
        <v>0.70833333333333304</v>
      </c>
      <c r="F43" s="6" t="s">
        <v>6908</v>
      </c>
      <c r="G43">
        <v>240</v>
      </c>
      <c r="H43">
        <v>240</v>
      </c>
      <c r="I43">
        <v>162.30000000000001</v>
      </c>
      <c r="J43">
        <v>59.4</v>
      </c>
      <c r="K43">
        <v>55</v>
      </c>
      <c r="L43">
        <v>0.85299999999999998</v>
      </c>
      <c r="M43">
        <v>55</v>
      </c>
      <c r="N43">
        <v>0</v>
      </c>
      <c r="O43">
        <v>392.19299999999998</v>
      </c>
      <c r="P43">
        <v>-355.25</v>
      </c>
      <c r="Q43">
        <v>391.19299999999998</v>
      </c>
      <c r="R43">
        <v>-355.25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/>
      <c r="Z43" s="2" t="s">
        <v>1468</v>
      </c>
      <c r="AA43" s="2">
        <v>240</v>
      </c>
      <c r="AB43"/>
      <c r="AC43"/>
      <c r="AD43"/>
      <c r="AE43"/>
      <c r="AF43" s="2" t="s">
        <v>1468</v>
      </c>
      <c r="AG43"/>
      <c r="AH43"/>
      <c r="AI43"/>
      <c r="AJ43"/>
      <c r="AK43"/>
      <c r="AL43">
        <v>252</v>
      </c>
    </row>
    <row r="44" spans="1:38" s="2" customFormat="1" x14ac:dyDescent="0.35">
      <c r="A44" s="7" t="s">
        <v>0</v>
      </c>
      <c r="B44" s="13"/>
      <c r="C44" s="3">
        <v>44457.750000002066</v>
      </c>
      <c r="D44" s="7">
        <v>37</v>
      </c>
      <c r="E44" s="8">
        <v>0.75</v>
      </c>
      <c r="F44" s="6" t="s">
        <v>6909</v>
      </c>
      <c r="G44">
        <v>271</v>
      </c>
      <c r="H44">
        <v>271</v>
      </c>
      <c r="I44">
        <v>162.30000000000001</v>
      </c>
      <c r="J44">
        <v>59.4</v>
      </c>
      <c r="K44">
        <v>55</v>
      </c>
      <c r="L44">
        <v>0.85299999999999998</v>
      </c>
      <c r="M44">
        <v>55</v>
      </c>
      <c r="N44">
        <v>0</v>
      </c>
      <c r="O44">
        <v>420</v>
      </c>
      <c r="P44">
        <v>-257.85000000000002</v>
      </c>
      <c r="Q44">
        <v>419</v>
      </c>
      <c r="R44">
        <v>-257.85000000000002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/>
      <c r="Z44" s="2" t="s">
        <v>1468</v>
      </c>
      <c r="AA44" s="2">
        <v>271</v>
      </c>
      <c r="AB44"/>
      <c r="AC44"/>
      <c r="AD44"/>
      <c r="AE44"/>
      <c r="AF44" s="2" t="s">
        <v>1468</v>
      </c>
      <c r="AG44"/>
      <c r="AH44"/>
      <c r="AI44"/>
      <c r="AJ44"/>
      <c r="AK44"/>
      <c r="AL44">
        <v>246</v>
      </c>
    </row>
    <row r="45" spans="1:38" s="2" customFormat="1" x14ac:dyDescent="0.35">
      <c r="A45" s="7" t="s">
        <v>0</v>
      </c>
      <c r="B45" s="13"/>
      <c r="C45" s="3">
        <v>44457.791666668738</v>
      </c>
      <c r="D45" s="7">
        <v>39</v>
      </c>
      <c r="E45" s="8">
        <v>0.79166666666666596</v>
      </c>
      <c r="F45" s="6" t="s">
        <v>6910</v>
      </c>
      <c r="G45">
        <v>270</v>
      </c>
      <c r="H45">
        <v>270</v>
      </c>
      <c r="I45">
        <v>162.30000000000001</v>
      </c>
      <c r="J45">
        <v>59.4</v>
      </c>
      <c r="K45">
        <v>55</v>
      </c>
      <c r="L45">
        <v>0.85299999999999998</v>
      </c>
      <c r="M45">
        <v>55</v>
      </c>
      <c r="N45">
        <v>0</v>
      </c>
      <c r="O45">
        <v>514.42499999999995</v>
      </c>
      <c r="P45">
        <v>-449.84199999999998</v>
      </c>
      <c r="Q45">
        <v>513.42499999999995</v>
      </c>
      <c r="R45">
        <v>-449.84199999999998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/>
      <c r="Z45" s="2" t="s">
        <v>1468</v>
      </c>
      <c r="AA45" s="2">
        <v>270</v>
      </c>
      <c r="AB45"/>
      <c r="AC45"/>
      <c r="AD45"/>
      <c r="AE45"/>
      <c r="AF45" s="2">
        <v>72</v>
      </c>
      <c r="AG45"/>
      <c r="AH45"/>
      <c r="AI45"/>
      <c r="AJ45"/>
      <c r="AK45"/>
      <c r="AL45">
        <v>240</v>
      </c>
    </row>
    <row r="46" spans="1:38" s="2" customFormat="1" x14ac:dyDescent="0.35">
      <c r="A46" s="7" t="s">
        <v>0</v>
      </c>
      <c r="B46" s="13"/>
      <c r="C46" s="3">
        <v>44457.833333335409</v>
      </c>
      <c r="D46" s="7">
        <v>41</v>
      </c>
      <c r="E46" s="8">
        <v>0.83333333333333304</v>
      </c>
      <c r="F46" s="6" t="s">
        <v>6911</v>
      </c>
      <c r="G46">
        <v>103</v>
      </c>
      <c r="H46">
        <v>103</v>
      </c>
      <c r="I46">
        <v>162.30000000000001</v>
      </c>
      <c r="J46">
        <v>59.4</v>
      </c>
      <c r="K46">
        <v>55</v>
      </c>
      <c r="L46">
        <v>0.85299999999999998</v>
      </c>
      <c r="M46">
        <v>55</v>
      </c>
      <c r="N46">
        <v>0</v>
      </c>
      <c r="O46">
        <v>415.178</v>
      </c>
      <c r="P46">
        <v>-539.04300000000001</v>
      </c>
      <c r="Q46">
        <v>415.178</v>
      </c>
      <c r="R46">
        <v>-538.04300000000001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236.934</v>
      </c>
      <c r="Y46"/>
      <c r="Z46" s="2" t="s">
        <v>1468</v>
      </c>
      <c r="AA46" s="2">
        <v>103</v>
      </c>
      <c r="AB46"/>
      <c r="AC46"/>
      <c r="AD46"/>
      <c r="AE46"/>
      <c r="AF46" s="2" t="s">
        <v>1468</v>
      </c>
      <c r="AG46"/>
      <c r="AH46"/>
      <c r="AI46"/>
      <c r="AJ46"/>
      <c r="AK46"/>
      <c r="AL46">
        <v>232</v>
      </c>
    </row>
    <row r="47" spans="1:38" s="2" customFormat="1" x14ac:dyDescent="0.35">
      <c r="A47" s="7" t="s">
        <v>0</v>
      </c>
      <c r="B47" s="13"/>
      <c r="C47" s="3">
        <v>44457.875000002081</v>
      </c>
      <c r="D47" s="7">
        <v>43</v>
      </c>
      <c r="E47" s="8">
        <v>0.875</v>
      </c>
      <c r="F47" s="6" t="s">
        <v>6912</v>
      </c>
      <c r="G47">
        <v>102.63388999999999</v>
      </c>
      <c r="H47">
        <v>102.63388999999999</v>
      </c>
      <c r="I47">
        <v>162.30000000000001</v>
      </c>
      <c r="J47">
        <v>59.4</v>
      </c>
      <c r="K47">
        <v>55</v>
      </c>
      <c r="L47">
        <v>0.85299999999999998</v>
      </c>
      <c r="M47">
        <v>55</v>
      </c>
      <c r="N47">
        <v>0</v>
      </c>
      <c r="O47">
        <v>64.209000000000003</v>
      </c>
      <c r="P47">
        <v>-500.8</v>
      </c>
      <c r="Q47">
        <v>64.209000000000003</v>
      </c>
      <c r="R47">
        <v>-499.8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/>
      <c r="Z47" s="2" t="s">
        <v>1468</v>
      </c>
      <c r="AA47" s="2">
        <v>102.63388999999999</v>
      </c>
      <c r="AB47"/>
      <c r="AC47"/>
      <c r="AD47"/>
      <c r="AE47"/>
      <c r="AF47" s="2">
        <v>72</v>
      </c>
      <c r="AG47"/>
      <c r="AH47"/>
      <c r="AI47"/>
      <c r="AJ47"/>
      <c r="AK47"/>
      <c r="AL47">
        <v>215</v>
      </c>
    </row>
    <row r="48" spans="1:38" s="2" customFormat="1" x14ac:dyDescent="0.35">
      <c r="A48" s="7" t="s">
        <v>0</v>
      </c>
      <c r="B48" s="13"/>
      <c r="C48" s="3">
        <v>44457.916666668752</v>
      </c>
      <c r="D48" s="7">
        <v>45</v>
      </c>
      <c r="E48" s="8">
        <v>0.91666666666666596</v>
      </c>
      <c r="F48" s="6" t="s">
        <v>6913</v>
      </c>
      <c r="G48">
        <v>167</v>
      </c>
      <c r="H48">
        <v>167</v>
      </c>
      <c r="I48">
        <v>162.30000000000001</v>
      </c>
      <c r="J48">
        <v>59.4</v>
      </c>
      <c r="K48">
        <v>55</v>
      </c>
      <c r="L48">
        <v>0.85299999999999998</v>
      </c>
      <c r="M48">
        <v>55</v>
      </c>
      <c r="N48">
        <v>0</v>
      </c>
      <c r="O48">
        <v>389.50099999999998</v>
      </c>
      <c r="P48">
        <v>-231.58799999999999</v>
      </c>
      <c r="Q48">
        <v>388.50099999999998</v>
      </c>
      <c r="R48">
        <v>-231.58799999999999</v>
      </c>
      <c r="S48">
        <v>0</v>
      </c>
      <c r="T48">
        <v>0</v>
      </c>
      <c r="U48">
        <v>0</v>
      </c>
      <c r="V48">
        <v>0</v>
      </c>
      <c r="W48">
        <v>-120</v>
      </c>
      <c r="X48">
        <v>0</v>
      </c>
      <c r="Y48"/>
      <c r="Z48" s="2" t="s">
        <v>1468</v>
      </c>
      <c r="AA48" s="2">
        <v>167</v>
      </c>
      <c r="AB48"/>
      <c r="AC48"/>
      <c r="AD48"/>
      <c r="AE48"/>
      <c r="AF48" s="2">
        <v>55</v>
      </c>
      <c r="AG48"/>
      <c r="AH48"/>
      <c r="AI48"/>
      <c r="AJ48"/>
      <c r="AK48"/>
      <c r="AL48">
        <v>196</v>
      </c>
    </row>
    <row r="49" spans="1:38" s="2" customFormat="1" x14ac:dyDescent="0.35">
      <c r="A49" s="7" t="s">
        <v>0</v>
      </c>
      <c r="B49" s="13"/>
      <c r="C49" s="3">
        <v>44457.958333335424</v>
      </c>
      <c r="D49" s="7">
        <v>47</v>
      </c>
      <c r="E49" s="8">
        <v>0.95833333333333304</v>
      </c>
      <c r="F49" s="6" t="s">
        <v>6914</v>
      </c>
      <c r="G49">
        <v>160.11116000000001</v>
      </c>
      <c r="H49">
        <v>160.11116000000001</v>
      </c>
      <c r="I49">
        <v>162.30000000000001</v>
      </c>
      <c r="J49">
        <v>59.4</v>
      </c>
      <c r="K49">
        <v>55</v>
      </c>
      <c r="L49">
        <v>0.85299999999999998</v>
      </c>
      <c r="M49">
        <v>55</v>
      </c>
      <c r="N49">
        <v>0</v>
      </c>
      <c r="O49">
        <v>460.91800000000001</v>
      </c>
      <c r="P49">
        <v>-422.91800000000001</v>
      </c>
      <c r="Q49">
        <v>459.91800000000001</v>
      </c>
      <c r="R49">
        <v>-422.91800000000001</v>
      </c>
      <c r="S49">
        <v>-35</v>
      </c>
      <c r="T49">
        <v>0</v>
      </c>
      <c r="U49">
        <v>-35</v>
      </c>
      <c r="V49">
        <v>0</v>
      </c>
      <c r="W49">
        <v>-399.613</v>
      </c>
      <c r="X49">
        <v>0</v>
      </c>
      <c r="Y49"/>
      <c r="Z49" s="2" t="s">
        <v>1468</v>
      </c>
      <c r="AA49" s="2">
        <v>160.11116000000001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181</v>
      </c>
    </row>
    <row r="50" spans="1:38" s="2" customFormat="1" x14ac:dyDescent="0.35">
      <c r="A50" s="7" t="s">
        <v>0</v>
      </c>
      <c r="B50" s="13">
        <v>44458</v>
      </c>
      <c r="C50" s="3">
        <v>44458.000000002095</v>
      </c>
      <c r="D50" s="7">
        <v>1</v>
      </c>
      <c r="E50" s="8">
        <v>1</v>
      </c>
      <c r="F50" s="6" t="s">
        <v>6915</v>
      </c>
      <c r="G50">
        <v>104.97</v>
      </c>
      <c r="H50">
        <v>104.97</v>
      </c>
      <c r="I50">
        <v>162.30000000000001</v>
      </c>
      <c r="J50">
        <v>59.4</v>
      </c>
      <c r="K50">
        <v>55</v>
      </c>
      <c r="L50">
        <v>0.85299999999999998</v>
      </c>
      <c r="M50">
        <v>55</v>
      </c>
      <c r="N50">
        <v>0</v>
      </c>
      <c r="O50">
        <v>364.911</v>
      </c>
      <c r="P50">
        <v>-349.572</v>
      </c>
      <c r="Q50">
        <v>364.911</v>
      </c>
      <c r="R50">
        <v>-348.572</v>
      </c>
      <c r="S50">
        <v>-35</v>
      </c>
      <c r="T50">
        <v>0</v>
      </c>
      <c r="U50">
        <v>-35</v>
      </c>
      <c r="V50">
        <v>0</v>
      </c>
      <c r="W50">
        <v>-270</v>
      </c>
      <c r="X50">
        <v>135</v>
      </c>
      <c r="Y50"/>
      <c r="Z50" s="2" t="s">
        <v>1468</v>
      </c>
      <c r="AA50" s="2">
        <v>104.97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182</v>
      </c>
    </row>
    <row r="51" spans="1:38" s="2" customFormat="1" x14ac:dyDescent="0.35">
      <c r="A51" s="7" t="s">
        <v>0</v>
      </c>
      <c r="B51" s="13"/>
      <c r="C51" s="3">
        <v>44458.041666668767</v>
      </c>
      <c r="D51" s="7">
        <v>3</v>
      </c>
      <c r="E51" s="8">
        <v>1.0416666666666601</v>
      </c>
      <c r="F51" s="6" t="s">
        <v>6916</v>
      </c>
      <c r="G51">
        <v>149</v>
      </c>
      <c r="H51">
        <v>149</v>
      </c>
      <c r="I51">
        <v>162.30000000000001</v>
      </c>
      <c r="J51">
        <v>59.4</v>
      </c>
      <c r="K51">
        <v>55</v>
      </c>
      <c r="L51">
        <v>0.85299999999999998</v>
      </c>
      <c r="M51">
        <v>55</v>
      </c>
      <c r="N51">
        <v>0</v>
      </c>
      <c r="O51">
        <v>149</v>
      </c>
      <c r="P51">
        <v>1</v>
      </c>
      <c r="Q51">
        <v>297.36099999999999</v>
      </c>
      <c r="R51">
        <v>-3.4649999999999999</v>
      </c>
      <c r="S51">
        <v>296.36099999999999</v>
      </c>
      <c r="T51">
        <v>-3.4649999999999999</v>
      </c>
      <c r="U51">
        <v>-60</v>
      </c>
      <c r="V51">
        <v>0</v>
      </c>
      <c r="W51">
        <v>-270</v>
      </c>
      <c r="X51">
        <v>135</v>
      </c>
      <c r="Y51"/>
      <c r="Z51" s="2" t="s">
        <v>1468</v>
      </c>
      <c r="AA51" s="2">
        <v>149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165</v>
      </c>
    </row>
    <row r="52" spans="1:38" s="2" customFormat="1" x14ac:dyDescent="0.35">
      <c r="A52" s="7" t="s">
        <v>0</v>
      </c>
      <c r="B52" s="13"/>
      <c r="C52" s="3">
        <v>44458.083333335439</v>
      </c>
      <c r="D52" s="7">
        <v>5</v>
      </c>
      <c r="E52" s="8">
        <v>1.0833333333333299</v>
      </c>
      <c r="F52" s="6" t="s">
        <v>6917</v>
      </c>
      <c r="G52">
        <v>104.97</v>
      </c>
      <c r="H52">
        <v>104.97</v>
      </c>
      <c r="I52">
        <v>162.30000000000001</v>
      </c>
      <c r="J52">
        <v>59.4</v>
      </c>
      <c r="K52">
        <v>55</v>
      </c>
      <c r="L52">
        <v>0.85299999999999998</v>
      </c>
      <c r="M52">
        <v>55</v>
      </c>
      <c r="N52">
        <v>0</v>
      </c>
      <c r="O52">
        <v>192.5</v>
      </c>
      <c r="P52">
        <v>-305.92599999999999</v>
      </c>
      <c r="Q52">
        <v>192.5</v>
      </c>
      <c r="R52">
        <v>-304.92599999999999</v>
      </c>
      <c r="S52">
        <v>-60</v>
      </c>
      <c r="T52">
        <v>0</v>
      </c>
      <c r="U52">
        <v>-60</v>
      </c>
      <c r="V52">
        <v>0</v>
      </c>
      <c r="W52">
        <v>-269</v>
      </c>
      <c r="X52">
        <v>135</v>
      </c>
      <c r="Y52"/>
      <c r="Z52" s="2" t="s">
        <v>1468</v>
      </c>
      <c r="AA52" s="2">
        <v>104.97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171</v>
      </c>
    </row>
    <row r="53" spans="1:38" s="2" customFormat="1" x14ac:dyDescent="0.35">
      <c r="A53" s="7" t="s">
        <v>0</v>
      </c>
      <c r="B53" s="13"/>
      <c r="C53" s="3">
        <v>44458.12500000211</v>
      </c>
      <c r="D53" s="7">
        <v>7</v>
      </c>
      <c r="E53" s="8">
        <v>1.125</v>
      </c>
      <c r="F53" s="6" t="s">
        <v>6918</v>
      </c>
      <c r="G53">
        <v>99.95</v>
      </c>
      <c r="H53">
        <v>99.95</v>
      </c>
      <c r="I53">
        <v>162.30000000000001</v>
      </c>
      <c r="J53">
        <v>59.4</v>
      </c>
      <c r="K53">
        <v>55</v>
      </c>
      <c r="L53">
        <v>0.85299999999999998</v>
      </c>
      <c r="M53">
        <v>55</v>
      </c>
      <c r="N53">
        <v>0</v>
      </c>
      <c r="O53">
        <v>192.5</v>
      </c>
      <c r="P53">
        <v>-495.09500000000003</v>
      </c>
      <c r="Q53">
        <v>192.5</v>
      </c>
      <c r="R53">
        <v>-494.09500000000003</v>
      </c>
      <c r="S53">
        <v>-85</v>
      </c>
      <c r="T53">
        <v>0</v>
      </c>
      <c r="U53">
        <v>-85</v>
      </c>
      <c r="V53">
        <v>0</v>
      </c>
      <c r="W53">
        <v>-195</v>
      </c>
      <c r="X53">
        <v>135</v>
      </c>
      <c r="Y53"/>
      <c r="Z53" s="2" t="s">
        <v>1468</v>
      </c>
      <c r="AA53" s="2">
        <v>99.95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170</v>
      </c>
    </row>
    <row r="54" spans="1:38" s="2" customFormat="1" x14ac:dyDescent="0.35">
      <c r="A54" s="7" t="s">
        <v>0</v>
      </c>
      <c r="B54" s="13"/>
      <c r="C54" s="3">
        <v>44458.166666668782</v>
      </c>
      <c r="D54" s="7">
        <v>9</v>
      </c>
      <c r="E54" s="8">
        <v>1.1666666666666601</v>
      </c>
      <c r="F54" s="6" t="s">
        <v>6919</v>
      </c>
      <c r="G54">
        <v>104.97</v>
      </c>
      <c r="H54">
        <v>104.97</v>
      </c>
      <c r="I54">
        <v>162.30000000000001</v>
      </c>
      <c r="J54">
        <v>59.4</v>
      </c>
      <c r="K54">
        <v>55</v>
      </c>
      <c r="L54">
        <v>0.85299999999999998</v>
      </c>
      <c r="M54">
        <v>55</v>
      </c>
      <c r="N54">
        <v>0</v>
      </c>
      <c r="O54">
        <v>192.501</v>
      </c>
      <c r="P54">
        <v>-233.60499999999999</v>
      </c>
      <c r="Q54">
        <v>192.501</v>
      </c>
      <c r="R54">
        <v>-232.60499999999999</v>
      </c>
      <c r="S54">
        <v>-85</v>
      </c>
      <c r="T54">
        <v>0</v>
      </c>
      <c r="U54">
        <v>-85</v>
      </c>
      <c r="V54">
        <v>0</v>
      </c>
      <c r="W54">
        <v>-120</v>
      </c>
      <c r="X54">
        <v>384</v>
      </c>
      <c r="Y54"/>
      <c r="Z54" s="2" t="s">
        <v>1468</v>
      </c>
      <c r="AA54" s="2">
        <v>104.97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177</v>
      </c>
    </row>
    <row r="55" spans="1:38" s="2" customFormat="1" x14ac:dyDescent="0.35">
      <c r="A55" s="7" t="s">
        <v>0</v>
      </c>
      <c r="B55" s="13"/>
      <c r="C55" s="3">
        <v>44458.208333335453</v>
      </c>
      <c r="D55" s="7">
        <v>11</v>
      </c>
      <c r="E55" s="8">
        <v>1.2083333333333299</v>
      </c>
      <c r="F55" s="6" t="s">
        <v>6920</v>
      </c>
      <c r="G55">
        <v>104.97</v>
      </c>
      <c r="H55">
        <v>104.97</v>
      </c>
      <c r="I55">
        <v>162.30000000000001</v>
      </c>
      <c r="J55">
        <v>59.4</v>
      </c>
      <c r="K55">
        <v>55</v>
      </c>
      <c r="L55">
        <v>0.85299999999999998</v>
      </c>
      <c r="M55">
        <v>55</v>
      </c>
      <c r="N55">
        <v>0</v>
      </c>
      <c r="O55">
        <v>192.5</v>
      </c>
      <c r="P55">
        <v>-184.67599999999999</v>
      </c>
      <c r="Q55">
        <v>192.5</v>
      </c>
      <c r="R55">
        <v>-183.67599999999999</v>
      </c>
      <c r="S55">
        <v>-85</v>
      </c>
      <c r="T55">
        <v>0</v>
      </c>
      <c r="U55">
        <v>-85</v>
      </c>
      <c r="V55">
        <v>0</v>
      </c>
      <c r="W55">
        <v>-120</v>
      </c>
      <c r="X55">
        <v>384</v>
      </c>
      <c r="Y55"/>
      <c r="Z55" s="2" t="s">
        <v>1468</v>
      </c>
      <c r="AA55" s="2">
        <v>104.97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197</v>
      </c>
    </row>
    <row r="56" spans="1:38" s="2" customFormat="1" x14ac:dyDescent="0.35">
      <c r="A56" s="7" t="s">
        <v>0</v>
      </c>
      <c r="B56" s="13"/>
      <c r="C56" s="3">
        <v>44458.250000002125</v>
      </c>
      <c r="D56" s="7">
        <v>13</v>
      </c>
      <c r="E56" s="8">
        <v>1.25</v>
      </c>
      <c r="F56" s="6" t="s">
        <v>6921</v>
      </c>
      <c r="G56">
        <v>165</v>
      </c>
      <c r="H56">
        <v>165</v>
      </c>
      <c r="I56">
        <v>162.30000000000001</v>
      </c>
      <c r="J56">
        <v>59.4</v>
      </c>
      <c r="K56">
        <v>55</v>
      </c>
      <c r="L56">
        <v>0.85299999999999998</v>
      </c>
      <c r="M56">
        <v>55</v>
      </c>
      <c r="N56">
        <v>0</v>
      </c>
      <c r="O56">
        <v>317.46800000000002</v>
      </c>
      <c r="P56">
        <v>0</v>
      </c>
      <c r="Q56">
        <v>316.46800000000002</v>
      </c>
      <c r="R56">
        <v>0</v>
      </c>
      <c r="S56">
        <v>-60</v>
      </c>
      <c r="T56">
        <v>8.14</v>
      </c>
      <c r="U56">
        <v>-60</v>
      </c>
      <c r="V56">
        <v>8.14</v>
      </c>
      <c r="W56">
        <v>-120</v>
      </c>
      <c r="X56">
        <v>349</v>
      </c>
      <c r="Y56"/>
      <c r="Z56" s="2" t="s">
        <v>1468</v>
      </c>
      <c r="AA56" s="2">
        <v>165</v>
      </c>
      <c r="AB56"/>
      <c r="AC56"/>
      <c r="AD56"/>
      <c r="AE56"/>
      <c r="AF56" s="2">
        <v>52.07</v>
      </c>
      <c r="AG56"/>
      <c r="AH56"/>
      <c r="AI56"/>
      <c r="AJ56"/>
      <c r="AK56"/>
      <c r="AL56">
        <v>208</v>
      </c>
    </row>
    <row r="57" spans="1:38" s="2" customFormat="1" x14ac:dyDescent="0.35">
      <c r="A57" s="7" t="s">
        <v>0</v>
      </c>
      <c r="B57" s="13"/>
      <c r="C57" s="3">
        <v>44458.291666668796</v>
      </c>
      <c r="D57" s="7">
        <v>15</v>
      </c>
      <c r="E57" s="8">
        <v>1.2916666666666601</v>
      </c>
      <c r="F57" s="6" t="s">
        <v>6922</v>
      </c>
      <c r="G57">
        <v>163.9</v>
      </c>
      <c r="H57">
        <v>163.9</v>
      </c>
      <c r="I57">
        <v>162.30000000000001</v>
      </c>
      <c r="J57">
        <v>59.4</v>
      </c>
      <c r="K57">
        <v>55</v>
      </c>
      <c r="L57">
        <v>0.85299999999999998</v>
      </c>
      <c r="M57">
        <v>55</v>
      </c>
      <c r="N57">
        <v>0</v>
      </c>
      <c r="O57">
        <v>245.43899999999999</v>
      </c>
      <c r="P57">
        <v>-63.607999999999997</v>
      </c>
      <c r="Q57">
        <v>244.43899999999999</v>
      </c>
      <c r="R57">
        <v>-63.607999999999997</v>
      </c>
      <c r="S57">
        <v>-35</v>
      </c>
      <c r="T57">
        <v>0</v>
      </c>
      <c r="U57">
        <v>-35</v>
      </c>
      <c r="V57">
        <v>0</v>
      </c>
      <c r="W57">
        <v>0</v>
      </c>
      <c r="X57">
        <v>0</v>
      </c>
      <c r="Y57"/>
      <c r="Z57" s="2" t="s">
        <v>1468</v>
      </c>
      <c r="AA57" s="2">
        <v>163.9</v>
      </c>
      <c r="AB57"/>
      <c r="AC57"/>
      <c r="AD57"/>
      <c r="AE57"/>
      <c r="AF57" s="2" t="s">
        <v>1468</v>
      </c>
      <c r="AG57"/>
      <c r="AH57"/>
      <c r="AI57"/>
      <c r="AJ57"/>
      <c r="AK57"/>
      <c r="AL57">
        <v>220</v>
      </c>
    </row>
    <row r="58" spans="1:38" s="2" customFormat="1" x14ac:dyDescent="0.35">
      <c r="A58" s="7" t="s">
        <v>0</v>
      </c>
      <c r="B58" s="13"/>
      <c r="C58" s="3">
        <v>44458.333333335468</v>
      </c>
      <c r="D58" s="7">
        <v>17</v>
      </c>
      <c r="E58" s="8">
        <v>1.3333333333333299</v>
      </c>
      <c r="F58" s="6" t="s">
        <v>6923</v>
      </c>
      <c r="G58">
        <v>99.95</v>
      </c>
      <c r="H58">
        <v>99.95</v>
      </c>
      <c r="I58">
        <v>162.30000000000001</v>
      </c>
      <c r="J58">
        <v>59.4</v>
      </c>
      <c r="K58">
        <v>55</v>
      </c>
      <c r="L58">
        <v>0.85299999999999998</v>
      </c>
      <c r="M58">
        <v>55</v>
      </c>
      <c r="N58">
        <v>0</v>
      </c>
      <c r="O58">
        <v>227.541</v>
      </c>
      <c r="P58">
        <v>-617.14099999999996</v>
      </c>
      <c r="Q58">
        <v>227.541</v>
      </c>
      <c r="R58">
        <v>-616.14099999999996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/>
      <c r="Z58" s="2" t="s">
        <v>1468</v>
      </c>
      <c r="AA58" s="2">
        <v>99.95</v>
      </c>
      <c r="AB58"/>
      <c r="AC58"/>
      <c r="AD58"/>
      <c r="AE58"/>
      <c r="AF58" s="2">
        <v>70.489999999999995</v>
      </c>
      <c r="AG58"/>
      <c r="AH58"/>
      <c r="AI58"/>
      <c r="AJ58"/>
      <c r="AK58"/>
      <c r="AL58">
        <v>231</v>
      </c>
    </row>
    <row r="59" spans="1:38" s="2" customFormat="1" x14ac:dyDescent="0.35">
      <c r="A59" s="7" t="s">
        <v>0</v>
      </c>
      <c r="B59" s="13"/>
      <c r="C59" s="3">
        <v>44458.375000002139</v>
      </c>
      <c r="D59" s="7">
        <v>19</v>
      </c>
      <c r="E59" s="8">
        <v>1.375</v>
      </c>
      <c r="F59" s="6" t="s">
        <v>6924</v>
      </c>
      <c r="G59">
        <v>100.1</v>
      </c>
      <c r="H59">
        <v>100.1</v>
      </c>
      <c r="I59">
        <v>162.30000000000001</v>
      </c>
      <c r="J59">
        <v>59.4</v>
      </c>
      <c r="K59">
        <v>55</v>
      </c>
      <c r="L59">
        <v>0.85299999999999998</v>
      </c>
      <c r="M59">
        <v>55</v>
      </c>
      <c r="N59">
        <v>0</v>
      </c>
      <c r="O59">
        <v>275.45100000000002</v>
      </c>
      <c r="P59">
        <v>-617.92999999999995</v>
      </c>
      <c r="Q59">
        <v>275.45100000000002</v>
      </c>
      <c r="R59">
        <v>-616.92999999999995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/>
      <c r="Z59" s="2" t="s">
        <v>1468</v>
      </c>
      <c r="AA59" s="2">
        <v>100.1</v>
      </c>
      <c r="AB59"/>
      <c r="AC59"/>
      <c r="AD59"/>
      <c r="AE59"/>
      <c r="AF59" s="2" t="s">
        <v>1468</v>
      </c>
      <c r="AG59"/>
      <c r="AH59"/>
      <c r="AI59"/>
      <c r="AJ59"/>
      <c r="AK59"/>
      <c r="AL59">
        <v>226</v>
      </c>
    </row>
    <row r="60" spans="1:38" s="2" customFormat="1" x14ac:dyDescent="0.35">
      <c r="A60" s="7" t="s">
        <v>0</v>
      </c>
      <c r="B60" s="13"/>
      <c r="C60" s="3">
        <v>44458.416666668811</v>
      </c>
      <c r="D60" s="7">
        <v>21</v>
      </c>
      <c r="E60" s="8">
        <v>1.4166666666666601</v>
      </c>
      <c r="F60" s="6" t="s">
        <v>6925</v>
      </c>
      <c r="G60">
        <v>101.1</v>
      </c>
      <c r="H60">
        <v>101.1</v>
      </c>
      <c r="I60">
        <v>162.30000000000001</v>
      </c>
      <c r="J60">
        <v>59.4</v>
      </c>
      <c r="K60">
        <v>55</v>
      </c>
      <c r="L60">
        <v>0.85299999999999998</v>
      </c>
      <c r="M60">
        <v>55</v>
      </c>
      <c r="N60">
        <v>0</v>
      </c>
      <c r="O60">
        <v>336.69600000000003</v>
      </c>
      <c r="P60">
        <v>-455.00400000000002</v>
      </c>
      <c r="Q60">
        <v>336.69600000000003</v>
      </c>
      <c r="R60">
        <v>-454.00400000000002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/>
      <c r="Z60" s="2" t="s">
        <v>1468</v>
      </c>
      <c r="AA60" s="2">
        <v>101.1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218</v>
      </c>
    </row>
    <row r="61" spans="1:38" s="2" customFormat="1" x14ac:dyDescent="0.35">
      <c r="A61" s="7" t="s">
        <v>0</v>
      </c>
      <c r="B61" s="13"/>
      <c r="C61" s="3">
        <v>44458.458333335482</v>
      </c>
      <c r="D61" s="7">
        <v>23</v>
      </c>
      <c r="E61" s="8">
        <v>1.4583333333333299</v>
      </c>
      <c r="F61" s="6" t="s">
        <v>6926</v>
      </c>
      <c r="G61">
        <v>100.1</v>
      </c>
      <c r="H61">
        <v>100.1</v>
      </c>
      <c r="I61">
        <v>162.30000000000001</v>
      </c>
      <c r="J61">
        <v>59.4</v>
      </c>
      <c r="K61">
        <v>55</v>
      </c>
      <c r="L61">
        <v>0.85299999999999998</v>
      </c>
      <c r="M61">
        <v>55</v>
      </c>
      <c r="N61">
        <v>0</v>
      </c>
      <c r="O61">
        <v>62.018999999999998</v>
      </c>
      <c r="P61">
        <v>-407.05399999999997</v>
      </c>
      <c r="Q61">
        <v>62.018999999999998</v>
      </c>
      <c r="R61">
        <v>-406.05399999999997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/>
      <c r="Z61" s="2" t="s">
        <v>1468</v>
      </c>
      <c r="AA61" s="2">
        <v>100.1</v>
      </c>
      <c r="AB61"/>
      <c r="AC61"/>
      <c r="AD61"/>
      <c r="AE61"/>
      <c r="AF61" s="2">
        <v>70.489999999999995</v>
      </c>
      <c r="AG61"/>
      <c r="AH61"/>
      <c r="AI61"/>
      <c r="AJ61"/>
      <c r="AK61"/>
      <c r="AL61">
        <v>210</v>
      </c>
    </row>
    <row r="62" spans="1:38" s="2" customFormat="1" x14ac:dyDescent="0.35">
      <c r="A62" s="7" t="s">
        <v>0</v>
      </c>
      <c r="B62" s="13"/>
      <c r="C62" s="3">
        <v>44458.500000002154</v>
      </c>
      <c r="D62" s="7">
        <v>25</v>
      </c>
      <c r="E62" s="8">
        <v>1.5</v>
      </c>
      <c r="F62" s="6" t="s">
        <v>6927</v>
      </c>
      <c r="G62">
        <v>99.95</v>
      </c>
      <c r="H62">
        <v>99.95</v>
      </c>
      <c r="I62">
        <v>162.30000000000001</v>
      </c>
      <c r="J62">
        <v>59.4</v>
      </c>
      <c r="K62">
        <v>55</v>
      </c>
      <c r="L62">
        <v>0.85299999999999998</v>
      </c>
      <c r="M62">
        <v>55</v>
      </c>
      <c r="N62">
        <v>0</v>
      </c>
      <c r="O62">
        <v>3.25</v>
      </c>
      <c r="P62">
        <v>-192.696</v>
      </c>
      <c r="Q62">
        <v>3.25</v>
      </c>
      <c r="R62">
        <v>-191.696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/>
      <c r="Z62" s="2" t="s">
        <v>1468</v>
      </c>
      <c r="AA62" s="2">
        <v>99.95</v>
      </c>
      <c r="AB62"/>
      <c r="AC62"/>
      <c r="AD62"/>
      <c r="AE62"/>
      <c r="AF62" s="2" t="s">
        <v>1468</v>
      </c>
      <c r="AG62"/>
      <c r="AH62"/>
      <c r="AI62"/>
      <c r="AJ62"/>
      <c r="AK62"/>
      <c r="AL62">
        <v>213</v>
      </c>
    </row>
    <row r="63" spans="1:38" s="2" customFormat="1" x14ac:dyDescent="0.35">
      <c r="A63" s="7" t="s">
        <v>0</v>
      </c>
      <c r="B63" s="13"/>
      <c r="C63" s="3">
        <v>44458.541666668825</v>
      </c>
      <c r="D63" s="7">
        <v>27</v>
      </c>
      <c r="E63" s="8">
        <v>1.5416666666666601</v>
      </c>
      <c r="F63" s="6" t="s">
        <v>6928</v>
      </c>
      <c r="G63">
        <v>106</v>
      </c>
      <c r="H63">
        <v>106</v>
      </c>
      <c r="I63">
        <v>162.30000000000001</v>
      </c>
      <c r="J63">
        <v>59.4</v>
      </c>
      <c r="K63">
        <v>55</v>
      </c>
      <c r="L63">
        <v>0.85299999999999998</v>
      </c>
      <c r="M63">
        <v>55</v>
      </c>
      <c r="N63">
        <v>0</v>
      </c>
      <c r="O63">
        <v>95.667000000000002</v>
      </c>
      <c r="P63">
        <v>-129.22</v>
      </c>
      <c r="Q63">
        <v>95.667000000000002</v>
      </c>
      <c r="R63">
        <v>-128.22</v>
      </c>
      <c r="S63">
        <v>0</v>
      </c>
      <c r="T63">
        <v>0</v>
      </c>
      <c r="U63">
        <v>0</v>
      </c>
      <c r="V63">
        <v>0</v>
      </c>
      <c r="W63">
        <v>0</v>
      </c>
      <c r="X63">
        <v>49.415999999999997</v>
      </c>
      <c r="Y63"/>
      <c r="Z63" s="2" t="s">
        <v>1468</v>
      </c>
      <c r="AA63" s="2">
        <v>106</v>
      </c>
      <c r="AB63"/>
      <c r="AC63"/>
      <c r="AD63"/>
      <c r="AE63"/>
      <c r="AF63" s="2" t="s">
        <v>1468</v>
      </c>
      <c r="AG63"/>
      <c r="AH63"/>
      <c r="AI63"/>
      <c r="AJ63"/>
      <c r="AK63"/>
      <c r="AL63">
        <v>209</v>
      </c>
    </row>
    <row r="64" spans="1:38" s="2" customFormat="1" x14ac:dyDescent="0.35">
      <c r="A64" s="7" t="s">
        <v>0</v>
      </c>
      <c r="B64" s="13"/>
      <c r="C64" s="3">
        <v>44458.583333335497</v>
      </c>
      <c r="D64" s="7">
        <v>29</v>
      </c>
      <c r="E64" s="8">
        <v>1.5833333333333299</v>
      </c>
      <c r="F64" s="6" t="s">
        <v>6929</v>
      </c>
      <c r="G64">
        <v>85</v>
      </c>
      <c r="H64">
        <v>85</v>
      </c>
      <c r="I64">
        <v>162.30000000000001</v>
      </c>
      <c r="J64">
        <v>59.4</v>
      </c>
      <c r="K64">
        <v>55</v>
      </c>
      <c r="L64">
        <v>0.85299999999999998</v>
      </c>
      <c r="M64">
        <v>55</v>
      </c>
      <c r="N64">
        <v>0</v>
      </c>
      <c r="O64">
        <v>0.125</v>
      </c>
      <c r="P64">
        <v>-354.4</v>
      </c>
      <c r="Q64">
        <v>0.125</v>
      </c>
      <c r="R64">
        <v>-353.4</v>
      </c>
      <c r="S64">
        <v>0</v>
      </c>
      <c r="T64">
        <v>0</v>
      </c>
      <c r="U64">
        <v>0</v>
      </c>
      <c r="V64">
        <v>0</v>
      </c>
      <c r="W64">
        <v>0</v>
      </c>
      <c r="X64">
        <v>49.412999999999997</v>
      </c>
      <c r="Y64"/>
      <c r="Z64" s="2" t="s">
        <v>1468</v>
      </c>
      <c r="AA64" s="2">
        <v>85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214</v>
      </c>
    </row>
    <row r="65" spans="1:38" s="2" customFormat="1" x14ac:dyDescent="0.35">
      <c r="A65" s="7" t="s">
        <v>0</v>
      </c>
      <c r="B65" s="13"/>
      <c r="C65" s="3">
        <v>44458.625000002168</v>
      </c>
      <c r="D65" s="7">
        <v>31</v>
      </c>
      <c r="E65" s="8">
        <v>1.625</v>
      </c>
      <c r="F65" s="6" t="s">
        <v>6930</v>
      </c>
      <c r="G65">
        <v>85</v>
      </c>
      <c r="H65">
        <v>85</v>
      </c>
      <c r="I65">
        <v>162.30000000000001</v>
      </c>
      <c r="J65">
        <v>59.4</v>
      </c>
      <c r="K65">
        <v>55</v>
      </c>
      <c r="L65">
        <v>0.85299999999999998</v>
      </c>
      <c r="M65">
        <v>55</v>
      </c>
      <c r="N65">
        <v>0</v>
      </c>
      <c r="O65">
        <v>2.9169999999999998</v>
      </c>
      <c r="P65">
        <v>-507.26299999999998</v>
      </c>
      <c r="Q65">
        <v>2.9169999999999998</v>
      </c>
      <c r="R65">
        <v>-506.26299999999998</v>
      </c>
      <c r="S65">
        <v>0</v>
      </c>
      <c r="T65">
        <v>0</v>
      </c>
      <c r="U65">
        <v>0</v>
      </c>
      <c r="V65">
        <v>0</v>
      </c>
      <c r="W65">
        <v>0</v>
      </c>
      <c r="X65">
        <v>225</v>
      </c>
      <c r="Y65"/>
      <c r="Z65" s="2" t="s">
        <v>1468</v>
      </c>
      <c r="AA65" s="2">
        <v>85</v>
      </c>
      <c r="AB65"/>
      <c r="AC65"/>
      <c r="AD65"/>
      <c r="AE65"/>
      <c r="AF65" s="2" t="s">
        <v>1468</v>
      </c>
      <c r="AG65"/>
      <c r="AH65"/>
      <c r="AI65"/>
      <c r="AJ65"/>
      <c r="AK65"/>
      <c r="AL65">
        <v>232</v>
      </c>
    </row>
    <row r="66" spans="1:38" s="2" customFormat="1" x14ac:dyDescent="0.35">
      <c r="A66" s="7" t="s">
        <v>0</v>
      </c>
      <c r="B66" s="13"/>
      <c r="C66" s="3">
        <v>44458.66666666884</v>
      </c>
      <c r="D66" s="7">
        <v>33</v>
      </c>
      <c r="E66" s="8">
        <v>1.6666666666666601</v>
      </c>
      <c r="F66" s="6" t="s">
        <v>6931</v>
      </c>
      <c r="G66">
        <v>106</v>
      </c>
      <c r="H66">
        <v>106</v>
      </c>
      <c r="I66">
        <v>162.30000000000001</v>
      </c>
      <c r="J66">
        <v>59.4</v>
      </c>
      <c r="K66">
        <v>55</v>
      </c>
      <c r="L66">
        <v>0.85299999999999998</v>
      </c>
      <c r="M66">
        <v>55</v>
      </c>
      <c r="N66">
        <v>0</v>
      </c>
      <c r="O66">
        <v>166.17500000000001</v>
      </c>
      <c r="P66">
        <v>-270.68200000000002</v>
      </c>
      <c r="Q66">
        <v>166.17500000000001</v>
      </c>
      <c r="R66">
        <v>-269.68200000000002</v>
      </c>
      <c r="S66">
        <v>0</v>
      </c>
      <c r="T66">
        <v>8.0990000000000002</v>
      </c>
      <c r="U66">
        <v>0</v>
      </c>
      <c r="V66">
        <v>8.0990000000000002</v>
      </c>
      <c r="W66">
        <v>0</v>
      </c>
      <c r="X66">
        <v>0</v>
      </c>
      <c r="Y66"/>
      <c r="Z66" s="2" t="s">
        <v>1468</v>
      </c>
      <c r="AA66" s="2">
        <v>106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247</v>
      </c>
    </row>
    <row r="67" spans="1:38" s="2" customFormat="1" x14ac:dyDescent="0.35">
      <c r="A67" s="7" t="s">
        <v>0</v>
      </c>
      <c r="B67" s="13"/>
      <c r="C67" s="3">
        <v>44458.708333335511</v>
      </c>
      <c r="D67" s="7">
        <v>35</v>
      </c>
      <c r="E67" s="8">
        <v>1.7083333333333299</v>
      </c>
      <c r="F67" s="6" t="s">
        <v>6932</v>
      </c>
      <c r="G67">
        <v>106</v>
      </c>
      <c r="H67">
        <v>106</v>
      </c>
      <c r="I67">
        <v>162.30000000000001</v>
      </c>
      <c r="J67">
        <v>59.4</v>
      </c>
      <c r="K67">
        <v>55</v>
      </c>
      <c r="L67">
        <v>0.85299999999999998</v>
      </c>
      <c r="M67">
        <v>55</v>
      </c>
      <c r="N67">
        <v>0</v>
      </c>
      <c r="O67">
        <v>197.458</v>
      </c>
      <c r="P67">
        <v>-340.62299999999999</v>
      </c>
      <c r="Q67">
        <v>197.458</v>
      </c>
      <c r="R67">
        <v>-339.62299999999999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/>
      <c r="Z67" s="2" t="s">
        <v>1468</v>
      </c>
      <c r="AA67" s="2">
        <v>106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257</v>
      </c>
    </row>
    <row r="68" spans="1:38" s="2" customFormat="1" x14ac:dyDescent="0.35">
      <c r="A68" s="7" t="s">
        <v>0</v>
      </c>
      <c r="B68" s="13"/>
      <c r="C68" s="3">
        <v>44458.750000002183</v>
      </c>
      <c r="D68" s="7">
        <v>37</v>
      </c>
      <c r="E68" s="8">
        <v>1.75</v>
      </c>
      <c r="F68" s="6" t="s">
        <v>6933</v>
      </c>
      <c r="G68">
        <v>224</v>
      </c>
      <c r="H68">
        <v>224</v>
      </c>
      <c r="I68">
        <v>162.30000000000001</v>
      </c>
      <c r="J68">
        <v>59.4</v>
      </c>
      <c r="K68">
        <v>55</v>
      </c>
      <c r="L68">
        <v>0.85299999999999998</v>
      </c>
      <c r="M68">
        <v>55</v>
      </c>
      <c r="N68">
        <v>0</v>
      </c>
      <c r="O68">
        <v>290.42599999999999</v>
      </c>
      <c r="P68">
        <v>-300.815</v>
      </c>
      <c r="Q68">
        <v>289.42599999999999</v>
      </c>
      <c r="R68">
        <v>-300.815</v>
      </c>
      <c r="S68">
        <v>0</v>
      </c>
      <c r="T68">
        <v>89.950999999999993</v>
      </c>
      <c r="U68">
        <v>0</v>
      </c>
      <c r="V68">
        <v>89.950999999999993</v>
      </c>
      <c r="W68">
        <v>0</v>
      </c>
      <c r="X68">
        <v>0</v>
      </c>
      <c r="Y68"/>
      <c r="Z68" s="2" t="s">
        <v>1468</v>
      </c>
      <c r="AA68" s="2">
        <v>224</v>
      </c>
      <c r="AB68"/>
      <c r="AC68"/>
      <c r="AD68"/>
      <c r="AE68"/>
      <c r="AF68" s="2" t="s">
        <v>1468</v>
      </c>
      <c r="AG68"/>
      <c r="AH68"/>
      <c r="AI68"/>
      <c r="AJ68"/>
      <c r="AK68"/>
      <c r="AL68">
        <v>266</v>
      </c>
    </row>
    <row r="69" spans="1:38" s="2" customFormat="1" x14ac:dyDescent="0.35">
      <c r="A69" s="7" t="s">
        <v>0</v>
      </c>
      <c r="B69" s="13"/>
      <c r="C69" s="3">
        <v>44458.791666668854</v>
      </c>
      <c r="D69" s="7">
        <v>39</v>
      </c>
      <c r="E69" s="8">
        <v>1.7916666666666601</v>
      </c>
      <c r="F69" s="6" t="s">
        <v>6934</v>
      </c>
      <c r="G69">
        <v>106</v>
      </c>
      <c r="H69">
        <v>106</v>
      </c>
      <c r="I69">
        <v>162.30000000000001</v>
      </c>
      <c r="J69">
        <v>59.4</v>
      </c>
      <c r="K69">
        <v>55</v>
      </c>
      <c r="L69">
        <v>0.85299999999999998</v>
      </c>
      <c r="M69">
        <v>55</v>
      </c>
      <c r="N69">
        <v>0</v>
      </c>
      <c r="O69">
        <v>166.369</v>
      </c>
      <c r="P69">
        <v>-224.678</v>
      </c>
      <c r="Q69">
        <v>166.369</v>
      </c>
      <c r="R69">
        <v>-223.678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/>
      <c r="Z69" s="2" t="s">
        <v>1468</v>
      </c>
      <c r="AA69" s="2">
        <v>106</v>
      </c>
      <c r="AB69"/>
      <c r="AC69"/>
      <c r="AD69"/>
      <c r="AE69"/>
      <c r="AF69" s="2" t="s">
        <v>1468</v>
      </c>
      <c r="AG69"/>
      <c r="AH69"/>
      <c r="AI69"/>
      <c r="AJ69"/>
      <c r="AK69"/>
      <c r="AL69">
        <v>271</v>
      </c>
    </row>
    <row r="70" spans="1:38" s="2" customFormat="1" x14ac:dyDescent="0.35">
      <c r="A70" s="7" t="s">
        <v>0</v>
      </c>
      <c r="B70" s="13"/>
      <c r="C70" s="3">
        <v>44458.833333335526</v>
      </c>
      <c r="D70" s="7">
        <v>41</v>
      </c>
      <c r="E70" s="8">
        <v>1.8333333333333299</v>
      </c>
      <c r="F70" s="6" t="s">
        <v>6935</v>
      </c>
      <c r="G70">
        <v>107.25</v>
      </c>
      <c r="H70">
        <v>107.25</v>
      </c>
      <c r="I70">
        <v>162.30000000000001</v>
      </c>
      <c r="J70">
        <v>59.4</v>
      </c>
      <c r="K70">
        <v>55</v>
      </c>
      <c r="L70">
        <v>0.85299999999999998</v>
      </c>
      <c r="M70">
        <v>55</v>
      </c>
      <c r="N70">
        <v>0</v>
      </c>
      <c r="O70">
        <v>157.61199999999999</v>
      </c>
      <c r="P70">
        <v>-226.71199999999999</v>
      </c>
      <c r="Q70">
        <v>157.61199999999999</v>
      </c>
      <c r="R70">
        <v>-225.71199999999999</v>
      </c>
      <c r="S70">
        <v>0</v>
      </c>
      <c r="T70">
        <v>64.400000000000006</v>
      </c>
      <c r="U70">
        <v>0</v>
      </c>
      <c r="V70">
        <v>64.400000000000006</v>
      </c>
      <c r="W70">
        <v>0</v>
      </c>
      <c r="X70">
        <v>0</v>
      </c>
      <c r="Y70"/>
      <c r="Z70" s="2" t="s">
        <v>1468</v>
      </c>
      <c r="AA70" s="2">
        <v>107.25</v>
      </c>
      <c r="AB70"/>
      <c r="AC70"/>
      <c r="AD70"/>
      <c r="AE70"/>
      <c r="AF70" s="2" t="s">
        <v>1468</v>
      </c>
      <c r="AG70"/>
      <c r="AH70"/>
      <c r="AI70"/>
      <c r="AJ70"/>
      <c r="AK70"/>
      <c r="AL70">
        <v>279</v>
      </c>
    </row>
    <row r="71" spans="1:38" s="2" customFormat="1" x14ac:dyDescent="0.35">
      <c r="A71" s="7" t="s">
        <v>0</v>
      </c>
      <c r="B71" s="13"/>
      <c r="C71" s="3">
        <v>44458.875000002197</v>
      </c>
      <c r="D71" s="7">
        <v>43</v>
      </c>
      <c r="E71" s="8">
        <v>1.875</v>
      </c>
      <c r="F71" s="6" t="s">
        <v>6936</v>
      </c>
      <c r="G71">
        <v>227.11463000000001</v>
      </c>
      <c r="H71">
        <v>227.11463000000001</v>
      </c>
      <c r="I71">
        <v>162.30000000000001</v>
      </c>
      <c r="J71">
        <v>59.4</v>
      </c>
      <c r="K71">
        <v>55</v>
      </c>
      <c r="L71">
        <v>0.85299999999999998</v>
      </c>
      <c r="M71">
        <v>55</v>
      </c>
      <c r="N71">
        <v>0</v>
      </c>
      <c r="O71">
        <v>234.90700000000001</v>
      </c>
      <c r="P71">
        <v>-205.75800000000001</v>
      </c>
      <c r="Q71">
        <v>233.90700000000001</v>
      </c>
      <c r="R71">
        <v>-205.75800000000001</v>
      </c>
      <c r="S71">
        <v>0</v>
      </c>
      <c r="T71">
        <v>16.332999999999998</v>
      </c>
      <c r="U71">
        <v>0</v>
      </c>
      <c r="V71">
        <v>16.332999999999998</v>
      </c>
      <c r="W71">
        <v>0</v>
      </c>
      <c r="X71">
        <v>0</v>
      </c>
      <c r="Y71"/>
      <c r="Z71" s="2" t="s">
        <v>1468</v>
      </c>
      <c r="AA71" s="2">
        <v>227.11463000000001</v>
      </c>
      <c r="AB71"/>
      <c r="AC71"/>
      <c r="AD71"/>
      <c r="AE71"/>
      <c r="AF71" s="2">
        <v>55</v>
      </c>
      <c r="AG71"/>
      <c r="AH71"/>
      <c r="AI71"/>
      <c r="AJ71"/>
      <c r="AK71"/>
      <c r="AL71">
        <v>272</v>
      </c>
    </row>
    <row r="72" spans="1:38" s="2" customFormat="1" x14ac:dyDescent="0.35">
      <c r="A72" s="7" t="s">
        <v>0</v>
      </c>
      <c r="B72" s="13"/>
      <c r="C72" s="3">
        <v>44458.916666668869</v>
      </c>
      <c r="D72" s="7">
        <v>45</v>
      </c>
      <c r="E72" s="8">
        <v>1.9166666666666601</v>
      </c>
      <c r="F72" s="6" t="s">
        <v>6937</v>
      </c>
      <c r="G72">
        <v>170</v>
      </c>
      <c r="H72">
        <v>170</v>
      </c>
      <c r="I72">
        <v>162.30000000000001</v>
      </c>
      <c r="J72">
        <v>59.4</v>
      </c>
      <c r="K72">
        <v>55</v>
      </c>
      <c r="L72">
        <v>0.85299999999999998</v>
      </c>
      <c r="M72">
        <v>55</v>
      </c>
      <c r="N72">
        <v>0</v>
      </c>
      <c r="O72">
        <v>259.98200000000003</v>
      </c>
      <c r="P72">
        <v>-114.678</v>
      </c>
      <c r="Q72">
        <v>258.98200000000003</v>
      </c>
      <c r="R72">
        <v>-114.678</v>
      </c>
      <c r="S72">
        <v>0</v>
      </c>
      <c r="T72">
        <v>48.851999999999997</v>
      </c>
      <c r="U72">
        <v>0</v>
      </c>
      <c r="V72">
        <v>48.851999999999997</v>
      </c>
      <c r="W72">
        <v>0</v>
      </c>
      <c r="X72">
        <v>0</v>
      </c>
      <c r="Y72"/>
      <c r="Z72" s="2" t="s">
        <v>1468</v>
      </c>
      <c r="AA72" s="2">
        <v>170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255</v>
      </c>
    </row>
    <row r="73" spans="1:38" s="2" customFormat="1" x14ac:dyDescent="0.35">
      <c r="A73" s="7" t="s">
        <v>0</v>
      </c>
      <c r="B73" s="13"/>
      <c r="C73" s="3">
        <v>44458.95833333554</v>
      </c>
      <c r="D73" s="7">
        <v>47</v>
      </c>
      <c r="E73" s="8">
        <v>1.9583333333333299</v>
      </c>
      <c r="F73" s="6" t="s">
        <v>6938</v>
      </c>
      <c r="G73">
        <v>60</v>
      </c>
      <c r="H73">
        <v>60</v>
      </c>
      <c r="I73">
        <v>162.30000000000001</v>
      </c>
      <c r="J73">
        <v>59.4</v>
      </c>
      <c r="K73">
        <v>55</v>
      </c>
      <c r="L73">
        <v>0.85299999999999998</v>
      </c>
      <c r="M73">
        <v>55</v>
      </c>
      <c r="N73">
        <v>0</v>
      </c>
      <c r="O73">
        <v>0</v>
      </c>
      <c r="P73">
        <v>-53.555999999999997</v>
      </c>
      <c r="Q73">
        <v>0</v>
      </c>
      <c r="R73">
        <v>-52.555999999999997</v>
      </c>
      <c r="S73">
        <v>0</v>
      </c>
      <c r="T73">
        <v>0</v>
      </c>
      <c r="U73">
        <v>0</v>
      </c>
      <c r="V73">
        <v>0</v>
      </c>
      <c r="W73">
        <v>-137</v>
      </c>
      <c r="X73">
        <v>0</v>
      </c>
      <c r="Y73"/>
      <c r="Z73" s="2" t="s">
        <v>1468</v>
      </c>
      <c r="AA73" s="2">
        <v>60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244</v>
      </c>
    </row>
    <row r="74" spans="1:38" s="2" customFormat="1" x14ac:dyDescent="0.35">
      <c r="A74" s="7" t="s">
        <v>0</v>
      </c>
      <c r="B74" s="13">
        <v>44459</v>
      </c>
      <c r="C74" s="3">
        <v>44459.000000002212</v>
      </c>
      <c r="D74" s="7">
        <v>1</v>
      </c>
      <c r="E74" s="8">
        <v>2</v>
      </c>
      <c r="F74" s="6" t="s">
        <v>6939</v>
      </c>
      <c r="G74">
        <v>85</v>
      </c>
      <c r="H74">
        <v>85</v>
      </c>
      <c r="I74">
        <v>187</v>
      </c>
      <c r="J74">
        <v>59.4</v>
      </c>
      <c r="K74">
        <v>55.99</v>
      </c>
      <c r="L74">
        <v>0.85829999999999995</v>
      </c>
      <c r="M74">
        <v>55.99</v>
      </c>
      <c r="N74">
        <v>0</v>
      </c>
      <c r="O74">
        <v>3.3330000000000002</v>
      </c>
      <c r="P74">
        <v>-118.651</v>
      </c>
      <c r="Q74">
        <v>3.3330000000000002</v>
      </c>
      <c r="R74">
        <v>-117.651</v>
      </c>
      <c r="S74">
        <v>-25</v>
      </c>
      <c r="T74">
        <v>0</v>
      </c>
      <c r="U74">
        <v>-25</v>
      </c>
      <c r="V74">
        <v>0</v>
      </c>
      <c r="W74">
        <v>-192</v>
      </c>
      <c r="X74">
        <v>0</v>
      </c>
      <c r="Y74"/>
      <c r="Z74" s="2" t="s">
        <v>1468</v>
      </c>
      <c r="AA74" s="2">
        <v>85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239</v>
      </c>
    </row>
    <row r="75" spans="1:38" s="2" customFormat="1" x14ac:dyDescent="0.35">
      <c r="A75" s="7" t="s">
        <v>0</v>
      </c>
      <c r="B75" s="13"/>
      <c r="C75" s="3">
        <v>44459.041666668883</v>
      </c>
      <c r="D75" s="7">
        <v>3</v>
      </c>
      <c r="E75" s="8">
        <v>2.0416666666666599</v>
      </c>
      <c r="F75" s="6" t="s">
        <v>6940</v>
      </c>
      <c r="G75">
        <v>93.44</v>
      </c>
      <c r="H75">
        <v>93.44</v>
      </c>
      <c r="I75">
        <v>187</v>
      </c>
      <c r="J75">
        <v>59.4</v>
      </c>
      <c r="K75">
        <v>55.99</v>
      </c>
      <c r="L75">
        <v>0.85829999999999995</v>
      </c>
      <c r="M75">
        <v>55.99</v>
      </c>
      <c r="N75">
        <v>0</v>
      </c>
      <c r="O75">
        <v>53.482999999999997</v>
      </c>
      <c r="P75">
        <v>-80.994</v>
      </c>
      <c r="Q75">
        <v>53.482999999999997</v>
      </c>
      <c r="R75">
        <v>-80.994</v>
      </c>
      <c r="S75">
        <v>-90</v>
      </c>
      <c r="T75">
        <v>0</v>
      </c>
      <c r="U75">
        <v>-89</v>
      </c>
      <c r="V75">
        <v>0</v>
      </c>
      <c r="W75">
        <v>-192</v>
      </c>
      <c r="X75">
        <v>0</v>
      </c>
      <c r="Y75"/>
      <c r="Z75" s="2" t="s">
        <v>1468</v>
      </c>
      <c r="AA75" s="2">
        <v>93.44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237</v>
      </c>
    </row>
    <row r="76" spans="1:38" s="2" customFormat="1" x14ac:dyDescent="0.35">
      <c r="A76" s="7" t="s">
        <v>0</v>
      </c>
      <c r="B76" s="13"/>
      <c r="C76" s="3">
        <v>44459.083333335555</v>
      </c>
      <c r="D76" s="7">
        <v>5</v>
      </c>
      <c r="E76" s="8">
        <v>2.0833333333333299</v>
      </c>
      <c r="F76" s="6" t="s">
        <v>6941</v>
      </c>
      <c r="G76">
        <v>91.9</v>
      </c>
      <c r="H76">
        <v>91.9</v>
      </c>
      <c r="I76">
        <v>187</v>
      </c>
      <c r="J76">
        <v>59.4</v>
      </c>
      <c r="K76">
        <v>55.99</v>
      </c>
      <c r="L76">
        <v>0.85829999999999995</v>
      </c>
      <c r="M76">
        <v>55.99</v>
      </c>
      <c r="N76">
        <v>0</v>
      </c>
      <c r="O76">
        <v>74.367000000000004</v>
      </c>
      <c r="P76">
        <v>-2.85</v>
      </c>
      <c r="Q76">
        <v>74.367000000000004</v>
      </c>
      <c r="R76">
        <v>-2.85</v>
      </c>
      <c r="S76">
        <v>-185</v>
      </c>
      <c r="T76">
        <v>0</v>
      </c>
      <c r="U76">
        <v>-184</v>
      </c>
      <c r="V76">
        <v>0</v>
      </c>
      <c r="W76">
        <v>-192</v>
      </c>
      <c r="X76">
        <v>0</v>
      </c>
      <c r="Y76"/>
      <c r="Z76" s="2" t="s">
        <v>1468</v>
      </c>
      <c r="AA76" s="2">
        <v>91.9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236</v>
      </c>
    </row>
    <row r="77" spans="1:38" s="2" customFormat="1" x14ac:dyDescent="0.35">
      <c r="A77" s="7" t="s">
        <v>0</v>
      </c>
      <c r="B77" s="13"/>
      <c r="C77" s="3">
        <v>44459.125000002226</v>
      </c>
      <c r="D77" s="7">
        <v>7</v>
      </c>
      <c r="E77" s="8">
        <v>2.125</v>
      </c>
      <c r="F77" s="6" t="s">
        <v>6942</v>
      </c>
      <c r="G77">
        <v>87.63</v>
      </c>
      <c r="H77">
        <v>87.63</v>
      </c>
      <c r="I77">
        <v>187</v>
      </c>
      <c r="J77">
        <v>59.4</v>
      </c>
      <c r="K77">
        <v>55.99</v>
      </c>
      <c r="L77">
        <v>0.85829999999999995</v>
      </c>
      <c r="M77">
        <v>55.99</v>
      </c>
      <c r="N77">
        <v>0</v>
      </c>
      <c r="O77">
        <v>236.322</v>
      </c>
      <c r="P77">
        <v>-1.2190000000000001</v>
      </c>
      <c r="Q77">
        <v>236.322</v>
      </c>
      <c r="R77">
        <v>-1.2190000000000001</v>
      </c>
      <c r="S77">
        <v>-340</v>
      </c>
      <c r="T77">
        <v>0</v>
      </c>
      <c r="U77">
        <v>-339</v>
      </c>
      <c r="V77">
        <v>0</v>
      </c>
      <c r="W77">
        <v>-192</v>
      </c>
      <c r="X77">
        <v>0</v>
      </c>
      <c r="Y77"/>
      <c r="Z77" s="2" t="s">
        <v>1468</v>
      </c>
      <c r="AA77" s="2">
        <v>87.63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243</v>
      </c>
    </row>
    <row r="78" spans="1:38" s="2" customFormat="1" x14ac:dyDescent="0.35">
      <c r="A78" s="7" t="s">
        <v>0</v>
      </c>
      <c r="B78" s="13"/>
      <c r="C78" s="3">
        <v>44459.166666668898</v>
      </c>
      <c r="D78" s="7">
        <v>9</v>
      </c>
      <c r="E78" s="8">
        <v>2.1666666666666599</v>
      </c>
      <c r="F78" s="6" t="s">
        <v>6943</v>
      </c>
      <c r="G78">
        <v>97.69</v>
      </c>
      <c r="H78">
        <v>97.69</v>
      </c>
      <c r="I78">
        <v>187</v>
      </c>
      <c r="J78">
        <v>59.4</v>
      </c>
      <c r="K78">
        <v>55.99</v>
      </c>
      <c r="L78">
        <v>0.85829999999999995</v>
      </c>
      <c r="M78">
        <v>55.99</v>
      </c>
      <c r="N78">
        <v>0</v>
      </c>
      <c r="O78">
        <v>333.70800000000003</v>
      </c>
      <c r="P78">
        <v>-0.8</v>
      </c>
      <c r="Q78">
        <v>333.70800000000003</v>
      </c>
      <c r="R78">
        <v>-0.8</v>
      </c>
      <c r="S78">
        <v>-620</v>
      </c>
      <c r="T78">
        <v>0</v>
      </c>
      <c r="U78">
        <v>-619</v>
      </c>
      <c r="V78">
        <v>0</v>
      </c>
      <c r="W78">
        <v>-192</v>
      </c>
      <c r="X78">
        <v>0</v>
      </c>
      <c r="Y78"/>
      <c r="Z78" s="2" t="s">
        <v>1468</v>
      </c>
      <c r="AA78" s="2">
        <v>97.69</v>
      </c>
      <c r="AB78"/>
      <c r="AC78" s="2" t="e">
        <v>#REF!</v>
      </c>
      <c r="AD78"/>
      <c r="AE78"/>
      <c r="AF78" s="2" t="s">
        <v>1468</v>
      </c>
      <c r="AG78"/>
      <c r="AH78"/>
      <c r="AI78"/>
      <c r="AJ78"/>
      <c r="AK78"/>
      <c r="AL78">
        <v>252</v>
      </c>
    </row>
    <row r="79" spans="1:38" s="2" customFormat="1" x14ac:dyDescent="0.35">
      <c r="A79" s="7" t="s">
        <v>0</v>
      </c>
      <c r="B79" s="13"/>
      <c r="C79" s="3">
        <v>44459.208333335569</v>
      </c>
      <c r="D79" s="7">
        <v>11</v>
      </c>
      <c r="E79" s="8">
        <v>2.2083333333333299</v>
      </c>
      <c r="F79" s="6" t="s">
        <v>6944</v>
      </c>
      <c r="G79">
        <v>144.88987</v>
      </c>
      <c r="H79">
        <v>144.88987</v>
      </c>
      <c r="I79">
        <v>187</v>
      </c>
      <c r="J79">
        <v>59.4</v>
      </c>
      <c r="K79">
        <v>55.99</v>
      </c>
      <c r="L79">
        <v>0.85829999999999995</v>
      </c>
      <c r="M79">
        <v>55.99</v>
      </c>
      <c r="N79">
        <v>0</v>
      </c>
      <c r="O79">
        <v>57.097000000000001</v>
      </c>
      <c r="P79">
        <v>-408.38799999999998</v>
      </c>
      <c r="Q79">
        <v>57.097000000000001</v>
      </c>
      <c r="R79">
        <v>-408.38799999999998</v>
      </c>
      <c r="S79">
        <v>0</v>
      </c>
      <c r="T79">
        <v>375</v>
      </c>
      <c r="U79">
        <v>0</v>
      </c>
      <c r="V79">
        <v>374</v>
      </c>
      <c r="W79">
        <v>-117</v>
      </c>
      <c r="X79">
        <v>114</v>
      </c>
      <c r="Y79"/>
      <c r="Z79" s="2" t="s">
        <v>1468</v>
      </c>
      <c r="AA79" s="2">
        <v>144.88987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275</v>
      </c>
    </row>
    <row r="80" spans="1:38" s="2" customFormat="1" x14ac:dyDescent="0.35">
      <c r="A80" s="7" t="s">
        <v>0</v>
      </c>
      <c r="B80" s="13"/>
      <c r="C80" s="3">
        <v>44459.250000002241</v>
      </c>
      <c r="D80" s="7">
        <v>13</v>
      </c>
      <c r="E80" s="8">
        <v>2.25</v>
      </c>
      <c r="F80" s="6" t="s">
        <v>6945</v>
      </c>
      <c r="G80">
        <v>106.01</v>
      </c>
      <c r="H80">
        <v>106.01</v>
      </c>
      <c r="I80">
        <v>187</v>
      </c>
      <c r="J80">
        <v>59.4</v>
      </c>
      <c r="K80">
        <v>55.99</v>
      </c>
      <c r="L80">
        <v>0.85829999999999995</v>
      </c>
      <c r="M80">
        <v>55.99</v>
      </c>
      <c r="N80">
        <v>0</v>
      </c>
      <c r="O80">
        <v>170.499</v>
      </c>
      <c r="P80">
        <v>-199.76599999999999</v>
      </c>
      <c r="Q80">
        <v>170.499</v>
      </c>
      <c r="R80">
        <v>-198.76599999999999</v>
      </c>
      <c r="S80">
        <v>0</v>
      </c>
      <c r="T80">
        <v>0</v>
      </c>
      <c r="U80">
        <v>0</v>
      </c>
      <c r="V80">
        <v>0</v>
      </c>
      <c r="W80">
        <v>-117</v>
      </c>
      <c r="X80">
        <v>350</v>
      </c>
      <c r="Y80"/>
      <c r="Z80" s="2" t="s">
        <v>1468</v>
      </c>
      <c r="AA80" s="2">
        <v>106.01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280</v>
      </c>
    </row>
    <row r="81" spans="1:38" s="2" customFormat="1" x14ac:dyDescent="0.35">
      <c r="A81" s="7" t="s">
        <v>0</v>
      </c>
      <c r="B81" s="13"/>
      <c r="C81" s="3">
        <v>44459.291666668913</v>
      </c>
      <c r="D81" s="7">
        <v>15</v>
      </c>
      <c r="E81" s="8">
        <v>2.2916666666666599</v>
      </c>
      <c r="F81" s="6" t="s">
        <v>6946</v>
      </c>
      <c r="G81">
        <v>106.01</v>
      </c>
      <c r="H81">
        <v>106.01</v>
      </c>
      <c r="I81">
        <v>187</v>
      </c>
      <c r="J81">
        <v>59.4</v>
      </c>
      <c r="K81">
        <v>55.99</v>
      </c>
      <c r="L81">
        <v>0.85829999999999995</v>
      </c>
      <c r="M81">
        <v>55.99</v>
      </c>
      <c r="N81">
        <v>0</v>
      </c>
      <c r="O81">
        <v>228.61</v>
      </c>
      <c r="P81">
        <v>-292.70400000000001</v>
      </c>
      <c r="Q81">
        <v>228.61</v>
      </c>
      <c r="R81">
        <v>-291.70400000000001</v>
      </c>
      <c r="S81">
        <v>0</v>
      </c>
      <c r="T81">
        <v>12.079000000000001</v>
      </c>
      <c r="U81">
        <v>0</v>
      </c>
      <c r="V81">
        <v>12.079000000000001</v>
      </c>
      <c r="W81">
        <v>0</v>
      </c>
      <c r="X81">
        <v>0</v>
      </c>
      <c r="Y81"/>
      <c r="Z81" s="2" t="s">
        <v>1468</v>
      </c>
      <c r="AA81" s="2">
        <v>106.01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267</v>
      </c>
    </row>
    <row r="82" spans="1:38" s="2" customFormat="1" x14ac:dyDescent="0.35">
      <c r="A82" s="7" t="s">
        <v>0</v>
      </c>
      <c r="B82" s="13"/>
      <c r="C82" s="3">
        <v>44459.333333335584</v>
      </c>
      <c r="D82" s="7">
        <v>17</v>
      </c>
      <c r="E82" s="8">
        <v>2.3333333333333299</v>
      </c>
      <c r="F82" s="6" t="s">
        <v>6947</v>
      </c>
      <c r="G82">
        <v>199</v>
      </c>
      <c r="H82">
        <v>199</v>
      </c>
      <c r="I82">
        <v>187</v>
      </c>
      <c r="J82">
        <v>59.1</v>
      </c>
      <c r="K82">
        <v>55.99</v>
      </c>
      <c r="L82">
        <v>0.85829999999999995</v>
      </c>
      <c r="M82">
        <v>55.99</v>
      </c>
      <c r="N82">
        <v>0</v>
      </c>
      <c r="O82">
        <v>250.76400000000001</v>
      </c>
      <c r="P82">
        <v>-249.89</v>
      </c>
      <c r="Q82">
        <v>249.76400000000001</v>
      </c>
      <c r="R82">
        <v>-249.89</v>
      </c>
      <c r="S82">
        <v>0</v>
      </c>
      <c r="T82">
        <v>11</v>
      </c>
      <c r="U82">
        <v>0</v>
      </c>
      <c r="V82">
        <v>11</v>
      </c>
      <c r="W82">
        <v>0</v>
      </c>
      <c r="X82">
        <v>0</v>
      </c>
      <c r="Y82"/>
      <c r="Z82" s="2" t="s">
        <v>1468</v>
      </c>
      <c r="AA82" s="2">
        <v>199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250</v>
      </c>
    </row>
    <row r="83" spans="1:38" s="2" customFormat="1" x14ac:dyDescent="0.35">
      <c r="A83" s="7" t="s">
        <v>0</v>
      </c>
      <c r="B83" s="13"/>
      <c r="C83" s="3">
        <v>44459.375000002256</v>
      </c>
      <c r="D83" s="7">
        <v>19</v>
      </c>
      <c r="E83" s="8">
        <v>2.375</v>
      </c>
      <c r="F83" s="6" t="s">
        <v>6948</v>
      </c>
      <c r="G83">
        <v>85</v>
      </c>
      <c r="H83">
        <v>85</v>
      </c>
      <c r="I83">
        <v>187</v>
      </c>
      <c r="J83">
        <v>58.83</v>
      </c>
      <c r="K83">
        <v>55.99</v>
      </c>
      <c r="L83">
        <v>0.85829999999999995</v>
      </c>
      <c r="M83">
        <v>55.99</v>
      </c>
      <c r="N83">
        <v>0</v>
      </c>
      <c r="O83">
        <v>220</v>
      </c>
      <c r="P83">
        <v>-463.892</v>
      </c>
      <c r="Q83">
        <v>220</v>
      </c>
      <c r="R83">
        <v>-462.892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/>
      <c r="Z83" s="2" t="s">
        <v>1468</v>
      </c>
      <c r="AA83" s="2">
        <v>85</v>
      </c>
      <c r="AB83"/>
      <c r="AC83"/>
      <c r="AD83"/>
      <c r="AE83"/>
      <c r="AF83" s="2">
        <v>84</v>
      </c>
      <c r="AG83"/>
      <c r="AH83"/>
      <c r="AI83"/>
      <c r="AJ83"/>
      <c r="AK83"/>
      <c r="AL83">
        <v>241</v>
      </c>
    </row>
    <row r="84" spans="1:38" s="2" customFormat="1" x14ac:dyDescent="0.35">
      <c r="A84" s="7" t="s">
        <v>0</v>
      </c>
      <c r="B84" s="13"/>
      <c r="C84" s="3">
        <v>44459.416666668927</v>
      </c>
      <c r="D84" s="7">
        <v>21</v>
      </c>
      <c r="E84" s="8">
        <v>2.4166666666666599</v>
      </c>
      <c r="F84" s="6" t="s">
        <v>6949</v>
      </c>
      <c r="G84">
        <v>105.5</v>
      </c>
      <c r="H84">
        <v>105.5</v>
      </c>
      <c r="I84">
        <v>187</v>
      </c>
      <c r="J84">
        <v>58.68</v>
      </c>
      <c r="K84">
        <v>55.99</v>
      </c>
      <c r="L84">
        <v>0.85829999999999995</v>
      </c>
      <c r="M84">
        <v>55.99</v>
      </c>
      <c r="N84">
        <v>0</v>
      </c>
      <c r="O84">
        <v>220</v>
      </c>
      <c r="P84">
        <v>-391.72300000000001</v>
      </c>
      <c r="Q84">
        <v>220</v>
      </c>
      <c r="R84">
        <v>-390.72300000000001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s">
        <v>1468</v>
      </c>
      <c r="AA84" s="2">
        <v>105.5</v>
      </c>
      <c r="AB84"/>
      <c r="AC84"/>
      <c r="AD84"/>
      <c r="AE84"/>
      <c r="AF84" s="2">
        <v>55</v>
      </c>
      <c r="AG84"/>
      <c r="AH84"/>
      <c r="AI84"/>
      <c r="AJ84"/>
      <c r="AK84"/>
      <c r="AL84">
        <v>232</v>
      </c>
    </row>
    <row r="85" spans="1:38" s="2" customFormat="1" x14ac:dyDescent="0.35">
      <c r="A85" s="7" t="s">
        <v>0</v>
      </c>
      <c r="B85" s="13"/>
      <c r="C85" s="3">
        <v>44459.458333335599</v>
      </c>
      <c r="D85" s="7">
        <v>23</v>
      </c>
      <c r="E85" s="8">
        <v>2.4583333333333299</v>
      </c>
      <c r="F85" s="6" t="s">
        <v>6950</v>
      </c>
      <c r="G85">
        <v>199</v>
      </c>
      <c r="H85">
        <v>199</v>
      </c>
      <c r="I85">
        <v>187</v>
      </c>
      <c r="J85">
        <v>58.56</v>
      </c>
      <c r="K85">
        <v>55.99</v>
      </c>
      <c r="L85">
        <v>0.85829999999999995</v>
      </c>
      <c r="M85">
        <v>55.99</v>
      </c>
      <c r="N85">
        <v>0</v>
      </c>
      <c r="O85">
        <v>308.16199999999998</v>
      </c>
      <c r="P85">
        <v>-200.52099999999999</v>
      </c>
      <c r="Q85">
        <v>307.16199999999998</v>
      </c>
      <c r="R85">
        <v>-200.52099999999999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 s="2" t="s">
        <v>1468</v>
      </c>
      <c r="AA85" s="2">
        <v>199</v>
      </c>
      <c r="AB85"/>
      <c r="AC85"/>
      <c r="AD85"/>
      <c r="AE85"/>
      <c r="AF85" s="2" t="s">
        <v>1468</v>
      </c>
      <c r="AG85"/>
      <c r="AH85"/>
      <c r="AI85"/>
      <c r="AJ85"/>
      <c r="AK85"/>
      <c r="AL85">
        <v>222</v>
      </c>
    </row>
    <row r="86" spans="1:38" s="2" customFormat="1" x14ac:dyDescent="0.35">
      <c r="A86" s="7" t="s">
        <v>0</v>
      </c>
      <c r="B86" s="13"/>
      <c r="C86" s="3">
        <v>44459.50000000227</v>
      </c>
      <c r="D86" s="7">
        <v>25</v>
      </c>
      <c r="E86" s="8">
        <v>2.5</v>
      </c>
      <c r="F86" s="6" t="s">
        <v>6951</v>
      </c>
      <c r="G86">
        <v>106</v>
      </c>
      <c r="H86">
        <v>106</v>
      </c>
      <c r="I86">
        <v>187</v>
      </c>
      <c r="J86">
        <v>58.92</v>
      </c>
      <c r="K86">
        <v>55.99</v>
      </c>
      <c r="L86">
        <v>0.85829999999999995</v>
      </c>
      <c r="M86">
        <v>55.99</v>
      </c>
      <c r="N86">
        <v>0</v>
      </c>
      <c r="O86">
        <v>232.083</v>
      </c>
      <c r="P86">
        <v>-413.48200000000003</v>
      </c>
      <c r="Q86">
        <v>232.083</v>
      </c>
      <c r="R86">
        <v>-412.48200000000003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>
        <v>106</v>
      </c>
      <c r="AB86"/>
      <c r="AC86"/>
      <c r="AD86"/>
      <c r="AE86"/>
      <c r="AF86" s="2" t="s">
        <v>1468</v>
      </c>
      <c r="AG86"/>
      <c r="AH86"/>
      <c r="AI86"/>
      <c r="AJ86"/>
      <c r="AK86"/>
      <c r="AL86">
        <v>214</v>
      </c>
    </row>
    <row r="87" spans="1:38" s="2" customFormat="1" x14ac:dyDescent="0.35">
      <c r="A87" s="7" t="s">
        <v>0</v>
      </c>
      <c r="B87" s="13"/>
      <c r="C87" s="3">
        <v>44459.541666668942</v>
      </c>
      <c r="D87" s="7">
        <v>27</v>
      </c>
      <c r="E87" s="8">
        <v>2.5416666666666599</v>
      </c>
      <c r="F87" s="6" t="s">
        <v>6952</v>
      </c>
      <c r="G87">
        <v>108</v>
      </c>
      <c r="H87">
        <v>108</v>
      </c>
      <c r="I87">
        <v>187</v>
      </c>
      <c r="J87">
        <v>59.45</v>
      </c>
      <c r="K87">
        <v>55.99</v>
      </c>
      <c r="L87">
        <v>0.85829999999999995</v>
      </c>
      <c r="M87">
        <v>55.99</v>
      </c>
      <c r="N87">
        <v>0</v>
      </c>
      <c r="O87">
        <v>320</v>
      </c>
      <c r="P87">
        <v>-376.036</v>
      </c>
      <c r="Q87">
        <v>320</v>
      </c>
      <c r="R87">
        <v>-375.036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 t="s">
        <v>1468</v>
      </c>
      <c r="AA87" s="2">
        <v>108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205</v>
      </c>
    </row>
    <row r="88" spans="1:38" s="2" customFormat="1" x14ac:dyDescent="0.35">
      <c r="A88" s="7" t="s">
        <v>0</v>
      </c>
      <c r="B88" s="13"/>
      <c r="C88" s="3">
        <v>44459.583333335613</v>
      </c>
      <c r="D88" s="7">
        <v>29</v>
      </c>
      <c r="E88" s="8">
        <v>2.5833333333333299</v>
      </c>
      <c r="F88" s="6" t="s">
        <v>6953</v>
      </c>
      <c r="G88">
        <v>105.75</v>
      </c>
      <c r="H88">
        <v>105.75</v>
      </c>
      <c r="I88">
        <v>187</v>
      </c>
      <c r="J88">
        <v>59.36</v>
      </c>
      <c r="K88">
        <v>55.99</v>
      </c>
      <c r="L88">
        <v>0.85829999999999995</v>
      </c>
      <c r="M88">
        <v>55.99</v>
      </c>
      <c r="N88">
        <v>0</v>
      </c>
      <c r="O88">
        <v>320</v>
      </c>
      <c r="P88">
        <v>-693.36699999999996</v>
      </c>
      <c r="Q88">
        <v>320</v>
      </c>
      <c r="R88">
        <v>-692.36699999999996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 t="s">
        <v>1468</v>
      </c>
      <c r="AA88" s="2">
        <v>105.75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205</v>
      </c>
    </row>
    <row r="89" spans="1:38" s="2" customFormat="1" x14ac:dyDescent="0.35">
      <c r="A89" s="7" t="s">
        <v>0</v>
      </c>
      <c r="B89" s="13"/>
      <c r="C89" s="3">
        <v>44459.625000002285</v>
      </c>
      <c r="D89" s="7">
        <v>31</v>
      </c>
      <c r="E89" s="8">
        <v>2.625</v>
      </c>
      <c r="F89" s="6" t="s">
        <v>6954</v>
      </c>
      <c r="G89">
        <v>106.05</v>
      </c>
      <c r="H89">
        <v>106.05</v>
      </c>
      <c r="I89">
        <v>187</v>
      </c>
      <c r="J89">
        <v>59.4</v>
      </c>
      <c r="K89">
        <v>55.99</v>
      </c>
      <c r="L89">
        <v>0.85829999999999995</v>
      </c>
      <c r="M89">
        <v>55.99</v>
      </c>
      <c r="N89">
        <v>0</v>
      </c>
      <c r="O89">
        <v>320</v>
      </c>
      <c r="P89">
        <v>-1032.864</v>
      </c>
      <c r="Q89">
        <v>320</v>
      </c>
      <c r="R89">
        <v>-1031.864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>
        <v>106.05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217</v>
      </c>
    </row>
    <row r="90" spans="1:38" s="2" customFormat="1" x14ac:dyDescent="0.35">
      <c r="A90" s="7" t="s">
        <v>0</v>
      </c>
      <c r="B90" s="13"/>
      <c r="C90" s="3">
        <v>44459.666666668956</v>
      </c>
      <c r="D90" s="7">
        <v>33</v>
      </c>
      <c r="E90" s="8">
        <v>2.6666666666666599</v>
      </c>
      <c r="F90" s="6" t="s">
        <v>6955</v>
      </c>
      <c r="G90">
        <v>106.6</v>
      </c>
      <c r="H90">
        <v>106.6</v>
      </c>
      <c r="I90">
        <v>187</v>
      </c>
      <c r="J90">
        <v>59.88</v>
      </c>
      <c r="K90">
        <v>55.99</v>
      </c>
      <c r="L90">
        <v>0.85829999999999995</v>
      </c>
      <c r="M90">
        <v>55.99</v>
      </c>
      <c r="N90">
        <v>0</v>
      </c>
      <c r="O90">
        <v>389.81900000000002</v>
      </c>
      <c r="P90">
        <v>-780.48500000000001</v>
      </c>
      <c r="Q90">
        <v>389.81900000000002</v>
      </c>
      <c r="R90">
        <v>-779.48500000000001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/>
      <c r="Z90" s="2" t="s">
        <v>1468</v>
      </c>
      <c r="AA90" s="2">
        <v>106.6</v>
      </c>
      <c r="AB90"/>
      <c r="AC90"/>
      <c r="AD90"/>
      <c r="AE90"/>
      <c r="AF90" s="2">
        <v>59.75</v>
      </c>
      <c r="AG90"/>
      <c r="AH90"/>
      <c r="AI90"/>
      <c r="AJ90"/>
      <c r="AK90"/>
      <c r="AL90">
        <v>232</v>
      </c>
    </row>
    <row r="91" spans="1:38" s="2" customFormat="1" x14ac:dyDescent="0.35">
      <c r="A91" s="7" t="s">
        <v>0</v>
      </c>
      <c r="B91" s="13"/>
      <c r="C91" s="3">
        <v>44459.708333335628</v>
      </c>
      <c r="D91" s="7">
        <v>35</v>
      </c>
      <c r="E91" s="8">
        <v>2.7083333333333299</v>
      </c>
      <c r="F91" s="6" t="s">
        <v>6956</v>
      </c>
      <c r="G91">
        <v>108</v>
      </c>
      <c r="H91">
        <v>108</v>
      </c>
      <c r="I91">
        <v>187</v>
      </c>
      <c r="J91">
        <v>60.54</v>
      </c>
      <c r="K91">
        <v>55.99</v>
      </c>
      <c r="L91">
        <v>0.85829999999999995</v>
      </c>
      <c r="M91">
        <v>55.99</v>
      </c>
      <c r="N91">
        <v>0</v>
      </c>
      <c r="O91">
        <v>426.25</v>
      </c>
      <c r="P91">
        <v>-829.89300000000003</v>
      </c>
      <c r="Q91">
        <v>426.25</v>
      </c>
      <c r="R91">
        <v>-828.89300000000003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>
        <v>108</v>
      </c>
      <c r="AB91"/>
      <c r="AC91" s="2" t="e">
        <v>#REF!</v>
      </c>
      <c r="AD91"/>
      <c r="AE91"/>
      <c r="AF91" s="2" t="s">
        <v>1468</v>
      </c>
      <c r="AG91"/>
      <c r="AH91"/>
      <c r="AI91"/>
      <c r="AJ91"/>
      <c r="AK91"/>
      <c r="AL91">
        <v>245</v>
      </c>
    </row>
    <row r="92" spans="1:38" s="2" customFormat="1" x14ac:dyDescent="0.35">
      <c r="A92" s="7" t="s">
        <v>0</v>
      </c>
      <c r="B92" s="13"/>
      <c r="C92" s="3">
        <v>44459.750000002299</v>
      </c>
      <c r="D92" s="7">
        <v>37</v>
      </c>
      <c r="E92" s="8">
        <v>2.75</v>
      </c>
      <c r="F92" s="6" t="s">
        <v>6957</v>
      </c>
      <c r="G92">
        <v>108.2</v>
      </c>
      <c r="H92">
        <v>108.2</v>
      </c>
      <c r="I92">
        <v>187</v>
      </c>
      <c r="J92">
        <v>60.53</v>
      </c>
      <c r="K92">
        <v>55.99</v>
      </c>
      <c r="L92">
        <v>0.85829999999999995</v>
      </c>
      <c r="M92">
        <v>55.99</v>
      </c>
      <c r="N92">
        <v>0</v>
      </c>
      <c r="O92">
        <v>435</v>
      </c>
      <c r="P92">
        <v>-526.02599999999995</v>
      </c>
      <c r="Q92">
        <v>435</v>
      </c>
      <c r="R92">
        <v>-525.02599999999995</v>
      </c>
      <c r="S92">
        <v>0</v>
      </c>
      <c r="T92">
        <v>0</v>
      </c>
      <c r="U92">
        <v>0</v>
      </c>
      <c r="V92">
        <v>0</v>
      </c>
      <c r="W92">
        <v>0</v>
      </c>
      <c r="X92">
        <v>150</v>
      </c>
      <c r="Y92"/>
      <c r="Z92" s="2" t="s">
        <v>1468</v>
      </c>
      <c r="AA92" s="2">
        <v>108.2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248</v>
      </c>
    </row>
    <row r="93" spans="1:38" s="2" customFormat="1" x14ac:dyDescent="0.35">
      <c r="A93" s="7" t="s">
        <v>0</v>
      </c>
      <c r="B93" s="13"/>
      <c r="C93" s="3">
        <v>44459.791666668971</v>
      </c>
      <c r="D93" s="7">
        <v>39</v>
      </c>
      <c r="E93" s="8">
        <v>2.7916666666666599</v>
      </c>
      <c r="F93" s="6" t="s">
        <v>6958</v>
      </c>
      <c r="G93">
        <v>108.1</v>
      </c>
      <c r="H93">
        <v>108.1</v>
      </c>
      <c r="I93">
        <v>187</v>
      </c>
      <c r="J93">
        <v>60.53</v>
      </c>
      <c r="K93">
        <v>55.99</v>
      </c>
      <c r="L93">
        <v>0.85829999999999995</v>
      </c>
      <c r="M93">
        <v>55.99</v>
      </c>
      <c r="N93">
        <v>0</v>
      </c>
      <c r="O93">
        <v>425</v>
      </c>
      <c r="P93">
        <v>-715.42</v>
      </c>
      <c r="Q93">
        <v>425</v>
      </c>
      <c r="R93">
        <v>-714.42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/>
      <c r="Z93" s="2" t="s">
        <v>1468</v>
      </c>
      <c r="AA93" s="2">
        <v>108.1</v>
      </c>
      <c r="AB93"/>
      <c r="AC93"/>
      <c r="AD93"/>
      <c r="AE93"/>
      <c r="AF93" s="2" t="s">
        <v>1468</v>
      </c>
      <c r="AG93"/>
      <c r="AH93"/>
      <c r="AI93"/>
      <c r="AJ93"/>
      <c r="AK93"/>
      <c r="AL93">
        <v>253</v>
      </c>
    </row>
    <row r="94" spans="1:38" s="2" customFormat="1" x14ac:dyDescent="0.35">
      <c r="A94" s="7" t="s">
        <v>0</v>
      </c>
      <c r="B94" s="13"/>
      <c r="C94" s="3">
        <v>44459.833333335642</v>
      </c>
      <c r="D94" s="7">
        <v>41</v>
      </c>
      <c r="E94" s="8">
        <v>2.8333333333333299</v>
      </c>
      <c r="F94" s="6" t="s">
        <v>6959</v>
      </c>
      <c r="G94">
        <v>108.5</v>
      </c>
      <c r="H94">
        <v>108.5</v>
      </c>
      <c r="I94">
        <v>187</v>
      </c>
      <c r="J94">
        <v>60.53</v>
      </c>
      <c r="K94">
        <v>55.99</v>
      </c>
      <c r="L94">
        <v>0.85829999999999995</v>
      </c>
      <c r="M94">
        <v>55.99</v>
      </c>
      <c r="N94">
        <v>0</v>
      </c>
      <c r="O94">
        <v>480.358</v>
      </c>
      <c r="P94">
        <v>-591.72699999999998</v>
      </c>
      <c r="Q94">
        <v>480.358</v>
      </c>
      <c r="R94">
        <v>-590.72699999999998</v>
      </c>
      <c r="S94">
        <v>0</v>
      </c>
      <c r="T94">
        <v>15.45</v>
      </c>
      <c r="U94">
        <v>0</v>
      </c>
      <c r="V94">
        <v>15.45</v>
      </c>
      <c r="W94">
        <v>0</v>
      </c>
      <c r="X94">
        <v>0</v>
      </c>
      <c r="Y94"/>
      <c r="Z94" s="2" t="s">
        <v>1468</v>
      </c>
      <c r="AA94" s="2">
        <v>108.5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258</v>
      </c>
    </row>
    <row r="95" spans="1:38" s="2" customFormat="1" x14ac:dyDescent="0.35">
      <c r="A95" s="7" t="s">
        <v>0</v>
      </c>
      <c r="B95" s="13"/>
      <c r="C95" s="3">
        <v>44459.875000002314</v>
      </c>
      <c r="D95" s="7">
        <v>43</v>
      </c>
      <c r="E95" s="8">
        <v>2.875</v>
      </c>
      <c r="F95" s="6" t="s">
        <v>6960</v>
      </c>
      <c r="G95">
        <v>108.6</v>
      </c>
      <c r="H95">
        <v>108.6</v>
      </c>
      <c r="I95">
        <v>187</v>
      </c>
      <c r="J95">
        <v>60.53</v>
      </c>
      <c r="K95">
        <v>55.99</v>
      </c>
      <c r="L95">
        <v>0.85829999999999995</v>
      </c>
      <c r="M95">
        <v>55.99</v>
      </c>
      <c r="N95">
        <v>0</v>
      </c>
      <c r="O95">
        <v>356.22899999999998</v>
      </c>
      <c r="P95">
        <v>-467.28199999999998</v>
      </c>
      <c r="Q95">
        <v>356.22899999999998</v>
      </c>
      <c r="R95">
        <v>-466.28199999999998</v>
      </c>
      <c r="S95">
        <v>0</v>
      </c>
      <c r="T95">
        <v>9.5</v>
      </c>
      <c r="U95">
        <v>0</v>
      </c>
      <c r="V95">
        <v>9.5</v>
      </c>
      <c r="W95">
        <v>0</v>
      </c>
      <c r="X95">
        <v>0</v>
      </c>
      <c r="Y95"/>
      <c r="Z95" s="2" t="s">
        <v>1468</v>
      </c>
      <c r="AA95" s="2">
        <v>108.6</v>
      </c>
      <c r="AB95"/>
      <c r="AC95"/>
      <c r="AD95"/>
      <c r="AE95"/>
      <c r="AF95" s="2" t="s">
        <v>1468</v>
      </c>
      <c r="AG95"/>
      <c r="AH95"/>
      <c r="AI95"/>
      <c r="AJ95"/>
      <c r="AK95"/>
      <c r="AL95">
        <v>246</v>
      </c>
    </row>
    <row r="96" spans="1:38" s="2" customFormat="1" x14ac:dyDescent="0.35">
      <c r="A96" s="7" t="s">
        <v>0</v>
      </c>
      <c r="B96" s="13"/>
      <c r="C96" s="3">
        <v>44459.916666668985</v>
      </c>
      <c r="D96" s="7">
        <v>45</v>
      </c>
      <c r="E96" s="8">
        <v>2.9166666666666599</v>
      </c>
      <c r="F96" s="6" t="s">
        <v>6961</v>
      </c>
      <c r="G96">
        <v>106.6</v>
      </c>
      <c r="H96">
        <v>106.6</v>
      </c>
      <c r="I96">
        <v>187</v>
      </c>
      <c r="J96">
        <v>60.53</v>
      </c>
      <c r="K96">
        <v>55.99</v>
      </c>
      <c r="L96">
        <v>0.85829999999999995</v>
      </c>
      <c r="M96">
        <v>55.99</v>
      </c>
      <c r="N96">
        <v>0</v>
      </c>
      <c r="O96">
        <v>62.252000000000002</v>
      </c>
      <c r="P96">
        <v>-476.553</v>
      </c>
      <c r="Q96">
        <v>62.252000000000002</v>
      </c>
      <c r="R96">
        <v>-475.553</v>
      </c>
      <c r="S96">
        <v>-25</v>
      </c>
      <c r="T96">
        <v>0</v>
      </c>
      <c r="U96">
        <v>-25</v>
      </c>
      <c r="V96">
        <v>0</v>
      </c>
      <c r="W96">
        <v>-240</v>
      </c>
      <c r="X96">
        <v>200</v>
      </c>
      <c r="Y96"/>
      <c r="Z96" s="2" t="s">
        <v>1468</v>
      </c>
      <c r="AA96" s="2">
        <v>106.6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230</v>
      </c>
    </row>
    <row r="97" spans="1:38" s="2" customFormat="1" x14ac:dyDescent="0.35">
      <c r="A97" s="7" t="s">
        <v>0</v>
      </c>
      <c r="B97" s="13"/>
      <c r="C97" s="3">
        <v>44459.958333335657</v>
      </c>
      <c r="D97" s="7">
        <v>47</v>
      </c>
      <c r="E97" s="8">
        <v>2.9583333333333299</v>
      </c>
      <c r="F97" s="6" t="s">
        <v>6962</v>
      </c>
      <c r="G97">
        <v>150</v>
      </c>
      <c r="H97">
        <v>150</v>
      </c>
      <c r="I97">
        <v>187</v>
      </c>
      <c r="J97">
        <v>60.53</v>
      </c>
      <c r="K97">
        <v>55.99</v>
      </c>
      <c r="L97">
        <v>0.85829999999999995</v>
      </c>
      <c r="M97">
        <v>55.99</v>
      </c>
      <c r="N97">
        <v>0</v>
      </c>
      <c r="O97">
        <v>532.36699999999996</v>
      </c>
      <c r="P97">
        <v>-289.17700000000002</v>
      </c>
      <c r="Q97">
        <v>531.36699999999996</v>
      </c>
      <c r="R97">
        <v>-289.17700000000002</v>
      </c>
      <c r="S97">
        <v>-240</v>
      </c>
      <c r="T97">
        <v>0</v>
      </c>
      <c r="U97">
        <v>-240</v>
      </c>
      <c r="V97">
        <v>0</v>
      </c>
      <c r="W97">
        <v>-1289</v>
      </c>
      <c r="X97">
        <v>901</v>
      </c>
      <c r="Y97"/>
      <c r="Z97" s="2" t="s">
        <v>1468</v>
      </c>
      <c r="AA97" s="2">
        <v>150</v>
      </c>
      <c r="AB97" s="2" t="e">
        <v>#REF!</v>
      </c>
      <c r="AC97"/>
      <c r="AD97"/>
      <c r="AE97"/>
      <c r="AF97" s="2" t="s">
        <v>1468</v>
      </c>
      <c r="AG97"/>
      <c r="AH97"/>
      <c r="AI97"/>
      <c r="AJ97"/>
      <c r="AK97"/>
      <c r="AL97">
        <v>218</v>
      </c>
    </row>
    <row r="98" spans="1:38" s="2" customFormat="1" x14ac:dyDescent="0.35">
      <c r="A98" s="7" t="s">
        <v>0</v>
      </c>
      <c r="B98" s="13">
        <v>44460</v>
      </c>
      <c r="C98" s="3">
        <v>44460.000000002328</v>
      </c>
      <c r="D98" s="7">
        <v>1</v>
      </c>
      <c r="E98" s="8">
        <v>3</v>
      </c>
      <c r="F98" s="6" t="s">
        <v>6963</v>
      </c>
      <c r="G98">
        <v>108</v>
      </c>
      <c r="H98">
        <v>108</v>
      </c>
      <c r="I98">
        <v>183</v>
      </c>
      <c r="J98">
        <v>60.53</v>
      </c>
      <c r="K98">
        <v>55.75</v>
      </c>
      <c r="L98">
        <v>0.85799999999999998</v>
      </c>
      <c r="M98">
        <v>55.75</v>
      </c>
      <c r="N98">
        <v>0</v>
      </c>
      <c r="O98">
        <v>219.71799999999999</v>
      </c>
      <c r="P98">
        <v>-85.295000000000002</v>
      </c>
      <c r="Q98">
        <v>219.71799999999999</v>
      </c>
      <c r="R98">
        <v>-84.295000000000002</v>
      </c>
      <c r="S98">
        <v>-240</v>
      </c>
      <c r="T98">
        <v>32.334000000000003</v>
      </c>
      <c r="U98">
        <v>-240</v>
      </c>
      <c r="V98">
        <v>32.334000000000003</v>
      </c>
      <c r="W98">
        <v>-1089</v>
      </c>
      <c r="X98">
        <v>1076</v>
      </c>
      <c r="Y98"/>
      <c r="Z98" s="2" t="s">
        <v>1468</v>
      </c>
      <c r="AA98" s="2">
        <v>108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212</v>
      </c>
    </row>
    <row r="99" spans="1:38" s="2" customFormat="1" x14ac:dyDescent="0.35">
      <c r="A99" s="7" t="s">
        <v>0</v>
      </c>
      <c r="B99" s="13"/>
      <c r="C99" s="3">
        <v>44460.041666669</v>
      </c>
      <c r="D99" s="7">
        <v>3</v>
      </c>
      <c r="E99" s="8">
        <v>4.1666666666666664E-2</v>
      </c>
      <c r="F99" s="6" t="s">
        <v>6964</v>
      </c>
      <c r="G99">
        <v>107</v>
      </c>
      <c r="H99">
        <v>107</v>
      </c>
      <c r="I99">
        <v>183</v>
      </c>
      <c r="J99">
        <v>60.53</v>
      </c>
      <c r="K99">
        <v>55.75</v>
      </c>
      <c r="L99">
        <v>0.85799999999999998</v>
      </c>
      <c r="M99">
        <v>55.75</v>
      </c>
      <c r="N99">
        <v>0</v>
      </c>
      <c r="O99">
        <v>107</v>
      </c>
      <c r="P99">
        <v>1</v>
      </c>
      <c r="Q99">
        <v>94.451999999999998</v>
      </c>
      <c r="R99">
        <v>-72.632000000000005</v>
      </c>
      <c r="S99">
        <v>94.451999999999998</v>
      </c>
      <c r="T99">
        <v>-72.540999999999997</v>
      </c>
      <c r="U99">
        <v>-240</v>
      </c>
      <c r="V99">
        <v>0</v>
      </c>
      <c r="W99">
        <v>-1014.203</v>
      </c>
      <c r="X99">
        <v>1076</v>
      </c>
      <c r="Y99"/>
      <c r="Z99" s="2" t="s">
        <v>1468</v>
      </c>
      <c r="AA99" s="2">
        <v>107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216</v>
      </c>
    </row>
    <row r="100" spans="1:38" s="2" customFormat="1" x14ac:dyDescent="0.35">
      <c r="A100" s="7" t="s">
        <v>0</v>
      </c>
      <c r="B100" s="13"/>
      <c r="C100" s="3">
        <v>44460.083333335671</v>
      </c>
      <c r="D100" s="7">
        <v>5</v>
      </c>
      <c r="E100" s="8">
        <v>8.3333333333333301E-2</v>
      </c>
      <c r="F100" s="6" t="s">
        <v>6965</v>
      </c>
      <c r="G100">
        <v>107</v>
      </c>
      <c r="H100">
        <v>107</v>
      </c>
      <c r="I100">
        <v>183</v>
      </c>
      <c r="J100">
        <v>60.53</v>
      </c>
      <c r="K100">
        <v>55.75</v>
      </c>
      <c r="L100">
        <v>0.85799999999999998</v>
      </c>
      <c r="M100">
        <v>55.75</v>
      </c>
      <c r="N100">
        <v>0</v>
      </c>
      <c r="O100">
        <v>107</v>
      </c>
      <c r="P100">
        <v>1</v>
      </c>
      <c r="Q100">
        <v>119.762</v>
      </c>
      <c r="R100">
        <v>-65.733000000000004</v>
      </c>
      <c r="S100">
        <v>119.762</v>
      </c>
      <c r="T100">
        <v>-65.664000000000001</v>
      </c>
      <c r="U100">
        <v>-240</v>
      </c>
      <c r="V100">
        <v>0</v>
      </c>
      <c r="W100">
        <v>-1040</v>
      </c>
      <c r="X100">
        <v>1076</v>
      </c>
      <c r="Y100"/>
      <c r="Z100" s="2" t="s">
        <v>1468</v>
      </c>
      <c r="AA100" s="2">
        <v>107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218</v>
      </c>
    </row>
    <row r="101" spans="1:38" s="2" customFormat="1" x14ac:dyDescent="0.35">
      <c r="A101" s="7" t="s">
        <v>0</v>
      </c>
      <c r="B101" s="13"/>
      <c r="C101" s="3">
        <v>44460.125000002343</v>
      </c>
      <c r="D101" s="7">
        <v>7</v>
      </c>
      <c r="E101" s="8">
        <v>0.125</v>
      </c>
      <c r="F101" s="6" t="s">
        <v>6966</v>
      </c>
      <c r="G101">
        <v>108</v>
      </c>
      <c r="H101">
        <v>108</v>
      </c>
      <c r="I101">
        <v>183</v>
      </c>
      <c r="J101">
        <v>60.53</v>
      </c>
      <c r="K101">
        <v>55.75</v>
      </c>
      <c r="L101">
        <v>0.85799999999999998</v>
      </c>
      <c r="M101">
        <v>55.75</v>
      </c>
      <c r="N101">
        <v>0</v>
      </c>
      <c r="O101">
        <v>108</v>
      </c>
      <c r="P101">
        <v>1</v>
      </c>
      <c r="Q101">
        <v>75</v>
      </c>
      <c r="R101">
        <v>-16.425000000000001</v>
      </c>
      <c r="S101">
        <v>75</v>
      </c>
      <c r="T101">
        <v>-16.337</v>
      </c>
      <c r="U101">
        <v>-240</v>
      </c>
      <c r="V101">
        <v>0</v>
      </c>
      <c r="W101">
        <v>-1240</v>
      </c>
      <c r="X101">
        <v>1076</v>
      </c>
      <c r="Y101"/>
      <c r="Z101" s="2" t="s">
        <v>1468</v>
      </c>
      <c r="AA101" s="2">
        <v>108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224</v>
      </c>
    </row>
    <row r="102" spans="1:38" s="2" customFormat="1" x14ac:dyDescent="0.35">
      <c r="A102" s="7" t="s">
        <v>0</v>
      </c>
      <c r="B102" s="13"/>
      <c r="C102" s="3">
        <v>44460.166666669014</v>
      </c>
      <c r="D102" s="7">
        <v>9</v>
      </c>
      <c r="E102" s="8">
        <v>0.16666666666666599</v>
      </c>
      <c r="F102" s="6" t="s">
        <v>6967</v>
      </c>
      <c r="G102">
        <v>108</v>
      </c>
      <c r="H102">
        <v>108</v>
      </c>
      <c r="I102">
        <v>183</v>
      </c>
      <c r="J102">
        <v>60.53</v>
      </c>
      <c r="K102">
        <v>55.75</v>
      </c>
      <c r="L102">
        <v>0.85799999999999998</v>
      </c>
      <c r="M102">
        <v>55.75</v>
      </c>
      <c r="N102">
        <v>0</v>
      </c>
      <c r="O102">
        <v>122.82899999999999</v>
      </c>
      <c r="P102">
        <v>-68.703999999999994</v>
      </c>
      <c r="Q102">
        <v>122.82899999999999</v>
      </c>
      <c r="R102">
        <v>-67.703999999999994</v>
      </c>
      <c r="S102">
        <v>-240</v>
      </c>
      <c r="T102">
        <v>0</v>
      </c>
      <c r="U102">
        <v>-240</v>
      </c>
      <c r="V102">
        <v>0</v>
      </c>
      <c r="W102">
        <v>-1290</v>
      </c>
      <c r="X102">
        <v>1075</v>
      </c>
      <c r="Y102"/>
      <c r="Z102" s="2" t="s">
        <v>1468</v>
      </c>
      <c r="AA102" s="2">
        <v>108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239</v>
      </c>
    </row>
    <row r="103" spans="1:38" s="2" customFormat="1" x14ac:dyDescent="0.35">
      <c r="A103" s="7" t="s">
        <v>0</v>
      </c>
      <c r="B103" s="13"/>
      <c r="C103" s="3">
        <v>44460.208333335686</v>
      </c>
      <c r="D103" s="7">
        <v>11</v>
      </c>
      <c r="E103" s="8">
        <v>0.20833333333333301</v>
      </c>
      <c r="F103" s="6" t="s">
        <v>6968</v>
      </c>
      <c r="G103">
        <v>185</v>
      </c>
      <c r="H103">
        <v>185</v>
      </c>
      <c r="I103">
        <v>183</v>
      </c>
      <c r="J103">
        <v>60.53</v>
      </c>
      <c r="K103">
        <v>55.75</v>
      </c>
      <c r="L103">
        <v>0.85799999999999998</v>
      </c>
      <c r="M103">
        <v>55.75</v>
      </c>
      <c r="N103">
        <v>0</v>
      </c>
      <c r="O103">
        <v>291.10199999999998</v>
      </c>
      <c r="P103">
        <v>-439.40899999999999</v>
      </c>
      <c r="Q103">
        <v>290.10199999999998</v>
      </c>
      <c r="R103">
        <v>-439.40899999999999</v>
      </c>
      <c r="S103">
        <v>0</v>
      </c>
      <c r="T103">
        <v>399.5</v>
      </c>
      <c r="U103">
        <v>0</v>
      </c>
      <c r="V103">
        <v>399.5</v>
      </c>
      <c r="W103">
        <v>-1189.2070000000001</v>
      </c>
      <c r="X103">
        <v>1076</v>
      </c>
      <c r="Y103"/>
      <c r="Z103" s="2" t="s">
        <v>1468</v>
      </c>
      <c r="AA103" s="2">
        <v>185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260</v>
      </c>
    </row>
    <row r="104" spans="1:38" s="2" customFormat="1" x14ac:dyDescent="0.35">
      <c r="A104" s="7" t="s">
        <v>0</v>
      </c>
      <c r="B104" s="13"/>
      <c r="C104" s="3">
        <v>44460.250000002357</v>
      </c>
      <c r="D104" s="7">
        <v>13</v>
      </c>
      <c r="E104" s="8">
        <v>0.25</v>
      </c>
      <c r="F104" s="6" t="s">
        <v>6969</v>
      </c>
      <c r="G104">
        <v>108.05</v>
      </c>
      <c r="H104">
        <v>108.05</v>
      </c>
      <c r="I104">
        <v>183</v>
      </c>
      <c r="J104">
        <v>60.53</v>
      </c>
      <c r="K104">
        <v>55.75</v>
      </c>
      <c r="L104">
        <v>0.85799999999999998</v>
      </c>
      <c r="M104">
        <v>55.75</v>
      </c>
      <c r="N104">
        <v>0</v>
      </c>
      <c r="O104">
        <v>435.33600000000001</v>
      </c>
      <c r="P104">
        <v>-536.202</v>
      </c>
      <c r="Q104">
        <v>435.33600000000001</v>
      </c>
      <c r="R104">
        <v>-535.202</v>
      </c>
      <c r="S104">
        <v>0</v>
      </c>
      <c r="T104">
        <v>0</v>
      </c>
      <c r="U104">
        <v>0</v>
      </c>
      <c r="V104">
        <v>0</v>
      </c>
      <c r="W104">
        <v>-1389.2070000000001</v>
      </c>
      <c r="X104">
        <v>1076</v>
      </c>
      <c r="Y104"/>
      <c r="Z104" s="2" t="s">
        <v>1468</v>
      </c>
      <c r="AA104" s="2">
        <v>108.05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275</v>
      </c>
    </row>
    <row r="105" spans="1:38" s="2" customFormat="1" x14ac:dyDescent="0.35">
      <c r="A105" s="7" t="s">
        <v>0</v>
      </c>
      <c r="B105" s="13"/>
      <c r="C105" s="3">
        <v>44460.291666669029</v>
      </c>
      <c r="D105" s="7">
        <v>15</v>
      </c>
      <c r="E105" s="8">
        <v>0.29166666666666602</v>
      </c>
      <c r="F105" s="6" t="s">
        <v>6970</v>
      </c>
      <c r="G105">
        <v>212</v>
      </c>
      <c r="H105">
        <v>212</v>
      </c>
      <c r="I105">
        <v>183</v>
      </c>
      <c r="J105">
        <v>60.53</v>
      </c>
      <c r="K105">
        <v>55.75</v>
      </c>
      <c r="L105">
        <v>0.85799999999999998</v>
      </c>
      <c r="M105">
        <v>55.75</v>
      </c>
      <c r="N105">
        <v>0</v>
      </c>
      <c r="O105">
        <v>533.38400000000001</v>
      </c>
      <c r="P105">
        <v>-354.36099999999999</v>
      </c>
      <c r="Q105">
        <v>532.38400000000001</v>
      </c>
      <c r="R105">
        <v>-354.36099999999999</v>
      </c>
      <c r="S105">
        <v>0</v>
      </c>
      <c r="T105">
        <v>0</v>
      </c>
      <c r="U105">
        <v>0</v>
      </c>
      <c r="V105">
        <v>0</v>
      </c>
      <c r="W105">
        <v>-1259</v>
      </c>
      <c r="X105">
        <v>0</v>
      </c>
      <c r="Y105"/>
      <c r="Z105" s="2" t="s">
        <v>1468</v>
      </c>
      <c r="AA105" s="2">
        <v>212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268</v>
      </c>
    </row>
    <row r="106" spans="1:38" s="2" customFormat="1" x14ac:dyDescent="0.35">
      <c r="A106" s="7" t="s">
        <v>0</v>
      </c>
      <c r="B106" s="13"/>
      <c r="C106" s="3">
        <v>44460.3333333357</v>
      </c>
      <c r="D106" s="7">
        <v>17</v>
      </c>
      <c r="E106" s="8">
        <v>0.33333333333333298</v>
      </c>
      <c r="F106" s="6" t="s">
        <v>6971</v>
      </c>
      <c r="G106">
        <v>212</v>
      </c>
      <c r="H106">
        <v>212</v>
      </c>
      <c r="I106">
        <v>183</v>
      </c>
      <c r="J106">
        <v>60.63</v>
      </c>
      <c r="K106">
        <v>55.75</v>
      </c>
      <c r="L106">
        <v>0.85799999999999998</v>
      </c>
      <c r="M106">
        <v>55.75</v>
      </c>
      <c r="N106">
        <v>0</v>
      </c>
      <c r="O106">
        <v>401.88099999999997</v>
      </c>
      <c r="P106">
        <v>-376.85</v>
      </c>
      <c r="Q106">
        <v>400.88099999999997</v>
      </c>
      <c r="R106">
        <v>-376.85</v>
      </c>
      <c r="S106">
        <v>0</v>
      </c>
      <c r="T106">
        <v>0</v>
      </c>
      <c r="U106">
        <v>0</v>
      </c>
      <c r="V106">
        <v>0</v>
      </c>
      <c r="W106">
        <v>-1202.5</v>
      </c>
      <c r="X106">
        <v>0</v>
      </c>
      <c r="Y106"/>
      <c r="Z106" s="2" t="s">
        <v>1468</v>
      </c>
      <c r="AA106" s="2">
        <v>212</v>
      </c>
      <c r="AB106"/>
      <c r="AC106"/>
      <c r="AD106"/>
      <c r="AE106"/>
      <c r="AF106" s="2">
        <v>54</v>
      </c>
      <c r="AG106"/>
      <c r="AH106"/>
      <c r="AI106"/>
      <c r="AJ106"/>
      <c r="AK106"/>
      <c r="AL106">
        <v>252</v>
      </c>
    </row>
    <row r="107" spans="1:38" s="2" customFormat="1" x14ac:dyDescent="0.35">
      <c r="A107" s="7" t="s">
        <v>0</v>
      </c>
      <c r="B107" s="13"/>
      <c r="C107" s="3">
        <v>44460.375000002372</v>
      </c>
      <c r="D107" s="7">
        <v>19</v>
      </c>
      <c r="E107" s="8">
        <v>0.375</v>
      </c>
      <c r="F107" s="6" t="s">
        <v>6972</v>
      </c>
      <c r="G107">
        <v>212</v>
      </c>
      <c r="H107">
        <v>212</v>
      </c>
      <c r="I107">
        <v>183</v>
      </c>
      <c r="J107">
        <v>60.76</v>
      </c>
      <c r="K107">
        <v>55.75</v>
      </c>
      <c r="L107">
        <v>0.85799999999999998</v>
      </c>
      <c r="M107">
        <v>55.75</v>
      </c>
      <c r="N107">
        <v>0</v>
      </c>
      <c r="O107">
        <v>456.767</v>
      </c>
      <c r="P107">
        <v>-265.99</v>
      </c>
      <c r="Q107">
        <v>455.767</v>
      </c>
      <c r="R107">
        <v>-265.99</v>
      </c>
      <c r="S107">
        <v>0</v>
      </c>
      <c r="T107">
        <v>19.167000000000002</v>
      </c>
      <c r="U107">
        <v>0</v>
      </c>
      <c r="V107">
        <v>19.167000000000002</v>
      </c>
      <c r="W107">
        <v>-1370</v>
      </c>
      <c r="X107">
        <v>0</v>
      </c>
      <c r="Y107"/>
      <c r="Z107" s="2" t="s">
        <v>1468</v>
      </c>
      <c r="AA107" s="2">
        <v>212</v>
      </c>
      <c r="AB107"/>
      <c r="AC107"/>
      <c r="AD107"/>
      <c r="AE107"/>
      <c r="AF107" s="2">
        <v>54</v>
      </c>
      <c r="AG107"/>
      <c r="AH107"/>
      <c r="AI107"/>
      <c r="AJ107"/>
      <c r="AK107"/>
      <c r="AL107">
        <v>234</v>
      </c>
    </row>
    <row r="108" spans="1:38" s="2" customFormat="1" x14ac:dyDescent="0.35">
      <c r="A108" s="7" t="s">
        <v>0</v>
      </c>
      <c r="B108" s="13"/>
      <c r="C108" s="3">
        <v>44460.416666669043</v>
      </c>
      <c r="D108" s="7">
        <v>21</v>
      </c>
      <c r="E108" s="8">
        <v>0.41666666666666602</v>
      </c>
      <c r="F108" s="6" t="s">
        <v>6973</v>
      </c>
      <c r="G108">
        <v>108.6</v>
      </c>
      <c r="H108">
        <v>108.6</v>
      </c>
      <c r="I108">
        <v>183</v>
      </c>
      <c r="J108">
        <v>60.76</v>
      </c>
      <c r="K108">
        <v>55.75</v>
      </c>
      <c r="L108">
        <v>0.85799999999999998</v>
      </c>
      <c r="M108">
        <v>55.75</v>
      </c>
      <c r="N108">
        <v>0</v>
      </c>
      <c r="O108">
        <v>360</v>
      </c>
      <c r="P108">
        <v>-729.85199999999998</v>
      </c>
      <c r="Q108">
        <v>360</v>
      </c>
      <c r="R108">
        <v>-728.85199999999998</v>
      </c>
      <c r="S108">
        <v>0</v>
      </c>
      <c r="T108">
        <v>0</v>
      </c>
      <c r="U108">
        <v>0</v>
      </c>
      <c r="V108">
        <v>0</v>
      </c>
      <c r="W108">
        <v>-1349</v>
      </c>
      <c r="X108">
        <v>0</v>
      </c>
      <c r="Y108"/>
      <c r="Z108" s="2" t="s">
        <v>1468</v>
      </c>
      <c r="AA108" s="2">
        <v>108.6</v>
      </c>
      <c r="AB108"/>
      <c r="AC108"/>
      <c r="AD108"/>
      <c r="AE108"/>
      <c r="AF108" s="2" t="s">
        <v>1468</v>
      </c>
      <c r="AG108"/>
      <c r="AH108"/>
      <c r="AI108"/>
      <c r="AJ108"/>
      <c r="AK108"/>
      <c r="AL108">
        <v>226</v>
      </c>
    </row>
    <row r="109" spans="1:38" s="2" customFormat="1" x14ac:dyDescent="0.35">
      <c r="A109" s="7" t="s">
        <v>0</v>
      </c>
      <c r="B109" s="13"/>
      <c r="C109" s="3">
        <v>44460.458333335715</v>
      </c>
      <c r="D109" s="7">
        <v>23</v>
      </c>
      <c r="E109" s="8">
        <v>0.45833333333333298</v>
      </c>
      <c r="F109" s="6" t="s">
        <v>6974</v>
      </c>
      <c r="G109">
        <v>215</v>
      </c>
      <c r="H109">
        <v>215</v>
      </c>
      <c r="I109">
        <v>183</v>
      </c>
      <c r="J109">
        <v>60.76</v>
      </c>
      <c r="K109">
        <v>55.75</v>
      </c>
      <c r="L109">
        <v>0.85799999999999998</v>
      </c>
      <c r="M109">
        <v>55.75</v>
      </c>
      <c r="N109">
        <v>0</v>
      </c>
      <c r="O109">
        <v>261.77300000000002</v>
      </c>
      <c r="P109">
        <v>-75.171000000000006</v>
      </c>
      <c r="Q109">
        <v>260.77300000000002</v>
      </c>
      <c r="R109">
        <v>-75.171000000000006</v>
      </c>
      <c r="S109">
        <v>0</v>
      </c>
      <c r="T109">
        <v>30.004000000000001</v>
      </c>
      <c r="U109">
        <v>0</v>
      </c>
      <c r="V109">
        <v>30.004000000000001</v>
      </c>
      <c r="W109">
        <v>-1469</v>
      </c>
      <c r="X109">
        <v>0</v>
      </c>
      <c r="Y109"/>
      <c r="Z109" s="2" t="s">
        <v>1468</v>
      </c>
      <c r="AA109" s="2">
        <v>215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213</v>
      </c>
    </row>
    <row r="110" spans="1:38" s="2" customFormat="1" x14ac:dyDescent="0.35">
      <c r="A110" s="7" t="s">
        <v>0</v>
      </c>
      <c r="B110" s="13"/>
      <c r="C110" s="3">
        <v>44460.500000002387</v>
      </c>
      <c r="D110" s="7">
        <v>25</v>
      </c>
      <c r="E110" s="8">
        <v>0.5</v>
      </c>
      <c r="F110" s="6" t="s">
        <v>6975</v>
      </c>
      <c r="G110">
        <v>109</v>
      </c>
      <c r="H110">
        <v>109</v>
      </c>
      <c r="I110">
        <v>183</v>
      </c>
      <c r="J110">
        <v>60.76</v>
      </c>
      <c r="K110">
        <v>55.75</v>
      </c>
      <c r="L110">
        <v>0.85799999999999998</v>
      </c>
      <c r="M110">
        <v>55.75</v>
      </c>
      <c r="N110">
        <v>0</v>
      </c>
      <c r="O110">
        <v>27.187999999999999</v>
      </c>
      <c r="P110">
        <v>-200.86199999999999</v>
      </c>
      <c r="Q110">
        <v>27.187999999999999</v>
      </c>
      <c r="R110">
        <v>-199.86199999999999</v>
      </c>
      <c r="S110">
        <v>0</v>
      </c>
      <c r="T110">
        <v>112.404</v>
      </c>
      <c r="U110">
        <v>0</v>
      </c>
      <c r="V110">
        <v>112.404</v>
      </c>
      <c r="W110">
        <v>-1419</v>
      </c>
      <c r="X110">
        <v>0</v>
      </c>
      <c r="Y110"/>
      <c r="Z110" s="2" t="s">
        <v>1468</v>
      </c>
      <c r="AA110" s="2">
        <v>109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204</v>
      </c>
    </row>
    <row r="111" spans="1:38" s="2" customFormat="1" x14ac:dyDescent="0.35">
      <c r="A111" s="7" t="s">
        <v>0</v>
      </c>
      <c r="B111" s="13"/>
      <c r="C111" s="3">
        <v>44460.541666669058</v>
      </c>
      <c r="D111" s="7">
        <v>27</v>
      </c>
      <c r="E111" s="8">
        <v>0.54166666666666596</v>
      </c>
      <c r="F111" s="6" t="s">
        <v>6976</v>
      </c>
      <c r="G111">
        <v>110</v>
      </c>
      <c r="H111">
        <v>110</v>
      </c>
      <c r="I111">
        <v>183</v>
      </c>
      <c r="J111">
        <v>60.76</v>
      </c>
      <c r="K111">
        <v>55.75</v>
      </c>
      <c r="L111">
        <v>0.85799999999999998</v>
      </c>
      <c r="M111">
        <v>55.75</v>
      </c>
      <c r="N111">
        <v>0</v>
      </c>
      <c r="O111">
        <v>110</v>
      </c>
      <c r="P111">
        <v>1</v>
      </c>
      <c r="Q111">
        <v>31.25</v>
      </c>
      <c r="R111">
        <v>-263.80799999999999</v>
      </c>
      <c r="S111">
        <v>31.25</v>
      </c>
      <c r="T111">
        <v>-262.80799999999999</v>
      </c>
      <c r="U111">
        <v>0</v>
      </c>
      <c r="V111">
        <v>103.86799999999999</v>
      </c>
      <c r="W111">
        <v>-1419</v>
      </c>
      <c r="X111">
        <v>0</v>
      </c>
      <c r="Y111"/>
      <c r="Z111" s="2" t="s">
        <v>1468</v>
      </c>
      <c r="AA111" s="2">
        <v>110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203</v>
      </c>
    </row>
    <row r="112" spans="1:38" s="2" customFormat="1" x14ac:dyDescent="0.35">
      <c r="A112" s="7" t="s">
        <v>0</v>
      </c>
      <c r="B112" s="13"/>
      <c r="C112" s="3">
        <v>44460.58333333573</v>
      </c>
      <c r="D112" s="7">
        <v>29</v>
      </c>
      <c r="E112" s="8">
        <v>0.58333333333333304</v>
      </c>
      <c r="F112" s="6" t="s">
        <v>6977</v>
      </c>
      <c r="G112">
        <v>124.61</v>
      </c>
      <c r="H112">
        <v>124.61</v>
      </c>
      <c r="I112">
        <v>183</v>
      </c>
      <c r="J112">
        <v>60.76</v>
      </c>
      <c r="K112">
        <v>55.75</v>
      </c>
      <c r="L112">
        <v>0.85799999999999998</v>
      </c>
      <c r="M112">
        <v>55.75</v>
      </c>
      <c r="N112">
        <v>0</v>
      </c>
      <c r="O112">
        <v>124.61</v>
      </c>
      <c r="P112">
        <v>0</v>
      </c>
      <c r="Q112">
        <v>174.51</v>
      </c>
      <c r="R112">
        <v>-356.017</v>
      </c>
      <c r="S112">
        <v>174.51</v>
      </c>
      <c r="T112">
        <v>-355.017</v>
      </c>
      <c r="U112">
        <v>0</v>
      </c>
      <c r="V112">
        <v>49.933</v>
      </c>
      <c r="W112">
        <v>-1419</v>
      </c>
      <c r="X112">
        <v>0</v>
      </c>
      <c r="Y112"/>
      <c r="Z112" s="2" t="s">
        <v>1468</v>
      </c>
      <c r="AA112" s="2">
        <v>124.61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209</v>
      </c>
    </row>
    <row r="113" spans="1:38" s="2" customFormat="1" x14ac:dyDescent="0.35">
      <c r="A113" s="7" t="s">
        <v>0</v>
      </c>
      <c r="B113" s="13"/>
      <c r="C113" s="3">
        <v>44460.625000002401</v>
      </c>
      <c r="D113" s="7">
        <v>31</v>
      </c>
      <c r="E113" s="8">
        <v>0.625</v>
      </c>
      <c r="F113" s="6" t="s">
        <v>6978</v>
      </c>
      <c r="G113">
        <v>127.41</v>
      </c>
      <c r="H113">
        <v>127.41</v>
      </c>
      <c r="I113">
        <v>183</v>
      </c>
      <c r="J113">
        <v>60.76</v>
      </c>
      <c r="K113">
        <v>55.75</v>
      </c>
      <c r="L113">
        <v>0.85799999999999998</v>
      </c>
      <c r="M113">
        <v>55.75</v>
      </c>
      <c r="N113">
        <v>0</v>
      </c>
      <c r="O113">
        <v>127.41</v>
      </c>
      <c r="P113">
        <v>0</v>
      </c>
      <c r="Q113">
        <v>138.86099999999999</v>
      </c>
      <c r="R113">
        <v>-355.94200000000001</v>
      </c>
      <c r="S113">
        <v>138.86099999999999</v>
      </c>
      <c r="T113">
        <v>-354.94200000000001</v>
      </c>
      <c r="U113">
        <v>0</v>
      </c>
      <c r="V113">
        <v>0</v>
      </c>
      <c r="W113">
        <v>-1120</v>
      </c>
      <c r="X113">
        <v>0</v>
      </c>
      <c r="Y113"/>
      <c r="Z113" s="2" t="s">
        <v>1468</v>
      </c>
      <c r="AA113" s="2">
        <v>127.41</v>
      </c>
      <c r="AB113"/>
      <c r="AC113"/>
      <c r="AD113"/>
      <c r="AE113"/>
      <c r="AF113" s="2">
        <v>53</v>
      </c>
      <c r="AG113"/>
      <c r="AH113"/>
      <c r="AI113"/>
      <c r="AJ113"/>
      <c r="AK113"/>
      <c r="AL113">
        <v>226</v>
      </c>
    </row>
    <row r="114" spans="1:38" s="2" customFormat="1" x14ac:dyDescent="0.35">
      <c r="A114" s="7" t="s">
        <v>0</v>
      </c>
      <c r="B114" s="13"/>
      <c r="C114" s="3">
        <v>44460.666666669073</v>
      </c>
      <c r="D114" s="7">
        <v>33</v>
      </c>
      <c r="E114" s="8">
        <v>0.66666666666666596</v>
      </c>
      <c r="F114" s="6" t="s">
        <v>6979</v>
      </c>
      <c r="G114">
        <v>108.75</v>
      </c>
      <c r="H114">
        <v>108.75</v>
      </c>
      <c r="I114">
        <v>183</v>
      </c>
      <c r="J114">
        <v>60.76</v>
      </c>
      <c r="K114">
        <v>55.75</v>
      </c>
      <c r="L114">
        <v>0.85799999999999998</v>
      </c>
      <c r="M114">
        <v>55.75</v>
      </c>
      <c r="N114">
        <v>0</v>
      </c>
      <c r="O114">
        <v>385.95800000000003</v>
      </c>
      <c r="P114">
        <v>-500.20499999999998</v>
      </c>
      <c r="Q114">
        <v>385.95800000000003</v>
      </c>
      <c r="R114">
        <v>-499.20499999999998</v>
      </c>
      <c r="S114">
        <v>0</v>
      </c>
      <c r="T114">
        <v>0</v>
      </c>
      <c r="U114">
        <v>0</v>
      </c>
      <c r="V114">
        <v>0</v>
      </c>
      <c r="W114">
        <v>-741</v>
      </c>
      <c r="X114">
        <v>0</v>
      </c>
      <c r="Y114"/>
      <c r="Z114" s="2" t="s">
        <v>1468</v>
      </c>
      <c r="AA114" s="2">
        <v>108.75</v>
      </c>
      <c r="AB114"/>
      <c r="AC114"/>
      <c r="AD114"/>
      <c r="AE114"/>
      <c r="AF114" s="2">
        <v>54</v>
      </c>
      <c r="AG114"/>
      <c r="AH114"/>
      <c r="AI114"/>
      <c r="AJ114"/>
      <c r="AK114"/>
      <c r="AL114">
        <v>235</v>
      </c>
    </row>
    <row r="115" spans="1:38" s="2" customFormat="1" x14ac:dyDescent="0.35">
      <c r="A115" s="7" t="s">
        <v>0</v>
      </c>
      <c r="B115" s="13"/>
      <c r="C115" s="3">
        <v>44460.708333335744</v>
      </c>
      <c r="D115" s="7">
        <v>35</v>
      </c>
      <c r="E115" s="8">
        <v>0.70833333333333304</v>
      </c>
      <c r="F115" s="6" t="s">
        <v>6980</v>
      </c>
      <c r="G115">
        <v>109.5</v>
      </c>
      <c r="H115">
        <v>109.5</v>
      </c>
      <c r="I115">
        <v>183</v>
      </c>
      <c r="J115">
        <v>60.76</v>
      </c>
      <c r="K115">
        <v>55.75</v>
      </c>
      <c r="L115">
        <v>0.85799999999999998</v>
      </c>
      <c r="M115">
        <v>55.75</v>
      </c>
      <c r="N115">
        <v>0</v>
      </c>
      <c r="O115">
        <v>501.15800000000002</v>
      </c>
      <c r="P115">
        <v>-531.06700000000001</v>
      </c>
      <c r="Q115">
        <v>501.15800000000002</v>
      </c>
      <c r="R115">
        <v>-530.06700000000001</v>
      </c>
      <c r="S115">
        <v>0</v>
      </c>
      <c r="T115">
        <v>0</v>
      </c>
      <c r="U115">
        <v>0</v>
      </c>
      <c r="V115">
        <v>0</v>
      </c>
      <c r="W115">
        <v>-569</v>
      </c>
      <c r="X115">
        <v>0</v>
      </c>
      <c r="Y115"/>
      <c r="Z115" s="2" t="s">
        <v>1468</v>
      </c>
      <c r="AA115" s="2">
        <v>109.5</v>
      </c>
      <c r="AB115"/>
      <c r="AC115"/>
      <c r="AD115"/>
      <c r="AE115"/>
      <c r="AF115" s="2">
        <v>55.55</v>
      </c>
      <c r="AG115"/>
      <c r="AH115"/>
      <c r="AI115"/>
      <c r="AJ115"/>
      <c r="AK115"/>
      <c r="AL115">
        <v>247</v>
      </c>
    </row>
    <row r="116" spans="1:38" s="2" customFormat="1" x14ac:dyDescent="0.35">
      <c r="A116" s="7" t="s">
        <v>0</v>
      </c>
      <c r="B116" s="13"/>
      <c r="C116" s="3">
        <v>44460.750000002416</v>
      </c>
      <c r="D116" s="7">
        <v>37</v>
      </c>
      <c r="E116" s="8">
        <v>0.75</v>
      </c>
      <c r="F116" s="6" t="s">
        <v>6981</v>
      </c>
      <c r="G116">
        <v>215</v>
      </c>
      <c r="H116">
        <v>215</v>
      </c>
      <c r="I116">
        <v>183</v>
      </c>
      <c r="J116">
        <v>60.76</v>
      </c>
      <c r="K116">
        <v>55.75</v>
      </c>
      <c r="L116">
        <v>0.85799999999999998</v>
      </c>
      <c r="M116">
        <v>55.75</v>
      </c>
      <c r="N116">
        <v>0</v>
      </c>
      <c r="O116">
        <v>717.73500000000001</v>
      </c>
      <c r="P116">
        <v>-593.04200000000003</v>
      </c>
      <c r="Q116">
        <v>716.73500000000001</v>
      </c>
      <c r="R116">
        <v>-593.04200000000003</v>
      </c>
      <c r="S116">
        <v>0</v>
      </c>
      <c r="T116">
        <v>18.548999999999999</v>
      </c>
      <c r="U116">
        <v>0</v>
      </c>
      <c r="V116">
        <v>18.548999999999999</v>
      </c>
      <c r="W116">
        <v>-469</v>
      </c>
      <c r="X116">
        <v>0</v>
      </c>
      <c r="Y116"/>
      <c r="Z116" s="2" t="s">
        <v>1468</v>
      </c>
      <c r="AA116" s="2">
        <v>215</v>
      </c>
      <c r="AB116"/>
      <c r="AC116"/>
      <c r="AD116"/>
      <c r="AE116"/>
      <c r="AF116" s="2">
        <v>55.55</v>
      </c>
      <c r="AG116"/>
      <c r="AH116"/>
      <c r="AI116"/>
      <c r="AJ116"/>
      <c r="AK116"/>
      <c r="AL116">
        <v>248</v>
      </c>
    </row>
    <row r="117" spans="1:38" s="2" customFormat="1" x14ac:dyDescent="0.35">
      <c r="A117" s="7" t="s">
        <v>0</v>
      </c>
      <c r="B117" s="13"/>
      <c r="C117" s="3">
        <v>44460.791666669087</v>
      </c>
      <c r="D117" s="7">
        <v>39</v>
      </c>
      <c r="E117" s="8">
        <v>0.79166666666666596</v>
      </c>
      <c r="F117" s="6" t="s">
        <v>6982</v>
      </c>
      <c r="G117">
        <v>215</v>
      </c>
      <c r="H117">
        <v>215</v>
      </c>
      <c r="I117">
        <v>183</v>
      </c>
      <c r="J117">
        <v>60.76</v>
      </c>
      <c r="K117">
        <v>55.75</v>
      </c>
      <c r="L117">
        <v>0.85799999999999998</v>
      </c>
      <c r="M117">
        <v>55.75</v>
      </c>
      <c r="N117">
        <v>0</v>
      </c>
      <c r="O117">
        <v>809.42200000000003</v>
      </c>
      <c r="P117">
        <v>-607.97500000000002</v>
      </c>
      <c r="Q117">
        <v>808.42200000000003</v>
      </c>
      <c r="R117">
        <v>-607.97500000000002</v>
      </c>
      <c r="S117">
        <v>0</v>
      </c>
      <c r="T117">
        <v>0</v>
      </c>
      <c r="U117">
        <v>0</v>
      </c>
      <c r="V117">
        <v>0</v>
      </c>
      <c r="W117">
        <v>-474</v>
      </c>
      <c r="X117">
        <v>0</v>
      </c>
      <c r="Y117"/>
      <c r="Z117" s="2" t="s">
        <v>1468</v>
      </c>
      <c r="AA117" s="2">
        <v>215</v>
      </c>
      <c r="AB117"/>
      <c r="AC117" s="2" t="e">
        <v>#REF!</v>
      </c>
      <c r="AD117"/>
      <c r="AE117"/>
      <c r="AF117" s="2">
        <v>55</v>
      </c>
      <c r="AG117"/>
      <c r="AH117"/>
      <c r="AI117"/>
      <c r="AJ117"/>
      <c r="AK117"/>
      <c r="AL117">
        <v>250</v>
      </c>
    </row>
    <row r="118" spans="1:38" s="2" customFormat="1" x14ac:dyDescent="0.35">
      <c r="A118" s="7" t="s">
        <v>0</v>
      </c>
      <c r="B118" s="13"/>
      <c r="C118" s="3">
        <v>44460.833333335759</v>
      </c>
      <c r="D118" s="7">
        <v>41</v>
      </c>
      <c r="E118" s="8">
        <v>0.83333333333333304</v>
      </c>
      <c r="F118" s="6" t="s">
        <v>6983</v>
      </c>
      <c r="G118">
        <v>229.89</v>
      </c>
      <c r="H118">
        <v>229.89</v>
      </c>
      <c r="I118">
        <v>183</v>
      </c>
      <c r="J118">
        <v>60.76</v>
      </c>
      <c r="K118">
        <v>55.75</v>
      </c>
      <c r="L118">
        <v>0.85799999999999998</v>
      </c>
      <c r="M118">
        <v>55.75</v>
      </c>
      <c r="N118">
        <v>0</v>
      </c>
      <c r="O118">
        <v>1323.0419999999999</v>
      </c>
      <c r="P118">
        <v>-505.22</v>
      </c>
      <c r="Q118">
        <v>1323.0419999999999</v>
      </c>
      <c r="R118">
        <v>-505.22</v>
      </c>
      <c r="S118">
        <v>0</v>
      </c>
      <c r="T118">
        <v>70.61</v>
      </c>
      <c r="U118">
        <v>0</v>
      </c>
      <c r="V118">
        <v>69.61</v>
      </c>
      <c r="W118">
        <v>-474</v>
      </c>
      <c r="X118">
        <v>0</v>
      </c>
      <c r="Y118"/>
      <c r="Z118" s="2" t="s">
        <v>1468</v>
      </c>
      <c r="AA118" s="2">
        <v>229.89</v>
      </c>
      <c r="AB118" s="2" t="e">
        <v>#REF!</v>
      </c>
      <c r="AC118"/>
      <c r="AD118"/>
      <c r="AE118"/>
      <c r="AF118" s="2">
        <v>55</v>
      </c>
      <c r="AG118"/>
      <c r="AH118"/>
      <c r="AI118"/>
      <c r="AJ118"/>
      <c r="AK118"/>
      <c r="AL118">
        <v>231</v>
      </c>
    </row>
    <row r="119" spans="1:38" s="2" customFormat="1" x14ac:dyDescent="0.35">
      <c r="A119" s="7" t="s">
        <v>0</v>
      </c>
      <c r="B119" s="13"/>
      <c r="C119" s="3">
        <v>44460.87500000243</v>
      </c>
      <c r="D119" s="7">
        <v>43</v>
      </c>
      <c r="E119" s="8">
        <v>0.875</v>
      </c>
      <c r="F119" s="6" t="s">
        <v>6984</v>
      </c>
      <c r="G119">
        <v>182</v>
      </c>
      <c r="H119">
        <v>182</v>
      </c>
      <c r="I119">
        <v>183</v>
      </c>
      <c r="J119">
        <v>60.76</v>
      </c>
      <c r="K119">
        <v>55.75</v>
      </c>
      <c r="L119">
        <v>0.85799999999999998</v>
      </c>
      <c r="M119">
        <v>55.75</v>
      </c>
      <c r="N119">
        <v>0</v>
      </c>
      <c r="O119">
        <v>714.87</v>
      </c>
      <c r="P119">
        <v>-591.66200000000003</v>
      </c>
      <c r="Q119">
        <v>713.87</v>
      </c>
      <c r="R119">
        <v>-591.66200000000003</v>
      </c>
      <c r="S119">
        <v>0</v>
      </c>
      <c r="T119">
        <v>0</v>
      </c>
      <c r="U119">
        <v>0</v>
      </c>
      <c r="V119">
        <v>0</v>
      </c>
      <c r="W119">
        <v>-549</v>
      </c>
      <c r="X119">
        <v>0</v>
      </c>
      <c r="Y119"/>
      <c r="Z119" s="2" t="s">
        <v>1468</v>
      </c>
      <c r="AA119" s="2">
        <v>182</v>
      </c>
      <c r="AB119"/>
      <c r="AC119"/>
      <c r="AD119"/>
      <c r="AE119"/>
      <c r="AF119" s="2">
        <v>53.9</v>
      </c>
      <c r="AG119"/>
      <c r="AH119"/>
      <c r="AI119"/>
      <c r="AJ119"/>
      <c r="AK119"/>
      <c r="AL119">
        <v>208</v>
      </c>
    </row>
    <row r="120" spans="1:38" s="2" customFormat="1" x14ac:dyDescent="0.35">
      <c r="A120" s="7" t="s">
        <v>0</v>
      </c>
      <c r="B120" s="13"/>
      <c r="C120" s="3">
        <v>44460.916666669102</v>
      </c>
      <c r="D120" s="7">
        <v>45</v>
      </c>
      <c r="E120" s="8">
        <v>0.91666666666666596</v>
      </c>
      <c r="F120" s="6" t="s">
        <v>6985</v>
      </c>
      <c r="G120">
        <v>110</v>
      </c>
      <c r="H120">
        <v>110</v>
      </c>
      <c r="I120">
        <v>183</v>
      </c>
      <c r="J120">
        <v>60.76</v>
      </c>
      <c r="K120">
        <v>55.75</v>
      </c>
      <c r="L120">
        <v>0.85799999999999998</v>
      </c>
      <c r="M120">
        <v>55.75</v>
      </c>
      <c r="N120">
        <v>0</v>
      </c>
      <c r="O120">
        <v>901.91700000000003</v>
      </c>
      <c r="P120">
        <v>-870.92100000000005</v>
      </c>
      <c r="Q120">
        <v>901.91700000000003</v>
      </c>
      <c r="R120">
        <v>-869.92100000000005</v>
      </c>
      <c r="S120">
        <v>-65</v>
      </c>
      <c r="T120">
        <v>0</v>
      </c>
      <c r="U120">
        <v>-65</v>
      </c>
      <c r="V120">
        <v>0</v>
      </c>
      <c r="W120">
        <v>-746.5</v>
      </c>
      <c r="X120">
        <v>0</v>
      </c>
      <c r="Y120"/>
      <c r="Z120" s="2" t="s">
        <v>1468</v>
      </c>
      <c r="AA120" s="2">
        <v>110</v>
      </c>
      <c r="AB120"/>
      <c r="AC120"/>
      <c r="AD120"/>
      <c r="AE120"/>
      <c r="AF120" s="2">
        <v>53.75</v>
      </c>
      <c r="AG120"/>
      <c r="AH120"/>
      <c r="AI120"/>
      <c r="AJ120"/>
      <c r="AK120"/>
      <c r="AL120">
        <v>183</v>
      </c>
    </row>
    <row r="121" spans="1:38" s="2" customFormat="1" x14ac:dyDescent="0.35">
      <c r="A121" s="7" t="s">
        <v>0</v>
      </c>
      <c r="B121" s="13"/>
      <c r="C121" s="3">
        <v>44460.958333335773</v>
      </c>
      <c r="D121" s="7">
        <v>47</v>
      </c>
      <c r="E121" s="8">
        <v>0.95833333333333304</v>
      </c>
      <c r="F121" s="6" t="s">
        <v>6986</v>
      </c>
      <c r="G121">
        <v>185</v>
      </c>
      <c r="H121">
        <v>185</v>
      </c>
      <c r="I121">
        <v>183</v>
      </c>
      <c r="J121">
        <v>60.76</v>
      </c>
      <c r="K121">
        <v>55.75</v>
      </c>
      <c r="L121">
        <v>0.85799999999999998</v>
      </c>
      <c r="M121">
        <v>55.75</v>
      </c>
      <c r="N121">
        <v>0</v>
      </c>
      <c r="O121">
        <v>1384.7429999999999</v>
      </c>
      <c r="P121">
        <v>-457.22</v>
      </c>
      <c r="Q121">
        <v>1383.7429999999999</v>
      </c>
      <c r="R121">
        <v>-457.22</v>
      </c>
      <c r="S121">
        <v>0</v>
      </c>
      <c r="T121">
        <v>0</v>
      </c>
      <c r="U121">
        <v>0</v>
      </c>
      <c r="V121">
        <v>0</v>
      </c>
      <c r="W121">
        <v>-1199</v>
      </c>
      <c r="X121">
        <v>696</v>
      </c>
      <c r="Y121"/>
      <c r="Z121" s="2" t="s">
        <v>1468</v>
      </c>
      <c r="AA121" s="2">
        <v>185</v>
      </c>
      <c r="AB121"/>
      <c r="AC121"/>
      <c r="AD121"/>
      <c r="AE121"/>
      <c r="AF121" s="2">
        <v>55</v>
      </c>
      <c r="AG121"/>
      <c r="AH121"/>
      <c r="AI121"/>
      <c r="AJ121"/>
      <c r="AK121"/>
      <c r="AL121">
        <v>162</v>
      </c>
    </row>
    <row r="122" spans="1:38" s="2" customFormat="1" x14ac:dyDescent="0.35">
      <c r="A122" s="7" t="s">
        <v>0</v>
      </c>
      <c r="B122" s="13">
        <v>44461</v>
      </c>
      <c r="C122" s="3">
        <v>44461.000000002445</v>
      </c>
      <c r="D122" s="7">
        <v>1</v>
      </c>
      <c r="E122" s="8">
        <v>1</v>
      </c>
      <c r="F122" s="6" t="s">
        <v>6987</v>
      </c>
      <c r="G122">
        <v>182</v>
      </c>
      <c r="H122">
        <v>182</v>
      </c>
      <c r="I122">
        <v>175</v>
      </c>
      <c r="J122">
        <v>60.76</v>
      </c>
      <c r="K122">
        <v>56.46</v>
      </c>
      <c r="L122">
        <v>0.85740000000000005</v>
      </c>
      <c r="M122">
        <v>56.46</v>
      </c>
      <c r="N122">
        <v>0</v>
      </c>
      <c r="O122">
        <v>1333.0150000000001</v>
      </c>
      <c r="P122">
        <v>-605.24400000000003</v>
      </c>
      <c r="Q122">
        <v>1332.0150000000001</v>
      </c>
      <c r="R122">
        <v>-605.24400000000003</v>
      </c>
      <c r="S122">
        <v>0</v>
      </c>
      <c r="T122">
        <v>0</v>
      </c>
      <c r="U122">
        <v>0</v>
      </c>
      <c r="V122">
        <v>0</v>
      </c>
      <c r="W122">
        <v>-1238</v>
      </c>
      <c r="X122">
        <v>696</v>
      </c>
      <c r="Y122"/>
      <c r="Z122" s="2" t="s">
        <v>1468</v>
      </c>
      <c r="AA122" s="2">
        <v>182</v>
      </c>
      <c r="AB122"/>
      <c r="AC122"/>
      <c r="AD122"/>
      <c r="AE122"/>
      <c r="AF122" s="2" t="s">
        <v>1468</v>
      </c>
      <c r="AG122"/>
      <c r="AH122"/>
      <c r="AI122"/>
      <c r="AJ122"/>
      <c r="AK122"/>
      <c r="AL122">
        <v>149</v>
      </c>
    </row>
    <row r="123" spans="1:38" s="2" customFormat="1" x14ac:dyDescent="0.35">
      <c r="A123" s="7" t="s">
        <v>0</v>
      </c>
      <c r="B123" s="13"/>
      <c r="C123" s="3">
        <v>44461.041666669116</v>
      </c>
      <c r="D123" s="7">
        <v>3</v>
      </c>
      <c r="E123" s="8">
        <v>1.0416666666666601</v>
      </c>
      <c r="F123" s="6" t="s">
        <v>6988</v>
      </c>
      <c r="G123">
        <v>180</v>
      </c>
      <c r="H123">
        <v>180</v>
      </c>
      <c r="I123">
        <v>175</v>
      </c>
      <c r="J123">
        <v>60.76</v>
      </c>
      <c r="K123">
        <v>56.46</v>
      </c>
      <c r="L123">
        <v>0.85740000000000005</v>
      </c>
      <c r="M123">
        <v>56.46</v>
      </c>
      <c r="N123">
        <v>0</v>
      </c>
      <c r="O123">
        <v>1076.6849999999999</v>
      </c>
      <c r="P123">
        <v>-738.24300000000005</v>
      </c>
      <c r="Q123">
        <v>1075.6849999999999</v>
      </c>
      <c r="R123">
        <v>-738.24300000000005</v>
      </c>
      <c r="S123">
        <v>0</v>
      </c>
      <c r="T123">
        <v>0</v>
      </c>
      <c r="U123">
        <v>0</v>
      </c>
      <c r="V123">
        <v>0</v>
      </c>
      <c r="W123">
        <v>-1238</v>
      </c>
      <c r="X123">
        <v>696</v>
      </c>
      <c r="Y123"/>
      <c r="Z123" s="2" t="s">
        <v>1468</v>
      </c>
      <c r="AA123" s="2">
        <v>180</v>
      </c>
      <c r="AB123"/>
      <c r="AC123"/>
      <c r="AD123"/>
      <c r="AE123"/>
      <c r="AF123" s="2" t="s">
        <v>1468</v>
      </c>
      <c r="AG123"/>
      <c r="AH123"/>
      <c r="AI123"/>
      <c r="AJ123"/>
      <c r="AK123"/>
      <c r="AL123">
        <v>152</v>
      </c>
    </row>
    <row r="124" spans="1:38" s="2" customFormat="1" x14ac:dyDescent="0.35">
      <c r="A124" s="7" t="s">
        <v>0</v>
      </c>
      <c r="B124" s="13"/>
      <c r="C124" s="3">
        <v>44461.083333335788</v>
      </c>
      <c r="D124" s="7">
        <v>5</v>
      </c>
      <c r="E124" s="8">
        <v>1.0833333333333299</v>
      </c>
      <c r="F124" s="6" t="s">
        <v>6989</v>
      </c>
      <c r="G124">
        <v>179</v>
      </c>
      <c r="H124">
        <v>179</v>
      </c>
      <c r="I124">
        <v>175</v>
      </c>
      <c r="J124">
        <v>60.76</v>
      </c>
      <c r="K124">
        <v>56.46</v>
      </c>
      <c r="L124">
        <v>0.85740000000000005</v>
      </c>
      <c r="M124">
        <v>56.46</v>
      </c>
      <c r="N124">
        <v>0</v>
      </c>
      <c r="O124">
        <v>1051.415</v>
      </c>
      <c r="P124">
        <v>-844.38699999999994</v>
      </c>
      <c r="Q124">
        <v>1050.415</v>
      </c>
      <c r="R124">
        <v>-844.38699999999994</v>
      </c>
      <c r="S124">
        <v>0</v>
      </c>
      <c r="T124">
        <v>0</v>
      </c>
      <c r="U124">
        <v>0</v>
      </c>
      <c r="V124">
        <v>0</v>
      </c>
      <c r="W124">
        <v>-1314</v>
      </c>
      <c r="X124">
        <v>723.5</v>
      </c>
      <c r="Y124"/>
      <c r="Z124" s="2" t="s">
        <v>1468</v>
      </c>
      <c r="AA124" s="2">
        <v>179</v>
      </c>
      <c r="AB124"/>
      <c r="AC124"/>
      <c r="AD124"/>
      <c r="AE124"/>
      <c r="AF124" s="2">
        <v>50.25</v>
      </c>
      <c r="AG124"/>
      <c r="AH124"/>
      <c r="AI124"/>
      <c r="AJ124"/>
      <c r="AK124"/>
      <c r="AL124">
        <v>147</v>
      </c>
    </row>
    <row r="125" spans="1:38" s="2" customFormat="1" x14ac:dyDescent="0.35">
      <c r="A125" s="7" t="s">
        <v>0</v>
      </c>
      <c r="B125" s="13"/>
      <c r="C125" s="3">
        <v>44461.125000002459</v>
      </c>
      <c r="D125" s="7">
        <v>7</v>
      </c>
      <c r="E125" s="8">
        <v>1.125</v>
      </c>
      <c r="F125" s="6" t="s">
        <v>6990</v>
      </c>
      <c r="G125">
        <v>169</v>
      </c>
      <c r="H125">
        <v>169</v>
      </c>
      <c r="I125">
        <v>175</v>
      </c>
      <c r="J125">
        <v>60.76</v>
      </c>
      <c r="K125">
        <v>56.46</v>
      </c>
      <c r="L125">
        <v>0.85740000000000005</v>
      </c>
      <c r="M125">
        <v>56.46</v>
      </c>
      <c r="N125">
        <v>0</v>
      </c>
      <c r="O125">
        <v>953.76499999999999</v>
      </c>
      <c r="P125">
        <v>-731.37300000000005</v>
      </c>
      <c r="Q125">
        <v>952.76499999999999</v>
      </c>
      <c r="R125">
        <v>-731.37300000000005</v>
      </c>
      <c r="S125">
        <v>0</v>
      </c>
      <c r="T125">
        <v>0</v>
      </c>
      <c r="U125">
        <v>0</v>
      </c>
      <c r="V125">
        <v>0</v>
      </c>
      <c r="W125">
        <v>-1439</v>
      </c>
      <c r="X125">
        <v>858.5</v>
      </c>
      <c r="Y125"/>
      <c r="Z125" s="2" t="s">
        <v>1468</v>
      </c>
      <c r="AA125" s="2">
        <v>169</v>
      </c>
      <c r="AB125"/>
      <c r="AC125"/>
      <c r="AD125"/>
      <c r="AE125"/>
      <c r="AF125" s="2">
        <v>51.5</v>
      </c>
      <c r="AG125"/>
      <c r="AH125"/>
      <c r="AI125"/>
      <c r="AJ125"/>
      <c r="AK125"/>
      <c r="AL125">
        <v>146</v>
      </c>
    </row>
    <row r="126" spans="1:38" s="2" customFormat="1" x14ac:dyDescent="0.35">
      <c r="A126" s="7" t="s">
        <v>0</v>
      </c>
      <c r="B126" s="13"/>
      <c r="C126" s="3">
        <v>44461.166666669131</v>
      </c>
      <c r="D126" s="7">
        <v>9</v>
      </c>
      <c r="E126" s="8">
        <v>1.1666666666666601</v>
      </c>
      <c r="F126" s="6" t="s">
        <v>6991</v>
      </c>
      <c r="G126">
        <v>150</v>
      </c>
      <c r="H126">
        <v>150</v>
      </c>
      <c r="I126">
        <v>175</v>
      </c>
      <c r="J126">
        <v>60.76</v>
      </c>
      <c r="K126">
        <v>56.46</v>
      </c>
      <c r="L126">
        <v>0.85740000000000005</v>
      </c>
      <c r="M126">
        <v>56.46</v>
      </c>
      <c r="N126">
        <v>0</v>
      </c>
      <c r="O126">
        <v>778.86699999999996</v>
      </c>
      <c r="P126">
        <v>-698.04100000000005</v>
      </c>
      <c r="Q126">
        <v>777.86699999999996</v>
      </c>
      <c r="R126">
        <v>-698.04100000000005</v>
      </c>
      <c r="S126">
        <v>0</v>
      </c>
      <c r="T126">
        <v>0</v>
      </c>
      <c r="U126">
        <v>0</v>
      </c>
      <c r="V126">
        <v>0</v>
      </c>
      <c r="W126">
        <v>-1439</v>
      </c>
      <c r="X126">
        <v>756</v>
      </c>
      <c r="Y126"/>
      <c r="Z126" s="2" t="s">
        <v>1468</v>
      </c>
      <c r="AA126" s="2">
        <v>150</v>
      </c>
      <c r="AB126"/>
      <c r="AC126"/>
      <c r="AD126"/>
      <c r="AE126"/>
      <c r="AF126" s="2">
        <v>51.5</v>
      </c>
      <c r="AG126"/>
      <c r="AH126"/>
      <c r="AI126"/>
      <c r="AJ126"/>
      <c r="AK126"/>
      <c r="AL126">
        <v>145</v>
      </c>
    </row>
    <row r="127" spans="1:38" s="2" customFormat="1" x14ac:dyDescent="0.35">
      <c r="A127" s="7" t="s">
        <v>0</v>
      </c>
      <c r="B127" s="13"/>
      <c r="C127" s="3">
        <v>44461.208333335802</v>
      </c>
      <c r="D127" s="7">
        <v>11</v>
      </c>
      <c r="E127" s="8">
        <v>1.2083333333333299</v>
      </c>
      <c r="F127" s="6" t="s">
        <v>6992</v>
      </c>
      <c r="G127">
        <v>70</v>
      </c>
      <c r="H127">
        <v>70</v>
      </c>
      <c r="I127">
        <v>175</v>
      </c>
      <c r="J127">
        <v>60.76</v>
      </c>
      <c r="K127">
        <v>56.46</v>
      </c>
      <c r="L127">
        <v>0.85740000000000005</v>
      </c>
      <c r="M127">
        <v>56.46</v>
      </c>
      <c r="N127">
        <v>0</v>
      </c>
      <c r="O127">
        <v>70</v>
      </c>
      <c r="P127">
        <v>1</v>
      </c>
      <c r="Q127">
        <v>695.40800000000002</v>
      </c>
      <c r="R127">
        <v>-987.75699999999995</v>
      </c>
      <c r="S127">
        <v>695.40800000000002</v>
      </c>
      <c r="T127">
        <v>-986.75699999999995</v>
      </c>
      <c r="U127">
        <v>0</v>
      </c>
      <c r="V127">
        <v>0</v>
      </c>
      <c r="W127">
        <v>-1439</v>
      </c>
      <c r="X127">
        <v>696</v>
      </c>
      <c r="Y127"/>
      <c r="Z127" s="2" t="s">
        <v>1468</v>
      </c>
      <c r="AA127" s="2">
        <v>70</v>
      </c>
      <c r="AB127"/>
      <c r="AC127"/>
      <c r="AD127"/>
      <c r="AE127"/>
      <c r="AF127" s="2" t="s">
        <v>1468</v>
      </c>
      <c r="AG127"/>
      <c r="AH127"/>
      <c r="AI127"/>
      <c r="AJ127"/>
      <c r="AK127"/>
      <c r="AL127">
        <v>165</v>
      </c>
    </row>
    <row r="128" spans="1:38" s="2" customFormat="1" x14ac:dyDescent="0.35">
      <c r="A128" s="7" t="s">
        <v>0</v>
      </c>
      <c r="B128" s="13"/>
      <c r="C128" s="3">
        <v>44461.250000002474</v>
      </c>
      <c r="D128" s="7">
        <v>13</v>
      </c>
      <c r="E128" s="8">
        <v>1.25</v>
      </c>
      <c r="F128" s="6" t="s">
        <v>6993</v>
      </c>
      <c r="G128">
        <v>180</v>
      </c>
      <c r="H128">
        <v>180</v>
      </c>
      <c r="I128">
        <v>175</v>
      </c>
      <c r="J128">
        <v>60.76</v>
      </c>
      <c r="K128">
        <v>56.46</v>
      </c>
      <c r="L128">
        <v>0.85740000000000005</v>
      </c>
      <c r="M128">
        <v>56.46</v>
      </c>
      <c r="N128">
        <v>0</v>
      </c>
      <c r="O128">
        <v>993.71199999999999</v>
      </c>
      <c r="P128">
        <v>-829.47799999999995</v>
      </c>
      <c r="Q128">
        <v>992.71199999999999</v>
      </c>
      <c r="R128">
        <v>-829.47799999999995</v>
      </c>
      <c r="S128">
        <v>0</v>
      </c>
      <c r="T128">
        <v>0</v>
      </c>
      <c r="U128">
        <v>0</v>
      </c>
      <c r="V128">
        <v>0</v>
      </c>
      <c r="W128">
        <v>-1571.5</v>
      </c>
      <c r="X128">
        <v>696</v>
      </c>
      <c r="Y128"/>
      <c r="Z128" s="2" t="s">
        <v>1468</v>
      </c>
      <c r="AA128" s="2">
        <v>180</v>
      </c>
      <c r="AB128"/>
      <c r="AC128"/>
      <c r="AD128"/>
      <c r="AE128"/>
      <c r="AF128" s="2" t="s">
        <v>1468</v>
      </c>
      <c r="AG128"/>
      <c r="AH128"/>
      <c r="AI128"/>
      <c r="AJ128"/>
      <c r="AK128"/>
      <c r="AL128">
        <v>190</v>
      </c>
    </row>
    <row r="129" spans="1:38" s="2" customFormat="1" x14ac:dyDescent="0.35">
      <c r="A129" s="7" t="s">
        <v>0</v>
      </c>
      <c r="B129" s="13"/>
      <c r="C129" s="3">
        <v>44461.291666669145</v>
      </c>
      <c r="D129" s="7">
        <v>15</v>
      </c>
      <c r="E129" s="8">
        <v>1.2916666666666601</v>
      </c>
      <c r="F129" s="6" t="s">
        <v>6994</v>
      </c>
      <c r="G129">
        <v>195</v>
      </c>
      <c r="H129">
        <v>195</v>
      </c>
      <c r="I129">
        <v>175</v>
      </c>
      <c r="J129">
        <v>60.76</v>
      </c>
      <c r="K129">
        <v>56.46</v>
      </c>
      <c r="L129">
        <v>0.85740000000000005</v>
      </c>
      <c r="M129">
        <v>56.46</v>
      </c>
      <c r="N129">
        <v>0</v>
      </c>
      <c r="O129">
        <v>846.55799999999999</v>
      </c>
      <c r="P129">
        <v>-494.16300000000001</v>
      </c>
      <c r="Q129">
        <v>845.55799999999999</v>
      </c>
      <c r="R129">
        <v>-494.16300000000001</v>
      </c>
      <c r="S129">
        <v>0</v>
      </c>
      <c r="T129">
        <v>0</v>
      </c>
      <c r="U129">
        <v>0</v>
      </c>
      <c r="V129">
        <v>0</v>
      </c>
      <c r="W129">
        <v>-1218</v>
      </c>
      <c r="X129">
        <v>0</v>
      </c>
      <c r="Y129"/>
      <c r="Z129" s="2" t="s">
        <v>1468</v>
      </c>
      <c r="AA129" s="2">
        <v>195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186</v>
      </c>
    </row>
    <row r="130" spans="1:38" s="2" customFormat="1" x14ac:dyDescent="0.35">
      <c r="A130" s="7" t="s">
        <v>0</v>
      </c>
      <c r="B130" s="13"/>
      <c r="C130" s="3">
        <v>44461.333333335817</v>
      </c>
      <c r="D130" s="7">
        <v>17</v>
      </c>
      <c r="E130" s="8">
        <v>1.3333333333333299</v>
      </c>
      <c r="F130" s="6" t="s">
        <v>6995</v>
      </c>
      <c r="G130">
        <v>239</v>
      </c>
      <c r="H130">
        <v>239</v>
      </c>
      <c r="I130">
        <v>175</v>
      </c>
      <c r="J130">
        <v>59.95</v>
      </c>
      <c r="K130">
        <v>56.46</v>
      </c>
      <c r="L130">
        <v>0.85740000000000005</v>
      </c>
      <c r="M130">
        <v>56.46</v>
      </c>
      <c r="N130">
        <v>0</v>
      </c>
      <c r="O130">
        <v>634.71799999999996</v>
      </c>
      <c r="P130">
        <v>-344.13900000000001</v>
      </c>
      <c r="Q130">
        <v>633.71799999999996</v>
      </c>
      <c r="R130">
        <v>-344.13900000000001</v>
      </c>
      <c r="S130">
        <v>0</v>
      </c>
      <c r="T130">
        <v>0</v>
      </c>
      <c r="U130">
        <v>0</v>
      </c>
      <c r="V130">
        <v>0</v>
      </c>
      <c r="W130">
        <v>-653</v>
      </c>
      <c r="X130">
        <v>0</v>
      </c>
      <c r="Y130"/>
      <c r="Z130" s="2" t="s">
        <v>1468</v>
      </c>
      <c r="AA130" s="2">
        <v>239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179</v>
      </c>
    </row>
    <row r="131" spans="1:38" s="2" customFormat="1" x14ac:dyDescent="0.35">
      <c r="A131" s="7" t="s">
        <v>0</v>
      </c>
      <c r="B131" s="13"/>
      <c r="C131" s="3">
        <v>44461.375000002488</v>
      </c>
      <c r="D131" s="7">
        <v>19</v>
      </c>
      <c r="E131" s="8">
        <v>1.375</v>
      </c>
      <c r="F131" s="6" t="s">
        <v>6996</v>
      </c>
      <c r="G131">
        <v>248.99</v>
      </c>
      <c r="H131">
        <v>248.99</v>
      </c>
      <c r="I131">
        <v>175</v>
      </c>
      <c r="J131">
        <v>60</v>
      </c>
      <c r="K131">
        <v>56.46</v>
      </c>
      <c r="L131">
        <v>0.85740000000000005</v>
      </c>
      <c r="M131">
        <v>56.46</v>
      </c>
      <c r="N131">
        <v>0</v>
      </c>
      <c r="O131">
        <v>493.88799999999998</v>
      </c>
      <c r="P131">
        <v>-263.22500000000002</v>
      </c>
      <c r="Q131">
        <v>492.88799999999998</v>
      </c>
      <c r="R131">
        <v>-263.22500000000002</v>
      </c>
      <c r="S131">
        <v>0</v>
      </c>
      <c r="T131">
        <v>0</v>
      </c>
      <c r="U131">
        <v>0</v>
      </c>
      <c r="V131">
        <v>0</v>
      </c>
      <c r="W131">
        <v>-626.5</v>
      </c>
      <c r="X131">
        <v>0</v>
      </c>
      <c r="Y131"/>
      <c r="Z131" s="2" t="s">
        <v>1468</v>
      </c>
      <c r="AA131" s="2">
        <v>248.99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170</v>
      </c>
    </row>
    <row r="132" spans="1:38" s="2" customFormat="1" x14ac:dyDescent="0.35">
      <c r="A132" s="7" t="s">
        <v>0</v>
      </c>
      <c r="B132" s="13"/>
      <c r="C132" s="3">
        <v>44461.41666666916</v>
      </c>
      <c r="D132" s="7">
        <v>21</v>
      </c>
      <c r="E132" s="8">
        <v>1.4166666666666601</v>
      </c>
      <c r="F132" s="6" t="s">
        <v>6997</v>
      </c>
      <c r="G132">
        <v>111</v>
      </c>
      <c r="H132">
        <v>111</v>
      </c>
      <c r="I132">
        <v>175</v>
      </c>
      <c r="J132">
        <v>60.2</v>
      </c>
      <c r="K132">
        <v>56.46</v>
      </c>
      <c r="L132">
        <v>0.85740000000000005</v>
      </c>
      <c r="M132">
        <v>56.46</v>
      </c>
      <c r="N132">
        <v>0</v>
      </c>
      <c r="O132">
        <v>281.68200000000002</v>
      </c>
      <c r="P132">
        <v>-351.63099999999997</v>
      </c>
      <c r="Q132">
        <v>281.68200000000002</v>
      </c>
      <c r="R132">
        <v>-350.63099999999997</v>
      </c>
      <c r="S132">
        <v>0</v>
      </c>
      <c r="T132">
        <v>0</v>
      </c>
      <c r="U132">
        <v>0</v>
      </c>
      <c r="V132">
        <v>0</v>
      </c>
      <c r="W132">
        <v>-474</v>
      </c>
      <c r="X132">
        <v>0</v>
      </c>
      <c r="Y132"/>
      <c r="Z132" s="2" t="s">
        <v>1468</v>
      </c>
      <c r="AA132" s="2">
        <v>111</v>
      </c>
      <c r="AB132"/>
      <c r="AC132"/>
      <c r="AD132"/>
      <c r="AE132"/>
      <c r="AF132" s="2">
        <v>54.25</v>
      </c>
      <c r="AG132"/>
      <c r="AH132"/>
      <c r="AI132"/>
      <c r="AJ132"/>
      <c r="AK132"/>
      <c r="AL132">
        <v>168</v>
      </c>
    </row>
    <row r="133" spans="1:38" s="2" customFormat="1" x14ac:dyDescent="0.35">
      <c r="A133" s="7" t="s">
        <v>0</v>
      </c>
      <c r="B133" s="13"/>
      <c r="C133" s="3">
        <v>44461.458333335831</v>
      </c>
      <c r="D133" s="7">
        <v>23</v>
      </c>
      <c r="E133" s="8">
        <v>1.4583333333333299</v>
      </c>
      <c r="F133" s="6" t="s">
        <v>6998</v>
      </c>
      <c r="G133">
        <v>195</v>
      </c>
      <c r="H133">
        <v>195</v>
      </c>
      <c r="I133">
        <v>175</v>
      </c>
      <c r="J133">
        <v>60.09</v>
      </c>
      <c r="K133">
        <v>56.46</v>
      </c>
      <c r="L133">
        <v>0.85740000000000005</v>
      </c>
      <c r="M133">
        <v>56.46</v>
      </c>
      <c r="N133">
        <v>0</v>
      </c>
      <c r="O133">
        <v>468.46199999999999</v>
      </c>
      <c r="P133">
        <v>-261.411</v>
      </c>
      <c r="Q133">
        <v>467.46199999999999</v>
      </c>
      <c r="R133">
        <v>-261.411</v>
      </c>
      <c r="S133">
        <v>0</v>
      </c>
      <c r="T133">
        <v>0</v>
      </c>
      <c r="U133">
        <v>0</v>
      </c>
      <c r="V133">
        <v>0</v>
      </c>
      <c r="W133">
        <v>-369</v>
      </c>
      <c r="X133">
        <v>0</v>
      </c>
      <c r="Y133"/>
      <c r="Z133" s="2" t="s">
        <v>1468</v>
      </c>
      <c r="AA133" s="2">
        <v>195</v>
      </c>
      <c r="AB133"/>
      <c r="AC133"/>
      <c r="AD133"/>
      <c r="AE133"/>
      <c r="AF133" s="2">
        <v>55</v>
      </c>
      <c r="AG133"/>
      <c r="AH133"/>
      <c r="AI133"/>
      <c r="AJ133"/>
      <c r="AK133"/>
      <c r="AL133">
        <v>166</v>
      </c>
    </row>
    <row r="134" spans="1:38" s="2" customFormat="1" x14ac:dyDescent="0.35">
      <c r="A134" s="7" t="s">
        <v>0</v>
      </c>
      <c r="B134" s="13"/>
      <c r="C134" s="3">
        <v>44461.500000002503</v>
      </c>
      <c r="D134" s="7">
        <v>25</v>
      </c>
      <c r="E134" s="8">
        <v>1.5</v>
      </c>
      <c r="F134" s="6" t="s">
        <v>6999</v>
      </c>
      <c r="G134">
        <v>195</v>
      </c>
      <c r="H134">
        <v>195</v>
      </c>
      <c r="I134">
        <v>175</v>
      </c>
      <c r="J134">
        <v>60.08</v>
      </c>
      <c r="K134">
        <v>56.46</v>
      </c>
      <c r="L134">
        <v>0.85740000000000005</v>
      </c>
      <c r="M134">
        <v>56.46</v>
      </c>
      <c r="N134">
        <v>0</v>
      </c>
      <c r="O134">
        <v>467.28500000000003</v>
      </c>
      <c r="P134">
        <v>-185.77799999999999</v>
      </c>
      <c r="Q134">
        <v>466.28500000000003</v>
      </c>
      <c r="R134">
        <v>-185.77799999999999</v>
      </c>
      <c r="S134">
        <v>0</v>
      </c>
      <c r="T134">
        <v>0</v>
      </c>
      <c r="U134">
        <v>0</v>
      </c>
      <c r="V134">
        <v>0</v>
      </c>
      <c r="W134">
        <v>-179</v>
      </c>
      <c r="X134">
        <v>0</v>
      </c>
      <c r="Y134"/>
      <c r="Z134" s="2" t="s">
        <v>1468</v>
      </c>
      <c r="AA134" s="2">
        <v>195</v>
      </c>
      <c r="AB134"/>
      <c r="AC134"/>
      <c r="AD134"/>
      <c r="AE134"/>
      <c r="AF134" s="2">
        <v>65</v>
      </c>
      <c r="AG134"/>
      <c r="AH134"/>
      <c r="AI134"/>
      <c r="AJ134"/>
      <c r="AK134"/>
      <c r="AL134">
        <v>157</v>
      </c>
    </row>
    <row r="135" spans="1:38" s="2" customFormat="1" x14ac:dyDescent="0.35">
      <c r="A135" s="7" t="s">
        <v>0</v>
      </c>
      <c r="B135" s="13"/>
      <c r="C135" s="3">
        <v>44461.541666669174</v>
      </c>
      <c r="D135" s="7">
        <v>27</v>
      </c>
      <c r="E135" s="8">
        <v>1.5416666666666601</v>
      </c>
      <c r="F135" s="6" t="s">
        <v>7000</v>
      </c>
      <c r="G135">
        <v>195</v>
      </c>
      <c r="H135">
        <v>195</v>
      </c>
      <c r="I135">
        <v>175</v>
      </c>
      <c r="J135">
        <v>59.94</v>
      </c>
      <c r="K135">
        <v>56.46</v>
      </c>
      <c r="L135">
        <v>0.85740000000000005</v>
      </c>
      <c r="M135">
        <v>56.46</v>
      </c>
      <c r="N135">
        <v>0</v>
      </c>
      <c r="O135">
        <v>474.97699999999998</v>
      </c>
      <c r="P135">
        <v>-345.072</v>
      </c>
      <c r="Q135">
        <v>473.97699999999998</v>
      </c>
      <c r="R135">
        <v>-345.072</v>
      </c>
      <c r="S135">
        <v>0</v>
      </c>
      <c r="T135">
        <v>0</v>
      </c>
      <c r="U135">
        <v>0</v>
      </c>
      <c r="V135">
        <v>0</v>
      </c>
      <c r="W135">
        <v>-179</v>
      </c>
      <c r="X135">
        <v>0</v>
      </c>
      <c r="Y135"/>
      <c r="Z135" s="2" t="s">
        <v>1468</v>
      </c>
      <c r="AA135" s="2">
        <v>195</v>
      </c>
      <c r="AB135"/>
      <c r="AC135"/>
      <c r="AD135"/>
      <c r="AE135"/>
      <c r="AF135" s="2">
        <v>55</v>
      </c>
      <c r="AG135"/>
      <c r="AH135"/>
      <c r="AI135"/>
      <c r="AJ135"/>
      <c r="AK135"/>
      <c r="AL135">
        <v>148</v>
      </c>
    </row>
    <row r="136" spans="1:38" s="2" customFormat="1" x14ac:dyDescent="0.35">
      <c r="A136" s="7" t="s">
        <v>0</v>
      </c>
      <c r="B136" s="13"/>
      <c r="C136" s="3">
        <v>44461.583333335846</v>
      </c>
      <c r="D136" s="7">
        <v>29</v>
      </c>
      <c r="E136" s="8">
        <v>1.5833333333333299</v>
      </c>
      <c r="F136" s="6" t="s">
        <v>7001</v>
      </c>
      <c r="G136">
        <v>110</v>
      </c>
      <c r="H136">
        <v>110</v>
      </c>
      <c r="I136">
        <v>175</v>
      </c>
      <c r="J136">
        <v>60.45</v>
      </c>
      <c r="K136">
        <v>56.46</v>
      </c>
      <c r="L136">
        <v>0.85740000000000005</v>
      </c>
      <c r="M136">
        <v>56.46</v>
      </c>
      <c r="N136">
        <v>0</v>
      </c>
      <c r="O136">
        <v>218.727</v>
      </c>
      <c r="P136">
        <v>-445.642</v>
      </c>
      <c r="Q136">
        <v>218.727</v>
      </c>
      <c r="R136">
        <v>-444.642</v>
      </c>
      <c r="S136">
        <v>0</v>
      </c>
      <c r="T136">
        <v>0</v>
      </c>
      <c r="U136">
        <v>0</v>
      </c>
      <c r="V136">
        <v>0</v>
      </c>
      <c r="W136">
        <v>-179</v>
      </c>
      <c r="X136">
        <v>0</v>
      </c>
      <c r="Y136"/>
      <c r="Z136" s="2" t="s">
        <v>1468</v>
      </c>
      <c r="AA136" s="2">
        <v>110</v>
      </c>
      <c r="AB136"/>
      <c r="AC136"/>
      <c r="AD136"/>
      <c r="AE136"/>
      <c r="AF136" s="2">
        <v>51.25</v>
      </c>
      <c r="AG136"/>
      <c r="AH136"/>
      <c r="AI136"/>
      <c r="AJ136"/>
      <c r="AK136"/>
      <c r="AL136">
        <v>140</v>
      </c>
    </row>
    <row r="137" spans="1:38" s="2" customFormat="1" x14ac:dyDescent="0.35">
      <c r="A137" s="7" t="s">
        <v>0</v>
      </c>
      <c r="B137" s="13"/>
      <c r="C137" s="3">
        <v>44461.625000002517</v>
      </c>
      <c r="D137" s="7">
        <v>31</v>
      </c>
      <c r="E137" s="8">
        <v>1.625</v>
      </c>
      <c r="F137" s="6" t="s">
        <v>7002</v>
      </c>
      <c r="G137">
        <v>106.7</v>
      </c>
      <c r="H137">
        <v>106.7</v>
      </c>
      <c r="I137">
        <v>175</v>
      </c>
      <c r="J137">
        <v>59.94</v>
      </c>
      <c r="K137">
        <v>56.46</v>
      </c>
      <c r="L137">
        <v>0.85740000000000005</v>
      </c>
      <c r="M137">
        <v>56.46</v>
      </c>
      <c r="N137">
        <v>0</v>
      </c>
      <c r="O137">
        <v>200</v>
      </c>
      <c r="P137">
        <v>-585.79499999999996</v>
      </c>
      <c r="Q137">
        <v>200</v>
      </c>
      <c r="R137">
        <v>-584.79499999999996</v>
      </c>
      <c r="S137">
        <v>0</v>
      </c>
      <c r="T137">
        <v>0</v>
      </c>
      <c r="U137">
        <v>0</v>
      </c>
      <c r="V137">
        <v>0</v>
      </c>
      <c r="W137">
        <v>-179</v>
      </c>
      <c r="X137">
        <v>0</v>
      </c>
      <c r="Y137"/>
      <c r="Z137" s="2" t="s">
        <v>1468</v>
      </c>
      <c r="AA137" s="2">
        <v>106.7</v>
      </c>
      <c r="AB137"/>
      <c r="AC137"/>
      <c r="AD137"/>
      <c r="AE137"/>
      <c r="AF137" s="2">
        <v>51.25</v>
      </c>
      <c r="AG137"/>
      <c r="AH137"/>
      <c r="AI137"/>
      <c r="AJ137"/>
      <c r="AK137"/>
      <c r="AL137">
        <v>153</v>
      </c>
    </row>
    <row r="138" spans="1:38" s="2" customFormat="1" x14ac:dyDescent="0.35">
      <c r="A138" s="7" t="s">
        <v>0</v>
      </c>
      <c r="B138" s="13"/>
      <c r="C138" s="3">
        <v>44461.666666669189</v>
      </c>
      <c r="D138" s="7">
        <v>33</v>
      </c>
      <c r="E138" s="8">
        <v>1.6666666666666601</v>
      </c>
      <c r="F138" s="6" t="s">
        <v>7003</v>
      </c>
      <c r="G138">
        <v>106.7</v>
      </c>
      <c r="H138">
        <v>106.7</v>
      </c>
      <c r="I138">
        <v>175</v>
      </c>
      <c r="J138">
        <v>60.31</v>
      </c>
      <c r="K138">
        <v>56.46</v>
      </c>
      <c r="L138">
        <v>0.85740000000000005</v>
      </c>
      <c r="M138">
        <v>56.46</v>
      </c>
      <c r="N138">
        <v>0</v>
      </c>
      <c r="O138">
        <v>85.382999999999996</v>
      </c>
      <c r="P138">
        <v>-336.60500000000002</v>
      </c>
      <c r="Q138">
        <v>85.382999999999996</v>
      </c>
      <c r="R138">
        <v>-335.60500000000002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s">
        <v>1468</v>
      </c>
      <c r="AA138" s="2">
        <v>106.7</v>
      </c>
      <c r="AB138"/>
      <c r="AC138"/>
      <c r="AD138"/>
      <c r="AE138"/>
      <c r="AF138" s="2">
        <v>55</v>
      </c>
      <c r="AG138"/>
      <c r="AH138"/>
      <c r="AI138"/>
      <c r="AJ138"/>
      <c r="AK138"/>
      <c r="AL138">
        <v>172</v>
      </c>
    </row>
    <row r="139" spans="1:38" s="2" customFormat="1" x14ac:dyDescent="0.35">
      <c r="A139" s="7" t="s">
        <v>0</v>
      </c>
      <c r="B139" s="13"/>
      <c r="C139" s="3">
        <v>44461.708333335861</v>
      </c>
      <c r="D139" s="7">
        <v>35</v>
      </c>
      <c r="E139" s="8">
        <v>1.7083333333333299</v>
      </c>
      <c r="F139" s="6" t="s">
        <v>7004</v>
      </c>
      <c r="G139">
        <v>110.25</v>
      </c>
      <c r="H139">
        <v>110.25</v>
      </c>
      <c r="I139">
        <v>175</v>
      </c>
      <c r="J139">
        <v>60.3</v>
      </c>
      <c r="K139">
        <v>56.46</v>
      </c>
      <c r="L139">
        <v>0.85740000000000005</v>
      </c>
      <c r="M139">
        <v>56.46</v>
      </c>
      <c r="N139">
        <v>0</v>
      </c>
      <c r="O139">
        <v>125</v>
      </c>
      <c r="P139">
        <v>-296.70499999999998</v>
      </c>
      <c r="Q139">
        <v>125</v>
      </c>
      <c r="R139">
        <v>-295.70499999999998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/>
      <c r="Z139" s="2" t="s">
        <v>1468</v>
      </c>
      <c r="AA139" s="2">
        <v>110.25</v>
      </c>
      <c r="AB139"/>
      <c r="AC139"/>
      <c r="AD139"/>
      <c r="AE139"/>
      <c r="AF139" s="2">
        <v>59</v>
      </c>
      <c r="AG139"/>
      <c r="AH139"/>
      <c r="AI139"/>
      <c r="AJ139"/>
      <c r="AK139"/>
      <c r="AL139">
        <v>174</v>
      </c>
    </row>
    <row r="140" spans="1:38" s="2" customFormat="1" x14ac:dyDescent="0.35">
      <c r="A140" s="7" t="s">
        <v>0</v>
      </c>
      <c r="B140" s="13"/>
      <c r="C140" s="3">
        <v>44461.750000002532</v>
      </c>
      <c r="D140" s="7">
        <v>37</v>
      </c>
      <c r="E140" s="8">
        <v>1.75</v>
      </c>
      <c r="F140" s="6" t="s">
        <v>7005</v>
      </c>
      <c r="G140">
        <v>110.25</v>
      </c>
      <c r="H140">
        <v>110.25</v>
      </c>
      <c r="I140">
        <v>175</v>
      </c>
      <c r="J140">
        <v>60.3</v>
      </c>
      <c r="K140">
        <v>56.46</v>
      </c>
      <c r="L140">
        <v>0.85740000000000005</v>
      </c>
      <c r="M140">
        <v>56.46</v>
      </c>
      <c r="N140">
        <v>0</v>
      </c>
      <c r="O140">
        <v>189.417</v>
      </c>
      <c r="P140">
        <v>-463.42200000000003</v>
      </c>
      <c r="Q140">
        <v>189.417</v>
      </c>
      <c r="R140">
        <v>-462.42200000000003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/>
      <c r="Z140" s="2" t="s">
        <v>1468</v>
      </c>
      <c r="AA140" s="2">
        <v>110.25</v>
      </c>
      <c r="AB140"/>
      <c r="AC140"/>
      <c r="AD140"/>
      <c r="AE140"/>
      <c r="AF140" s="2">
        <v>55</v>
      </c>
      <c r="AG140"/>
      <c r="AH140"/>
      <c r="AI140"/>
      <c r="AJ140"/>
      <c r="AK140"/>
      <c r="AL140">
        <v>185</v>
      </c>
    </row>
    <row r="141" spans="1:38" s="2" customFormat="1" x14ac:dyDescent="0.35">
      <c r="A141" s="7" t="s">
        <v>0</v>
      </c>
      <c r="B141" s="13"/>
      <c r="C141" s="3">
        <v>44461.791666669204</v>
      </c>
      <c r="D141" s="7">
        <v>39</v>
      </c>
      <c r="E141" s="8">
        <v>1.7916666666666601</v>
      </c>
      <c r="F141" s="6" t="s">
        <v>7006</v>
      </c>
      <c r="G141">
        <v>235</v>
      </c>
      <c r="H141">
        <v>235</v>
      </c>
      <c r="I141">
        <v>175</v>
      </c>
      <c r="J141">
        <v>60.3</v>
      </c>
      <c r="K141">
        <v>56.46</v>
      </c>
      <c r="L141">
        <v>0.85740000000000005</v>
      </c>
      <c r="M141">
        <v>56.46</v>
      </c>
      <c r="N141">
        <v>0</v>
      </c>
      <c r="O141">
        <v>467.72399999999999</v>
      </c>
      <c r="P141">
        <v>-270.03800000000001</v>
      </c>
      <c r="Q141">
        <v>466.72399999999999</v>
      </c>
      <c r="R141">
        <v>-270.03800000000001</v>
      </c>
      <c r="S141">
        <v>0</v>
      </c>
      <c r="T141">
        <v>77.186000000000007</v>
      </c>
      <c r="U141">
        <v>0</v>
      </c>
      <c r="V141">
        <v>77.186000000000007</v>
      </c>
      <c r="W141">
        <v>0</v>
      </c>
      <c r="X141">
        <v>2.2669999999999999</v>
      </c>
      <c r="Y141"/>
      <c r="Z141" s="2" t="s">
        <v>1468</v>
      </c>
      <c r="AA141" s="2">
        <v>235</v>
      </c>
      <c r="AB141"/>
      <c r="AC141"/>
      <c r="AD141"/>
      <c r="AE141"/>
      <c r="AF141" s="2">
        <v>57.57</v>
      </c>
      <c r="AG141"/>
      <c r="AH141"/>
      <c r="AI141"/>
      <c r="AJ141"/>
      <c r="AK141"/>
      <c r="AL141">
        <v>181</v>
      </c>
    </row>
    <row r="142" spans="1:38" s="2" customFormat="1" x14ac:dyDescent="0.35">
      <c r="A142" s="7" t="s">
        <v>0</v>
      </c>
      <c r="B142" s="13"/>
      <c r="C142" s="3">
        <v>44461.833333335875</v>
      </c>
      <c r="D142" s="7">
        <v>41</v>
      </c>
      <c r="E142" s="8">
        <v>1.8333333333333299</v>
      </c>
      <c r="F142" s="6" t="s">
        <v>7007</v>
      </c>
      <c r="G142">
        <v>111.5</v>
      </c>
      <c r="H142">
        <v>111.5</v>
      </c>
      <c r="I142">
        <v>175</v>
      </c>
      <c r="J142">
        <v>60.3</v>
      </c>
      <c r="K142">
        <v>56.46</v>
      </c>
      <c r="L142">
        <v>0.85740000000000005</v>
      </c>
      <c r="M142">
        <v>56.46</v>
      </c>
      <c r="N142">
        <v>0</v>
      </c>
      <c r="O142">
        <v>301.96499999999997</v>
      </c>
      <c r="P142">
        <v>-450.42599999999999</v>
      </c>
      <c r="Q142">
        <v>301.96499999999997</v>
      </c>
      <c r="R142">
        <v>-449.42599999999999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21.254999999999999</v>
      </c>
      <c r="Y142"/>
      <c r="Z142" s="2" t="s">
        <v>1468</v>
      </c>
      <c r="AA142" s="2">
        <v>111.5</v>
      </c>
      <c r="AB142"/>
      <c r="AC142"/>
      <c r="AD142"/>
      <c r="AE142"/>
      <c r="AF142" s="2">
        <v>55</v>
      </c>
      <c r="AG142"/>
      <c r="AH142"/>
      <c r="AI142"/>
      <c r="AJ142"/>
      <c r="AK142"/>
      <c r="AL142">
        <v>167</v>
      </c>
    </row>
    <row r="143" spans="1:38" s="2" customFormat="1" x14ac:dyDescent="0.35">
      <c r="A143" s="7" t="s">
        <v>0</v>
      </c>
      <c r="B143" s="13"/>
      <c r="C143" s="3">
        <v>44461.875000002547</v>
      </c>
      <c r="D143" s="7">
        <v>43</v>
      </c>
      <c r="E143" s="8">
        <v>1.875</v>
      </c>
      <c r="F143" s="6" t="s">
        <v>7008</v>
      </c>
      <c r="G143">
        <v>112</v>
      </c>
      <c r="H143">
        <v>112</v>
      </c>
      <c r="I143">
        <v>175</v>
      </c>
      <c r="J143">
        <v>60.3</v>
      </c>
      <c r="K143">
        <v>56.46</v>
      </c>
      <c r="L143">
        <v>0.85740000000000005</v>
      </c>
      <c r="M143">
        <v>56.46</v>
      </c>
      <c r="N143">
        <v>0</v>
      </c>
      <c r="O143">
        <v>376.26</v>
      </c>
      <c r="P143">
        <v>-399.42</v>
      </c>
      <c r="Q143">
        <v>376.26</v>
      </c>
      <c r="R143">
        <v>-398.42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/>
      <c r="Z143" s="2" t="s">
        <v>1468</v>
      </c>
      <c r="AA143" s="2">
        <v>112</v>
      </c>
      <c r="AB143"/>
      <c r="AC143"/>
      <c r="AD143"/>
      <c r="AE143"/>
      <c r="AF143" s="2">
        <v>55</v>
      </c>
      <c r="AG143"/>
      <c r="AH143"/>
      <c r="AI143"/>
      <c r="AJ143"/>
      <c r="AK143"/>
      <c r="AL143">
        <v>136</v>
      </c>
    </row>
    <row r="144" spans="1:38" s="2" customFormat="1" x14ac:dyDescent="0.35">
      <c r="A144" s="7" t="s">
        <v>0</v>
      </c>
      <c r="B144" s="13"/>
      <c r="C144" s="3">
        <v>44461.916666669218</v>
      </c>
      <c r="D144" s="7">
        <v>45</v>
      </c>
      <c r="E144" s="8">
        <v>1.9166666666666601</v>
      </c>
      <c r="F144" s="6" t="s">
        <v>7009</v>
      </c>
      <c r="G144">
        <v>190</v>
      </c>
      <c r="H144">
        <v>190</v>
      </c>
      <c r="I144">
        <v>175</v>
      </c>
      <c r="J144">
        <v>60.3</v>
      </c>
      <c r="K144">
        <v>56.46</v>
      </c>
      <c r="L144">
        <v>0.85740000000000005</v>
      </c>
      <c r="M144">
        <v>56.46</v>
      </c>
      <c r="N144">
        <v>0</v>
      </c>
      <c r="O144">
        <v>902.48199999999997</v>
      </c>
      <c r="P144">
        <v>-304.62400000000002</v>
      </c>
      <c r="Q144">
        <v>901.48199999999997</v>
      </c>
      <c r="R144">
        <v>-304.62400000000002</v>
      </c>
      <c r="S144">
        <v>-215</v>
      </c>
      <c r="T144">
        <v>0</v>
      </c>
      <c r="U144">
        <v>-215</v>
      </c>
      <c r="V144">
        <v>0</v>
      </c>
      <c r="W144">
        <v>-181</v>
      </c>
      <c r="X144">
        <v>0</v>
      </c>
      <c r="Y144"/>
      <c r="Z144" s="2" t="s">
        <v>1468</v>
      </c>
      <c r="AA144" s="2">
        <v>190</v>
      </c>
      <c r="AB144"/>
      <c r="AC144"/>
      <c r="AD144"/>
      <c r="AE144"/>
      <c r="AF144" s="2" t="s">
        <v>1468</v>
      </c>
      <c r="AG144"/>
      <c r="AH144"/>
      <c r="AI144"/>
      <c r="AJ144"/>
      <c r="AK144"/>
      <c r="AL144">
        <v>112</v>
      </c>
    </row>
    <row r="145" spans="1:38" s="2" customFormat="1" x14ac:dyDescent="0.35">
      <c r="A145" s="7" t="s">
        <v>0</v>
      </c>
      <c r="B145" s="13"/>
      <c r="C145" s="3">
        <v>44461.95833333589</v>
      </c>
      <c r="D145" s="7">
        <v>47</v>
      </c>
      <c r="E145" s="8">
        <v>1.9583333333333299</v>
      </c>
      <c r="F145" s="6" t="s">
        <v>7010</v>
      </c>
      <c r="G145">
        <v>189</v>
      </c>
      <c r="H145">
        <v>189</v>
      </c>
      <c r="I145">
        <v>175</v>
      </c>
      <c r="J145">
        <v>60.3</v>
      </c>
      <c r="K145">
        <v>56.46</v>
      </c>
      <c r="L145">
        <v>0.85740000000000005</v>
      </c>
      <c r="M145">
        <v>56.46</v>
      </c>
      <c r="N145">
        <v>0</v>
      </c>
      <c r="O145">
        <v>1004.925</v>
      </c>
      <c r="P145">
        <v>-172.684</v>
      </c>
      <c r="Q145">
        <v>1003.925</v>
      </c>
      <c r="R145">
        <v>-172.684</v>
      </c>
      <c r="S145">
        <v>-500</v>
      </c>
      <c r="T145">
        <v>276</v>
      </c>
      <c r="U145">
        <v>-500</v>
      </c>
      <c r="V145">
        <v>276</v>
      </c>
      <c r="W145">
        <v>-406</v>
      </c>
      <c r="X145">
        <v>482.5</v>
      </c>
      <c r="Y145"/>
      <c r="Z145" s="2" t="s">
        <v>1468</v>
      </c>
      <c r="AA145" s="2">
        <v>189</v>
      </c>
      <c r="AB145"/>
      <c r="AC145"/>
      <c r="AD145"/>
      <c r="AE145"/>
      <c r="AF145" s="2" t="s">
        <v>1468</v>
      </c>
      <c r="AG145"/>
      <c r="AH145"/>
      <c r="AI145"/>
      <c r="AJ145"/>
      <c r="AK145"/>
      <c r="AL145">
        <v>92</v>
      </c>
    </row>
    <row r="146" spans="1:38" s="2" customFormat="1" x14ac:dyDescent="0.35">
      <c r="A146" s="7" t="s">
        <v>0</v>
      </c>
      <c r="B146" s="13">
        <v>44462</v>
      </c>
      <c r="C146" s="3">
        <v>44462.000000002561</v>
      </c>
      <c r="D146" s="7">
        <v>1</v>
      </c>
      <c r="E146" s="8">
        <v>2</v>
      </c>
      <c r="F146" s="6" t="s">
        <v>7011</v>
      </c>
      <c r="G146">
        <v>184</v>
      </c>
      <c r="H146">
        <v>184</v>
      </c>
      <c r="I146">
        <v>170</v>
      </c>
      <c r="J146">
        <v>60.3</v>
      </c>
      <c r="K146">
        <v>59.01</v>
      </c>
      <c r="L146">
        <v>0.85540000000000005</v>
      </c>
      <c r="M146">
        <v>59.01</v>
      </c>
      <c r="N146">
        <v>0</v>
      </c>
      <c r="O146">
        <v>1355.057</v>
      </c>
      <c r="P146">
        <v>-443.24099999999999</v>
      </c>
      <c r="Q146">
        <v>1354.5160000000001</v>
      </c>
      <c r="R146">
        <v>-443.24099999999999</v>
      </c>
      <c r="S146">
        <v>-750</v>
      </c>
      <c r="T146">
        <v>276</v>
      </c>
      <c r="U146">
        <v>-750</v>
      </c>
      <c r="V146">
        <v>275.541</v>
      </c>
      <c r="W146">
        <v>-558.5</v>
      </c>
      <c r="X146">
        <v>482.5</v>
      </c>
      <c r="Y146"/>
      <c r="Z146" s="2" t="s">
        <v>1468</v>
      </c>
      <c r="AA146" s="2">
        <v>184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78</v>
      </c>
    </row>
    <row r="147" spans="1:38" s="2" customFormat="1" x14ac:dyDescent="0.35">
      <c r="A147" s="7" t="s">
        <v>0</v>
      </c>
      <c r="B147" s="13"/>
      <c r="C147" s="3">
        <v>44462.041666669233</v>
      </c>
      <c r="D147" s="7">
        <v>3</v>
      </c>
      <c r="E147" s="8">
        <v>2.0416666666666599</v>
      </c>
      <c r="F147" s="6" t="s">
        <v>7012</v>
      </c>
      <c r="G147">
        <v>159.5</v>
      </c>
      <c r="H147">
        <v>159.5</v>
      </c>
      <c r="I147">
        <v>170</v>
      </c>
      <c r="J147">
        <v>60.3</v>
      </c>
      <c r="K147">
        <v>59.01</v>
      </c>
      <c r="L147">
        <v>0.85540000000000005</v>
      </c>
      <c r="M147">
        <v>59.01</v>
      </c>
      <c r="N147">
        <v>0</v>
      </c>
      <c r="O147">
        <v>1345.595</v>
      </c>
      <c r="P147">
        <v>-715.88900000000001</v>
      </c>
      <c r="Q147">
        <v>1344.595</v>
      </c>
      <c r="R147">
        <v>-715.88900000000001</v>
      </c>
      <c r="S147">
        <v>-850</v>
      </c>
      <c r="T147">
        <v>276</v>
      </c>
      <c r="U147">
        <v>-850</v>
      </c>
      <c r="V147">
        <v>276</v>
      </c>
      <c r="W147">
        <v>-500</v>
      </c>
      <c r="X147">
        <v>482.5</v>
      </c>
      <c r="Y147"/>
      <c r="Z147" s="2" t="s">
        <v>1468</v>
      </c>
      <c r="AA147" s="2">
        <v>159.5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68</v>
      </c>
    </row>
    <row r="148" spans="1:38" s="2" customFormat="1" x14ac:dyDescent="0.35">
      <c r="A148" s="7" t="s">
        <v>0</v>
      </c>
      <c r="B148" s="13"/>
      <c r="C148" s="3">
        <v>44462.083333335904</v>
      </c>
      <c r="D148" s="7">
        <v>5</v>
      </c>
      <c r="E148" s="8">
        <v>2.0833333333333299</v>
      </c>
      <c r="F148" s="6" t="s">
        <v>7013</v>
      </c>
      <c r="G148">
        <v>64.349999999999994</v>
      </c>
      <c r="H148">
        <v>64.349999999999994</v>
      </c>
      <c r="I148">
        <v>170</v>
      </c>
      <c r="J148">
        <v>60.3</v>
      </c>
      <c r="K148">
        <v>59.01</v>
      </c>
      <c r="L148">
        <v>0.85540000000000005</v>
      </c>
      <c r="M148">
        <v>59.01</v>
      </c>
      <c r="N148">
        <v>0</v>
      </c>
      <c r="O148">
        <v>1245.5940000000001</v>
      </c>
      <c r="P148">
        <v>-1055.0160000000001</v>
      </c>
      <c r="Q148">
        <v>1245.5940000000001</v>
      </c>
      <c r="R148">
        <v>-1055.0160000000001</v>
      </c>
      <c r="S148">
        <v>-711.5</v>
      </c>
      <c r="T148">
        <v>276</v>
      </c>
      <c r="U148">
        <v>-710.5</v>
      </c>
      <c r="V148">
        <v>276</v>
      </c>
      <c r="W148">
        <v>-430</v>
      </c>
      <c r="X148">
        <v>482.5</v>
      </c>
      <c r="Y148"/>
      <c r="Z148" s="2" t="s">
        <v>1468</v>
      </c>
      <c r="AA148" s="2">
        <v>64.349999999999994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69</v>
      </c>
    </row>
    <row r="149" spans="1:38" s="2" customFormat="1" x14ac:dyDescent="0.35">
      <c r="A149" s="7" t="s">
        <v>0</v>
      </c>
      <c r="B149" s="13"/>
      <c r="C149" s="3">
        <v>44462.125000002576</v>
      </c>
      <c r="D149" s="7">
        <v>7</v>
      </c>
      <c r="E149" s="8">
        <v>2.125</v>
      </c>
      <c r="F149" s="6" t="s">
        <v>7014</v>
      </c>
      <c r="G149">
        <v>65.63</v>
      </c>
      <c r="H149">
        <v>65.63</v>
      </c>
      <c r="I149">
        <v>170</v>
      </c>
      <c r="J149">
        <v>60.3</v>
      </c>
      <c r="K149">
        <v>59.01</v>
      </c>
      <c r="L149">
        <v>0.85540000000000005</v>
      </c>
      <c r="M149">
        <v>59.01</v>
      </c>
      <c r="N149">
        <v>0</v>
      </c>
      <c r="O149">
        <v>1240.489</v>
      </c>
      <c r="P149">
        <v>-1143.2460000000001</v>
      </c>
      <c r="Q149">
        <v>1240.489</v>
      </c>
      <c r="R149">
        <v>-1143.2460000000001</v>
      </c>
      <c r="S149">
        <v>-458.5</v>
      </c>
      <c r="T149">
        <v>276</v>
      </c>
      <c r="U149">
        <v>-457.5</v>
      </c>
      <c r="V149">
        <v>276</v>
      </c>
      <c r="W149">
        <v>-431</v>
      </c>
      <c r="X149">
        <v>482.5</v>
      </c>
      <c r="Y149"/>
      <c r="Z149" s="2" t="s">
        <v>1468</v>
      </c>
      <c r="AA149" s="2">
        <v>65.63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65</v>
      </c>
    </row>
    <row r="150" spans="1:38" s="2" customFormat="1" x14ac:dyDescent="0.35">
      <c r="A150" s="7" t="s">
        <v>0</v>
      </c>
      <c r="B150" s="13"/>
      <c r="C150" s="3">
        <v>44462.166666669247</v>
      </c>
      <c r="D150" s="7">
        <v>9</v>
      </c>
      <c r="E150" s="8">
        <v>2.1666666666666599</v>
      </c>
      <c r="F150" s="6" t="s">
        <v>7015</v>
      </c>
      <c r="G150">
        <v>159.5</v>
      </c>
      <c r="H150">
        <v>159.5</v>
      </c>
      <c r="I150">
        <v>170</v>
      </c>
      <c r="J150">
        <v>60.3</v>
      </c>
      <c r="K150">
        <v>59.01</v>
      </c>
      <c r="L150">
        <v>0.85540000000000005</v>
      </c>
      <c r="M150">
        <v>59.01</v>
      </c>
      <c r="N150">
        <v>0</v>
      </c>
      <c r="O150">
        <v>1148.758</v>
      </c>
      <c r="P150">
        <v>-1271.925</v>
      </c>
      <c r="Q150">
        <v>1147.758</v>
      </c>
      <c r="R150">
        <v>-1271.925</v>
      </c>
      <c r="S150">
        <v>-133</v>
      </c>
      <c r="T150">
        <v>276</v>
      </c>
      <c r="U150">
        <v>-133</v>
      </c>
      <c r="V150">
        <v>276</v>
      </c>
      <c r="W150">
        <v>-431</v>
      </c>
      <c r="X150">
        <v>482.5</v>
      </c>
      <c r="Y150"/>
      <c r="Z150" s="2" t="s">
        <v>1468</v>
      </c>
      <c r="AA150" s="2">
        <v>159.5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68</v>
      </c>
    </row>
    <row r="151" spans="1:38" s="2" customFormat="1" x14ac:dyDescent="0.35">
      <c r="A151" s="7" t="s">
        <v>0</v>
      </c>
      <c r="B151" s="13"/>
      <c r="C151" s="3">
        <v>44462.208333335919</v>
      </c>
      <c r="D151" s="7">
        <v>11</v>
      </c>
      <c r="E151" s="8">
        <v>2.2083333333333299</v>
      </c>
      <c r="F151" s="6" t="s">
        <v>7016</v>
      </c>
      <c r="G151">
        <v>159.5</v>
      </c>
      <c r="H151">
        <v>159.5</v>
      </c>
      <c r="I151">
        <v>170</v>
      </c>
      <c r="J151">
        <v>60.3</v>
      </c>
      <c r="K151">
        <v>59.01</v>
      </c>
      <c r="L151">
        <v>0.85540000000000005</v>
      </c>
      <c r="M151">
        <v>59.01</v>
      </c>
      <c r="N151">
        <v>0</v>
      </c>
      <c r="O151">
        <v>1075.9880000000001</v>
      </c>
      <c r="P151">
        <v>-1137.1020000000001</v>
      </c>
      <c r="Q151">
        <v>1074.9880000000001</v>
      </c>
      <c r="R151">
        <v>-1137.1020000000001</v>
      </c>
      <c r="S151">
        <v>-150</v>
      </c>
      <c r="T151">
        <v>276</v>
      </c>
      <c r="U151">
        <v>-150</v>
      </c>
      <c r="V151">
        <v>276</v>
      </c>
      <c r="W151">
        <v>-181</v>
      </c>
      <c r="X151">
        <v>482.5</v>
      </c>
      <c r="Y151"/>
      <c r="Z151" s="2" t="s">
        <v>1468</v>
      </c>
      <c r="AA151" s="2">
        <v>159.5</v>
      </c>
      <c r="AB151"/>
      <c r="AC151"/>
      <c r="AD151"/>
      <c r="AE151"/>
      <c r="AF151" s="2" t="s">
        <v>1468</v>
      </c>
      <c r="AG151"/>
      <c r="AH151"/>
      <c r="AI151"/>
      <c r="AJ151"/>
      <c r="AK151"/>
      <c r="AL151">
        <v>80</v>
      </c>
    </row>
    <row r="152" spans="1:38" s="2" customFormat="1" x14ac:dyDescent="0.35">
      <c r="A152" s="7" t="s">
        <v>0</v>
      </c>
      <c r="B152" s="13"/>
      <c r="C152" s="3">
        <v>44462.25000000259</v>
      </c>
      <c r="D152" s="7">
        <v>13</v>
      </c>
      <c r="E152" s="8">
        <v>2.25</v>
      </c>
      <c r="F152" s="6" t="s">
        <v>7017</v>
      </c>
      <c r="G152">
        <v>0</v>
      </c>
      <c r="H152">
        <v>0</v>
      </c>
      <c r="I152">
        <v>170</v>
      </c>
      <c r="J152">
        <v>60.3</v>
      </c>
      <c r="K152">
        <v>59.01</v>
      </c>
      <c r="L152">
        <v>0.85540000000000005</v>
      </c>
      <c r="M152">
        <v>59.01</v>
      </c>
      <c r="N152">
        <v>0</v>
      </c>
      <c r="O152">
        <v>848.63400000000001</v>
      </c>
      <c r="P152">
        <v>-1381.528</v>
      </c>
      <c r="Q152">
        <v>848.63400000000001</v>
      </c>
      <c r="R152">
        <v>-1380.528</v>
      </c>
      <c r="S152">
        <v>-165</v>
      </c>
      <c r="T152">
        <v>280</v>
      </c>
      <c r="U152">
        <v>-165</v>
      </c>
      <c r="V152">
        <v>280</v>
      </c>
      <c r="W152">
        <v>0</v>
      </c>
      <c r="X152">
        <v>1284.4469999999999</v>
      </c>
      <c r="Y152"/>
      <c r="Z152" s="2">
        <v>0</v>
      </c>
      <c r="AA152" s="2" t="s">
        <v>1468</v>
      </c>
      <c r="AB152"/>
      <c r="AC152"/>
      <c r="AD152"/>
      <c r="AE152"/>
      <c r="AF152" s="2" t="s">
        <v>1468</v>
      </c>
      <c r="AG152"/>
      <c r="AH152"/>
      <c r="AI152"/>
      <c r="AJ152"/>
      <c r="AK152"/>
      <c r="AL152">
        <v>104</v>
      </c>
    </row>
    <row r="153" spans="1:38" s="2" customFormat="1" x14ac:dyDescent="0.35">
      <c r="A153" s="7" t="s">
        <v>0</v>
      </c>
      <c r="B153" s="13"/>
      <c r="C153" s="3">
        <v>44462.291666669262</v>
      </c>
      <c r="D153" s="7">
        <v>15</v>
      </c>
      <c r="E153" s="8">
        <v>2.2916666666666599</v>
      </c>
      <c r="F153" s="6" t="s">
        <v>7018</v>
      </c>
      <c r="G153">
        <v>2</v>
      </c>
      <c r="H153">
        <v>2</v>
      </c>
      <c r="I153">
        <v>170</v>
      </c>
      <c r="J153">
        <v>60.3</v>
      </c>
      <c r="K153">
        <v>59.01</v>
      </c>
      <c r="L153">
        <v>0.85540000000000005</v>
      </c>
      <c r="M153">
        <v>59.01</v>
      </c>
      <c r="N153">
        <v>0</v>
      </c>
      <c r="O153">
        <v>2</v>
      </c>
      <c r="P153">
        <v>1</v>
      </c>
      <c r="Q153">
        <v>570.58399999999995</v>
      </c>
      <c r="R153">
        <v>-1419.883</v>
      </c>
      <c r="S153">
        <v>570.58399999999995</v>
      </c>
      <c r="T153">
        <v>-1418.883</v>
      </c>
      <c r="U153">
        <v>0</v>
      </c>
      <c r="V153">
        <v>0</v>
      </c>
      <c r="W153">
        <v>0</v>
      </c>
      <c r="X153">
        <v>0</v>
      </c>
      <c r="Y153"/>
      <c r="Z153" s="2">
        <v>2</v>
      </c>
      <c r="AA153" s="2" t="s">
        <v>1468</v>
      </c>
      <c r="AB153"/>
      <c r="AC153"/>
      <c r="AD153"/>
      <c r="AE153"/>
      <c r="AF153" s="2">
        <v>75</v>
      </c>
      <c r="AG153"/>
      <c r="AH153"/>
      <c r="AI153"/>
      <c r="AJ153"/>
      <c r="AK153"/>
      <c r="AL153">
        <v>120</v>
      </c>
    </row>
    <row r="154" spans="1:38" s="2" customFormat="1" x14ac:dyDescent="0.35">
      <c r="A154" s="7" t="s">
        <v>0</v>
      </c>
      <c r="B154" s="13"/>
      <c r="C154" s="3">
        <v>44462.333333335933</v>
      </c>
      <c r="D154" s="7">
        <v>17</v>
      </c>
      <c r="E154" s="8">
        <v>2.3333333333333299</v>
      </c>
      <c r="F154" s="6" t="s">
        <v>7019</v>
      </c>
      <c r="G154">
        <v>48.337310000000002</v>
      </c>
      <c r="H154">
        <v>48.337310000000002</v>
      </c>
      <c r="I154">
        <v>170</v>
      </c>
      <c r="J154">
        <v>60.6</v>
      </c>
      <c r="K154">
        <v>59.01</v>
      </c>
      <c r="L154">
        <v>0.85540000000000005</v>
      </c>
      <c r="M154">
        <v>59.01</v>
      </c>
      <c r="N154">
        <v>0</v>
      </c>
      <c r="O154">
        <v>61.65</v>
      </c>
      <c r="P154">
        <v>1</v>
      </c>
      <c r="Q154">
        <v>679.976</v>
      </c>
      <c r="R154">
        <v>-925.01</v>
      </c>
      <c r="S154">
        <v>679.976</v>
      </c>
      <c r="T154">
        <v>-924.01</v>
      </c>
      <c r="U154">
        <v>-65</v>
      </c>
      <c r="V154">
        <v>0</v>
      </c>
      <c r="W154">
        <v>0</v>
      </c>
      <c r="X154">
        <v>0</v>
      </c>
      <c r="Y154"/>
      <c r="Z154" s="2" t="s">
        <v>1468</v>
      </c>
      <c r="AA154" s="2" t="s">
        <v>1468</v>
      </c>
      <c r="AB154"/>
      <c r="AC154"/>
      <c r="AD154"/>
      <c r="AE154"/>
      <c r="AF154" s="2">
        <v>63.018650000000001</v>
      </c>
      <c r="AG154"/>
      <c r="AH154"/>
      <c r="AI154"/>
      <c r="AJ154"/>
      <c r="AK154"/>
      <c r="AL154">
        <v>116</v>
      </c>
    </row>
    <row r="155" spans="1:38" s="2" customFormat="1" x14ac:dyDescent="0.35">
      <c r="A155" s="7" t="s">
        <v>0</v>
      </c>
      <c r="B155" s="13"/>
      <c r="C155" s="3">
        <v>44462.375000002605</v>
      </c>
      <c r="D155" s="7">
        <v>19</v>
      </c>
      <c r="E155" s="8">
        <v>2.375</v>
      </c>
      <c r="F155" s="6" t="s">
        <v>7020</v>
      </c>
      <c r="G155">
        <v>92.2</v>
      </c>
      <c r="H155">
        <v>92.2</v>
      </c>
      <c r="I155">
        <v>170</v>
      </c>
      <c r="J155">
        <v>59.99</v>
      </c>
      <c r="K155">
        <v>59.01</v>
      </c>
      <c r="L155">
        <v>0.85540000000000005</v>
      </c>
      <c r="M155">
        <v>59.01</v>
      </c>
      <c r="N155">
        <v>0</v>
      </c>
      <c r="O155">
        <v>92.2</v>
      </c>
      <c r="P155">
        <v>1</v>
      </c>
      <c r="Q155">
        <v>559.39200000000005</v>
      </c>
      <c r="R155">
        <v>-919.95899999999995</v>
      </c>
      <c r="S155">
        <v>559.39200000000005</v>
      </c>
      <c r="T155">
        <v>-919</v>
      </c>
      <c r="U155">
        <v>-65</v>
      </c>
      <c r="V155">
        <v>74.100999999999999</v>
      </c>
      <c r="W155">
        <v>0</v>
      </c>
      <c r="X155">
        <v>0</v>
      </c>
      <c r="Y155"/>
      <c r="Z155" s="2" t="s">
        <v>1468</v>
      </c>
      <c r="AA155" s="2">
        <v>92.2</v>
      </c>
      <c r="AB155"/>
      <c r="AC155"/>
      <c r="AD155"/>
      <c r="AE155"/>
      <c r="AF155" s="2">
        <v>84</v>
      </c>
      <c r="AG155"/>
      <c r="AH155"/>
      <c r="AI155"/>
      <c r="AJ155"/>
      <c r="AK155"/>
      <c r="AL155">
        <v>115</v>
      </c>
    </row>
    <row r="156" spans="1:38" s="2" customFormat="1" x14ac:dyDescent="0.35">
      <c r="A156" s="7" t="s">
        <v>0</v>
      </c>
      <c r="B156" s="13"/>
      <c r="C156" s="3">
        <v>44462.416666669276</v>
      </c>
      <c r="D156" s="7">
        <v>21</v>
      </c>
      <c r="E156" s="8">
        <v>2.4166666666666599</v>
      </c>
      <c r="F156" s="6" t="s">
        <v>7021</v>
      </c>
      <c r="G156">
        <v>159</v>
      </c>
      <c r="H156">
        <v>159</v>
      </c>
      <c r="I156">
        <v>170</v>
      </c>
      <c r="J156">
        <v>59.22</v>
      </c>
      <c r="K156">
        <v>59.01</v>
      </c>
      <c r="L156">
        <v>0.85540000000000005</v>
      </c>
      <c r="M156">
        <v>59.01</v>
      </c>
      <c r="N156">
        <v>0</v>
      </c>
      <c r="O156">
        <v>540.26400000000001</v>
      </c>
      <c r="P156">
        <v>-572.15300000000002</v>
      </c>
      <c r="Q156">
        <v>539.26400000000001</v>
      </c>
      <c r="R156">
        <v>-572.15300000000002</v>
      </c>
      <c r="S156">
        <v>-40</v>
      </c>
      <c r="T156">
        <v>95.087000000000003</v>
      </c>
      <c r="U156">
        <v>-40</v>
      </c>
      <c r="V156">
        <v>95.087000000000003</v>
      </c>
      <c r="W156">
        <v>0</v>
      </c>
      <c r="X156">
        <v>0</v>
      </c>
      <c r="Y156"/>
      <c r="Z156" s="2" t="s">
        <v>1468</v>
      </c>
      <c r="AA156" s="2">
        <v>159</v>
      </c>
      <c r="AB156"/>
      <c r="AC156"/>
      <c r="AD156"/>
      <c r="AE156"/>
      <c r="AF156" s="2">
        <v>62.5</v>
      </c>
      <c r="AG156"/>
      <c r="AH156"/>
      <c r="AI156"/>
      <c r="AJ156"/>
      <c r="AK156"/>
      <c r="AL156">
        <v>113</v>
      </c>
    </row>
    <row r="157" spans="1:38" s="2" customFormat="1" x14ac:dyDescent="0.35">
      <c r="A157" s="7" t="s">
        <v>0</v>
      </c>
      <c r="B157" s="13"/>
      <c r="C157" s="3">
        <v>44462.458333335948</v>
      </c>
      <c r="D157" s="7">
        <v>23</v>
      </c>
      <c r="E157" s="8">
        <v>2.4583333333333299</v>
      </c>
      <c r="F157" s="6" t="s">
        <v>7022</v>
      </c>
      <c r="G157">
        <v>92.3</v>
      </c>
      <c r="H157">
        <v>92.3</v>
      </c>
      <c r="I157">
        <v>170</v>
      </c>
      <c r="J157">
        <v>59.56</v>
      </c>
      <c r="K157">
        <v>59.01</v>
      </c>
      <c r="L157">
        <v>0.85540000000000005</v>
      </c>
      <c r="M157">
        <v>59.01</v>
      </c>
      <c r="N157">
        <v>0</v>
      </c>
      <c r="O157">
        <v>313.27</v>
      </c>
      <c r="P157">
        <v>-482.036</v>
      </c>
      <c r="Q157">
        <v>313.27</v>
      </c>
      <c r="R157">
        <v>-481.036</v>
      </c>
      <c r="S157">
        <v>-65</v>
      </c>
      <c r="T157">
        <v>80</v>
      </c>
      <c r="U157">
        <v>-65</v>
      </c>
      <c r="V157">
        <v>80</v>
      </c>
      <c r="W157">
        <v>0</v>
      </c>
      <c r="X157">
        <v>0</v>
      </c>
      <c r="Y157"/>
      <c r="Z157" s="2" t="s">
        <v>1468</v>
      </c>
      <c r="AA157" s="2">
        <v>92.3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120</v>
      </c>
    </row>
    <row r="158" spans="1:38" s="2" customFormat="1" x14ac:dyDescent="0.35">
      <c r="A158" s="7" t="s">
        <v>0</v>
      </c>
      <c r="B158" s="13"/>
      <c r="C158" s="3">
        <v>44462.500000002619</v>
      </c>
      <c r="D158" s="7">
        <v>25</v>
      </c>
      <c r="E158" s="8">
        <v>2.5</v>
      </c>
      <c r="F158" s="6" t="s">
        <v>7023</v>
      </c>
      <c r="G158">
        <v>160</v>
      </c>
      <c r="H158">
        <v>160</v>
      </c>
      <c r="I158">
        <v>170</v>
      </c>
      <c r="J158">
        <v>59.96</v>
      </c>
      <c r="K158">
        <v>59.01</v>
      </c>
      <c r="L158">
        <v>0.85540000000000005</v>
      </c>
      <c r="M158">
        <v>59.01</v>
      </c>
      <c r="N158">
        <v>0</v>
      </c>
      <c r="O158">
        <v>436.02300000000002</v>
      </c>
      <c r="P158">
        <v>-294.75</v>
      </c>
      <c r="Q158">
        <v>435.02300000000002</v>
      </c>
      <c r="R158">
        <v>-294.75</v>
      </c>
      <c r="S158">
        <v>-65</v>
      </c>
      <c r="T158">
        <v>80</v>
      </c>
      <c r="U158">
        <v>-65</v>
      </c>
      <c r="V158">
        <v>80</v>
      </c>
      <c r="W158">
        <v>0</v>
      </c>
      <c r="X158">
        <v>0</v>
      </c>
      <c r="Y158"/>
      <c r="Z158" s="2" t="s">
        <v>1468</v>
      </c>
      <c r="AA158" s="2">
        <v>160</v>
      </c>
      <c r="AB158"/>
      <c r="AC158"/>
      <c r="AD158"/>
      <c r="AE158"/>
      <c r="AF158" s="2">
        <v>62</v>
      </c>
      <c r="AG158"/>
      <c r="AH158"/>
      <c r="AI158"/>
      <c r="AJ158"/>
      <c r="AK158"/>
      <c r="AL158">
        <v>122</v>
      </c>
    </row>
    <row r="159" spans="1:38" s="2" customFormat="1" x14ac:dyDescent="0.35">
      <c r="A159" s="7" t="s">
        <v>0</v>
      </c>
      <c r="B159" s="13"/>
      <c r="C159" s="3">
        <v>44462.541666669291</v>
      </c>
      <c r="D159" s="7">
        <v>27</v>
      </c>
      <c r="E159" s="8">
        <v>2.5416666666666599</v>
      </c>
      <c r="F159" s="6" t="s">
        <v>7024</v>
      </c>
      <c r="G159">
        <v>99</v>
      </c>
      <c r="H159">
        <v>99</v>
      </c>
      <c r="I159">
        <v>170</v>
      </c>
      <c r="J159">
        <v>60.47</v>
      </c>
      <c r="K159">
        <v>59.01</v>
      </c>
      <c r="L159">
        <v>0.85540000000000005</v>
      </c>
      <c r="M159">
        <v>59.01</v>
      </c>
      <c r="N159">
        <v>0</v>
      </c>
      <c r="O159">
        <v>463.98200000000003</v>
      </c>
      <c r="P159">
        <v>-880.54</v>
      </c>
      <c r="Q159">
        <v>463.98200000000003</v>
      </c>
      <c r="R159">
        <v>-879.54</v>
      </c>
      <c r="S159">
        <v>0</v>
      </c>
      <c r="T159">
        <v>10.814</v>
      </c>
      <c r="U159">
        <v>0</v>
      </c>
      <c r="V159">
        <v>10.814</v>
      </c>
      <c r="W159">
        <v>0</v>
      </c>
      <c r="X159">
        <v>498.5</v>
      </c>
      <c r="Y159"/>
      <c r="Z159" s="2" t="s">
        <v>1468</v>
      </c>
      <c r="AA159" s="2">
        <v>99</v>
      </c>
      <c r="AB159"/>
      <c r="AC159"/>
      <c r="AD159"/>
      <c r="AE159"/>
      <c r="AF159" s="2" t="s">
        <v>1468</v>
      </c>
      <c r="AG159"/>
      <c r="AH159"/>
      <c r="AI159"/>
      <c r="AJ159"/>
      <c r="AK159"/>
      <c r="AL159">
        <v>130</v>
      </c>
    </row>
    <row r="160" spans="1:38" s="2" customFormat="1" x14ac:dyDescent="0.35">
      <c r="A160" s="7" t="s">
        <v>0</v>
      </c>
      <c r="B160" s="13"/>
      <c r="C160" s="3">
        <v>44462.583333335962</v>
      </c>
      <c r="D160" s="7">
        <v>29</v>
      </c>
      <c r="E160" s="8">
        <v>2.5833333333333299</v>
      </c>
      <c r="F160" s="6" t="s">
        <v>7025</v>
      </c>
      <c r="G160">
        <v>99</v>
      </c>
      <c r="H160">
        <v>99</v>
      </c>
      <c r="I160">
        <v>170</v>
      </c>
      <c r="J160">
        <v>60.48</v>
      </c>
      <c r="K160">
        <v>59.01</v>
      </c>
      <c r="L160">
        <v>0.85540000000000005</v>
      </c>
      <c r="M160">
        <v>59.01</v>
      </c>
      <c r="N160">
        <v>0</v>
      </c>
      <c r="O160">
        <v>492.49799999999999</v>
      </c>
      <c r="P160">
        <v>-1095.114</v>
      </c>
      <c r="Q160">
        <v>492.49799999999999</v>
      </c>
      <c r="R160">
        <v>-1094.114</v>
      </c>
      <c r="S160">
        <v>0</v>
      </c>
      <c r="T160">
        <v>10.852</v>
      </c>
      <c r="U160">
        <v>0</v>
      </c>
      <c r="V160">
        <v>10.852</v>
      </c>
      <c r="W160">
        <v>0</v>
      </c>
      <c r="X160">
        <v>648.5</v>
      </c>
      <c r="Y160"/>
      <c r="Z160" s="2" t="s">
        <v>1468</v>
      </c>
      <c r="AA160" s="2">
        <v>99</v>
      </c>
      <c r="AB160"/>
      <c r="AC160"/>
      <c r="AD160"/>
      <c r="AE160"/>
      <c r="AF160" s="2" t="s">
        <v>1468</v>
      </c>
      <c r="AG160"/>
      <c r="AH160"/>
      <c r="AI160"/>
      <c r="AJ160"/>
      <c r="AK160"/>
      <c r="AL160">
        <v>155</v>
      </c>
    </row>
    <row r="161" spans="1:73" s="2" customFormat="1" x14ac:dyDescent="0.35">
      <c r="A161" s="7" t="s">
        <v>0</v>
      </c>
      <c r="B161" s="13"/>
      <c r="C161" s="3">
        <v>44462.625000002634</v>
      </c>
      <c r="D161" s="7">
        <v>31</v>
      </c>
      <c r="E161" s="8">
        <v>2.625</v>
      </c>
      <c r="F161" s="6" t="s">
        <v>7026</v>
      </c>
      <c r="G161">
        <v>185</v>
      </c>
      <c r="H161">
        <v>185</v>
      </c>
      <c r="I161">
        <v>170</v>
      </c>
      <c r="J161">
        <v>60.96</v>
      </c>
      <c r="K161">
        <v>59.01</v>
      </c>
      <c r="L161">
        <v>0.85540000000000005</v>
      </c>
      <c r="M161">
        <v>59.01</v>
      </c>
      <c r="N161">
        <v>0</v>
      </c>
      <c r="O161">
        <v>409.74700000000001</v>
      </c>
      <c r="P161">
        <v>-306.125</v>
      </c>
      <c r="Q161">
        <v>408.74700000000001</v>
      </c>
      <c r="R161">
        <v>-306.125</v>
      </c>
      <c r="S161">
        <v>0</v>
      </c>
      <c r="T161">
        <v>134</v>
      </c>
      <c r="U161">
        <v>0</v>
      </c>
      <c r="V161">
        <v>134</v>
      </c>
      <c r="W161">
        <v>0</v>
      </c>
      <c r="X161">
        <v>801.41499999999996</v>
      </c>
      <c r="Y161"/>
      <c r="Z161" s="2" t="s">
        <v>1468</v>
      </c>
      <c r="AA161" s="2">
        <v>185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184</v>
      </c>
    </row>
    <row r="162" spans="1:73" s="2" customFormat="1" x14ac:dyDescent="0.35">
      <c r="A162" s="7" t="s">
        <v>0</v>
      </c>
      <c r="B162" s="13"/>
      <c r="C162" s="3">
        <v>44462.666666669305</v>
      </c>
      <c r="D162" s="7">
        <v>33</v>
      </c>
      <c r="E162" s="8">
        <v>2.6666666666666599</v>
      </c>
      <c r="F162" s="6" t="s">
        <v>7027</v>
      </c>
      <c r="G162">
        <v>269</v>
      </c>
      <c r="H162">
        <v>269</v>
      </c>
      <c r="I162">
        <v>170</v>
      </c>
      <c r="J162">
        <v>60.63</v>
      </c>
      <c r="K162">
        <v>59.01</v>
      </c>
      <c r="L162">
        <v>0.85540000000000005</v>
      </c>
      <c r="M162">
        <v>59.01</v>
      </c>
      <c r="N162">
        <v>0</v>
      </c>
      <c r="O162">
        <v>398.75700000000001</v>
      </c>
      <c r="P162">
        <v>-123.372</v>
      </c>
      <c r="Q162">
        <v>397.75700000000001</v>
      </c>
      <c r="R162">
        <v>-123.372</v>
      </c>
      <c r="S162">
        <v>0</v>
      </c>
      <c r="T162">
        <v>166.68299999999999</v>
      </c>
      <c r="U162">
        <v>0</v>
      </c>
      <c r="V162">
        <v>166.68299999999999</v>
      </c>
      <c r="W162">
        <v>0</v>
      </c>
      <c r="X162">
        <v>500.73500000000001</v>
      </c>
      <c r="Y162"/>
      <c r="Z162" s="2" t="s">
        <v>1468</v>
      </c>
      <c r="AA162" s="2">
        <v>269</v>
      </c>
      <c r="AB162"/>
      <c r="AC162"/>
      <c r="AD162"/>
      <c r="AE162"/>
      <c r="AF162" s="2">
        <v>50.2</v>
      </c>
      <c r="AG162"/>
      <c r="AH162"/>
      <c r="AI162"/>
      <c r="AJ162"/>
      <c r="AK162"/>
      <c r="AL162">
        <v>209</v>
      </c>
    </row>
    <row r="163" spans="1:73" s="2" customFormat="1" x14ac:dyDescent="0.35">
      <c r="A163" s="7" t="s">
        <v>0</v>
      </c>
      <c r="B163" s="13"/>
      <c r="C163" s="3">
        <v>44462.708333335977</v>
      </c>
      <c r="D163" s="7">
        <v>35</v>
      </c>
      <c r="E163" s="8">
        <v>2.7083333333333299</v>
      </c>
      <c r="F163" s="6" t="s">
        <v>7028</v>
      </c>
      <c r="G163">
        <v>105</v>
      </c>
      <c r="H163">
        <v>105</v>
      </c>
      <c r="I163">
        <v>170</v>
      </c>
      <c r="J163">
        <v>60.42</v>
      </c>
      <c r="K163">
        <v>59.01</v>
      </c>
      <c r="L163">
        <v>0.85540000000000005</v>
      </c>
      <c r="M163">
        <v>59.01</v>
      </c>
      <c r="N163">
        <v>0</v>
      </c>
      <c r="O163">
        <v>247.244</v>
      </c>
      <c r="P163">
        <v>-336.20499999999998</v>
      </c>
      <c r="Q163">
        <v>247.244</v>
      </c>
      <c r="R163">
        <v>-335.20499999999998</v>
      </c>
      <c r="S163">
        <v>0</v>
      </c>
      <c r="T163">
        <v>37.598999999999997</v>
      </c>
      <c r="U163">
        <v>0</v>
      </c>
      <c r="V163">
        <v>37.598999999999997</v>
      </c>
      <c r="W163">
        <v>0</v>
      </c>
      <c r="X163">
        <v>450.178</v>
      </c>
      <c r="Y163"/>
      <c r="Z163" s="2" t="s">
        <v>1468</v>
      </c>
      <c r="AA163" s="2">
        <v>105</v>
      </c>
      <c r="AB163"/>
      <c r="AC163"/>
      <c r="AD163"/>
      <c r="AE163"/>
      <c r="AF163" s="2">
        <v>51.62</v>
      </c>
      <c r="AG163"/>
      <c r="AH163"/>
      <c r="AI163"/>
      <c r="AJ163"/>
      <c r="AK163"/>
      <c r="AL163">
        <v>224</v>
      </c>
    </row>
    <row r="164" spans="1:73" s="2" customFormat="1" x14ac:dyDescent="0.35">
      <c r="A164" s="7" t="s">
        <v>0</v>
      </c>
      <c r="B164" s="13"/>
      <c r="C164" s="3">
        <v>44462.750000002648</v>
      </c>
      <c r="D164" s="7">
        <v>37</v>
      </c>
      <c r="E164" s="8">
        <v>2.75</v>
      </c>
      <c r="F164" s="6" t="s">
        <v>7029</v>
      </c>
      <c r="G164">
        <v>249.88998000000001</v>
      </c>
      <c r="H164">
        <v>249.88998000000001</v>
      </c>
      <c r="I164">
        <v>170</v>
      </c>
      <c r="J164">
        <v>60.67</v>
      </c>
      <c r="K164">
        <v>59.01</v>
      </c>
      <c r="L164">
        <v>0.85540000000000005</v>
      </c>
      <c r="M164">
        <v>59.01</v>
      </c>
      <c r="N164">
        <v>0</v>
      </c>
      <c r="O164">
        <v>316.43</v>
      </c>
      <c r="P164">
        <v>-298.416</v>
      </c>
      <c r="Q164">
        <v>316.43</v>
      </c>
      <c r="R164">
        <v>-298.416</v>
      </c>
      <c r="S164">
        <v>0</v>
      </c>
      <c r="T164">
        <v>47.265999999999998</v>
      </c>
      <c r="U164">
        <v>0</v>
      </c>
      <c r="V164">
        <v>46.265999999999998</v>
      </c>
      <c r="W164">
        <v>0</v>
      </c>
      <c r="X164">
        <v>499</v>
      </c>
      <c r="Y164"/>
      <c r="Z164" s="2" t="s">
        <v>1468</v>
      </c>
      <c r="AA164" s="2">
        <v>249.88998000000001</v>
      </c>
      <c r="AB164"/>
      <c r="AC164"/>
      <c r="AD164"/>
      <c r="AE164"/>
      <c r="AF164" s="2">
        <v>57.17</v>
      </c>
      <c r="AG164"/>
      <c r="AH164"/>
      <c r="AI164"/>
      <c r="AJ164"/>
      <c r="AK164"/>
      <c r="AL164">
        <v>227</v>
      </c>
    </row>
    <row r="165" spans="1:73" s="2" customFormat="1" x14ac:dyDescent="0.35">
      <c r="A165" s="7" t="s">
        <v>0</v>
      </c>
      <c r="B165" s="13"/>
      <c r="C165" s="3">
        <v>44462.79166666932</v>
      </c>
      <c r="D165" s="7">
        <v>39</v>
      </c>
      <c r="E165" s="8">
        <v>2.7916666666666599</v>
      </c>
      <c r="F165" s="6" t="s">
        <v>7030</v>
      </c>
      <c r="G165">
        <v>110</v>
      </c>
      <c r="H165">
        <v>110</v>
      </c>
      <c r="I165">
        <v>170</v>
      </c>
      <c r="J165">
        <v>60.67</v>
      </c>
      <c r="K165">
        <v>59.01</v>
      </c>
      <c r="L165">
        <v>0.85540000000000005</v>
      </c>
      <c r="M165">
        <v>59.01</v>
      </c>
      <c r="N165">
        <v>0</v>
      </c>
      <c r="O165">
        <v>263</v>
      </c>
      <c r="P165">
        <v>-291.27100000000002</v>
      </c>
      <c r="Q165">
        <v>263</v>
      </c>
      <c r="R165">
        <v>-290.27100000000002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200</v>
      </c>
      <c r="Y165"/>
      <c r="Z165" s="2" t="s">
        <v>1468</v>
      </c>
      <c r="AA165" s="2">
        <v>110</v>
      </c>
      <c r="AB165"/>
      <c r="AC165"/>
      <c r="AD165"/>
      <c r="AE165"/>
      <c r="AF165" s="2">
        <v>69.69</v>
      </c>
      <c r="AG165"/>
      <c r="AH165"/>
      <c r="AI165"/>
      <c r="AJ165"/>
      <c r="AK165"/>
      <c r="AL165">
        <v>221</v>
      </c>
    </row>
    <row r="166" spans="1:73" s="2" customFormat="1" x14ac:dyDescent="0.35">
      <c r="A166" s="7" t="s">
        <v>0</v>
      </c>
      <c r="B166" s="13"/>
      <c r="C166" s="3">
        <v>44462.833333335991</v>
      </c>
      <c r="D166" s="7">
        <v>41</v>
      </c>
      <c r="E166" s="8">
        <v>2.8333333333333299</v>
      </c>
      <c r="F166" s="6" t="s">
        <v>7031</v>
      </c>
      <c r="G166">
        <v>107</v>
      </c>
      <c r="H166">
        <v>107</v>
      </c>
      <c r="I166">
        <v>170</v>
      </c>
      <c r="J166">
        <v>60.67</v>
      </c>
      <c r="K166">
        <v>59.01</v>
      </c>
      <c r="L166">
        <v>0.85540000000000005</v>
      </c>
      <c r="M166">
        <v>59.01</v>
      </c>
      <c r="N166">
        <v>0</v>
      </c>
      <c r="O166">
        <v>239.667</v>
      </c>
      <c r="P166">
        <v>-370.08300000000003</v>
      </c>
      <c r="Q166">
        <v>239.667</v>
      </c>
      <c r="R166">
        <v>-369.08300000000003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599.5</v>
      </c>
      <c r="Y166"/>
      <c r="Z166" s="2" t="s">
        <v>1468</v>
      </c>
      <c r="AA166" s="2">
        <v>107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212</v>
      </c>
    </row>
    <row r="167" spans="1:73" s="2" customFormat="1" x14ac:dyDescent="0.35">
      <c r="A167" s="7" t="s">
        <v>0</v>
      </c>
      <c r="B167" s="13"/>
      <c r="C167" s="3">
        <v>44462.875000002663</v>
      </c>
      <c r="D167" s="7">
        <v>43</v>
      </c>
      <c r="E167" s="8">
        <v>2.875</v>
      </c>
      <c r="F167" s="6" t="s">
        <v>7032</v>
      </c>
      <c r="G167">
        <v>97</v>
      </c>
      <c r="H167">
        <v>97</v>
      </c>
      <c r="I167">
        <v>170</v>
      </c>
      <c r="J167">
        <v>60.67</v>
      </c>
      <c r="K167">
        <v>59.01</v>
      </c>
      <c r="L167">
        <v>0.85540000000000005</v>
      </c>
      <c r="M167">
        <v>59.01</v>
      </c>
      <c r="N167">
        <v>0</v>
      </c>
      <c r="O167">
        <v>53.267000000000003</v>
      </c>
      <c r="P167">
        <v>-476.44200000000001</v>
      </c>
      <c r="Q167">
        <v>53.267000000000003</v>
      </c>
      <c r="R167">
        <v>-475.44200000000001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549.5</v>
      </c>
      <c r="Y167"/>
      <c r="Z167" s="2" t="s">
        <v>1468</v>
      </c>
      <c r="AA167" s="2">
        <v>97</v>
      </c>
      <c r="AB167"/>
      <c r="AC167"/>
      <c r="AD167"/>
      <c r="AE167"/>
      <c r="AF167" s="2" t="s">
        <v>1468</v>
      </c>
      <c r="AG167"/>
      <c r="AH167"/>
      <c r="AI167"/>
      <c r="AJ167"/>
      <c r="AK167"/>
      <c r="AL167">
        <v>184</v>
      </c>
    </row>
    <row r="168" spans="1:73" s="2" customFormat="1" x14ac:dyDescent="0.35">
      <c r="A168" s="7" t="s">
        <v>0</v>
      </c>
      <c r="B168" s="13"/>
      <c r="C168" s="3">
        <v>44462.916666669335</v>
      </c>
      <c r="D168" s="7">
        <v>45</v>
      </c>
      <c r="E168" s="8">
        <v>2.9166666666666599</v>
      </c>
      <c r="F168" s="6" t="s">
        <v>7033</v>
      </c>
      <c r="G168">
        <v>188</v>
      </c>
      <c r="H168">
        <v>188</v>
      </c>
      <c r="I168">
        <v>170</v>
      </c>
      <c r="J168">
        <v>60.67</v>
      </c>
      <c r="K168">
        <v>59.01</v>
      </c>
      <c r="L168">
        <v>0.85540000000000005</v>
      </c>
      <c r="M168">
        <v>59.01</v>
      </c>
      <c r="N168">
        <v>0</v>
      </c>
      <c r="O168">
        <v>534.20000000000005</v>
      </c>
      <c r="P168">
        <v>-187.43899999999999</v>
      </c>
      <c r="Q168">
        <v>533.20000000000005</v>
      </c>
      <c r="R168">
        <v>-187.43899999999999</v>
      </c>
      <c r="S168">
        <v>-165</v>
      </c>
      <c r="T168">
        <v>0</v>
      </c>
      <c r="U168">
        <v>-165</v>
      </c>
      <c r="V168">
        <v>0</v>
      </c>
      <c r="W168">
        <v>0</v>
      </c>
      <c r="X168">
        <v>549.5</v>
      </c>
      <c r="Y168"/>
      <c r="Z168" s="2" t="s">
        <v>1468</v>
      </c>
      <c r="AA168" s="2">
        <v>188</v>
      </c>
      <c r="AB168"/>
      <c r="AC168"/>
      <c r="AD168"/>
      <c r="AE168"/>
      <c r="AF168" s="2" t="s">
        <v>1468</v>
      </c>
      <c r="AG168"/>
      <c r="AH168"/>
      <c r="AI168"/>
      <c r="AJ168"/>
      <c r="AK168"/>
      <c r="AL168">
        <v>156</v>
      </c>
    </row>
    <row r="169" spans="1:73" s="2" customFormat="1" x14ac:dyDescent="0.35">
      <c r="A169" s="7" t="s">
        <v>0</v>
      </c>
      <c r="B169" s="13"/>
      <c r="C169" s="3">
        <v>44462.958333336006</v>
      </c>
      <c r="D169" s="7">
        <v>47</v>
      </c>
      <c r="E169" s="8">
        <v>2.9583333333333299</v>
      </c>
      <c r="F169" s="6" t="s">
        <v>7034</v>
      </c>
      <c r="G169">
        <v>190</v>
      </c>
      <c r="H169">
        <v>190</v>
      </c>
      <c r="I169">
        <v>170</v>
      </c>
      <c r="J169">
        <v>60.67</v>
      </c>
      <c r="K169">
        <v>59.01</v>
      </c>
      <c r="L169">
        <v>0.85540000000000005</v>
      </c>
      <c r="M169">
        <v>59.01</v>
      </c>
      <c r="N169">
        <v>0</v>
      </c>
      <c r="O169">
        <v>873.81200000000001</v>
      </c>
      <c r="P169">
        <v>-310.89</v>
      </c>
      <c r="Q169">
        <v>872.81200000000001</v>
      </c>
      <c r="R169">
        <v>-310.89</v>
      </c>
      <c r="S169">
        <v>-265</v>
      </c>
      <c r="T169">
        <v>108.334</v>
      </c>
      <c r="U169">
        <v>-265</v>
      </c>
      <c r="V169">
        <v>108.334</v>
      </c>
      <c r="W169">
        <v>-561.5</v>
      </c>
      <c r="X169">
        <v>455</v>
      </c>
      <c r="Y169"/>
      <c r="Z169" s="2" t="s">
        <v>1468</v>
      </c>
      <c r="AA169" s="2">
        <v>190</v>
      </c>
      <c r="AB169"/>
      <c r="AC169"/>
      <c r="AD169"/>
      <c r="AE169"/>
      <c r="AF169" s="2">
        <v>52.9</v>
      </c>
      <c r="AG169"/>
      <c r="AH169"/>
      <c r="AI169"/>
      <c r="AJ169"/>
      <c r="AK169"/>
      <c r="AL169">
        <v>140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98:B121"/>
    <mergeCell ref="B122:B145"/>
    <mergeCell ref="B146:B169"/>
    <mergeCell ref="B74:B97"/>
    <mergeCell ref="B2:B25"/>
    <mergeCell ref="B26:B49"/>
    <mergeCell ref="B50:B73"/>
  </mergeCells>
  <conditionalFormatting sqref="BC170:BC172">
    <cfRule type="cellIs" dxfId="15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E792-259F-4F2B-8195-AFD3B428CE75}">
  <sheetPr codeName="Sheet39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44463</v>
      </c>
      <c r="C2" s="3">
        <v>44463.000000002678</v>
      </c>
      <c r="D2" s="7">
        <v>1</v>
      </c>
      <c r="E2" s="8">
        <v>3</v>
      </c>
      <c r="F2" s="6" t="s">
        <v>7035</v>
      </c>
      <c r="G2">
        <v>199</v>
      </c>
      <c r="H2">
        <v>199</v>
      </c>
      <c r="I2">
        <v>160</v>
      </c>
      <c r="J2">
        <v>60.67</v>
      </c>
      <c r="K2">
        <v>64.55</v>
      </c>
      <c r="L2">
        <v>0.85650000000000004</v>
      </c>
      <c r="M2">
        <v>64.55</v>
      </c>
      <c r="N2">
        <v>0</v>
      </c>
      <c r="O2">
        <v>1530.1969999999999</v>
      </c>
      <c r="P2">
        <v>-470.053</v>
      </c>
      <c r="Q2">
        <v>1529.1969999999999</v>
      </c>
      <c r="R2">
        <v>-470.053</v>
      </c>
      <c r="S2">
        <v>-335</v>
      </c>
      <c r="T2">
        <v>185.81399999999999</v>
      </c>
      <c r="U2">
        <v>-335</v>
      </c>
      <c r="V2">
        <v>185.81399999999999</v>
      </c>
      <c r="W2">
        <v>-1011.5</v>
      </c>
      <c r="X2">
        <v>590</v>
      </c>
      <c r="Y2"/>
      <c r="Z2" s="2" t="s">
        <v>1468</v>
      </c>
      <c r="AA2" s="2">
        <v>199</v>
      </c>
      <c r="AB2"/>
      <c r="AC2"/>
      <c r="AD2"/>
      <c r="AE2"/>
      <c r="AF2" s="2" t="s">
        <v>1468</v>
      </c>
      <c r="AG2"/>
      <c r="AH2"/>
      <c r="AI2"/>
      <c r="AJ2"/>
      <c r="AK2"/>
      <c r="AL2">
        <v>130</v>
      </c>
    </row>
    <row r="3" spans="1:38" s="2" customFormat="1" x14ac:dyDescent="0.35">
      <c r="A3" s="7" t="s">
        <v>0</v>
      </c>
      <c r="B3" s="13"/>
      <c r="C3" s="3">
        <v>44463.041666669349</v>
      </c>
      <c r="D3" s="7">
        <v>3</v>
      </c>
      <c r="E3" s="8">
        <v>4.1666666666666664E-2</v>
      </c>
      <c r="F3" s="6" t="s">
        <v>7036</v>
      </c>
      <c r="G3">
        <v>190</v>
      </c>
      <c r="H3">
        <v>190</v>
      </c>
      <c r="I3">
        <v>160</v>
      </c>
      <c r="J3">
        <v>60.67</v>
      </c>
      <c r="K3">
        <v>64.55</v>
      </c>
      <c r="L3">
        <v>0.85650000000000004</v>
      </c>
      <c r="M3">
        <v>64.55</v>
      </c>
      <c r="N3">
        <v>0</v>
      </c>
      <c r="O3">
        <v>1406.6759999999999</v>
      </c>
      <c r="P3">
        <v>-546.04399999999998</v>
      </c>
      <c r="Q3">
        <v>1405.6759999999999</v>
      </c>
      <c r="R3">
        <v>-546.04399999999998</v>
      </c>
      <c r="S3">
        <v>-335</v>
      </c>
      <c r="T3">
        <v>95</v>
      </c>
      <c r="U3">
        <v>-335</v>
      </c>
      <c r="V3">
        <v>95</v>
      </c>
      <c r="W3">
        <v>-1311.5</v>
      </c>
      <c r="X3">
        <v>590</v>
      </c>
      <c r="Y3"/>
      <c r="Z3" s="2" t="s">
        <v>1468</v>
      </c>
      <c r="AA3" s="2">
        <v>190</v>
      </c>
      <c r="AB3"/>
      <c r="AC3"/>
      <c r="AD3"/>
      <c r="AE3"/>
      <c r="AF3" s="2" t="s">
        <v>1468</v>
      </c>
      <c r="AG3"/>
      <c r="AH3"/>
      <c r="AI3"/>
      <c r="AJ3"/>
      <c r="AK3"/>
      <c r="AL3">
        <v>124</v>
      </c>
    </row>
    <row r="4" spans="1:38" s="2" customFormat="1" x14ac:dyDescent="0.35">
      <c r="A4" s="7" t="s">
        <v>0</v>
      </c>
      <c r="B4" s="13"/>
      <c r="C4" s="3">
        <v>44463.083333336021</v>
      </c>
      <c r="D4" s="7">
        <v>5</v>
      </c>
      <c r="E4" s="8">
        <v>8.3333333333333301E-2</v>
      </c>
      <c r="F4" s="6" t="s">
        <v>7037</v>
      </c>
      <c r="G4">
        <v>190</v>
      </c>
      <c r="H4">
        <v>190</v>
      </c>
      <c r="I4">
        <v>160</v>
      </c>
      <c r="J4">
        <v>60.67</v>
      </c>
      <c r="K4">
        <v>64.55</v>
      </c>
      <c r="L4">
        <v>0.85650000000000004</v>
      </c>
      <c r="M4">
        <v>64.55</v>
      </c>
      <c r="N4">
        <v>0</v>
      </c>
      <c r="O4">
        <v>1303.18</v>
      </c>
      <c r="P4">
        <v>-593.02499999999998</v>
      </c>
      <c r="Q4">
        <v>1302.18</v>
      </c>
      <c r="R4">
        <v>-593.02499999999998</v>
      </c>
      <c r="S4">
        <v>-335</v>
      </c>
      <c r="T4">
        <v>95</v>
      </c>
      <c r="U4">
        <v>-335</v>
      </c>
      <c r="V4">
        <v>95</v>
      </c>
      <c r="W4">
        <v>-1461.5</v>
      </c>
      <c r="X4">
        <v>614</v>
      </c>
      <c r="Y4"/>
      <c r="Z4" s="2" t="s">
        <v>1468</v>
      </c>
      <c r="AA4" s="2">
        <v>190</v>
      </c>
      <c r="AB4"/>
      <c r="AC4"/>
      <c r="AD4"/>
      <c r="AE4"/>
      <c r="AF4" s="2" t="s">
        <v>1468</v>
      </c>
      <c r="AG4"/>
      <c r="AH4"/>
      <c r="AI4"/>
      <c r="AJ4"/>
      <c r="AK4"/>
      <c r="AL4">
        <v>124</v>
      </c>
    </row>
    <row r="5" spans="1:38" s="2" customFormat="1" x14ac:dyDescent="0.35">
      <c r="A5" s="7" t="s">
        <v>0</v>
      </c>
      <c r="B5" s="13"/>
      <c r="C5" s="3">
        <v>44463.125000002692</v>
      </c>
      <c r="D5" s="7">
        <v>7</v>
      </c>
      <c r="E5" s="8">
        <v>0.125</v>
      </c>
      <c r="F5" s="6" t="s">
        <v>7038</v>
      </c>
      <c r="G5">
        <v>190</v>
      </c>
      <c r="H5">
        <v>190</v>
      </c>
      <c r="I5">
        <v>160</v>
      </c>
      <c r="J5">
        <v>60.67</v>
      </c>
      <c r="K5">
        <v>64.55</v>
      </c>
      <c r="L5">
        <v>0.85650000000000004</v>
      </c>
      <c r="M5">
        <v>64.55</v>
      </c>
      <c r="N5">
        <v>0</v>
      </c>
      <c r="O5">
        <v>1512.7260000000001</v>
      </c>
      <c r="P5">
        <v>-541.17200000000003</v>
      </c>
      <c r="Q5">
        <v>1511.7260000000001</v>
      </c>
      <c r="R5">
        <v>-541.17200000000003</v>
      </c>
      <c r="S5">
        <v>-335</v>
      </c>
      <c r="T5">
        <v>95</v>
      </c>
      <c r="U5">
        <v>-335</v>
      </c>
      <c r="V5">
        <v>95</v>
      </c>
      <c r="W5">
        <v>-1211.5</v>
      </c>
      <c r="X5">
        <v>614</v>
      </c>
      <c r="Y5"/>
      <c r="Z5" s="2" t="s">
        <v>1468</v>
      </c>
      <c r="AA5" s="2">
        <v>190</v>
      </c>
      <c r="AB5"/>
      <c r="AC5"/>
      <c r="AD5"/>
      <c r="AE5"/>
      <c r="AF5" s="2" t="s">
        <v>1468</v>
      </c>
      <c r="AG5"/>
      <c r="AH5"/>
      <c r="AI5"/>
      <c r="AJ5"/>
      <c r="AK5"/>
      <c r="AL5">
        <v>110</v>
      </c>
    </row>
    <row r="6" spans="1:38" s="2" customFormat="1" x14ac:dyDescent="0.35">
      <c r="A6" s="7" t="s">
        <v>0</v>
      </c>
      <c r="B6" s="13"/>
      <c r="C6" s="3">
        <v>44463.166666669364</v>
      </c>
      <c r="D6" s="7">
        <v>9</v>
      </c>
      <c r="E6" s="8">
        <v>0.16666666666666599</v>
      </c>
      <c r="F6" s="6" t="s">
        <v>7039</v>
      </c>
      <c r="G6">
        <v>190</v>
      </c>
      <c r="H6">
        <v>190</v>
      </c>
      <c r="I6">
        <v>160</v>
      </c>
      <c r="J6">
        <v>60.67</v>
      </c>
      <c r="K6">
        <v>64.55</v>
      </c>
      <c r="L6">
        <v>0.85650000000000004</v>
      </c>
      <c r="M6">
        <v>64.55</v>
      </c>
      <c r="N6">
        <v>0</v>
      </c>
      <c r="O6">
        <v>1300.819</v>
      </c>
      <c r="P6">
        <v>-588.64700000000005</v>
      </c>
      <c r="Q6">
        <v>1299.819</v>
      </c>
      <c r="R6">
        <v>-588.64700000000005</v>
      </c>
      <c r="S6">
        <v>-160</v>
      </c>
      <c r="T6">
        <v>95</v>
      </c>
      <c r="U6">
        <v>-160</v>
      </c>
      <c r="V6">
        <v>95</v>
      </c>
      <c r="W6">
        <v>-1086.5</v>
      </c>
      <c r="X6">
        <v>615</v>
      </c>
      <c r="Y6"/>
      <c r="Z6" s="2" t="s">
        <v>1468</v>
      </c>
      <c r="AA6" s="2">
        <v>190</v>
      </c>
      <c r="AB6"/>
      <c r="AC6"/>
      <c r="AD6"/>
      <c r="AE6"/>
      <c r="AF6" s="2" t="s">
        <v>1468</v>
      </c>
      <c r="AG6"/>
      <c r="AH6"/>
      <c r="AI6"/>
      <c r="AJ6"/>
      <c r="AK6"/>
      <c r="AL6">
        <v>100</v>
      </c>
    </row>
    <row r="7" spans="1:38" s="2" customFormat="1" x14ac:dyDescent="0.35">
      <c r="A7" s="7" t="s">
        <v>0</v>
      </c>
      <c r="B7" s="13"/>
      <c r="C7" s="3">
        <v>44463.208333336035</v>
      </c>
      <c r="D7" s="7">
        <v>11</v>
      </c>
      <c r="E7" s="8">
        <v>0.20833333333333301</v>
      </c>
      <c r="F7" s="6" t="s">
        <v>7040</v>
      </c>
      <c r="G7">
        <v>185</v>
      </c>
      <c r="H7">
        <v>185</v>
      </c>
      <c r="I7">
        <v>160</v>
      </c>
      <c r="J7">
        <v>60.67</v>
      </c>
      <c r="K7">
        <v>64.55</v>
      </c>
      <c r="L7">
        <v>0.85650000000000004</v>
      </c>
      <c r="M7">
        <v>64.55</v>
      </c>
      <c r="N7">
        <v>0</v>
      </c>
      <c r="O7">
        <v>1023.107</v>
      </c>
      <c r="P7">
        <v>-782.42600000000004</v>
      </c>
      <c r="Q7">
        <v>1022.107</v>
      </c>
      <c r="R7">
        <v>-782.42600000000004</v>
      </c>
      <c r="S7">
        <v>-160</v>
      </c>
      <c r="T7">
        <v>95</v>
      </c>
      <c r="U7">
        <v>-160</v>
      </c>
      <c r="V7">
        <v>95</v>
      </c>
      <c r="W7">
        <v>-786.5</v>
      </c>
      <c r="X7">
        <v>455</v>
      </c>
      <c r="Y7"/>
      <c r="Z7" s="2" t="s">
        <v>1468</v>
      </c>
      <c r="AA7" s="2">
        <v>185</v>
      </c>
      <c r="AB7"/>
      <c r="AC7"/>
      <c r="AD7"/>
      <c r="AE7"/>
      <c r="AF7" s="2">
        <v>53.5</v>
      </c>
      <c r="AG7"/>
      <c r="AH7"/>
      <c r="AI7"/>
      <c r="AJ7"/>
      <c r="AK7"/>
      <c r="AL7">
        <v>122</v>
      </c>
    </row>
    <row r="8" spans="1:38" s="2" customFormat="1" x14ac:dyDescent="0.35">
      <c r="A8" s="7" t="s">
        <v>0</v>
      </c>
      <c r="B8" s="13"/>
      <c r="C8" s="3">
        <v>44463.250000002707</v>
      </c>
      <c r="D8" s="7">
        <v>13</v>
      </c>
      <c r="E8" s="8">
        <v>0.25</v>
      </c>
      <c r="F8" s="6" t="s">
        <v>7041</v>
      </c>
      <c r="G8">
        <v>190</v>
      </c>
      <c r="H8">
        <v>190</v>
      </c>
      <c r="I8">
        <v>160</v>
      </c>
      <c r="J8">
        <v>60.67</v>
      </c>
      <c r="K8">
        <v>64.55</v>
      </c>
      <c r="L8">
        <v>0.85650000000000004</v>
      </c>
      <c r="M8">
        <v>64.55</v>
      </c>
      <c r="N8">
        <v>0</v>
      </c>
      <c r="O8">
        <v>1167.3320000000001</v>
      </c>
      <c r="P8">
        <v>-837.03399999999999</v>
      </c>
      <c r="Q8">
        <v>1166.3320000000001</v>
      </c>
      <c r="R8">
        <v>-837.03399999999999</v>
      </c>
      <c r="S8">
        <v>-102.5</v>
      </c>
      <c r="T8">
        <v>95</v>
      </c>
      <c r="U8">
        <v>-102.5</v>
      </c>
      <c r="V8">
        <v>95</v>
      </c>
      <c r="W8">
        <v>0</v>
      </c>
      <c r="X8">
        <v>629.20500000000004</v>
      </c>
      <c r="Y8"/>
      <c r="Z8" s="2" t="s">
        <v>1468</v>
      </c>
      <c r="AA8" s="2">
        <v>190</v>
      </c>
      <c r="AB8"/>
      <c r="AC8"/>
      <c r="AD8"/>
      <c r="AE8"/>
      <c r="AF8" s="2">
        <v>60</v>
      </c>
      <c r="AG8"/>
      <c r="AH8"/>
      <c r="AI8"/>
      <c r="AJ8"/>
      <c r="AK8"/>
      <c r="AL8">
        <v>152</v>
      </c>
    </row>
    <row r="9" spans="1:38" s="2" customFormat="1" x14ac:dyDescent="0.35">
      <c r="A9" s="7" t="s">
        <v>0</v>
      </c>
      <c r="B9" s="13"/>
      <c r="C9" s="3">
        <v>44463.291666669378</v>
      </c>
      <c r="D9" s="7">
        <v>15</v>
      </c>
      <c r="E9" s="8">
        <v>0.29166666666666602</v>
      </c>
      <c r="F9" s="6" t="s">
        <v>7042</v>
      </c>
      <c r="G9">
        <v>195</v>
      </c>
      <c r="H9">
        <v>195</v>
      </c>
      <c r="I9">
        <v>160</v>
      </c>
      <c r="J9">
        <v>60.67</v>
      </c>
      <c r="K9">
        <v>64.55</v>
      </c>
      <c r="L9">
        <v>0.85650000000000004</v>
      </c>
      <c r="M9">
        <v>64.55</v>
      </c>
      <c r="N9">
        <v>0</v>
      </c>
      <c r="O9">
        <v>1121.93</v>
      </c>
      <c r="P9">
        <v>-877.70899999999995</v>
      </c>
      <c r="Q9">
        <v>1120.93</v>
      </c>
      <c r="R9">
        <v>-877.70899999999995</v>
      </c>
      <c r="S9">
        <v>0</v>
      </c>
      <c r="T9">
        <v>48</v>
      </c>
      <c r="U9">
        <v>0</v>
      </c>
      <c r="V9">
        <v>48</v>
      </c>
      <c r="W9">
        <v>0</v>
      </c>
      <c r="X9">
        <v>424</v>
      </c>
      <c r="Y9"/>
      <c r="Z9" s="2" t="s">
        <v>1468</v>
      </c>
      <c r="AA9" s="2">
        <v>195</v>
      </c>
      <c r="AB9"/>
      <c r="AC9"/>
      <c r="AD9"/>
      <c r="AE9"/>
      <c r="AF9" s="2">
        <v>60.87</v>
      </c>
      <c r="AG9"/>
      <c r="AH9"/>
      <c r="AI9"/>
      <c r="AJ9"/>
      <c r="AK9"/>
      <c r="AL9">
        <v>150</v>
      </c>
    </row>
    <row r="10" spans="1:38" s="2" customFormat="1" x14ac:dyDescent="0.35">
      <c r="A10" s="7" t="s">
        <v>0</v>
      </c>
      <c r="B10" s="13"/>
      <c r="C10" s="3">
        <v>44463.33333333605</v>
      </c>
      <c r="D10" s="7">
        <v>17</v>
      </c>
      <c r="E10" s="8">
        <v>0.33333333333333298</v>
      </c>
      <c r="F10" s="6" t="s">
        <v>7043</v>
      </c>
      <c r="G10">
        <v>195</v>
      </c>
      <c r="H10">
        <v>195</v>
      </c>
      <c r="I10">
        <v>160</v>
      </c>
      <c r="J10">
        <v>60.38</v>
      </c>
      <c r="K10">
        <v>64.55</v>
      </c>
      <c r="L10">
        <v>0.85650000000000004</v>
      </c>
      <c r="M10">
        <v>64.55</v>
      </c>
      <c r="N10">
        <v>0</v>
      </c>
      <c r="O10">
        <v>1040.579</v>
      </c>
      <c r="P10">
        <v>-797.63900000000001</v>
      </c>
      <c r="Q10">
        <v>1039.579</v>
      </c>
      <c r="R10">
        <v>-797.63900000000001</v>
      </c>
      <c r="S10">
        <v>-67.5</v>
      </c>
      <c r="T10">
        <v>125.2</v>
      </c>
      <c r="U10">
        <v>-67.5</v>
      </c>
      <c r="V10">
        <v>125.2</v>
      </c>
      <c r="W10">
        <v>0</v>
      </c>
      <c r="X10">
        <v>30.666</v>
      </c>
      <c r="Y10"/>
      <c r="Z10" s="2" t="s">
        <v>1468</v>
      </c>
      <c r="AA10" s="2">
        <v>195</v>
      </c>
      <c r="AB10"/>
      <c r="AC10"/>
      <c r="AD10"/>
      <c r="AE10"/>
      <c r="AF10" s="2">
        <v>64</v>
      </c>
      <c r="AG10"/>
      <c r="AH10"/>
      <c r="AI10"/>
      <c r="AJ10"/>
      <c r="AK10"/>
      <c r="AL10">
        <v>139</v>
      </c>
    </row>
    <row r="11" spans="1:38" s="2" customFormat="1" x14ac:dyDescent="0.35">
      <c r="A11" s="7" t="s">
        <v>0</v>
      </c>
      <c r="B11" s="13"/>
      <c r="C11" s="3">
        <v>44463.375000002721</v>
      </c>
      <c r="D11" s="7">
        <v>19</v>
      </c>
      <c r="E11" s="8">
        <v>0.375</v>
      </c>
      <c r="F11" s="6" t="s">
        <v>7044</v>
      </c>
      <c r="G11">
        <v>185</v>
      </c>
      <c r="H11">
        <v>185</v>
      </c>
      <c r="I11">
        <v>160</v>
      </c>
      <c r="J11">
        <v>60.04</v>
      </c>
      <c r="K11">
        <v>64.55</v>
      </c>
      <c r="L11">
        <v>0.85650000000000004</v>
      </c>
      <c r="M11">
        <v>64.55</v>
      </c>
      <c r="N11">
        <v>0</v>
      </c>
      <c r="O11">
        <v>837.47</v>
      </c>
      <c r="P11">
        <v>-609.70000000000005</v>
      </c>
      <c r="Q11">
        <v>836.47</v>
      </c>
      <c r="R11">
        <v>-609.70000000000005</v>
      </c>
      <c r="S11">
        <v>-165</v>
      </c>
      <c r="T11">
        <v>0</v>
      </c>
      <c r="U11">
        <v>-165</v>
      </c>
      <c r="V11">
        <v>0</v>
      </c>
      <c r="W11">
        <v>0</v>
      </c>
      <c r="X11">
        <v>0</v>
      </c>
      <c r="Y11"/>
      <c r="Z11" s="2" t="s">
        <v>1468</v>
      </c>
      <c r="AA11" s="2">
        <v>185</v>
      </c>
      <c r="AB11"/>
      <c r="AC11"/>
      <c r="AD11"/>
      <c r="AE11"/>
      <c r="AF11" s="2">
        <v>64</v>
      </c>
      <c r="AG11"/>
      <c r="AH11"/>
      <c r="AI11"/>
      <c r="AJ11"/>
      <c r="AK11"/>
      <c r="AL11">
        <v>126</v>
      </c>
    </row>
    <row r="12" spans="1:38" s="2" customFormat="1" x14ac:dyDescent="0.35">
      <c r="A12" s="7" t="s">
        <v>0</v>
      </c>
      <c r="B12" s="13"/>
      <c r="C12" s="3">
        <v>44463.416666669393</v>
      </c>
      <c r="D12" s="7">
        <v>21</v>
      </c>
      <c r="E12" s="8">
        <v>0.41666666666666602</v>
      </c>
      <c r="F12" s="6" t="s">
        <v>7045</v>
      </c>
      <c r="G12">
        <v>106</v>
      </c>
      <c r="H12">
        <v>106</v>
      </c>
      <c r="I12">
        <v>160</v>
      </c>
      <c r="J12">
        <v>60.24</v>
      </c>
      <c r="K12">
        <v>64.55</v>
      </c>
      <c r="L12">
        <v>0.85650000000000004</v>
      </c>
      <c r="M12">
        <v>64.55</v>
      </c>
      <c r="N12">
        <v>0</v>
      </c>
      <c r="O12">
        <v>567.35400000000004</v>
      </c>
      <c r="P12">
        <v>-595.59</v>
      </c>
      <c r="Q12">
        <v>567.35400000000004</v>
      </c>
      <c r="R12">
        <v>-594.59</v>
      </c>
      <c r="S12">
        <v>-165</v>
      </c>
      <c r="T12">
        <v>0</v>
      </c>
      <c r="U12">
        <v>-165</v>
      </c>
      <c r="V12">
        <v>0</v>
      </c>
      <c r="W12">
        <v>0</v>
      </c>
      <c r="X12">
        <v>0</v>
      </c>
      <c r="Y12"/>
      <c r="Z12" s="2" t="s">
        <v>1468</v>
      </c>
      <c r="AA12" s="2">
        <v>106</v>
      </c>
      <c r="AB12"/>
      <c r="AC12"/>
      <c r="AD12"/>
      <c r="AE12"/>
      <c r="AF12" s="2">
        <v>53.1</v>
      </c>
      <c r="AG12"/>
      <c r="AH12"/>
      <c r="AI12"/>
      <c r="AJ12"/>
      <c r="AK12"/>
      <c r="AL12">
        <v>110</v>
      </c>
    </row>
    <row r="13" spans="1:38" s="2" customFormat="1" x14ac:dyDescent="0.35">
      <c r="A13" s="7" t="s">
        <v>0</v>
      </c>
      <c r="B13" s="13"/>
      <c r="C13" s="3">
        <v>44463.458333336064</v>
      </c>
      <c r="D13" s="7">
        <v>23</v>
      </c>
      <c r="E13" s="8">
        <v>0.45833333333333298</v>
      </c>
      <c r="F13" s="6" t="s">
        <v>7046</v>
      </c>
      <c r="G13">
        <v>183</v>
      </c>
      <c r="H13">
        <v>183</v>
      </c>
      <c r="I13">
        <v>160</v>
      </c>
      <c r="J13">
        <v>61.36</v>
      </c>
      <c r="K13">
        <v>64.55</v>
      </c>
      <c r="L13">
        <v>0.85650000000000004</v>
      </c>
      <c r="M13">
        <v>64.55</v>
      </c>
      <c r="N13">
        <v>0</v>
      </c>
      <c r="O13">
        <v>683.55899999999997</v>
      </c>
      <c r="P13">
        <v>-408.04199999999997</v>
      </c>
      <c r="Q13">
        <v>682.55899999999997</v>
      </c>
      <c r="R13">
        <v>-408.04199999999997</v>
      </c>
      <c r="S13">
        <v>-165</v>
      </c>
      <c r="T13">
        <v>0</v>
      </c>
      <c r="U13">
        <v>-165</v>
      </c>
      <c r="V13">
        <v>0</v>
      </c>
      <c r="W13">
        <v>0</v>
      </c>
      <c r="X13">
        <v>0</v>
      </c>
      <c r="Y13"/>
      <c r="Z13" s="2" t="s">
        <v>1468</v>
      </c>
      <c r="AA13" s="2">
        <v>183</v>
      </c>
      <c r="AB13"/>
      <c r="AC13"/>
      <c r="AD13"/>
      <c r="AE13"/>
      <c r="AF13" s="2" t="s">
        <v>1468</v>
      </c>
      <c r="AG13"/>
      <c r="AH13"/>
      <c r="AI13"/>
      <c r="AJ13"/>
      <c r="AK13"/>
      <c r="AL13">
        <v>98</v>
      </c>
    </row>
    <row r="14" spans="1:38" s="2" customFormat="1" x14ac:dyDescent="0.35">
      <c r="A14" s="7" t="s">
        <v>0</v>
      </c>
      <c r="B14" s="13"/>
      <c r="C14" s="3">
        <v>44463.500000002736</v>
      </c>
      <c r="D14" s="7">
        <v>25</v>
      </c>
      <c r="E14" s="8">
        <v>0.5</v>
      </c>
      <c r="F14" s="6" t="s">
        <v>7047</v>
      </c>
      <c r="G14">
        <v>90</v>
      </c>
      <c r="H14">
        <v>90</v>
      </c>
      <c r="I14">
        <v>160</v>
      </c>
      <c r="J14">
        <v>61.45</v>
      </c>
      <c r="K14">
        <v>64.55</v>
      </c>
      <c r="L14">
        <v>0.85650000000000004</v>
      </c>
      <c r="M14">
        <v>64.55</v>
      </c>
      <c r="N14">
        <v>0</v>
      </c>
      <c r="O14">
        <v>90</v>
      </c>
      <c r="P14">
        <v>1</v>
      </c>
      <c r="Q14">
        <v>490.83300000000003</v>
      </c>
      <c r="R14">
        <v>-597.77800000000002</v>
      </c>
      <c r="S14">
        <v>490.83300000000003</v>
      </c>
      <c r="T14">
        <v>-596.91499999999996</v>
      </c>
      <c r="U14">
        <v>-197.5</v>
      </c>
      <c r="V14">
        <v>0</v>
      </c>
      <c r="W14">
        <v>0</v>
      </c>
      <c r="X14">
        <v>0</v>
      </c>
      <c r="Y14"/>
      <c r="Z14" s="2" t="s">
        <v>1468</v>
      </c>
      <c r="AA14" s="2">
        <v>90</v>
      </c>
      <c r="AB14"/>
      <c r="AC14"/>
      <c r="AD14"/>
      <c r="AE14"/>
      <c r="AF14" s="2" t="s">
        <v>1468</v>
      </c>
      <c r="AG14"/>
      <c r="AH14"/>
      <c r="AI14"/>
      <c r="AJ14"/>
      <c r="AK14"/>
      <c r="AL14">
        <v>92</v>
      </c>
    </row>
    <row r="15" spans="1:38" s="2" customFormat="1" x14ac:dyDescent="0.35">
      <c r="A15" s="7" t="s">
        <v>0</v>
      </c>
      <c r="B15" s="13"/>
      <c r="C15" s="3">
        <v>44463.541666669407</v>
      </c>
      <c r="D15" s="7">
        <v>27</v>
      </c>
      <c r="E15" s="8">
        <v>0.54166666666666596</v>
      </c>
      <c r="F15" s="6" t="s">
        <v>7048</v>
      </c>
      <c r="G15">
        <v>119.14</v>
      </c>
      <c r="H15">
        <v>119.14</v>
      </c>
      <c r="I15">
        <v>160</v>
      </c>
      <c r="J15">
        <v>61.42</v>
      </c>
      <c r="K15">
        <v>64.55</v>
      </c>
      <c r="L15">
        <v>0.85650000000000004</v>
      </c>
      <c r="M15">
        <v>64.55</v>
      </c>
      <c r="N15">
        <v>0</v>
      </c>
      <c r="O15">
        <v>119.14</v>
      </c>
      <c r="P15">
        <v>0</v>
      </c>
      <c r="Q15">
        <v>591.64400000000001</v>
      </c>
      <c r="R15">
        <v>-381.48</v>
      </c>
      <c r="S15">
        <v>591.64400000000001</v>
      </c>
      <c r="T15">
        <v>-380.82299999999998</v>
      </c>
      <c r="U15">
        <v>-215</v>
      </c>
      <c r="V15">
        <v>0</v>
      </c>
      <c r="W15">
        <v>0</v>
      </c>
      <c r="X15">
        <v>0</v>
      </c>
      <c r="Y15"/>
      <c r="Z15" s="2" t="s">
        <v>1468</v>
      </c>
      <c r="AA15" s="2">
        <v>119.14</v>
      </c>
      <c r="AB15"/>
      <c r="AC15"/>
      <c r="AD15"/>
      <c r="AE15"/>
      <c r="AF15" s="2" t="s">
        <v>1468</v>
      </c>
      <c r="AG15"/>
      <c r="AH15"/>
      <c r="AI15"/>
      <c r="AJ15"/>
      <c r="AK15"/>
      <c r="AL15">
        <v>95</v>
      </c>
    </row>
    <row r="16" spans="1:38" s="2" customFormat="1" x14ac:dyDescent="0.35">
      <c r="A16" s="7" t="s">
        <v>0</v>
      </c>
      <c r="B16" s="13"/>
      <c r="C16" s="3">
        <v>44463.583333336079</v>
      </c>
      <c r="D16" s="7">
        <v>29</v>
      </c>
      <c r="E16" s="8">
        <v>0.58333333333333304</v>
      </c>
      <c r="F16" s="6" t="s">
        <v>7049</v>
      </c>
      <c r="G16">
        <v>176</v>
      </c>
      <c r="H16">
        <v>176</v>
      </c>
      <c r="I16">
        <v>160</v>
      </c>
      <c r="J16">
        <v>61.35</v>
      </c>
      <c r="K16">
        <v>64.55</v>
      </c>
      <c r="L16">
        <v>0.85650000000000004</v>
      </c>
      <c r="M16">
        <v>64.55</v>
      </c>
      <c r="N16">
        <v>0</v>
      </c>
      <c r="O16">
        <v>683.76599999999996</v>
      </c>
      <c r="P16">
        <v>-352.20100000000002</v>
      </c>
      <c r="Q16">
        <v>682.76599999999996</v>
      </c>
      <c r="R16">
        <v>-352.20100000000002</v>
      </c>
      <c r="S16">
        <v>-217.5</v>
      </c>
      <c r="T16">
        <v>0</v>
      </c>
      <c r="U16">
        <v>-217.5</v>
      </c>
      <c r="V16">
        <v>0</v>
      </c>
      <c r="W16">
        <v>0</v>
      </c>
      <c r="X16">
        <v>0</v>
      </c>
      <c r="Y16"/>
      <c r="Z16" s="2" t="s">
        <v>1468</v>
      </c>
      <c r="AA16" s="2">
        <v>176</v>
      </c>
      <c r="AB16"/>
      <c r="AC16"/>
      <c r="AD16"/>
      <c r="AE16"/>
      <c r="AF16" s="2" t="s">
        <v>1468</v>
      </c>
      <c r="AG16"/>
      <c r="AH16"/>
      <c r="AI16"/>
      <c r="AJ16"/>
      <c r="AK16"/>
      <c r="AL16">
        <v>92</v>
      </c>
    </row>
    <row r="17" spans="1:38" s="2" customFormat="1" x14ac:dyDescent="0.35">
      <c r="A17" s="7" t="s">
        <v>0</v>
      </c>
      <c r="B17" s="13"/>
      <c r="C17" s="3">
        <v>44463.62500000275</v>
      </c>
      <c r="D17" s="7">
        <v>31</v>
      </c>
      <c r="E17" s="8">
        <v>0.625</v>
      </c>
      <c r="F17" s="6" t="s">
        <v>7050</v>
      </c>
      <c r="G17">
        <v>117.76</v>
      </c>
      <c r="H17">
        <v>117.76</v>
      </c>
      <c r="I17">
        <v>160</v>
      </c>
      <c r="J17">
        <v>61.85</v>
      </c>
      <c r="K17">
        <v>64.55</v>
      </c>
      <c r="L17">
        <v>0.85650000000000004</v>
      </c>
      <c r="M17">
        <v>64.55</v>
      </c>
      <c r="N17">
        <v>0</v>
      </c>
      <c r="O17">
        <v>546.66700000000003</v>
      </c>
      <c r="P17">
        <v>-399.399</v>
      </c>
      <c r="Q17">
        <v>546.66700000000003</v>
      </c>
      <c r="R17">
        <v>-399.399</v>
      </c>
      <c r="S17">
        <v>-240</v>
      </c>
      <c r="T17">
        <v>0</v>
      </c>
      <c r="U17">
        <v>-239</v>
      </c>
      <c r="V17">
        <v>0</v>
      </c>
      <c r="W17">
        <v>0</v>
      </c>
      <c r="X17">
        <v>249</v>
      </c>
      <c r="Y17"/>
      <c r="Z17" s="2" t="s">
        <v>1468</v>
      </c>
      <c r="AA17" s="2">
        <v>117.76</v>
      </c>
      <c r="AB17" s="2" t="e">
        <v>#REF!</v>
      </c>
      <c r="AC17"/>
      <c r="AD17"/>
      <c r="AE17"/>
      <c r="AF17" s="2" t="s">
        <v>1468</v>
      </c>
      <c r="AG17"/>
      <c r="AH17"/>
      <c r="AI17"/>
      <c r="AJ17"/>
      <c r="AK17"/>
      <c r="AL17">
        <v>113</v>
      </c>
    </row>
    <row r="18" spans="1:38" s="2" customFormat="1" x14ac:dyDescent="0.35">
      <c r="A18" s="7" t="s">
        <v>0</v>
      </c>
      <c r="B18" s="13"/>
      <c r="C18" s="3">
        <v>44463.666666669422</v>
      </c>
      <c r="D18" s="7">
        <v>33</v>
      </c>
      <c r="E18" s="8">
        <v>0.66666666666666596</v>
      </c>
      <c r="F18" s="6" t="s">
        <v>7051</v>
      </c>
      <c r="G18">
        <v>100.5</v>
      </c>
      <c r="H18">
        <v>100.5</v>
      </c>
      <c r="I18">
        <v>160</v>
      </c>
      <c r="J18">
        <v>62.2</v>
      </c>
      <c r="K18">
        <v>64.55</v>
      </c>
      <c r="L18">
        <v>0.85650000000000004</v>
      </c>
      <c r="M18">
        <v>64.55</v>
      </c>
      <c r="N18">
        <v>0</v>
      </c>
      <c r="O18">
        <v>298.96699999999998</v>
      </c>
      <c r="P18">
        <v>-575.4</v>
      </c>
      <c r="Q18">
        <v>298.96699999999998</v>
      </c>
      <c r="R18">
        <v>-574.4</v>
      </c>
      <c r="S18">
        <v>-62.5</v>
      </c>
      <c r="T18">
        <v>0</v>
      </c>
      <c r="U18">
        <v>-62.5</v>
      </c>
      <c r="V18">
        <v>0</v>
      </c>
      <c r="W18">
        <v>0</v>
      </c>
      <c r="X18">
        <v>250</v>
      </c>
      <c r="Y18"/>
      <c r="Z18" s="2" t="s">
        <v>1468</v>
      </c>
      <c r="AA18" s="2">
        <v>100.5</v>
      </c>
      <c r="AB18"/>
      <c r="AC18"/>
      <c r="AD18"/>
      <c r="AE18"/>
      <c r="AF18" s="2" t="s">
        <v>1468</v>
      </c>
      <c r="AG18"/>
      <c r="AH18"/>
      <c r="AI18"/>
      <c r="AJ18"/>
      <c r="AK18"/>
      <c r="AL18">
        <v>155</v>
      </c>
    </row>
    <row r="19" spans="1:38" s="2" customFormat="1" x14ac:dyDescent="0.35">
      <c r="A19" s="7" t="s">
        <v>0</v>
      </c>
      <c r="B19" s="13"/>
      <c r="C19" s="3">
        <v>44463.708333336093</v>
      </c>
      <c r="D19" s="7">
        <v>35</v>
      </c>
      <c r="E19" s="8">
        <v>0.70833333333333304</v>
      </c>
      <c r="F19" s="6" t="s">
        <v>7052</v>
      </c>
      <c r="G19">
        <v>238.89</v>
      </c>
      <c r="H19">
        <v>238.89</v>
      </c>
      <c r="I19">
        <v>160</v>
      </c>
      <c r="J19">
        <v>62.81</v>
      </c>
      <c r="K19">
        <v>64.55</v>
      </c>
      <c r="L19">
        <v>0.85650000000000004</v>
      </c>
      <c r="M19">
        <v>64.55</v>
      </c>
      <c r="N19">
        <v>0</v>
      </c>
      <c r="O19">
        <v>525.18499999999995</v>
      </c>
      <c r="P19">
        <v>-146.292</v>
      </c>
      <c r="Q19">
        <v>524.18499999999995</v>
      </c>
      <c r="R19">
        <v>-146.292</v>
      </c>
      <c r="S19">
        <v>0</v>
      </c>
      <c r="T19">
        <v>122.44799999999999</v>
      </c>
      <c r="U19">
        <v>0</v>
      </c>
      <c r="V19">
        <v>122.44799999999999</v>
      </c>
      <c r="W19">
        <v>0</v>
      </c>
      <c r="X19">
        <v>250</v>
      </c>
      <c r="Y19"/>
      <c r="Z19" s="2" t="s">
        <v>1468</v>
      </c>
      <c r="AA19" s="2">
        <v>238.89</v>
      </c>
      <c r="AB19"/>
      <c r="AC19"/>
      <c r="AD19"/>
      <c r="AE19"/>
      <c r="AF19" s="2">
        <v>64</v>
      </c>
      <c r="AG19"/>
      <c r="AH19"/>
      <c r="AI19"/>
      <c r="AJ19"/>
      <c r="AK19"/>
      <c r="AL19">
        <v>171</v>
      </c>
    </row>
    <row r="20" spans="1:38" s="2" customFormat="1" x14ac:dyDescent="0.35">
      <c r="A20" s="7" t="s">
        <v>0</v>
      </c>
      <c r="B20" s="13"/>
      <c r="C20" s="3">
        <v>44463.750000002765</v>
      </c>
      <c r="D20" s="7">
        <v>37</v>
      </c>
      <c r="E20" s="8">
        <v>0.75</v>
      </c>
      <c r="F20" s="6" t="s">
        <v>7053</v>
      </c>
      <c r="G20">
        <v>194</v>
      </c>
      <c r="H20">
        <v>194</v>
      </c>
      <c r="I20">
        <v>160</v>
      </c>
      <c r="J20">
        <v>63.69</v>
      </c>
      <c r="K20">
        <v>64.55</v>
      </c>
      <c r="L20">
        <v>0.85650000000000004</v>
      </c>
      <c r="M20">
        <v>64.55</v>
      </c>
      <c r="N20">
        <v>0</v>
      </c>
      <c r="O20">
        <v>366.904</v>
      </c>
      <c r="P20">
        <v>-448.798</v>
      </c>
      <c r="Q20">
        <v>365.904</v>
      </c>
      <c r="R20">
        <v>-448.798</v>
      </c>
      <c r="S20">
        <v>0</v>
      </c>
      <c r="T20">
        <v>132.61799999999999</v>
      </c>
      <c r="U20">
        <v>0</v>
      </c>
      <c r="V20">
        <v>132.61799999999999</v>
      </c>
      <c r="W20">
        <v>0</v>
      </c>
      <c r="X20">
        <v>0</v>
      </c>
      <c r="Y20"/>
      <c r="Z20" s="2" t="s">
        <v>1468</v>
      </c>
      <c r="AA20" s="2">
        <v>194</v>
      </c>
      <c r="AB20"/>
      <c r="AC20"/>
      <c r="AD20"/>
      <c r="AE20"/>
      <c r="AF20" s="2">
        <v>70</v>
      </c>
      <c r="AG20"/>
      <c r="AH20"/>
      <c r="AI20"/>
      <c r="AJ20"/>
      <c r="AK20"/>
      <c r="AL20">
        <v>176</v>
      </c>
    </row>
    <row r="21" spans="1:38" s="2" customFormat="1" x14ac:dyDescent="0.35">
      <c r="A21" s="7" t="s">
        <v>0</v>
      </c>
      <c r="B21" s="13"/>
      <c r="C21" s="3">
        <v>44463.791666669436</v>
      </c>
      <c r="D21" s="7">
        <v>39</v>
      </c>
      <c r="E21" s="8">
        <v>0.79166666666666596</v>
      </c>
      <c r="F21" s="6" t="s">
        <v>7054</v>
      </c>
      <c r="G21">
        <v>101.3</v>
      </c>
      <c r="H21">
        <v>101.3</v>
      </c>
      <c r="I21">
        <v>160</v>
      </c>
      <c r="J21">
        <v>63.69</v>
      </c>
      <c r="K21">
        <v>64.55</v>
      </c>
      <c r="L21">
        <v>0.85650000000000004</v>
      </c>
      <c r="M21">
        <v>64.55</v>
      </c>
      <c r="N21">
        <v>0</v>
      </c>
      <c r="O21">
        <v>208.75</v>
      </c>
      <c r="P21">
        <v>-501.17500000000001</v>
      </c>
      <c r="Q21">
        <v>208.75</v>
      </c>
      <c r="R21">
        <v>-500.17500000000001</v>
      </c>
      <c r="S21">
        <v>0</v>
      </c>
      <c r="T21">
        <v>40.295999999999999</v>
      </c>
      <c r="U21">
        <v>0</v>
      </c>
      <c r="V21">
        <v>40.295999999999999</v>
      </c>
      <c r="W21">
        <v>0</v>
      </c>
      <c r="X21">
        <v>0</v>
      </c>
      <c r="Y21"/>
      <c r="Z21" s="2" t="s">
        <v>1468</v>
      </c>
      <c r="AA21" s="2">
        <v>101.3</v>
      </c>
      <c r="AB21"/>
      <c r="AC21"/>
      <c r="AD21"/>
      <c r="AE21"/>
      <c r="AF21" s="2">
        <v>70</v>
      </c>
      <c r="AG21"/>
      <c r="AH21"/>
      <c r="AI21"/>
      <c r="AJ21"/>
      <c r="AK21"/>
      <c r="AL21">
        <v>178</v>
      </c>
    </row>
    <row r="22" spans="1:38" s="2" customFormat="1" x14ac:dyDescent="0.35">
      <c r="A22" s="7" t="s">
        <v>0</v>
      </c>
      <c r="B22" s="13"/>
      <c r="C22" s="3">
        <v>44463.833333336108</v>
      </c>
      <c r="D22" s="7">
        <v>41</v>
      </c>
      <c r="E22" s="8">
        <v>0.83333333333333304</v>
      </c>
      <c r="F22" s="6" t="s">
        <v>7055</v>
      </c>
      <c r="G22">
        <v>101.2</v>
      </c>
      <c r="H22">
        <v>101.2</v>
      </c>
      <c r="I22">
        <v>160</v>
      </c>
      <c r="J22">
        <v>63.69</v>
      </c>
      <c r="K22">
        <v>64.55</v>
      </c>
      <c r="L22">
        <v>0.85650000000000004</v>
      </c>
      <c r="M22">
        <v>64.55</v>
      </c>
      <c r="N22">
        <v>0</v>
      </c>
      <c r="O22">
        <v>190</v>
      </c>
      <c r="P22">
        <v>-625.40700000000004</v>
      </c>
      <c r="Q22">
        <v>190</v>
      </c>
      <c r="R22">
        <v>-624.40700000000004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/>
      <c r="Z22" s="2" t="s">
        <v>1468</v>
      </c>
      <c r="AA22" s="2">
        <v>101.2</v>
      </c>
      <c r="AB22"/>
      <c r="AC22"/>
      <c r="AD22"/>
      <c r="AE22"/>
      <c r="AF22" s="2" t="s">
        <v>1468</v>
      </c>
      <c r="AG22"/>
      <c r="AH22"/>
      <c r="AI22"/>
      <c r="AJ22"/>
      <c r="AK22"/>
      <c r="AL22">
        <v>181</v>
      </c>
    </row>
    <row r="23" spans="1:38" s="2" customFormat="1" x14ac:dyDescent="0.35">
      <c r="A23" s="7" t="s">
        <v>0</v>
      </c>
      <c r="B23" s="13"/>
      <c r="C23" s="3">
        <v>44463.875000002779</v>
      </c>
      <c r="D23" s="7">
        <v>43</v>
      </c>
      <c r="E23" s="8">
        <v>0.875</v>
      </c>
      <c r="F23" s="6" t="s">
        <v>7056</v>
      </c>
      <c r="G23">
        <v>100.5</v>
      </c>
      <c r="H23">
        <v>100.5</v>
      </c>
      <c r="I23">
        <v>160</v>
      </c>
      <c r="J23">
        <v>63.69</v>
      </c>
      <c r="K23">
        <v>64.55</v>
      </c>
      <c r="L23">
        <v>0.85650000000000004</v>
      </c>
      <c r="M23">
        <v>64.55</v>
      </c>
      <c r="N23">
        <v>0</v>
      </c>
      <c r="O23">
        <v>75.241</v>
      </c>
      <c r="P23">
        <v>-475.74799999999999</v>
      </c>
      <c r="Q23">
        <v>75.241</v>
      </c>
      <c r="R23">
        <v>-474.74799999999999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/>
      <c r="Z23" s="2" t="s">
        <v>1468</v>
      </c>
      <c r="AA23" s="2">
        <v>100.5</v>
      </c>
      <c r="AB23"/>
      <c r="AC23" s="2" t="e">
        <v>#REF!</v>
      </c>
      <c r="AD23"/>
      <c r="AE23"/>
      <c r="AF23" s="2">
        <v>51</v>
      </c>
      <c r="AG23"/>
      <c r="AH23"/>
      <c r="AI23"/>
      <c r="AJ23"/>
      <c r="AK23"/>
      <c r="AL23">
        <v>182</v>
      </c>
    </row>
    <row r="24" spans="1:38" s="2" customFormat="1" x14ac:dyDescent="0.35">
      <c r="A24" s="7" t="s">
        <v>0</v>
      </c>
      <c r="B24" s="13"/>
      <c r="C24" s="3">
        <v>44463.916666669451</v>
      </c>
      <c r="D24" s="7">
        <v>45</v>
      </c>
      <c r="E24" s="8">
        <v>0.91666666666666596</v>
      </c>
      <c r="F24" s="6" t="s">
        <v>7057</v>
      </c>
      <c r="G24">
        <v>180</v>
      </c>
      <c r="H24">
        <v>180</v>
      </c>
      <c r="I24">
        <v>160</v>
      </c>
      <c r="J24">
        <v>63.69</v>
      </c>
      <c r="K24">
        <v>64.55</v>
      </c>
      <c r="L24">
        <v>0.85650000000000004</v>
      </c>
      <c r="M24">
        <v>64.55</v>
      </c>
      <c r="N24">
        <v>0</v>
      </c>
      <c r="O24">
        <v>380.36799999999999</v>
      </c>
      <c r="P24">
        <v>-322.97699999999998</v>
      </c>
      <c r="Q24">
        <v>379.36799999999999</v>
      </c>
      <c r="R24">
        <v>-322.97699999999998</v>
      </c>
      <c r="S24">
        <v>-45</v>
      </c>
      <c r="T24">
        <v>0</v>
      </c>
      <c r="U24">
        <v>-45</v>
      </c>
      <c r="V24">
        <v>0</v>
      </c>
      <c r="W24">
        <v>0</v>
      </c>
      <c r="X24">
        <v>151.71799999999999</v>
      </c>
      <c r="Y24"/>
      <c r="Z24" s="2" t="s">
        <v>1468</v>
      </c>
      <c r="AA24" s="2">
        <v>180</v>
      </c>
      <c r="AB24"/>
      <c r="AC24"/>
      <c r="AD24"/>
      <c r="AE24"/>
      <c r="AF24" s="2" t="s">
        <v>1468</v>
      </c>
      <c r="AG24"/>
      <c r="AH24"/>
      <c r="AI24"/>
      <c r="AJ24"/>
      <c r="AK24"/>
      <c r="AL24">
        <v>166</v>
      </c>
    </row>
    <row r="25" spans="1:38" s="2" customFormat="1" x14ac:dyDescent="0.35">
      <c r="A25" s="7" t="s">
        <v>0</v>
      </c>
      <c r="B25" s="13"/>
      <c r="C25" s="3">
        <v>44463.958333336122</v>
      </c>
      <c r="D25" s="7">
        <v>47</v>
      </c>
      <c r="E25" s="8">
        <v>0.95833333333333304</v>
      </c>
      <c r="F25" s="6" t="s">
        <v>7058</v>
      </c>
      <c r="G25">
        <v>103</v>
      </c>
      <c r="H25">
        <v>103</v>
      </c>
      <c r="I25">
        <v>160</v>
      </c>
      <c r="J25">
        <v>63.69</v>
      </c>
      <c r="K25">
        <v>64.55</v>
      </c>
      <c r="L25">
        <v>0.85650000000000004</v>
      </c>
      <c r="M25">
        <v>64.55</v>
      </c>
      <c r="N25">
        <v>0</v>
      </c>
      <c r="O25">
        <v>398.858</v>
      </c>
      <c r="P25">
        <v>-448.55</v>
      </c>
      <c r="Q25">
        <v>398.858</v>
      </c>
      <c r="R25">
        <v>-447.55</v>
      </c>
      <c r="S25">
        <v>-165</v>
      </c>
      <c r="T25">
        <v>0</v>
      </c>
      <c r="U25">
        <v>-165</v>
      </c>
      <c r="V25">
        <v>0</v>
      </c>
      <c r="W25">
        <v>-676.5</v>
      </c>
      <c r="X25">
        <v>455</v>
      </c>
      <c r="Y25"/>
      <c r="Z25" s="2" t="s">
        <v>1468</v>
      </c>
      <c r="AA25" s="2">
        <v>103</v>
      </c>
      <c r="AB25"/>
      <c r="AC25"/>
      <c r="AD25"/>
      <c r="AE25"/>
      <c r="AF25" s="2" t="s">
        <v>1468</v>
      </c>
      <c r="AG25"/>
      <c r="AH25"/>
      <c r="AI25"/>
      <c r="AJ25"/>
      <c r="AK25"/>
      <c r="AL25">
        <v>165</v>
      </c>
    </row>
    <row r="26" spans="1:38" s="2" customFormat="1" x14ac:dyDescent="0.35">
      <c r="A26" s="7" t="s">
        <v>0</v>
      </c>
      <c r="B26" s="13">
        <v>44464</v>
      </c>
      <c r="C26" s="3">
        <v>44464.000000002794</v>
      </c>
      <c r="D26" s="7">
        <v>1</v>
      </c>
      <c r="E26" s="8">
        <v>1</v>
      </c>
      <c r="F26" s="6" t="s">
        <v>7059</v>
      </c>
      <c r="G26">
        <v>177</v>
      </c>
      <c r="H26">
        <v>177</v>
      </c>
      <c r="I26">
        <v>160</v>
      </c>
      <c r="J26">
        <v>63.69</v>
      </c>
      <c r="K26">
        <v>64.55</v>
      </c>
      <c r="L26">
        <v>0.85650000000000004</v>
      </c>
      <c r="M26">
        <v>64.55</v>
      </c>
      <c r="N26">
        <v>0</v>
      </c>
      <c r="O26">
        <v>434.55200000000002</v>
      </c>
      <c r="P26">
        <v>-228.52199999999999</v>
      </c>
      <c r="Q26">
        <v>433.55200000000002</v>
      </c>
      <c r="R26">
        <v>-228.52199999999999</v>
      </c>
      <c r="S26">
        <v>-200</v>
      </c>
      <c r="T26">
        <v>0</v>
      </c>
      <c r="U26">
        <v>-200</v>
      </c>
      <c r="V26">
        <v>0</v>
      </c>
      <c r="W26">
        <v>-751.5</v>
      </c>
      <c r="X26">
        <v>455</v>
      </c>
      <c r="Y26"/>
      <c r="Z26" s="2" t="s">
        <v>1468</v>
      </c>
      <c r="AA26" s="2">
        <v>177</v>
      </c>
      <c r="AB26"/>
      <c r="AC26"/>
      <c r="AD26"/>
      <c r="AE26"/>
      <c r="AF26" s="2" t="s">
        <v>1468</v>
      </c>
      <c r="AG26"/>
      <c r="AH26"/>
      <c r="AI26"/>
      <c r="AJ26"/>
      <c r="AK26"/>
      <c r="AL26">
        <v>160</v>
      </c>
    </row>
    <row r="27" spans="1:38" s="2" customFormat="1" x14ac:dyDescent="0.35">
      <c r="A27" s="7" t="s">
        <v>0</v>
      </c>
      <c r="B27" s="13"/>
      <c r="C27" s="3">
        <v>44464.041666669465</v>
      </c>
      <c r="D27" s="7">
        <v>3</v>
      </c>
      <c r="E27" s="8">
        <v>1.0416666666666601</v>
      </c>
      <c r="F27" s="6" t="s">
        <v>7060</v>
      </c>
      <c r="G27">
        <v>101.4</v>
      </c>
      <c r="H27">
        <v>101.4</v>
      </c>
      <c r="I27">
        <v>160</v>
      </c>
      <c r="J27">
        <v>63.69</v>
      </c>
      <c r="K27">
        <v>64.55</v>
      </c>
      <c r="L27">
        <v>0.85650000000000004</v>
      </c>
      <c r="M27">
        <v>64.55</v>
      </c>
      <c r="N27">
        <v>0</v>
      </c>
      <c r="O27">
        <v>294.79599999999999</v>
      </c>
      <c r="P27">
        <v>-490.58</v>
      </c>
      <c r="Q27">
        <v>294.79599999999999</v>
      </c>
      <c r="R27">
        <v>-489.58</v>
      </c>
      <c r="S27">
        <v>-237.5</v>
      </c>
      <c r="T27">
        <v>0</v>
      </c>
      <c r="U27">
        <v>-237.5</v>
      </c>
      <c r="V27">
        <v>0</v>
      </c>
      <c r="W27">
        <v>-751.5</v>
      </c>
      <c r="X27">
        <v>455</v>
      </c>
      <c r="Y27"/>
      <c r="Z27" s="2" t="s">
        <v>1468</v>
      </c>
      <c r="AA27" s="2">
        <v>101.4</v>
      </c>
      <c r="AB27"/>
      <c r="AC27"/>
      <c r="AD27"/>
      <c r="AE27"/>
      <c r="AF27" s="2" t="s">
        <v>1468</v>
      </c>
      <c r="AG27"/>
      <c r="AH27"/>
      <c r="AI27"/>
      <c r="AJ27"/>
      <c r="AK27"/>
      <c r="AL27">
        <v>172</v>
      </c>
    </row>
    <row r="28" spans="1:38" s="2" customFormat="1" x14ac:dyDescent="0.35">
      <c r="A28" s="7" t="s">
        <v>0</v>
      </c>
      <c r="B28" s="13"/>
      <c r="C28" s="3">
        <v>44464.083333336137</v>
      </c>
      <c r="D28" s="7">
        <v>5</v>
      </c>
      <c r="E28" s="8">
        <v>1.0833333333333299</v>
      </c>
      <c r="F28" s="6" t="s">
        <v>7061</v>
      </c>
      <c r="G28">
        <v>107.21</v>
      </c>
      <c r="H28">
        <v>107.21</v>
      </c>
      <c r="I28">
        <v>160</v>
      </c>
      <c r="J28">
        <v>63.69</v>
      </c>
      <c r="K28">
        <v>64.55</v>
      </c>
      <c r="L28">
        <v>0.85650000000000004</v>
      </c>
      <c r="M28">
        <v>64.55</v>
      </c>
      <c r="N28">
        <v>0</v>
      </c>
      <c r="O28">
        <v>267.53399999999999</v>
      </c>
      <c r="P28">
        <v>-111.88500000000001</v>
      </c>
      <c r="Q28">
        <v>267.53399999999999</v>
      </c>
      <c r="R28">
        <v>-111.88500000000001</v>
      </c>
      <c r="S28">
        <v>-315</v>
      </c>
      <c r="T28">
        <v>0</v>
      </c>
      <c r="U28">
        <v>-314</v>
      </c>
      <c r="V28">
        <v>0</v>
      </c>
      <c r="W28">
        <v>-752.5</v>
      </c>
      <c r="X28">
        <v>455</v>
      </c>
      <c r="Y28"/>
      <c r="Z28" s="2" t="s">
        <v>1468</v>
      </c>
      <c r="AA28" s="2">
        <v>107.21</v>
      </c>
      <c r="AB28"/>
      <c r="AC28"/>
      <c r="AD28"/>
      <c r="AE28"/>
      <c r="AF28" s="2" t="s">
        <v>1468</v>
      </c>
      <c r="AG28"/>
      <c r="AH28"/>
      <c r="AI28"/>
      <c r="AJ28"/>
      <c r="AK28"/>
      <c r="AL28">
        <v>177</v>
      </c>
    </row>
    <row r="29" spans="1:38" s="2" customFormat="1" x14ac:dyDescent="0.35">
      <c r="A29" s="7" t="s">
        <v>0</v>
      </c>
      <c r="B29" s="13"/>
      <c r="C29" s="3">
        <v>44464.125000002809</v>
      </c>
      <c r="D29" s="7">
        <v>7</v>
      </c>
      <c r="E29" s="8">
        <v>1.125</v>
      </c>
      <c r="F29" s="6" t="s">
        <v>7062</v>
      </c>
      <c r="G29">
        <v>95</v>
      </c>
      <c r="H29">
        <v>95</v>
      </c>
      <c r="I29">
        <v>160</v>
      </c>
      <c r="J29">
        <v>63.69</v>
      </c>
      <c r="K29">
        <v>64.55</v>
      </c>
      <c r="L29">
        <v>0.85650000000000004</v>
      </c>
      <c r="M29">
        <v>64.55</v>
      </c>
      <c r="N29">
        <v>0</v>
      </c>
      <c r="O29">
        <v>214.714</v>
      </c>
      <c r="P29">
        <v>-317.55</v>
      </c>
      <c r="Q29">
        <v>214.714</v>
      </c>
      <c r="R29">
        <v>-316.64499999999998</v>
      </c>
      <c r="S29">
        <v>-315</v>
      </c>
      <c r="T29">
        <v>0</v>
      </c>
      <c r="U29">
        <v>-314.90499999999997</v>
      </c>
      <c r="V29">
        <v>0</v>
      </c>
      <c r="W29">
        <v>-752.5</v>
      </c>
      <c r="X29">
        <v>455</v>
      </c>
      <c r="Y29"/>
      <c r="Z29" s="2" t="s">
        <v>1468</v>
      </c>
      <c r="AA29" s="2">
        <v>95</v>
      </c>
      <c r="AB29"/>
      <c r="AC29"/>
      <c r="AD29"/>
      <c r="AE29"/>
      <c r="AF29" s="2" t="s">
        <v>1468</v>
      </c>
      <c r="AG29"/>
      <c r="AH29"/>
      <c r="AI29"/>
      <c r="AJ29"/>
      <c r="AK29"/>
      <c r="AL29">
        <v>193</v>
      </c>
    </row>
    <row r="30" spans="1:38" s="2" customFormat="1" x14ac:dyDescent="0.35">
      <c r="A30" s="7" t="s">
        <v>0</v>
      </c>
      <c r="B30" s="13"/>
      <c r="C30" s="3">
        <v>44464.16666666948</v>
      </c>
      <c r="D30" s="7">
        <v>9</v>
      </c>
      <c r="E30" s="8">
        <v>1.1666666666666601</v>
      </c>
      <c r="F30" s="6" t="s">
        <v>7063</v>
      </c>
      <c r="G30">
        <v>155</v>
      </c>
      <c r="H30">
        <v>155</v>
      </c>
      <c r="I30">
        <v>160</v>
      </c>
      <c r="J30">
        <v>63.69</v>
      </c>
      <c r="K30">
        <v>64.55</v>
      </c>
      <c r="L30">
        <v>0.85650000000000004</v>
      </c>
      <c r="M30">
        <v>64.55</v>
      </c>
      <c r="N30">
        <v>0</v>
      </c>
      <c r="O30">
        <v>522.75</v>
      </c>
      <c r="P30">
        <v>-205.208</v>
      </c>
      <c r="Q30">
        <v>521.75</v>
      </c>
      <c r="R30">
        <v>-205.208</v>
      </c>
      <c r="S30">
        <v>-315</v>
      </c>
      <c r="T30">
        <v>0</v>
      </c>
      <c r="U30">
        <v>-315</v>
      </c>
      <c r="V30">
        <v>0</v>
      </c>
      <c r="W30">
        <v>-752.5</v>
      </c>
      <c r="X30">
        <v>455</v>
      </c>
      <c r="Y30"/>
      <c r="Z30" s="2" t="s">
        <v>1468</v>
      </c>
      <c r="AA30" s="2">
        <v>155</v>
      </c>
      <c r="AB30"/>
      <c r="AC30"/>
      <c r="AD30"/>
      <c r="AE30"/>
      <c r="AF30" s="2" t="s">
        <v>1468</v>
      </c>
      <c r="AG30"/>
      <c r="AH30"/>
      <c r="AI30"/>
      <c r="AJ30"/>
      <c r="AK30"/>
      <c r="AL30">
        <v>198</v>
      </c>
    </row>
    <row r="31" spans="1:38" s="2" customFormat="1" x14ac:dyDescent="0.35">
      <c r="A31" s="7" t="s">
        <v>0</v>
      </c>
      <c r="B31" s="13"/>
      <c r="C31" s="3">
        <v>44464.208333336152</v>
      </c>
      <c r="D31" s="7">
        <v>11</v>
      </c>
      <c r="E31" s="8">
        <v>1.2083333333333299</v>
      </c>
      <c r="F31" s="6" t="s">
        <v>7064</v>
      </c>
      <c r="G31">
        <v>134.86000000000001</v>
      </c>
      <c r="H31">
        <v>134.86000000000001</v>
      </c>
      <c r="I31">
        <v>160</v>
      </c>
      <c r="J31">
        <v>63.69</v>
      </c>
      <c r="K31">
        <v>64.55</v>
      </c>
      <c r="L31">
        <v>0.85650000000000004</v>
      </c>
      <c r="M31">
        <v>64.55</v>
      </c>
      <c r="N31">
        <v>0</v>
      </c>
      <c r="O31">
        <v>458.07499999999999</v>
      </c>
      <c r="P31">
        <v>-334.69299999999998</v>
      </c>
      <c r="Q31">
        <v>458.07499999999999</v>
      </c>
      <c r="R31">
        <v>-334.69299999999998</v>
      </c>
      <c r="S31">
        <v>-162.5</v>
      </c>
      <c r="T31">
        <v>0</v>
      </c>
      <c r="U31">
        <v>-161.5</v>
      </c>
      <c r="V31">
        <v>0</v>
      </c>
      <c r="W31">
        <v>-552.5</v>
      </c>
      <c r="X31">
        <v>455</v>
      </c>
      <c r="Y31"/>
      <c r="Z31" s="2" t="s">
        <v>1468</v>
      </c>
      <c r="AA31" s="2">
        <v>134.86000000000001</v>
      </c>
      <c r="AB31"/>
      <c r="AC31"/>
      <c r="AD31"/>
      <c r="AE31"/>
      <c r="AF31" s="2" t="s">
        <v>1468</v>
      </c>
      <c r="AG31"/>
      <c r="AH31"/>
      <c r="AI31"/>
      <c r="AJ31"/>
      <c r="AK31"/>
      <c r="AL31">
        <v>215</v>
      </c>
    </row>
    <row r="32" spans="1:38" s="2" customFormat="1" x14ac:dyDescent="0.35">
      <c r="A32" s="7" t="s">
        <v>0</v>
      </c>
      <c r="B32" s="13"/>
      <c r="C32" s="3">
        <v>44464.250000002823</v>
      </c>
      <c r="D32" s="7">
        <v>13</v>
      </c>
      <c r="E32" s="8">
        <v>1.25</v>
      </c>
      <c r="F32" s="6" t="s">
        <v>7065</v>
      </c>
      <c r="G32">
        <v>185</v>
      </c>
      <c r="H32">
        <v>185</v>
      </c>
      <c r="I32">
        <v>160</v>
      </c>
      <c r="J32">
        <v>63.69</v>
      </c>
      <c r="K32">
        <v>64.55</v>
      </c>
      <c r="L32">
        <v>0.85650000000000004</v>
      </c>
      <c r="M32">
        <v>64.55</v>
      </c>
      <c r="N32">
        <v>0</v>
      </c>
      <c r="O32">
        <v>735.44500000000005</v>
      </c>
      <c r="P32">
        <v>-377.375</v>
      </c>
      <c r="Q32">
        <v>734.44500000000005</v>
      </c>
      <c r="R32">
        <v>-377.375</v>
      </c>
      <c r="S32">
        <v>-165</v>
      </c>
      <c r="T32">
        <v>135.73400000000001</v>
      </c>
      <c r="U32">
        <v>-165</v>
      </c>
      <c r="V32">
        <v>135.73400000000001</v>
      </c>
      <c r="W32">
        <v>0</v>
      </c>
      <c r="X32">
        <v>454.17899999999997</v>
      </c>
      <c r="Y32"/>
      <c r="Z32" s="2" t="s">
        <v>1468</v>
      </c>
      <c r="AA32" s="2">
        <v>185</v>
      </c>
      <c r="AB32" s="2" t="e">
        <v>#REF!</v>
      </c>
      <c r="AC32"/>
      <c r="AD32"/>
      <c r="AE32"/>
      <c r="AF32" s="2" t="s">
        <v>1468</v>
      </c>
      <c r="AG32"/>
      <c r="AH32"/>
      <c r="AI32"/>
      <c r="AJ32"/>
      <c r="AK32"/>
      <c r="AL32">
        <v>229</v>
      </c>
    </row>
    <row r="33" spans="1:38" s="2" customFormat="1" x14ac:dyDescent="0.35">
      <c r="A33" s="7" t="s">
        <v>0</v>
      </c>
      <c r="B33" s="13"/>
      <c r="C33" s="3">
        <v>44464.291666669495</v>
      </c>
      <c r="D33" s="7">
        <v>15</v>
      </c>
      <c r="E33" s="8">
        <v>1.2916666666666601</v>
      </c>
      <c r="F33" s="6" t="s">
        <v>7066</v>
      </c>
      <c r="G33">
        <v>185</v>
      </c>
      <c r="H33">
        <v>185</v>
      </c>
      <c r="I33">
        <v>160</v>
      </c>
      <c r="J33">
        <v>63.69</v>
      </c>
      <c r="K33">
        <v>64.55</v>
      </c>
      <c r="L33">
        <v>0.85650000000000004</v>
      </c>
      <c r="M33">
        <v>64.55</v>
      </c>
      <c r="N33">
        <v>0</v>
      </c>
      <c r="O33">
        <v>443.59100000000001</v>
      </c>
      <c r="P33">
        <v>-315.94799999999998</v>
      </c>
      <c r="Q33">
        <v>442.59100000000001</v>
      </c>
      <c r="R33">
        <v>-315.94799999999998</v>
      </c>
      <c r="S33">
        <v>-25</v>
      </c>
      <c r="T33">
        <v>40.334000000000003</v>
      </c>
      <c r="U33">
        <v>-25</v>
      </c>
      <c r="V33">
        <v>40.334000000000003</v>
      </c>
      <c r="W33">
        <v>0</v>
      </c>
      <c r="X33">
        <v>349</v>
      </c>
      <c r="Y33"/>
      <c r="Z33" s="2" t="s">
        <v>1468</v>
      </c>
      <c r="AA33" s="2">
        <v>185</v>
      </c>
      <c r="AB33"/>
      <c r="AC33"/>
      <c r="AD33"/>
      <c r="AE33"/>
      <c r="AF33" s="2" t="s">
        <v>1468</v>
      </c>
      <c r="AG33"/>
      <c r="AH33"/>
      <c r="AI33"/>
      <c r="AJ33"/>
      <c r="AK33"/>
      <c r="AL33">
        <v>236</v>
      </c>
    </row>
    <row r="34" spans="1:38" s="2" customFormat="1" x14ac:dyDescent="0.35">
      <c r="A34" s="7" t="s">
        <v>0</v>
      </c>
      <c r="B34" s="13"/>
      <c r="C34" s="3">
        <v>44464.333333336166</v>
      </c>
      <c r="D34" s="7">
        <v>17</v>
      </c>
      <c r="E34" s="8">
        <v>1.3333333333333299</v>
      </c>
      <c r="F34" s="6" t="s">
        <v>7067</v>
      </c>
      <c r="G34">
        <v>237.74914000000001</v>
      </c>
      <c r="H34">
        <v>237.74914000000001</v>
      </c>
      <c r="I34">
        <v>160</v>
      </c>
      <c r="J34">
        <v>63.69</v>
      </c>
      <c r="K34">
        <v>64.55</v>
      </c>
      <c r="L34">
        <v>0.85650000000000004</v>
      </c>
      <c r="M34">
        <v>64.55</v>
      </c>
      <c r="N34">
        <v>0</v>
      </c>
      <c r="O34">
        <v>432.202</v>
      </c>
      <c r="P34">
        <v>-225.916</v>
      </c>
      <c r="Q34">
        <v>431.202</v>
      </c>
      <c r="R34">
        <v>-225.916</v>
      </c>
      <c r="S34">
        <v>0</v>
      </c>
      <c r="T34">
        <v>67.332999999999998</v>
      </c>
      <c r="U34">
        <v>0</v>
      </c>
      <c r="V34">
        <v>67.332999999999998</v>
      </c>
      <c r="W34">
        <v>0</v>
      </c>
      <c r="X34">
        <v>0</v>
      </c>
      <c r="Y34"/>
      <c r="Z34" s="2" t="s">
        <v>1468</v>
      </c>
      <c r="AA34" s="2">
        <v>237.74914000000001</v>
      </c>
      <c r="AB34"/>
      <c r="AC34"/>
      <c r="AD34"/>
      <c r="AE34"/>
      <c r="AF34" s="2" t="s">
        <v>1468</v>
      </c>
      <c r="AG34"/>
      <c r="AH34"/>
      <c r="AI34"/>
      <c r="AJ34"/>
      <c r="AK34"/>
      <c r="AL34">
        <v>233</v>
      </c>
    </row>
    <row r="35" spans="1:38" s="2" customFormat="1" x14ac:dyDescent="0.35">
      <c r="A35" s="7" t="s">
        <v>0</v>
      </c>
      <c r="B35" s="13"/>
      <c r="C35" s="3">
        <v>44464.375000002838</v>
      </c>
      <c r="D35" s="7">
        <v>19</v>
      </c>
      <c r="E35" s="8">
        <v>1.375</v>
      </c>
      <c r="F35" s="6" t="s">
        <v>7068</v>
      </c>
      <c r="G35">
        <v>255.06677999999999</v>
      </c>
      <c r="H35">
        <v>255.06677999999999</v>
      </c>
      <c r="I35">
        <v>160</v>
      </c>
      <c r="J35">
        <v>63.69</v>
      </c>
      <c r="K35">
        <v>64.55</v>
      </c>
      <c r="L35">
        <v>0.85650000000000004</v>
      </c>
      <c r="M35">
        <v>64.55</v>
      </c>
      <c r="N35">
        <v>0</v>
      </c>
      <c r="O35">
        <v>494.95600000000002</v>
      </c>
      <c r="P35">
        <v>-213.32499999999999</v>
      </c>
      <c r="Q35">
        <v>493.95600000000002</v>
      </c>
      <c r="R35">
        <v>-213.32499999999999</v>
      </c>
      <c r="S35">
        <v>0</v>
      </c>
      <c r="T35">
        <v>53.667000000000002</v>
      </c>
      <c r="U35">
        <v>0</v>
      </c>
      <c r="V35">
        <v>53.667000000000002</v>
      </c>
      <c r="W35">
        <v>0</v>
      </c>
      <c r="X35">
        <v>0</v>
      </c>
      <c r="Y35"/>
      <c r="Z35" s="2" t="s">
        <v>1468</v>
      </c>
      <c r="AA35" s="2">
        <v>255.06677999999999</v>
      </c>
      <c r="AB35"/>
      <c r="AC35"/>
      <c r="AD35"/>
      <c r="AE35"/>
      <c r="AF35" s="2" t="s">
        <v>1468</v>
      </c>
      <c r="AG35"/>
      <c r="AH35"/>
      <c r="AI35"/>
      <c r="AJ35"/>
      <c r="AK35"/>
      <c r="AL35">
        <v>231</v>
      </c>
    </row>
    <row r="36" spans="1:38" s="2" customFormat="1" x14ac:dyDescent="0.35">
      <c r="A36" s="7" t="s">
        <v>0</v>
      </c>
      <c r="B36" s="13"/>
      <c r="C36" s="3">
        <v>44464.416666669509</v>
      </c>
      <c r="D36" s="7">
        <v>21</v>
      </c>
      <c r="E36" s="8">
        <v>1.4166666666666601</v>
      </c>
      <c r="F36" s="6" t="s">
        <v>7069</v>
      </c>
      <c r="G36">
        <v>238</v>
      </c>
      <c r="H36">
        <v>238</v>
      </c>
      <c r="I36">
        <v>160</v>
      </c>
      <c r="J36">
        <v>63.69</v>
      </c>
      <c r="K36">
        <v>64.55</v>
      </c>
      <c r="L36">
        <v>0.85650000000000004</v>
      </c>
      <c r="M36">
        <v>64.55</v>
      </c>
      <c r="N36">
        <v>0</v>
      </c>
      <c r="O36">
        <v>426.86399999999998</v>
      </c>
      <c r="P36">
        <v>-299.35000000000002</v>
      </c>
      <c r="Q36">
        <v>425.86399999999998</v>
      </c>
      <c r="R36">
        <v>-299.35000000000002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/>
      <c r="Z36" s="2" t="s">
        <v>1468</v>
      </c>
      <c r="AA36" s="2">
        <v>238</v>
      </c>
      <c r="AB36"/>
      <c r="AC36"/>
      <c r="AD36"/>
      <c r="AE36"/>
      <c r="AF36" s="2">
        <v>70</v>
      </c>
      <c r="AG36"/>
      <c r="AH36"/>
      <c r="AI36"/>
      <c r="AJ36"/>
      <c r="AK36"/>
      <c r="AL36">
        <v>227</v>
      </c>
    </row>
    <row r="37" spans="1:38" s="2" customFormat="1" x14ac:dyDescent="0.35">
      <c r="A37" s="7" t="s">
        <v>0</v>
      </c>
      <c r="B37" s="13"/>
      <c r="C37" s="3">
        <v>44464.458333336181</v>
      </c>
      <c r="D37" s="7">
        <v>23</v>
      </c>
      <c r="E37" s="8">
        <v>1.4583333333333299</v>
      </c>
      <c r="F37" s="6" t="s">
        <v>7070</v>
      </c>
      <c r="G37">
        <v>249.89</v>
      </c>
      <c r="H37">
        <v>249.89</v>
      </c>
      <c r="I37">
        <v>160</v>
      </c>
      <c r="J37">
        <v>63.69</v>
      </c>
      <c r="K37">
        <v>64.55</v>
      </c>
      <c r="L37">
        <v>0.85650000000000004</v>
      </c>
      <c r="M37">
        <v>64.55</v>
      </c>
      <c r="N37">
        <v>0</v>
      </c>
      <c r="O37">
        <v>449.47800000000001</v>
      </c>
      <c r="P37">
        <v>-247.792</v>
      </c>
      <c r="Q37">
        <v>448.47800000000001</v>
      </c>
      <c r="R37">
        <v>-247.792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/>
      <c r="Z37" s="2" t="s">
        <v>1468</v>
      </c>
      <c r="AA37" s="2">
        <v>249.89</v>
      </c>
      <c r="AB37"/>
      <c r="AC37"/>
      <c r="AD37"/>
      <c r="AE37"/>
      <c r="AF37" s="2">
        <v>53.8</v>
      </c>
      <c r="AG37"/>
      <c r="AH37"/>
      <c r="AI37"/>
      <c r="AJ37"/>
      <c r="AK37"/>
      <c r="AL37">
        <v>219</v>
      </c>
    </row>
    <row r="38" spans="1:38" s="2" customFormat="1" x14ac:dyDescent="0.35">
      <c r="A38" s="7" t="s">
        <v>0</v>
      </c>
      <c r="B38" s="13"/>
      <c r="C38" s="3">
        <v>44464.500000002852</v>
      </c>
      <c r="D38" s="7">
        <v>25</v>
      </c>
      <c r="E38" s="8">
        <v>1.5</v>
      </c>
      <c r="F38" s="6" t="s">
        <v>7071</v>
      </c>
      <c r="G38">
        <v>238</v>
      </c>
      <c r="H38">
        <v>238</v>
      </c>
      <c r="I38">
        <v>160</v>
      </c>
      <c r="J38">
        <v>63.69</v>
      </c>
      <c r="K38">
        <v>64.55</v>
      </c>
      <c r="L38">
        <v>0.85650000000000004</v>
      </c>
      <c r="M38">
        <v>64.55</v>
      </c>
      <c r="N38">
        <v>0</v>
      </c>
      <c r="O38">
        <v>595.29499999999996</v>
      </c>
      <c r="P38">
        <v>-191.22499999999999</v>
      </c>
      <c r="Q38">
        <v>594.29499999999996</v>
      </c>
      <c r="R38">
        <v>-191.22499999999999</v>
      </c>
      <c r="S38">
        <v>0</v>
      </c>
      <c r="T38">
        <v>123.852</v>
      </c>
      <c r="U38">
        <v>0</v>
      </c>
      <c r="V38">
        <v>123.852</v>
      </c>
      <c r="W38">
        <v>0</v>
      </c>
      <c r="X38">
        <v>0</v>
      </c>
      <c r="Y38"/>
      <c r="Z38" s="2" t="s">
        <v>1468</v>
      </c>
      <c r="AA38" s="2">
        <v>238</v>
      </c>
      <c r="AB38" s="2" t="e">
        <v>#REF!</v>
      </c>
      <c r="AC38"/>
      <c r="AD38"/>
      <c r="AE38"/>
      <c r="AF38" s="2">
        <v>60</v>
      </c>
      <c r="AG38"/>
      <c r="AH38"/>
      <c r="AI38"/>
      <c r="AJ38"/>
      <c r="AK38"/>
      <c r="AL38">
        <v>216</v>
      </c>
    </row>
    <row r="39" spans="1:38" s="2" customFormat="1" x14ac:dyDescent="0.35">
      <c r="A39" s="7" t="s">
        <v>0</v>
      </c>
      <c r="B39" s="13"/>
      <c r="C39" s="3">
        <v>44464.541666669524</v>
      </c>
      <c r="D39" s="7">
        <v>27</v>
      </c>
      <c r="E39" s="8">
        <v>1.5416666666666601</v>
      </c>
      <c r="F39" s="6" t="s">
        <v>7072</v>
      </c>
      <c r="G39">
        <v>238</v>
      </c>
      <c r="H39">
        <v>238</v>
      </c>
      <c r="I39">
        <v>160</v>
      </c>
      <c r="J39">
        <v>63.69</v>
      </c>
      <c r="K39">
        <v>64.55</v>
      </c>
      <c r="L39">
        <v>0.85650000000000004</v>
      </c>
      <c r="M39">
        <v>64.55</v>
      </c>
      <c r="N39">
        <v>0</v>
      </c>
      <c r="O39">
        <v>467.34500000000003</v>
      </c>
      <c r="P39">
        <v>-235.285</v>
      </c>
      <c r="Q39">
        <v>466.34500000000003</v>
      </c>
      <c r="R39">
        <v>-235.285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/>
      <c r="Z39" s="2" t="s">
        <v>1468</v>
      </c>
      <c r="AA39" s="2">
        <v>238</v>
      </c>
      <c r="AB39"/>
      <c r="AC39"/>
      <c r="AD39"/>
      <c r="AE39"/>
      <c r="AF39" s="2">
        <v>53.8</v>
      </c>
      <c r="AG39"/>
      <c r="AH39"/>
      <c r="AI39"/>
      <c r="AJ39"/>
      <c r="AK39"/>
      <c r="AL39">
        <v>212</v>
      </c>
    </row>
    <row r="40" spans="1:38" s="2" customFormat="1" x14ac:dyDescent="0.35">
      <c r="A40" s="7" t="s">
        <v>0</v>
      </c>
      <c r="B40" s="13"/>
      <c r="C40" s="3">
        <v>44464.583333336195</v>
      </c>
      <c r="D40" s="7">
        <v>29</v>
      </c>
      <c r="E40" s="8">
        <v>1.5833333333333299</v>
      </c>
      <c r="F40" s="6" t="s">
        <v>7073</v>
      </c>
      <c r="G40">
        <v>125</v>
      </c>
      <c r="H40">
        <v>125</v>
      </c>
      <c r="I40">
        <v>160</v>
      </c>
      <c r="J40">
        <v>63.69</v>
      </c>
      <c r="K40">
        <v>64.55</v>
      </c>
      <c r="L40">
        <v>0.85650000000000004</v>
      </c>
      <c r="M40">
        <v>64.55</v>
      </c>
      <c r="N40">
        <v>0</v>
      </c>
      <c r="O40">
        <v>320.63299999999998</v>
      </c>
      <c r="P40">
        <v>-318.928</v>
      </c>
      <c r="Q40">
        <v>319.63299999999998</v>
      </c>
      <c r="R40">
        <v>-318.928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/>
      <c r="Z40" s="2" t="s">
        <v>1468</v>
      </c>
      <c r="AA40" s="2">
        <v>125</v>
      </c>
      <c r="AB40"/>
      <c r="AC40"/>
      <c r="AD40"/>
      <c r="AE40"/>
      <c r="AF40" s="2" t="s">
        <v>1468</v>
      </c>
      <c r="AG40"/>
      <c r="AH40"/>
      <c r="AI40"/>
      <c r="AJ40"/>
      <c r="AK40"/>
      <c r="AL40">
        <v>212</v>
      </c>
    </row>
    <row r="41" spans="1:38" s="2" customFormat="1" x14ac:dyDescent="0.35">
      <c r="A41" s="7" t="s">
        <v>0</v>
      </c>
      <c r="B41" s="13"/>
      <c r="C41" s="3">
        <v>44464.625000002867</v>
      </c>
      <c r="D41" s="7">
        <v>31</v>
      </c>
      <c r="E41" s="8">
        <v>1.625</v>
      </c>
      <c r="F41" s="6" t="s">
        <v>7074</v>
      </c>
      <c r="G41">
        <v>222</v>
      </c>
      <c r="H41">
        <v>222</v>
      </c>
      <c r="I41">
        <v>160</v>
      </c>
      <c r="J41">
        <v>63.69</v>
      </c>
      <c r="K41">
        <v>64.55</v>
      </c>
      <c r="L41">
        <v>0.85650000000000004</v>
      </c>
      <c r="M41">
        <v>64.55</v>
      </c>
      <c r="N41">
        <v>0</v>
      </c>
      <c r="O41">
        <v>347.976</v>
      </c>
      <c r="P41">
        <v>-269.12099999999998</v>
      </c>
      <c r="Q41">
        <v>346.976</v>
      </c>
      <c r="R41">
        <v>-269.12099999999998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/>
      <c r="Z41" s="2" t="s">
        <v>1468</v>
      </c>
      <c r="AA41" s="2">
        <v>222</v>
      </c>
      <c r="AB41"/>
      <c r="AC41"/>
      <c r="AD41"/>
      <c r="AE41"/>
      <c r="AF41" s="2" t="s">
        <v>1468</v>
      </c>
      <c r="AG41"/>
      <c r="AH41"/>
      <c r="AI41"/>
      <c r="AJ41"/>
      <c r="AK41"/>
      <c r="AL41">
        <v>222</v>
      </c>
    </row>
    <row r="42" spans="1:38" s="2" customFormat="1" x14ac:dyDescent="0.35">
      <c r="A42" s="7" t="s">
        <v>0</v>
      </c>
      <c r="B42" s="13"/>
      <c r="C42" s="3">
        <v>44464.666666669538</v>
      </c>
      <c r="D42" s="7">
        <v>33</v>
      </c>
      <c r="E42" s="8">
        <v>1.6666666666666601</v>
      </c>
      <c r="F42" s="6" t="s">
        <v>7075</v>
      </c>
      <c r="G42">
        <v>110.15</v>
      </c>
      <c r="H42">
        <v>110.15</v>
      </c>
      <c r="I42">
        <v>160</v>
      </c>
      <c r="J42">
        <v>63.69</v>
      </c>
      <c r="K42">
        <v>64.55</v>
      </c>
      <c r="L42">
        <v>0.85650000000000004</v>
      </c>
      <c r="M42">
        <v>64.55</v>
      </c>
      <c r="N42">
        <v>0</v>
      </c>
      <c r="O42">
        <v>375.86700000000002</v>
      </c>
      <c r="P42">
        <v>-477.43400000000003</v>
      </c>
      <c r="Q42">
        <v>375.86700000000002</v>
      </c>
      <c r="R42">
        <v>-476.43400000000003</v>
      </c>
      <c r="S42">
        <v>0</v>
      </c>
      <c r="T42">
        <v>0</v>
      </c>
      <c r="U42">
        <v>0</v>
      </c>
      <c r="V42">
        <v>0</v>
      </c>
      <c r="W42">
        <v>0</v>
      </c>
      <c r="X42">
        <v>140</v>
      </c>
      <c r="Y42"/>
      <c r="Z42" s="2" t="s">
        <v>1468</v>
      </c>
      <c r="AA42" s="2">
        <v>110.15</v>
      </c>
      <c r="AB42"/>
      <c r="AC42"/>
      <c r="AD42"/>
      <c r="AE42"/>
      <c r="AF42" s="2" t="s">
        <v>1468</v>
      </c>
      <c r="AG42"/>
      <c r="AH42"/>
      <c r="AI42"/>
      <c r="AJ42"/>
      <c r="AK42"/>
      <c r="AL42">
        <v>230</v>
      </c>
    </row>
    <row r="43" spans="1:38" s="2" customFormat="1" x14ac:dyDescent="0.35">
      <c r="A43" s="7" t="s">
        <v>0</v>
      </c>
      <c r="B43" s="13"/>
      <c r="C43" s="3">
        <v>44464.70833333621</v>
      </c>
      <c r="D43" s="7">
        <v>35</v>
      </c>
      <c r="E43" s="8">
        <v>1.7083333333333299</v>
      </c>
      <c r="F43" s="6" t="s">
        <v>7076</v>
      </c>
      <c r="G43">
        <v>265</v>
      </c>
      <c r="H43">
        <v>265</v>
      </c>
      <c r="I43">
        <v>160</v>
      </c>
      <c r="J43">
        <v>63.69</v>
      </c>
      <c r="K43">
        <v>64.55</v>
      </c>
      <c r="L43">
        <v>0.85650000000000004</v>
      </c>
      <c r="M43">
        <v>64.55</v>
      </c>
      <c r="N43">
        <v>0</v>
      </c>
      <c r="O43">
        <v>535.39200000000005</v>
      </c>
      <c r="P43">
        <v>-125.971</v>
      </c>
      <c r="Q43">
        <v>534.39200000000005</v>
      </c>
      <c r="R43">
        <v>-125.971</v>
      </c>
      <c r="S43">
        <v>0</v>
      </c>
      <c r="T43">
        <v>0</v>
      </c>
      <c r="U43">
        <v>0</v>
      </c>
      <c r="V43">
        <v>0</v>
      </c>
      <c r="W43">
        <v>0</v>
      </c>
      <c r="X43">
        <v>139</v>
      </c>
      <c r="Y43"/>
      <c r="Z43" s="2" t="s">
        <v>1468</v>
      </c>
      <c r="AA43" s="2">
        <v>265</v>
      </c>
      <c r="AB43"/>
      <c r="AC43"/>
      <c r="AD43"/>
      <c r="AE43"/>
      <c r="AF43" s="2">
        <v>50.25</v>
      </c>
      <c r="AG43"/>
      <c r="AH43"/>
      <c r="AI43"/>
      <c r="AJ43"/>
      <c r="AK43"/>
      <c r="AL43">
        <v>233</v>
      </c>
    </row>
    <row r="44" spans="1:38" s="2" customFormat="1" x14ac:dyDescent="0.35">
      <c r="A44" s="7" t="s">
        <v>0</v>
      </c>
      <c r="B44" s="13"/>
      <c r="C44" s="3">
        <v>44464.750000002881</v>
      </c>
      <c r="D44" s="7">
        <v>37</v>
      </c>
      <c r="E44" s="8">
        <v>1.75</v>
      </c>
      <c r="F44" s="6" t="s">
        <v>7077</v>
      </c>
      <c r="G44">
        <v>265</v>
      </c>
      <c r="H44">
        <v>265</v>
      </c>
      <c r="I44">
        <v>160</v>
      </c>
      <c r="J44">
        <v>63.69</v>
      </c>
      <c r="K44">
        <v>64.55</v>
      </c>
      <c r="L44">
        <v>0.85650000000000004</v>
      </c>
      <c r="M44">
        <v>64.55</v>
      </c>
      <c r="N44">
        <v>0</v>
      </c>
      <c r="O44">
        <v>379.66699999999997</v>
      </c>
      <c r="P44">
        <v>-355.214</v>
      </c>
      <c r="Q44">
        <v>378.66699999999997</v>
      </c>
      <c r="R44">
        <v>-355.214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/>
      <c r="Z44" s="2" t="s">
        <v>1468</v>
      </c>
      <c r="AA44" s="2">
        <v>265</v>
      </c>
      <c r="AB44"/>
      <c r="AC44"/>
      <c r="AD44"/>
      <c r="AE44"/>
      <c r="AF44" s="2">
        <v>63</v>
      </c>
      <c r="AG44"/>
      <c r="AH44"/>
      <c r="AI44"/>
      <c r="AJ44"/>
      <c r="AK44"/>
      <c r="AL44">
        <v>232</v>
      </c>
    </row>
    <row r="45" spans="1:38" s="2" customFormat="1" x14ac:dyDescent="0.35">
      <c r="A45" s="7" t="s">
        <v>0</v>
      </c>
      <c r="B45" s="13"/>
      <c r="C45" s="3">
        <v>44464.791666669553</v>
      </c>
      <c r="D45" s="7">
        <v>39</v>
      </c>
      <c r="E45" s="8">
        <v>1.7916666666666601</v>
      </c>
      <c r="F45" s="6" t="s">
        <v>7078</v>
      </c>
      <c r="G45">
        <v>265</v>
      </c>
      <c r="H45">
        <v>265</v>
      </c>
      <c r="I45">
        <v>160</v>
      </c>
      <c r="J45">
        <v>63.69</v>
      </c>
      <c r="K45">
        <v>64.55</v>
      </c>
      <c r="L45">
        <v>0.85650000000000004</v>
      </c>
      <c r="M45">
        <v>64.55</v>
      </c>
      <c r="N45">
        <v>0</v>
      </c>
      <c r="O45">
        <v>375</v>
      </c>
      <c r="P45">
        <v>-371.03399999999999</v>
      </c>
      <c r="Q45">
        <v>374</v>
      </c>
      <c r="R45">
        <v>-371.03399999999999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/>
      <c r="Z45" s="2" t="s">
        <v>1468</v>
      </c>
      <c r="AA45" s="2">
        <v>265</v>
      </c>
      <c r="AB45"/>
      <c r="AC45"/>
      <c r="AD45"/>
      <c r="AE45"/>
      <c r="AF45" s="2">
        <v>59</v>
      </c>
      <c r="AG45"/>
      <c r="AH45"/>
      <c r="AI45"/>
      <c r="AJ45"/>
      <c r="AK45"/>
      <c r="AL45">
        <v>230</v>
      </c>
    </row>
    <row r="46" spans="1:38" s="2" customFormat="1" x14ac:dyDescent="0.35">
      <c r="A46" s="7" t="s">
        <v>0</v>
      </c>
      <c r="B46" s="13"/>
      <c r="C46" s="3">
        <v>44464.833333336224</v>
      </c>
      <c r="D46" s="7">
        <v>41</v>
      </c>
      <c r="E46" s="8">
        <v>1.8333333333333299</v>
      </c>
      <c r="F46" s="6" t="s">
        <v>7079</v>
      </c>
      <c r="G46">
        <v>110.16</v>
      </c>
      <c r="H46">
        <v>110.16</v>
      </c>
      <c r="I46">
        <v>160</v>
      </c>
      <c r="J46">
        <v>63.69</v>
      </c>
      <c r="K46">
        <v>64.55</v>
      </c>
      <c r="L46">
        <v>0.85650000000000004</v>
      </c>
      <c r="M46">
        <v>64.55</v>
      </c>
      <c r="N46">
        <v>0</v>
      </c>
      <c r="O46">
        <v>458.89400000000001</v>
      </c>
      <c r="P46">
        <v>-623.90599999999995</v>
      </c>
      <c r="Q46">
        <v>458.89400000000001</v>
      </c>
      <c r="R46">
        <v>-622.90599999999995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/>
      <c r="Z46" s="2" t="s">
        <v>1468</v>
      </c>
      <c r="AA46" s="2">
        <v>110.16</v>
      </c>
      <c r="AB46"/>
      <c r="AC46"/>
      <c r="AD46"/>
      <c r="AE46"/>
      <c r="AF46" s="2">
        <v>52</v>
      </c>
      <c r="AG46"/>
      <c r="AH46"/>
      <c r="AI46"/>
      <c r="AJ46"/>
      <c r="AK46"/>
      <c r="AL46">
        <v>223</v>
      </c>
    </row>
    <row r="47" spans="1:38" s="2" customFormat="1" x14ac:dyDescent="0.35">
      <c r="A47" s="7" t="s">
        <v>0</v>
      </c>
      <c r="B47" s="13"/>
      <c r="C47" s="3">
        <v>44464.875000002896</v>
      </c>
      <c r="D47" s="7">
        <v>43</v>
      </c>
      <c r="E47" s="8">
        <v>1.875</v>
      </c>
      <c r="F47" s="6" t="s">
        <v>7080</v>
      </c>
      <c r="G47">
        <v>200</v>
      </c>
      <c r="H47">
        <v>200</v>
      </c>
      <c r="I47">
        <v>160</v>
      </c>
      <c r="J47">
        <v>63.69</v>
      </c>
      <c r="K47">
        <v>64.55</v>
      </c>
      <c r="L47">
        <v>0.85650000000000004</v>
      </c>
      <c r="M47">
        <v>64.55</v>
      </c>
      <c r="N47">
        <v>0</v>
      </c>
      <c r="O47">
        <v>429.87599999999998</v>
      </c>
      <c r="P47">
        <v>-410.14699999999999</v>
      </c>
      <c r="Q47">
        <v>428.87599999999998</v>
      </c>
      <c r="R47">
        <v>-410.14699999999999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/>
      <c r="Z47" s="2" t="s">
        <v>1468</v>
      </c>
      <c r="AA47" s="2">
        <v>200</v>
      </c>
      <c r="AB47"/>
      <c r="AC47"/>
      <c r="AD47"/>
      <c r="AE47"/>
      <c r="AF47" s="2" t="s">
        <v>1468</v>
      </c>
      <c r="AG47"/>
      <c r="AH47"/>
      <c r="AI47"/>
      <c r="AJ47"/>
      <c r="AK47"/>
      <c r="AL47">
        <v>210</v>
      </c>
    </row>
    <row r="48" spans="1:38" s="2" customFormat="1" x14ac:dyDescent="0.35">
      <c r="A48" s="7" t="s">
        <v>0</v>
      </c>
      <c r="B48" s="13"/>
      <c r="C48" s="3">
        <v>44464.916666669567</v>
      </c>
      <c r="D48" s="7">
        <v>45</v>
      </c>
      <c r="E48" s="8">
        <v>1.9166666666666601</v>
      </c>
      <c r="F48" s="6" t="s">
        <v>7081</v>
      </c>
      <c r="G48">
        <v>184.5</v>
      </c>
      <c r="H48">
        <v>184.5</v>
      </c>
      <c r="I48">
        <v>160</v>
      </c>
      <c r="J48">
        <v>63.69</v>
      </c>
      <c r="K48">
        <v>64.55</v>
      </c>
      <c r="L48">
        <v>0.85650000000000004</v>
      </c>
      <c r="M48">
        <v>64.55</v>
      </c>
      <c r="N48">
        <v>0</v>
      </c>
      <c r="O48">
        <v>566.88499999999999</v>
      </c>
      <c r="P48">
        <v>-278.43900000000002</v>
      </c>
      <c r="Q48">
        <v>565.88499999999999</v>
      </c>
      <c r="R48">
        <v>-278.43900000000002</v>
      </c>
      <c r="S48">
        <v>-5</v>
      </c>
      <c r="T48">
        <v>0</v>
      </c>
      <c r="U48">
        <v>-5</v>
      </c>
      <c r="V48">
        <v>0</v>
      </c>
      <c r="W48">
        <v>-205</v>
      </c>
      <c r="X48">
        <v>0</v>
      </c>
      <c r="Y48"/>
      <c r="Z48" s="2" t="s">
        <v>1468</v>
      </c>
      <c r="AA48" s="2">
        <v>184.5</v>
      </c>
      <c r="AB48"/>
      <c r="AC48"/>
      <c r="AD48"/>
      <c r="AE48"/>
      <c r="AF48" s="2" t="s">
        <v>1468</v>
      </c>
      <c r="AG48"/>
      <c r="AH48"/>
      <c r="AI48"/>
      <c r="AJ48"/>
      <c r="AK48"/>
      <c r="AL48">
        <v>182</v>
      </c>
    </row>
    <row r="49" spans="1:38" s="2" customFormat="1" x14ac:dyDescent="0.35">
      <c r="A49" s="7" t="s">
        <v>0</v>
      </c>
      <c r="B49" s="13"/>
      <c r="C49" s="3">
        <v>44464.958333336239</v>
      </c>
      <c r="D49" s="7">
        <v>47</v>
      </c>
      <c r="E49" s="8">
        <v>1.9583333333333299</v>
      </c>
      <c r="F49" s="6" t="s">
        <v>7082</v>
      </c>
      <c r="G49">
        <v>122.71</v>
      </c>
      <c r="H49">
        <v>122.71</v>
      </c>
      <c r="I49">
        <v>160</v>
      </c>
      <c r="J49">
        <v>63.69</v>
      </c>
      <c r="K49">
        <v>64.55</v>
      </c>
      <c r="L49">
        <v>0.85650000000000004</v>
      </c>
      <c r="M49">
        <v>64.55</v>
      </c>
      <c r="N49">
        <v>0</v>
      </c>
      <c r="O49">
        <v>519.51499999999999</v>
      </c>
      <c r="P49">
        <v>-424.24</v>
      </c>
      <c r="Q49">
        <v>519.51499999999999</v>
      </c>
      <c r="R49">
        <v>-424.24</v>
      </c>
      <c r="S49">
        <v>-315</v>
      </c>
      <c r="T49">
        <v>206</v>
      </c>
      <c r="U49">
        <v>-314</v>
      </c>
      <c r="V49">
        <v>206</v>
      </c>
      <c r="W49">
        <v>-727.5</v>
      </c>
      <c r="X49">
        <v>395</v>
      </c>
      <c r="Y49"/>
      <c r="Z49" s="2" t="s">
        <v>1468</v>
      </c>
      <c r="AA49" s="2">
        <v>122.71</v>
      </c>
      <c r="AB49"/>
      <c r="AC49"/>
      <c r="AD49"/>
      <c r="AE49"/>
      <c r="AF49" s="2" t="s">
        <v>1468</v>
      </c>
      <c r="AG49"/>
      <c r="AH49"/>
      <c r="AI49"/>
      <c r="AJ49"/>
      <c r="AK49"/>
      <c r="AL49">
        <v>164</v>
      </c>
    </row>
    <row r="50" spans="1:38" s="2" customFormat="1" x14ac:dyDescent="0.35">
      <c r="A50" s="7" t="s">
        <v>0</v>
      </c>
      <c r="B50" s="13">
        <v>44465</v>
      </c>
      <c r="C50" s="3">
        <v>44465.00000000291</v>
      </c>
      <c r="D50" s="7">
        <v>1</v>
      </c>
      <c r="E50" s="8">
        <v>2</v>
      </c>
      <c r="F50" s="6" t="s">
        <v>7083</v>
      </c>
      <c r="G50">
        <v>174</v>
      </c>
      <c r="H50">
        <v>174</v>
      </c>
      <c r="I50">
        <v>160</v>
      </c>
      <c r="J50">
        <v>63.69</v>
      </c>
      <c r="K50">
        <v>64.55</v>
      </c>
      <c r="L50">
        <v>0.85650000000000004</v>
      </c>
      <c r="M50">
        <v>64.55</v>
      </c>
      <c r="N50">
        <v>0</v>
      </c>
      <c r="O50">
        <v>613.33600000000001</v>
      </c>
      <c r="P50">
        <v>-315.33999999999997</v>
      </c>
      <c r="Q50">
        <v>612.33600000000001</v>
      </c>
      <c r="R50">
        <v>-315.33999999999997</v>
      </c>
      <c r="S50">
        <v>-382.5</v>
      </c>
      <c r="T50">
        <v>206</v>
      </c>
      <c r="U50">
        <v>-382.5</v>
      </c>
      <c r="V50">
        <v>206</v>
      </c>
      <c r="W50">
        <v>-1020</v>
      </c>
      <c r="X50">
        <v>395</v>
      </c>
      <c r="Y50"/>
      <c r="Z50" s="2" t="s">
        <v>1468</v>
      </c>
      <c r="AA50" s="2">
        <v>174</v>
      </c>
      <c r="AB50"/>
      <c r="AC50"/>
      <c r="AD50"/>
      <c r="AE50"/>
      <c r="AF50" s="2" t="s">
        <v>1468</v>
      </c>
      <c r="AG50"/>
      <c r="AH50"/>
      <c r="AI50"/>
      <c r="AJ50"/>
      <c r="AK50"/>
      <c r="AL50">
        <v>149</v>
      </c>
    </row>
    <row r="51" spans="1:38" s="2" customFormat="1" x14ac:dyDescent="0.35">
      <c r="A51" s="7" t="s">
        <v>0</v>
      </c>
      <c r="B51" s="13"/>
      <c r="C51" s="3">
        <v>44465.041666669582</v>
      </c>
      <c r="D51" s="7">
        <v>3</v>
      </c>
      <c r="E51" s="8">
        <v>2.0416666666666599</v>
      </c>
      <c r="F51" s="6" t="s">
        <v>7084</v>
      </c>
      <c r="G51">
        <v>98</v>
      </c>
      <c r="H51">
        <v>98</v>
      </c>
      <c r="I51">
        <v>160</v>
      </c>
      <c r="J51">
        <v>63.69</v>
      </c>
      <c r="K51">
        <v>64.55</v>
      </c>
      <c r="L51">
        <v>0.85650000000000004</v>
      </c>
      <c r="M51">
        <v>64.55</v>
      </c>
      <c r="N51">
        <v>0</v>
      </c>
      <c r="O51">
        <v>829.6</v>
      </c>
      <c r="P51">
        <v>-354.08300000000003</v>
      </c>
      <c r="Q51">
        <v>829.6</v>
      </c>
      <c r="R51">
        <v>-353.08300000000003</v>
      </c>
      <c r="S51">
        <v>-695</v>
      </c>
      <c r="T51">
        <v>206</v>
      </c>
      <c r="U51">
        <v>-695</v>
      </c>
      <c r="V51">
        <v>206</v>
      </c>
      <c r="W51">
        <v>-860</v>
      </c>
      <c r="X51">
        <v>395</v>
      </c>
      <c r="Y51"/>
      <c r="Z51" s="2" t="s">
        <v>1468</v>
      </c>
      <c r="AA51" s="2">
        <v>98</v>
      </c>
      <c r="AB51"/>
      <c r="AC51"/>
      <c r="AD51"/>
      <c r="AE51"/>
      <c r="AF51" s="2" t="s">
        <v>1468</v>
      </c>
      <c r="AG51"/>
      <c r="AH51"/>
      <c r="AI51"/>
      <c r="AJ51"/>
      <c r="AK51"/>
      <c r="AL51">
        <v>146</v>
      </c>
    </row>
    <row r="52" spans="1:38" s="2" customFormat="1" x14ac:dyDescent="0.35">
      <c r="A52" s="7" t="s">
        <v>0</v>
      </c>
      <c r="B52" s="13"/>
      <c r="C52" s="3">
        <v>44465.083333336253</v>
      </c>
      <c r="D52" s="7">
        <v>5</v>
      </c>
      <c r="E52" s="8">
        <v>2.0833333333333299</v>
      </c>
      <c r="F52" s="6" t="s">
        <v>7085</v>
      </c>
      <c r="G52">
        <v>89.14</v>
      </c>
      <c r="H52">
        <v>89.14</v>
      </c>
      <c r="I52">
        <v>160</v>
      </c>
      <c r="J52">
        <v>63.69</v>
      </c>
      <c r="K52">
        <v>64.55</v>
      </c>
      <c r="L52">
        <v>0.85650000000000004</v>
      </c>
      <c r="M52">
        <v>64.55</v>
      </c>
      <c r="N52">
        <v>0</v>
      </c>
      <c r="O52">
        <v>845.27</v>
      </c>
      <c r="P52">
        <v>-588.64</v>
      </c>
      <c r="Q52">
        <v>845.27</v>
      </c>
      <c r="R52">
        <v>-588.64</v>
      </c>
      <c r="S52">
        <v>-695</v>
      </c>
      <c r="T52">
        <v>206</v>
      </c>
      <c r="U52">
        <v>-694</v>
      </c>
      <c r="V52">
        <v>206</v>
      </c>
      <c r="W52">
        <v>-861</v>
      </c>
      <c r="X52">
        <v>395</v>
      </c>
      <c r="Y52"/>
      <c r="Z52" s="2" t="s">
        <v>1468</v>
      </c>
      <c r="AA52" s="2">
        <v>89.14</v>
      </c>
      <c r="AB52"/>
      <c r="AC52"/>
      <c r="AD52"/>
      <c r="AE52"/>
      <c r="AF52" s="2" t="s">
        <v>1468</v>
      </c>
      <c r="AG52"/>
      <c r="AH52"/>
      <c r="AI52"/>
      <c r="AJ52"/>
      <c r="AK52"/>
      <c r="AL52">
        <v>149</v>
      </c>
    </row>
    <row r="53" spans="1:38" s="2" customFormat="1" x14ac:dyDescent="0.35">
      <c r="A53" s="7" t="s">
        <v>0</v>
      </c>
      <c r="B53" s="13"/>
      <c r="C53" s="3">
        <v>44465.125000002925</v>
      </c>
      <c r="D53" s="7">
        <v>7</v>
      </c>
      <c r="E53" s="8">
        <v>2.125</v>
      </c>
      <c r="F53" s="6" t="s">
        <v>7086</v>
      </c>
      <c r="G53">
        <v>95</v>
      </c>
      <c r="H53">
        <v>95</v>
      </c>
      <c r="I53">
        <v>160</v>
      </c>
      <c r="J53">
        <v>63.69</v>
      </c>
      <c r="K53">
        <v>64.55</v>
      </c>
      <c r="L53">
        <v>0.85650000000000004</v>
      </c>
      <c r="M53">
        <v>64.55</v>
      </c>
      <c r="N53">
        <v>0</v>
      </c>
      <c r="O53">
        <v>1007.808</v>
      </c>
      <c r="P53">
        <v>-621.51099999999997</v>
      </c>
      <c r="Q53">
        <v>1007.808</v>
      </c>
      <c r="R53">
        <v>-620.51099999999997</v>
      </c>
      <c r="S53">
        <v>-695</v>
      </c>
      <c r="T53">
        <v>206</v>
      </c>
      <c r="U53">
        <v>-695</v>
      </c>
      <c r="V53">
        <v>206</v>
      </c>
      <c r="W53">
        <v>-711</v>
      </c>
      <c r="X53">
        <v>395</v>
      </c>
      <c r="Y53"/>
      <c r="Z53" s="2" t="s">
        <v>1468</v>
      </c>
      <c r="AA53" s="2">
        <v>95</v>
      </c>
      <c r="AB53"/>
      <c r="AC53"/>
      <c r="AD53"/>
      <c r="AE53"/>
      <c r="AF53" s="2" t="s">
        <v>1468</v>
      </c>
      <c r="AG53"/>
      <c r="AH53"/>
      <c r="AI53"/>
      <c r="AJ53"/>
      <c r="AK53"/>
      <c r="AL53">
        <v>140</v>
      </c>
    </row>
    <row r="54" spans="1:38" s="2" customFormat="1" x14ac:dyDescent="0.35">
      <c r="A54" s="7" t="s">
        <v>0</v>
      </c>
      <c r="B54" s="13"/>
      <c r="C54" s="3">
        <v>44465.166666669596</v>
      </c>
      <c r="D54" s="7">
        <v>9</v>
      </c>
      <c r="E54" s="8">
        <v>2.1666666666666599</v>
      </c>
      <c r="F54" s="6" t="s">
        <v>7087</v>
      </c>
      <c r="G54">
        <v>96</v>
      </c>
      <c r="H54">
        <v>96</v>
      </c>
      <c r="I54">
        <v>160</v>
      </c>
      <c r="J54">
        <v>63.69</v>
      </c>
      <c r="K54">
        <v>64.55</v>
      </c>
      <c r="L54">
        <v>0.85650000000000004</v>
      </c>
      <c r="M54">
        <v>64.55</v>
      </c>
      <c r="N54">
        <v>0</v>
      </c>
      <c r="O54">
        <v>887.29200000000003</v>
      </c>
      <c r="P54">
        <v>-509.358</v>
      </c>
      <c r="Q54">
        <v>887.29200000000003</v>
      </c>
      <c r="R54">
        <v>-508.358</v>
      </c>
      <c r="S54">
        <v>-667.5</v>
      </c>
      <c r="T54">
        <v>206</v>
      </c>
      <c r="U54">
        <v>-667.5</v>
      </c>
      <c r="V54">
        <v>206</v>
      </c>
      <c r="W54">
        <v>-710</v>
      </c>
      <c r="X54">
        <v>555</v>
      </c>
      <c r="Y54"/>
      <c r="Z54" s="2" t="s">
        <v>1468</v>
      </c>
      <c r="AA54" s="2">
        <v>96</v>
      </c>
      <c r="AB54"/>
      <c r="AC54"/>
      <c r="AD54"/>
      <c r="AE54"/>
      <c r="AF54" s="2" t="s">
        <v>1468</v>
      </c>
      <c r="AG54"/>
      <c r="AH54"/>
      <c r="AI54"/>
      <c r="AJ54"/>
      <c r="AK54"/>
      <c r="AL54">
        <v>133</v>
      </c>
    </row>
    <row r="55" spans="1:38" s="2" customFormat="1" x14ac:dyDescent="0.35">
      <c r="A55" s="7" t="s">
        <v>0</v>
      </c>
      <c r="B55" s="13"/>
      <c r="C55" s="3">
        <v>44465.208333336268</v>
      </c>
      <c r="D55" s="7">
        <v>11</v>
      </c>
      <c r="E55" s="8">
        <v>2.2083333333333299</v>
      </c>
      <c r="F55" s="6" t="s">
        <v>7088</v>
      </c>
      <c r="G55">
        <v>160</v>
      </c>
      <c r="H55">
        <v>160</v>
      </c>
      <c r="I55">
        <v>160</v>
      </c>
      <c r="J55">
        <v>63.69</v>
      </c>
      <c r="K55">
        <v>64.55</v>
      </c>
      <c r="L55">
        <v>0.85650000000000004</v>
      </c>
      <c r="M55">
        <v>64.55</v>
      </c>
      <c r="N55">
        <v>0</v>
      </c>
      <c r="O55">
        <v>825.05700000000002</v>
      </c>
      <c r="P55">
        <v>-510.41699999999997</v>
      </c>
      <c r="Q55">
        <v>825.05700000000002</v>
      </c>
      <c r="R55">
        <v>-510.41699999999997</v>
      </c>
      <c r="S55">
        <v>-520</v>
      </c>
      <c r="T55">
        <v>206</v>
      </c>
      <c r="U55">
        <v>-520</v>
      </c>
      <c r="V55">
        <v>205.36</v>
      </c>
      <c r="W55">
        <v>-391</v>
      </c>
      <c r="X55">
        <v>554</v>
      </c>
      <c r="Y55"/>
      <c r="Z55" s="2" t="s">
        <v>1468</v>
      </c>
      <c r="AA55" s="2">
        <v>160</v>
      </c>
      <c r="AB55"/>
      <c r="AC55"/>
      <c r="AD55"/>
      <c r="AE55"/>
      <c r="AF55" s="2" t="s">
        <v>1468</v>
      </c>
      <c r="AG55"/>
      <c r="AH55"/>
      <c r="AI55"/>
      <c r="AJ55"/>
      <c r="AK55"/>
      <c r="AL55">
        <v>137</v>
      </c>
    </row>
    <row r="56" spans="1:38" s="2" customFormat="1" x14ac:dyDescent="0.35">
      <c r="A56" s="7" t="s">
        <v>0</v>
      </c>
      <c r="B56" s="13"/>
      <c r="C56" s="3">
        <v>44465.250000002939</v>
      </c>
      <c r="D56" s="7">
        <v>13</v>
      </c>
      <c r="E56" s="8">
        <v>2.25</v>
      </c>
      <c r="F56" s="6" t="s">
        <v>7089</v>
      </c>
      <c r="G56">
        <v>96</v>
      </c>
      <c r="H56">
        <v>96</v>
      </c>
      <c r="I56">
        <v>160</v>
      </c>
      <c r="J56">
        <v>63.69</v>
      </c>
      <c r="K56">
        <v>64.55</v>
      </c>
      <c r="L56">
        <v>0.85650000000000004</v>
      </c>
      <c r="M56">
        <v>64.55</v>
      </c>
      <c r="N56">
        <v>0</v>
      </c>
      <c r="O56">
        <v>768.38900000000001</v>
      </c>
      <c r="P56">
        <v>-523.34799999999996</v>
      </c>
      <c r="Q56">
        <v>768.38900000000001</v>
      </c>
      <c r="R56">
        <v>-522.34799999999996</v>
      </c>
      <c r="S56">
        <v>-520</v>
      </c>
      <c r="T56">
        <v>206</v>
      </c>
      <c r="U56">
        <v>-520</v>
      </c>
      <c r="V56">
        <v>206</v>
      </c>
      <c r="W56">
        <v>-205</v>
      </c>
      <c r="X56">
        <v>395</v>
      </c>
      <c r="Y56"/>
      <c r="Z56" s="2" t="s">
        <v>1468</v>
      </c>
      <c r="AA56" s="2">
        <v>96</v>
      </c>
      <c r="AB56"/>
      <c r="AC56"/>
      <c r="AD56"/>
      <c r="AE56"/>
      <c r="AF56" s="2" t="s">
        <v>1468</v>
      </c>
      <c r="AG56"/>
      <c r="AH56"/>
      <c r="AI56"/>
      <c r="AJ56"/>
      <c r="AK56"/>
      <c r="AL56">
        <v>141</v>
      </c>
    </row>
    <row r="57" spans="1:38" s="2" customFormat="1" x14ac:dyDescent="0.35">
      <c r="A57" s="7" t="s">
        <v>0</v>
      </c>
      <c r="B57" s="13"/>
      <c r="C57" s="3">
        <v>44465.291666669611</v>
      </c>
      <c r="D57" s="7">
        <v>15</v>
      </c>
      <c r="E57" s="8">
        <v>2.2916666666666599</v>
      </c>
      <c r="F57" s="6" t="s">
        <v>7090</v>
      </c>
      <c r="G57">
        <v>98.82</v>
      </c>
      <c r="H57">
        <v>98.82</v>
      </c>
      <c r="I57">
        <v>160</v>
      </c>
      <c r="J57">
        <v>63.69</v>
      </c>
      <c r="K57">
        <v>64.55</v>
      </c>
      <c r="L57">
        <v>0.85650000000000004</v>
      </c>
      <c r="M57">
        <v>64.55</v>
      </c>
      <c r="N57">
        <v>0</v>
      </c>
      <c r="O57">
        <v>565.79200000000003</v>
      </c>
      <c r="P57">
        <v>-514.87599999999998</v>
      </c>
      <c r="Q57">
        <v>565.79200000000003</v>
      </c>
      <c r="R57">
        <v>-514.87599999999998</v>
      </c>
      <c r="S57">
        <v>-412.5</v>
      </c>
      <c r="T57">
        <v>206</v>
      </c>
      <c r="U57">
        <v>-411.5</v>
      </c>
      <c r="V57">
        <v>206</v>
      </c>
      <c r="W57">
        <v>0</v>
      </c>
      <c r="X57">
        <v>0</v>
      </c>
      <c r="Y57"/>
      <c r="Z57" s="2" t="s">
        <v>1468</v>
      </c>
      <c r="AA57" s="2">
        <v>98.82</v>
      </c>
      <c r="AB57"/>
      <c r="AC57"/>
      <c r="AD57"/>
      <c r="AE57"/>
      <c r="AF57" s="2">
        <v>55</v>
      </c>
      <c r="AG57"/>
      <c r="AH57"/>
      <c r="AI57"/>
      <c r="AJ57"/>
      <c r="AK57"/>
      <c r="AL57">
        <v>145</v>
      </c>
    </row>
    <row r="58" spans="1:38" s="2" customFormat="1" x14ac:dyDescent="0.35">
      <c r="A58" s="7" t="s">
        <v>0</v>
      </c>
      <c r="B58" s="13"/>
      <c r="C58" s="3">
        <v>44465.333333336283</v>
      </c>
      <c r="D58" s="7">
        <v>17</v>
      </c>
      <c r="E58" s="8">
        <v>2.3333333333333299</v>
      </c>
      <c r="F58" s="6" t="s">
        <v>7091</v>
      </c>
      <c r="G58">
        <v>95.850290000000001</v>
      </c>
      <c r="H58">
        <v>95.850290000000001</v>
      </c>
      <c r="I58">
        <v>160</v>
      </c>
      <c r="J58">
        <v>63.69</v>
      </c>
      <c r="K58">
        <v>64.55</v>
      </c>
      <c r="L58">
        <v>0.85650000000000004</v>
      </c>
      <c r="M58">
        <v>64.55</v>
      </c>
      <c r="N58">
        <v>0</v>
      </c>
      <c r="O58">
        <v>577.46699999999998</v>
      </c>
      <c r="P58">
        <v>-540.79499999999996</v>
      </c>
      <c r="Q58">
        <v>577.46699999999998</v>
      </c>
      <c r="R58">
        <v>-540.79499999999996</v>
      </c>
      <c r="S58">
        <v>-390</v>
      </c>
      <c r="T58">
        <v>0</v>
      </c>
      <c r="U58">
        <v>-389</v>
      </c>
      <c r="V58">
        <v>0</v>
      </c>
      <c r="W58">
        <v>0</v>
      </c>
      <c r="X58">
        <v>0</v>
      </c>
      <c r="Y58"/>
      <c r="Z58" s="2" t="s">
        <v>1468</v>
      </c>
      <c r="AA58" s="2">
        <v>95.850290000000001</v>
      </c>
      <c r="AB58"/>
      <c r="AC58"/>
      <c r="AD58"/>
      <c r="AE58"/>
      <c r="AF58" s="2">
        <v>58.75</v>
      </c>
      <c r="AG58"/>
      <c r="AH58"/>
      <c r="AI58"/>
      <c r="AJ58"/>
      <c r="AK58"/>
      <c r="AL58">
        <v>144</v>
      </c>
    </row>
    <row r="59" spans="1:38" s="2" customFormat="1" x14ac:dyDescent="0.35">
      <c r="A59" s="7" t="s">
        <v>0</v>
      </c>
      <c r="B59" s="13"/>
      <c r="C59" s="3">
        <v>44465.375000002954</v>
      </c>
      <c r="D59" s="7">
        <v>19</v>
      </c>
      <c r="E59" s="8">
        <v>2.375</v>
      </c>
      <c r="F59" s="6" t="s">
        <v>7092</v>
      </c>
      <c r="G59">
        <v>105</v>
      </c>
      <c r="H59">
        <v>105</v>
      </c>
      <c r="I59">
        <v>160</v>
      </c>
      <c r="J59">
        <v>63.69</v>
      </c>
      <c r="K59">
        <v>64.55</v>
      </c>
      <c r="L59">
        <v>0.85650000000000004</v>
      </c>
      <c r="M59">
        <v>64.55</v>
      </c>
      <c r="N59">
        <v>0</v>
      </c>
      <c r="O59">
        <v>750.98400000000004</v>
      </c>
      <c r="P59">
        <v>-558.35199999999998</v>
      </c>
      <c r="Q59">
        <v>750.98400000000004</v>
      </c>
      <c r="R59">
        <v>-557.35199999999998</v>
      </c>
      <c r="S59">
        <v>-315</v>
      </c>
      <c r="T59">
        <v>37.097000000000001</v>
      </c>
      <c r="U59">
        <v>-315</v>
      </c>
      <c r="V59">
        <v>37.097000000000001</v>
      </c>
      <c r="W59">
        <v>0</v>
      </c>
      <c r="X59">
        <v>0</v>
      </c>
      <c r="Y59"/>
      <c r="Z59" s="2" t="s">
        <v>1468</v>
      </c>
      <c r="AA59" s="2">
        <v>105</v>
      </c>
      <c r="AB59"/>
      <c r="AC59"/>
      <c r="AD59"/>
      <c r="AE59"/>
      <c r="AF59" s="2">
        <v>54.5</v>
      </c>
      <c r="AG59"/>
      <c r="AH59"/>
      <c r="AI59"/>
      <c r="AJ59"/>
      <c r="AK59"/>
      <c r="AL59">
        <v>137</v>
      </c>
    </row>
    <row r="60" spans="1:38" s="2" customFormat="1" x14ac:dyDescent="0.35">
      <c r="A60" s="7" t="s">
        <v>0</v>
      </c>
      <c r="B60" s="13"/>
      <c r="C60" s="3">
        <v>44465.416666669626</v>
      </c>
      <c r="D60" s="7">
        <v>21</v>
      </c>
      <c r="E60" s="8">
        <v>2.4166666666666599</v>
      </c>
      <c r="F60" s="6" t="s">
        <v>7093</v>
      </c>
      <c r="G60">
        <v>97</v>
      </c>
      <c r="H60">
        <v>97</v>
      </c>
      <c r="I60">
        <v>160</v>
      </c>
      <c r="J60">
        <v>63.69</v>
      </c>
      <c r="K60">
        <v>64.55</v>
      </c>
      <c r="L60">
        <v>0.85650000000000004</v>
      </c>
      <c r="M60">
        <v>64.55</v>
      </c>
      <c r="N60">
        <v>0</v>
      </c>
      <c r="O60">
        <v>856.62</v>
      </c>
      <c r="P60">
        <v>-586.53099999999995</v>
      </c>
      <c r="Q60">
        <v>856.62</v>
      </c>
      <c r="R60">
        <v>-585.53099999999995</v>
      </c>
      <c r="S60">
        <v>-315</v>
      </c>
      <c r="T60">
        <v>0</v>
      </c>
      <c r="U60">
        <v>-315</v>
      </c>
      <c r="V60">
        <v>0</v>
      </c>
      <c r="W60">
        <v>0</v>
      </c>
      <c r="X60">
        <v>0</v>
      </c>
      <c r="Y60"/>
      <c r="Z60" s="2" t="s">
        <v>1468</v>
      </c>
      <c r="AA60" s="2">
        <v>97</v>
      </c>
      <c r="AB60"/>
      <c r="AC60"/>
      <c r="AD60"/>
      <c r="AE60"/>
      <c r="AF60" s="2" t="s">
        <v>1468</v>
      </c>
      <c r="AG60"/>
      <c r="AH60"/>
      <c r="AI60"/>
      <c r="AJ60"/>
      <c r="AK60"/>
      <c r="AL60">
        <v>126</v>
      </c>
    </row>
    <row r="61" spans="1:38" s="2" customFormat="1" x14ac:dyDescent="0.35">
      <c r="A61" s="7" t="s">
        <v>0</v>
      </c>
      <c r="B61" s="13"/>
      <c r="C61" s="3">
        <v>44465.458333336297</v>
      </c>
      <c r="D61" s="7">
        <v>23</v>
      </c>
      <c r="E61" s="8">
        <v>2.4583333333333299</v>
      </c>
      <c r="F61" s="6" t="s">
        <v>7094</v>
      </c>
      <c r="G61">
        <v>97</v>
      </c>
      <c r="H61">
        <v>97</v>
      </c>
      <c r="I61">
        <v>160</v>
      </c>
      <c r="J61">
        <v>63.69</v>
      </c>
      <c r="K61">
        <v>64.55</v>
      </c>
      <c r="L61">
        <v>0.85650000000000004</v>
      </c>
      <c r="M61">
        <v>64.55</v>
      </c>
      <c r="N61">
        <v>0</v>
      </c>
      <c r="O61">
        <v>769.91</v>
      </c>
      <c r="P61">
        <v>-492.46100000000001</v>
      </c>
      <c r="Q61">
        <v>769.91</v>
      </c>
      <c r="R61">
        <v>-491.46100000000001</v>
      </c>
      <c r="S61">
        <v>-315</v>
      </c>
      <c r="T61">
        <v>0</v>
      </c>
      <c r="U61">
        <v>-315</v>
      </c>
      <c r="V61">
        <v>0</v>
      </c>
      <c r="W61">
        <v>0</v>
      </c>
      <c r="X61">
        <v>200</v>
      </c>
      <c r="Y61"/>
      <c r="Z61" s="2" t="s">
        <v>1468</v>
      </c>
      <c r="AA61" s="2">
        <v>97</v>
      </c>
      <c r="AB61"/>
      <c r="AC61"/>
      <c r="AD61"/>
      <c r="AE61"/>
      <c r="AF61" s="2" t="s">
        <v>1468</v>
      </c>
      <c r="AG61"/>
      <c r="AH61"/>
      <c r="AI61"/>
      <c r="AJ61"/>
      <c r="AK61"/>
      <c r="AL61">
        <v>112</v>
      </c>
    </row>
    <row r="62" spans="1:38" s="2" customFormat="1" x14ac:dyDescent="0.35">
      <c r="A62" s="7" t="s">
        <v>0</v>
      </c>
      <c r="B62" s="13"/>
      <c r="C62" s="3">
        <v>44465.500000002969</v>
      </c>
      <c r="D62" s="7">
        <v>25</v>
      </c>
      <c r="E62" s="8">
        <v>2.5</v>
      </c>
      <c r="F62" s="6" t="s">
        <v>7095</v>
      </c>
      <c r="G62">
        <v>74.180000000000007</v>
      </c>
      <c r="H62">
        <v>74.180000000000007</v>
      </c>
      <c r="I62">
        <v>160</v>
      </c>
      <c r="J62">
        <v>63.69</v>
      </c>
      <c r="K62">
        <v>64.55</v>
      </c>
      <c r="L62">
        <v>0.85650000000000004</v>
      </c>
      <c r="M62">
        <v>64.55</v>
      </c>
      <c r="N62">
        <v>0</v>
      </c>
      <c r="O62">
        <v>495.93299999999999</v>
      </c>
      <c r="P62">
        <v>-787.88699999999994</v>
      </c>
      <c r="Q62">
        <v>495.93299999999999</v>
      </c>
      <c r="R62">
        <v>-787.88699999999994</v>
      </c>
      <c r="S62">
        <v>-315</v>
      </c>
      <c r="T62">
        <v>0</v>
      </c>
      <c r="U62">
        <v>-314</v>
      </c>
      <c r="V62">
        <v>0</v>
      </c>
      <c r="W62">
        <v>0</v>
      </c>
      <c r="X62">
        <v>200</v>
      </c>
      <c r="Y62"/>
      <c r="Z62" s="2" t="s">
        <v>1468</v>
      </c>
      <c r="AA62" s="2">
        <v>74.180000000000007</v>
      </c>
      <c r="AB62"/>
      <c r="AC62" s="2" t="e">
        <v>#REF!</v>
      </c>
      <c r="AD62"/>
      <c r="AE62"/>
      <c r="AF62" s="2" t="s">
        <v>1468</v>
      </c>
      <c r="AG62"/>
      <c r="AH62"/>
      <c r="AI62"/>
      <c r="AJ62"/>
      <c r="AK62"/>
      <c r="AL62">
        <v>102</v>
      </c>
    </row>
    <row r="63" spans="1:38" s="2" customFormat="1" x14ac:dyDescent="0.35">
      <c r="A63" s="7" t="s">
        <v>0</v>
      </c>
      <c r="B63" s="13"/>
      <c r="C63" s="3">
        <v>44465.54166666964</v>
      </c>
      <c r="D63" s="7">
        <v>27</v>
      </c>
      <c r="E63" s="8">
        <v>2.5416666666666599</v>
      </c>
      <c r="F63" s="6" t="s">
        <v>7096</v>
      </c>
      <c r="G63">
        <v>-63.72</v>
      </c>
      <c r="H63">
        <v>-63.72</v>
      </c>
      <c r="I63">
        <v>160</v>
      </c>
      <c r="J63">
        <v>63.69</v>
      </c>
      <c r="K63">
        <v>64.55</v>
      </c>
      <c r="L63">
        <v>0.85650000000000004</v>
      </c>
      <c r="M63">
        <v>64.55</v>
      </c>
      <c r="N63">
        <v>0</v>
      </c>
      <c r="O63">
        <v>454.66699999999997</v>
      </c>
      <c r="P63">
        <v>-868.65</v>
      </c>
      <c r="Q63">
        <v>454.66699999999997</v>
      </c>
      <c r="R63">
        <v>-867.65</v>
      </c>
      <c r="S63">
        <v>-240</v>
      </c>
      <c r="T63">
        <v>0</v>
      </c>
      <c r="U63">
        <v>-240</v>
      </c>
      <c r="V63">
        <v>0</v>
      </c>
      <c r="W63">
        <v>0</v>
      </c>
      <c r="X63">
        <v>200</v>
      </c>
      <c r="Y63"/>
      <c r="Z63" s="2">
        <v>-63.72</v>
      </c>
      <c r="AA63" s="2" t="s">
        <v>1468</v>
      </c>
      <c r="AB63"/>
      <c r="AC63" s="2" t="e">
        <v>#REF!</v>
      </c>
      <c r="AD63"/>
      <c r="AE63"/>
      <c r="AF63" s="2" t="s">
        <v>1468</v>
      </c>
      <c r="AG63"/>
      <c r="AH63"/>
      <c r="AI63"/>
      <c r="AJ63"/>
      <c r="AK63"/>
      <c r="AL63">
        <v>94</v>
      </c>
    </row>
    <row r="64" spans="1:38" s="2" customFormat="1" x14ac:dyDescent="0.35">
      <c r="A64" s="7" t="s">
        <v>0</v>
      </c>
      <c r="B64" s="13"/>
      <c r="C64" s="3">
        <v>44465.583333336312</v>
      </c>
      <c r="D64" s="7">
        <v>29</v>
      </c>
      <c r="E64" s="8">
        <v>2.5833333333333299</v>
      </c>
      <c r="F64" s="6" t="s">
        <v>7097</v>
      </c>
      <c r="G64">
        <v>80</v>
      </c>
      <c r="H64">
        <v>80</v>
      </c>
      <c r="I64">
        <v>160</v>
      </c>
      <c r="J64">
        <v>63.69</v>
      </c>
      <c r="K64">
        <v>64.55</v>
      </c>
      <c r="L64">
        <v>0.85650000000000004</v>
      </c>
      <c r="M64">
        <v>64.55</v>
      </c>
      <c r="N64">
        <v>0</v>
      </c>
      <c r="O64">
        <v>80</v>
      </c>
      <c r="P64">
        <v>1</v>
      </c>
      <c r="Q64">
        <v>641.68399999999997</v>
      </c>
      <c r="R64">
        <v>-609.31899999999996</v>
      </c>
      <c r="S64">
        <v>641.68399999999997</v>
      </c>
      <c r="T64">
        <v>-608.55999999999995</v>
      </c>
      <c r="U64">
        <v>-240</v>
      </c>
      <c r="V64">
        <v>0</v>
      </c>
      <c r="W64">
        <v>-11.5</v>
      </c>
      <c r="X64">
        <v>200</v>
      </c>
      <c r="Y64"/>
      <c r="Z64" s="2" t="s">
        <v>1468</v>
      </c>
      <c r="AA64" s="2">
        <v>80</v>
      </c>
      <c r="AB64"/>
      <c r="AC64"/>
      <c r="AD64"/>
      <c r="AE64"/>
      <c r="AF64" s="2" t="s">
        <v>1468</v>
      </c>
      <c r="AG64"/>
      <c r="AH64"/>
      <c r="AI64"/>
      <c r="AJ64"/>
      <c r="AK64"/>
      <c r="AL64">
        <v>89</v>
      </c>
    </row>
    <row r="65" spans="1:38" s="2" customFormat="1" x14ac:dyDescent="0.35">
      <c r="A65" s="7" t="s">
        <v>0</v>
      </c>
      <c r="B65" s="13"/>
      <c r="C65" s="3">
        <v>44465.625000002983</v>
      </c>
      <c r="D65" s="7">
        <v>31</v>
      </c>
      <c r="E65" s="8">
        <v>2.625</v>
      </c>
      <c r="F65" s="6" t="s">
        <v>7098</v>
      </c>
      <c r="G65">
        <v>0</v>
      </c>
      <c r="H65">
        <v>0</v>
      </c>
      <c r="I65">
        <v>160</v>
      </c>
      <c r="J65">
        <v>63.69</v>
      </c>
      <c r="K65">
        <v>64.55</v>
      </c>
      <c r="L65">
        <v>0.85650000000000004</v>
      </c>
      <c r="M65">
        <v>64.55</v>
      </c>
      <c r="N65">
        <v>0</v>
      </c>
      <c r="O65">
        <v>530.5</v>
      </c>
      <c r="P65">
        <v>-960.95399999999995</v>
      </c>
      <c r="Q65">
        <v>530.5</v>
      </c>
      <c r="R65">
        <v>-959.95399999999995</v>
      </c>
      <c r="S65">
        <v>-240</v>
      </c>
      <c r="T65">
        <v>0</v>
      </c>
      <c r="U65">
        <v>-240</v>
      </c>
      <c r="V65">
        <v>0</v>
      </c>
      <c r="W65">
        <v>-11.5</v>
      </c>
      <c r="X65">
        <v>200</v>
      </c>
      <c r="Y65"/>
      <c r="Z65" s="2">
        <v>0</v>
      </c>
      <c r="AA65" s="2" t="s">
        <v>1468</v>
      </c>
      <c r="AB65" s="2" t="e">
        <v>#REF!</v>
      </c>
      <c r="AC65"/>
      <c r="AD65"/>
      <c r="AE65"/>
      <c r="AF65" s="2" t="s">
        <v>1468</v>
      </c>
      <c r="AG65"/>
      <c r="AH65"/>
      <c r="AI65"/>
      <c r="AJ65"/>
      <c r="AK65"/>
      <c r="AL65">
        <v>104</v>
      </c>
    </row>
    <row r="66" spans="1:38" s="2" customFormat="1" x14ac:dyDescent="0.35">
      <c r="A66" s="7" t="s">
        <v>0</v>
      </c>
      <c r="B66" s="13"/>
      <c r="C66" s="3">
        <v>44465.666666669655</v>
      </c>
      <c r="D66" s="7">
        <v>33</v>
      </c>
      <c r="E66" s="8">
        <v>2.6666666666666599</v>
      </c>
      <c r="F66" s="6" t="s">
        <v>7099</v>
      </c>
      <c r="G66">
        <v>0</v>
      </c>
      <c r="H66">
        <v>0</v>
      </c>
      <c r="I66">
        <v>160</v>
      </c>
      <c r="J66">
        <v>63.69</v>
      </c>
      <c r="K66">
        <v>64.55</v>
      </c>
      <c r="L66">
        <v>0.85650000000000004</v>
      </c>
      <c r="M66">
        <v>64.55</v>
      </c>
      <c r="N66">
        <v>0</v>
      </c>
      <c r="O66">
        <v>385.517</v>
      </c>
      <c r="P66">
        <v>-835.79100000000005</v>
      </c>
      <c r="Q66">
        <v>385.517</v>
      </c>
      <c r="R66">
        <v>-834.79100000000005</v>
      </c>
      <c r="S66">
        <v>-175</v>
      </c>
      <c r="T66">
        <v>0</v>
      </c>
      <c r="U66">
        <v>-175</v>
      </c>
      <c r="V66">
        <v>0</v>
      </c>
      <c r="W66">
        <v>-11.5</v>
      </c>
      <c r="X66">
        <v>0</v>
      </c>
      <c r="Y66"/>
      <c r="Z66" s="2">
        <v>0</v>
      </c>
      <c r="AA66" s="2" t="s">
        <v>1468</v>
      </c>
      <c r="AB66"/>
      <c r="AC66"/>
      <c r="AD66"/>
      <c r="AE66"/>
      <c r="AF66" s="2" t="s">
        <v>1468</v>
      </c>
      <c r="AG66"/>
      <c r="AH66"/>
      <c r="AI66"/>
      <c r="AJ66"/>
      <c r="AK66"/>
      <c r="AL66">
        <v>130</v>
      </c>
    </row>
    <row r="67" spans="1:38" s="2" customFormat="1" x14ac:dyDescent="0.35">
      <c r="A67" s="7" t="s">
        <v>0</v>
      </c>
      <c r="B67" s="13"/>
      <c r="C67" s="3">
        <v>44465.708333336326</v>
      </c>
      <c r="D67" s="7">
        <v>35</v>
      </c>
      <c r="E67" s="8">
        <v>2.7083333333333299</v>
      </c>
      <c r="F67" s="6" t="s">
        <v>7100</v>
      </c>
      <c r="G67">
        <v>174</v>
      </c>
      <c r="H67">
        <v>174</v>
      </c>
      <c r="I67">
        <v>160</v>
      </c>
      <c r="J67">
        <v>63.69</v>
      </c>
      <c r="K67">
        <v>64.55</v>
      </c>
      <c r="L67">
        <v>0.85650000000000004</v>
      </c>
      <c r="M67">
        <v>64.55</v>
      </c>
      <c r="N67">
        <v>0</v>
      </c>
      <c r="O67">
        <v>953.70100000000002</v>
      </c>
      <c r="P67">
        <v>-396.19099999999997</v>
      </c>
      <c r="Q67">
        <v>952.70100000000002</v>
      </c>
      <c r="R67">
        <v>-396.19099999999997</v>
      </c>
      <c r="S67">
        <v>-175</v>
      </c>
      <c r="T67">
        <v>39.600999999999999</v>
      </c>
      <c r="U67">
        <v>-175</v>
      </c>
      <c r="V67">
        <v>39.600999999999999</v>
      </c>
      <c r="W67">
        <v>-11.5</v>
      </c>
      <c r="X67">
        <v>0</v>
      </c>
      <c r="Y67"/>
      <c r="Z67" s="2" t="s">
        <v>1468</v>
      </c>
      <c r="AA67" s="2">
        <v>174</v>
      </c>
      <c r="AB67"/>
      <c r="AC67"/>
      <c r="AD67"/>
      <c r="AE67"/>
      <c r="AF67" s="2" t="s">
        <v>1468</v>
      </c>
      <c r="AG67"/>
      <c r="AH67"/>
      <c r="AI67"/>
      <c r="AJ67"/>
      <c r="AK67"/>
      <c r="AL67">
        <v>138</v>
      </c>
    </row>
    <row r="68" spans="1:38" s="2" customFormat="1" x14ac:dyDescent="0.35">
      <c r="A68" s="7" t="s">
        <v>0</v>
      </c>
      <c r="B68" s="13"/>
      <c r="C68" s="3">
        <v>44465.750000002998</v>
      </c>
      <c r="D68" s="7">
        <v>37</v>
      </c>
      <c r="E68" s="8">
        <v>2.75</v>
      </c>
      <c r="F68" s="6" t="s">
        <v>7101</v>
      </c>
      <c r="G68">
        <v>180</v>
      </c>
      <c r="H68">
        <v>180</v>
      </c>
      <c r="I68">
        <v>160</v>
      </c>
      <c r="J68">
        <v>63.69</v>
      </c>
      <c r="K68">
        <v>64.55</v>
      </c>
      <c r="L68">
        <v>0.85650000000000004</v>
      </c>
      <c r="M68">
        <v>64.55</v>
      </c>
      <c r="N68">
        <v>0</v>
      </c>
      <c r="O68">
        <v>738.96400000000006</v>
      </c>
      <c r="P68">
        <v>-496.82499999999999</v>
      </c>
      <c r="Q68">
        <v>737.96400000000006</v>
      </c>
      <c r="R68">
        <v>-496.82499999999999</v>
      </c>
      <c r="S68">
        <v>-100</v>
      </c>
      <c r="T68">
        <v>0</v>
      </c>
      <c r="U68">
        <v>-100</v>
      </c>
      <c r="V68">
        <v>0</v>
      </c>
      <c r="W68">
        <v>-11.5</v>
      </c>
      <c r="X68">
        <v>0</v>
      </c>
      <c r="Y68"/>
      <c r="Z68" s="2" t="s">
        <v>1468</v>
      </c>
      <c r="AA68" s="2">
        <v>180</v>
      </c>
      <c r="AB68"/>
      <c r="AC68" s="2" t="e">
        <v>#REF!</v>
      </c>
      <c r="AD68"/>
      <c r="AE68"/>
      <c r="AF68" s="2">
        <v>54.5</v>
      </c>
      <c r="AG68"/>
      <c r="AH68"/>
      <c r="AI68"/>
      <c r="AJ68"/>
      <c r="AK68"/>
      <c r="AL68">
        <v>133</v>
      </c>
    </row>
    <row r="69" spans="1:38" s="2" customFormat="1" x14ac:dyDescent="0.35">
      <c r="A69" s="7" t="s">
        <v>0</v>
      </c>
      <c r="B69" s="13"/>
      <c r="C69" s="3">
        <v>44465.791666669669</v>
      </c>
      <c r="D69" s="7">
        <v>39</v>
      </c>
      <c r="E69" s="8">
        <v>2.7916666666666599</v>
      </c>
      <c r="F69" s="6" t="s">
        <v>7102</v>
      </c>
      <c r="G69">
        <v>80</v>
      </c>
      <c r="H69">
        <v>80</v>
      </c>
      <c r="I69">
        <v>160</v>
      </c>
      <c r="J69">
        <v>63.69</v>
      </c>
      <c r="K69">
        <v>64.55</v>
      </c>
      <c r="L69">
        <v>0.85650000000000004</v>
      </c>
      <c r="M69">
        <v>64.55</v>
      </c>
      <c r="N69">
        <v>0</v>
      </c>
      <c r="O69">
        <v>551.69399999999996</v>
      </c>
      <c r="P69">
        <v>-911.29</v>
      </c>
      <c r="Q69">
        <v>551.69399999999996</v>
      </c>
      <c r="R69">
        <v>-910.29</v>
      </c>
      <c r="S69">
        <v>-100</v>
      </c>
      <c r="T69">
        <v>24.332999999999998</v>
      </c>
      <c r="U69">
        <v>-100</v>
      </c>
      <c r="V69">
        <v>24.332999999999998</v>
      </c>
      <c r="W69">
        <v>-11.5</v>
      </c>
      <c r="X69">
        <v>0</v>
      </c>
      <c r="Y69"/>
      <c r="Z69" s="2" t="s">
        <v>1468</v>
      </c>
      <c r="AA69" s="2">
        <v>80</v>
      </c>
      <c r="AB69"/>
      <c r="AC69"/>
      <c r="AD69"/>
      <c r="AE69"/>
      <c r="AF69" s="2">
        <v>54.5</v>
      </c>
      <c r="AG69"/>
      <c r="AH69"/>
      <c r="AI69"/>
      <c r="AJ69"/>
      <c r="AK69"/>
      <c r="AL69">
        <v>126</v>
      </c>
    </row>
    <row r="70" spans="1:38" s="2" customFormat="1" x14ac:dyDescent="0.35">
      <c r="A70" s="7" t="s">
        <v>0</v>
      </c>
      <c r="B70" s="13"/>
      <c r="C70" s="3">
        <v>44465.833333336341</v>
      </c>
      <c r="D70" s="7">
        <v>41</v>
      </c>
      <c r="E70" s="8">
        <v>2.8333333333333299</v>
      </c>
      <c r="F70" s="6" t="s">
        <v>7103</v>
      </c>
      <c r="G70">
        <v>80</v>
      </c>
      <c r="H70">
        <v>80</v>
      </c>
      <c r="I70">
        <v>160</v>
      </c>
      <c r="J70">
        <v>63.69</v>
      </c>
      <c r="K70">
        <v>64.55</v>
      </c>
      <c r="L70">
        <v>0.85650000000000004</v>
      </c>
      <c r="M70">
        <v>64.55</v>
      </c>
      <c r="N70">
        <v>0</v>
      </c>
      <c r="O70">
        <v>381.29500000000002</v>
      </c>
      <c r="P70">
        <v>-686.952</v>
      </c>
      <c r="Q70">
        <v>381.29500000000002</v>
      </c>
      <c r="R70">
        <v>-685.952</v>
      </c>
      <c r="S70">
        <v>-100</v>
      </c>
      <c r="T70">
        <v>0</v>
      </c>
      <c r="U70">
        <v>-100</v>
      </c>
      <c r="V70">
        <v>0</v>
      </c>
      <c r="W70">
        <v>-11.5</v>
      </c>
      <c r="X70">
        <v>0</v>
      </c>
      <c r="Y70"/>
      <c r="Z70" s="2" t="s">
        <v>1468</v>
      </c>
      <c r="AA70" s="2">
        <v>80</v>
      </c>
      <c r="AB70"/>
      <c r="AC70"/>
      <c r="AD70"/>
      <c r="AE70"/>
      <c r="AF70" s="2">
        <v>57</v>
      </c>
      <c r="AG70"/>
      <c r="AH70"/>
      <c r="AI70"/>
      <c r="AJ70"/>
      <c r="AK70"/>
      <c r="AL70">
        <v>110</v>
      </c>
    </row>
    <row r="71" spans="1:38" s="2" customFormat="1" x14ac:dyDescent="0.35">
      <c r="A71" s="7" t="s">
        <v>0</v>
      </c>
      <c r="B71" s="13"/>
      <c r="C71" s="3">
        <v>44465.875000003012</v>
      </c>
      <c r="D71" s="7">
        <v>43</v>
      </c>
      <c r="E71" s="8">
        <v>2.875</v>
      </c>
      <c r="F71" s="6" t="s">
        <v>7104</v>
      </c>
      <c r="G71">
        <v>80</v>
      </c>
      <c r="H71">
        <v>80</v>
      </c>
      <c r="I71">
        <v>160</v>
      </c>
      <c r="J71">
        <v>63.69</v>
      </c>
      <c r="K71">
        <v>64.55</v>
      </c>
      <c r="L71">
        <v>0.85650000000000004</v>
      </c>
      <c r="M71">
        <v>64.55</v>
      </c>
      <c r="N71">
        <v>0</v>
      </c>
      <c r="O71">
        <v>405.899</v>
      </c>
      <c r="P71">
        <v>-787.63900000000001</v>
      </c>
      <c r="Q71">
        <v>405.899</v>
      </c>
      <c r="R71">
        <v>-786.63900000000001</v>
      </c>
      <c r="S71">
        <v>-145</v>
      </c>
      <c r="T71">
        <v>0</v>
      </c>
      <c r="U71">
        <v>-145</v>
      </c>
      <c r="V71">
        <v>0</v>
      </c>
      <c r="W71">
        <v>-235</v>
      </c>
      <c r="X71">
        <v>0</v>
      </c>
      <c r="Y71"/>
      <c r="Z71" s="2" t="s">
        <v>1468</v>
      </c>
      <c r="AA71" s="2">
        <v>80</v>
      </c>
      <c r="AB71"/>
      <c r="AC71"/>
      <c r="AD71"/>
      <c r="AE71"/>
      <c r="AF71" s="2" t="s">
        <v>1468</v>
      </c>
      <c r="AG71"/>
      <c r="AH71"/>
      <c r="AI71"/>
      <c r="AJ71"/>
      <c r="AK71"/>
      <c r="AL71">
        <v>96</v>
      </c>
    </row>
    <row r="72" spans="1:38" s="2" customFormat="1" x14ac:dyDescent="0.35">
      <c r="A72" s="7" t="s">
        <v>0</v>
      </c>
      <c r="B72" s="13"/>
      <c r="C72" s="3">
        <v>44465.916666669684</v>
      </c>
      <c r="D72" s="7">
        <v>45</v>
      </c>
      <c r="E72" s="8">
        <v>2.9166666666666599</v>
      </c>
      <c r="F72" s="6" t="s">
        <v>7105</v>
      </c>
      <c r="G72">
        <v>175</v>
      </c>
      <c r="H72">
        <v>175</v>
      </c>
      <c r="I72">
        <v>160</v>
      </c>
      <c r="J72">
        <v>63.69</v>
      </c>
      <c r="K72">
        <v>64.55</v>
      </c>
      <c r="L72">
        <v>0.85650000000000004</v>
      </c>
      <c r="M72">
        <v>64.55</v>
      </c>
      <c r="N72">
        <v>0</v>
      </c>
      <c r="O72">
        <v>591.78399999999999</v>
      </c>
      <c r="P72">
        <v>-358.32299999999998</v>
      </c>
      <c r="Q72">
        <v>590.78399999999999</v>
      </c>
      <c r="R72">
        <v>-358.32299999999998</v>
      </c>
      <c r="S72">
        <v>-147.5</v>
      </c>
      <c r="T72">
        <v>0</v>
      </c>
      <c r="U72">
        <v>-147.5</v>
      </c>
      <c r="V72">
        <v>0</v>
      </c>
      <c r="W72">
        <v>-193.5</v>
      </c>
      <c r="X72">
        <v>0</v>
      </c>
      <c r="Y72"/>
      <c r="Z72" s="2" t="s">
        <v>1468</v>
      </c>
      <c r="AA72" s="2">
        <v>175</v>
      </c>
      <c r="AB72"/>
      <c r="AC72"/>
      <c r="AD72"/>
      <c r="AE72"/>
      <c r="AF72" s="2" t="s">
        <v>1468</v>
      </c>
      <c r="AG72"/>
      <c r="AH72"/>
      <c r="AI72"/>
      <c r="AJ72"/>
      <c r="AK72"/>
      <c r="AL72">
        <v>85</v>
      </c>
    </row>
    <row r="73" spans="1:38" s="2" customFormat="1" x14ac:dyDescent="0.35">
      <c r="A73" s="7" t="s">
        <v>0</v>
      </c>
      <c r="B73" s="13"/>
      <c r="C73" s="3">
        <v>44465.958333336355</v>
      </c>
      <c r="D73" s="7">
        <v>47</v>
      </c>
      <c r="E73" s="8">
        <v>2.9583333333333299</v>
      </c>
      <c r="F73" s="6" t="s">
        <v>7106</v>
      </c>
      <c r="G73">
        <v>170</v>
      </c>
      <c r="H73">
        <v>170</v>
      </c>
      <c r="I73">
        <v>160</v>
      </c>
      <c r="J73">
        <v>63.69</v>
      </c>
      <c r="K73">
        <v>64.55</v>
      </c>
      <c r="L73">
        <v>0.85650000000000004</v>
      </c>
      <c r="M73">
        <v>64.55</v>
      </c>
      <c r="N73">
        <v>0</v>
      </c>
      <c r="O73">
        <v>890.27499999999998</v>
      </c>
      <c r="P73">
        <v>-370.56099999999998</v>
      </c>
      <c r="Q73">
        <v>889.572</v>
      </c>
      <c r="R73">
        <v>-370.56099999999998</v>
      </c>
      <c r="S73">
        <v>-465</v>
      </c>
      <c r="T73">
        <v>206.583</v>
      </c>
      <c r="U73">
        <v>-465</v>
      </c>
      <c r="V73">
        <v>206.286</v>
      </c>
      <c r="W73">
        <v>-889</v>
      </c>
      <c r="X73">
        <v>530</v>
      </c>
      <c r="Y73"/>
      <c r="Z73" s="2" t="s">
        <v>1468</v>
      </c>
      <c r="AA73" s="2">
        <v>170</v>
      </c>
      <c r="AB73"/>
      <c r="AC73"/>
      <c r="AD73"/>
      <c r="AE73"/>
      <c r="AF73" s="2" t="s">
        <v>1468</v>
      </c>
      <c r="AG73"/>
      <c r="AH73"/>
      <c r="AI73"/>
      <c r="AJ73"/>
      <c r="AK73"/>
      <c r="AL73">
        <v>87</v>
      </c>
    </row>
    <row r="74" spans="1:38" s="2" customFormat="1" x14ac:dyDescent="0.35">
      <c r="A74" s="7" t="s">
        <v>0</v>
      </c>
      <c r="B74" s="13">
        <v>44466</v>
      </c>
      <c r="C74" s="3">
        <v>44466.000000003027</v>
      </c>
      <c r="D74" s="7">
        <v>1</v>
      </c>
      <c r="E74" s="8">
        <v>3</v>
      </c>
      <c r="F74" s="6" t="s">
        <v>7107</v>
      </c>
      <c r="G74">
        <v>175</v>
      </c>
      <c r="H74">
        <v>175</v>
      </c>
      <c r="I74">
        <v>178</v>
      </c>
      <c r="J74">
        <v>63.69</v>
      </c>
      <c r="K74">
        <v>71.150000000000006</v>
      </c>
      <c r="L74">
        <v>0.85350000000000004</v>
      </c>
      <c r="M74">
        <v>71.150000000000006</v>
      </c>
      <c r="N74">
        <v>0</v>
      </c>
      <c r="O74">
        <v>911.52499999999998</v>
      </c>
      <c r="P74">
        <v>-241.55799999999999</v>
      </c>
      <c r="Q74">
        <v>910.52499999999998</v>
      </c>
      <c r="R74">
        <v>-241.55799999999999</v>
      </c>
      <c r="S74">
        <v>-512.5</v>
      </c>
      <c r="T74">
        <v>383</v>
      </c>
      <c r="U74">
        <v>-512.5</v>
      </c>
      <c r="V74">
        <v>383</v>
      </c>
      <c r="W74">
        <v>-1097</v>
      </c>
      <c r="X74">
        <v>530</v>
      </c>
      <c r="Y74"/>
      <c r="Z74" s="2" t="s">
        <v>1468</v>
      </c>
      <c r="AA74" s="2">
        <v>175</v>
      </c>
      <c r="AB74"/>
      <c r="AC74"/>
      <c r="AD74"/>
      <c r="AE74"/>
      <c r="AF74" s="2" t="s">
        <v>1468</v>
      </c>
      <c r="AG74"/>
      <c r="AH74"/>
      <c r="AI74"/>
      <c r="AJ74"/>
      <c r="AK74"/>
      <c r="AL74">
        <v>85</v>
      </c>
    </row>
    <row r="75" spans="1:38" s="2" customFormat="1" x14ac:dyDescent="0.35">
      <c r="A75" s="7" t="s">
        <v>0</v>
      </c>
      <c r="B75" s="13"/>
      <c r="C75" s="3">
        <v>44466.041666669698</v>
      </c>
      <c r="D75" s="7">
        <v>3</v>
      </c>
      <c r="E75" s="8">
        <v>4.1666666666666664E-2</v>
      </c>
      <c r="F75" s="6" t="s">
        <v>7108</v>
      </c>
      <c r="G75">
        <v>170</v>
      </c>
      <c r="H75">
        <v>170</v>
      </c>
      <c r="I75">
        <v>178</v>
      </c>
      <c r="J75">
        <v>63.69</v>
      </c>
      <c r="K75">
        <v>71.150000000000006</v>
      </c>
      <c r="L75">
        <v>0.85350000000000004</v>
      </c>
      <c r="M75">
        <v>71.150000000000006</v>
      </c>
      <c r="N75">
        <v>0</v>
      </c>
      <c r="O75">
        <v>973.43399999999997</v>
      </c>
      <c r="P75">
        <v>-330.30200000000002</v>
      </c>
      <c r="Q75">
        <v>973.43399999999997</v>
      </c>
      <c r="R75">
        <v>-330.30200000000002</v>
      </c>
      <c r="S75">
        <v>-885</v>
      </c>
      <c r="T75">
        <v>383</v>
      </c>
      <c r="U75">
        <v>-885</v>
      </c>
      <c r="V75">
        <v>382</v>
      </c>
      <c r="W75">
        <v>-1289</v>
      </c>
      <c r="X75">
        <v>530</v>
      </c>
      <c r="Y75"/>
      <c r="Z75" s="2" t="s">
        <v>1468</v>
      </c>
      <c r="AA75" s="2">
        <v>170</v>
      </c>
      <c r="AB75"/>
      <c r="AC75"/>
      <c r="AD75"/>
      <c r="AE75"/>
      <c r="AF75" s="2" t="s">
        <v>1468</v>
      </c>
      <c r="AG75"/>
      <c r="AH75"/>
      <c r="AI75"/>
      <c r="AJ75"/>
      <c r="AK75"/>
      <c r="AL75">
        <v>103</v>
      </c>
    </row>
    <row r="76" spans="1:38" s="2" customFormat="1" x14ac:dyDescent="0.35">
      <c r="A76" s="7" t="s">
        <v>0</v>
      </c>
      <c r="B76" s="13"/>
      <c r="C76" s="3">
        <v>44466.08333333637</v>
      </c>
      <c r="D76" s="7">
        <v>5</v>
      </c>
      <c r="E76" s="8">
        <v>8.3333333333333301E-2</v>
      </c>
      <c r="F76" s="6" t="s">
        <v>7109</v>
      </c>
      <c r="G76">
        <v>174</v>
      </c>
      <c r="H76">
        <v>174</v>
      </c>
      <c r="I76">
        <v>178</v>
      </c>
      <c r="J76">
        <v>63.69</v>
      </c>
      <c r="K76">
        <v>71.150000000000006</v>
      </c>
      <c r="L76">
        <v>0.85350000000000004</v>
      </c>
      <c r="M76">
        <v>71.150000000000006</v>
      </c>
      <c r="N76">
        <v>0</v>
      </c>
      <c r="O76">
        <v>1558.6579999999999</v>
      </c>
      <c r="P76">
        <v>-92.77</v>
      </c>
      <c r="Q76">
        <v>1557.6579999999999</v>
      </c>
      <c r="R76">
        <v>-92.77</v>
      </c>
      <c r="S76">
        <v>-1505</v>
      </c>
      <c r="T76">
        <v>443.31799999999998</v>
      </c>
      <c r="U76">
        <v>-1505</v>
      </c>
      <c r="V76">
        <v>443.31799999999998</v>
      </c>
      <c r="W76">
        <v>-1109</v>
      </c>
      <c r="X76">
        <v>530</v>
      </c>
      <c r="Y76"/>
      <c r="Z76" s="2" t="s">
        <v>1468</v>
      </c>
      <c r="AA76" s="2">
        <v>174</v>
      </c>
      <c r="AB76"/>
      <c r="AC76"/>
      <c r="AD76"/>
      <c r="AE76"/>
      <c r="AF76" s="2" t="s">
        <v>1468</v>
      </c>
      <c r="AG76"/>
      <c r="AH76"/>
      <c r="AI76"/>
      <c r="AJ76"/>
      <c r="AK76"/>
      <c r="AL76">
        <v>109</v>
      </c>
    </row>
    <row r="77" spans="1:38" s="2" customFormat="1" x14ac:dyDescent="0.35">
      <c r="A77" s="7" t="s">
        <v>0</v>
      </c>
      <c r="B77" s="13"/>
      <c r="C77" s="3">
        <v>44466.125000003041</v>
      </c>
      <c r="D77" s="7">
        <v>7</v>
      </c>
      <c r="E77" s="8">
        <v>0.125</v>
      </c>
      <c r="F77" s="6" t="s">
        <v>7110</v>
      </c>
      <c r="G77">
        <v>174</v>
      </c>
      <c r="H77">
        <v>174</v>
      </c>
      <c r="I77">
        <v>178</v>
      </c>
      <c r="J77">
        <v>63.69</v>
      </c>
      <c r="K77">
        <v>71.150000000000006</v>
      </c>
      <c r="L77">
        <v>0.85350000000000004</v>
      </c>
      <c r="M77">
        <v>71.150000000000006</v>
      </c>
      <c r="N77">
        <v>0</v>
      </c>
      <c r="O77">
        <v>1742.0909999999999</v>
      </c>
      <c r="P77">
        <v>-2.5910000000000002</v>
      </c>
      <c r="Q77">
        <v>1741.0909999999999</v>
      </c>
      <c r="R77">
        <v>-2.5910000000000002</v>
      </c>
      <c r="S77">
        <v>-1752.5</v>
      </c>
      <c r="T77">
        <v>627.93299999999999</v>
      </c>
      <c r="U77">
        <v>-1752.5</v>
      </c>
      <c r="V77">
        <v>627.93299999999999</v>
      </c>
      <c r="W77">
        <v>-1160</v>
      </c>
      <c r="X77">
        <v>570</v>
      </c>
      <c r="Y77"/>
      <c r="Z77" s="2" t="s">
        <v>1468</v>
      </c>
      <c r="AA77" s="2">
        <v>174</v>
      </c>
      <c r="AB77"/>
      <c r="AC77"/>
      <c r="AD77"/>
      <c r="AE77"/>
      <c r="AF77" s="2" t="s">
        <v>1468</v>
      </c>
      <c r="AG77"/>
      <c r="AH77"/>
      <c r="AI77"/>
      <c r="AJ77"/>
      <c r="AK77"/>
      <c r="AL77">
        <v>89</v>
      </c>
    </row>
    <row r="78" spans="1:38" s="2" customFormat="1" x14ac:dyDescent="0.35">
      <c r="A78" s="7" t="s">
        <v>0</v>
      </c>
      <c r="B78" s="13"/>
      <c r="C78" s="3">
        <v>44466.166666669713</v>
      </c>
      <c r="D78" s="7">
        <v>9</v>
      </c>
      <c r="E78" s="8">
        <v>0.16666666666666599</v>
      </c>
      <c r="F78" s="6" t="s">
        <v>7111</v>
      </c>
      <c r="G78">
        <v>93.52</v>
      </c>
      <c r="H78">
        <v>93.52</v>
      </c>
      <c r="I78">
        <v>178</v>
      </c>
      <c r="J78">
        <v>63.69</v>
      </c>
      <c r="K78">
        <v>71.150000000000006</v>
      </c>
      <c r="L78">
        <v>0.85350000000000004</v>
      </c>
      <c r="M78">
        <v>71.150000000000006</v>
      </c>
      <c r="N78">
        <v>0</v>
      </c>
      <c r="O78">
        <v>1330.098</v>
      </c>
      <c r="P78">
        <v>-169.46299999999999</v>
      </c>
      <c r="Q78">
        <v>1330.098</v>
      </c>
      <c r="R78">
        <v>-169.46299999999999</v>
      </c>
      <c r="S78">
        <v>-1587.5</v>
      </c>
      <c r="T78">
        <v>383</v>
      </c>
      <c r="U78">
        <v>-1586.5</v>
      </c>
      <c r="V78">
        <v>383</v>
      </c>
      <c r="W78">
        <v>-1422</v>
      </c>
      <c r="X78">
        <v>530</v>
      </c>
      <c r="Y78"/>
      <c r="Z78" s="2" t="s">
        <v>1468</v>
      </c>
      <c r="AA78" s="2">
        <v>93.52</v>
      </c>
      <c r="AB78"/>
      <c r="AC78"/>
      <c r="AD78"/>
      <c r="AE78"/>
      <c r="AF78" s="2" t="s">
        <v>1468</v>
      </c>
      <c r="AG78"/>
      <c r="AH78"/>
      <c r="AI78"/>
      <c r="AJ78"/>
      <c r="AK78"/>
      <c r="AL78">
        <v>86</v>
      </c>
    </row>
    <row r="79" spans="1:38" s="2" customFormat="1" x14ac:dyDescent="0.35">
      <c r="A79" s="7" t="s">
        <v>0</v>
      </c>
      <c r="B79" s="13"/>
      <c r="C79" s="3">
        <v>44466.208333336384</v>
      </c>
      <c r="D79" s="7">
        <v>11</v>
      </c>
      <c r="E79" s="8">
        <v>0.20833333333333301</v>
      </c>
      <c r="F79" s="6" t="s">
        <v>7112</v>
      </c>
      <c r="G79">
        <v>125.6</v>
      </c>
      <c r="H79">
        <v>125.6</v>
      </c>
      <c r="I79">
        <v>178</v>
      </c>
      <c r="J79">
        <v>63.69</v>
      </c>
      <c r="K79">
        <v>71.150000000000006</v>
      </c>
      <c r="L79">
        <v>0.85350000000000004</v>
      </c>
      <c r="M79">
        <v>71.150000000000006</v>
      </c>
      <c r="N79">
        <v>0</v>
      </c>
      <c r="O79">
        <v>839.75</v>
      </c>
      <c r="P79">
        <v>-701.73299999999995</v>
      </c>
      <c r="Q79">
        <v>839.75</v>
      </c>
      <c r="R79">
        <v>-701.73299999999995</v>
      </c>
      <c r="S79">
        <v>-1435</v>
      </c>
      <c r="T79">
        <v>383</v>
      </c>
      <c r="U79">
        <v>-1434</v>
      </c>
      <c r="V79">
        <v>383</v>
      </c>
      <c r="W79">
        <v>-1217.5</v>
      </c>
      <c r="X79">
        <v>530</v>
      </c>
      <c r="Y79"/>
      <c r="Z79" s="2" t="s">
        <v>1468</v>
      </c>
      <c r="AA79" s="2">
        <v>125.6</v>
      </c>
      <c r="AB79"/>
      <c r="AC79"/>
      <c r="AD79"/>
      <c r="AE79"/>
      <c r="AF79" s="2" t="s">
        <v>1468</v>
      </c>
      <c r="AG79"/>
      <c r="AH79"/>
      <c r="AI79"/>
      <c r="AJ79"/>
      <c r="AK79"/>
      <c r="AL79">
        <v>115</v>
      </c>
    </row>
    <row r="80" spans="1:38" s="2" customFormat="1" x14ac:dyDescent="0.35">
      <c r="A80" s="7" t="s">
        <v>0</v>
      </c>
      <c r="B80" s="13"/>
      <c r="C80" s="3">
        <v>44466.250000003056</v>
      </c>
      <c r="D80" s="7">
        <v>13</v>
      </c>
      <c r="E80" s="8">
        <v>0.25</v>
      </c>
      <c r="F80" s="6" t="s">
        <v>7113</v>
      </c>
      <c r="G80">
        <v>80</v>
      </c>
      <c r="H80">
        <v>80</v>
      </c>
      <c r="I80">
        <v>178</v>
      </c>
      <c r="J80">
        <v>63.69</v>
      </c>
      <c r="K80">
        <v>71.150000000000006</v>
      </c>
      <c r="L80">
        <v>0.85350000000000004</v>
      </c>
      <c r="M80">
        <v>71.150000000000006</v>
      </c>
      <c r="N80">
        <v>0</v>
      </c>
      <c r="O80">
        <v>713.43</v>
      </c>
      <c r="P80">
        <v>-978.81500000000005</v>
      </c>
      <c r="Q80">
        <v>713.43</v>
      </c>
      <c r="R80">
        <v>-977.81500000000005</v>
      </c>
      <c r="S80">
        <v>-997.5</v>
      </c>
      <c r="T80">
        <v>220.5</v>
      </c>
      <c r="U80">
        <v>-997.5</v>
      </c>
      <c r="V80">
        <v>220.5</v>
      </c>
      <c r="W80">
        <v>-540</v>
      </c>
      <c r="X80">
        <v>530</v>
      </c>
      <c r="Y80"/>
      <c r="Z80" s="2" t="s">
        <v>1468</v>
      </c>
      <c r="AA80" s="2">
        <v>80</v>
      </c>
      <c r="AB80"/>
      <c r="AC80"/>
      <c r="AD80"/>
      <c r="AE80"/>
      <c r="AF80" s="2" t="s">
        <v>1468</v>
      </c>
      <c r="AG80"/>
      <c r="AH80"/>
      <c r="AI80"/>
      <c r="AJ80"/>
      <c r="AK80"/>
      <c r="AL80">
        <v>137</v>
      </c>
    </row>
    <row r="81" spans="1:38" s="2" customFormat="1" x14ac:dyDescent="0.35">
      <c r="A81" s="7" t="s">
        <v>0</v>
      </c>
      <c r="B81" s="13"/>
      <c r="C81" s="3">
        <v>44466.291666669727</v>
      </c>
      <c r="D81" s="7">
        <v>15</v>
      </c>
      <c r="E81" s="8">
        <v>0.29166666666666602</v>
      </c>
      <c r="F81" s="6" t="s">
        <v>7114</v>
      </c>
      <c r="G81">
        <v>58</v>
      </c>
      <c r="H81">
        <v>58</v>
      </c>
      <c r="I81">
        <v>178</v>
      </c>
      <c r="J81">
        <v>63.69</v>
      </c>
      <c r="K81">
        <v>71.150000000000006</v>
      </c>
      <c r="L81">
        <v>0.85350000000000004</v>
      </c>
      <c r="M81">
        <v>71.150000000000006</v>
      </c>
      <c r="N81">
        <v>0</v>
      </c>
      <c r="O81">
        <v>332.5</v>
      </c>
      <c r="P81">
        <v>-826.23099999999999</v>
      </c>
      <c r="Q81">
        <v>332.5</v>
      </c>
      <c r="R81">
        <v>-825.23099999999999</v>
      </c>
      <c r="S81">
        <v>0</v>
      </c>
      <c r="T81">
        <v>0</v>
      </c>
      <c r="U81">
        <v>0</v>
      </c>
      <c r="V81">
        <v>0</v>
      </c>
      <c r="W81">
        <v>-205</v>
      </c>
      <c r="X81">
        <v>0</v>
      </c>
      <c r="Y81"/>
      <c r="Z81" s="2" t="s">
        <v>1468</v>
      </c>
      <c r="AA81" s="2">
        <v>58</v>
      </c>
      <c r="AB81"/>
      <c r="AC81"/>
      <c r="AD81"/>
      <c r="AE81"/>
      <c r="AF81" s="2" t="s">
        <v>1468</v>
      </c>
      <c r="AG81"/>
      <c r="AH81"/>
      <c r="AI81"/>
      <c r="AJ81"/>
      <c r="AK81"/>
      <c r="AL81">
        <v>142</v>
      </c>
    </row>
    <row r="82" spans="1:38" s="2" customFormat="1" x14ac:dyDescent="0.35">
      <c r="A82" s="7" t="s">
        <v>0</v>
      </c>
      <c r="B82" s="13"/>
      <c r="C82" s="3">
        <v>44466.333333336399</v>
      </c>
      <c r="D82" s="7">
        <v>17</v>
      </c>
      <c r="E82" s="8">
        <v>0.33333333333333298</v>
      </c>
      <c r="F82" s="6" t="s">
        <v>7115</v>
      </c>
      <c r="G82">
        <v>80</v>
      </c>
      <c r="H82">
        <v>80</v>
      </c>
      <c r="I82">
        <v>178</v>
      </c>
      <c r="J82">
        <v>64.180000000000007</v>
      </c>
      <c r="K82">
        <v>71.150000000000006</v>
      </c>
      <c r="L82">
        <v>0.85350000000000004</v>
      </c>
      <c r="M82">
        <v>71.150000000000006</v>
      </c>
      <c r="N82">
        <v>0</v>
      </c>
      <c r="O82">
        <v>147.5</v>
      </c>
      <c r="P82">
        <v>-467.64699999999999</v>
      </c>
      <c r="Q82">
        <v>147.5</v>
      </c>
      <c r="R82">
        <v>-466.64699999999999</v>
      </c>
      <c r="S82">
        <v>0</v>
      </c>
      <c r="T82">
        <v>0</v>
      </c>
      <c r="U82">
        <v>0</v>
      </c>
      <c r="V82">
        <v>0</v>
      </c>
      <c r="W82">
        <v>-11.5</v>
      </c>
      <c r="X82">
        <v>0</v>
      </c>
      <c r="Y82"/>
      <c r="Z82" s="2" t="s">
        <v>1468</v>
      </c>
      <c r="AA82" s="2">
        <v>80</v>
      </c>
      <c r="AB82"/>
      <c r="AC82"/>
      <c r="AD82"/>
      <c r="AE82"/>
      <c r="AF82" s="2" t="s">
        <v>1468</v>
      </c>
      <c r="AG82"/>
      <c r="AH82"/>
      <c r="AI82"/>
      <c r="AJ82"/>
      <c r="AK82"/>
      <c r="AL82">
        <v>132</v>
      </c>
    </row>
    <row r="83" spans="1:38" s="2" customFormat="1" x14ac:dyDescent="0.35">
      <c r="A83" s="7" t="s">
        <v>0</v>
      </c>
      <c r="B83" s="13"/>
      <c r="C83" s="3">
        <v>44466.37500000307</v>
      </c>
      <c r="D83" s="7">
        <v>19</v>
      </c>
      <c r="E83" s="8">
        <v>0.375</v>
      </c>
      <c r="F83" s="6" t="s">
        <v>7116</v>
      </c>
      <c r="G83">
        <v>65</v>
      </c>
      <c r="H83">
        <v>65</v>
      </c>
      <c r="I83">
        <v>178</v>
      </c>
      <c r="J83">
        <v>64.34</v>
      </c>
      <c r="K83">
        <v>71.150000000000006</v>
      </c>
      <c r="L83">
        <v>0.85350000000000004</v>
      </c>
      <c r="M83">
        <v>71.150000000000006</v>
      </c>
      <c r="N83">
        <v>0</v>
      </c>
      <c r="O83">
        <v>115</v>
      </c>
      <c r="P83">
        <v>-730.24599999999998</v>
      </c>
      <c r="Q83">
        <v>115</v>
      </c>
      <c r="R83">
        <v>-729.24599999999998</v>
      </c>
      <c r="S83">
        <v>0</v>
      </c>
      <c r="T83">
        <v>0</v>
      </c>
      <c r="U83">
        <v>0</v>
      </c>
      <c r="V83">
        <v>0</v>
      </c>
      <c r="W83">
        <v>-11.5</v>
      </c>
      <c r="X83">
        <v>0</v>
      </c>
      <c r="Y83"/>
      <c r="Z83" s="2" t="s">
        <v>1468</v>
      </c>
      <c r="AA83" s="2">
        <v>65</v>
      </c>
      <c r="AB83"/>
      <c r="AC83"/>
      <c r="AD83"/>
      <c r="AE83"/>
      <c r="AF83" s="2" t="s">
        <v>1468</v>
      </c>
      <c r="AG83"/>
      <c r="AH83"/>
      <c r="AI83"/>
      <c r="AJ83"/>
      <c r="AK83"/>
      <c r="AL83">
        <v>108</v>
      </c>
    </row>
    <row r="84" spans="1:38" s="2" customFormat="1" x14ac:dyDescent="0.35">
      <c r="A84" s="7" t="s">
        <v>0</v>
      </c>
      <c r="B84" s="13"/>
      <c r="C84" s="3">
        <v>44466.416666669742</v>
      </c>
      <c r="D84" s="7">
        <v>21</v>
      </c>
      <c r="E84" s="8">
        <v>0.41666666666666602</v>
      </c>
      <c r="F84" s="6" t="s">
        <v>7117</v>
      </c>
      <c r="G84">
        <v>65</v>
      </c>
      <c r="H84">
        <v>65</v>
      </c>
      <c r="I84">
        <v>178</v>
      </c>
      <c r="J84">
        <v>64.290000000000006</v>
      </c>
      <c r="K84">
        <v>71.150000000000006</v>
      </c>
      <c r="L84">
        <v>0.85350000000000004</v>
      </c>
      <c r="M84">
        <v>71.150000000000006</v>
      </c>
      <c r="N84">
        <v>0</v>
      </c>
      <c r="O84">
        <v>115</v>
      </c>
      <c r="P84">
        <v>-499.25299999999999</v>
      </c>
      <c r="Q84">
        <v>115</v>
      </c>
      <c r="R84">
        <v>-498.25299999999999</v>
      </c>
      <c r="S84">
        <v>0</v>
      </c>
      <c r="T84">
        <v>0</v>
      </c>
      <c r="U84">
        <v>0</v>
      </c>
      <c r="V84">
        <v>0</v>
      </c>
      <c r="W84">
        <v>-11.5</v>
      </c>
      <c r="X84">
        <v>0</v>
      </c>
      <c r="Y84"/>
      <c r="Z84" s="2" t="s">
        <v>1468</v>
      </c>
      <c r="AA84" s="2">
        <v>65</v>
      </c>
      <c r="AB84"/>
      <c r="AC84"/>
      <c r="AD84"/>
      <c r="AE84"/>
      <c r="AF84" s="2">
        <v>67</v>
      </c>
      <c r="AG84"/>
      <c r="AH84"/>
      <c r="AI84"/>
      <c r="AJ84"/>
      <c r="AK84"/>
      <c r="AL84">
        <v>89</v>
      </c>
    </row>
    <row r="85" spans="1:38" s="2" customFormat="1" x14ac:dyDescent="0.35">
      <c r="A85" s="7" t="s">
        <v>0</v>
      </c>
      <c r="B85" s="13"/>
      <c r="C85" s="3">
        <v>44466.458333336413</v>
      </c>
      <c r="D85" s="7">
        <v>23</v>
      </c>
      <c r="E85" s="8">
        <v>0.45833333333333298</v>
      </c>
      <c r="F85" s="6" t="s">
        <v>7118</v>
      </c>
      <c r="G85">
        <v>90</v>
      </c>
      <c r="H85">
        <v>90</v>
      </c>
      <c r="I85">
        <v>178</v>
      </c>
      <c r="J85">
        <v>64.33</v>
      </c>
      <c r="K85">
        <v>71.150000000000006</v>
      </c>
      <c r="L85">
        <v>0.85350000000000004</v>
      </c>
      <c r="M85">
        <v>71.150000000000006</v>
      </c>
      <c r="N85">
        <v>0</v>
      </c>
      <c r="O85">
        <v>215.708</v>
      </c>
      <c r="P85">
        <v>-555.37599999999998</v>
      </c>
      <c r="Q85">
        <v>215.708</v>
      </c>
      <c r="R85">
        <v>-554.37599999999998</v>
      </c>
      <c r="S85">
        <v>0</v>
      </c>
      <c r="T85">
        <v>0</v>
      </c>
      <c r="U85">
        <v>0</v>
      </c>
      <c r="V85">
        <v>0</v>
      </c>
      <c r="W85">
        <v>-11.5</v>
      </c>
      <c r="X85">
        <v>167</v>
      </c>
      <c r="Y85"/>
      <c r="Z85" s="2" t="s">
        <v>1468</v>
      </c>
      <c r="AA85" s="2">
        <v>90</v>
      </c>
      <c r="AB85"/>
      <c r="AC85"/>
      <c r="AD85"/>
      <c r="AE85"/>
      <c r="AF85" s="2">
        <v>67</v>
      </c>
      <c r="AG85"/>
      <c r="AH85"/>
      <c r="AI85"/>
      <c r="AJ85"/>
      <c r="AK85"/>
      <c r="AL85">
        <v>73</v>
      </c>
    </row>
    <row r="86" spans="1:38" s="2" customFormat="1" x14ac:dyDescent="0.35">
      <c r="A86" s="7" t="s">
        <v>0</v>
      </c>
      <c r="B86" s="13"/>
      <c r="C86" s="3">
        <v>44466.500000003085</v>
      </c>
      <c r="D86" s="7">
        <v>25</v>
      </c>
      <c r="E86" s="8">
        <v>0.5</v>
      </c>
      <c r="F86" s="6" t="s">
        <v>7119</v>
      </c>
      <c r="G86">
        <v>90</v>
      </c>
      <c r="H86">
        <v>90</v>
      </c>
      <c r="I86">
        <v>178</v>
      </c>
      <c r="J86">
        <v>64.34</v>
      </c>
      <c r="K86">
        <v>71.150000000000006</v>
      </c>
      <c r="L86">
        <v>0.85350000000000004</v>
      </c>
      <c r="M86">
        <v>71.150000000000006</v>
      </c>
      <c r="N86">
        <v>0</v>
      </c>
      <c r="O86">
        <v>317.5</v>
      </c>
      <c r="P86">
        <v>-1031.798</v>
      </c>
      <c r="Q86">
        <v>317.5</v>
      </c>
      <c r="R86">
        <v>-1030.798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s">
        <v>1468</v>
      </c>
      <c r="AA86" s="2">
        <v>90</v>
      </c>
      <c r="AB86"/>
      <c r="AC86"/>
      <c r="AD86"/>
      <c r="AE86"/>
      <c r="AF86" s="2">
        <v>54.25</v>
      </c>
      <c r="AG86"/>
      <c r="AH86"/>
      <c r="AI86"/>
      <c r="AJ86"/>
      <c r="AK86"/>
      <c r="AL86">
        <v>68</v>
      </c>
    </row>
    <row r="87" spans="1:38" s="2" customFormat="1" x14ac:dyDescent="0.35">
      <c r="A87" s="7" t="s">
        <v>0</v>
      </c>
      <c r="B87" s="13"/>
      <c r="C87" s="3">
        <v>44466.541666669757</v>
      </c>
      <c r="D87" s="7">
        <v>27</v>
      </c>
      <c r="E87" s="8">
        <v>0.54166666666666596</v>
      </c>
      <c r="F87" s="6" t="s">
        <v>7120</v>
      </c>
      <c r="G87">
        <v>-8.01</v>
      </c>
      <c r="H87">
        <v>-8.01</v>
      </c>
      <c r="I87">
        <v>178</v>
      </c>
      <c r="J87">
        <v>64.260000000000005</v>
      </c>
      <c r="K87">
        <v>71.150000000000006</v>
      </c>
      <c r="L87">
        <v>0.85350000000000004</v>
      </c>
      <c r="M87">
        <v>71.150000000000006</v>
      </c>
      <c r="N87">
        <v>0</v>
      </c>
      <c r="O87">
        <v>317.5</v>
      </c>
      <c r="P87">
        <v>-845.83399999999995</v>
      </c>
      <c r="Q87">
        <v>317.5</v>
      </c>
      <c r="R87">
        <v>-844.83399999999995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>
        <v>-8.01</v>
      </c>
      <c r="AA87" s="2" t="s">
        <v>1468</v>
      </c>
      <c r="AB87"/>
      <c r="AC87"/>
      <c r="AD87"/>
      <c r="AE87"/>
      <c r="AF87" s="2" t="s">
        <v>1468</v>
      </c>
      <c r="AG87"/>
      <c r="AH87"/>
      <c r="AI87"/>
      <c r="AJ87"/>
      <c r="AK87"/>
      <c r="AL87">
        <v>70</v>
      </c>
    </row>
    <row r="88" spans="1:38" s="2" customFormat="1" x14ac:dyDescent="0.35">
      <c r="A88" s="7" t="s">
        <v>0</v>
      </c>
      <c r="B88" s="13"/>
      <c r="C88" s="3">
        <v>44466.583333336428</v>
      </c>
      <c r="D88" s="7">
        <v>29</v>
      </c>
      <c r="E88" s="8">
        <v>0.58333333333333304</v>
      </c>
      <c r="F88" s="6" t="s">
        <v>7121</v>
      </c>
      <c r="G88">
        <v>0</v>
      </c>
      <c r="H88">
        <v>0</v>
      </c>
      <c r="I88">
        <v>178</v>
      </c>
      <c r="J88">
        <v>64.38</v>
      </c>
      <c r="K88">
        <v>71.150000000000006</v>
      </c>
      <c r="L88">
        <v>0.85350000000000004</v>
      </c>
      <c r="M88">
        <v>71.150000000000006</v>
      </c>
      <c r="N88">
        <v>0</v>
      </c>
      <c r="O88">
        <v>497.25</v>
      </c>
      <c r="P88">
        <v>-887.24</v>
      </c>
      <c r="Q88">
        <v>497.25</v>
      </c>
      <c r="R88">
        <v>-886.24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>
        <v>0</v>
      </c>
      <c r="AA88" s="2" t="s">
        <v>1468</v>
      </c>
      <c r="AB88"/>
      <c r="AC88"/>
      <c r="AD88"/>
      <c r="AE88"/>
      <c r="AF88" s="2" t="s">
        <v>1468</v>
      </c>
      <c r="AG88"/>
      <c r="AH88"/>
      <c r="AI88"/>
      <c r="AJ88"/>
      <c r="AK88"/>
      <c r="AL88">
        <v>79</v>
      </c>
    </row>
    <row r="89" spans="1:38" s="2" customFormat="1" x14ac:dyDescent="0.35">
      <c r="A89" s="7" t="s">
        <v>0</v>
      </c>
      <c r="B89" s="13"/>
      <c r="C89" s="3">
        <v>44466.6250000031</v>
      </c>
      <c r="D89" s="7">
        <v>31</v>
      </c>
      <c r="E89" s="8">
        <v>0.625</v>
      </c>
      <c r="F89" s="6" t="s">
        <v>7122</v>
      </c>
      <c r="G89">
        <v>158</v>
      </c>
      <c r="H89">
        <v>158</v>
      </c>
      <c r="I89">
        <v>178</v>
      </c>
      <c r="J89">
        <v>64.400000000000006</v>
      </c>
      <c r="K89">
        <v>71.150000000000006</v>
      </c>
      <c r="L89">
        <v>0.85350000000000004</v>
      </c>
      <c r="M89">
        <v>71.150000000000006</v>
      </c>
      <c r="N89">
        <v>0</v>
      </c>
      <c r="O89">
        <v>634.80100000000004</v>
      </c>
      <c r="P89">
        <v>-501.90499999999997</v>
      </c>
      <c r="Q89">
        <v>633.80100000000004</v>
      </c>
      <c r="R89">
        <v>-501.90499999999997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s">
        <v>1468</v>
      </c>
      <c r="AA89" s="2">
        <v>158</v>
      </c>
      <c r="AB89"/>
      <c r="AC89"/>
      <c r="AD89"/>
      <c r="AE89"/>
      <c r="AF89" s="2" t="s">
        <v>1468</v>
      </c>
      <c r="AG89"/>
      <c r="AH89"/>
      <c r="AI89"/>
      <c r="AJ89"/>
      <c r="AK89"/>
      <c r="AL89">
        <v>91</v>
      </c>
    </row>
    <row r="90" spans="1:38" s="2" customFormat="1" x14ac:dyDescent="0.35">
      <c r="A90" s="7" t="s">
        <v>0</v>
      </c>
      <c r="B90" s="13"/>
      <c r="C90" s="3">
        <v>44466.666666669771</v>
      </c>
      <c r="D90" s="7">
        <v>33</v>
      </c>
      <c r="E90" s="8">
        <v>0.66666666666666596</v>
      </c>
      <c r="F90" s="6" t="s">
        <v>7123</v>
      </c>
      <c r="G90">
        <v>65</v>
      </c>
      <c r="H90">
        <v>65</v>
      </c>
      <c r="I90">
        <v>178</v>
      </c>
      <c r="J90">
        <v>64.28</v>
      </c>
      <c r="K90">
        <v>71.150000000000006</v>
      </c>
      <c r="L90">
        <v>0.85350000000000004</v>
      </c>
      <c r="M90">
        <v>71.150000000000006</v>
      </c>
      <c r="N90">
        <v>0</v>
      </c>
      <c r="O90">
        <v>899.33199999999999</v>
      </c>
      <c r="P90">
        <v>-1521.08</v>
      </c>
      <c r="Q90">
        <v>899.33199999999999</v>
      </c>
      <c r="R90">
        <v>-1520.08</v>
      </c>
      <c r="S90">
        <v>0</v>
      </c>
      <c r="T90">
        <v>0</v>
      </c>
      <c r="U90">
        <v>0</v>
      </c>
      <c r="V90">
        <v>0</v>
      </c>
      <c r="W90">
        <v>0</v>
      </c>
      <c r="X90">
        <v>249</v>
      </c>
      <c r="Y90"/>
      <c r="Z90" s="2" t="s">
        <v>1468</v>
      </c>
      <c r="AA90" s="2">
        <v>65</v>
      </c>
      <c r="AB90"/>
      <c r="AC90"/>
      <c r="AD90"/>
      <c r="AE90"/>
      <c r="AF90" s="2" t="s">
        <v>1468</v>
      </c>
      <c r="AG90"/>
      <c r="AH90"/>
      <c r="AI90"/>
      <c r="AJ90"/>
      <c r="AK90"/>
      <c r="AL90">
        <v>110</v>
      </c>
    </row>
    <row r="91" spans="1:38" s="2" customFormat="1" x14ac:dyDescent="0.35">
      <c r="A91" s="7" t="s">
        <v>0</v>
      </c>
      <c r="B91" s="13"/>
      <c r="C91" s="3">
        <v>44466.708333336443</v>
      </c>
      <c r="D91" s="7">
        <v>35</v>
      </c>
      <c r="E91" s="8">
        <v>0.70833333333333304</v>
      </c>
      <c r="F91" s="6" t="s">
        <v>7124</v>
      </c>
      <c r="G91">
        <v>90</v>
      </c>
      <c r="H91">
        <v>90</v>
      </c>
      <c r="I91">
        <v>178</v>
      </c>
      <c r="J91">
        <v>64.42</v>
      </c>
      <c r="K91">
        <v>71.150000000000006</v>
      </c>
      <c r="L91">
        <v>0.85350000000000004</v>
      </c>
      <c r="M91">
        <v>71.150000000000006</v>
      </c>
      <c r="N91">
        <v>0</v>
      </c>
      <c r="O91">
        <v>1104.3579999999999</v>
      </c>
      <c r="P91">
        <v>-2195.8090000000002</v>
      </c>
      <c r="Q91">
        <v>1104.3579999999999</v>
      </c>
      <c r="R91">
        <v>-2194.8090000000002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>
        <v>90</v>
      </c>
      <c r="AB91"/>
      <c r="AC91"/>
      <c r="AD91"/>
      <c r="AE91"/>
      <c r="AF91" s="2" t="s">
        <v>1468</v>
      </c>
      <c r="AG91"/>
      <c r="AH91"/>
      <c r="AI91"/>
      <c r="AJ91"/>
      <c r="AK91"/>
      <c r="AL91">
        <v>142</v>
      </c>
    </row>
    <row r="92" spans="1:38" s="2" customFormat="1" x14ac:dyDescent="0.35">
      <c r="A92" s="7" t="s">
        <v>0</v>
      </c>
      <c r="B92" s="13"/>
      <c r="C92" s="3">
        <v>44466.750000003114</v>
      </c>
      <c r="D92" s="7">
        <v>37</v>
      </c>
      <c r="E92" s="8">
        <v>0.75</v>
      </c>
      <c r="F92" s="6" t="s">
        <v>7125</v>
      </c>
      <c r="G92">
        <v>92</v>
      </c>
      <c r="H92">
        <v>92</v>
      </c>
      <c r="I92">
        <v>178</v>
      </c>
      <c r="J92">
        <v>64.67</v>
      </c>
      <c r="K92">
        <v>71.150000000000006</v>
      </c>
      <c r="L92">
        <v>0.85350000000000004</v>
      </c>
      <c r="M92">
        <v>71.150000000000006</v>
      </c>
      <c r="N92">
        <v>0</v>
      </c>
      <c r="O92">
        <v>936.67399999999998</v>
      </c>
      <c r="P92">
        <v>-1077.69</v>
      </c>
      <c r="Q92">
        <v>936.67399999999998</v>
      </c>
      <c r="R92">
        <v>-1076.69</v>
      </c>
      <c r="S92">
        <v>0</v>
      </c>
      <c r="T92">
        <v>0</v>
      </c>
      <c r="U92">
        <v>0</v>
      </c>
      <c r="V92">
        <v>0</v>
      </c>
      <c r="W92">
        <v>0</v>
      </c>
      <c r="X92">
        <v>375</v>
      </c>
      <c r="Y92"/>
      <c r="Z92" s="2" t="s">
        <v>1468</v>
      </c>
      <c r="AA92" s="2">
        <v>92</v>
      </c>
      <c r="AB92"/>
      <c r="AC92"/>
      <c r="AD92"/>
      <c r="AE92"/>
      <c r="AF92" s="2" t="s">
        <v>1468</v>
      </c>
      <c r="AG92"/>
      <c r="AH92"/>
      <c r="AI92"/>
      <c r="AJ92"/>
      <c r="AK92"/>
      <c r="AL92">
        <v>159</v>
      </c>
    </row>
    <row r="93" spans="1:38" s="2" customFormat="1" x14ac:dyDescent="0.35">
      <c r="A93" s="7" t="s">
        <v>0</v>
      </c>
      <c r="B93" s="13"/>
      <c r="C93" s="3">
        <v>44466.791666669786</v>
      </c>
      <c r="D93" s="7">
        <v>39</v>
      </c>
      <c r="E93" s="8">
        <v>0.79166666666666596</v>
      </c>
      <c r="F93" s="6" t="s">
        <v>7126</v>
      </c>
      <c r="G93">
        <v>218</v>
      </c>
      <c r="H93">
        <v>218</v>
      </c>
      <c r="I93">
        <v>178</v>
      </c>
      <c r="J93">
        <v>64.67</v>
      </c>
      <c r="K93">
        <v>71.150000000000006</v>
      </c>
      <c r="L93">
        <v>0.85350000000000004</v>
      </c>
      <c r="M93">
        <v>71.150000000000006</v>
      </c>
      <c r="N93">
        <v>0</v>
      </c>
      <c r="O93">
        <v>777.76400000000001</v>
      </c>
      <c r="P93">
        <v>-306.5</v>
      </c>
      <c r="Q93">
        <v>776.76400000000001</v>
      </c>
      <c r="R93">
        <v>-306.5</v>
      </c>
      <c r="S93">
        <v>0</v>
      </c>
      <c r="T93">
        <v>64</v>
      </c>
      <c r="U93">
        <v>0</v>
      </c>
      <c r="V93">
        <v>64</v>
      </c>
      <c r="W93">
        <v>0</v>
      </c>
      <c r="X93">
        <v>51.5</v>
      </c>
      <c r="Y93"/>
      <c r="Z93" s="2" t="s">
        <v>1468</v>
      </c>
      <c r="AA93" s="2">
        <v>218</v>
      </c>
      <c r="AB93"/>
      <c r="AC93"/>
      <c r="AD93"/>
      <c r="AE93"/>
      <c r="AF93" s="2">
        <v>70</v>
      </c>
      <c r="AG93"/>
      <c r="AH93"/>
      <c r="AI93"/>
      <c r="AJ93"/>
      <c r="AK93"/>
      <c r="AL93">
        <v>144</v>
      </c>
    </row>
    <row r="94" spans="1:38" s="2" customFormat="1" x14ac:dyDescent="0.35">
      <c r="A94" s="7" t="s">
        <v>0</v>
      </c>
      <c r="B94" s="13"/>
      <c r="C94" s="3">
        <v>44466.833333336457</v>
      </c>
      <c r="D94" s="7">
        <v>41</v>
      </c>
      <c r="E94" s="8">
        <v>0.83333333333333304</v>
      </c>
      <c r="F94" s="6" t="s">
        <v>7127</v>
      </c>
      <c r="G94">
        <v>90</v>
      </c>
      <c r="H94">
        <v>90</v>
      </c>
      <c r="I94">
        <v>178</v>
      </c>
      <c r="J94">
        <v>64.67</v>
      </c>
      <c r="K94">
        <v>71.150000000000006</v>
      </c>
      <c r="L94">
        <v>0.85350000000000004</v>
      </c>
      <c r="M94">
        <v>71.150000000000006</v>
      </c>
      <c r="N94">
        <v>0</v>
      </c>
      <c r="O94">
        <v>680</v>
      </c>
      <c r="P94">
        <v>-1165.6859999999999</v>
      </c>
      <c r="Q94">
        <v>680</v>
      </c>
      <c r="R94">
        <v>-1164.6859999999999</v>
      </c>
      <c r="S94">
        <v>0</v>
      </c>
      <c r="T94">
        <v>0</v>
      </c>
      <c r="U94">
        <v>0</v>
      </c>
      <c r="V94">
        <v>0</v>
      </c>
      <c r="W94">
        <v>-103.5</v>
      </c>
      <c r="X94">
        <v>0</v>
      </c>
      <c r="Y94"/>
      <c r="Z94" s="2" t="s">
        <v>1468</v>
      </c>
      <c r="AA94" s="2">
        <v>90</v>
      </c>
      <c r="AB94"/>
      <c r="AC94"/>
      <c r="AD94"/>
      <c r="AE94"/>
      <c r="AF94" s="2" t="s">
        <v>1468</v>
      </c>
      <c r="AG94"/>
      <c r="AH94"/>
      <c r="AI94"/>
      <c r="AJ94"/>
      <c r="AK94"/>
      <c r="AL94">
        <v>131</v>
      </c>
    </row>
    <row r="95" spans="1:38" s="2" customFormat="1" x14ac:dyDescent="0.35">
      <c r="A95" s="7" t="s">
        <v>0</v>
      </c>
      <c r="B95" s="13"/>
      <c r="C95" s="3">
        <v>44466.875000003129</v>
      </c>
      <c r="D95" s="7">
        <v>43</v>
      </c>
      <c r="E95" s="8">
        <v>0.875</v>
      </c>
      <c r="F95" s="6" t="s">
        <v>7128</v>
      </c>
      <c r="G95">
        <v>90</v>
      </c>
      <c r="H95">
        <v>90</v>
      </c>
      <c r="I95">
        <v>178</v>
      </c>
      <c r="J95">
        <v>64.67</v>
      </c>
      <c r="K95">
        <v>71.150000000000006</v>
      </c>
      <c r="L95">
        <v>0.85350000000000004</v>
      </c>
      <c r="M95">
        <v>71.150000000000006</v>
      </c>
      <c r="N95">
        <v>0</v>
      </c>
      <c r="O95">
        <v>658.66700000000003</v>
      </c>
      <c r="P95">
        <v>-1424.08</v>
      </c>
      <c r="Q95">
        <v>658.66700000000003</v>
      </c>
      <c r="R95">
        <v>-1423.08</v>
      </c>
      <c r="S95">
        <v>0</v>
      </c>
      <c r="T95">
        <v>0</v>
      </c>
      <c r="U95">
        <v>0</v>
      </c>
      <c r="V95">
        <v>0</v>
      </c>
      <c r="W95">
        <v>-186</v>
      </c>
      <c r="X95">
        <v>0</v>
      </c>
      <c r="Y95"/>
      <c r="Z95" s="2" t="s">
        <v>1468</v>
      </c>
      <c r="AA95" s="2">
        <v>90</v>
      </c>
      <c r="AB95"/>
      <c r="AC95"/>
      <c r="AD95"/>
      <c r="AE95"/>
      <c r="AF95" s="2">
        <v>54</v>
      </c>
      <c r="AG95"/>
      <c r="AH95"/>
      <c r="AI95"/>
      <c r="AJ95"/>
      <c r="AK95"/>
      <c r="AL95">
        <v>97</v>
      </c>
    </row>
    <row r="96" spans="1:38" s="2" customFormat="1" x14ac:dyDescent="0.35">
      <c r="A96" s="7" t="s">
        <v>0</v>
      </c>
      <c r="B96" s="13"/>
      <c r="C96" s="3">
        <v>44466.9166666698</v>
      </c>
      <c r="D96" s="7">
        <v>45</v>
      </c>
      <c r="E96" s="8">
        <v>0.91666666666666596</v>
      </c>
      <c r="F96" s="6" t="s">
        <v>7129</v>
      </c>
      <c r="G96">
        <v>90</v>
      </c>
      <c r="H96">
        <v>90</v>
      </c>
      <c r="I96">
        <v>178</v>
      </c>
      <c r="J96">
        <v>64.67</v>
      </c>
      <c r="K96">
        <v>71.150000000000006</v>
      </c>
      <c r="L96">
        <v>0.85350000000000004</v>
      </c>
      <c r="M96">
        <v>71.150000000000006</v>
      </c>
      <c r="N96">
        <v>0</v>
      </c>
      <c r="O96">
        <v>362.767</v>
      </c>
      <c r="P96">
        <v>-754.91300000000001</v>
      </c>
      <c r="Q96">
        <v>362.767</v>
      </c>
      <c r="R96">
        <v>-753.91300000000001</v>
      </c>
      <c r="S96">
        <v>-200</v>
      </c>
      <c r="T96">
        <v>0</v>
      </c>
      <c r="U96">
        <v>-200</v>
      </c>
      <c r="V96">
        <v>0</v>
      </c>
      <c r="W96">
        <v>-390.5</v>
      </c>
      <c r="X96">
        <v>0</v>
      </c>
      <c r="Y96"/>
      <c r="Z96" s="2" t="s">
        <v>1468</v>
      </c>
      <c r="AA96" s="2">
        <v>90</v>
      </c>
      <c r="AB96"/>
      <c r="AC96"/>
      <c r="AD96"/>
      <c r="AE96"/>
      <c r="AF96" s="2" t="s">
        <v>1468</v>
      </c>
      <c r="AG96"/>
      <c r="AH96"/>
      <c r="AI96"/>
      <c r="AJ96"/>
      <c r="AK96"/>
      <c r="AL96">
        <v>71</v>
      </c>
    </row>
    <row r="97" spans="1:38" s="2" customFormat="1" x14ac:dyDescent="0.35">
      <c r="A97" s="7" t="s">
        <v>0</v>
      </c>
      <c r="B97" s="13"/>
      <c r="C97" s="3">
        <v>44466.958333336472</v>
      </c>
      <c r="D97" s="7">
        <v>47</v>
      </c>
      <c r="E97" s="8">
        <v>0.95833333333333304</v>
      </c>
      <c r="F97" s="6" t="s">
        <v>7130</v>
      </c>
      <c r="G97">
        <v>179</v>
      </c>
      <c r="H97">
        <v>179</v>
      </c>
      <c r="I97">
        <v>178</v>
      </c>
      <c r="J97">
        <v>64.67</v>
      </c>
      <c r="K97">
        <v>71.150000000000006</v>
      </c>
      <c r="L97">
        <v>0.85350000000000004</v>
      </c>
      <c r="M97">
        <v>71.150000000000006</v>
      </c>
      <c r="N97">
        <v>0</v>
      </c>
      <c r="O97">
        <v>554.74199999999996</v>
      </c>
      <c r="P97">
        <v>-417.74599999999998</v>
      </c>
      <c r="Q97">
        <v>553.74199999999996</v>
      </c>
      <c r="R97">
        <v>-417.74599999999998</v>
      </c>
      <c r="S97">
        <v>0</v>
      </c>
      <c r="T97">
        <v>0</v>
      </c>
      <c r="U97">
        <v>0</v>
      </c>
      <c r="V97">
        <v>0</v>
      </c>
      <c r="W97">
        <v>-1147</v>
      </c>
      <c r="X97">
        <v>410</v>
      </c>
      <c r="Y97"/>
      <c r="Z97" s="2" t="s">
        <v>1468</v>
      </c>
      <c r="AA97" s="2">
        <v>179</v>
      </c>
      <c r="AB97"/>
      <c r="AC97"/>
      <c r="AD97"/>
      <c r="AE97"/>
      <c r="AF97" s="2" t="s">
        <v>1468</v>
      </c>
      <c r="AG97"/>
      <c r="AH97"/>
      <c r="AI97"/>
      <c r="AJ97"/>
      <c r="AK97"/>
      <c r="AL97">
        <v>67</v>
      </c>
    </row>
    <row r="98" spans="1:38" s="2" customFormat="1" x14ac:dyDescent="0.35">
      <c r="A98" s="7" t="s">
        <v>0</v>
      </c>
      <c r="B98" s="13">
        <v>44467</v>
      </c>
      <c r="C98" s="3">
        <v>44467.000000003143</v>
      </c>
      <c r="D98" s="7">
        <v>1</v>
      </c>
      <c r="E98" s="8">
        <v>1</v>
      </c>
      <c r="F98" s="6" t="s">
        <v>7131</v>
      </c>
      <c r="G98">
        <v>86.87</v>
      </c>
      <c r="H98">
        <v>86.87</v>
      </c>
      <c r="I98">
        <v>175</v>
      </c>
      <c r="J98">
        <v>64.67</v>
      </c>
      <c r="K98">
        <v>74.75</v>
      </c>
      <c r="L98">
        <v>0.86280000000000001</v>
      </c>
      <c r="M98">
        <v>74.75</v>
      </c>
      <c r="N98">
        <v>0</v>
      </c>
      <c r="O98">
        <v>802.5</v>
      </c>
      <c r="P98">
        <v>-873.81399999999996</v>
      </c>
      <c r="Q98">
        <v>802.5</v>
      </c>
      <c r="R98">
        <v>-873.81399999999996</v>
      </c>
      <c r="S98">
        <v>-925</v>
      </c>
      <c r="T98">
        <v>406</v>
      </c>
      <c r="U98">
        <v>-924</v>
      </c>
      <c r="V98">
        <v>406</v>
      </c>
      <c r="W98">
        <v>-1493.5</v>
      </c>
      <c r="X98">
        <v>410</v>
      </c>
      <c r="Y98"/>
      <c r="Z98" s="2" t="s">
        <v>1468</v>
      </c>
      <c r="AA98" s="2">
        <v>86.87</v>
      </c>
      <c r="AB98"/>
      <c r="AC98"/>
      <c r="AD98"/>
      <c r="AE98"/>
      <c r="AF98" s="2" t="s">
        <v>1468</v>
      </c>
      <c r="AG98"/>
      <c r="AH98"/>
      <c r="AI98"/>
      <c r="AJ98"/>
      <c r="AK98"/>
      <c r="AL98">
        <v>74</v>
      </c>
    </row>
    <row r="99" spans="1:38" s="2" customFormat="1" x14ac:dyDescent="0.35">
      <c r="A99" s="7" t="s">
        <v>0</v>
      </c>
      <c r="B99" s="13"/>
      <c r="C99" s="3">
        <v>44467.041666669815</v>
      </c>
      <c r="D99" s="7">
        <v>3</v>
      </c>
      <c r="E99" s="8">
        <v>1.0416666666666601</v>
      </c>
      <c r="F99" s="6" t="s">
        <v>7132</v>
      </c>
      <c r="G99">
        <v>79.16</v>
      </c>
      <c r="H99">
        <v>79.16</v>
      </c>
      <c r="I99">
        <v>175</v>
      </c>
      <c r="J99">
        <v>64.67</v>
      </c>
      <c r="K99">
        <v>74.75</v>
      </c>
      <c r="L99">
        <v>0.86280000000000001</v>
      </c>
      <c r="M99">
        <v>74.75</v>
      </c>
      <c r="N99">
        <v>0</v>
      </c>
      <c r="O99">
        <v>1036.8810000000001</v>
      </c>
      <c r="P99">
        <v>-914.30600000000004</v>
      </c>
      <c r="Q99">
        <v>1036.8810000000001</v>
      </c>
      <c r="R99">
        <v>-914.30600000000004</v>
      </c>
      <c r="S99">
        <v>-1040</v>
      </c>
      <c r="T99">
        <v>409.46600000000001</v>
      </c>
      <c r="U99">
        <v>-1039</v>
      </c>
      <c r="V99">
        <v>409.46600000000001</v>
      </c>
      <c r="W99">
        <v>-1443.5</v>
      </c>
      <c r="X99">
        <v>410</v>
      </c>
      <c r="Y99"/>
      <c r="Z99" s="2" t="s">
        <v>1468</v>
      </c>
      <c r="AA99" s="2">
        <v>79.16</v>
      </c>
      <c r="AB99"/>
      <c r="AC99"/>
      <c r="AD99"/>
      <c r="AE99"/>
      <c r="AF99" s="2" t="s">
        <v>1468</v>
      </c>
      <c r="AG99"/>
      <c r="AH99"/>
      <c r="AI99"/>
      <c r="AJ99"/>
      <c r="AK99"/>
      <c r="AL99">
        <v>72</v>
      </c>
    </row>
    <row r="100" spans="1:38" s="2" customFormat="1" x14ac:dyDescent="0.35">
      <c r="A100" s="7" t="s">
        <v>0</v>
      </c>
      <c r="B100" s="13"/>
      <c r="C100" s="3">
        <v>44467.083333336486</v>
      </c>
      <c r="D100" s="7">
        <v>5</v>
      </c>
      <c r="E100" s="8">
        <v>1.0833333333333299</v>
      </c>
      <c r="F100" s="6" t="s">
        <v>7133</v>
      </c>
      <c r="G100">
        <v>79.72</v>
      </c>
      <c r="H100">
        <v>79.72</v>
      </c>
      <c r="I100">
        <v>175</v>
      </c>
      <c r="J100">
        <v>64.67</v>
      </c>
      <c r="K100">
        <v>74.75</v>
      </c>
      <c r="L100">
        <v>0.86280000000000001</v>
      </c>
      <c r="M100">
        <v>74.75</v>
      </c>
      <c r="N100">
        <v>0</v>
      </c>
      <c r="O100">
        <v>885.59199999999998</v>
      </c>
      <c r="P100">
        <v>-649.36500000000001</v>
      </c>
      <c r="Q100">
        <v>885.59199999999998</v>
      </c>
      <c r="R100">
        <v>-649.36500000000001</v>
      </c>
      <c r="S100">
        <v>-1047.5</v>
      </c>
      <c r="T100">
        <v>348</v>
      </c>
      <c r="U100">
        <v>-1046.5</v>
      </c>
      <c r="V100">
        <v>348</v>
      </c>
      <c r="W100">
        <v>-1643.5</v>
      </c>
      <c r="X100">
        <v>572.5</v>
      </c>
      <c r="Y100"/>
      <c r="Z100" s="2" t="s">
        <v>1468</v>
      </c>
      <c r="AA100" s="2">
        <v>79.72</v>
      </c>
      <c r="AB100"/>
      <c r="AC100"/>
      <c r="AD100"/>
      <c r="AE100"/>
      <c r="AF100" s="2" t="s">
        <v>1468</v>
      </c>
      <c r="AG100"/>
      <c r="AH100"/>
      <c r="AI100"/>
      <c r="AJ100"/>
      <c r="AK100"/>
      <c r="AL100">
        <v>72</v>
      </c>
    </row>
    <row r="101" spans="1:38" s="2" customFormat="1" x14ac:dyDescent="0.35">
      <c r="A101" s="7" t="s">
        <v>0</v>
      </c>
      <c r="B101" s="13"/>
      <c r="C101" s="3">
        <v>44467.125000003158</v>
      </c>
      <c r="D101" s="7">
        <v>7</v>
      </c>
      <c r="E101" s="8">
        <v>1.125</v>
      </c>
      <c r="F101" s="6" t="s">
        <v>7134</v>
      </c>
      <c r="G101">
        <v>82.18</v>
      </c>
      <c r="H101">
        <v>82.18</v>
      </c>
      <c r="I101">
        <v>175</v>
      </c>
      <c r="J101">
        <v>64.67</v>
      </c>
      <c r="K101">
        <v>74.75</v>
      </c>
      <c r="L101">
        <v>0.86280000000000001</v>
      </c>
      <c r="M101">
        <v>74.75</v>
      </c>
      <c r="N101">
        <v>0</v>
      </c>
      <c r="O101">
        <v>805.97199999999998</v>
      </c>
      <c r="P101">
        <v>-675.06700000000001</v>
      </c>
      <c r="Q101">
        <v>805.97199999999998</v>
      </c>
      <c r="R101">
        <v>-675.06700000000001</v>
      </c>
      <c r="S101">
        <v>-1160</v>
      </c>
      <c r="T101">
        <v>348</v>
      </c>
      <c r="U101">
        <v>-1159</v>
      </c>
      <c r="V101">
        <v>348</v>
      </c>
      <c r="W101">
        <v>-1693.5</v>
      </c>
      <c r="X101">
        <v>572.5</v>
      </c>
      <c r="Y101"/>
      <c r="Z101" s="2" t="s">
        <v>1468</v>
      </c>
      <c r="AA101" s="2">
        <v>82.18</v>
      </c>
      <c r="AB101"/>
      <c r="AC101"/>
      <c r="AD101"/>
      <c r="AE101"/>
      <c r="AF101" s="2" t="s">
        <v>1468</v>
      </c>
      <c r="AG101"/>
      <c r="AH101"/>
      <c r="AI101"/>
      <c r="AJ101"/>
      <c r="AK101"/>
      <c r="AL101">
        <v>77</v>
      </c>
    </row>
    <row r="102" spans="1:38" s="2" customFormat="1" x14ac:dyDescent="0.35">
      <c r="A102" s="7" t="s">
        <v>0</v>
      </c>
      <c r="B102" s="13"/>
      <c r="C102" s="3">
        <v>44467.166666669829</v>
      </c>
      <c r="D102" s="7">
        <v>9</v>
      </c>
      <c r="E102" s="8">
        <v>1.1666666666666601</v>
      </c>
      <c r="F102" s="6" t="s">
        <v>7135</v>
      </c>
      <c r="G102">
        <v>96.8</v>
      </c>
      <c r="H102">
        <v>96.8</v>
      </c>
      <c r="I102">
        <v>175</v>
      </c>
      <c r="J102">
        <v>64.67</v>
      </c>
      <c r="K102">
        <v>74.75</v>
      </c>
      <c r="L102">
        <v>0.86280000000000001</v>
      </c>
      <c r="M102">
        <v>74.75</v>
      </c>
      <c r="N102">
        <v>0</v>
      </c>
      <c r="O102">
        <v>859.93499999999995</v>
      </c>
      <c r="P102">
        <v>-660.53899999999999</v>
      </c>
      <c r="Q102">
        <v>859.93499999999995</v>
      </c>
      <c r="R102">
        <v>-660.53899999999999</v>
      </c>
      <c r="S102">
        <v>-1100</v>
      </c>
      <c r="T102">
        <v>348</v>
      </c>
      <c r="U102">
        <v>-1099</v>
      </c>
      <c r="V102">
        <v>348</v>
      </c>
      <c r="W102">
        <v>-1668.5</v>
      </c>
      <c r="X102">
        <v>572.5</v>
      </c>
      <c r="Y102"/>
      <c r="Z102" s="2" t="s">
        <v>1468</v>
      </c>
      <c r="AA102" s="2">
        <v>96.8</v>
      </c>
      <c r="AB102"/>
      <c r="AC102"/>
      <c r="AD102"/>
      <c r="AE102"/>
      <c r="AF102" s="2" t="s">
        <v>1468</v>
      </c>
      <c r="AG102"/>
      <c r="AH102"/>
      <c r="AI102"/>
      <c r="AJ102"/>
      <c r="AK102"/>
      <c r="AL102">
        <v>84</v>
      </c>
    </row>
    <row r="103" spans="1:38" s="2" customFormat="1" x14ac:dyDescent="0.35">
      <c r="A103" s="7" t="s">
        <v>0</v>
      </c>
      <c r="B103" s="13"/>
      <c r="C103" s="3">
        <v>44467.208333336501</v>
      </c>
      <c r="D103" s="7">
        <v>11</v>
      </c>
      <c r="E103" s="8">
        <v>1.2083333333333299</v>
      </c>
      <c r="F103" s="6" t="s">
        <v>7136</v>
      </c>
      <c r="G103">
        <v>141.19999999999999</v>
      </c>
      <c r="H103">
        <v>141.19999999999999</v>
      </c>
      <c r="I103">
        <v>175</v>
      </c>
      <c r="J103">
        <v>64.67</v>
      </c>
      <c r="K103">
        <v>74.75</v>
      </c>
      <c r="L103">
        <v>0.86280000000000001</v>
      </c>
      <c r="M103">
        <v>74.75</v>
      </c>
      <c r="N103">
        <v>0</v>
      </c>
      <c r="O103">
        <v>812.75699999999995</v>
      </c>
      <c r="P103">
        <v>-601.68899999999996</v>
      </c>
      <c r="Q103">
        <v>812.75699999999995</v>
      </c>
      <c r="R103">
        <v>-601.68899999999996</v>
      </c>
      <c r="S103">
        <v>-597.5</v>
      </c>
      <c r="T103">
        <v>275.67700000000002</v>
      </c>
      <c r="U103">
        <v>-596.5</v>
      </c>
      <c r="V103">
        <v>275.67700000000002</v>
      </c>
      <c r="W103">
        <v>-1378.5</v>
      </c>
      <c r="X103">
        <v>572.5</v>
      </c>
      <c r="Y103"/>
      <c r="Z103" s="2" t="s">
        <v>1468</v>
      </c>
      <c r="AA103" s="2">
        <v>141.19999999999999</v>
      </c>
      <c r="AB103"/>
      <c r="AC103"/>
      <c r="AD103"/>
      <c r="AE103"/>
      <c r="AF103" s="2" t="s">
        <v>1468</v>
      </c>
      <c r="AG103"/>
      <c r="AH103"/>
      <c r="AI103"/>
      <c r="AJ103"/>
      <c r="AK103"/>
      <c r="AL103">
        <v>101</v>
      </c>
    </row>
    <row r="104" spans="1:38" s="2" customFormat="1" x14ac:dyDescent="0.35">
      <c r="A104" s="7" t="s">
        <v>0</v>
      </c>
      <c r="B104" s="13"/>
      <c r="C104" s="3">
        <v>44467.250000003172</v>
      </c>
      <c r="D104" s="7">
        <v>13</v>
      </c>
      <c r="E104" s="8">
        <v>1.25</v>
      </c>
      <c r="F104" s="6" t="s">
        <v>7137</v>
      </c>
      <c r="G104">
        <v>178</v>
      </c>
      <c r="H104">
        <v>178</v>
      </c>
      <c r="I104">
        <v>175</v>
      </c>
      <c r="J104">
        <v>64.67</v>
      </c>
      <c r="K104">
        <v>74.75</v>
      </c>
      <c r="L104">
        <v>0.86280000000000001</v>
      </c>
      <c r="M104">
        <v>74.75</v>
      </c>
      <c r="N104">
        <v>0</v>
      </c>
      <c r="O104">
        <v>436.73399999999998</v>
      </c>
      <c r="P104">
        <v>-424.315</v>
      </c>
      <c r="Q104">
        <v>435.73399999999998</v>
      </c>
      <c r="R104">
        <v>-424.315</v>
      </c>
      <c r="S104">
        <v>0</v>
      </c>
      <c r="T104">
        <v>185.5</v>
      </c>
      <c r="U104">
        <v>0</v>
      </c>
      <c r="V104">
        <v>185.5</v>
      </c>
      <c r="W104">
        <v>-1223.5</v>
      </c>
      <c r="X104">
        <v>410</v>
      </c>
      <c r="Y104"/>
      <c r="Z104" s="2" t="s">
        <v>1468</v>
      </c>
      <c r="AA104" s="2">
        <v>178</v>
      </c>
      <c r="AB104"/>
      <c r="AC104"/>
      <c r="AD104"/>
      <c r="AE104"/>
      <c r="AF104" s="2" t="s">
        <v>1468</v>
      </c>
      <c r="AG104"/>
      <c r="AH104"/>
      <c r="AI104"/>
      <c r="AJ104"/>
      <c r="AK104"/>
      <c r="AL104">
        <v>125</v>
      </c>
    </row>
    <row r="105" spans="1:38" s="2" customFormat="1" x14ac:dyDescent="0.35">
      <c r="A105" s="7" t="s">
        <v>0</v>
      </c>
      <c r="B105" s="13"/>
      <c r="C105" s="3">
        <v>44467.291666669844</v>
      </c>
      <c r="D105" s="7">
        <v>15</v>
      </c>
      <c r="E105" s="8">
        <v>1.2916666666666601</v>
      </c>
      <c r="F105" s="6" t="s">
        <v>7138</v>
      </c>
      <c r="G105">
        <v>188</v>
      </c>
      <c r="H105">
        <v>188</v>
      </c>
      <c r="I105">
        <v>175</v>
      </c>
      <c r="J105">
        <v>64.67</v>
      </c>
      <c r="K105">
        <v>74.75</v>
      </c>
      <c r="L105">
        <v>0.86280000000000001</v>
      </c>
      <c r="M105">
        <v>74.75</v>
      </c>
      <c r="N105">
        <v>0</v>
      </c>
      <c r="O105">
        <v>244.53200000000001</v>
      </c>
      <c r="P105">
        <v>-296.19299999999998</v>
      </c>
      <c r="Q105">
        <v>243.53200000000001</v>
      </c>
      <c r="R105">
        <v>-296.19299999999998</v>
      </c>
      <c r="S105">
        <v>0</v>
      </c>
      <c r="T105">
        <v>114.873</v>
      </c>
      <c r="U105">
        <v>0</v>
      </c>
      <c r="V105">
        <v>114.873</v>
      </c>
      <c r="W105">
        <v>-824.5</v>
      </c>
      <c r="X105">
        <v>0</v>
      </c>
      <c r="Y105"/>
      <c r="Z105" s="2" t="s">
        <v>1468</v>
      </c>
      <c r="AA105" s="2">
        <v>188</v>
      </c>
      <c r="AB105"/>
      <c r="AC105"/>
      <c r="AD105"/>
      <c r="AE105"/>
      <c r="AF105" s="2" t="s">
        <v>1468</v>
      </c>
      <c r="AG105"/>
      <c r="AH105"/>
      <c r="AI105"/>
      <c r="AJ105"/>
      <c r="AK105"/>
      <c r="AL105">
        <v>140</v>
      </c>
    </row>
    <row r="106" spans="1:38" s="2" customFormat="1" x14ac:dyDescent="0.35">
      <c r="A106" s="7" t="s">
        <v>0</v>
      </c>
      <c r="B106" s="13"/>
      <c r="C106" s="3">
        <v>44467.333333336515</v>
      </c>
      <c r="D106" s="7">
        <v>17</v>
      </c>
      <c r="E106" s="8">
        <v>1.3333333333333299</v>
      </c>
      <c r="F106" s="6" t="s">
        <v>7139</v>
      </c>
      <c r="G106">
        <v>207.9</v>
      </c>
      <c r="H106">
        <v>207.9</v>
      </c>
      <c r="I106">
        <v>175</v>
      </c>
      <c r="J106">
        <v>65.47</v>
      </c>
      <c r="K106">
        <v>74.75</v>
      </c>
      <c r="L106">
        <v>0.86280000000000001</v>
      </c>
      <c r="M106">
        <v>74.75</v>
      </c>
      <c r="N106">
        <v>0</v>
      </c>
      <c r="O106">
        <v>367.92599999999999</v>
      </c>
      <c r="P106">
        <v>-324.78300000000002</v>
      </c>
      <c r="Q106">
        <v>367.92599999999999</v>
      </c>
      <c r="R106">
        <v>-324.78300000000002</v>
      </c>
      <c r="S106">
        <v>0</v>
      </c>
      <c r="T106">
        <v>167.333</v>
      </c>
      <c r="U106">
        <v>0</v>
      </c>
      <c r="V106">
        <v>166.333</v>
      </c>
      <c r="W106">
        <v>-707</v>
      </c>
      <c r="X106">
        <v>0</v>
      </c>
      <c r="Y106"/>
      <c r="Z106" s="2" t="s">
        <v>1468</v>
      </c>
      <c r="AA106" s="2">
        <v>207.9</v>
      </c>
      <c r="AB106"/>
      <c r="AC106"/>
      <c r="AD106"/>
      <c r="AE106"/>
      <c r="AF106" s="2" t="s">
        <v>1468</v>
      </c>
      <c r="AG106"/>
      <c r="AH106"/>
      <c r="AI106"/>
      <c r="AJ106"/>
      <c r="AK106"/>
      <c r="AL106">
        <v>142</v>
      </c>
    </row>
    <row r="107" spans="1:38" s="2" customFormat="1" x14ac:dyDescent="0.35">
      <c r="A107" s="7" t="s">
        <v>0</v>
      </c>
      <c r="B107" s="13"/>
      <c r="C107" s="3">
        <v>44467.375000003187</v>
      </c>
      <c r="D107" s="7">
        <v>19</v>
      </c>
      <c r="E107" s="8">
        <v>1.375</v>
      </c>
      <c r="F107" s="6" t="s">
        <v>7140</v>
      </c>
      <c r="G107">
        <v>207.9</v>
      </c>
      <c r="H107">
        <v>207.9</v>
      </c>
      <c r="I107">
        <v>175</v>
      </c>
      <c r="J107">
        <v>65.08</v>
      </c>
      <c r="K107">
        <v>74.75</v>
      </c>
      <c r="L107">
        <v>0.86280000000000001</v>
      </c>
      <c r="M107">
        <v>74.75</v>
      </c>
      <c r="N107">
        <v>0</v>
      </c>
      <c r="O107">
        <v>278.85399999999998</v>
      </c>
      <c r="P107">
        <v>-220.71700000000001</v>
      </c>
      <c r="Q107">
        <v>278.85399999999998</v>
      </c>
      <c r="R107">
        <v>-220.71700000000001</v>
      </c>
      <c r="S107">
        <v>0</v>
      </c>
      <c r="T107">
        <v>159.17099999999999</v>
      </c>
      <c r="U107">
        <v>0</v>
      </c>
      <c r="V107">
        <v>158.17099999999999</v>
      </c>
      <c r="W107">
        <v>-885.5</v>
      </c>
      <c r="X107">
        <v>0</v>
      </c>
      <c r="Y107"/>
      <c r="Z107" s="2" t="s">
        <v>1468</v>
      </c>
      <c r="AA107" s="2">
        <v>207.9</v>
      </c>
      <c r="AB107"/>
      <c r="AC107"/>
      <c r="AD107"/>
      <c r="AE107"/>
      <c r="AF107" s="2">
        <v>50.4</v>
      </c>
      <c r="AG107"/>
      <c r="AH107"/>
      <c r="AI107"/>
      <c r="AJ107"/>
      <c r="AK107"/>
      <c r="AL107">
        <v>138</v>
      </c>
    </row>
    <row r="108" spans="1:38" s="2" customFormat="1" x14ac:dyDescent="0.35">
      <c r="A108" s="7" t="s">
        <v>0</v>
      </c>
      <c r="B108" s="13"/>
      <c r="C108" s="3">
        <v>44467.416666669858</v>
      </c>
      <c r="D108" s="7">
        <v>21</v>
      </c>
      <c r="E108" s="8">
        <v>1.4166666666666601</v>
      </c>
      <c r="F108" s="6" t="s">
        <v>7141</v>
      </c>
      <c r="G108">
        <v>90</v>
      </c>
      <c r="H108">
        <v>90</v>
      </c>
      <c r="I108">
        <v>175</v>
      </c>
      <c r="J108">
        <v>65.349999999999994</v>
      </c>
      <c r="K108">
        <v>74.75</v>
      </c>
      <c r="L108">
        <v>0.86280000000000001</v>
      </c>
      <c r="M108">
        <v>74.75</v>
      </c>
      <c r="N108">
        <v>0</v>
      </c>
      <c r="O108">
        <v>186.25</v>
      </c>
      <c r="P108">
        <v>-507.85399999999998</v>
      </c>
      <c r="Q108">
        <v>186.25</v>
      </c>
      <c r="R108">
        <v>-506.85399999999998</v>
      </c>
      <c r="S108">
        <v>0</v>
      </c>
      <c r="T108">
        <v>0</v>
      </c>
      <c r="U108">
        <v>0</v>
      </c>
      <c r="V108">
        <v>0</v>
      </c>
      <c r="W108">
        <v>-695.5</v>
      </c>
      <c r="X108">
        <v>0</v>
      </c>
      <c r="Y108"/>
      <c r="Z108" s="2" t="s">
        <v>1468</v>
      </c>
      <c r="AA108" s="2">
        <v>90</v>
      </c>
      <c r="AB108" s="2" t="e">
        <v>#REF!</v>
      </c>
      <c r="AC108"/>
      <c r="AD108"/>
      <c r="AE108"/>
      <c r="AF108" s="2" t="s">
        <v>1468</v>
      </c>
      <c r="AG108"/>
      <c r="AH108"/>
      <c r="AI108"/>
      <c r="AJ108"/>
      <c r="AK108"/>
      <c r="AL108">
        <v>138</v>
      </c>
    </row>
    <row r="109" spans="1:38" s="2" customFormat="1" x14ac:dyDescent="0.35">
      <c r="A109" s="7" t="s">
        <v>0</v>
      </c>
      <c r="B109" s="13"/>
      <c r="C109" s="3">
        <v>44467.45833333653</v>
      </c>
      <c r="D109" s="7">
        <v>23</v>
      </c>
      <c r="E109" s="8">
        <v>1.4583333333333299</v>
      </c>
      <c r="F109" s="6" t="s">
        <v>7142</v>
      </c>
      <c r="G109">
        <v>89</v>
      </c>
      <c r="H109">
        <v>89</v>
      </c>
      <c r="I109">
        <v>175</v>
      </c>
      <c r="J109">
        <v>65.099999999999994</v>
      </c>
      <c r="K109">
        <v>74.75</v>
      </c>
      <c r="L109">
        <v>0.86280000000000001</v>
      </c>
      <c r="M109">
        <v>74.75</v>
      </c>
      <c r="N109">
        <v>0</v>
      </c>
      <c r="O109">
        <v>234.583</v>
      </c>
      <c r="P109">
        <v>-539.697</v>
      </c>
      <c r="Q109">
        <v>234.583</v>
      </c>
      <c r="R109">
        <v>-538.697</v>
      </c>
      <c r="S109">
        <v>0</v>
      </c>
      <c r="T109">
        <v>0</v>
      </c>
      <c r="U109">
        <v>0</v>
      </c>
      <c r="V109">
        <v>0</v>
      </c>
      <c r="W109">
        <v>-614.5</v>
      </c>
      <c r="X109">
        <v>0</v>
      </c>
      <c r="Y109"/>
      <c r="Z109" s="2" t="s">
        <v>1468</v>
      </c>
      <c r="AA109" s="2">
        <v>89</v>
      </c>
      <c r="AB109"/>
      <c r="AC109"/>
      <c r="AD109"/>
      <c r="AE109"/>
      <c r="AF109" s="2" t="s">
        <v>1468</v>
      </c>
      <c r="AG109"/>
      <c r="AH109"/>
      <c r="AI109"/>
      <c r="AJ109"/>
      <c r="AK109"/>
      <c r="AL109">
        <v>137</v>
      </c>
    </row>
    <row r="110" spans="1:38" s="2" customFormat="1" x14ac:dyDescent="0.35">
      <c r="A110" s="7" t="s">
        <v>0</v>
      </c>
      <c r="B110" s="13"/>
      <c r="C110" s="3">
        <v>44467.500000003201</v>
      </c>
      <c r="D110" s="7">
        <v>25</v>
      </c>
      <c r="E110" s="8">
        <v>1.5</v>
      </c>
      <c r="F110" s="6" t="s">
        <v>7143</v>
      </c>
      <c r="G110">
        <v>188</v>
      </c>
      <c r="H110">
        <v>188</v>
      </c>
      <c r="I110">
        <v>175</v>
      </c>
      <c r="J110">
        <v>64.7</v>
      </c>
      <c r="K110">
        <v>74.75</v>
      </c>
      <c r="L110">
        <v>0.86280000000000001</v>
      </c>
      <c r="M110">
        <v>74.75</v>
      </c>
      <c r="N110">
        <v>0</v>
      </c>
      <c r="O110">
        <v>489.77499999999998</v>
      </c>
      <c r="P110">
        <v>-400.5</v>
      </c>
      <c r="Q110">
        <v>488.77499999999998</v>
      </c>
      <c r="R110">
        <v>-400.5</v>
      </c>
      <c r="S110">
        <v>0</v>
      </c>
      <c r="T110">
        <v>82.254000000000005</v>
      </c>
      <c r="U110">
        <v>0</v>
      </c>
      <c r="V110">
        <v>82.254000000000005</v>
      </c>
      <c r="W110">
        <v>-664.5</v>
      </c>
      <c r="X110">
        <v>0</v>
      </c>
      <c r="Y110"/>
      <c r="Z110" s="2" t="s">
        <v>1468</v>
      </c>
      <c r="AA110" s="2">
        <v>188</v>
      </c>
      <c r="AB110"/>
      <c r="AC110"/>
      <c r="AD110"/>
      <c r="AE110"/>
      <c r="AF110" s="2" t="s">
        <v>1468</v>
      </c>
      <c r="AG110"/>
      <c r="AH110"/>
      <c r="AI110"/>
      <c r="AJ110"/>
      <c r="AK110"/>
      <c r="AL110">
        <v>140</v>
      </c>
    </row>
    <row r="111" spans="1:38" s="2" customFormat="1" x14ac:dyDescent="0.35">
      <c r="A111" s="7" t="s">
        <v>0</v>
      </c>
      <c r="B111" s="13"/>
      <c r="C111" s="3">
        <v>44467.541666669873</v>
      </c>
      <c r="D111" s="7">
        <v>27</v>
      </c>
      <c r="E111" s="8">
        <v>1.5416666666666601</v>
      </c>
      <c r="F111" s="6" t="s">
        <v>7144</v>
      </c>
      <c r="G111">
        <v>93</v>
      </c>
      <c r="H111">
        <v>93</v>
      </c>
      <c r="I111">
        <v>175</v>
      </c>
      <c r="J111">
        <v>65.09</v>
      </c>
      <c r="K111">
        <v>74.75</v>
      </c>
      <c r="L111">
        <v>0.86280000000000001</v>
      </c>
      <c r="M111">
        <v>74.75</v>
      </c>
      <c r="N111">
        <v>0</v>
      </c>
      <c r="O111">
        <v>304.27199999999999</v>
      </c>
      <c r="P111">
        <v>-645.76700000000005</v>
      </c>
      <c r="Q111">
        <v>304.27199999999999</v>
      </c>
      <c r="R111">
        <v>-644.76700000000005</v>
      </c>
      <c r="S111">
        <v>0</v>
      </c>
      <c r="T111">
        <v>99.331999999999994</v>
      </c>
      <c r="U111">
        <v>0</v>
      </c>
      <c r="V111">
        <v>99.331999999999994</v>
      </c>
      <c r="W111">
        <v>-665.5</v>
      </c>
      <c r="X111">
        <v>0</v>
      </c>
      <c r="Y111"/>
      <c r="Z111" s="2" t="s">
        <v>1468</v>
      </c>
      <c r="AA111" s="2">
        <v>93</v>
      </c>
      <c r="AB111"/>
      <c r="AC111"/>
      <c r="AD111"/>
      <c r="AE111"/>
      <c r="AF111" s="2" t="s">
        <v>1468</v>
      </c>
      <c r="AG111"/>
      <c r="AH111"/>
      <c r="AI111"/>
      <c r="AJ111"/>
      <c r="AK111"/>
      <c r="AL111">
        <v>143</v>
      </c>
    </row>
    <row r="112" spans="1:38" s="2" customFormat="1" x14ac:dyDescent="0.35">
      <c r="A112" s="7" t="s">
        <v>0</v>
      </c>
      <c r="B112" s="13"/>
      <c r="C112" s="3">
        <v>44467.583333336544</v>
      </c>
      <c r="D112" s="7">
        <v>29</v>
      </c>
      <c r="E112" s="8">
        <v>1.5833333333333299</v>
      </c>
      <c r="F112" s="6" t="s">
        <v>7145</v>
      </c>
      <c r="G112">
        <v>174</v>
      </c>
      <c r="H112">
        <v>174</v>
      </c>
      <c r="I112">
        <v>175</v>
      </c>
      <c r="J112">
        <v>65.069999999999993</v>
      </c>
      <c r="K112">
        <v>74.75</v>
      </c>
      <c r="L112">
        <v>0.86280000000000001</v>
      </c>
      <c r="M112">
        <v>74.75</v>
      </c>
      <c r="N112">
        <v>0</v>
      </c>
      <c r="O112">
        <v>520.07000000000005</v>
      </c>
      <c r="P112">
        <v>-398.49099999999999</v>
      </c>
      <c r="Q112">
        <v>519.07000000000005</v>
      </c>
      <c r="R112">
        <v>-398.49099999999999</v>
      </c>
      <c r="S112">
        <v>0</v>
      </c>
      <c r="T112">
        <v>25.518999999999998</v>
      </c>
      <c r="U112">
        <v>0</v>
      </c>
      <c r="V112">
        <v>25.518999999999998</v>
      </c>
      <c r="W112">
        <v>-665.5</v>
      </c>
      <c r="X112">
        <v>0</v>
      </c>
      <c r="Y112"/>
      <c r="Z112" s="2" t="s">
        <v>1468</v>
      </c>
      <c r="AA112" s="2">
        <v>174</v>
      </c>
      <c r="AB112"/>
      <c r="AC112"/>
      <c r="AD112"/>
      <c r="AE112"/>
      <c r="AF112" s="2" t="s">
        <v>1468</v>
      </c>
      <c r="AG112"/>
      <c r="AH112"/>
      <c r="AI112"/>
      <c r="AJ112"/>
      <c r="AK112"/>
      <c r="AL112">
        <v>155</v>
      </c>
    </row>
    <row r="113" spans="1:38" s="2" customFormat="1" x14ac:dyDescent="0.35">
      <c r="A113" s="7" t="s">
        <v>0</v>
      </c>
      <c r="B113" s="13"/>
      <c r="C113" s="3">
        <v>44467.625000003216</v>
      </c>
      <c r="D113" s="7">
        <v>31</v>
      </c>
      <c r="E113" s="8">
        <v>1.625</v>
      </c>
      <c r="F113" s="6" t="s">
        <v>7146</v>
      </c>
      <c r="G113">
        <v>188</v>
      </c>
      <c r="H113">
        <v>188</v>
      </c>
      <c r="I113">
        <v>175</v>
      </c>
      <c r="J113">
        <v>64.12</v>
      </c>
      <c r="K113">
        <v>74.75</v>
      </c>
      <c r="L113">
        <v>0.86280000000000001</v>
      </c>
      <c r="M113">
        <v>74.75</v>
      </c>
      <c r="N113">
        <v>0</v>
      </c>
      <c r="O113">
        <v>470.75400000000002</v>
      </c>
      <c r="P113">
        <v>-252.12</v>
      </c>
      <c r="Q113">
        <v>469.75400000000002</v>
      </c>
      <c r="R113">
        <v>-252.12</v>
      </c>
      <c r="S113">
        <v>0</v>
      </c>
      <c r="T113">
        <v>146.917</v>
      </c>
      <c r="U113">
        <v>0</v>
      </c>
      <c r="V113">
        <v>146.917</v>
      </c>
      <c r="W113">
        <v>-665.5</v>
      </c>
      <c r="X113">
        <v>0</v>
      </c>
      <c r="Y113"/>
      <c r="Z113" s="2" t="s">
        <v>1468</v>
      </c>
      <c r="AA113" s="2">
        <v>188</v>
      </c>
      <c r="AB113"/>
      <c r="AC113"/>
      <c r="AD113"/>
      <c r="AE113"/>
      <c r="AF113" s="2" t="s">
        <v>1468</v>
      </c>
      <c r="AG113"/>
      <c r="AH113"/>
      <c r="AI113"/>
      <c r="AJ113"/>
      <c r="AK113"/>
      <c r="AL113">
        <v>171</v>
      </c>
    </row>
    <row r="114" spans="1:38" s="2" customFormat="1" x14ac:dyDescent="0.35">
      <c r="A114" s="7" t="s">
        <v>0</v>
      </c>
      <c r="B114" s="13"/>
      <c r="C114" s="3">
        <v>44467.666666669887</v>
      </c>
      <c r="D114" s="7">
        <v>33</v>
      </c>
      <c r="E114" s="8">
        <v>1.6666666666666601</v>
      </c>
      <c r="F114" s="6" t="s">
        <v>7147</v>
      </c>
      <c r="G114">
        <v>249</v>
      </c>
      <c r="H114">
        <v>249</v>
      </c>
      <c r="I114">
        <v>175</v>
      </c>
      <c r="J114">
        <v>63.37</v>
      </c>
      <c r="K114">
        <v>74.75</v>
      </c>
      <c r="L114">
        <v>0.86280000000000001</v>
      </c>
      <c r="M114">
        <v>74.75</v>
      </c>
      <c r="N114">
        <v>0</v>
      </c>
      <c r="O114">
        <v>804.83600000000001</v>
      </c>
      <c r="P114">
        <v>-277.00799999999998</v>
      </c>
      <c r="Q114">
        <v>803.83600000000001</v>
      </c>
      <c r="R114">
        <v>-277.00799999999998</v>
      </c>
      <c r="S114">
        <v>0</v>
      </c>
      <c r="T114">
        <v>154.51400000000001</v>
      </c>
      <c r="U114">
        <v>0</v>
      </c>
      <c r="V114">
        <v>154.51400000000001</v>
      </c>
      <c r="W114">
        <v>0</v>
      </c>
      <c r="X114">
        <v>0</v>
      </c>
      <c r="Y114"/>
      <c r="Z114" s="2" t="s">
        <v>1468</v>
      </c>
      <c r="AA114" s="2">
        <v>249</v>
      </c>
      <c r="AB114"/>
      <c r="AC114"/>
      <c r="AD114"/>
      <c r="AE114"/>
      <c r="AF114" s="2">
        <v>78.5</v>
      </c>
      <c r="AG114"/>
      <c r="AH114"/>
      <c r="AI114"/>
      <c r="AJ114"/>
      <c r="AK114"/>
      <c r="AL114">
        <v>183</v>
      </c>
    </row>
    <row r="115" spans="1:38" s="2" customFormat="1" x14ac:dyDescent="0.35">
      <c r="A115" s="7" t="s">
        <v>0</v>
      </c>
      <c r="B115" s="13"/>
      <c r="C115" s="3">
        <v>44467.708333336559</v>
      </c>
      <c r="D115" s="7">
        <v>35</v>
      </c>
      <c r="E115" s="8">
        <v>1.7083333333333299</v>
      </c>
      <c r="F115" s="6" t="s">
        <v>7148</v>
      </c>
      <c r="G115">
        <v>265</v>
      </c>
      <c r="H115">
        <v>265</v>
      </c>
      <c r="I115">
        <v>175</v>
      </c>
      <c r="J115">
        <v>61.97</v>
      </c>
      <c r="K115">
        <v>74.75</v>
      </c>
      <c r="L115">
        <v>0.86280000000000001</v>
      </c>
      <c r="M115">
        <v>74.75</v>
      </c>
      <c r="N115">
        <v>0</v>
      </c>
      <c r="O115">
        <v>781.96500000000003</v>
      </c>
      <c r="P115">
        <v>-330.4</v>
      </c>
      <c r="Q115">
        <v>780.96500000000003</v>
      </c>
      <c r="R115">
        <v>-330.4</v>
      </c>
      <c r="S115">
        <v>0</v>
      </c>
      <c r="T115">
        <v>35.726999999999997</v>
      </c>
      <c r="U115">
        <v>0</v>
      </c>
      <c r="V115">
        <v>35.726999999999997</v>
      </c>
      <c r="W115">
        <v>0</v>
      </c>
      <c r="X115">
        <v>0</v>
      </c>
      <c r="Y115"/>
      <c r="Z115" s="2" t="s">
        <v>1468</v>
      </c>
      <c r="AA115" s="2">
        <v>265</v>
      </c>
      <c r="AB115"/>
      <c r="AC115"/>
      <c r="AD115"/>
      <c r="AE115"/>
      <c r="AF115" s="2">
        <v>61.9</v>
      </c>
      <c r="AG115"/>
      <c r="AH115"/>
      <c r="AI115"/>
      <c r="AJ115"/>
      <c r="AK115"/>
      <c r="AL115">
        <v>187</v>
      </c>
    </row>
    <row r="116" spans="1:38" s="2" customFormat="1" x14ac:dyDescent="0.35">
      <c r="A116" s="7" t="s">
        <v>0</v>
      </c>
      <c r="B116" s="13"/>
      <c r="C116" s="3">
        <v>44467.750000003231</v>
      </c>
      <c r="D116" s="7">
        <v>37</v>
      </c>
      <c r="E116" s="8">
        <v>1.75</v>
      </c>
      <c r="F116" s="6" t="s">
        <v>7149</v>
      </c>
      <c r="G116">
        <v>250</v>
      </c>
      <c r="H116">
        <v>250</v>
      </c>
      <c r="I116">
        <v>175</v>
      </c>
      <c r="J116">
        <v>62.2</v>
      </c>
      <c r="K116">
        <v>74.75</v>
      </c>
      <c r="L116">
        <v>0.86280000000000001</v>
      </c>
      <c r="M116">
        <v>74.75</v>
      </c>
      <c r="N116">
        <v>0</v>
      </c>
      <c r="O116">
        <v>567.72</v>
      </c>
      <c r="P116">
        <v>-399.01499999999999</v>
      </c>
      <c r="Q116">
        <v>566.72</v>
      </c>
      <c r="R116">
        <v>-399.01499999999999</v>
      </c>
      <c r="S116">
        <v>0</v>
      </c>
      <c r="T116">
        <v>27.5</v>
      </c>
      <c r="U116">
        <v>0</v>
      </c>
      <c r="V116">
        <v>27.5</v>
      </c>
      <c r="W116">
        <v>0</v>
      </c>
      <c r="X116">
        <v>0</v>
      </c>
      <c r="Y116"/>
      <c r="Z116" s="2" t="s">
        <v>1468</v>
      </c>
      <c r="AA116" s="2">
        <v>250</v>
      </c>
      <c r="AB116"/>
      <c r="AC116"/>
      <c r="AD116"/>
      <c r="AE116"/>
      <c r="AF116" s="2">
        <v>57.5</v>
      </c>
      <c r="AG116"/>
      <c r="AH116"/>
      <c r="AI116"/>
      <c r="AJ116"/>
      <c r="AK116"/>
      <c r="AL116">
        <v>194</v>
      </c>
    </row>
    <row r="117" spans="1:38" s="2" customFormat="1" x14ac:dyDescent="0.35">
      <c r="A117" s="7" t="s">
        <v>0</v>
      </c>
      <c r="B117" s="13"/>
      <c r="C117" s="3">
        <v>44467.791666669902</v>
      </c>
      <c r="D117" s="7">
        <v>39</v>
      </c>
      <c r="E117" s="8">
        <v>1.7916666666666601</v>
      </c>
      <c r="F117" s="6" t="s">
        <v>7150</v>
      </c>
      <c r="G117">
        <v>265</v>
      </c>
      <c r="H117">
        <v>265</v>
      </c>
      <c r="I117">
        <v>175</v>
      </c>
      <c r="J117">
        <v>62.2</v>
      </c>
      <c r="K117">
        <v>74.75</v>
      </c>
      <c r="L117">
        <v>0.86280000000000001</v>
      </c>
      <c r="M117">
        <v>74.75</v>
      </c>
      <c r="N117">
        <v>0</v>
      </c>
      <c r="O117">
        <v>530</v>
      </c>
      <c r="P117">
        <v>-259.07299999999998</v>
      </c>
      <c r="Q117">
        <v>529</v>
      </c>
      <c r="R117">
        <v>-259.07299999999998</v>
      </c>
      <c r="S117">
        <v>0</v>
      </c>
      <c r="T117">
        <v>21.312999999999999</v>
      </c>
      <c r="U117">
        <v>0</v>
      </c>
      <c r="V117">
        <v>21.312999999999999</v>
      </c>
      <c r="W117">
        <v>0</v>
      </c>
      <c r="X117">
        <v>0</v>
      </c>
      <c r="Y117"/>
      <c r="Z117" s="2" t="s">
        <v>1468</v>
      </c>
      <c r="AA117" s="2">
        <v>265</v>
      </c>
      <c r="AB117"/>
      <c r="AC117" s="2" t="e">
        <v>#REF!</v>
      </c>
      <c r="AD117"/>
      <c r="AE117"/>
      <c r="AF117" s="2">
        <v>61.5</v>
      </c>
      <c r="AG117"/>
      <c r="AH117"/>
      <c r="AI117"/>
      <c r="AJ117"/>
      <c r="AK117"/>
      <c r="AL117">
        <v>196</v>
      </c>
    </row>
    <row r="118" spans="1:38" s="2" customFormat="1" x14ac:dyDescent="0.35">
      <c r="A118" s="7" t="s">
        <v>0</v>
      </c>
      <c r="B118" s="13"/>
      <c r="C118" s="3">
        <v>44467.833333336574</v>
      </c>
      <c r="D118" s="7">
        <v>41</v>
      </c>
      <c r="E118" s="8">
        <v>1.8333333333333299</v>
      </c>
      <c r="F118" s="6" t="s">
        <v>7151</v>
      </c>
      <c r="G118">
        <v>236</v>
      </c>
      <c r="H118">
        <v>236</v>
      </c>
      <c r="I118">
        <v>175</v>
      </c>
      <c r="J118">
        <v>62.2</v>
      </c>
      <c r="K118">
        <v>74.75</v>
      </c>
      <c r="L118">
        <v>0.86280000000000001</v>
      </c>
      <c r="M118">
        <v>74.75</v>
      </c>
      <c r="N118">
        <v>0</v>
      </c>
      <c r="O118">
        <v>483.98200000000003</v>
      </c>
      <c r="P118">
        <v>-369.77300000000002</v>
      </c>
      <c r="Q118">
        <v>482.98200000000003</v>
      </c>
      <c r="R118">
        <v>-369.77300000000002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/>
      <c r="Z118" s="2" t="s">
        <v>1468</v>
      </c>
      <c r="AA118" s="2">
        <v>236</v>
      </c>
      <c r="AB118"/>
      <c r="AC118"/>
      <c r="AD118"/>
      <c r="AE118"/>
      <c r="AF118" s="2" t="s">
        <v>1468</v>
      </c>
      <c r="AG118"/>
      <c r="AH118"/>
      <c r="AI118"/>
      <c r="AJ118"/>
      <c r="AK118"/>
      <c r="AL118">
        <v>185</v>
      </c>
    </row>
    <row r="119" spans="1:38" s="2" customFormat="1" x14ac:dyDescent="0.35">
      <c r="A119" s="7" t="s">
        <v>0</v>
      </c>
      <c r="B119" s="13"/>
      <c r="C119" s="3">
        <v>44467.875000003245</v>
      </c>
      <c r="D119" s="7">
        <v>43</v>
      </c>
      <c r="E119" s="8">
        <v>1.875</v>
      </c>
      <c r="F119" s="6" t="s">
        <v>7152</v>
      </c>
      <c r="G119">
        <v>94.05</v>
      </c>
      <c r="H119">
        <v>94.05</v>
      </c>
      <c r="I119">
        <v>175</v>
      </c>
      <c r="J119">
        <v>62.2</v>
      </c>
      <c r="K119">
        <v>74.75</v>
      </c>
      <c r="L119">
        <v>0.86280000000000001</v>
      </c>
      <c r="M119">
        <v>74.75</v>
      </c>
      <c r="N119">
        <v>0</v>
      </c>
      <c r="O119">
        <v>361.03300000000002</v>
      </c>
      <c r="P119">
        <v>-402.625</v>
      </c>
      <c r="Q119">
        <v>361.03300000000002</v>
      </c>
      <c r="R119">
        <v>-401.625</v>
      </c>
      <c r="S119">
        <v>0</v>
      </c>
      <c r="T119">
        <v>0</v>
      </c>
      <c r="U119">
        <v>0</v>
      </c>
      <c r="V119">
        <v>0</v>
      </c>
      <c r="W119">
        <v>-93</v>
      </c>
      <c r="X119">
        <v>0</v>
      </c>
      <c r="Y119"/>
      <c r="Z119" s="2" t="s">
        <v>1468</v>
      </c>
      <c r="AA119" s="2">
        <v>94.05</v>
      </c>
      <c r="AB119" s="2" t="e">
        <v>#REF!</v>
      </c>
      <c r="AC119"/>
      <c r="AD119"/>
      <c r="AE119"/>
      <c r="AF119" s="2">
        <v>57.5</v>
      </c>
      <c r="AG119"/>
      <c r="AH119"/>
      <c r="AI119"/>
      <c r="AJ119"/>
      <c r="AK119"/>
      <c r="AL119">
        <v>169</v>
      </c>
    </row>
    <row r="120" spans="1:38" s="2" customFormat="1" x14ac:dyDescent="0.35">
      <c r="A120" s="7" t="s">
        <v>0</v>
      </c>
      <c r="B120" s="13"/>
      <c r="C120" s="3">
        <v>44467.916666669917</v>
      </c>
      <c r="D120" s="7">
        <v>45</v>
      </c>
      <c r="E120" s="8">
        <v>1.9166666666666601</v>
      </c>
      <c r="F120" s="6" t="s">
        <v>7153</v>
      </c>
      <c r="G120">
        <v>184</v>
      </c>
      <c r="H120">
        <v>184</v>
      </c>
      <c r="I120">
        <v>175</v>
      </c>
      <c r="J120">
        <v>62.2</v>
      </c>
      <c r="K120">
        <v>74.75</v>
      </c>
      <c r="L120">
        <v>0.86280000000000001</v>
      </c>
      <c r="M120">
        <v>74.75</v>
      </c>
      <c r="N120">
        <v>0</v>
      </c>
      <c r="O120">
        <v>430.315</v>
      </c>
      <c r="P120">
        <v>-158.39599999999999</v>
      </c>
      <c r="Q120">
        <v>429.315</v>
      </c>
      <c r="R120">
        <v>-158.39599999999999</v>
      </c>
      <c r="S120">
        <v>-100</v>
      </c>
      <c r="T120">
        <v>0</v>
      </c>
      <c r="U120">
        <v>-100</v>
      </c>
      <c r="V120">
        <v>0</v>
      </c>
      <c r="W120">
        <v>-352.5</v>
      </c>
      <c r="X120">
        <v>0</v>
      </c>
      <c r="Y120"/>
      <c r="Z120" s="2" t="s">
        <v>1468</v>
      </c>
      <c r="AA120" s="2">
        <v>184</v>
      </c>
      <c r="AB120"/>
      <c r="AC120"/>
      <c r="AD120"/>
      <c r="AE120"/>
      <c r="AF120" s="2" t="s">
        <v>1468</v>
      </c>
      <c r="AG120"/>
      <c r="AH120"/>
      <c r="AI120"/>
      <c r="AJ120"/>
      <c r="AK120"/>
      <c r="AL120">
        <v>141</v>
      </c>
    </row>
    <row r="121" spans="1:38" s="2" customFormat="1" x14ac:dyDescent="0.35">
      <c r="A121" s="7" t="s">
        <v>0</v>
      </c>
      <c r="B121" s="13"/>
      <c r="C121" s="3">
        <v>44467.958333336588</v>
      </c>
      <c r="D121" s="7">
        <v>47</v>
      </c>
      <c r="E121" s="8">
        <v>1.9583333333333299</v>
      </c>
      <c r="F121" s="6" t="s">
        <v>7154</v>
      </c>
      <c r="G121">
        <v>92</v>
      </c>
      <c r="H121">
        <v>92</v>
      </c>
      <c r="I121">
        <v>175</v>
      </c>
      <c r="J121">
        <v>62.2</v>
      </c>
      <c r="K121">
        <v>74.75</v>
      </c>
      <c r="L121">
        <v>0.86280000000000001</v>
      </c>
      <c r="M121">
        <v>74.75</v>
      </c>
      <c r="N121">
        <v>0</v>
      </c>
      <c r="O121">
        <v>277.23500000000001</v>
      </c>
      <c r="P121">
        <v>-359.72300000000001</v>
      </c>
      <c r="Q121">
        <v>277.23500000000001</v>
      </c>
      <c r="R121">
        <v>-358.72300000000001</v>
      </c>
      <c r="S121">
        <v>0</v>
      </c>
      <c r="T121">
        <v>0</v>
      </c>
      <c r="U121">
        <v>0</v>
      </c>
      <c r="V121">
        <v>0</v>
      </c>
      <c r="W121">
        <v>-689</v>
      </c>
      <c r="X121">
        <v>362.5</v>
      </c>
      <c r="Y121"/>
      <c r="Z121" s="2" t="s">
        <v>1468</v>
      </c>
      <c r="AA121" s="2">
        <v>92</v>
      </c>
      <c r="AB121"/>
      <c r="AC121"/>
      <c r="AD121"/>
      <c r="AE121"/>
      <c r="AF121" s="2">
        <v>58</v>
      </c>
      <c r="AG121"/>
      <c r="AH121"/>
      <c r="AI121"/>
      <c r="AJ121"/>
      <c r="AK121"/>
      <c r="AL121">
        <v>122</v>
      </c>
    </row>
    <row r="122" spans="1:38" s="2" customFormat="1" x14ac:dyDescent="0.35">
      <c r="A122" s="7" t="s">
        <v>0</v>
      </c>
      <c r="B122" s="13">
        <v>44468</v>
      </c>
      <c r="C122" s="3">
        <v>44468.00000000326</v>
      </c>
      <c r="D122" s="7">
        <v>1</v>
      </c>
      <c r="E122" s="8">
        <v>2</v>
      </c>
      <c r="F122" s="6" t="s">
        <v>7155</v>
      </c>
      <c r="G122">
        <v>164</v>
      </c>
      <c r="H122">
        <v>164</v>
      </c>
      <c r="I122">
        <v>180.5</v>
      </c>
      <c r="J122">
        <v>62.2</v>
      </c>
      <c r="K122">
        <v>75.36</v>
      </c>
      <c r="L122">
        <v>0.86329999999999996</v>
      </c>
      <c r="M122">
        <v>75.36</v>
      </c>
      <c r="N122">
        <v>0</v>
      </c>
      <c r="O122">
        <v>405.03800000000001</v>
      </c>
      <c r="P122">
        <v>-205.63200000000001</v>
      </c>
      <c r="Q122">
        <v>404.03800000000001</v>
      </c>
      <c r="R122">
        <v>-205.63200000000001</v>
      </c>
      <c r="S122">
        <v>-300</v>
      </c>
      <c r="T122">
        <v>278</v>
      </c>
      <c r="U122">
        <v>-300</v>
      </c>
      <c r="V122">
        <v>278</v>
      </c>
      <c r="W122">
        <v>-1133.5</v>
      </c>
      <c r="X122">
        <v>362.5</v>
      </c>
      <c r="Y122"/>
      <c r="Z122" s="2" t="s">
        <v>1468</v>
      </c>
      <c r="AA122" s="2">
        <v>164</v>
      </c>
      <c r="AB122"/>
      <c r="AC122"/>
      <c r="AD122"/>
      <c r="AE122"/>
      <c r="AF122" s="2">
        <v>67.5</v>
      </c>
      <c r="AG122"/>
      <c r="AH122"/>
      <c r="AI122"/>
      <c r="AJ122"/>
      <c r="AK122"/>
      <c r="AL122">
        <v>123</v>
      </c>
    </row>
    <row r="123" spans="1:38" s="2" customFormat="1" x14ac:dyDescent="0.35">
      <c r="A123" s="7" t="s">
        <v>0</v>
      </c>
      <c r="B123" s="13"/>
      <c r="C123" s="3">
        <v>44468.041666669931</v>
      </c>
      <c r="D123" s="7">
        <v>3</v>
      </c>
      <c r="E123" s="8">
        <v>2.0416666666666599</v>
      </c>
      <c r="F123" s="6" t="s">
        <v>7156</v>
      </c>
      <c r="G123">
        <v>200</v>
      </c>
      <c r="H123">
        <v>200</v>
      </c>
      <c r="I123">
        <v>180.5</v>
      </c>
      <c r="J123">
        <v>62.2</v>
      </c>
      <c r="K123">
        <v>75.36</v>
      </c>
      <c r="L123">
        <v>0.86329999999999996</v>
      </c>
      <c r="M123">
        <v>75.36</v>
      </c>
      <c r="N123">
        <v>0</v>
      </c>
      <c r="O123">
        <v>382.65499999999997</v>
      </c>
      <c r="P123">
        <v>-61.542000000000002</v>
      </c>
      <c r="Q123">
        <v>382.65499999999997</v>
      </c>
      <c r="R123">
        <v>-61.542000000000002</v>
      </c>
      <c r="S123">
        <v>-300</v>
      </c>
      <c r="T123">
        <v>339.81099999999998</v>
      </c>
      <c r="U123">
        <v>-300</v>
      </c>
      <c r="V123">
        <v>338.81099999999998</v>
      </c>
      <c r="W123">
        <v>-1491</v>
      </c>
      <c r="X123">
        <v>361.5</v>
      </c>
      <c r="Y123"/>
      <c r="Z123" s="2" t="s">
        <v>1468</v>
      </c>
      <c r="AA123" s="2">
        <v>200</v>
      </c>
      <c r="AB123"/>
      <c r="AC123"/>
      <c r="AD123"/>
      <c r="AE123"/>
      <c r="AF123" s="2">
        <v>51</v>
      </c>
      <c r="AG123"/>
      <c r="AH123"/>
      <c r="AI123"/>
      <c r="AJ123"/>
      <c r="AK123"/>
      <c r="AL123">
        <v>136</v>
      </c>
    </row>
    <row r="124" spans="1:38" s="2" customFormat="1" x14ac:dyDescent="0.35">
      <c r="A124" s="7" t="s">
        <v>0</v>
      </c>
      <c r="B124" s="13"/>
      <c r="C124" s="3">
        <v>44468.083333336603</v>
      </c>
      <c r="D124" s="7">
        <v>5</v>
      </c>
      <c r="E124" s="8">
        <v>2.0833333333333299</v>
      </c>
      <c r="F124" s="6" t="s">
        <v>7157</v>
      </c>
      <c r="G124">
        <v>200</v>
      </c>
      <c r="H124">
        <v>200</v>
      </c>
      <c r="I124">
        <v>180.5</v>
      </c>
      <c r="J124">
        <v>62.2</v>
      </c>
      <c r="K124">
        <v>75.36</v>
      </c>
      <c r="L124">
        <v>0.86329999999999996</v>
      </c>
      <c r="M124">
        <v>75.36</v>
      </c>
      <c r="N124">
        <v>0</v>
      </c>
      <c r="O124">
        <v>662.50699999999995</v>
      </c>
      <c r="P124">
        <v>-65.082999999999998</v>
      </c>
      <c r="Q124">
        <v>662.50699999999995</v>
      </c>
      <c r="R124">
        <v>-65.082999999999998</v>
      </c>
      <c r="S124">
        <v>-300</v>
      </c>
      <c r="T124">
        <v>348.56</v>
      </c>
      <c r="U124">
        <v>-300</v>
      </c>
      <c r="V124">
        <v>347.56</v>
      </c>
      <c r="W124">
        <v>-1570</v>
      </c>
      <c r="X124">
        <v>362.5</v>
      </c>
      <c r="Y124"/>
      <c r="Z124" s="2" t="s">
        <v>1468</v>
      </c>
      <c r="AA124" s="2">
        <v>200</v>
      </c>
      <c r="AB124"/>
      <c r="AC124"/>
      <c r="AD124"/>
      <c r="AE124"/>
      <c r="AF124" s="2" t="s">
        <v>1468</v>
      </c>
      <c r="AG124"/>
      <c r="AH124"/>
      <c r="AI124"/>
      <c r="AJ124"/>
      <c r="AK124"/>
      <c r="AL124">
        <v>129</v>
      </c>
    </row>
    <row r="125" spans="1:38" s="2" customFormat="1" x14ac:dyDescent="0.35">
      <c r="A125" s="7" t="s">
        <v>0</v>
      </c>
      <c r="B125" s="13"/>
      <c r="C125" s="3">
        <v>44468.125000003274</v>
      </c>
      <c r="D125" s="7">
        <v>7</v>
      </c>
      <c r="E125" s="8">
        <v>2.125</v>
      </c>
      <c r="F125" s="6" t="s">
        <v>7158</v>
      </c>
      <c r="G125">
        <v>194</v>
      </c>
      <c r="H125">
        <v>194</v>
      </c>
      <c r="I125">
        <v>180.5</v>
      </c>
      <c r="J125">
        <v>62.2</v>
      </c>
      <c r="K125">
        <v>75.36</v>
      </c>
      <c r="L125">
        <v>0.86329999999999996</v>
      </c>
      <c r="M125">
        <v>75.36</v>
      </c>
      <c r="N125">
        <v>0</v>
      </c>
      <c r="O125">
        <v>466.17099999999999</v>
      </c>
      <c r="P125">
        <v>-55.518000000000001</v>
      </c>
      <c r="Q125">
        <v>465.17099999999999</v>
      </c>
      <c r="R125">
        <v>-55.518000000000001</v>
      </c>
      <c r="S125">
        <v>-300</v>
      </c>
      <c r="T125">
        <v>278</v>
      </c>
      <c r="U125">
        <v>-300</v>
      </c>
      <c r="V125">
        <v>278</v>
      </c>
      <c r="W125">
        <v>-1570</v>
      </c>
      <c r="X125">
        <v>362.5</v>
      </c>
      <c r="Y125"/>
      <c r="Z125" s="2" t="s">
        <v>1468</v>
      </c>
      <c r="AA125" s="2">
        <v>194</v>
      </c>
      <c r="AB125"/>
      <c r="AC125"/>
      <c r="AD125"/>
      <c r="AE125"/>
      <c r="AF125" s="2" t="s">
        <v>1468</v>
      </c>
      <c r="AG125"/>
      <c r="AH125"/>
      <c r="AI125"/>
      <c r="AJ125"/>
      <c r="AK125"/>
      <c r="AL125">
        <v>114</v>
      </c>
    </row>
    <row r="126" spans="1:38" s="2" customFormat="1" x14ac:dyDescent="0.35">
      <c r="A126" s="7" t="s">
        <v>0</v>
      </c>
      <c r="B126" s="13"/>
      <c r="C126" s="3">
        <v>44468.166666669946</v>
      </c>
      <c r="D126" s="7">
        <v>9</v>
      </c>
      <c r="E126" s="8">
        <v>2.1666666666666599</v>
      </c>
      <c r="F126" s="6" t="s">
        <v>7159</v>
      </c>
      <c r="G126">
        <v>82.48</v>
      </c>
      <c r="H126">
        <v>82.48</v>
      </c>
      <c r="I126">
        <v>180.5</v>
      </c>
      <c r="J126">
        <v>62.2</v>
      </c>
      <c r="K126">
        <v>75.36</v>
      </c>
      <c r="L126">
        <v>0.86329999999999996</v>
      </c>
      <c r="M126">
        <v>75.36</v>
      </c>
      <c r="N126">
        <v>0</v>
      </c>
      <c r="O126">
        <v>173.625</v>
      </c>
      <c r="P126">
        <v>-274.39999999999998</v>
      </c>
      <c r="Q126">
        <v>173.625</v>
      </c>
      <c r="R126">
        <v>-274.39999999999998</v>
      </c>
      <c r="S126">
        <v>-415</v>
      </c>
      <c r="T126">
        <v>278</v>
      </c>
      <c r="U126">
        <v>-414</v>
      </c>
      <c r="V126">
        <v>278</v>
      </c>
      <c r="W126">
        <v>-1570</v>
      </c>
      <c r="X126">
        <v>362.5</v>
      </c>
      <c r="Y126"/>
      <c r="Z126" s="2" t="s">
        <v>1468</v>
      </c>
      <c r="AA126" s="2">
        <v>82.48</v>
      </c>
      <c r="AB126"/>
      <c r="AC126"/>
      <c r="AD126"/>
      <c r="AE126"/>
      <c r="AF126" s="2" t="s">
        <v>1468</v>
      </c>
      <c r="AG126"/>
      <c r="AH126"/>
      <c r="AI126"/>
      <c r="AJ126"/>
      <c r="AK126"/>
      <c r="AL126">
        <v>103</v>
      </c>
    </row>
    <row r="127" spans="1:38" s="2" customFormat="1" x14ac:dyDescent="0.35">
      <c r="A127" s="7" t="s">
        <v>0</v>
      </c>
      <c r="B127" s="13"/>
      <c r="C127" s="3">
        <v>44468.208333336617</v>
      </c>
      <c r="D127" s="7">
        <v>11</v>
      </c>
      <c r="E127" s="8">
        <v>2.2083333333333299</v>
      </c>
      <c r="F127" s="6" t="s">
        <v>7160</v>
      </c>
      <c r="G127">
        <v>81</v>
      </c>
      <c r="H127">
        <v>81</v>
      </c>
      <c r="I127">
        <v>180.5</v>
      </c>
      <c r="J127">
        <v>62.2</v>
      </c>
      <c r="K127">
        <v>75.36</v>
      </c>
      <c r="L127">
        <v>0.86329999999999996</v>
      </c>
      <c r="M127">
        <v>75.36</v>
      </c>
      <c r="N127">
        <v>0</v>
      </c>
      <c r="O127">
        <v>327.27499999999998</v>
      </c>
      <c r="P127">
        <v>-832.89499999999998</v>
      </c>
      <c r="Q127">
        <v>327.27499999999998</v>
      </c>
      <c r="R127">
        <v>-831.89499999999998</v>
      </c>
      <c r="S127">
        <v>-187.5</v>
      </c>
      <c r="T127">
        <v>278</v>
      </c>
      <c r="U127">
        <v>-187.5</v>
      </c>
      <c r="V127">
        <v>278</v>
      </c>
      <c r="W127">
        <v>-1326.5</v>
      </c>
      <c r="X127">
        <v>362.5</v>
      </c>
      <c r="Y127"/>
      <c r="Z127" s="2" t="s">
        <v>1468</v>
      </c>
      <c r="AA127" s="2">
        <v>81</v>
      </c>
      <c r="AB127"/>
      <c r="AC127" s="2" t="e">
        <v>#REF!</v>
      </c>
      <c r="AD127"/>
      <c r="AE127"/>
      <c r="AF127" s="2" t="s">
        <v>1468</v>
      </c>
      <c r="AG127"/>
      <c r="AH127"/>
      <c r="AI127"/>
      <c r="AJ127"/>
      <c r="AK127"/>
      <c r="AL127">
        <v>113</v>
      </c>
    </row>
    <row r="128" spans="1:38" s="2" customFormat="1" x14ac:dyDescent="0.35">
      <c r="A128" s="7" t="s">
        <v>0</v>
      </c>
      <c r="B128" s="13"/>
      <c r="C128" s="3">
        <v>44468.250000003289</v>
      </c>
      <c r="D128" s="7">
        <v>13</v>
      </c>
      <c r="E128" s="8">
        <v>2.25</v>
      </c>
      <c r="F128" s="6" t="s">
        <v>7161</v>
      </c>
      <c r="G128">
        <v>80</v>
      </c>
      <c r="H128">
        <v>80</v>
      </c>
      <c r="I128">
        <v>180.5</v>
      </c>
      <c r="J128">
        <v>62.2</v>
      </c>
      <c r="K128">
        <v>75.36</v>
      </c>
      <c r="L128">
        <v>0.86329999999999996</v>
      </c>
      <c r="M128">
        <v>75.36</v>
      </c>
      <c r="N128">
        <v>0</v>
      </c>
      <c r="O128">
        <v>303.22800000000001</v>
      </c>
      <c r="P128">
        <v>-915.59900000000005</v>
      </c>
      <c r="Q128">
        <v>303.22800000000001</v>
      </c>
      <c r="R128">
        <v>-914.59900000000005</v>
      </c>
      <c r="S128">
        <v>-200</v>
      </c>
      <c r="T128">
        <v>291.733</v>
      </c>
      <c r="U128">
        <v>-200</v>
      </c>
      <c r="V128">
        <v>291.733</v>
      </c>
      <c r="W128">
        <v>-1370</v>
      </c>
      <c r="X128">
        <v>362.5</v>
      </c>
      <c r="Y128"/>
      <c r="Z128" s="2" t="s">
        <v>1468</v>
      </c>
      <c r="AA128" s="2">
        <v>80</v>
      </c>
      <c r="AB128"/>
      <c r="AC128" s="2" t="e">
        <v>#REF!</v>
      </c>
      <c r="AD128"/>
      <c r="AE128"/>
      <c r="AF128" s="2" t="s">
        <v>1468</v>
      </c>
      <c r="AG128"/>
      <c r="AH128"/>
      <c r="AI128"/>
      <c r="AJ128"/>
      <c r="AK128"/>
      <c r="AL128">
        <v>145</v>
      </c>
    </row>
    <row r="129" spans="1:38" s="2" customFormat="1" x14ac:dyDescent="0.35">
      <c r="A129" s="7" t="s">
        <v>0</v>
      </c>
      <c r="B129" s="13"/>
      <c r="C129" s="3">
        <v>44468.29166666996</v>
      </c>
      <c r="D129" s="7">
        <v>15</v>
      </c>
      <c r="E129" s="8">
        <v>2.2916666666666599</v>
      </c>
      <c r="F129" s="6" t="s">
        <v>7162</v>
      </c>
      <c r="G129">
        <v>158.22999999999999</v>
      </c>
      <c r="H129">
        <v>158.22999999999999</v>
      </c>
      <c r="I129">
        <v>180.5</v>
      </c>
      <c r="J129">
        <v>62.2</v>
      </c>
      <c r="K129">
        <v>75.36</v>
      </c>
      <c r="L129">
        <v>0.86329999999999996</v>
      </c>
      <c r="M129">
        <v>75.36</v>
      </c>
      <c r="N129">
        <v>0</v>
      </c>
      <c r="O129">
        <v>544.48400000000004</v>
      </c>
      <c r="P129">
        <v>-521.11900000000003</v>
      </c>
      <c r="Q129">
        <v>544.48400000000004</v>
      </c>
      <c r="R129">
        <v>-521.11900000000003</v>
      </c>
      <c r="S129">
        <v>-100</v>
      </c>
      <c r="T129">
        <v>0</v>
      </c>
      <c r="U129">
        <v>-99</v>
      </c>
      <c r="V129">
        <v>0</v>
      </c>
      <c r="W129">
        <v>-870</v>
      </c>
      <c r="X129">
        <v>0</v>
      </c>
      <c r="Y129"/>
      <c r="Z129" s="2" t="s">
        <v>1468</v>
      </c>
      <c r="AA129" s="2">
        <v>158.22999999999999</v>
      </c>
      <c r="AB129"/>
      <c r="AC129"/>
      <c r="AD129"/>
      <c r="AE129"/>
      <c r="AF129" s="2" t="s">
        <v>1468</v>
      </c>
      <c r="AG129"/>
      <c r="AH129"/>
      <c r="AI129"/>
      <c r="AJ129"/>
      <c r="AK129"/>
      <c r="AL129">
        <v>136</v>
      </c>
    </row>
    <row r="130" spans="1:38" s="2" customFormat="1" x14ac:dyDescent="0.35">
      <c r="A130" s="7" t="s">
        <v>0</v>
      </c>
      <c r="B130" s="13"/>
      <c r="C130" s="3">
        <v>44468.333333336632</v>
      </c>
      <c r="D130" s="7">
        <v>17</v>
      </c>
      <c r="E130" s="8">
        <v>2.3333333333333299</v>
      </c>
      <c r="F130" s="6" t="s">
        <v>7163</v>
      </c>
      <c r="G130">
        <v>185</v>
      </c>
      <c r="H130">
        <v>185</v>
      </c>
      <c r="I130">
        <v>180.5</v>
      </c>
      <c r="J130">
        <v>62.33</v>
      </c>
      <c r="K130">
        <v>75.36</v>
      </c>
      <c r="L130">
        <v>0.86329999999999996</v>
      </c>
      <c r="M130">
        <v>75.36</v>
      </c>
      <c r="N130">
        <v>0</v>
      </c>
      <c r="O130">
        <v>578</v>
      </c>
      <c r="P130">
        <v>-448.06700000000001</v>
      </c>
      <c r="Q130">
        <v>577</v>
      </c>
      <c r="R130">
        <v>-448.06700000000001</v>
      </c>
      <c r="S130">
        <v>-50</v>
      </c>
      <c r="T130">
        <v>0</v>
      </c>
      <c r="U130">
        <v>-50</v>
      </c>
      <c r="V130">
        <v>0</v>
      </c>
      <c r="W130">
        <v>-995</v>
      </c>
      <c r="X130">
        <v>0</v>
      </c>
      <c r="Y130"/>
      <c r="Z130" s="2" t="s">
        <v>1468</v>
      </c>
      <c r="AA130" s="2">
        <v>185</v>
      </c>
      <c r="AB130"/>
      <c r="AC130"/>
      <c r="AD130"/>
      <c r="AE130"/>
      <c r="AF130" s="2" t="s">
        <v>1468</v>
      </c>
      <c r="AG130"/>
      <c r="AH130"/>
      <c r="AI130"/>
      <c r="AJ130"/>
      <c r="AK130"/>
      <c r="AL130">
        <v>124</v>
      </c>
    </row>
    <row r="131" spans="1:38" s="2" customFormat="1" x14ac:dyDescent="0.35">
      <c r="A131" s="7" t="s">
        <v>0</v>
      </c>
      <c r="B131" s="13"/>
      <c r="C131" s="3">
        <v>44468.375000003303</v>
      </c>
      <c r="D131" s="7">
        <v>19</v>
      </c>
      <c r="E131" s="8">
        <v>2.375</v>
      </c>
      <c r="F131" s="6" t="s">
        <v>7164</v>
      </c>
      <c r="G131">
        <v>94</v>
      </c>
      <c r="H131">
        <v>94</v>
      </c>
      <c r="I131">
        <v>180.5</v>
      </c>
      <c r="J131">
        <v>62.48</v>
      </c>
      <c r="K131">
        <v>75.36</v>
      </c>
      <c r="L131">
        <v>0.86329999999999996</v>
      </c>
      <c r="M131">
        <v>75.36</v>
      </c>
      <c r="N131">
        <v>0</v>
      </c>
      <c r="O131">
        <v>587.68499999999995</v>
      </c>
      <c r="P131">
        <v>-605.55200000000002</v>
      </c>
      <c r="Q131">
        <v>587.68499999999995</v>
      </c>
      <c r="R131">
        <v>-604.55200000000002</v>
      </c>
      <c r="S131">
        <v>-50</v>
      </c>
      <c r="T131">
        <v>14.667</v>
      </c>
      <c r="U131">
        <v>-50</v>
      </c>
      <c r="V131">
        <v>14.667</v>
      </c>
      <c r="W131">
        <v>-703.5</v>
      </c>
      <c r="X131">
        <v>0</v>
      </c>
      <c r="Y131"/>
      <c r="Z131" s="2" t="s">
        <v>1468</v>
      </c>
      <c r="AA131" s="2">
        <v>94</v>
      </c>
      <c r="AB131"/>
      <c r="AC131"/>
      <c r="AD131"/>
      <c r="AE131"/>
      <c r="AF131" s="2" t="s">
        <v>1468</v>
      </c>
      <c r="AG131"/>
      <c r="AH131"/>
      <c r="AI131"/>
      <c r="AJ131"/>
      <c r="AK131"/>
      <c r="AL131">
        <v>110</v>
      </c>
    </row>
    <row r="132" spans="1:38" s="2" customFormat="1" x14ac:dyDescent="0.35">
      <c r="A132" s="7" t="s">
        <v>0</v>
      </c>
      <c r="B132" s="13"/>
      <c r="C132" s="3">
        <v>44468.416666669975</v>
      </c>
      <c r="D132" s="7">
        <v>21</v>
      </c>
      <c r="E132" s="8">
        <v>2.4166666666666599</v>
      </c>
      <c r="F132" s="6" t="s">
        <v>7165</v>
      </c>
      <c r="G132">
        <v>90.5</v>
      </c>
      <c r="H132">
        <v>90.5</v>
      </c>
      <c r="I132">
        <v>180.5</v>
      </c>
      <c r="J132">
        <v>62.48</v>
      </c>
      <c r="K132">
        <v>75.36</v>
      </c>
      <c r="L132">
        <v>0.86329999999999996</v>
      </c>
      <c r="M132">
        <v>75.36</v>
      </c>
      <c r="N132">
        <v>0</v>
      </c>
      <c r="O132">
        <v>588.79300000000001</v>
      </c>
      <c r="P132">
        <v>-633.26700000000005</v>
      </c>
      <c r="Q132">
        <v>588.79300000000001</v>
      </c>
      <c r="R132">
        <v>-632.26700000000005</v>
      </c>
      <c r="S132">
        <v>-50</v>
      </c>
      <c r="T132">
        <v>0</v>
      </c>
      <c r="U132">
        <v>-50</v>
      </c>
      <c r="V132">
        <v>0</v>
      </c>
      <c r="W132">
        <v>-603</v>
      </c>
      <c r="X132">
        <v>0</v>
      </c>
      <c r="Y132"/>
      <c r="Z132" s="2" t="s">
        <v>1468</v>
      </c>
      <c r="AA132" s="2">
        <v>90.5</v>
      </c>
      <c r="AB132"/>
      <c r="AC132"/>
      <c r="AD132"/>
      <c r="AE132"/>
      <c r="AF132" s="2">
        <v>52</v>
      </c>
      <c r="AG132"/>
      <c r="AH132"/>
      <c r="AI132"/>
      <c r="AJ132"/>
      <c r="AK132"/>
      <c r="AL132">
        <v>93</v>
      </c>
    </row>
    <row r="133" spans="1:38" s="2" customFormat="1" x14ac:dyDescent="0.35">
      <c r="A133" s="7" t="s">
        <v>0</v>
      </c>
      <c r="B133" s="13"/>
      <c r="C133" s="3">
        <v>44468.458333336646</v>
      </c>
      <c r="D133" s="7">
        <v>23</v>
      </c>
      <c r="E133" s="8">
        <v>2.4583333333333299</v>
      </c>
      <c r="F133" s="6" t="s">
        <v>7166</v>
      </c>
      <c r="G133">
        <v>90</v>
      </c>
      <c r="H133">
        <v>90</v>
      </c>
      <c r="I133">
        <v>180.5</v>
      </c>
      <c r="J133">
        <v>62.47</v>
      </c>
      <c r="K133">
        <v>75.36</v>
      </c>
      <c r="L133">
        <v>0.86329999999999996</v>
      </c>
      <c r="M133">
        <v>75.36</v>
      </c>
      <c r="N133">
        <v>0</v>
      </c>
      <c r="O133">
        <v>347.5</v>
      </c>
      <c r="P133">
        <v>-554.56100000000004</v>
      </c>
      <c r="Q133">
        <v>347.5</v>
      </c>
      <c r="R133">
        <v>-553.56100000000004</v>
      </c>
      <c r="S133">
        <v>-50</v>
      </c>
      <c r="T133">
        <v>0</v>
      </c>
      <c r="U133">
        <v>-50</v>
      </c>
      <c r="V133">
        <v>0</v>
      </c>
      <c r="W133">
        <v>-570.5</v>
      </c>
      <c r="X133">
        <v>0</v>
      </c>
      <c r="Y133"/>
      <c r="Z133" s="2" t="s">
        <v>1468</v>
      </c>
      <c r="AA133" s="2">
        <v>90</v>
      </c>
      <c r="AB133"/>
      <c r="AC133"/>
      <c r="AD133"/>
      <c r="AE133"/>
      <c r="AF133" s="2">
        <v>52</v>
      </c>
      <c r="AG133"/>
      <c r="AH133"/>
      <c r="AI133"/>
      <c r="AJ133"/>
      <c r="AK133"/>
      <c r="AL133">
        <v>91</v>
      </c>
    </row>
    <row r="134" spans="1:38" s="2" customFormat="1" x14ac:dyDescent="0.35">
      <c r="A134" s="7" t="s">
        <v>0</v>
      </c>
      <c r="B134" s="13"/>
      <c r="C134" s="3">
        <v>44468.500000003318</v>
      </c>
      <c r="D134" s="7">
        <v>25</v>
      </c>
      <c r="E134" s="8">
        <v>2.5</v>
      </c>
      <c r="F134" s="6" t="s">
        <v>7167</v>
      </c>
      <c r="G134">
        <v>180</v>
      </c>
      <c r="H134">
        <v>180</v>
      </c>
      <c r="I134">
        <v>180.5</v>
      </c>
      <c r="J134">
        <v>61.66</v>
      </c>
      <c r="K134">
        <v>75.36</v>
      </c>
      <c r="L134">
        <v>0.86329999999999996</v>
      </c>
      <c r="M134">
        <v>75.36</v>
      </c>
      <c r="N134">
        <v>0</v>
      </c>
      <c r="O134">
        <v>411.13799999999998</v>
      </c>
      <c r="P134">
        <v>-358.19900000000001</v>
      </c>
      <c r="Q134">
        <v>410.13799999999998</v>
      </c>
      <c r="R134">
        <v>-358.19900000000001</v>
      </c>
      <c r="S134">
        <v>-50</v>
      </c>
      <c r="T134">
        <v>66.832999999999998</v>
      </c>
      <c r="U134">
        <v>-50</v>
      </c>
      <c r="V134">
        <v>66.832999999999998</v>
      </c>
      <c r="W134">
        <v>-570.5</v>
      </c>
      <c r="X134">
        <v>0</v>
      </c>
      <c r="Y134"/>
      <c r="Z134" s="2" t="s">
        <v>1468</v>
      </c>
      <c r="AA134" s="2">
        <v>180</v>
      </c>
      <c r="AB134"/>
      <c r="AC134"/>
      <c r="AD134"/>
      <c r="AE134"/>
      <c r="AF134" s="2" t="s">
        <v>1468</v>
      </c>
      <c r="AG134"/>
      <c r="AH134"/>
      <c r="AI134"/>
      <c r="AJ134"/>
      <c r="AK134"/>
      <c r="AL134">
        <v>84</v>
      </c>
    </row>
    <row r="135" spans="1:38" s="2" customFormat="1" x14ac:dyDescent="0.35">
      <c r="A135" s="7" t="s">
        <v>0</v>
      </c>
      <c r="B135" s="13"/>
      <c r="C135" s="3">
        <v>44468.541666669989</v>
      </c>
      <c r="D135" s="7">
        <v>27</v>
      </c>
      <c r="E135" s="8">
        <v>2.5416666666666599</v>
      </c>
      <c r="F135" s="6" t="s">
        <v>7168</v>
      </c>
      <c r="G135">
        <v>90</v>
      </c>
      <c r="H135">
        <v>90</v>
      </c>
      <c r="I135">
        <v>180.5</v>
      </c>
      <c r="J135">
        <v>62.2</v>
      </c>
      <c r="K135">
        <v>75.36</v>
      </c>
      <c r="L135">
        <v>0.86329999999999996</v>
      </c>
      <c r="M135">
        <v>75.36</v>
      </c>
      <c r="N135">
        <v>0</v>
      </c>
      <c r="O135">
        <v>366.45699999999999</v>
      </c>
      <c r="P135">
        <v>-408.49200000000002</v>
      </c>
      <c r="Q135">
        <v>366.45699999999999</v>
      </c>
      <c r="R135">
        <v>-407.49200000000002</v>
      </c>
      <c r="S135">
        <v>-50</v>
      </c>
      <c r="T135">
        <v>0</v>
      </c>
      <c r="U135">
        <v>-50</v>
      </c>
      <c r="V135">
        <v>0</v>
      </c>
      <c r="W135">
        <v>-570.5</v>
      </c>
      <c r="X135">
        <v>0</v>
      </c>
      <c r="Y135"/>
      <c r="Z135" s="2" t="s">
        <v>1468</v>
      </c>
      <c r="AA135" s="2">
        <v>90</v>
      </c>
      <c r="AB135"/>
      <c r="AC135"/>
      <c r="AD135"/>
      <c r="AE135"/>
      <c r="AF135" s="2" t="s">
        <v>1468</v>
      </c>
      <c r="AG135"/>
      <c r="AH135"/>
      <c r="AI135"/>
      <c r="AJ135"/>
      <c r="AK135"/>
      <c r="AL135">
        <v>79</v>
      </c>
    </row>
    <row r="136" spans="1:38" s="2" customFormat="1" x14ac:dyDescent="0.35">
      <c r="A136" s="7" t="s">
        <v>0</v>
      </c>
      <c r="B136" s="13"/>
      <c r="C136" s="3">
        <v>44468.583333336661</v>
      </c>
      <c r="D136" s="7">
        <v>29</v>
      </c>
      <c r="E136" s="8">
        <v>2.5833333333333299</v>
      </c>
      <c r="F136" s="6" t="s">
        <v>7169</v>
      </c>
      <c r="G136">
        <v>81.5</v>
      </c>
      <c r="H136">
        <v>81.5</v>
      </c>
      <c r="I136">
        <v>180.5</v>
      </c>
      <c r="J136">
        <v>62.2</v>
      </c>
      <c r="K136">
        <v>75.36</v>
      </c>
      <c r="L136">
        <v>0.86329999999999996</v>
      </c>
      <c r="M136">
        <v>75.36</v>
      </c>
      <c r="N136">
        <v>0</v>
      </c>
      <c r="O136">
        <v>459.72800000000001</v>
      </c>
      <c r="P136">
        <v>-786.77099999999996</v>
      </c>
      <c r="Q136">
        <v>459.72800000000001</v>
      </c>
      <c r="R136">
        <v>-785.77099999999996</v>
      </c>
      <c r="S136">
        <v>-50</v>
      </c>
      <c r="T136">
        <v>0</v>
      </c>
      <c r="U136">
        <v>-50</v>
      </c>
      <c r="V136">
        <v>0</v>
      </c>
      <c r="W136">
        <v>-570.5</v>
      </c>
      <c r="X136">
        <v>0</v>
      </c>
      <c r="Y136"/>
      <c r="Z136" s="2" t="s">
        <v>1468</v>
      </c>
      <c r="AA136" s="2">
        <v>81.5</v>
      </c>
      <c r="AB136"/>
      <c r="AC136"/>
      <c r="AD136"/>
      <c r="AE136"/>
      <c r="AF136" s="2" t="s">
        <v>1468</v>
      </c>
      <c r="AG136"/>
      <c r="AH136"/>
      <c r="AI136"/>
      <c r="AJ136"/>
      <c r="AK136"/>
      <c r="AL136">
        <v>83</v>
      </c>
    </row>
    <row r="137" spans="1:38" s="2" customFormat="1" x14ac:dyDescent="0.35">
      <c r="A137" s="7" t="s">
        <v>0</v>
      </c>
      <c r="B137" s="13"/>
      <c r="C137" s="3">
        <v>44468.625000003332</v>
      </c>
      <c r="D137" s="7">
        <v>31</v>
      </c>
      <c r="E137" s="8">
        <v>2.625</v>
      </c>
      <c r="F137" s="6" t="s">
        <v>7170</v>
      </c>
      <c r="G137">
        <v>82</v>
      </c>
      <c r="H137">
        <v>82</v>
      </c>
      <c r="I137">
        <v>180.5</v>
      </c>
      <c r="J137">
        <v>61.97</v>
      </c>
      <c r="K137">
        <v>75.36</v>
      </c>
      <c r="L137">
        <v>0.86329999999999996</v>
      </c>
      <c r="M137">
        <v>75.36</v>
      </c>
      <c r="N137">
        <v>0</v>
      </c>
      <c r="O137">
        <v>476.16199999999998</v>
      </c>
      <c r="P137">
        <v>-764.83699999999999</v>
      </c>
      <c r="Q137">
        <v>476.16199999999998</v>
      </c>
      <c r="R137">
        <v>-763.83699999999999</v>
      </c>
      <c r="S137">
        <v>-67.5</v>
      </c>
      <c r="T137">
        <v>0</v>
      </c>
      <c r="U137">
        <v>-67.5</v>
      </c>
      <c r="V137">
        <v>0</v>
      </c>
      <c r="W137">
        <v>-570.5</v>
      </c>
      <c r="X137">
        <v>0</v>
      </c>
      <c r="Y137"/>
      <c r="Z137" s="2" t="s">
        <v>1468</v>
      </c>
      <c r="AA137" s="2">
        <v>82</v>
      </c>
      <c r="AB137"/>
      <c r="AC137"/>
      <c r="AD137"/>
      <c r="AE137"/>
      <c r="AF137" s="2">
        <v>51</v>
      </c>
      <c r="AG137"/>
      <c r="AH137"/>
      <c r="AI137"/>
      <c r="AJ137"/>
      <c r="AK137"/>
      <c r="AL137">
        <v>108</v>
      </c>
    </row>
    <row r="138" spans="1:38" s="2" customFormat="1" x14ac:dyDescent="0.35">
      <c r="A138" s="7" t="s">
        <v>0</v>
      </c>
      <c r="B138" s="13"/>
      <c r="C138" s="3">
        <v>44468.666666670004</v>
      </c>
      <c r="D138" s="7">
        <v>33</v>
      </c>
      <c r="E138" s="8">
        <v>2.6666666666666599</v>
      </c>
      <c r="F138" s="6" t="s">
        <v>7171</v>
      </c>
      <c r="G138">
        <v>185</v>
      </c>
      <c r="H138">
        <v>185</v>
      </c>
      <c r="I138">
        <v>180.5</v>
      </c>
      <c r="J138">
        <v>61.9</v>
      </c>
      <c r="K138">
        <v>75.36</v>
      </c>
      <c r="L138">
        <v>0.86329999999999996</v>
      </c>
      <c r="M138">
        <v>75.36</v>
      </c>
      <c r="N138">
        <v>0</v>
      </c>
      <c r="O138">
        <v>352.89</v>
      </c>
      <c r="P138">
        <v>-311.85199999999998</v>
      </c>
      <c r="Q138">
        <v>351.89</v>
      </c>
      <c r="R138">
        <v>-311.85199999999998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s">
        <v>1468</v>
      </c>
      <c r="AA138" s="2">
        <v>185</v>
      </c>
      <c r="AB138"/>
      <c r="AC138"/>
      <c r="AD138"/>
      <c r="AE138"/>
      <c r="AF138" s="2">
        <v>57.5</v>
      </c>
      <c r="AG138"/>
      <c r="AH138"/>
      <c r="AI138"/>
      <c r="AJ138"/>
      <c r="AK138"/>
      <c r="AL138">
        <v>140</v>
      </c>
    </row>
    <row r="139" spans="1:38" s="2" customFormat="1" x14ac:dyDescent="0.35">
      <c r="A139" s="7" t="s">
        <v>0</v>
      </c>
      <c r="B139" s="13"/>
      <c r="C139" s="3">
        <v>44468.708333336675</v>
      </c>
      <c r="D139" s="7">
        <v>35</v>
      </c>
      <c r="E139" s="8">
        <v>2.7083333333333299</v>
      </c>
      <c r="F139" s="6" t="s">
        <v>7172</v>
      </c>
      <c r="G139">
        <v>80</v>
      </c>
      <c r="H139">
        <v>80</v>
      </c>
      <c r="I139">
        <v>180.5</v>
      </c>
      <c r="J139">
        <v>62.77</v>
      </c>
      <c r="K139">
        <v>75.36</v>
      </c>
      <c r="L139">
        <v>0.86329999999999996</v>
      </c>
      <c r="M139">
        <v>75.36</v>
      </c>
      <c r="N139">
        <v>0</v>
      </c>
      <c r="O139">
        <v>872.15499999999997</v>
      </c>
      <c r="P139">
        <v>-1181.537</v>
      </c>
      <c r="Q139">
        <v>872.15499999999997</v>
      </c>
      <c r="R139">
        <v>-1180.537</v>
      </c>
      <c r="S139">
        <v>0</v>
      </c>
      <c r="T139">
        <v>46.17</v>
      </c>
      <c r="U139">
        <v>0</v>
      </c>
      <c r="V139">
        <v>46.17</v>
      </c>
      <c r="W139">
        <v>-322</v>
      </c>
      <c r="X139">
        <v>0</v>
      </c>
      <c r="Y139"/>
      <c r="Z139" s="2" t="s">
        <v>1468</v>
      </c>
      <c r="AA139" s="2">
        <v>80</v>
      </c>
      <c r="AB139"/>
      <c r="AC139"/>
      <c r="AD139"/>
      <c r="AE139"/>
      <c r="AF139" s="2">
        <v>54</v>
      </c>
      <c r="AG139"/>
      <c r="AH139"/>
      <c r="AI139"/>
      <c r="AJ139"/>
      <c r="AK139"/>
      <c r="AL139">
        <v>168</v>
      </c>
    </row>
    <row r="140" spans="1:38" s="2" customFormat="1" x14ac:dyDescent="0.35">
      <c r="A140" s="7" t="s">
        <v>0</v>
      </c>
      <c r="B140" s="13"/>
      <c r="C140" s="3">
        <v>44468.750000003347</v>
      </c>
      <c r="D140" s="7">
        <v>37</v>
      </c>
      <c r="E140" s="8">
        <v>2.75</v>
      </c>
      <c r="F140" s="6" t="s">
        <v>7173</v>
      </c>
      <c r="G140">
        <v>218</v>
      </c>
      <c r="H140">
        <v>218</v>
      </c>
      <c r="I140">
        <v>180.5</v>
      </c>
      <c r="J140">
        <v>62.56</v>
      </c>
      <c r="K140">
        <v>75.36</v>
      </c>
      <c r="L140">
        <v>0.86329999999999996</v>
      </c>
      <c r="M140">
        <v>75.36</v>
      </c>
      <c r="N140">
        <v>0</v>
      </c>
      <c r="O140">
        <v>706.33299999999997</v>
      </c>
      <c r="P140">
        <v>-684.46100000000001</v>
      </c>
      <c r="Q140">
        <v>705.33299999999997</v>
      </c>
      <c r="R140">
        <v>-684.46100000000001</v>
      </c>
      <c r="S140">
        <v>0</v>
      </c>
      <c r="T140">
        <v>27.881</v>
      </c>
      <c r="U140">
        <v>0</v>
      </c>
      <c r="V140">
        <v>27.881</v>
      </c>
      <c r="W140">
        <v>-322</v>
      </c>
      <c r="X140">
        <v>0</v>
      </c>
      <c r="Y140"/>
      <c r="Z140" s="2" t="s">
        <v>1468</v>
      </c>
      <c r="AA140" s="2">
        <v>218</v>
      </c>
      <c r="AB140"/>
      <c r="AC140"/>
      <c r="AD140"/>
      <c r="AE140"/>
      <c r="AF140" s="2">
        <v>59.5</v>
      </c>
      <c r="AG140"/>
      <c r="AH140"/>
      <c r="AI140"/>
      <c r="AJ140"/>
      <c r="AK140"/>
      <c r="AL140">
        <v>178</v>
      </c>
    </row>
    <row r="141" spans="1:38" s="2" customFormat="1" x14ac:dyDescent="0.35">
      <c r="A141" s="7" t="s">
        <v>0</v>
      </c>
      <c r="B141" s="13"/>
      <c r="C141" s="3">
        <v>44468.791666670018</v>
      </c>
      <c r="D141" s="7">
        <v>39</v>
      </c>
      <c r="E141" s="8">
        <v>2.7916666666666599</v>
      </c>
      <c r="F141" s="6" t="s">
        <v>7174</v>
      </c>
      <c r="G141">
        <v>240</v>
      </c>
      <c r="H141">
        <v>240</v>
      </c>
      <c r="I141">
        <v>180.5</v>
      </c>
      <c r="J141">
        <v>62.56</v>
      </c>
      <c r="K141">
        <v>75.36</v>
      </c>
      <c r="L141">
        <v>0.86329999999999996</v>
      </c>
      <c r="M141">
        <v>75.36</v>
      </c>
      <c r="N141">
        <v>0</v>
      </c>
      <c r="O141">
        <v>818.16700000000003</v>
      </c>
      <c r="P141">
        <v>-249.238</v>
      </c>
      <c r="Q141">
        <v>817.16700000000003</v>
      </c>
      <c r="R141">
        <v>-249.238</v>
      </c>
      <c r="S141">
        <v>0</v>
      </c>
      <c r="T141">
        <v>184.33</v>
      </c>
      <c r="U141">
        <v>0</v>
      </c>
      <c r="V141">
        <v>184.33</v>
      </c>
      <c r="W141">
        <v>-360</v>
      </c>
      <c r="X141">
        <v>0</v>
      </c>
      <c r="Y141"/>
      <c r="Z141" s="2" t="s">
        <v>1468</v>
      </c>
      <c r="AA141" s="2">
        <v>240</v>
      </c>
      <c r="AB141"/>
      <c r="AC141" s="2" t="e">
        <v>#REF!</v>
      </c>
      <c r="AD141"/>
      <c r="AE141"/>
      <c r="AF141" s="2">
        <v>59.5</v>
      </c>
      <c r="AG141"/>
      <c r="AH141"/>
      <c r="AI141"/>
      <c r="AJ141"/>
      <c r="AK141"/>
      <c r="AL141">
        <v>184</v>
      </c>
    </row>
    <row r="142" spans="1:38" s="2" customFormat="1" x14ac:dyDescent="0.35">
      <c r="A142" s="7" t="s">
        <v>0</v>
      </c>
      <c r="B142" s="13"/>
      <c r="C142" s="3">
        <v>44468.83333333669</v>
      </c>
      <c r="D142" s="7">
        <v>41</v>
      </c>
      <c r="E142" s="8">
        <v>2.8333333333333299</v>
      </c>
      <c r="F142" s="6" t="s">
        <v>7175</v>
      </c>
      <c r="G142">
        <v>235</v>
      </c>
      <c r="H142">
        <v>235</v>
      </c>
      <c r="I142">
        <v>180.5</v>
      </c>
      <c r="J142">
        <v>62.56</v>
      </c>
      <c r="K142">
        <v>75.36</v>
      </c>
      <c r="L142">
        <v>0.86329999999999996</v>
      </c>
      <c r="M142">
        <v>75.36</v>
      </c>
      <c r="N142">
        <v>0</v>
      </c>
      <c r="O142">
        <v>711.25</v>
      </c>
      <c r="P142">
        <v>-476.983</v>
      </c>
      <c r="Q142">
        <v>710.25</v>
      </c>
      <c r="R142">
        <v>-476.983</v>
      </c>
      <c r="S142">
        <v>0</v>
      </c>
      <c r="T142">
        <v>88.046000000000006</v>
      </c>
      <c r="U142">
        <v>0</v>
      </c>
      <c r="V142">
        <v>88.046000000000006</v>
      </c>
      <c r="W142">
        <v>-360</v>
      </c>
      <c r="X142">
        <v>0</v>
      </c>
      <c r="Y142"/>
      <c r="Z142" s="2" t="s">
        <v>1468</v>
      </c>
      <c r="AA142" s="2">
        <v>235</v>
      </c>
      <c r="AB142"/>
      <c r="AC142"/>
      <c r="AD142"/>
      <c r="AE142"/>
      <c r="AF142" s="2">
        <v>58.9</v>
      </c>
      <c r="AG142"/>
      <c r="AH142"/>
      <c r="AI142"/>
      <c r="AJ142"/>
      <c r="AK142"/>
      <c r="AL142">
        <v>188</v>
      </c>
    </row>
    <row r="143" spans="1:38" s="2" customFormat="1" x14ac:dyDescent="0.35">
      <c r="A143" s="7" t="s">
        <v>0</v>
      </c>
      <c r="B143" s="13"/>
      <c r="C143" s="3">
        <v>44468.875000003361</v>
      </c>
      <c r="D143" s="7">
        <v>43</v>
      </c>
      <c r="E143" s="8">
        <v>2.875</v>
      </c>
      <c r="F143" s="6" t="s">
        <v>7176</v>
      </c>
      <c r="G143">
        <v>218</v>
      </c>
      <c r="H143">
        <v>218</v>
      </c>
      <c r="I143">
        <v>180.5</v>
      </c>
      <c r="J143">
        <v>62.56</v>
      </c>
      <c r="K143">
        <v>75.36</v>
      </c>
      <c r="L143">
        <v>0.86329999999999996</v>
      </c>
      <c r="M143">
        <v>75.36</v>
      </c>
      <c r="N143">
        <v>0</v>
      </c>
      <c r="O143">
        <v>598.72900000000004</v>
      </c>
      <c r="P143">
        <v>-512.904</v>
      </c>
      <c r="Q143">
        <v>597.72900000000004</v>
      </c>
      <c r="R143">
        <v>-512.904</v>
      </c>
      <c r="S143">
        <v>0</v>
      </c>
      <c r="T143">
        <v>0</v>
      </c>
      <c r="U143">
        <v>0</v>
      </c>
      <c r="V143">
        <v>0</v>
      </c>
      <c r="W143">
        <v>-360</v>
      </c>
      <c r="X143">
        <v>0</v>
      </c>
      <c r="Y143"/>
      <c r="Z143" s="2" t="s">
        <v>1468</v>
      </c>
      <c r="AA143" s="2">
        <v>218</v>
      </c>
      <c r="AB143"/>
      <c r="AC143"/>
      <c r="AD143"/>
      <c r="AE143"/>
      <c r="AF143" s="2">
        <v>57.5</v>
      </c>
      <c r="AG143"/>
      <c r="AH143"/>
      <c r="AI143"/>
      <c r="AJ143"/>
      <c r="AK143"/>
      <c r="AL143">
        <v>166</v>
      </c>
    </row>
    <row r="144" spans="1:38" s="2" customFormat="1" x14ac:dyDescent="0.35">
      <c r="A144" s="7" t="s">
        <v>0</v>
      </c>
      <c r="B144" s="13"/>
      <c r="C144" s="3">
        <v>44468.916666670033</v>
      </c>
      <c r="D144" s="7">
        <v>45</v>
      </c>
      <c r="E144" s="8">
        <v>2.9166666666666599</v>
      </c>
      <c r="F144" s="6" t="s">
        <v>7177</v>
      </c>
      <c r="G144">
        <v>81.55</v>
      </c>
      <c r="H144">
        <v>81.55</v>
      </c>
      <c r="I144">
        <v>180.5</v>
      </c>
      <c r="J144">
        <v>62.56</v>
      </c>
      <c r="K144">
        <v>75.36</v>
      </c>
      <c r="L144">
        <v>0.86329999999999996</v>
      </c>
      <c r="M144">
        <v>75.36</v>
      </c>
      <c r="N144">
        <v>0</v>
      </c>
      <c r="O144">
        <v>209.255</v>
      </c>
      <c r="P144">
        <v>-322.36099999999999</v>
      </c>
      <c r="Q144">
        <v>209.255</v>
      </c>
      <c r="R144">
        <v>-321.36099999999999</v>
      </c>
      <c r="S144">
        <v>-77.5</v>
      </c>
      <c r="T144">
        <v>0</v>
      </c>
      <c r="U144">
        <v>-77.5</v>
      </c>
      <c r="V144">
        <v>0</v>
      </c>
      <c r="W144">
        <v>-700</v>
      </c>
      <c r="X144">
        <v>0</v>
      </c>
      <c r="Y144"/>
      <c r="Z144" s="2" t="s">
        <v>1468</v>
      </c>
      <c r="AA144" s="2">
        <v>81.55</v>
      </c>
      <c r="AB144"/>
      <c r="AC144"/>
      <c r="AD144"/>
      <c r="AE144"/>
      <c r="AF144" s="2">
        <v>56</v>
      </c>
      <c r="AG144"/>
      <c r="AH144"/>
      <c r="AI144"/>
      <c r="AJ144"/>
      <c r="AK144"/>
      <c r="AL144">
        <v>136</v>
      </c>
    </row>
    <row r="145" spans="1:38" s="2" customFormat="1" x14ac:dyDescent="0.35">
      <c r="A145" s="7" t="s">
        <v>0</v>
      </c>
      <c r="B145" s="13"/>
      <c r="C145" s="3">
        <v>44468.958333336705</v>
      </c>
      <c r="D145" s="7">
        <v>47</v>
      </c>
      <c r="E145" s="8">
        <v>2.9583333333333299</v>
      </c>
      <c r="F145" s="6" t="s">
        <v>7178</v>
      </c>
      <c r="G145">
        <v>82</v>
      </c>
      <c r="H145">
        <v>82</v>
      </c>
      <c r="I145">
        <v>180.5</v>
      </c>
      <c r="J145">
        <v>62.56</v>
      </c>
      <c r="K145">
        <v>75.36</v>
      </c>
      <c r="L145">
        <v>0.86329999999999996</v>
      </c>
      <c r="M145">
        <v>75.36</v>
      </c>
      <c r="N145">
        <v>0</v>
      </c>
      <c r="O145">
        <v>378.5</v>
      </c>
      <c r="P145">
        <v>-695.55</v>
      </c>
      <c r="Q145">
        <v>378.5</v>
      </c>
      <c r="R145">
        <v>-694.55</v>
      </c>
      <c r="S145">
        <v>-200</v>
      </c>
      <c r="T145">
        <v>255.5</v>
      </c>
      <c r="U145">
        <v>-200</v>
      </c>
      <c r="V145">
        <v>255.5</v>
      </c>
      <c r="W145">
        <v>-925</v>
      </c>
      <c r="X145">
        <v>185</v>
      </c>
      <c r="Y145"/>
      <c r="Z145" s="2" t="s">
        <v>1468</v>
      </c>
      <c r="AA145" s="2">
        <v>82</v>
      </c>
      <c r="AB145" s="2" t="e">
        <v>#REF!</v>
      </c>
      <c r="AC145"/>
      <c r="AD145"/>
      <c r="AE145"/>
      <c r="AF145" s="2">
        <v>52</v>
      </c>
      <c r="AG145"/>
      <c r="AH145"/>
      <c r="AI145"/>
      <c r="AJ145"/>
      <c r="AK145"/>
      <c r="AL145">
        <v>120</v>
      </c>
    </row>
    <row r="146" spans="1:38" s="2" customFormat="1" x14ac:dyDescent="0.35">
      <c r="A146" s="7" t="s">
        <v>0</v>
      </c>
      <c r="B146" s="13">
        <v>44469</v>
      </c>
      <c r="C146" s="3">
        <v>44469.000000003376</v>
      </c>
      <c r="D146" s="7">
        <v>1</v>
      </c>
      <c r="E146" s="5">
        <v>3</v>
      </c>
      <c r="F146" s="6" t="s">
        <v>7179</v>
      </c>
      <c r="G146">
        <v>122.97</v>
      </c>
      <c r="H146">
        <v>122.97</v>
      </c>
      <c r="I146">
        <v>215.5</v>
      </c>
      <c r="J146">
        <v>62.56</v>
      </c>
      <c r="K146">
        <v>73.739999999999995</v>
      </c>
      <c r="L146">
        <v>0.85940000000000005</v>
      </c>
      <c r="M146">
        <v>73.739999999999995</v>
      </c>
      <c r="N146">
        <v>0</v>
      </c>
      <c r="O146">
        <v>423.661</v>
      </c>
      <c r="P146">
        <v>-418.32299999999998</v>
      </c>
      <c r="Q146">
        <v>423.661</v>
      </c>
      <c r="R146">
        <v>-418.32299999999998</v>
      </c>
      <c r="S146">
        <v>-320</v>
      </c>
      <c r="T146">
        <v>255.5</v>
      </c>
      <c r="U146">
        <v>-319</v>
      </c>
      <c r="V146">
        <v>255.5</v>
      </c>
      <c r="W146">
        <v>-1499</v>
      </c>
      <c r="X146">
        <v>185</v>
      </c>
      <c r="Y146"/>
      <c r="Z146" s="2" t="s">
        <v>1468</v>
      </c>
      <c r="AA146" s="2">
        <v>122.97</v>
      </c>
      <c r="AB146"/>
      <c r="AC146"/>
      <c r="AD146"/>
      <c r="AE146"/>
      <c r="AF146" s="2" t="s">
        <v>1468</v>
      </c>
      <c r="AG146"/>
      <c r="AH146"/>
      <c r="AI146"/>
      <c r="AJ146"/>
      <c r="AK146"/>
      <c r="AL146">
        <v>102</v>
      </c>
    </row>
    <row r="147" spans="1:38" s="2" customFormat="1" x14ac:dyDescent="0.35">
      <c r="A147" s="7" t="s">
        <v>0</v>
      </c>
      <c r="B147" s="13"/>
      <c r="C147" s="3">
        <v>44469.041666670048</v>
      </c>
      <c r="D147" s="7">
        <v>3</v>
      </c>
      <c r="E147" s="5">
        <v>3.0416666666666701</v>
      </c>
      <c r="F147" s="6" t="s">
        <v>7180</v>
      </c>
      <c r="G147">
        <v>119.01</v>
      </c>
      <c r="H147">
        <v>119.01</v>
      </c>
      <c r="I147">
        <v>215.5</v>
      </c>
      <c r="J147">
        <v>62.56</v>
      </c>
      <c r="K147">
        <v>73.739999999999995</v>
      </c>
      <c r="L147">
        <v>0.85940000000000005</v>
      </c>
      <c r="M147">
        <v>73.739999999999995</v>
      </c>
      <c r="N147">
        <v>0</v>
      </c>
      <c r="O147">
        <v>402.72699999999998</v>
      </c>
      <c r="P147">
        <v>-416.34800000000001</v>
      </c>
      <c r="Q147">
        <v>402.72699999999998</v>
      </c>
      <c r="R147">
        <v>-416.34800000000001</v>
      </c>
      <c r="S147">
        <v>-320</v>
      </c>
      <c r="T147">
        <v>255.5</v>
      </c>
      <c r="U147">
        <v>-319</v>
      </c>
      <c r="V147">
        <v>255.5</v>
      </c>
      <c r="W147">
        <v>-1399.0239999999999</v>
      </c>
      <c r="X147">
        <v>185</v>
      </c>
      <c r="Y147"/>
      <c r="Z147" s="2" t="s">
        <v>1468</v>
      </c>
      <c r="AA147" s="2">
        <v>119.01</v>
      </c>
      <c r="AB147"/>
      <c r="AC147"/>
      <c r="AD147"/>
      <c r="AE147"/>
      <c r="AF147" s="2" t="s">
        <v>1468</v>
      </c>
      <c r="AG147"/>
      <c r="AH147"/>
      <c r="AI147"/>
      <c r="AJ147"/>
      <c r="AK147"/>
      <c r="AL147">
        <v>91</v>
      </c>
    </row>
    <row r="148" spans="1:38" s="2" customFormat="1" x14ac:dyDescent="0.35">
      <c r="A148" s="7" t="s">
        <v>0</v>
      </c>
      <c r="B148" s="13"/>
      <c r="C148" s="3">
        <v>44469.083333336719</v>
      </c>
      <c r="D148" s="7">
        <v>5</v>
      </c>
      <c r="E148" s="5">
        <v>3.0833333333333299</v>
      </c>
      <c r="F148" s="6" t="s">
        <v>7181</v>
      </c>
      <c r="G148">
        <v>80</v>
      </c>
      <c r="H148">
        <v>80</v>
      </c>
      <c r="I148">
        <v>215.5</v>
      </c>
      <c r="J148">
        <v>62.56</v>
      </c>
      <c r="K148">
        <v>73.739999999999995</v>
      </c>
      <c r="L148">
        <v>0.85940000000000005</v>
      </c>
      <c r="M148">
        <v>73.739999999999995</v>
      </c>
      <c r="N148">
        <v>0</v>
      </c>
      <c r="O148">
        <v>208.5</v>
      </c>
      <c r="P148">
        <v>-456.64600000000002</v>
      </c>
      <c r="Q148">
        <v>208.5</v>
      </c>
      <c r="R148">
        <v>-455.64600000000002</v>
      </c>
      <c r="S148">
        <v>-320</v>
      </c>
      <c r="T148">
        <v>255.5</v>
      </c>
      <c r="U148">
        <v>-320</v>
      </c>
      <c r="V148">
        <v>255.5</v>
      </c>
      <c r="W148">
        <v>-1649</v>
      </c>
      <c r="X148">
        <v>185</v>
      </c>
      <c r="Y148"/>
      <c r="Z148" s="2" t="s">
        <v>1468</v>
      </c>
      <c r="AA148" s="2">
        <v>80</v>
      </c>
      <c r="AB148"/>
      <c r="AC148"/>
      <c r="AD148"/>
      <c r="AE148"/>
      <c r="AF148" s="2" t="s">
        <v>1468</v>
      </c>
      <c r="AG148"/>
      <c r="AH148"/>
      <c r="AI148"/>
      <c r="AJ148"/>
      <c r="AK148"/>
      <c r="AL148">
        <v>95</v>
      </c>
    </row>
    <row r="149" spans="1:38" s="2" customFormat="1" x14ac:dyDescent="0.35">
      <c r="A149" s="7" t="s">
        <v>0</v>
      </c>
      <c r="B149" s="13"/>
      <c r="C149" s="3">
        <v>44469.125000003391</v>
      </c>
      <c r="D149" s="7">
        <v>7</v>
      </c>
      <c r="E149" s="5">
        <v>3.125</v>
      </c>
      <c r="F149" s="6" t="s">
        <v>7182</v>
      </c>
      <c r="G149">
        <v>68.25</v>
      </c>
      <c r="H149">
        <v>68.25</v>
      </c>
      <c r="I149">
        <v>215.5</v>
      </c>
      <c r="J149">
        <v>62.56</v>
      </c>
      <c r="K149">
        <v>73.739999999999995</v>
      </c>
      <c r="L149">
        <v>0.85940000000000005</v>
      </c>
      <c r="M149">
        <v>73.739999999999995</v>
      </c>
      <c r="N149">
        <v>0</v>
      </c>
      <c r="O149">
        <v>264.34399999999999</v>
      </c>
      <c r="P149">
        <v>-27.297999999999998</v>
      </c>
      <c r="Q149">
        <v>264.34399999999999</v>
      </c>
      <c r="R149">
        <v>-27.297999999999998</v>
      </c>
      <c r="S149">
        <v>-670</v>
      </c>
      <c r="T149">
        <v>255.5</v>
      </c>
      <c r="U149">
        <v>-669</v>
      </c>
      <c r="V149">
        <v>255.5</v>
      </c>
      <c r="W149">
        <v>-1849</v>
      </c>
      <c r="X149">
        <v>185</v>
      </c>
      <c r="Y149"/>
      <c r="Z149" s="2" t="s">
        <v>1468</v>
      </c>
      <c r="AA149" s="2">
        <v>68.25</v>
      </c>
      <c r="AB149"/>
      <c r="AC149"/>
      <c r="AD149"/>
      <c r="AE149"/>
      <c r="AF149" s="2" t="s">
        <v>1468</v>
      </c>
      <c r="AG149"/>
      <c r="AH149"/>
      <c r="AI149"/>
      <c r="AJ149"/>
      <c r="AK149"/>
      <c r="AL149">
        <v>86</v>
      </c>
    </row>
    <row r="150" spans="1:38" s="2" customFormat="1" x14ac:dyDescent="0.35">
      <c r="A150" s="7" t="s">
        <v>0</v>
      </c>
      <c r="B150" s="13"/>
      <c r="C150" s="3">
        <v>44469.166666670062</v>
      </c>
      <c r="D150" s="7">
        <v>9</v>
      </c>
      <c r="E150" s="5">
        <v>3.1666666666666701</v>
      </c>
      <c r="F150" s="6" t="s">
        <v>7183</v>
      </c>
      <c r="G150">
        <v>165</v>
      </c>
      <c r="H150">
        <v>165</v>
      </c>
      <c r="I150">
        <v>215.5</v>
      </c>
      <c r="J150">
        <v>62.56</v>
      </c>
      <c r="K150">
        <v>73.739999999999995</v>
      </c>
      <c r="L150">
        <v>0.85940000000000005</v>
      </c>
      <c r="M150">
        <v>73.739999999999995</v>
      </c>
      <c r="N150">
        <v>0</v>
      </c>
      <c r="O150">
        <v>326.40499999999997</v>
      </c>
      <c r="P150">
        <v>-25.658999999999999</v>
      </c>
      <c r="Q150">
        <v>325.40499999999997</v>
      </c>
      <c r="R150">
        <v>-25.658999999999999</v>
      </c>
      <c r="S150">
        <v>-510</v>
      </c>
      <c r="T150">
        <v>255.5</v>
      </c>
      <c r="U150">
        <v>-510</v>
      </c>
      <c r="V150">
        <v>255.5</v>
      </c>
      <c r="W150">
        <v>-2049</v>
      </c>
      <c r="X150">
        <v>185</v>
      </c>
      <c r="Y150"/>
      <c r="Z150" s="2" t="s">
        <v>1468</v>
      </c>
      <c r="AA150" s="2">
        <v>165</v>
      </c>
      <c r="AB150"/>
      <c r="AC150"/>
      <c r="AD150"/>
      <c r="AE150"/>
      <c r="AF150" s="2" t="s">
        <v>1468</v>
      </c>
      <c r="AG150"/>
      <c r="AH150"/>
      <c r="AI150"/>
      <c r="AJ150"/>
      <c r="AK150"/>
      <c r="AL150">
        <v>86</v>
      </c>
    </row>
    <row r="151" spans="1:38" s="2" customFormat="1" x14ac:dyDescent="0.35">
      <c r="A151" s="7" t="s">
        <v>0</v>
      </c>
      <c r="B151" s="13"/>
      <c r="C151" s="3">
        <v>44469.208333336734</v>
      </c>
      <c r="D151" s="7">
        <v>11</v>
      </c>
      <c r="E151" s="5">
        <v>3.2083333333333299</v>
      </c>
      <c r="F151" s="6" t="s">
        <v>7184</v>
      </c>
      <c r="G151">
        <v>108.59</v>
      </c>
      <c r="H151">
        <v>108.59</v>
      </c>
      <c r="I151">
        <v>215.5</v>
      </c>
      <c r="J151">
        <v>62.56</v>
      </c>
      <c r="K151">
        <v>73.739999999999995</v>
      </c>
      <c r="L151">
        <v>0.85940000000000005</v>
      </c>
      <c r="M151">
        <v>73.739999999999995</v>
      </c>
      <c r="N151">
        <v>0</v>
      </c>
      <c r="O151">
        <v>255.958</v>
      </c>
      <c r="P151">
        <v>-491.67200000000003</v>
      </c>
      <c r="Q151">
        <v>255.958</v>
      </c>
      <c r="R151">
        <v>-491.67200000000003</v>
      </c>
      <c r="S151">
        <v>-382.5</v>
      </c>
      <c r="T151">
        <v>255.5</v>
      </c>
      <c r="U151">
        <v>-381.5</v>
      </c>
      <c r="V151">
        <v>255.5</v>
      </c>
      <c r="W151">
        <v>-1957.5</v>
      </c>
      <c r="X151">
        <v>185</v>
      </c>
      <c r="Y151"/>
      <c r="Z151" s="2" t="s">
        <v>1468</v>
      </c>
      <c r="AA151" s="2">
        <v>108.59</v>
      </c>
      <c r="AB151"/>
      <c r="AC151" s="2">
        <v>3248</v>
      </c>
      <c r="AD151"/>
      <c r="AE151"/>
      <c r="AF151" s="2" t="s">
        <v>1468</v>
      </c>
      <c r="AG151"/>
      <c r="AH151"/>
      <c r="AI151"/>
      <c r="AJ151"/>
      <c r="AK151"/>
      <c r="AL151">
        <v>107</v>
      </c>
    </row>
    <row r="152" spans="1:38" s="2" customFormat="1" x14ac:dyDescent="0.35">
      <c r="A152" s="7" t="s">
        <v>0</v>
      </c>
      <c r="B152" s="13"/>
      <c r="C152" s="3">
        <v>44469.250000003405</v>
      </c>
      <c r="D152" s="7">
        <v>13</v>
      </c>
      <c r="E152" s="5">
        <v>3.25</v>
      </c>
      <c r="F152" s="6" t="s">
        <v>7185</v>
      </c>
      <c r="G152">
        <v>179.88470000000001</v>
      </c>
      <c r="H152">
        <v>179.88470000000001</v>
      </c>
      <c r="I152">
        <v>215.5</v>
      </c>
      <c r="J152">
        <v>62.56</v>
      </c>
      <c r="K152">
        <v>73.739999999999995</v>
      </c>
      <c r="L152">
        <v>0.85940000000000005</v>
      </c>
      <c r="M152">
        <v>73.739999999999995</v>
      </c>
      <c r="N152">
        <v>0</v>
      </c>
      <c r="O152">
        <v>665.61599999999999</v>
      </c>
      <c r="P152">
        <v>-793.30200000000002</v>
      </c>
      <c r="Q152">
        <v>664.61599999999999</v>
      </c>
      <c r="R152">
        <v>-793.30200000000002</v>
      </c>
      <c r="S152">
        <v>-7.5</v>
      </c>
      <c r="T152">
        <v>255.5</v>
      </c>
      <c r="U152">
        <v>-7.5</v>
      </c>
      <c r="V152">
        <v>255.5</v>
      </c>
      <c r="W152">
        <v>-860</v>
      </c>
      <c r="X152">
        <v>65</v>
      </c>
      <c r="Y152"/>
      <c r="Z152" s="2" t="s">
        <v>1468</v>
      </c>
      <c r="AA152" s="2">
        <v>179.88470000000001</v>
      </c>
      <c r="AB152"/>
      <c r="AC152"/>
      <c r="AD152"/>
      <c r="AE152"/>
      <c r="AF152" s="2">
        <v>65</v>
      </c>
      <c r="AG152"/>
      <c r="AH152"/>
      <c r="AI152"/>
      <c r="AJ152"/>
      <c r="AK152"/>
      <c r="AL152">
        <v>125</v>
      </c>
    </row>
    <row r="153" spans="1:38" s="2" customFormat="1" x14ac:dyDescent="0.35">
      <c r="A153" s="7" t="s">
        <v>0</v>
      </c>
      <c r="B153" s="13"/>
      <c r="C153" s="3">
        <v>44469.291666670077</v>
      </c>
      <c r="D153" s="7">
        <v>15</v>
      </c>
      <c r="E153" s="5">
        <v>3.2916666666666701</v>
      </c>
      <c r="F153" s="6" t="s">
        <v>7186</v>
      </c>
      <c r="G153">
        <v>2</v>
      </c>
      <c r="H153">
        <v>2</v>
      </c>
      <c r="I153">
        <v>215.5</v>
      </c>
      <c r="J153">
        <v>62.56</v>
      </c>
      <c r="K153">
        <v>73.739999999999995</v>
      </c>
      <c r="L153">
        <v>0.85940000000000005</v>
      </c>
      <c r="M153">
        <v>73.739999999999995</v>
      </c>
      <c r="N153">
        <v>0</v>
      </c>
      <c r="O153">
        <v>291.96499999999997</v>
      </c>
      <c r="P153">
        <v>-1137.722</v>
      </c>
      <c r="Q153">
        <v>291.96499999999997</v>
      </c>
      <c r="R153">
        <v>-1136.722</v>
      </c>
      <c r="S153">
        <v>0</v>
      </c>
      <c r="T153">
        <v>250</v>
      </c>
      <c r="U153">
        <v>0</v>
      </c>
      <c r="V153">
        <v>250</v>
      </c>
      <c r="W153">
        <v>0</v>
      </c>
      <c r="X153">
        <v>0</v>
      </c>
      <c r="Y153"/>
      <c r="Z153" s="2">
        <v>2</v>
      </c>
      <c r="AA153" s="2" t="s">
        <v>1468</v>
      </c>
      <c r="AB153"/>
      <c r="AC153"/>
      <c r="AD153"/>
      <c r="AE153"/>
      <c r="AF153" s="2" t="s">
        <v>1468</v>
      </c>
      <c r="AG153"/>
      <c r="AH153"/>
      <c r="AI153"/>
      <c r="AJ153"/>
      <c r="AK153"/>
      <c r="AL153">
        <v>130</v>
      </c>
    </row>
    <row r="154" spans="1:38" s="2" customFormat="1" x14ac:dyDescent="0.35">
      <c r="A154" s="7" t="s">
        <v>0</v>
      </c>
      <c r="B154" s="13"/>
      <c r="C154" s="3">
        <v>44469.333333336748</v>
      </c>
      <c r="D154" s="7">
        <v>17</v>
      </c>
      <c r="E154" s="5">
        <v>3.3333333333333401</v>
      </c>
      <c r="F154" s="6" t="s">
        <v>7187</v>
      </c>
      <c r="G154">
        <v>81.55</v>
      </c>
      <c r="H154">
        <v>81.55</v>
      </c>
      <c r="I154">
        <v>215.5</v>
      </c>
      <c r="J154">
        <v>62.6</v>
      </c>
      <c r="K154">
        <v>73.739999999999995</v>
      </c>
      <c r="L154">
        <v>0.85940000000000005</v>
      </c>
      <c r="M154">
        <v>73.739999999999995</v>
      </c>
      <c r="N154">
        <v>0</v>
      </c>
      <c r="O154">
        <v>81.55</v>
      </c>
      <c r="P154">
        <v>1</v>
      </c>
      <c r="Q154">
        <v>504.51900000000001</v>
      </c>
      <c r="R154">
        <v>-757.93700000000001</v>
      </c>
      <c r="S154">
        <v>504.51900000000001</v>
      </c>
      <c r="T154">
        <v>-756.93700000000001</v>
      </c>
      <c r="U154">
        <v>-25</v>
      </c>
      <c r="V154">
        <v>0</v>
      </c>
      <c r="W154">
        <v>0</v>
      </c>
      <c r="X154">
        <v>0</v>
      </c>
      <c r="Y154"/>
      <c r="Z154" s="2" t="s">
        <v>1468</v>
      </c>
      <c r="AA154" s="2">
        <v>81.55</v>
      </c>
      <c r="AB154"/>
      <c r="AC154"/>
      <c r="AD154"/>
      <c r="AE154"/>
      <c r="AF154" s="2" t="s">
        <v>1468</v>
      </c>
      <c r="AG154"/>
      <c r="AH154"/>
      <c r="AI154"/>
      <c r="AJ154"/>
      <c r="AK154"/>
      <c r="AL154">
        <v>127</v>
      </c>
    </row>
    <row r="155" spans="1:38" s="2" customFormat="1" x14ac:dyDescent="0.35">
      <c r="A155" s="7" t="s">
        <v>0</v>
      </c>
      <c r="B155" s="13"/>
      <c r="C155" s="3">
        <v>44469.37500000342</v>
      </c>
      <c r="D155" s="7">
        <v>19</v>
      </c>
      <c r="E155" s="5">
        <v>3.375</v>
      </c>
      <c r="F155" s="6" t="s">
        <v>7188</v>
      </c>
      <c r="G155">
        <v>199</v>
      </c>
      <c r="H155">
        <v>199</v>
      </c>
      <c r="I155">
        <v>215.5</v>
      </c>
      <c r="J155">
        <v>61.49</v>
      </c>
      <c r="K155">
        <v>73.739999999999995</v>
      </c>
      <c r="L155">
        <v>0.85940000000000005</v>
      </c>
      <c r="M155">
        <v>73.739999999999995</v>
      </c>
      <c r="N155">
        <v>0</v>
      </c>
      <c r="O155">
        <v>586.596</v>
      </c>
      <c r="P155">
        <v>-506.12599999999998</v>
      </c>
      <c r="Q155">
        <v>585.596</v>
      </c>
      <c r="R155">
        <v>-506.12599999999998</v>
      </c>
      <c r="S155">
        <v>-25</v>
      </c>
      <c r="T155">
        <v>46.518999999999998</v>
      </c>
      <c r="U155">
        <v>-25</v>
      </c>
      <c r="V155">
        <v>46.518999999999998</v>
      </c>
      <c r="W155">
        <v>0</v>
      </c>
      <c r="X155">
        <v>0</v>
      </c>
      <c r="Y155"/>
      <c r="Z155" s="2" t="s">
        <v>1468</v>
      </c>
      <c r="AA155" s="2">
        <v>199</v>
      </c>
      <c r="AB155"/>
      <c r="AC155"/>
      <c r="AD155"/>
      <c r="AE155"/>
      <c r="AF155" s="2" t="s">
        <v>1468</v>
      </c>
      <c r="AG155"/>
      <c r="AH155"/>
      <c r="AI155"/>
      <c r="AJ155"/>
      <c r="AK155"/>
      <c r="AL155">
        <v>124</v>
      </c>
    </row>
    <row r="156" spans="1:38" s="2" customFormat="1" x14ac:dyDescent="0.35">
      <c r="A156" s="7" t="s">
        <v>0</v>
      </c>
      <c r="B156" s="13"/>
      <c r="C156" s="3">
        <v>44469.416666670091</v>
      </c>
      <c r="D156" s="7">
        <v>21</v>
      </c>
      <c r="E156" s="5">
        <v>3.4166666666666701</v>
      </c>
      <c r="F156" s="6" t="s">
        <v>7189</v>
      </c>
      <c r="G156">
        <v>225</v>
      </c>
      <c r="H156">
        <v>225</v>
      </c>
      <c r="I156">
        <v>215.5</v>
      </c>
      <c r="J156">
        <v>61.78</v>
      </c>
      <c r="K156">
        <v>73.739999999999995</v>
      </c>
      <c r="L156">
        <v>0.85940000000000005</v>
      </c>
      <c r="M156">
        <v>73.739999999999995</v>
      </c>
      <c r="N156">
        <v>0</v>
      </c>
      <c r="O156">
        <v>837.90499999999997</v>
      </c>
      <c r="P156">
        <v>-186.785</v>
      </c>
      <c r="Q156">
        <v>836.90499999999997</v>
      </c>
      <c r="R156">
        <v>-186.785</v>
      </c>
      <c r="S156">
        <v>-25</v>
      </c>
      <c r="T156">
        <v>70</v>
      </c>
      <c r="U156">
        <v>-25</v>
      </c>
      <c r="V156">
        <v>70</v>
      </c>
      <c r="W156">
        <v>0</v>
      </c>
      <c r="X156">
        <v>0</v>
      </c>
      <c r="Y156"/>
      <c r="Z156" s="2" t="s">
        <v>1468</v>
      </c>
      <c r="AA156" s="2">
        <v>225</v>
      </c>
      <c r="AB156"/>
      <c r="AC156"/>
      <c r="AD156"/>
      <c r="AE156"/>
      <c r="AF156" s="2" t="s">
        <v>1468</v>
      </c>
      <c r="AG156"/>
      <c r="AH156"/>
      <c r="AI156"/>
      <c r="AJ156"/>
      <c r="AK156"/>
      <c r="AL156">
        <v>114</v>
      </c>
    </row>
    <row r="157" spans="1:38" s="2" customFormat="1" x14ac:dyDescent="0.35">
      <c r="A157" s="7" t="s">
        <v>0</v>
      </c>
      <c r="B157" s="13"/>
      <c r="C157" s="3">
        <v>44469.458333336763</v>
      </c>
      <c r="D157" s="7">
        <v>23</v>
      </c>
      <c r="E157" s="5">
        <v>3.4583333333333401</v>
      </c>
      <c r="F157" s="6" t="s">
        <v>7190</v>
      </c>
      <c r="G157">
        <v>199</v>
      </c>
      <c r="H157">
        <v>199</v>
      </c>
      <c r="I157">
        <v>215.5</v>
      </c>
      <c r="J157">
        <v>61.67</v>
      </c>
      <c r="K157">
        <v>73.739999999999995</v>
      </c>
      <c r="L157">
        <v>0.85940000000000005</v>
      </c>
      <c r="M157">
        <v>73.739999999999995</v>
      </c>
      <c r="N157">
        <v>0</v>
      </c>
      <c r="O157">
        <v>573.375</v>
      </c>
      <c r="P157">
        <v>-380.12900000000002</v>
      </c>
      <c r="Q157">
        <v>572.375</v>
      </c>
      <c r="R157">
        <v>-380.12900000000002</v>
      </c>
      <c r="S157">
        <v>-12.5</v>
      </c>
      <c r="T157">
        <v>0</v>
      </c>
      <c r="U157">
        <v>-12.5</v>
      </c>
      <c r="V157">
        <v>0</v>
      </c>
      <c r="W157">
        <v>0</v>
      </c>
      <c r="X157">
        <v>0</v>
      </c>
      <c r="Y157"/>
      <c r="Z157" s="2" t="s">
        <v>1468</v>
      </c>
      <c r="AA157" s="2">
        <v>199</v>
      </c>
      <c r="AB157"/>
      <c r="AC157"/>
      <c r="AD157"/>
      <c r="AE157"/>
      <c r="AF157" s="2" t="s">
        <v>1468</v>
      </c>
      <c r="AG157"/>
      <c r="AH157"/>
      <c r="AI157"/>
      <c r="AJ157"/>
      <c r="AK157"/>
      <c r="AL157">
        <v>118</v>
      </c>
    </row>
    <row r="158" spans="1:38" s="2" customFormat="1" x14ac:dyDescent="0.35">
      <c r="A158" s="7" t="s">
        <v>0</v>
      </c>
      <c r="B158" s="13"/>
      <c r="C158" s="3">
        <v>44469.500000003434</v>
      </c>
      <c r="D158" s="7">
        <v>25</v>
      </c>
      <c r="E158" s="5">
        <v>3.5</v>
      </c>
      <c r="F158" s="6" t="s">
        <v>7191</v>
      </c>
      <c r="G158">
        <v>225</v>
      </c>
      <c r="H158">
        <v>225</v>
      </c>
      <c r="I158">
        <v>215.5</v>
      </c>
      <c r="J158">
        <v>61.67</v>
      </c>
      <c r="K158">
        <v>73.739999999999995</v>
      </c>
      <c r="L158">
        <v>0.85940000000000005</v>
      </c>
      <c r="M158">
        <v>73.739999999999995</v>
      </c>
      <c r="N158">
        <v>0</v>
      </c>
      <c r="O158">
        <v>593.44799999999998</v>
      </c>
      <c r="P158">
        <v>-99.308000000000007</v>
      </c>
      <c r="Q158">
        <v>592.44799999999998</v>
      </c>
      <c r="R158">
        <v>-99.308000000000007</v>
      </c>
      <c r="S158">
        <v>-25</v>
      </c>
      <c r="T158">
        <v>0</v>
      </c>
      <c r="U158">
        <v>-25</v>
      </c>
      <c r="V158">
        <v>0</v>
      </c>
      <c r="W158">
        <v>0</v>
      </c>
      <c r="X158">
        <v>0</v>
      </c>
      <c r="Y158"/>
      <c r="Z158" s="2" t="s">
        <v>1468</v>
      </c>
      <c r="AA158" s="2">
        <v>225</v>
      </c>
      <c r="AB158"/>
      <c r="AC158"/>
      <c r="AD158"/>
      <c r="AE158"/>
      <c r="AF158" s="2" t="s">
        <v>1468</v>
      </c>
      <c r="AG158"/>
      <c r="AH158"/>
      <c r="AI158"/>
      <c r="AJ158"/>
      <c r="AK158"/>
      <c r="AL158">
        <v>119</v>
      </c>
    </row>
    <row r="159" spans="1:38" s="2" customFormat="1" x14ac:dyDescent="0.35">
      <c r="A159" s="7" t="s">
        <v>0</v>
      </c>
      <c r="B159" s="13"/>
      <c r="C159" s="3">
        <v>44469.541666670106</v>
      </c>
      <c r="D159" s="7">
        <v>27</v>
      </c>
      <c r="E159" s="5">
        <v>3.5416666666666701</v>
      </c>
      <c r="F159" s="6" t="s">
        <v>7192</v>
      </c>
      <c r="G159">
        <v>199.11424</v>
      </c>
      <c r="H159">
        <v>199.11424</v>
      </c>
      <c r="I159">
        <v>215.5</v>
      </c>
      <c r="J159">
        <v>61.06</v>
      </c>
      <c r="K159">
        <v>73.739999999999995</v>
      </c>
      <c r="L159">
        <v>0.85940000000000005</v>
      </c>
      <c r="M159">
        <v>73.739999999999995</v>
      </c>
      <c r="N159">
        <v>0</v>
      </c>
      <c r="O159">
        <v>687.18299999999999</v>
      </c>
      <c r="P159">
        <v>-353.82100000000003</v>
      </c>
      <c r="Q159">
        <v>686.29700000000003</v>
      </c>
      <c r="R159">
        <v>-353.82100000000003</v>
      </c>
      <c r="S159">
        <v>-12.5</v>
      </c>
      <c r="T159">
        <v>1.347</v>
      </c>
      <c r="U159">
        <v>-12.5</v>
      </c>
      <c r="V159">
        <v>1.234</v>
      </c>
      <c r="W159">
        <v>0</v>
      </c>
      <c r="X159">
        <v>0</v>
      </c>
      <c r="Y159"/>
      <c r="Z159" s="2" t="s">
        <v>1468</v>
      </c>
      <c r="AA159" s="2">
        <v>199.11424</v>
      </c>
      <c r="AB159"/>
      <c r="AC159"/>
      <c r="AD159"/>
      <c r="AE159"/>
      <c r="AF159" s="2">
        <v>100</v>
      </c>
      <c r="AG159"/>
      <c r="AH159"/>
      <c r="AI159"/>
      <c r="AJ159"/>
      <c r="AK159"/>
      <c r="AL159">
        <v>115</v>
      </c>
    </row>
    <row r="160" spans="1:38" s="2" customFormat="1" x14ac:dyDescent="0.35">
      <c r="A160" s="7" t="s">
        <v>0</v>
      </c>
      <c r="B160" s="13"/>
      <c r="C160" s="3">
        <v>44469.583333336777</v>
      </c>
      <c r="D160" s="7">
        <v>29</v>
      </c>
      <c r="E160" s="5">
        <v>3.5833333333333401</v>
      </c>
      <c r="F160" s="6" t="s">
        <v>7193</v>
      </c>
      <c r="G160">
        <v>203</v>
      </c>
      <c r="H160">
        <v>203</v>
      </c>
      <c r="I160">
        <v>215.5</v>
      </c>
      <c r="J160">
        <v>60.84</v>
      </c>
      <c r="K160">
        <v>73.739999999999995</v>
      </c>
      <c r="L160">
        <v>0.85940000000000005</v>
      </c>
      <c r="M160">
        <v>73.739999999999995</v>
      </c>
      <c r="N160">
        <v>0</v>
      </c>
      <c r="O160">
        <v>682.53899999999999</v>
      </c>
      <c r="P160">
        <v>-381.34699999999998</v>
      </c>
      <c r="Q160">
        <v>681.53899999999999</v>
      </c>
      <c r="R160">
        <v>-381.34699999999998</v>
      </c>
      <c r="S160">
        <v>-12.5</v>
      </c>
      <c r="T160">
        <v>8.8190000000000008</v>
      </c>
      <c r="U160">
        <v>-12.5</v>
      </c>
      <c r="V160">
        <v>8.8190000000000008</v>
      </c>
      <c r="W160">
        <v>0</v>
      </c>
      <c r="X160">
        <v>64.001999999999995</v>
      </c>
      <c r="Y160"/>
      <c r="Z160" s="2" t="s">
        <v>1468</v>
      </c>
      <c r="AA160" s="2">
        <v>203</v>
      </c>
      <c r="AB160"/>
      <c r="AC160"/>
      <c r="AD160"/>
      <c r="AE160"/>
      <c r="AF160" s="2">
        <v>55</v>
      </c>
      <c r="AG160"/>
      <c r="AH160"/>
      <c r="AI160"/>
      <c r="AJ160"/>
      <c r="AK160"/>
      <c r="AL160">
        <v>119</v>
      </c>
    </row>
    <row r="161" spans="1:73" s="2" customFormat="1" x14ac:dyDescent="0.35">
      <c r="A161" s="7" t="s">
        <v>0</v>
      </c>
      <c r="B161" s="13"/>
      <c r="C161" s="3">
        <v>44469.625000003449</v>
      </c>
      <c r="D161" s="7">
        <v>31</v>
      </c>
      <c r="E161" s="5">
        <v>3.625</v>
      </c>
      <c r="F161" s="6" t="s">
        <v>7194</v>
      </c>
      <c r="G161">
        <v>94.25</v>
      </c>
      <c r="H161">
        <v>94.25</v>
      </c>
      <c r="I161">
        <v>215.5</v>
      </c>
      <c r="J161">
        <v>60.78</v>
      </c>
      <c r="K161">
        <v>73.739999999999995</v>
      </c>
      <c r="L161">
        <v>0.85940000000000005</v>
      </c>
      <c r="M161">
        <v>73.739999999999995</v>
      </c>
      <c r="N161">
        <v>0</v>
      </c>
      <c r="O161">
        <v>500.673</v>
      </c>
      <c r="P161">
        <v>-552.125</v>
      </c>
      <c r="Q161">
        <v>500.673</v>
      </c>
      <c r="R161">
        <v>-551.125</v>
      </c>
      <c r="S161">
        <v>-25</v>
      </c>
      <c r="T161">
        <v>0</v>
      </c>
      <c r="U161">
        <v>-25</v>
      </c>
      <c r="V161">
        <v>0</v>
      </c>
      <c r="W161">
        <v>0</v>
      </c>
      <c r="X161">
        <v>0</v>
      </c>
      <c r="Y161"/>
      <c r="Z161" s="2" t="s">
        <v>1468</v>
      </c>
      <c r="AA161" s="2">
        <v>94.25</v>
      </c>
      <c r="AB161"/>
      <c r="AC161"/>
      <c r="AD161"/>
      <c r="AE161"/>
      <c r="AF161" s="2" t="s">
        <v>1468</v>
      </c>
      <c r="AG161"/>
      <c r="AH161"/>
      <c r="AI161"/>
      <c r="AJ161"/>
      <c r="AK161"/>
      <c r="AL161">
        <v>129</v>
      </c>
    </row>
    <row r="162" spans="1:73" s="2" customFormat="1" x14ac:dyDescent="0.35">
      <c r="A162" s="7" t="s">
        <v>0</v>
      </c>
      <c r="B162" s="13"/>
      <c r="C162" s="3">
        <v>44469.66666667012</v>
      </c>
      <c r="D162" s="7">
        <v>33</v>
      </c>
      <c r="E162" s="5">
        <v>3.6666666666666701</v>
      </c>
      <c r="F162" s="6" t="s">
        <v>7195</v>
      </c>
      <c r="G162">
        <v>92.05</v>
      </c>
      <c r="H162">
        <v>92.05</v>
      </c>
      <c r="I162">
        <v>215.5</v>
      </c>
      <c r="J162">
        <v>61.54</v>
      </c>
      <c r="K162">
        <v>73.739999999999995</v>
      </c>
      <c r="L162">
        <v>0.85940000000000005</v>
      </c>
      <c r="M162">
        <v>73.739999999999995</v>
      </c>
      <c r="N162">
        <v>0</v>
      </c>
      <c r="O162">
        <v>327.35000000000002</v>
      </c>
      <c r="P162">
        <v>-539.96600000000001</v>
      </c>
      <c r="Q162">
        <v>327.35000000000002</v>
      </c>
      <c r="R162">
        <v>-538.96600000000001</v>
      </c>
      <c r="S162">
        <v>0</v>
      </c>
      <c r="T162">
        <v>16.414000000000001</v>
      </c>
      <c r="U162">
        <v>0</v>
      </c>
      <c r="V162">
        <v>16.414000000000001</v>
      </c>
      <c r="W162">
        <v>0</v>
      </c>
      <c r="X162">
        <v>280</v>
      </c>
      <c r="Y162"/>
      <c r="Z162" s="2" t="s">
        <v>1468</v>
      </c>
      <c r="AA162" s="2">
        <v>92.05</v>
      </c>
      <c r="AB162"/>
      <c r="AC162"/>
      <c r="AD162"/>
      <c r="AE162"/>
      <c r="AF162" s="2">
        <v>69</v>
      </c>
      <c r="AG162"/>
      <c r="AH162"/>
      <c r="AI162"/>
      <c r="AJ162"/>
      <c r="AK162"/>
      <c r="AL162">
        <v>141</v>
      </c>
    </row>
    <row r="163" spans="1:73" s="2" customFormat="1" x14ac:dyDescent="0.35">
      <c r="A163" s="7" t="s">
        <v>0</v>
      </c>
      <c r="B163" s="13"/>
      <c r="C163" s="3">
        <v>44469.708333336792</v>
      </c>
      <c r="D163" s="7">
        <v>35</v>
      </c>
      <c r="E163" s="5">
        <v>3.7083333333333401</v>
      </c>
      <c r="F163" s="6" t="s">
        <v>7196</v>
      </c>
      <c r="G163">
        <v>250</v>
      </c>
      <c r="H163">
        <v>250</v>
      </c>
      <c r="I163">
        <v>215.5</v>
      </c>
      <c r="J163">
        <v>61.7</v>
      </c>
      <c r="K163">
        <v>73.739999999999995</v>
      </c>
      <c r="L163">
        <v>0.85940000000000005</v>
      </c>
      <c r="M163">
        <v>73.739999999999995</v>
      </c>
      <c r="N163">
        <v>0</v>
      </c>
      <c r="O163">
        <v>396.7</v>
      </c>
      <c r="P163">
        <v>-200.92699999999999</v>
      </c>
      <c r="Q163">
        <v>395.7</v>
      </c>
      <c r="R163">
        <v>-200.92699999999999</v>
      </c>
      <c r="S163">
        <v>0</v>
      </c>
      <c r="T163">
        <v>15.984999999999999</v>
      </c>
      <c r="U163">
        <v>0</v>
      </c>
      <c r="V163">
        <v>15.984999999999999</v>
      </c>
      <c r="W163">
        <v>0</v>
      </c>
      <c r="X163">
        <v>30</v>
      </c>
      <c r="Y163"/>
      <c r="Z163" s="2" t="s">
        <v>1468</v>
      </c>
      <c r="AA163" s="2">
        <v>250</v>
      </c>
      <c r="AB163"/>
      <c r="AC163"/>
      <c r="AD163"/>
      <c r="AE163"/>
      <c r="AF163" s="2" t="s">
        <v>1468</v>
      </c>
      <c r="AG163"/>
      <c r="AH163"/>
      <c r="AI163"/>
      <c r="AJ163"/>
      <c r="AK163"/>
      <c r="AL163">
        <v>142</v>
      </c>
    </row>
    <row r="164" spans="1:73" s="2" customFormat="1" x14ac:dyDescent="0.35">
      <c r="A164" s="7" t="s">
        <v>0</v>
      </c>
      <c r="B164" s="13"/>
      <c r="C164" s="3">
        <v>44469.750000003463</v>
      </c>
      <c r="D164" s="7">
        <v>37</v>
      </c>
      <c r="E164" s="5">
        <v>3.75</v>
      </c>
      <c r="F164" s="6" t="s">
        <v>7197</v>
      </c>
      <c r="G164">
        <v>249</v>
      </c>
      <c r="H164">
        <v>249</v>
      </c>
      <c r="I164">
        <v>215.5</v>
      </c>
      <c r="J164">
        <v>61.55</v>
      </c>
      <c r="K164">
        <v>73.739999999999995</v>
      </c>
      <c r="L164">
        <v>0.85940000000000005</v>
      </c>
      <c r="M164">
        <v>73.739999999999995</v>
      </c>
      <c r="N164">
        <v>0</v>
      </c>
      <c r="O164">
        <v>359.37799999999999</v>
      </c>
      <c r="P164">
        <v>-260.096</v>
      </c>
      <c r="Q164">
        <v>358.37799999999999</v>
      </c>
      <c r="R164">
        <v>-260.096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/>
      <c r="Z164" s="2" t="s">
        <v>1468</v>
      </c>
      <c r="AA164" s="2">
        <v>249</v>
      </c>
      <c r="AB164"/>
      <c r="AC164"/>
      <c r="AD164"/>
      <c r="AE164"/>
      <c r="AF164" s="2">
        <v>69</v>
      </c>
      <c r="AG164"/>
      <c r="AH164"/>
      <c r="AI164"/>
      <c r="AJ164"/>
      <c r="AK164"/>
      <c r="AL164">
        <v>148</v>
      </c>
    </row>
    <row r="165" spans="1:73" s="2" customFormat="1" x14ac:dyDescent="0.35">
      <c r="A165" s="7" t="s">
        <v>0</v>
      </c>
      <c r="B165" s="13"/>
      <c r="C165" s="3">
        <v>44469.791666670135</v>
      </c>
      <c r="D165" s="7">
        <v>39</v>
      </c>
      <c r="E165" s="5">
        <v>3.7916666666666701</v>
      </c>
      <c r="F165" s="6" t="s">
        <v>7198</v>
      </c>
      <c r="G165">
        <v>244.99</v>
      </c>
      <c r="H165">
        <v>244.99</v>
      </c>
      <c r="I165">
        <v>215.5</v>
      </c>
      <c r="J165">
        <v>61.55</v>
      </c>
      <c r="K165">
        <v>73.739999999999995</v>
      </c>
      <c r="L165">
        <v>0.85940000000000005</v>
      </c>
      <c r="M165">
        <v>73.739999999999995</v>
      </c>
      <c r="N165">
        <v>0</v>
      </c>
      <c r="O165">
        <v>410.03399999999999</v>
      </c>
      <c r="P165">
        <v>-295.64999999999998</v>
      </c>
      <c r="Q165">
        <v>409.03399999999999</v>
      </c>
      <c r="R165">
        <v>-295.64999999999998</v>
      </c>
      <c r="S165">
        <v>0</v>
      </c>
      <c r="T165">
        <v>79.745000000000005</v>
      </c>
      <c r="U165">
        <v>0</v>
      </c>
      <c r="V165">
        <v>79.745000000000005</v>
      </c>
      <c r="W165">
        <v>0</v>
      </c>
      <c r="X165">
        <v>0</v>
      </c>
      <c r="Y165"/>
      <c r="Z165" s="2" t="s">
        <v>1468</v>
      </c>
      <c r="AA165" s="2">
        <v>244.99</v>
      </c>
      <c r="AB165"/>
      <c r="AC165"/>
      <c r="AD165"/>
      <c r="AE165"/>
      <c r="AF165" s="2">
        <v>55</v>
      </c>
      <c r="AG165"/>
      <c r="AH165"/>
      <c r="AI165"/>
      <c r="AJ165"/>
      <c r="AK165"/>
      <c r="AL165">
        <v>150</v>
      </c>
    </row>
    <row r="166" spans="1:73" s="2" customFormat="1" x14ac:dyDescent="0.35">
      <c r="A166" s="7" t="s">
        <v>0</v>
      </c>
      <c r="B166" s="13"/>
      <c r="C166" s="3">
        <v>44469.833333336806</v>
      </c>
      <c r="D166" s="7">
        <v>41</v>
      </c>
      <c r="E166" s="5">
        <v>3.8333333333333401</v>
      </c>
      <c r="F166" s="6" t="s">
        <v>7199</v>
      </c>
      <c r="G166">
        <v>94.25</v>
      </c>
      <c r="H166">
        <v>94.25</v>
      </c>
      <c r="I166">
        <v>215.5</v>
      </c>
      <c r="J166">
        <v>61.55</v>
      </c>
      <c r="K166">
        <v>73.739999999999995</v>
      </c>
      <c r="L166">
        <v>0.85940000000000005</v>
      </c>
      <c r="M166">
        <v>73.739999999999995</v>
      </c>
      <c r="N166">
        <v>0</v>
      </c>
      <c r="O166">
        <v>373.11700000000002</v>
      </c>
      <c r="P166">
        <v>-466.43599999999998</v>
      </c>
      <c r="Q166">
        <v>373.11700000000002</v>
      </c>
      <c r="R166">
        <v>-465.43599999999998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/>
      <c r="Z166" s="2" t="s">
        <v>1468</v>
      </c>
      <c r="AA166" s="2">
        <v>94.25</v>
      </c>
      <c r="AB166"/>
      <c r="AC166"/>
      <c r="AD166"/>
      <c r="AE166"/>
      <c r="AF166" s="2" t="s">
        <v>1468</v>
      </c>
      <c r="AG166"/>
      <c r="AH166"/>
      <c r="AI166"/>
      <c r="AJ166"/>
      <c r="AK166"/>
      <c r="AL166">
        <v>136</v>
      </c>
    </row>
    <row r="167" spans="1:73" s="2" customFormat="1" x14ac:dyDescent="0.35">
      <c r="A167" s="7" t="s">
        <v>0</v>
      </c>
      <c r="B167" s="13"/>
      <c r="C167" s="3">
        <v>44469.875000003478</v>
      </c>
      <c r="D167" s="7">
        <v>43</v>
      </c>
      <c r="E167" s="5">
        <v>3.8750000000000102</v>
      </c>
      <c r="F167" s="6" t="s">
        <v>7200</v>
      </c>
      <c r="G167">
        <v>230</v>
      </c>
      <c r="H167">
        <v>230</v>
      </c>
      <c r="I167">
        <v>215.5</v>
      </c>
      <c r="J167">
        <v>61.55</v>
      </c>
      <c r="K167">
        <v>73.739999999999995</v>
      </c>
      <c r="L167">
        <v>0.85940000000000005</v>
      </c>
      <c r="M167">
        <v>73.739999999999995</v>
      </c>
      <c r="N167">
        <v>0</v>
      </c>
      <c r="O167">
        <v>490.56</v>
      </c>
      <c r="P167">
        <v>-333.16</v>
      </c>
      <c r="Q167">
        <v>489.56</v>
      </c>
      <c r="R167">
        <v>-333.16</v>
      </c>
      <c r="S167">
        <v>-25</v>
      </c>
      <c r="T167">
        <v>0</v>
      </c>
      <c r="U167">
        <v>-25</v>
      </c>
      <c r="V167">
        <v>0</v>
      </c>
      <c r="W167">
        <v>0</v>
      </c>
      <c r="X167">
        <v>0</v>
      </c>
      <c r="Y167"/>
      <c r="Z167" s="2" t="s">
        <v>1468</v>
      </c>
      <c r="AA167" s="2">
        <v>230</v>
      </c>
      <c r="AB167" s="2" t="e">
        <v>#VALUE!</v>
      </c>
      <c r="AC167"/>
      <c r="AD167"/>
      <c r="AE167"/>
      <c r="AF167" s="2">
        <v>55</v>
      </c>
      <c r="AG167"/>
      <c r="AH167"/>
      <c r="AI167"/>
      <c r="AJ167"/>
      <c r="AK167"/>
      <c r="AL167">
        <v>110</v>
      </c>
    </row>
    <row r="168" spans="1:73" s="2" customFormat="1" x14ac:dyDescent="0.35">
      <c r="A168" s="7" t="s">
        <v>0</v>
      </c>
      <c r="B168" s="13"/>
      <c r="C168" s="3">
        <v>44469.916666670149</v>
      </c>
      <c r="D168" s="7">
        <v>45</v>
      </c>
      <c r="E168" s="5">
        <v>3.9166666666666701</v>
      </c>
      <c r="F168" s="6" t="s">
        <v>7201</v>
      </c>
      <c r="G168">
        <v>112.82</v>
      </c>
      <c r="H168">
        <v>112.82</v>
      </c>
      <c r="I168">
        <v>215.5</v>
      </c>
      <c r="J168">
        <v>61.55</v>
      </c>
      <c r="K168">
        <v>73.739999999999995</v>
      </c>
      <c r="L168">
        <v>0.85940000000000005</v>
      </c>
      <c r="M168">
        <v>73.739999999999995</v>
      </c>
      <c r="N168">
        <v>0</v>
      </c>
      <c r="O168">
        <v>539.9</v>
      </c>
      <c r="P168">
        <v>-375.43400000000003</v>
      </c>
      <c r="Q168">
        <v>539.9</v>
      </c>
      <c r="R168">
        <v>-375.43400000000003</v>
      </c>
      <c r="S168">
        <v>-200</v>
      </c>
      <c r="T168">
        <v>0</v>
      </c>
      <c r="U168">
        <v>-199</v>
      </c>
      <c r="V168">
        <v>0</v>
      </c>
      <c r="W168">
        <v>-192</v>
      </c>
      <c r="X168">
        <v>85</v>
      </c>
      <c r="Y168"/>
      <c r="Z168" s="2" t="s">
        <v>1468</v>
      </c>
      <c r="AA168" s="2">
        <v>112.82</v>
      </c>
      <c r="AB168"/>
      <c r="AC168"/>
      <c r="AD168"/>
      <c r="AE168"/>
      <c r="AF168" s="2">
        <v>55</v>
      </c>
      <c r="AG168"/>
      <c r="AH168"/>
      <c r="AI168"/>
      <c r="AJ168"/>
      <c r="AK168"/>
      <c r="AL168">
        <v>88</v>
      </c>
    </row>
    <row r="169" spans="1:73" s="2" customFormat="1" x14ac:dyDescent="0.35">
      <c r="A169" s="7" t="s">
        <v>0</v>
      </c>
      <c r="B169" s="13"/>
      <c r="C169" s="3">
        <v>44469.958333336821</v>
      </c>
      <c r="D169" s="7">
        <v>47</v>
      </c>
      <c r="E169" s="5">
        <v>3.9583333333333401</v>
      </c>
      <c r="F169" s="6" t="s">
        <v>7202</v>
      </c>
      <c r="G169">
        <v>230</v>
      </c>
      <c r="H169">
        <v>230</v>
      </c>
      <c r="I169">
        <v>215.5</v>
      </c>
      <c r="J169">
        <v>61.55</v>
      </c>
      <c r="K169">
        <v>73.739999999999995</v>
      </c>
      <c r="L169">
        <v>0.85940000000000005</v>
      </c>
      <c r="M169">
        <v>73.739999999999995</v>
      </c>
      <c r="N169">
        <v>0</v>
      </c>
      <c r="O169">
        <v>1123.7729999999999</v>
      </c>
      <c r="P169">
        <v>-18.593</v>
      </c>
      <c r="Q169">
        <v>1122.7729999999999</v>
      </c>
      <c r="R169">
        <v>-18.593</v>
      </c>
      <c r="S169">
        <v>-670</v>
      </c>
      <c r="T169">
        <v>371</v>
      </c>
      <c r="U169">
        <v>-670</v>
      </c>
      <c r="V169">
        <v>371</v>
      </c>
      <c r="W169">
        <v>-544.5</v>
      </c>
      <c r="X169">
        <v>150</v>
      </c>
      <c r="Y169"/>
      <c r="Z169" s="2" t="s">
        <v>1468</v>
      </c>
      <c r="AA169" s="2">
        <v>230</v>
      </c>
      <c r="AB169"/>
      <c r="AC169"/>
      <c r="AD169"/>
      <c r="AE169"/>
      <c r="AF169" s="2">
        <v>54.9</v>
      </c>
      <c r="AG169"/>
      <c r="AH169"/>
      <c r="AI169"/>
      <c r="AJ169"/>
      <c r="AK169"/>
      <c r="AL169">
        <v>74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14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6EEF-F1EC-4381-B3D9-DF23CB7F1A42}">
  <sheetPr codeName="Sheet40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44470</v>
      </c>
      <c r="C2" s="3">
        <v>44470</v>
      </c>
      <c r="D2" s="7">
        <v>1</v>
      </c>
      <c r="E2" s="5">
        <v>4.0000000000000098</v>
      </c>
      <c r="F2" s="6" t="s">
        <v>7203</v>
      </c>
      <c r="G2">
        <v>226</v>
      </c>
      <c r="H2">
        <v>226</v>
      </c>
      <c r="I2">
        <v>203</v>
      </c>
      <c r="J2">
        <v>61.55</v>
      </c>
      <c r="K2">
        <v>73.55</v>
      </c>
      <c r="L2">
        <v>0.85570000000000002</v>
      </c>
      <c r="M2">
        <v>73.55</v>
      </c>
      <c r="N2">
        <v>0</v>
      </c>
      <c r="O2">
        <v>1024.95</v>
      </c>
      <c r="P2">
        <v>-65.33</v>
      </c>
      <c r="Q2">
        <v>1023.95</v>
      </c>
      <c r="R2">
        <v>-65.33</v>
      </c>
      <c r="S2">
        <v>-902</v>
      </c>
      <c r="T2">
        <v>371</v>
      </c>
      <c r="U2">
        <v>-902</v>
      </c>
      <c r="V2">
        <v>371</v>
      </c>
      <c r="W2">
        <v>-1117</v>
      </c>
      <c r="X2">
        <v>295</v>
      </c>
      <c r="Y2"/>
      <c r="Z2" s="2" t="s">
        <v>1468</v>
      </c>
      <c r="AA2" s="2">
        <v>226</v>
      </c>
      <c r="AB2"/>
      <c r="AC2"/>
      <c r="AD2" s="2">
        <v>20</v>
      </c>
      <c r="AE2" s="2" t="s">
        <v>1</v>
      </c>
      <c r="AF2"/>
      <c r="AG2"/>
      <c r="AH2"/>
      <c r="AI2"/>
      <c r="AJ2"/>
      <c r="AK2"/>
      <c r="AL2">
        <v>73</v>
      </c>
    </row>
    <row r="3" spans="1:38" s="2" customFormat="1" x14ac:dyDescent="0.35">
      <c r="A3" s="7" t="s">
        <v>0</v>
      </c>
      <c r="B3" s="13"/>
      <c r="C3" s="3">
        <v>44470.041666666672</v>
      </c>
      <c r="D3" s="7">
        <v>3</v>
      </c>
      <c r="E3" s="5">
        <v>4.0416666666666696</v>
      </c>
      <c r="F3" s="6" t="s">
        <v>7204</v>
      </c>
      <c r="G3">
        <v>214</v>
      </c>
      <c r="H3">
        <v>214</v>
      </c>
      <c r="I3">
        <v>203</v>
      </c>
      <c r="J3">
        <v>61.55</v>
      </c>
      <c r="K3">
        <v>73.55</v>
      </c>
      <c r="L3">
        <v>0.85570000000000002</v>
      </c>
      <c r="M3">
        <v>73.55</v>
      </c>
      <c r="N3">
        <v>0</v>
      </c>
      <c r="O3">
        <v>923.52300000000002</v>
      </c>
      <c r="P3">
        <v>-1.8919999999999999</v>
      </c>
      <c r="Q3">
        <v>922.52300000000002</v>
      </c>
      <c r="R3">
        <v>-1.8919999999999999</v>
      </c>
      <c r="S3">
        <v>-1110</v>
      </c>
      <c r="T3">
        <v>371</v>
      </c>
      <c r="U3">
        <v>-1110</v>
      </c>
      <c r="V3">
        <v>371</v>
      </c>
      <c r="W3">
        <v>-1167</v>
      </c>
      <c r="X3">
        <v>289</v>
      </c>
      <c r="Y3"/>
      <c r="Z3" s="2" t="s">
        <v>1468</v>
      </c>
      <c r="AA3" s="2">
        <v>214</v>
      </c>
      <c r="AB3"/>
      <c r="AC3"/>
      <c r="AD3"/>
      <c r="AE3"/>
      <c r="AF3"/>
      <c r="AG3"/>
      <c r="AH3"/>
      <c r="AI3"/>
      <c r="AJ3"/>
      <c r="AK3"/>
      <c r="AL3">
        <v>78</v>
      </c>
    </row>
    <row r="4" spans="1:38" s="2" customFormat="1" x14ac:dyDescent="0.35">
      <c r="A4" s="7" t="s">
        <v>0</v>
      </c>
      <c r="B4" s="13"/>
      <c r="C4" s="3">
        <v>44470.083333333343</v>
      </c>
      <c r="D4" s="7">
        <v>5</v>
      </c>
      <c r="E4" s="5">
        <v>4.0833333333333401</v>
      </c>
      <c r="F4" s="6" t="s">
        <v>7205</v>
      </c>
      <c r="G4">
        <v>214</v>
      </c>
      <c r="H4">
        <v>214</v>
      </c>
      <c r="I4">
        <v>203</v>
      </c>
      <c r="J4">
        <v>61.55</v>
      </c>
      <c r="K4">
        <v>73.55</v>
      </c>
      <c r="L4">
        <v>0.85570000000000002</v>
      </c>
      <c r="M4">
        <v>73.55</v>
      </c>
      <c r="N4">
        <v>0</v>
      </c>
      <c r="O4">
        <v>1120.2670000000001</v>
      </c>
      <c r="P4">
        <v>-2.492</v>
      </c>
      <c r="Q4">
        <v>1119.2670000000001</v>
      </c>
      <c r="R4">
        <v>-2.492</v>
      </c>
      <c r="S4">
        <v>-1210</v>
      </c>
      <c r="T4">
        <v>371</v>
      </c>
      <c r="U4">
        <v>-1210</v>
      </c>
      <c r="V4">
        <v>371</v>
      </c>
      <c r="W4">
        <v>-1342</v>
      </c>
      <c r="X4">
        <v>290</v>
      </c>
      <c r="Y4"/>
      <c r="Z4" s="2" t="s">
        <v>1468</v>
      </c>
      <c r="AA4" s="2">
        <v>214</v>
      </c>
      <c r="AB4"/>
      <c r="AC4"/>
      <c r="AD4"/>
      <c r="AE4"/>
      <c r="AF4"/>
      <c r="AG4"/>
      <c r="AH4"/>
      <c r="AI4"/>
      <c r="AJ4"/>
      <c r="AK4"/>
      <c r="AL4">
        <v>67</v>
      </c>
    </row>
    <row r="5" spans="1:38" s="2" customFormat="1" x14ac:dyDescent="0.35">
      <c r="A5" s="7" t="s">
        <v>0</v>
      </c>
      <c r="B5" s="13"/>
      <c r="C5" s="3">
        <v>44470.125000000015</v>
      </c>
      <c r="D5" s="7">
        <v>7</v>
      </c>
      <c r="E5" s="5">
        <v>4.1250000000000098</v>
      </c>
      <c r="F5" s="6" t="s">
        <v>7206</v>
      </c>
      <c r="G5">
        <v>214</v>
      </c>
      <c r="H5">
        <v>214</v>
      </c>
      <c r="I5">
        <v>203</v>
      </c>
      <c r="J5">
        <v>61.55</v>
      </c>
      <c r="K5">
        <v>73.55</v>
      </c>
      <c r="L5">
        <v>0.85570000000000002</v>
      </c>
      <c r="M5">
        <v>73.55</v>
      </c>
      <c r="N5">
        <v>0</v>
      </c>
      <c r="O5">
        <v>214</v>
      </c>
      <c r="P5">
        <v>1</v>
      </c>
      <c r="Q5">
        <v>819.52099999999996</v>
      </c>
      <c r="R5">
        <v>-66.963999999999999</v>
      </c>
      <c r="S5">
        <v>818.75300000000004</v>
      </c>
      <c r="T5">
        <v>-66.963999999999999</v>
      </c>
      <c r="U5">
        <v>-935</v>
      </c>
      <c r="V5">
        <v>371</v>
      </c>
      <c r="W5">
        <v>-1492</v>
      </c>
      <c r="X5">
        <v>295</v>
      </c>
      <c r="Y5"/>
      <c r="Z5" s="2" t="s">
        <v>1468</v>
      </c>
      <c r="AA5" s="2">
        <v>214</v>
      </c>
      <c r="AB5"/>
      <c r="AC5"/>
      <c r="AD5"/>
      <c r="AE5"/>
      <c r="AF5"/>
      <c r="AG5"/>
      <c r="AH5"/>
      <c r="AI5"/>
      <c r="AJ5"/>
      <c r="AK5"/>
      <c r="AL5">
        <v>70</v>
      </c>
    </row>
    <row r="6" spans="1:38" s="2" customFormat="1" x14ac:dyDescent="0.35">
      <c r="A6" s="7" t="s">
        <v>0</v>
      </c>
      <c r="B6" s="13"/>
      <c r="C6" s="3">
        <v>44470.166666666686</v>
      </c>
      <c r="D6" s="7">
        <v>9</v>
      </c>
      <c r="E6" s="5">
        <v>4.1666666666666696</v>
      </c>
      <c r="F6" s="6" t="s">
        <v>7207</v>
      </c>
      <c r="G6">
        <v>215</v>
      </c>
      <c r="H6">
        <v>215</v>
      </c>
      <c r="I6">
        <v>203</v>
      </c>
      <c r="J6">
        <v>61.55</v>
      </c>
      <c r="K6">
        <v>73.55</v>
      </c>
      <c r="L6">
        <v>0.85570000000000002</v>
      </c>
      <c r="M6">
        <v>73.55</v>
      </c>
      <c r="N6">
        <v>0</v>
      </c>
      <c r="O6">
        <v>882.41099999999994</v>
      </c>
      <c r="P6">
        <v>-127.84</v>
      </c>
      <c r="Q6">
        <v>881.41099999999994</v>
      </c>
      <c r="R6">
        <v>-127.84</v>
      </c>
      <c r="S6">
        <v>-911.5</v>
      </c>
      <c r="T6">
        <v>371</v>
      </c>
      <c r="U6">
        <v>-911.5</v>
      </c>
      <c r="V6">
        <v>371</v>
      </c>
      <c r="W6">
        <v>-1942</v>
      </c>
      <c r="X6">
        <v>290</v>
      </c>
      <c r="Y6"/>
      <c r="Z6" s="2" t="s">
        <v>1468</v>
      </c>
      <c r="AA6" s="2">
        <v>215</v>
      </c>
      <c r="AB6"/>
      <c r="AC6"/>
      <c r="AD6"/>
      <c r="AE6"/>
      <c r="AF6"/>
      <c r="AG6"/>
      <c r="AH6"/>
      <c r="AI6"/>
      <c r="AJ6"/>
      <c r="AK6"/>
      <c r="AL6">
        <v>65</v>
      </c>
    </row>
    <row r="7" spans="1:38" s="2" customFormat="1" x14ac:dyDescent="0.35">
      <c r="A7" s="7" t="s">
        <v>0</v>
      </c>
      <c r="B7" s="13"/>
      <c r="C7" s="3">
        <v>44470.208333333358</v>
      </c>
      <c r="D7" s="7">
        <v>11</v>
      </c>
      <c r="E7" s="5">
        <v>4.2083333333333401</v>
      </c>
      <c r="F7" s="6" t="s">
        <v>7208</v>
      </c>
      <c r="G7">
        <v>198.26</v>
      </c>
      <c r="H7">
        <v>198.26</v>
      </c>
      <c r="I7">
        <v>203</v>
      </c>
      <c r="J7">
        <v>61.55</v>
      </c>
      <c r="K7">
        <v>73.55</v>
      </c>
      <c r="L7">
        <v>0.85570000000000002</v>
      </c>
      <c r="M7">
        <v>73.55</v>
      </c>
      <c r="N7">
        <v>0</v>
      </c>
      <c r="O7">
        <v>198.26</v>
      </c>
      <c r="P7">
        <v>0</v>
      </c>
      <c r="Q7">
        <v>810.5</v>
      </c>
      <c r="R7">
        <v>-199.459</v>
      </c>
      <c r="S7">
        <v>809.81399999999996</v>
      </c>
      <c r="T7">
        <v>-199.459</v>
      </c>
      <c r="U7">
        <v>-599.5</v>
      </c>
      <c r="V7">
        <v>371</v>
      </c>
      <c r="W7">
        <v>-1367</v>
      </c>
      <c r="X7">
        <v>290</v>
      </c>
      <c r="Y7"/>
      <c r="Z7" s="2" t="s">
        <v>1468</v>
      </c>
      <c r="AA7" s="2">
        <v>198.26</v>
      </c>
      <c r="AB7"/>
      <c r="AC7"/>
      <c r="AD7"/>
      <c r="AE7"/>
      <c r="AF7"/>
      <c r="AG7"/>
      <c r="AH7"/>
      <c r="AI7"/>
      <c r="AJ7"/>
      <c r="AK7"/>
      <c r="AL7">
        <v>69</v>
      </c>
    </row>
    <row r="8" spans="1:38" s="2" customFormat="1" x14ac:dyDescent="0.35">
      <c r="A8" s="7" t="s">
        <v>0</v>
      </c>
      <c r="B8" s="13"/>
      <c r="C8" s="3">
        <v>44470.250000000029</v>
      </c>
      <c r="D8" s="7">
        <v>13</v>
      </c>
      <c r="E8" s="5">
        <v>4.2500000000000098</v>
      </c>
      <c r="F8" s="6" t="s">
        <v>7209</v>
      </c>
      <c r="G8">
        <v>216</v>
      </c>
      <c r="H8">
        <v>216</v>
      </c>
      <c r="I8">
        <v>203</v>
      </c>
      <c r="J8">
        <v>61.55</v>
      </c>
      <c r="K8">
        <v>73.55</v>
      </c>
      <c r="L8">
        <v>0.85570000000000002</v>
      </c>
      <c r="M8">
        <v>73.55</v>
      </c>
      <c r="N8">
        <v>0</v>
      </c>
      <c r="O8">
        <v>828.803</v>
      </c>
      <c r="P8">
        <v>-478.51499999999999</v>
      </c>
      <c r="Q8">
        <v>827.803</v>
      </c>
      <c r="R8">
        <v>-478.51499999999999</v>
      </c>
      <c r="S8">
        <v>-620</v>
      </c>
      <c r="T8">
        <v>371</v>
      </c>
      <c r="U8">
        <v>-620</v>
      </c>
      <c r="V8">
        <v>371</v>
      </c>
      <c r="W8">
        <v>-393.5</v>
      </c>
      <c r="X8">
        <v>1149</v>
      </c>
      <c r="Y8"/>
      <c r="Z8" s="2" t="s">
        <v>1468</v>
      </c>
      <c r="AA8" s="2">
        <v>216</v>
      </c>
      <c r="AB8"/>
      <c r="AC8" s="2" t="e">
        <v>#REF!</v>
      </c>
      <c r="AD8"/>
      <c r="AE8"/>
      <c r="AF8"/>
      <c r="AG8"/>
      <c r="AH8"/>
      <c r="AI8"/>
      <c r="AJ8"/>
      <c r="AK8"/>
      <c r="AL8">
        <v>91</v>
      </c>
    </row>
    <row r="9" spans="1:38" s="2" customFormat="1" x14ac:dyDescent="0.35">
      <c r="A9" s="7" t="s">
        <v>0</v>
      </c>
      <c r="B9" s="13"/>
      <c r="C9" s="3">
        <v>44470.291666666701</v>
      </c>
      <c r="D9" s="7">
        <v>15</v>
      </c>
      <c r="E9" s="5">
        <v>4.2916666666666803</v>
      </c>
      <c r="F9" s="6" t="s">
        <v>7210</v>
      </c>
      <c r="G9">
        <v>240</v>
      </c>
      <c r="H9">
        <v>240</v>
      </c>
      <c r="I9">
        <v>203</v>
      </c>
      <c r="J9">
        <v>61.55</v>
      </c>
      <c r="K9">
        <v>73.55</v>
      </c>
      <c r="L9">
        <v>0.85570000000000002</v>
      </c>
      <c r="M9">
        <v>73.55</v>
      </c>
      <c r="N9">
        <v>0</v>
      </c>
      <c r="O9">
        <v>1058.883</v>
      </c>
      <c r="P9">
        <v>-467.97800000000001</v>
      </c>
      <c r="Q9">
        <v>1057.883</v>
      </c>
      <c r="R9">
        <v>-467.97800000000001</v>
      </c>
      <c r="S9">
        <v>-175</v>
      </c>
      <c r="T9">
        <v>4.6529999999999996</v>
      </c>
      <c r="U9">
        <v>-175</v>
      </c>
      <c r="V9">
        <v>4.6529999999999996</v>
      </c>
      <c r="W9">
        <v>-11.5</v>
      </c>
      <c r="X9">
        <v>999</v>
      </c>
      <c r="Y9"/>
      <c r="Z9" s="2" t="s">
        <v>1468</v>
      </c>
      <c r="AA9" s="2">
        <v>240</v>
      </c>
      <c r="AB9"/>
      <c r="AC9"/>
      <c r="AD9"/>
      <c r="AE9"/>
      <c r="AF9"/>
      <c r="AG9"/>
      <c r="AH9"/>
      <c r="AI9"/>
      <c r="AJ9"/>
      <c r="AK9"/>
      <c r="AL9">
        <v>101</v>
      </c>
    </row>
    <row r="10" spans="1:38" s="2" customFormat="1" x14ac:dyDescent="0.35">
      <c r="A10" s="7" t="s">
        <v>0</v>
      </c>
      <c r="B10" s="13"/>
      <c r="C10" s="3">
        <v>44470.333333333372</v>
      </c>
      <c r="D10" s="7">
        <v>17</v>
      </c>
      <c r="E10" s="5">
        <v>4.3333333333333401</v>
      </c>
      <c r="F10" s="6" t="s">
        <v>7211</v>
      </c>
      <c r="G10">
        <v>245</v>
      </c>
      <c r="H10">
        <v>245</v>
      </c>
      <c r="I10">
        <v>203</v>
      </c>
      <c r="J10">
        <v>61.88</v>
      </c>
      <c r="K10">
        <v>73.55</v>
      </c>
      <c r="L10">
        <v>0.85570000000000002</v>
      </c>
      <c r="M10">
        <v>73.55</v>
      </c>
      <c r="N10">
        <v>0</v>
      </c>
      <c r="O10">
        <v>1038.799</v>
      </c>
      <c r="P10">
        <v>-56.307000000000002</v>
      </c>
      <c r="Q10">
        <v>1037.799</v>
      </c>
      <c r="R10">
        <v>-56.307000000000002</v>
      </c>
      <c r="S10">
        <v>-125</v>
      </c>
      <c r="T10">
        <v>0</v>
      </c>
      <c r="U10">
        <v>-125</v>
      </c>
      <c r="V10">
        <v>0</v>
      </c>
      <c r="W10">
        <v>-11.5</v>
      </c>
      <c r="X10">
        <v>549</v>
      </c>
      <c r="Y10"/>
      <c r="Z10" s="2" t="s">
        <v>1468</v>
      </c>
      <c r="AA10" s="2">
        <v>245</v>
      </c>
      <c r="AB10"/>
      <c r="AC10"/>
      <c r="AD10"/>
      <c r="AE10"/>
      <c r="AF10"/>
      <c r="AG10"/>
      <c r="AH10"/>
      <c r="AI10"/>
      <c r="AJ10"/>
      <c r="AK10"/>
      <c r="AL10">
        <v>94</v>
      </c>
    </row>
    <row r="11" spans="1:38" s="2" customFormat="1" x14ac:dyDescent="0.35">
      <c r="A11" s="7" t="s">
        <v>0</v>
      </c>
      <c r="B11" s="13"/>
      <c r="C11" s="3">
        <v>44470.375000000044</v>
      </c>
      <c r="D11" s="7">
        <v>19</v>
      </c>
      <c r="E11" s="5">
        <v>4.3750000000000098</v>
      </c>
      <c r="F11" s="6" t="s">
        <v>7212</v>
      </c>
      <c r="G11">
        <v>240</v>
      </c>
      <c r="H11">
        <v>240</v>
      </c>
      <c r="I11">
        <v>203</v>
      </c>
      <c r="J11">
        <v>61.22</v>
      </c>
      <c r="K11">
        <v>73.55</v>
      </c>
      <c r="L11">
        <v>0.85570000000000002</v>
      </c>
      <c r="M11">
        <v>73.55</v>
      </c>
      <c r="N11">
        <v>0</v>
      </c>
      <c r="O11">
        <v>948.10199999999998</v>
      </c>
      <c r="P11">
        <v>-289.39400000000001</v>
      </c>
      <c r="Q11">
        <v>947.10199999999998</v>
      </c>
      <c r="R11">
        <v>-289.39400000000001</v>
      </c>
      <c r="S11">
        <v>-125</v>
      </c>
      <c r="T11">
        <v>0</v>
      </c>
      <c r="U11">
        <v>-125</v>
      </c>
      <c r="V11">
        <v>0</v>
      </c>
      <c r="W11">
        <v>-11.5</v>
      </c>
      <c r="X11">
        <v>249</v>
      </c>
      <c r="Y11"/>
      <c r="Z11" s="2" t="s">
        <v>1468</v>
      </c>
      <c r="AA11" s="2">
        <v>240</v>
      </c>
      <c r="AB11"/>
      <c r="AC11"/>
      <c r="AD11"/>
      <c r="AE11"/>
      <c r="AF11"/>
      <c r="AG11"/>
      <c r="AH11"/>
      <c r="AI11"/>
      <c r="AJ11"/>
      <c r="AK11"/>
      <c r="AL11">
        <v>86</v>
      </c>
    </row>
    <row r="12" spans="1:38" s="2" customFormat="1" x14ac:dyDescent="0.35">
      <c r="A12" s="7" t="s">
        <v>0</v>
      </c>
      <c r="B12" s="13"/>
      <c r="C12" s="3">
        <v>44470.416666666715</v>
      </c>
      <c r="D12" s="7">
        <v>21</v>
      </c>
      <c r="E12" s="5">
        <v>4.4166666666666803</v>
      </c>
      <c r="F12" s="6" t="s">
        <v>7213</v>
      </c>
      <c r="G12">
        <v>240</v>
      </c>
      <c r="H12">
        <v>240</v>
      </c>
      <c r="I12">
        <v>203</v>
      </c>
      <c r="J12">
        <v>61.7</v>
      </c>
      <c r="K12">
        <v>73.55</v>
      </c>
      <c r="L12">
        <v>0.85570000000000002</v>
      </c>
      <c r="M12">
        <v>73.55</v>
      </c>
      <c r="N12">
        <v>0</v>
      </c>
      <c r="O12">
        <v>881.05799999999999</v>
      </c>
      <c r="P12">
        <v>-419.2</v>
      </c>
      <c r="Q12">
        <v>880.05799999999999</v>
      </c>
      <c r="R12">
        <v>-419.2</v>
      </c>
      <c r="S12">
        <v>-175</v>
      </c>
      <c r="T12">
        <v>0</v>
      </c>
      <c r="U12">
        <v>-175</v>
      </c>
      <c r="V12">
        <v>0</v>
      </c>
      <c r="W12">
        <v>-11.5</v>
      </c>
      <c r="X12">
        <v>249</v>
      </c>
      <c r="Y12"/>
      <c r="Z12" s="2" t="s">
        <v>1468</v>
      </c>
      <c r="AA12" s="2">
        <v>240</v>
      </c>
      <c r="AB12"/>
      <c r="AC12"/>
      <c r="AD12"/>
      <c r="AE12"/>
      <c r="AF12"/>
      <c r="AG12"/>
      <c r="AH12"/>
      <c r="AI12"/>
      <c r="AJ12"/>
      <c r="AK12"/>
      <c r="AL12">
        <v>78</v>
      </c>
    </row>
    <row r="13" spans="1:38" s="2" customFormat="1" x14ac:dyDescent="0.35">
      <c r="A13" s="7" t="s">
        <v>0</v>
      </c>
      <c r="B13" s="13"/>
      <c r="C13" s="3">
        <v>44470.458333333387</v>
      </c>
      <c r="D13" s="7">
        <v>23</v>
      </c>
      <c r="E13" s="5">
        <v>4.4583333333333401</v>
      </c>
      <c r="F13" s="6" t="s">
        <v>7214</v>
      </c>
      <c r="G13">
        <v>128.5</v>
      </c>
      <c r="H13">
        <v>128.5</v>
      </c>
      <c r="I13">
        <v>203</v>
      </c>
      <c r="J13">
        <v>62.27</v>
      </c>
      <c r="K13">
        <v>73.55</v>
      </c>
      <c r="L13">
        <v>0.85570000000000002</v>
      </c>
      <c r="M13">
        <v>73.55</v>
      </c>
      <c r="N13">
        <v>0</v>
      </c>
      <c r="O13">
        <v>1052.585</v>
      </c>
      <c r="P13">
        <v>-857.92399999999998</v>
      </c>
      <c r="Q13">
        <v>1052.585</v>
      </c>
      <c r="R13">
        <v>-857.92399999999998</v>
      </c>
      <c r="S13">
        <v>-250</v>
      </c>
      <c r="T13">
        <v>0</v>
      </c>
      <c r="U13">
        <v>-249</v>
      </c>
      <c r="V13">
        <v>0</v>
      </c>
      <c r="W13">
        <v>-11.5</v>
      </c>
      <c r="X13">
        <v>249</v>
      </c>
      <c r="Y13"/>
      <c r="Z13" s="2" t="s">
        <v>1468</v>
      </c>
      <c r="AA13" s="2">
        <v>128.5</v>
      </c>
      <c r="AB13"/>
      <c r="AC13"/>
      <c r="AD13"/>
      <c r="AE13"/>
      <c r="AF13"/>
      <c r="AG13"/>
      <c r="AH13"/>
      <c r="AI13"/>
      <c r="AJ13"/>
      <c r="AK13"/>
      <c r="AL13">
        <v>69</v>
      </c>
    </row>
    <row r="14" spans="1:38" s="2" customFormat="1" x14ac:dyDescent="0.35">
      <c r="A14" s="7" t="s">
        <v>0</v>
      </c>
      <c r="B14" s="13"/>
      <c r="C14" s="3">
        <v>44470.500000000058</v>
      </c>
      <c r="D14" s="7">
        <v>25</v>
      </c>
      <c r="E14" s="5">
        <v>4.5000000000000098</v>
      </c>
      <c r="F14" s="6" t="s">
        <v>7215</v>
      </c>
      <c r="G14">
        <v>65.05</v>
      </c>
      <c r="H14">
        <v>65.05</v>
      </c>
      <c r="I14">
        <v>203</v>
      </c>
      <c r="J14">
        <v>62.5</v>
      </c>
      <c r="K14">
        <v>73.55</v>
      </c>
      <c r="L14">
        <v>0.85570000000000002</v>
      </c>
      <c r="M14">
        <v>73.55</v>
      </c>
      <c r="N14">
        <v>0</v>
      </c>
      <c r="O14">
        <v>65.05</v>
      </c>
      <c r="P14">
        <v>1</v>
      </c>
      <c r="Q14">
        <v>908.12099999999998</v>
      </c>
      <c r="R14">
        <v>-1164.7139999999999</v>
      </c>
      <c r="S14">
        <v>908.12099999999998</v>
      </c>
      <c r="T14">
        <v>-1163.798</v>
      </c>
      <c r="U14">
        <v>-250</v>
      </c>
      <c r="V14">
        <v>0.24299999999999999</v>
      </c>
      <c r="W14">
        <v>-11.5</v>
      </c>
      <c r="X14">
        <v>250</v>
      </c>
      <c r="Y14"/>
      <c r="Z14" s="2" t="s">
        <v>1468</v>
      </c>
      <c r="AA14" s="2">
        <v>65.05</v>
      </c>
      <c r="AB14"/>
      <c r="AC14"/>
      <c r="AD14"/>
      <c r="AE14"/>
      <c r="AF14"/>
      <c r="AG14"/>
      <c r="AH14"/>
      <c r="AI14"/>
      <c r="AJ14"/>
      <c r="AK14"/>
      <c r="AL14">
        <v>68</v>
      </c>
    </row>
    <row r="15" spans="1:38" s="2" customFormat="1" x14ac:dyDescent="0.35">
      <c r="A15" s="7" t="s">
        <v>0</v>
      </c>
      <c r="B15" s="13"/>
      <c r="C15" s="3">
        <v>44470.54166666673</v>
      </c>
      <c r="D15" s="7">
        <v>27</v>
      </c>
      <c r="E15" s="5">
        <v>4.5416666666666803</v>
      </c>
      <c r="F15" s="6" t="s">
        <v>7216</v>
      </c>
      <c r="G15">
        <v>214</v>
      </c>
      <c r="H15">
        <v>214</v>
      </c>
      <c r="I15">
        <v>203</v>
      </c>
      <c r="J15">
        <v>63.28</v>
      </c>
      <c r="K15">
        <v>73.55</v>
      </c>
      <c r="L15">
        <v>0.85570000000000002</v>
      </c>
      <c r="M15">
        <v>73.55</v>
      </c>
      <c r="N15">
        <v>0</v>
      </c>
      <c r="O15">
        <v>1498.7180000000001</v>
      </c>
      <c r="P15">
        <v>-1198.5150000000001</v>
      </c>
      <c r="Q15">
        <v>1497.7180000000001</v>
      </c>
      <c r="R15">
        <v>-1198.5150000000001</v>
      </c>
      <c r="S15">
        <v>-240</v>
      </c>
      <c r="T15">
        <v>12.986000000000001</v>
      </c>
      <c r="U15">
        <v>-240</v>
      </c>
      <c r="V15">
        <v>12.986000000000001</v>
      </c>
      <c r="W15">
        <v>-11.5</v>
      </c>
      <c r="X15">
        <v>649</v>
      </c>
      <c r="Y15"/>
      <c r="Z15" s="2" t="s">
        <v>1468</v>
      </c>
      <c r="AA15" s="2">
        <v>214</v>
      </c>
      <c r="AB15"/>
      <c r="AC15"/>
      <c r="AD15"/>
      <c r="AE15"/>
      <c r="AF15"/>
      <c r="AG15"/>
      <c r="AH15"/>
      <c r="AI15"/>
      <c r="AJ15"/>
      <c r="AK15"/>
      <c r="AL15">
        <v>64</v>
      </c>
    </row>
    <row r="16" spans="1:38" s="2" customFormat="1" x14ac:dyDescent="0.35">
      <c r="A16" s="7" t="s">
        <v>0</v>
      </c>
      <c r="B16" s="13"/>
      <c r="C16" s="3">
        <v>44470.583333333401</v>
      </c>
      <c r="D16" s="7">
        <v>29</v>
      </c>
      <c r="E16" s="5">
        <v>4.5833333333333401</v>
      </c>
      <c r="F16" s="6" t="s">
        <v>7217</v>
      </c>
      <c r="G16">
        <v>117.12</v>
      </c>
      <c r="H16">
        <v>117.12</v>
      </c>
      <c r="I16">
        <v>203</v>
      </c>
      <c r="J16">
        <v>63.55</v>
      </c>
      <c r="K16">
        <v>73.55</v>
      </c>
      <c r="L16">
        <v>0.85570000000000002</v>
      </c>
      <c r="M16">
        <v>73.55</v>
      </c>
      <c r="N16">
        <v>0</v>
      </c>
      <c r="O16">
        <v>117.12</v>
      </c>
      <c r="P16">
        <v>0</v>
      </c>
      <c r="Q16">
        <v>1356.5340000000001</v>
      </c>
      <c r="R16">
        <v>-1263.4259999999999</v>
      </c>
      <c r="S16">
        <v>1356.5340000000001</v>
      </c>
      <c r="T16">
        <v>-1262.5619999999999</v>
      </c>
      <c r="U16">
        <v>-200</v>
      </c>
      <c r="V16">
        <v>0</v>
      </c>
      <c r="W16">
        <v>-11.5</v>
      </c>
      <c r="X16">
        <v>899</v>
      </c>
      <c r="Y16"/>
      <c r="Z16" s="2" t="s">
        <v>1468</v>
      </c>
      <c r="AA16" s="2">
        <v>117.12</v>
      </c>
      <c r="AB16"/>
      <c r="AC16"/>
      <c r="AD16"/>
      <c r="AE16"/>
      <c r="AF16"/>
      <c r="AG16"/>
      <c r="AH16"/>
      <c r="AI16"/>
      <c r="AJ16"/>
      <c r="AK16"/>
      <c r="AL16">
        <v>68</v>
      </c>
    </row>
    <row r="17" spans="1:38" s="2" customFormat="1" x14ac:dyDescent="0.35">
      <c r="A17" s="7" t="s">
        <v>0</v>
      </c>
      <c r="B17" s="13"/>
      <c r="C17" s="3">
        <v>44470.625000000073</v>
      </c>
      <c r="D17" s="7">
        <v>31</v>
      </c>
      <c r="E17" s="5">
        <v>4.6250000000000098</v>
      </c>
      <c r="F17" s="6" t="s">
        <v>7218</v>
      </c>
      <c r="G17">
        <v>-60</v>
      </c>
      <c r="H17">
        <v>-60</v>
      </c>
      <c r="I17">
        <v>203</v>
      </c>
      <c r="J17">
        <v>63.29</v>
      </c>
      <c r="K17">
        <v>73.55</v>
      </c>
      <c r="L17">
        <v>0.85570000000000002</v>
      </c>
      <c r="M17">
        <v>73.55</v>
      </c>
      <c r="N17">
        <v>0</v>
      </c>
      <c r="O17">
        <v>1202.7539999999999</v>
      </c>
      <c r="P17">
        <v>-1519.2159999999999</v>
      </c>
      <c r="Q17">
        <v>1202.7539999999999</v>
      </c>
      <c r="R17">
        <v>-1518.2159999999999</v>
      </c>
      <c r="S17">
        <v>-165</v>
      </c>
      <c r="T17">
        <v>0</v>
      </c>
      <c r="U17">
        <v>-165</v>
      </c>
      <c r="V17">
        <v>0</v>
      </c>
      <c r="W17">
        <v>0</v>
      </c>
      <c r="X17">
        <v>974.12800000000004</v>
      </c>
      <c r="Y17"/>
      <c r="Z17" s="2">
        <v>-60</v>
      </c>
      <c r="AA17" s="2" t="s">
        <v>1468</v>
      </c>
      <c r="AB17"/>
      <c r="AC17"/>
      <c r="AD17"/>
      <c r="AE17"/>
      <c r="AF17"/>
      <c r="AG17"/>
      <c r="AH17"/>
      <c r="AI17"/>
      <c r="AJ17"/>
      <c r="AK17"/>
      <c r="AL17">
        <v>90</v>
      </c>
    </row>
    <row r="18" spans="1:38" s="2" customFormat="1" x14ac:dyDescent="0.35">
      <c r="A18" s="7" t="s">
        <v>0</v>
      </c>
      <c r="B18" s="13"/>
      <c r="C18" s="3">
        <v>44470.666666666744</v>
      </c>
      <c r="D18" s="7">
        <v>33</v>
      </c>
      <c r="E18" s="5">
        <v>4.6666666666666803</v>
      </c>
      <c r="F18" s="6" t="s">
        <v>7219</v>
      </c>
      <c r="G18">
        <v>2.2000000000000002</v>
      </c>
      <c r="H18">
        <v>2.2000000000000002</v>
      </c>
      <c r="I18">
        <v>203</v>
      </c>
      <c r="J18">
        <v>63.33</v>
      </c>
      <c r="K18">
        <v>73.55</v>
      </c>
      <c r="L18">
        <v>0.85570000000000002</v>
      </c>
      <c r="M18">
        <v>73.55</v>
      </c>
      <c r="N18">
        <v>0</v>
      </c>
      <c r="O18">
        <v>1612.5260000000001</v>
      </c>
      <c r="P18">
        <v>-1876.0540000000001</v>
      </c>
      <c r="Q18">
        <v>1612.5260000000001</v>
      </c>
      <c r="R18">
        <v>-1875.0540000000001</v>
      </c>
      <c r="S18">
        <v>-212.5</v>
      </c>
      <c r="T18">
        <v>0</v>
      </c>
      <c r="U18">
        <v>-212.5</v>
      </c>
      <c r="V18">
        <v>0</v>
      </c>
      <c r="W18">
        <v>0</v>
      </c>
      <c r="X18">
        <v>524.70799999999997</v>
      </c>
      <c r="Y18"/>
      <c r="Z18" s="2">
        <v>2.2000000000000002</v>
      </c>
      <c r="AA18" s="2" t="s">
        <v>1468</v>
      </c>
      <c r="AB18"/>
      <c r="AC18"/>
      <c r="AD18"/>
      <c r="AE18"/>
      <c r="AF18"/>
      <c r="AG18"/>
      <c r="AH18"/>
      <c r="AI18"/>
      <c r="AJ18"/>
      <c r="AK18"/>
      <c r="AL18">
        <v>116</v>
      </c>
    </row>
    <row r="19" spans="1:38" s="2" customFormat="1" x14ac:dyDescent="0.35">
      <c r="A19" s="7" t="s">
        <v>0</v>
      </c>
      <c r="B19" s="13"/>
      <c r="C19" s="3">
        <v>44470.708333333416</v>
      </c>
      <c r="D19" s="7">
        <v>35</v>
      </c>
      <c r="E19" s="5">
        <v>4.7083333333333499</v>
      </c>
      <c r="F19" s="6" t="s">
        <v>7220</v>
      </c>
      <c r="G19">
        <v>215</v>
      </c>
      <c r="H19">
        <v>215</v>
      </c>
      <c r="I19">
        <v>203</v>
      </c>
      <c r="J19">
        <v>62.26</v>
      </c>
      <c r="K19">
        <v>73.55</v>
      </c>
      <c r="L19">
        <v>0.85570000000000002</v>
      </c>
      <c r="M19">
        <v>73.55</v>
      </c>
      <c r="N19">
        <v>0</v>
      </c>
      <c r="O19">
        <v>1533.8109999999999</v>
      </c>
      <c r="P19">
        <v>-1369.4459999999999</v>
      </c>
      <c r="Q19">
        <v>1532.8109999999999</v>
      </c>
      <c r="R19">
        <v>-1369.4459999999999</v>
      </c>
      <c r="S19">
        <v>-100</v>
      </c>
      <c r="T19">
        <v>14.2</v>
      </c>
      <c r="U19">
        <v>-100</v>
      </c>
      <c r="V19">
        <v>14.2</v>
      </c>
      <c r="W19">
        <v>0</v>
      </c>
      <c r="X19">
        <v>0</v>
      </c>
      <c r="Y19"/>
      <c r="Z19" s="2" t="s">
        <v>1468</v>
      </c>
      <c r="AA19" s="2">
        <v>215</v>
      </c>
      <c r="AB19"/>
      <c r="AC19"/>
      <c r="AD19"/>
      <c r="AE19"/>
      <c r="AF19"/>
      <c r="AG19"/>
      <c r="AH19"/>
      <c r="AI19"/>
      <c r="AJ19"/>
      <c r="AK19"/>
      <c r="AL19">
        <v>135</v>
      </c>
    </row>
    <row r="20" spans="1:38" s="2" customFormat="1" x14ac:dyDescent="0.35">
      <c r="A20" s="7" t="s">
        <v>0</v>
      </c>
      <c r="B20" s="13"/>
      <c r="C20" s="3">
        <v>44470.750000000087</v>
      </c>
      <c r="D20" s="7">
        <v>37</v>
      </c>
      <c r="E20" s="5">
        <v>4.7500000000000098</v>
      </c>
      <c r="F20" s="6" t="s">
        <v>7221</v>
      </c>
      <c r="G20">
        <v>240</v>
      </c>
      <c r="H20">
        <v>240</v>
      </c>
      <c r="I20">
        <v>203</v>
      </c>
      <c r="J20">
        <v>62.36</v>
      </c>
      <c r="K20">
        <v>73.55</v>
      </c>
      <c r="L20">
        <v>0.85570000000000002</v>
      </c>
      <c r="M20">
        <v>73.55</v>
      </c>
      <c r="N20">
        <v>0</v>
      </c>
      <c r="O20">
        <v>1360.453</v>
      </c>
      <c r="P20">
        <v>-1394.056</v>
      </c>
      <c r="Q20">
        <v>1359.453</v>
      </c>
      <c r="R20">
        <v>-1394.056</v>
      </c>
      <c r="S20">
        <v>-25</v>
      </c>
      <c r="T20">
        <v>229.13300000000001</v>
      </c>
      <c r="U20">
        <v>-25</v>
      </c>
      <c r="V20">
        <v>229.13300000000001</v>
      </c>
      <c r="W20">
        <v>0</v>
      </c>
      <c r="X20">
        <v>0</v>
      </c>
      <c r="Y20"/>
      <c r="Z20" s="2" t="s">
        <v>1468</v>
      </c>
      <c r="AA20" s="2">
        <v>240</v>
      </c>
      <c r="AB20"/>
      <c r="AC20"/>
      <c r="AD20"/>
      <c r="AE20"/>
      <c r="AF20"/>
      <c r="AG20"/>
      <c r="AH20"/>
      <c r="AI20"/>
      <c r="AJ20"/>
      <c r="AK20"/>
      <c r="AL20">
        <v>139</v>
      </c>
    </row>
    <row r="21" spans="1:38" s="2" customFormat="1" x14ac:dyDescent="0.35">
      <c r="A21" s="7" t="s">
        <v>0</v>
      </c>
      <c r="B21" s="13"/>
      <c r="C21" s="3">
        <v>44470.791666666759</v>
      </c>
      <c r="D21" s="7">
        <v>39</v>
      </c>
      <c r="E21" s="5">
        <v>4.7916666666666803</v>
      </c>
      <c r="F21" s="6" t="s">
        <v>7222</v>
      </c>
      <c r="G21">
        <v>250</v>
      </c>
      <c r="H21">
        <v>250</v>
      </c>
      <c r="I21">
        <v>203</v>
      </c>
      <c r="J21">
        <v>62.36</v>
      </c>
      <c r="K21">
        <v>73.55</v>
      </c>
      <c r="L21">
        <v>0.85570000000000002</v>
      </c>
      <c r="M21">
        <v>73.55</v>
      </c>
      <c r="N21">
        <v>0</v>
      </c>
      <c r="O21">
        <v>1561.692</v>
      </c>
      <c r="P21">
        <v>-997.36800000000005</v>
      </c>
      <c r="Q21">
        <v>1560.691</v>
      </c>
      <c r="R21">
        <v>-997.36800000000005</v>
      </c>
      <c r="S21">
        <v>-62.5</v>
      </c>
      <c r="T21">
        <v>229.101</v>
      </c>
      <c r="U21">
        <v>-62.5</v>
      </c>
      <c r="V21">
        <v>229.101</v>
      </c>
      <c r="W21">
        <v>0</v>
      </c>
      <c r="X21">
        <v>0</v>
      </c>
      <c r="Y21"/>
      <c r="Z21" s="2" t="s">
        <v>1468</v>
      </c>
      <c r="AA21" s="2">
        <v>250</v>
      </c>
      <c r="AB21"/>
      <c r="AC21"/>
      <c r="AD21"/>
      <c r="AE21"/>
      <c r="AF21"/>
      <c r="AG21"/>
      <c r="AH21"/>
      <c r="AI21"/>
      <c r="AJ21"/>
      <c r="AK21"/>
      <c r="AL21">
        <v>138</v>
      </c>
    </row>
    <row r="22" spans="1:38" s="2" customFormat="1" x14ac:dyDescent="0.35">
      <c r="A22" s="7" t="s">
        <v>0</v>
      </c>
      <c r="B22" s="13"/>
      <c r="C22" s="3">
        <v>44470.83333333343</v>
      </c>
      <c r="D22" s="7">
        <v>41</v>
      </c>
      <c r="E22" s="5">
        <v>4.8333333333333499</v>
      </c>
      <c r="F22" s="6" t="s">
        <v>7223</v>
      </c>
      <c r="G22">
        <v>240</v>
      </c>
      <c r="H22">
        <v>240</v>
      </c>
      <c r="I22">
        <v>203</v>
      </c>
      <c r="J22">
        <v>62.36</v>
      </c>
      <c r="K22">
        <v>73.55</v>
      </c>
      <c r="L22">
        <v>0.85570000000000002</v>
      </c>
      <c r="M22">
        <v>73.55</v>
      </c>
      <c r="N22">
        <v>0</v>
      </c>
      <c r="O22">
        <v>1423.5519999999999</v>
      </c>
      <c r="P22">
        <v>-1225.643</v>
      </c>
      <c r="Q22">
        <v>1422.5519999999999</v>
      </c>
      <c r="R22">
        <v>-1225.643</v>
      </c>
      <c r="S22">
        <v>-100</v>
      </c>
      <c r="T22">
        <v>142.119</v>
      </c>
      <c r="U22">
        <v>-100</v>
      </c>
      <c r="V22">
        <v>142.119</v>
      </c>
      <c r="W22">
        <v>0</v>
      </c>
      <c r="X22">
        <v>0</v>
      </c>
      <c r="Y22"/>
      <c r="Z22" s="2" t="s">
        <v>1468</v>
      </c>
      <c r="AA22" s="2">
        <v>240</v>
      </c>
      <c r="AB22"/>
      <c r="AC22"/>
      <c r="AD22"/>
      <c r="AE22"/>
      <c r="AF22"/>
      <c r="AG22"/>
      <c r="AH22"/>
      <c r="AI22"/>
      <c r="AJ22"/>
      <c r="AK22"/>
      <c r="AL22">
        <v>122</v>
      </c>
    </row>
    <row r="23" spans="1:38" s="2" customFormat="1" x14ac:dyDescent="0.35">
      <c r="A23" s="7" t="s">
        <v>0</v>
      </c>
      <c r="B23" s="13"/>
      <c r="C23" s="3">
        <v>44470.875000000102</v>
      </c>
      <c r="D23" s="7">
        <v>43</v>
      </c>
      <c r="E23" s="5">
        <v>4.8750000000000098</v>
      </c>
      <c r="F23" s="6" t="s">
        <v>7224</v>
      </c>
      <c r="G23">
        <v>121.42</v>
      </c>
      <c r="H23">
        <v>121.42</v>
      </c>
      <c r="I23">
        <v>203</v>
      </c>
      <c r="J23">
        <v>62.36</v>
      </c>
      <c r="K23">
        <v>73.55</v>
      </c>
      <c r="L23">
        <v>0.85570000000000002</v>
      </c>
      <c r="M23">
        <v>73.55</v>
      </c>
      <c r="N23">
        <v>0</v>
      </c>
      <c r="O23">
        <v>1013.667</v>
      </c>
      <c r="P23">
        <v>-998.83299999999997</v>
      </c>
      <c r="Q23">
        <v>1013.667</v>
      </c>
      <c r="R23">
        <v>-998.83299999999997</v>
      </c>
      <c r="S23">
        <v>-40</v>
      </c>
      <c r="T23">
        <v>18.667000000000002</v>
      </c>
      <c r="U23">
        <v>-39</v>
      </c>
      <c r="V23">
        <v>18.667000000000002</v>
      </c>
      <c r="W23">
        <v>0</v>
      </c>
      <c r="X23">
        <v>0</v>
      </c>
      <c r="Y23"/>
      <c r="Z23" s="2" t="s">
        <v>1468</v>
      </c>
      <c r="AA23" s="2">
        <v>121.42</v>
      </c>
      <c r="AB23"/>
      <c r="AC23"/>
      <c r="AD23"/>
      <c r="AE23"/>
      <c r="AF23"/>
      <c r="AG23"/>
      <c r="AH23"/>
      <c r="AI23"/>
      <c r="AJ23"/>
      <c r="AK23"/>
      <c r="AL23">
        <v>105</v>
      </c>
    </row>
    <row r="24" spans="1:38" s="2" customFormat="1" x14ac:dyDescent="0.35">
      <c r="A24" s="7" t="s">
        <v>0</v>
      </c>
      <c r="B24" s="13"/>
      <c r="C24" s="3">
        <v>44470.916666666773</v>
      </c>
      <c r="D24" s="7">
        <v>45</v>
      </c>
      <c r="E24" s="5">
        <v>4.9166666666666803</v>
      </c>
      <c r="F24" s="6" t="s">
        <v>7225</v>
      </c>
      <c r="G24">
        <v>149.21012999999999</v>
      </c>
      <c r="H24">
        <v>149.21012999999999</v>
      </c>
      <c r="I24">
        <v>203</v>
      </c>
      <c r="J24">
        <v>62.36</v>
      </c>
      <c r="K24">
        <v>73.55</v>
      </c>
      <c r="L24">
        <v>0.85570000000000002</v>
      </c>
      <c r="M24">
        <v>73.55</v>
      </c>
      <c r="N24">
        <v>0</v>
      </c>
      <c r="O24">
        <v>994.66499999999996</v>
      </c>
      <c r="P24">
        <v>-944.79499999999996</v>
      </c>
      <c r="Q24">
        <v>994.66499999999996</v>
      </c>
      <c r="R24">
        <v>-944.79499999999996</v>
      </c>
      <c r="S24">
        <v>-75</v>
      </c>
      <c r="T24">
        <v>0</v>
      </c>
      <c r="U24">
        <v>-74</v>
      </c>
      <c r="V24">
        <v>0</v>
      </c>
      <c r="W24">
        <v>-227</v>
      </c>
      <c r="X24">
        <v>0</v>
      </c>
      <c r="Y24"/>
      <c r="Z24" s="2" t="s">
        <v>1468</v>
      </c>
      <c r="AA24" s="2">
        <v>149.21012999999999</v>
      </c>
      <c r="AB24"/>
      <c r="AC24"/>
      <c r="AD24"/>
      <c r="AE24"/>
      <c r="AF24"/>
      <c r="AG24"/>
      <c r="AH24"/>
      <c r="AI24"/>
      <c r="AJ24"/>
      <c r="AK24"/>
      <c r="AL24">
        <v>110</v>
      </c>
    </row>
    <row r="25" spans="1:38" s="2" customFormat="1" x14ac:dyDescent="0.35">
      <c r="A25" s="7" t="s">
        <v>0</v>
      </c>
      <c r="B25" s="13"/>
      <c r="C25" s="3">
        <v>44470.958333333445</v>
      </c>
      <c r="D25" s="7">
        <v>47</v>
      </c>
      <c r="E25" s="5">
        <v>4.9583333333333499</v>
      </c>
      <c r="F25" s="6" t="s">
        <v>7226</v>
      </c>
      <c r="G25">
        <v>213</v>
      </c>
      <c r="H25">
        <v>213</v>
      </c>
      <c r="I25">
        <v>203</v>
      </c>
      <c r="J25">
        <v>62.36</v>
      </c>
      <c r="K25">
        <v>73.55</v>
      </c>
      <c r="L25">
        <v>0.85570000000000002</v>
      </c>
      <c r="M25">
        <v>73.55</v>
      </c>
      <c r="N25">
        <v>0</v>
      </c>
      <c r="O25">
        <v>1903.66</v>
      </c>
      <c r="P25">
        <v>-1007.364</v>
      </c>
      <c r="Q25">
        <v>1902.66</v>
      </c>
      <c r="R25">
        <v>-1007.364</v>
      </c>
      <c r="S25">
        <v>-1090</v>
      </c>
      <c r="T25">
        <v>348</v>
      </c>
      <c r="U25">
        <v>-1090</v>
      </c>
      <c r="V25">
        <v>348</v>
      </c>
      <c r="W25">
        <v>-792</v>
      </c>
      <c r="X25">
        <v>305.5</v>
      </c>
      <c r="Y25"/>
      <c r="Z25" s="2" t="s">
        <v>1468</v>
      </c>
      <c r="AA25" s="2">
        <v>213</v>
      </c>
      <c r="AB25"/>
      <c r="AC25"/>
      <c r="AD25"/>
      <c r="AE25"/>
      <c r="AF25"/>
      <c r="AG25"/>
      <c r="AH25"/>
      <c r="AI25"/>
      <c r="AJ25"/>
      <c r="AK25"/>
      <c r="AL25">
        <v>118</v>
      </c>
    </row>
    <row r="26" spans="1:38" s="2" customFormat="1" x14ac:dyDescent="0.35">
      <c r="A26" s="7" t="s">
        <v>0</v>
      </c>
      <c r="B26" s="13">
        <v>44471</v>
      </c>
      <c r="C26" s="3">
        <v>44471.000000000116</v>
      </c>
      <c r="D26" s="7">
        <v>1</v>
      </c>
      <c r="E26" s="5">
        <v>5.0000000000000098</v>
      </c>
      <c r="F26" s="6" t="s">
        <v>7227</v>
      </c>
      <c r="G26">
        <v>220</v>
      </c>
      <c r="H26">
        <v>220</v>
      </c>
      <c r="I26">
        <v>203</v>
      </c>
      <c r="J26">
        <v>62.36</v>
      </c>
      <c r="K26">
        <v>73.55</v>
      </c>
      <c r="L26">
        <v>0.85570000000000002</v>
      </c>
      <c r="M26">
        <v>73.55</v>
      </c>
      <c r="N26">
        <v>0</v>
      </c>
      <c r="O26">
        <v>2391.1759999999999</v>
      </c>
      <c r="P26">
        <v>-1029.499</v>
      </c>
      <c r="Q26">
        <v>2390.1759999999999</v>
      </c>
      <c r="R26">
        <v>-1029.499</v>
      </c>
      <c r="S26">
        <v>-1490</v>
      </c>
      <c r="T26">
        <v>348</v>
      </c>
      <c r="U26">
        <v>-1490</v>
      </c>
      <c r="V26">
        <v>348</v>
      </c>
      <c r="W26">
        <v>-1681</v>
      </c>
      <c r="X26">
        <v>305.5</v>
      </c>
      <c r="Y26"/>
      <c r="Z26" s="2" t="s">
        <v>1468</v>
      </c>
      <c r="AA26" s="2">
        <v>220</v>
      </c>
      <c r="AB26"/>
      <c r="AC26"/>
      <c r="AD26"/>
      <c r="AE26"/>
      <c r="AF26"/>
      <c r="AG26"/>
      <c r="AH26"/>
      <c r="AI26"/>
      <c r="AJ26"/>
      <c r="AK26"/>
      <c r="AL26">
        <v>119</v>
      </c>
    </row>
    <row r="27" spans="1:38" s="2" customFormat="1" x14ac:dyDescent="0.35">
      <c r="A27" s="7" t="s">
        <v>0</v>
      </c>
      <c r="B27" s="13"/>
      <c r="C27" s="3">
        <v>44471.041666666788</v>
      </c>
      <c r="D27" s="7">
        <v>3</v>
      </c>
      <c r="E27" s="5">
        <v>5.0416666666666803</v>
      </c>
      <c r="F27" s="6" t="s">
        <v>7228</v>
      </c>
      <c r="G27">
        <v>68.77</v>
      </c>
      <c r="H27">
        <v>68.77</v>
      </c>
      <c r="I27">
        <v>203</v>
      </c>
      <c r="J27">
        <v>62.36</v>
      </c>
      <c r="K27">
        <v>73.55</v>
      </c>
      <c r="L27">
        <v>0.85570000000000002</v>
      </c>
      <c r="M27">
        <v>73.55</v>
      </c>
      <c r="N27">
        <v>0</v>
      </c>
      <c r="O27">
        <v>2119.4279999999999</v>
      </c>
      <c r="P27">
        <v>-1051.9680000000001</v>
      </c>
      <c r="Q27">
        <v>2119.4279999999999</v>
      </c>
      <c r="R27">
        <v>-1051.9680000000001</v>
      </c>
      <c r="S27">
        <v>-1740</v>
      </c>
      <c r="T27">
        <v>348</v>
      </c>
      <c r="U27">
        <v>-1739</v>
      </c>
      <c r="V27">
        <v>348</v>
      </c>
      <c r="W27">
        <v>-1656</v>
      </c>
      <c r="X27">
        <v>305.5</v>
      </c>
      <c r="Y27"/>
      <c r="Z27" s="2" t="s">
        <v>1468</v>
      </c>
      <c r="AA27" s="2">
        <v>68.77</v>
      </c>
      <c r="AB27" s="2" t="e">
        <v>#REF!</v>
      </c>
      <c r="AC27"/>
      <c r="AD27"/>
      <c r="AE27"/>
      <c r="AF27"/>
      <c r="AG27"/>
      <c r="AH27"/>
      <c r="AI27"/>
      <c r="AJ27"/>
      <c r="AK27"/>
      <c r="AL27">
        <v>133</v>
      </c>
    </row>
    <row r="28" spans="1:38" s="2" customFormat="1" x14ac:dyDescent="0.35">
      <c r="A28" s="7" t="s">
        <v>0</v>
      </c>
      <c r="B28" s="13"/>
      <c r="C28" s="3">
        <v>44471.083333333459</v>
      </c>
      <c r="D28" s="7">
        <v>5</v>
      </c>
      <c r="E28" s="5">
        <v>5.0833333333333499</v>
      </c>
      <c r="F28" s="6" t="s">
        <v>7229</v>
      </c>
      <c r="G28">
        <v>207</v>
      </c>
      <c r="H28">
        <v>207</v>
      </c>
      <c r="I28">
        <v>203</v>
      </c>
      <c r="J28">
        <v>62.36</v>
      </c>
      <c r="K28">
        <v>73.55</v>
      </c>
      <c r="L28">
        <v>0.85570000000000002</v>
      </c>
      <c r="M28">
        <v>73.55</v>
      </c>
      <c r="N28">
        <v>0</v>
      </c>
      <c r="O28">
        <v>2515.9929999999999</v>
      </c>
      <c r="P28">
        <v>-835.13499999999999</v>
      </c>
      <c r="Q28">
        <v>2515.9929999999999</v>
      </c>
      <c r="R28">
        <v>-835.13499999999999</v>
      </c>
      <c r="S28">
        <v>-1990</v>
      </c>
      <c r="T28">
        <v>348</v>
      </c>
      <c r="U28">
        <v>-1990</v>
      </c>
      <c r="V28">
        <v>347</v>
      </c>
      <c r="W28">
        <v>-1782</v>
      </c>
      <c r="X28">
        <v>305.5</v>
      </c>
      <c r="Y28"/>
      <c r="Z28" s="2" t="s">
        <v>1468</v>
      </c>
      <c r="AA28" s="2">
        <v>207</v>
      </c>
      <c r="AB28"/>
      <c r="AC28"/>
      <c r="AD28"/>
      <c r="AE28"/>
      <c r="AF28"/>
      <c r="AG28"/>
      <c r="AH28"/>
      <c r="AI28"/>
      <c r="AJ28"/>
      <c r="AK28"/>
      <c r="AL28">
        <v>127</v>
      </c>
    </row>
    <row r="29" spans="1:38" s="2" customFormat="1" x14ac:dyDescent="0.35">
      <c r="A29" s="7" t="s">
        <v>0</v>
      </c>
      <c r="B29" s="13"/>
      <c r="C29" s="3">
        <v>44471.125000000131</v>
      </c>
      <c r="D29" s="7">
        <v>7</v>
      </c>
      <c r="E29" s="5">
        <v>5.1250000000000204</v>
      </c>
      <c r="F29" s="6" t="s">
        <v>7230</v>
      </c>
      <c r="G29">
        <v>220</v>
      </c>
      <c r="H29">
        <v>220</v>
      </c>
      <c r="I29">
        <v>203</v>
      </c>
      <c r="J29">
        <v>62.36</v>
      </c>
      <c r="K29">
        <v>73.55</v>
      </c>
      <c r="L29">
        <v>0.85570000000000002</v>
      </c>
      <c r="M29">
        <v>73.55</v>
      </c>
      <c r="N29">
        <v>0</v>
      </c>
      <c r="O29">
        <v>2619.7849999999999</v>
      </c>
      <c r="P29">
        <v>-894.375</v>
      </c>
      <c r="Q29">
        <v>2618.7849999999999</v>
      </c>
      <c r="R29">
        <v>-894.375</v>
      </c>
      <c r="S29">
        <v>-1740</v>
      </c>
      <c r="T29">
        <v>348</v>
      </c>
      <c r="U29">
        <v>-1740</v>
      </c>
      <c r="V29">
        <v>348</v>
      </c>
      <c r="W29">
        <v>-1796</v>
      </c>
      <c r="X29">
        <v>305.5</v>
      </c>
      <c r="Y29"/>
      <c r="Z29" s="2" t="s">
        <v>1468</v>
      </c>
      <c r="AA29" s="2">
        <v>220</v>
      </c>
      <c r="AB29"/>
      <c r="AC29"/>
      <c r="AD29"/>
      <c r="AE29"/>
      <c r="AF29"/>
      <c r="AG29"/>
      <c r="AH29"/>
      <c r="AI29"/>
      <c r="AJ29"/>
      <c r="AK29"/>
      <c r="AL29">
        <v>110</v>
      </c>
    </row>
    <row r="30" spans="1:38" s="2" customFormat="1" x14ac:dyDescent="0.35">
      <c r="A30" s="7" t="s">
        <v>0</v>
      </c>
      <c r="B30" s="13"/>
      <c r="C30" s="3">
        <v>44471.166666666802</v>
      </c>
      <c r="D30" s="7">
        <v>9</v>
      </c>
      <c r="E30" s="5">
        <v>5.1666666666666803</v>
      </c>
      <c r="F30" s="6" t="s">
        <v>7231</v>
      </c>
      <c r="G30">
        <v>86.17</v>
      </c>
      <c r="H30">
        <v>86.17</v>
      </c>
      <c r="I30">
        <v>203</v>
      </c>
      <c r="J30">
        <v>62.36</v>
      </c>
      <c r="K30">
        <v>73.55</v>
      </c>
      <c r="L30">
        <v>0.85570000000000002</v>
      </c>
      <c r="M30">
        <v>73.55</v>
      </c>
      <c r="N30">
        <v>0</v>
      </c>
      <c r="O30">
        <v>1841.047</v>
      </c>
      <c r="P30">
        <v>-1145.924</v>
      </c>
      <c r="Q30">
        <v>1841.047</v>
      </c>
      <c r="R30">
        <v>-1145.924</v>
      </c>
      <c r="S30">
        <v>-1245</v>
      </c>
      <c r="T30">
        <v>348</v>
      </c>
      <c r="U30">
        <v>-1244</v>
      </c>
      <c r="V30">
        <v>348</v>
      </c>
      <c r="W30">
        <v>-1857</v>
      </c>
      <c r="X30">
        <v>305.5</v>
      </c>
      <c r="Y30"/>
      <c r="Z30" s="2" t="s">
        <v>1468</v>
      </c>
      <c r="AA30" s="2">
        <v>86.17</v>
      </c>
      <c r="AB30"/>
      <c r="AC30"/>
      <c r="AD30"/>
      <c r="AE30"/>
      <c r="AF30"/>
      <c r="AG30"/>
      <c r="AH30"/>
      <c r="AI30"/>
      <c r="AJ30"/>
      <c r="AK30"/>
      <c r="AL30">
        <v>99</v>
      </c>
    </row>
    <row r="31" spans="1:38" s="2" customFormat="1" x14ac:dyDescent="0.35">
      <c r="A31" s="7" t="s">
        <v>0</v>
      </c>
      <c r="B31" s="13"/>
      <c r="C31" s="3">
        <v>44471.208333333474</v>
      </c>
      <c r="D31" s="7">
        <v>11</v>
      </c>
      <c r="E31" s="5">
        <v>5.2083333333333499</v>
      </c>
      <c r="F31" s="6" t="s">
        <v>7232</v>
      </c>
      <c r="G31">
        <v>213.7</v>
      </c>
      <c r="H31">
        <v>213.7</v>
      </c>
      <c r="I31">
        <v>203</v>
      </c>
      <c r="J31">
        <v>62.36</v>
      </c>
      <c r="K31">
        <v>73.55</v>
      </c>
      <c r="L31">
        <v>0.85570000000000002</v>
      </c>
      <c r="M31">
        <v>73.55</v>
      </c>
      <c r="N31">
        <v>0</v>
      </c>
      <c r="O31">
        <v>1547.604</v>
      </c>
      <c r="P31">
        <v>-398.67500000000001</v>
      </c>
      <c r="Q31">
        <v>1546.604</v>
      </c>
      <c r="R31">
        <v>-398.67500000000001</v>
      </c>
      <c r="S31">
        <v>-1345</v>
      </c>
      <c r="T31">
        <v>348</v>
      </c>
      <c r="U31">
        <v>-1345</v>
      </c>
      <c r="V31">
        <v>348</v>
      </c>
      <c r="W31">
        <v>-1856</v>
      </c>
      <c r="X31">
        <v>395.5</v>
      </c>
      <c r="Y31"/>
      <c r="Z31" s="2" t="s">
        <v>1468</v>
      </c>
      <c r="AA31" s="2">
        <v>213.7</v>
      </c>
      <c r="AB31"/>
      <c r="AC31"/>
      <c r="AD31"/>
      <c r="AE31"/>
      <c r="AF31"/>
      <c r="AG31"/>
      <c r="AH31"/>
      <c r="AI31"/>
      <c r="AJ31"/>
      <c r="AK31"/>
      <c r="AL31">
        <v>105</v>
      </c>
    </row>
    <row r="32" spans="1:38" s="2" customFormat="1" x14ac:dyDescent="0.35">
      <c r="A32" s="7" t="s">
        <v>0</v>
      </c>
      <c r="B32" s="13"/>
      <c r="C32" s="3">
        <v>44471.250000000146</v>
      </c>
      <c r="D32" s="7">
        <v>13</v>
      </c>
      <c r="E32" s="5">
        <v>5.2500000000000204</v>
      </c>
      <c r="F32" s="6" t="s">
        <v>7233</v>
      </c>
      <c r="G32">
        <v>213.7</v>
      </c>
      <c r="H32">
        <v>213.7</v>
      </c>
      <c r="I32">
        <v>203</v>
      </c>
      <c r="J32">
        <v>62.36</v>
      </c>
      <c r="K32">
        <v>73.55</v>
      </c>
      <c r="L32">
        <v>0.85570000000000002</v>
      </c>
      <c r="M32">
        <v>73.55</v>
      </c>
      <c r="N32">
        <v>0</v>
      </c>
      <c r="O32">
        <v>1553.4259999999999</v>
      </c>
      <c r="P32">
        <v>-514.88300000000004</v>
      </c>
      <c r="Q32">
        <v>1552.4259999999999</v>
      </c>
      <c r="R32">
        <v>-514.88300000000004</v>
      </c>
      <c r="S32">
        <v>-1295</v>
      </c>
      <c r="T32">
        <v>268.03100000000001</v>
      </c>
      <c r="U32">
        <v>-1295</v>
      </c>
      <c r="V32">
        <v>268.03100000000001</v>
      </c>
      <c r="W32">
        <v>-417</v>
      </c>
      <c r="X32">
        <v>305.5</v>
      </c>
      <c r="Y32"/>
      <c r="Z32" s="2" t="s">
        <v>1468</v>
      </c>
      <c r="AA32" s="2">
        <v>213.7</v>
      </c>
      <c r="AB32"/>
      <c r="AC32"/>
      <c r="AD32"/>
      <c r="AE32"/>
      <c r="AF32"/>
      <c r="AG32"/>
      <c r="AH32"/>
      <c r="AI32"/>
      <c r="AJ32"/>
      <c r="AK32"/>
      <c r="AL32">
        <v>110</v>
      </c>
    </row>
    <row r="33" spans="1:38" s="2" customFormat="1" x14ac:dyDescent="0.35">
      <c r="A33" s="7" t="s">
        <v>0</v>
      </c>
      <c r="B33" s="13"/>
      <c r="C33" s="3">
        <v>44471.291666666817</v>
      </c>
      <c r="D33" s="7">
        <v>15</v>
      </c>
      <c r="E33" s="5">
        <v>5.2916666666666803</v>
      </c>
      <c r="F33" s="6" t="s">
        <v>7234</v>
      </c>
      <c r="G33">
        <v>126.54179999999999</v>
      </c>
      <c r="H33">
        <v>126.54179999999999</v>
      </c>
      <c r="I33">
        <v>203</v>
      </c>
      <c r="J33">
        <v>62.36</v>
      </c>
      <c r="K33">
        <v>73.55</v>
      </c>
      <c r="L33">
        <v>0.85570000000000002</v>
      </c>
      <c r="M33">
        <v>73.55</v>
      </c>
      <c r="N33">
        <v>0</v>
      </c>
      <c r="O33">
        <v>1276.6489999999999</v>
      </c>
      <c r="P33">
        <v>-650.92499999999995</v>
      </c>
      <c r="Q33">
        <v>1276.6489999999999</v>
      </c>
      <c r="R33">
        <v>-650.92499999999995</v>
      </c>
      <c r="S33">
        <v>-895</v>
      </c>
      <c r="T33">
        <v>40</v>
      </c>
      <c r="U33">
        <v>-894</v>
      </c>
      <c r="V33">
        <v>40</v>
      </c>
      <c r="W33">
        <v>0</v>
      </c>
      <c r="X33">
        <v>900</v>
      </c>
      <c r="Y33"/>
      <c r="Z33" s="2" t="s">
        <v>1468</v>
      </c>
      <c r="AA33" s="2">
        <v>126.54179999999999</v>
      </c>
      <c r="AB33"/>
      <c r="AC33"/>
      <c r="AD33"/>
      <c r="AE33"/>
      <c r="AF33"/>
      <c r="AG33"/>
      <c r="AH33"/>
      <c r="AI33"/>
      <c r="AJ33"/>
      <c r="AK33"/>
      <c r="AL33">
        <v>115</v>
      </c>
    </row>
    <row r="34" spans="1:38" s="2" customFormat="1" x14ac:dyDescent="0.35">
      <c r="A34" s="7" t="s">
        <v>0</v>
      </c>
      <c r="B34" s="13"/>
      <c r="C34" s="3">
        <v>44471.333333333489</v>
      </c>
      <c r="D34" s="7">
        <v>17</v>
      </c>
      <c r="E34" s="5">
        <v>5.3333333333333499</v>
      </c>
      <c r="F34" s="6" t="s">
        <v>7235</v>
      </c>
      <c r="G34">
        <v>235</v>
      </c>
      <c r="H34">
        <v>235</v>
      </c>
      <c r="I34">
        <v>203</v>
      </c>
      <c r="J34">
        <v>62.36</v>
      </c>
      <c r="K34">
        <v>73.55</v>
      </c>
      <c r="L34">
        <v>0.85570000000000002</v>
      </c>
      <c r="M34">
        <v>73.55</v>
      </c>
      <c r="N34">
        <v>0</v>
      </c>
      <c r="O34">
        <v>741.86599999999999</v>
      </c>
      <c r="P34">
        <v>-316.036</v>
      </c>
      <c r="Q34">
        <v>740.86599999999999</v>
      </c>
      <c r="R34">
        <v>-316.036</v>
      </c>
      <c r="S34">
        <v>-390</v>
      </c>
      <c r="T34">
        <v>0</v>
      </c>
      <c r="U34">
        <v>-390</v>
      </c>
      <c r="V34">
        <v>0</v>
      </c>
      <c r="W34">
        <v>0</v>
      </c>
      <c r="X34">
        <v>899</v>
      </c>
      <c r="Y34"/>
      <c r="Z34" s="2" t="s">
        <v>1468</v>
      </c>
      <c r="AA34" s="2">
        <v>235</v>
      </c>
      <c r="AB34"/>
      <c r="AC34"/>
      <c r="AD34"/>
      <c r="AE34"/>
      <c r="AF34"/>
      <c r="AG34"/>
      <c r="AH34"/>
      <c r="AI34"/>
      <c r="AJ34"/>
      <c r="AK34"/>
      <c r="AL34">
        <v>116</v>
      </c>
    </row>
    <row r="35" spans="1:38" s="2" customFormat="1" x14ac:dyDescent="0.35">
      <c r="A35" s="7" t="s">
        <v>0</v>
      </c>
      <c r="B35" s="13"/>
      <c r="C35" s="3">
        <v>44471.37500000016</v>
      </c>
      <c r="D35" s="7">
        <v>19</v>
      </c>
      <c r="E35" s="5">
        <v>5.3750000000000204</v>
      </c>
      <c r="F35" s="6" t="s">
        <v>7236</v>
      </c>
      <c r="G35">
        <v>235</v>
      </c>
      <c r="H35">
        <v>235</v>
      </c>
      <c r="I35">
        <v>203</v>
      </c>
      <c r="J35">
        <v>62.36</v>
      </c>
      <c r="K35">
        <v>73.55</v>
      </c>
      <c r="L35">
        <v>0.85570000000000002</v>
      </c>
      <c r="M35">
        <v>73.55</v>
      </c>
      <c r="N35">
        <v>0</v>
      </c>
      <c r="O35">
        <v>915.99199999999996</v>
      </c>
      <c r="P35">
        <v>-406.21100000000001</v>
      </c>
      <c r="Q35">
        <v>914.99199999999996</v>
      </c>
      <c r="R35">
        <v>-406.21100000000001</v>
      </c>
      <c r="S35">
        <v>-390</v>
      </c>
      <c r="T35">
        <v>6.4169999999999998</v>
      </c>
      <c r="U35">
        <v>-390</v>
      </c>
      <c r="V35">
        <v>6.4169999999999998</v>
      </c>
      <c r="W35">
        <v>0</v>
      </c>
      <c r="X35">
        <v>999</v>
      </c>
      <c r="Y35"/>
      <c r="Z35" s="2" t="s">
        <v>1468</v>
      </c>
      <c r="AA35" s="2">
        <v>235</v>
      </c>
      <c r="AB35"/>
      <c r="AC35"/>
      <c r="AD35"/>
      <c r="AE35"/>
      <c r="AF35"/>
      <c r="AG35"/>
      <c r="AH35"/>
      <c r="AI35"/>
      <c r="AJ35"/>
      <c r="AK35"/>
      <c r="AL35">
        <v>109</v>
      </c>
    </row>
    <row r="36" spans="1:38" s="2" customFormat="1" x14ac:dyDescent="0.35">
      <c r="A36" s="7" t="s">
        <v>0</v>
      </c>
      <c r="B36" s="13"/>
      <c r="C36" s="3">
        <v>44471.416666666832</v>
      </c>
      <c r="D36" s="7">
        <v>21</v>
      </c>
      <c r="E36" s="5">
        <v>5.4166666666666803</v>
      </c>
      <c r="F36" s="6" t="s">
        <v>7237</v>
      </c>
      <c r="G36">
        <v>215</v>
      </c>
      <c r="H36">
        <v>215</v>
      </c>
      <c r="I36">
        <v>203</v>
      </c>
      <c r="J36">
        <v>62.36</v>
      </c>
      <c r="K36">
        <v>73.55</v>
      </c>
      <c r="L36">
        <v>0.85570000000000002</v>
      </c>
      <c r="M36">
        <v>73.55</v>
      </c>
      <c r="N36">
        <v>0</v>
      </c>
      <c r="O36">
        <v>916.79200000000003</v>
      </c>
      <c r="P36">
        <v>-488.589</v>
      </c>
      <c r="Q36">
        <v>915.79200000000003</v>
      </c>
      <c r="R36">
        <v>-488.589</v>
      </c>
      <c r="S36">
        <v>-390</v>
      </c>
      <c r="T36">
        <v>7.3330000000000002</v>
      </c>
      <c r="U36">
        <v>-390</v>
      </c>
      <c r="V36">
        <v>7.3330000000000002</v>
      </c>
      <c r="W36">
        <v>0</v>
      </c>
      <c r="X36">
        <v>899</v>
      </c>
      <c r="Y36"/>
      <c r="Z36" s="2" t="s">
        <v>1468</v>
      </c>
      <c r="AA36" s="2">
        <v>215</v>
      </c>
      <c r="AB36"/>
      <c r="AC36"/>
      <c r="AD36"/>
      <c r="AE36"/>
      <c r="AF36"/>
      <c r="AG36"/>
      <c r="AH36"/>
      <c r="AI36"/>
      <c r="AJ36"/>
      <c r="AK36"/>
      <c r="AL36">
        <v>108</v>
      </c>
    </row>
    <row r="37" spans="1:38" s="2" customFormat="1" x14ac:dyDescent="0.35">
      <c r="A37" s="7" t="s">
        <v>0</v>
      </c>
      <c r="B37" s="13"/>
      <c r="C37" s="3">
        <v>44471.458333333503</v>
      </c>
      <c r="D37" s="7">
        <v>23</v>
      </c>
      <c r="E37" s="5">
        <v>5.4583333333333499</v>
      </c>
      <c r="F37" s="6" t="s">
        <v>7238</v>
      </c>
      <c r="G37">
        <v>234</v>
      </c>
      <c r="H37">
        <v>234</v>
      </c>
      <c r="I37">
        <v>203</v>
      </c>
      <c r="J37">
        <v>62.36</v>
      </c>
      <c r="K37">
        <v>73.55</v>
      </c>
      <c r="L37">
        <v>0.85570000000000002</v>
      </c>
      <c r="M37">
        <v>73.55</v>
      </c>
      <c r="N37">
        <v>0</v>
      </c>
      <c r="O37">
        <v>1169.8710000000001</v>
      </c>
      <c r="P37">
        <v>-450.72300000000001</v>
      </c>
      <c r="Q37">
        <v>1168.8710000000001</v>
      </c>
      <c r="R37">
        <v>-450.72300000000001</v>
      </c>
      <c r="S37">
        <v>-312.5</v>
      </c>
      <c r="T37">
        <v>0</v>
      </c>
      <c r="U37">
        <v>-312.5</v>
      </c>
      <c r="V37">
        <v>0</v>
      </c>
      <c r="W37">
        <v>0</v>
      </c>
      <c r="X37">
        <v>0</v>
      </c>
      <c r="Y37"/>
      <c r="Z37" s="2" t="s">
        <v>1468</v>
      </c>
      <c r="AA37" s="2">
        <v>234</v>
      </c>
      <c r="AB37"/>
      <c r="AC37"/>
      <c r="AD37"/>
      <c r="AE37"/>
      <c r="AF37"/>
      <c r="AG37"/>
      <c r="AH37"/>
      <c r="AI37"/>
      <c r="AJ37"/>
      <c r="AK37"/>
      <c r="AL37">
        <v>108</v>
      </c>
    </row>
    <row r="38" spans="1:38" s="2" customFormat="1" x14ac:dyDescent="0.35">
      <c r="A38" s="7" t="s">
        <v>0</v>
      </c>
      <c r="B38" s="13"/>
      <c r="C38" s="3">
        <v>44471.500000000175</v>
      </c>
      <c r="D38" s="7">
        <v>25</v>
      </c>
      <c r="E38" s="5">
        <v>5.5000000000000204</v>
      </c>
      <c r="F38" s="6" t="s">
        <v>7239</v>
      </c>
      <c r="G38">
        <v>235</v>
      </c>
      <c r="H38">
        <v>235</v>
      </c>
      <c r="I38">
        <v>203</v>
      </c>
      <c r="J38">
        <v>62.36</v>
      </c>
      <c r="K38">
        <v>73.55</v>
      </c>
      <c r="L38">
        <v>0.85570000000000002</v>
      </c>
      <c r="M38">
        <v>73.55</v>
      </c>
      <c r="N38">
        <v>0</v>
      </c>
      <c r="O38">
        <v>1457.712</v>
      </c>
      <c r="P38">
        <v>-400.94299999999998</v>
      </c>
      <c r="Q38">
        <v>1456.712</v>
      </c>
      <c r="R38">
        <v>-400.94299999999998</v>
      </c>
      <c r="S38">
        <v>-315</v>
      </c>
      <c r="T38">
        <v>37.271999999999998</v>
      </c>
      <c r="U38">
        <v>-315</v>
      </c>
      <c r="V38">
        <v>37.271999999999998</v>
      </c>
      <c r="W38">
        <v>0</v>
      </c>
      <c r="X38">
        <v>27.785</v>
      </c>
      <c r="Y38"/>
      <c r="Z38" s="2" t="s">
        <v>1468</v>
      </c>
      <c r="AA38" s="2">
        <v>235</v>
      </c>
      <c r="AB38"/>
      <c r="AC38"/>
      <c r="AD38"/>
      <c r="AE38"/>
      <c r="AF38"/>
      <c r="AG38"/>
      <c r="AH38"/>
      <c r="AI38"/>
      <c r="AJ38"/>
      <c r="AK38"/>
      <c r="AL38">
        <v>110</v>
      </c>
    </row>
    <row r="39" spans="1:38" s="2" customFormat="1" x14ac:dyDescent="0.35">
      <c r="A39" s="7" t="s">
        <v>0</v>
      </c>
      <c r="B39" s="13"/>
      <c r="C39" s="3">
        <v>44471.541666666846</v>
      </c>
      <c r="D39" s="7">
        <v>27</v>
      </c>
      <c r="E39" s="5">
        <v>5.5416666666666803</v>
      </c>
      <c r="F39" s="6" t="s">
        <v>7240</v>
      </c>
      <c r="G39">
        <v>240</v>
      </c>
      <c r="H39">
        <v>240</v>
      </c>
      <c r="I39">
        <v>203</v>
      </c>
      <c r="J39">
        <v>62.36</v>
      </c>
      <c r="K39">
        <v>73.55</v>
      </c>
      <c r="L39">
        <v>0.85570000000000002</v>
      </c>
      <c r="M39">
        <v>73.55</v>
      </c>
      <c r="N39">
        <v>0</v>
      </c>
      <c r="O39">
        <v>1237.876</v>
      </c>
      <c r="P39">
        <v>-361.375</v>
      </c>
      <c r="Q39">
        <v>1236.876</v>
      </c>
      <c r="R39">
        <v>-361.375</v>
      </c>
      <c r="S39">
        <v>-240</v>
      </c>
      <c r="T39">
        <v>46.683</v>
      </c>
      <c r="U39">
        <v>-240</v>
      </c>
      <c r="V39">
        <v>46.683</v>
      </c>
      <c r="W39">
        <v>0</v>
      </c>
      <c r="X39">
        <v>0</v>
      </c>
      <c r="Y39"/>
      <c r="Z39" s="2" t="s">
        <v>1468</v>
      </c>
      <c r="AA39" s="2">
        <v>240</v>
      </c>
      <c r="AB39"/>
      <c r="AC39"/>
      <c r="AD39"/>
      <c r="AE39"/>
      <c r="AF39"/>
      <c r="AG39"/>
      <c r="AH39"/>
      <c r="AI39"/>
      <c r="AJ39"/>
      <c r="AK39"/>
      <c r="AL39">
        <v>108</v>
      </c>
    </row>
    <row r="40" spans="1:38" s="2" customFormat="1" x14ac:dyDescent="0.35">
      <c r="A40" s="7" t="s">
        <v>0</v>
      </c>
      <c r="B40" s="13"/>
      <c r="C40" s="3">
        <v>44471.583333333518</v>
      </c>
      <c r="D40" s="7">
        <v>29</v>
      </c>
      <c r="E40" s="5">
        <v>5.5833333333333499</v>
      </c>
      <c r="F40" s="6" t="s">
        <v>7241</v>
      </c>
      <c r="G40">
        <v>234</v>
      </c>
      <c r="H40">
        <v>234</v>
      </c>
      <c r="I40">
        <v>203</v>
      </c>
      <c r="J40">
        <v>62.36</v>
      </c>
      <c r="K40">
        <v>73.55</v>
      </c>
      <c r="L40">
        <v>0.85570000000000002</v>
      </c>
      <c r="M40">
        <v>73.55</v>
      </c>
      <c r="N40">
        <v>0</v>
      </c>
      <c r="O40">
        <v>1021.869</v>
      </c>
      <c r="P40">
        <v>-425.63400000000001</v>
      </c>
      <c r="Q40">
        <v>1020.869</v>
      </c>
      <c r="R40">
        <v>-425.63400000000001</v>
      </c>
      <c r="S40">
        <v>-202.5</v>
      </c>
      <c r="T40">
        <v>0</v>
      </c>
      <c r="U40">
        <v>-202.5</v>
      </c>
      <c r="V40">
        <v>0</v>
      </c>
      <c r="W40">
        <v>0</v>
      </c>
      <c r="X40">
        <v>0</v>
      </c>
      <c r="Y40"/>
      <c r="Z40" s="2" t="s">
        <v>1468</v>
      </c>
      <c r="AA40" s="2">
        <v>234</v>
      </c>
      <c r="AB40"/>
      <c r="AC40"/>
      <c r="AD40"/>
      <c r="AE40"/>
      <c r="AF40"/>
      <c r="AG40"/>
      <c r="AH40"/>
      <c r="AI40"/>
      <c r="AJ40"/>
      <c r="AK40"/>
      <c r="AL40">
        <v>119</v>
      </c>
    </row>
    <row r="41" spans="1:38" s="2" customFormat="1" x14ac:dyDescent="0.35">
      <c r="A41" s="7" t="s">
        <v>0</v>
      </c>
      <c r="B41" s="13"/>
      <c r="C41" s="3">
        <v>44471.625000000189</v>
      </c>
      <c r="D41" s="7">
        <v>31</v>
      </c>
      <c r="E41" s="5">
        <v>5.6250000000000204</v>
      </c>
      <c r="F41" s="6" t="s">
        <v>7242</v>
      </c>
      <c r="G41">
        <v>90</v>
      </c>
      <c r="H41">
        <v>90</v>
      </c>
      <c r="I41">
        <v>203</v>
      </c>
      <c r="J41">
        <v>62.36</v>
      </c>
      <c r="K41">
        <v>73.55</v>
      </c>
      <c r="L41">
        <v>0.85570000000000002</v>
      </c>
      <c r="M41">
        <v>73.55</v>
      </c>
      <c r="N41">
        <v>0</v>
      </c>
      <c r="O41">
        <v>708.322</v>
      </c>
      <c r="P41">
        <v>-631.471</v>
      </c>
      <c r="Q41">
        <v>708.322</v>
      </c>
      <c r="R41">
        <v>-630.471</v>
      </c>
      <c r="S41">
        <v>-90</v>
      </c>
      <c r="T41">
        <v>0</v>
      </c>
      <c r="U41">
        <v>-90</v>
      </c>
      <c r="V41">
        <v>0</v>
      </c>
      <c r="W41">
        <v>0</v>
      </c>
      <c r="X41">
        <v>0</v>
      </c>
      <c r="Y41"/>
      <c r="Z41" s="2" t="s">
        <v>1468</v>
      </c>
      <c r="AA41" s="2">
        <v>90</v>
      </c>
      <c r="AB41"/>
      <c r="AC41"/>
      <c r="AD41"/>
      <c r="AE41"/>
      <c r="AF41"/>
      <c r="AG41"/>
      <c r="AH41"/>
      <c r="AI41"/>
      <c r="AJ41"/>
      <c r="AK41"/>
      <c r="AL41">
        <v>134</v>
      </c>
    </row>
    <row r="42" spans="1:38" s="2" customFormat="1" x14ac:dyDescent="0.35">
      <c r="A42" s="7" t="s">
        <v>0</v>
      </c>
      <c r="B42" s="13"/>
      <c r="C42" s="3">
        <v>44471.666666666861</v>
      </c>
      <c r="D42" s="7">
        <v>33</v>
      </c>
      <c r="E42" s="5">
        <v>5.6666666666666901</v>
      </c>
      <c r="F42" s="6" t="s">
        <v>7243</v>
      </c>
      <c r="G42">
        <v>249</v>
      </c>
      <c r="H42">
        <v>249</v>
      </c>
      <c r="I42">
        <v>203</v>
      </c>
      <c r="J42">
        <v>62.36</v>
      </c>
      <c r="K42">
        <v>73.55</v>
      </c>
      <c r="L42">
        <v>0.85570000000000002</v>
      </c>
      <c r="M42">
        <v>73.55</v>
      </c>
      <c r="N42">
        <v>0</v>
      </c>
      <c r="O42">
        <v>803.09199999999998</v>
      </c>
      <c r="P42">
        <v>-549.86099999999999</v>
      </c>
      <c r="Q42">
        <v>802.09199999999998</v>
      </c>
      <c r="R42">
        <v>-549.86099999999999</v>
      </c>
      <c r="S42">
        <v>-25</v>
      </c>
      <c r="T42">
        <v>0</v>
      </c>
      <c r="U42">
        <v>-25</v>
      </c>
      <c r="V42">
        <v>0</v>
      </c>
      <c r="W42">
        <v>0</v>
      </c>
      <c r="X42">
        <v>0</v>
      </c>
      <c r="Y42"/>
      <c r="Z42" s="2" t="s">
        <v>1468</v>
      </c>
      <c r="AA42" s="2">
        <v>249</v>
      </c>
      <c r="AB42"/>
      <c r="AC42"/>
      <c r="AD42"/>
      <c r="AE42"/>
      <c r="AF42"/>
      <c r="AG42"/>
      <c r="AH42"/>
      <c r="AI42"/>
      <c r="AJ42"/>
      <c r="AK42"/>
      <c r="AL42">
        <v>144</v>
      </c>
    </row>
    <row r="43" spans="1:38" s="2" customFormat="1" x14ac:dyDescent="0.35">
      <c r="A43" s="7" t="s">
        <v>0</v>
      </c>
      <c r="B43" s="13"/>
      <c r="C43" s="3">
        <v>44471.708333333532</v>
      </c>
      <c r="D43" s="7">
        <v>35</v>
      </c>
      <c r="E43" s="5">
        <v>5.7083333333333499</v>
      </c>
      <c r="F43" s="6" t="s">
        <v>7244</v>
      </c>
      <c r="G43">
        <v>249</v>
      </c>
      <c r="H43">
        <v>249</v>
      </c>
      <c r="I43">
        <v>203</v>
      </c>
      <c r="J43">
        <v>62.36</v>
      </c>
      <c r="K43">
        <v>73.55</v>
      </c>
      <c r="L43">
        <v>0.85570000000000002</v>
      </c>
      <c r="M43">
        <v>73.55</v>
      </c>
      <c r="N43">
        <v>0</v>
      </c>
      <c r="O43">
        <v>789.89599999999996</v>
      </c>
      <c r="P43">
        <v>-437.00900000000001</v>
      </c>
      <c r="Q43">
        <v>788.89599999999996</v>
      </c>
      <c r="R43">
        <v>-437.00900000000001</v>
      </c>
      <c r="S43">
        <v>0</v>
      </c>
      <c r="T43">
        <v>0.86599999999999999</v>
      </c>
      <c r="U43">
        <v>0</v>
      </c>
      <c r="V43">
        <v>0.86599999999999999</v>
      </c>
      <c r="W43">
        <v>0</v>
      </c>
      <c r="X43">
        <v>0</v>
      </c>
      <c r="Y43"/>
      <c r="Z43" s="2" t="s">
        <v>1468</v>
      </c>
      <c r="AA43" s="2">
        <v>249</v>
      </c>
      <c r="AB43"/>
      <c r="AC43" s="2" t="e">
        <v>#REF!</v>
      </c>
      <c r="AD43"/>
      <c r="AE43"/>
      <c r="AF43"/>
      <c r="AG43"/>
      <c r="AH43"/>
      <c r="AI43"/>
      <c r="AJ43"/>
      <c r="AK43"/>
      <c r="AL43">
        <v>155</v>
      </c>
    </row>
    <row r="44" spans="1:38" s="2" customFormat="1" x14ac:dyDescent="0.35">
      <c r="A44" s="7" t="s">
        <v>0</v>
      </c>
      <c r="B44" s="13"/>
      <c r="C44" s="3">
        <v>44471.750000000204</v>
      </c>
      <c r="D44" s="7">
        <v>37</v>
      </c>
      <c r="E44" s="5">
        <v>5.7500000000000204</v>
      </c>
      <c r="F44" s="6" t="s">
        <v>7245</v>
      </c>
      <c r="G44">
        <v>250</v>
      </c>
      <c r="H44">
        <v>250</v>
      </c>
      <c r="I44">
        <v>203</v>
      </c>
      <c r="J44">
        <v>62.36</v>
      </c>
      <c r="K44">
        <v>73.55</v>
      </c>
      <c r="L44">
        <v>0.85570000000000002</v>
      </c>
      <c r="M44">
        <v>73.55</v>
      </c>
      <c r="N44">
        <v>0</v>
      </c>
      <c r="O44">
        <v>743.33299999999997</v>
      </c>
      <c r="P44">
        <v>-434.88499999999999</v>
      </c>
      <c r="Q44">
        <v>742.33299999999997</v>
      </c>
      <c r="R44">
        <v>-434.88499999999999</v>
      </c>
      <c r="S44">
        <v>0</v>
      </c>
      <c r="T44">
        <v>124.45099999999999</v>
      </c>
      <c r="U44">
        <v>0</v>
      </c>
      <c r="V44">
        <v>124.45099999999999</v>
      </c>
      <c r="W44">
        <v>0</v>
      </c>
      <c r="X44">
        <v>0</v>
      </c>
      <c r="Y44"/>
      <c r="Z44" s="2" t="s">
        <v>1468</v>
      </c>
      <c r="AA44" s="2">
        <v>250</v>
      </c>
      <c r="AB44"/>
      <c r="AC44"/>
      <c r="AD44"/>
      <c r="AE44"/>
      <c r="AF44"/>
      <c r="AG44"/>
      <c r="AH44"/>
      <c r="AI44"/>
      <c r="AJ44"/>
      <c r="AK44"/>
      <c r="AL44">
        <v>163</v>
      </c>
    </row>
    <row r="45" spans="1:38" s="2" customFormat="1" x14ac:dyDescent="0.35">
      <c r="A45" s="7" t="s">
        <v>0</v>
      </c>
      <c r="B45" s="13"/>
      <c r="C45" s="3">
        <v>44471.791666666875</v>
      </c>
      <c r="D45" s="7">
        <v>39</v>
      </c>
      <c r="E45" s="5">
        <v>5.7916666666666901</v>
      </c>
      <c r="F45" s="6" t="s">
        <v>7246</v>
      </c>
      <c r="G45">
        <v>265</v>
      </c>
      <c r="H45">
        <v>265</v>
      </c>
      <c r="I45">
        <v>203</v>
      </c>
      <c r="J45">
        <v>62.36</v>
      </c>
      <c r="K45">
        <v>73.55</v>
      </c>
      <c r="L45">
        <v>0.85570000000000002</v>
      </c>
      <c r="M45">
        <v>73.55</v>
      </c>
      <c r="N45">
        <v>0</v>
      </c>
      <c r="O45">
        <v>930.44299999999998</v>
      </c>
      <c r="P45">
        <v>-258.12099999999998</v>
      </c>
      <c r="Q45">
        <v>929.44299999999998</v>
      </c>
      <c r="R45">
        <v>-258.12099999999998</v>
      </c>
      <c r="S45">
        <v>0</v>
      </c>
      <c r="T45">
        <v>68.814999999999998</v>
      </c>
      <c r="U45">
        <v>0</v>
      </c>
      <c r="V45">
        <v>68.814999999999998</v>
      </c>
      <c r="W45">
        <v>0</v>
      </c>
      <c r="X45">
        <v>0</v>
      </c>
      <c r="Y45"/>
      <c r="Z45" s="2" t="s">
        <v>1468</v>
      </c>
      <c r="AA45" s="2">
        <v>265</v>
      </c>
      <c r="AB45"/>
      <c r="AC45"/>
      <c r="AD45"/>
      <c r="AE45"/>
      <c r="AF45"/>
      <c r="AG45"/>
      <c r="AH45"/>
      <c r="AI45"/>
      <c r="AJ45"/>
      <c r="AK45"/>
      <c r="AL45">
        <v>162</v>
      </c>
    </row>
    <row r="46" spans="1:38" s="2" customFormat="1" x14ac:dyDescent="0.35">
      <c r="A46" s="7" t="s">
        <v>0</v>
      </c>
      <c r="B46" s="13"/>
      <c r="C46" s="3">
        <v>44471.833333333547</v>
      </c>
      <c r="D46" s="7">
        <v>41</v>
      </c>
      <c r="E46" s="5">
        <v>5.8333333333333499</v>
      </c>
      <c r="F46" s="6" t="s">
        <v>7247</v>
      </c>
      <c r="G46">
        <v>250</v>
      </c>
      <c r="H46">
        <v>250</v>
      </c>
      <c r="I46">
        <v>203</v>
      </c>
      <c r="J46">
        <v>62.36</v>
      </c>
      <c r="K46">
        <v>73.55</v>
      </c>
      <c r="L46">
        <v>0.85570000000000002</v>
      </c>
      <c r="M46">
        <v>73.55</v>
      </c>
      <c r="N46">
        <v>0</v>
      </c>
      <c r="O46">
        <v>840.99800000000005</v>
      </c>
      <c r="P46">
        <v>-545.87099999999998</v>
      </c>
      <c r="Q46">
        <v>839.99800000000005</v>
      </c>
      <c r="R46">
        <v>-545.87099999999998</v>
      </c>
      <c r="S46">
        <v>-25</v>
      </c>
      <c r="T46">
        <v>0</v>
      </c>
      <c r="U46">
        <v>-25</v>
      </c>
      <c r="V46">
        <v>0</v>
      </c>
      <c r="W46">
        <v>0</v>
      </c>
      <c r="X46">
        <v>0</v>
      </c>
      <c r="Y46"/>
      <c r="Z46" s="2" t="s">
        <v>1468</v>
      </c>
      <c r="AA46" s="2">
        <v>250</v>
      </c>
      <c r="AB46"/>
      <c r="AC46"/>
      <c r="AD46"/>
      <c r="AE46"/>
      <c r="AF46"/>
      <c r="AG46"/>
      <c r="AH46"/>
      <c r="AI46"/>
      <c r="AJ46"/>
      <c r="AK46"/>
      <c r="AL46">
        <v>161</v>
      </c>
    </row>
    <row r="47" spans="1:38" s="2" customFormat="1" x14ac:dyDescent="0.35">
      <c r="A47" s="7" t="s">
        <v>0</v>
      </c>
      <c r="B47" s="13"/>
      <c r="C47" s="3">
        <v>44471.875000000218</v>
      </c>
      <c r="D47" s="7">
        <v>43</v>
      </c>
      <c r="E47" s="5">
        <v>5.8750000000000204</v>
      </c>
      <c r="F47" s="6" t="s">
        <v>7248</v>
      </c>
      <c r="G47">
        <v>249</v>
      </c>
      <c r="H47">
        <v>249</v>
      </c>
      <c r="I47">
        <v>203</v>
      </c>
      <c r="J47">
        <v>62.36</v>
      </c>
      <c r="K47">
        <v>73.55</v>
      </c>
      <c r="L47">
        <v>0.85570000000000002</v>
      </c>
      <c r="M47">
        <v>73.55</v>
      </c>
      <c r="N47">
        <v>0</v>
      </c>
      <c r="O47">
        <v>946.88599999999997</v>
      </c>
      <c r="P47">
        <v>-268.87</v>
      </c>
      <c r="Q47">
        <v>945.88599999999997</v>
      </c>
      <c r="R47">
        <v>-268.87</v>
      </c>
      <c r="S47">
        <v>-315</v>
      </c>
      <c r="T47">
        <v>0</v>
      </c>
      <c r="U47">
        <v>-315</v>
      </c>
      <c r="V47">
        <v>0</v>
      </c>
      <c r="W47">
        <v>0</v>
      </c>
      <c r="X47">
        <v>0</v>
      </c>
      <c r="Y47"/>
      <c r="Z47" s="2" t="s">
        <v>1468</v>
      </c>
      <c r="AA47" s="2">
        <v>249</v>
      </c>
      <c r="AB47"/>
      <c r="AC47" s="2" t="e">
        <v>#REF!</v>
      </c>
      <c r="AD47"/>
      <c r="AE47"/>
      <c r="AF47"/>
      <c r="AG47"/>
      <c r="AH47"/>
      <c r="AI47"/>
      <c r="AJ47"/>
      <c r="AK47"/>
      <c r="AL47">
        <v>132</v>
      </c>
    </row>
    <row r="48" spans="1:38" s="2" customFormat="1" x14ac:dyDescent="0.35">
      <c r="A48" s="7" t="s">
        <v>0</v>
      </c>
      <c r="B48" s="13"/>
      <c r="C48" s="3">
        <v>44471.91666666689</v>
      </c>
      <c r="D48" s="7">
        <v>45</v>
      </c>
      <c r="E48" s="5">
        <v>5.9166666666666901</v>
      </c>
      <c r="F48" s="6" t="s">
        <v>7249</v>
      </c>
      <c r="G48">
        <v>80</v>
      </c>
      <c r="H48">
        <v>80</v>
      </c>
      <c r="I48">
        <v>203</v>
      </c>
      <c r="J48">
        <v>62.36</v>
      </c>
      <c r="K48">
        <v>73.55</v>
      </c>
      <c r="L48">
        <v>0.85570000000000002</v>
      </c>
      <c r="M48">
        <v>73.55</v>
      </c>
      <c r="N48">
        <v>0</v>
      </c>
      <c r="O48">
        <v>969.29399999999998</v>
      </c>
      <c r="P48">
        <v>-508.875</v>
      </c>
      <c r="Q48">
        <v>969.29399999999998</v>
      </c>
      <c r="R48">
        <v>-507.875</v>
      </c>
      <c r="S48">
        <v>-495</v>
      </c>
      <c r="T48">
        <v>0</v>
      </c>
      <c r="U48">
        <v>-495</v>
      </c>
      <c r="V48">
        <v>0</v>
      </c>
      <c r="W48">
        <v>0</v>
      </c>
      <c r="X48">
        <v>0</v>
      </c>
      <c r="Y48"/>
      <c r="Z48" s="2" t="s">
        <v>1468</v>
      </c>
      <c r="AA48" s="2">
        <v>80</v>
      </c>
      <c r="AB48"/>
      <c r="AC48"/>
      <c r="AD48"/>
      <c r="AE48"/>
      <c r="AF48"/>
      <c r="AG48"/>
      <c r="AH48"/>
      <c r="AI48"/>
      <c r="AJ48"/>
      <c r="AK48"/>
      <c r="AL48">
        <v>116</v>
      </c>
    </row>
    <row r="49" spans="1:38" s="2" customFormat="1" x14ac:dyDescent="0.35">
      <c r="A49" s="7" t="s">
        <v>0</v>
      </c>
      <c r="B49" s="13"/>
      <c r="C49" s="3">
        <v>44471.958333333561</v>
      </c>
      <c r="D49" s="7">
        <v>47</v>
      </c>
      <c r="E49" s="5">
        <v>5.9583333333333499</v>
      </c>
      <c r="F49" s="6" t="s">
        <v>7250</v>
      </c>
      <c r="G49">
        <v>70</v>
      </c>
      <c r="H49">
        <v>70</v>
      </c>
      <c r="I49">
        <v>203</v>
      </c>
      <c r="J49">
        <v>62.36</v>
      </c>
      <c r="K49">
        <v>73.55</v>
      </c>
      <c r="L49">
        <v>0.85570000000000002</v>
      </c>
      <c r="M49">
        <v>73.55</v>
      </c>
      <c r="N49">
        <v>0</v>
      </c>
      <c r="O49">
        <v>1021.208</v>
      </c>
      <c r="P49">
        <v>-262.18799999999999</v>
      </c>
      <c r="Q49">
        <v>1021.208</v>
      </c>
      <c r="R49">
        <v>-261.18799999999999</v>
      </c>
      <c r="S49">
        <v>-1245</v>
      </c>
      <c r="T49">
        <v>337.5</v>
      </c>
      <c r="U49">
        <v>-1245</v>
      </c>
      <c r="V49">
        <v>337.5</v>
      </c>
      <c r="W49">
        <v>-170</v>
      </c>
      <c r="X49">
        <v>350</v>
      </c>
      <c r="Y49"/>
      <c r="Z49" s="2" t="s">
        <v>1468</v>
      </c>
      <c r="AA49" s="2">
        <v>70</v>
      </c>
      <c r="AB49"/>
      <c r="AC49"/>
      <c r="AD49"/>
      <c r="AE49"/>
      <c r="AF49"/>
      <c r="AG49"/>
      <c r="AH49"/>
      <c r="AI49"/>
      <c r="AJ49"/>
      <c r="AK49"/>
      <c r="AL49">
        <v>83</v>
      </c>
    </row>
    <row r="50" spans="1:38" s="2" customFormat="1" x14ac:dyDescent="0.35">
      <c r="A50" s="7" t="s">
        <v>0</v>
      </c>
      <c r="B50" s="13">
        <v>44472</v>
      </c>
      <c r="C50" s="3">
        <v>44472.000000000233</v>
      </c>
      <c r="D50" s="7">
        <v>1</v>
      </c>
      <c r="E50" s="5">
        <v>6.0000000000000204</v>
      </c>
      <c r="F50" s="6" t="s">
        <v>7251</v>
      </c>
      <c r="G50">
        <v>-4.5</v>
      </c>
      <c r="H50">
        <v>-4.5</v>
      </c>
      <c r="I50">
        <v>203</v>
      </c>
      <c r="J50">
        <v>62.36</v>
      </c>
      <c r="K50">
        <v>73.55</v>
      </c>
      <c r="L50">
        <v>0.85570000000000002</v>
      </c>
      <c r="M50">
        <v>73.55</v>
      </c>
      <c r="N50">
        <v>0</v>
      </c>
      <c r="O50">
        <v>1141.704</v>
      </c>
      <c r="P50">
        <v>-138.01900000000001</v>
      </c>
      <c r="Q50">
        <v>1141.704</v>
      </c>
      <c r="R50">
        <v>-138.01900000000001</v>
      </c>
      <c r="S50">
        <v>-1494.5</v>
      </c>
      <c r="T50">
        <v>337.5</v>
      </c>
      <c r="U50">
        <v>-1493.5</v>
      </c>
      <c r="V50">
        <v>337.5</v>
      </c>
      <c r="W50">
        <v>-244</v>
      </c>
      <c r="X50">
        <v>435</v>
      </c>
      <c r="Y50"/>
      <c r="Z50" s="2">
        <v>-4.5</v>
      </c>
      <c r="AA50" s="2" t="s">
        <v>1468</v>
      </c>
      <c r="AB50"/>
      <c r="AC50"/>
      <c r="AD50"/>
      <c r="AE50"/>
      <c r="AF50"/>
      <c r="AG50"/>
      <c r="AH50"/>
      <c r="AI50"/>
      <c r="AJ50"/>
      <c r="AK50"/>
      <c r="AL50">
        <v>82</v>
      </c>
    </row>
    <row r="51" spans="1:38" s="2" customFormat="1" x14ac:dyDescent="0.35">
      <c r="A51" s="7" t="s">
        <v>0</v>
      </c>
      <c r="B51" s="13"/>
      <c r="C51" s="3">
        <v>44472.041666666904</v>
      </c>
      <c r="D51" s="7">
        <v>3</v>
      </c>
      <c r="E51" s="5">
        <v>6.0416666666666901</v>
      </c>
      <c r="F51" s="6" t="s">
        <v>7252</v>
      </c>
      <c r="G51">
        <v>-9</v>
      </c>
      <c r="H51">
        <v>-9</v>
      </c>
      <c r="I51">
        <v>203</v>
      </c>
      <c r="J51">
        <v>62.36</v>
      </c>
      <c r="K51">
        <v>73.55</v>
      </c>
      <c r="L51">
        <v>0.85570000000000002</v>
      </c>
      <c r="M51">
        <v>73.55</v>
      </c>
      <c r="N51">
        <v>0</v>
      </c>
      <c r="O51">
        <v>1261.056</v>
      </c>
      <c r="P51">
        <v>0</v>
      </c>
      <c r="Q51">
        <v>1261.056</v>
      </c>
      <c r="R51">
        <v>0</v>
      </c>
      <c r="S51">
        <v>-1644.5</v>
      </c>
      <c r="T51">
        <v>337.5</v>
      </c>
      <c r="U51">
        <v>-1643.5</v>
      </c>
      <c r="V51">
        <v>337.5</v>
      </c>
      <c r="W51">
        <v>-245</v>
      </c>
      <c r="X51">
        <v>435</v>
      </c>
      <c r="Y51"/>
      <c r="Z51" s="2">
        <v>-9</v>
      </c>
      <c r="AA51" s="2" t="s">
        <v>1468</v>
      </c>
      <c r="AB51"/>
      <c r="AC51"/>
      <c r="AD51"/>
      <c r="AE51"/>
      <c r="AF51"/>
      <c r="AG51"/>
      <c r="AH51"/>
      <c r="AI51"/>
      <c r="AJ51"/>
      <c r="AK51"/>
      <c r="AL51">
        <v>75</v>
      </c>
    </row>
    <row r="52" spans="1:38" s="2" customFormat="1" x14ac:dyDescent="0.35">
      <c r="A52" s="7" t="s">
        <v>0</v>
      </c>
      <c r="B52" s="13"/>
      <c r="C52" s="3">
        <v>44472.083333333576</v>
      </c>
      <c r="D52" s="7">
        <v>5</v>
      </c>
      <c r="E52" s="5">
        <v>6.0833333333333597</v>
      </c>
      <c r="F52" s="6" t="s">
        <v>7253</v>
      </c>
      <c r="G52">
        <v>213.7</v>
      </c>
      <c r="H52">
        <v>213.7</v>
      </c>
      <c r="I52">
        <v>203</v>
      </c>
      <c r="J52">
        <v>62.36</v>
      </c>
      <c r="K52">
        <v>73.55</v>
      </c>
      <c r="L52">
        <v>0.85570000000000002</v>
      </c>
      <c r="M52">
        <v>73.55</v>
      </c>
      <c r="N52">
        <v>0</v>
      </c>
      <c r="O52">
        <v>1211.6559999999999</v>
      </c>
      <c r="P52">
        <v>-45</v>
      </c>
      <c r="Q52">
        <v>1210.6559999999999</v>
      </c>
      <c r="R52">
        <v>-45</v>
      </c>
      <c r="S52">
        <v>-1495</v>
      </c>
      <c r="T52">
        <v>337.5</v>
      </c>
      <c r="U52">
        <v>-1495</v>
      </c>
      <c r="V52">
        <v>337.5</v>
      </c>
      <c r="W52">
        <v>-245</v>
      </c>
      <c r="X52">
        <v>435</v>
      </c>
      <c r="Y52"/>
      <c r="Z52" s="2" t="s">
        <v>1468</v>
      </c>
      <c r="AA52" s="2">
        <v>213.7</v>
      </c>
      <c r="AB52"/>
      <c r="AC52"/>
      <c r="AD52"/>
      <c r="AE52"/>
      <c r="AF52"/>
      <c r="AG52"/>
      <c r="AH52"/>
      <c r="AI52"/>
      <c r="AJ52"/>
      <c r="AK52"/>
      <c r="AL52">
        <v>65</v>
      </c>
    </row>
    <row r="53" spans="1:38" s="2" customFormat="1" x14ac:dyDescent="0.35">
      <c r="A53" s="7" t="s">
        <v>0</v>
      </c>
      <c r="B53" s="13"/>
      <c r="C53" s="3">
        <v>44472.125000000247</v>
      </c>
      <c r="D53" s="7">
        <v>7</v>
      </c>
      <c r="E53" s="5">
        <v>6.1250000000000204</v>
      </c>
      <c r="F53" s="6" t="s">
        <v>7254</v>
      </c>
      <c r="G53">
        <v>-12.49</v>
      </c>
      <c r="H53">
        <v>-12.49</v>
      </c>
      <c r="I53">
        <v>203</v>
      </c>
      <c r="J53">
        <v>62.36</v>
      </c>
      <c r="K53">
        <v>73.55</v>
      </c>
      <c r="L53">
        <v>0.85570000000000002</v>
      </c>
      <c r="M53">
        <v>73.55</v>
      </c>
      <c r="N53">
        <v>0</v>
      </c>
      <c r="O53">
        <v>981.03800000000001</v>
      </c>
      <c r="P53">
        <v>-61.933</v>
      </c>
      <c r="Q53">
        <v>981.03800000000001</v>
      </c>
      <c r="R53">
        <v>-61.933</v>
      </c>
      <c r="S53">
        <v>-1495</v>
      </c>
      <c r="T53">
        <v>337.5</v>
      </c>
      <c r="U53">
        <v>-1494</v>
      </c>
      <c r="V53">
        <v>337.5</v>
      </c>
      <c r="W53">
        <v>-245</v>
      </c>
      <c r="X53">
        <v>435</v>
      </c>
      <c r="Y53"/>
      <c r="Z53" s="2">
        <v>-12.49</v>
      </c>
      <c r="AA53" s="2" t="s">
        <v>1468</v>
      </c>
      <c r="AB53"/>
      <c r="AC53"/>
      <c r="AD53"/>
      <c r="AE53"/>
      <c r="AF53"/>
      <c r="AG53"/>
      <c r="AH53"/>
      <c r="AI53"/>
      <c r="AJ53"/>
      <c r="AK53"/>
      <c r="AL53">
        <v>62</v>
      </c>
    </row>
    <row r="54" spans="1:38" s="2" customFormat="1" x14ac:dyDescent="0.35">
      <c r="A54" s="7" t="s">
        <v>0</v>
      </c>
      <c r="B54" s="13"/>
      <c r="C54" s="3">
        <v>44472.166666666919</v>
      </c>
      <c r="D54" s="7">
        <v>9</v>
      </c>
      <c r="E54" s="5">
        <v>6.1666666666666901</v>
      </c>
      <c r="F54" s="6" t="s">
        <v>7255</v>
      </c>
      <c r="G54">
        <v>-14.12</v>
      </c>
      <c r="H54">
        <v>-14.12</v>
      </c>
      <c r="I54">
        <v>203</v>
      </c>
      <c r="J54">
        <v>62.36</v>
      </c>
      <c r="K54">
        <v>73.55</v>
      </c>
      <c r="L54">
        <v>0.85570000000000002</v>
      </c>
      <c r="M54">
        <v>73.55</v>
      </c>
      <c r="N54">
        <v>0</v>
      </c>
      <c r="O54">
        <v>847.02499999999998</v>
      </c>
      <c r="P54">
        <v>-189.608</v>
      </c>
      <c r="Q54">
        <v>847.02499999999998</v>
      </c>
      <c r="R54">
        <v>-189.608</v>
      </c>
      <c r="S54">
        <v>-1395</v>
      </c>
      <c r="T54">
        <v>337.5</v>
      </c>
      <c r="U54">
        <v>-1394</v>
      </c>
      <c r="V54">
        <v>337.5</v>
      </c>
      <c r="W54">
        <v>-195</v>
      </c>
      <c r="X54">
        <v>435</v>
      </c>
      <c r="Y54"/>
      <c r="Z54" s="2">
        <v>-14.12</v>
      </c>
      <c r="AA54" s="2" t="s">
        <v>1468</v>
      </c>
      <c r="AB54"/>
      <c r="AC54"/>
      <c r="AD54"/>
      <c r="AE54"/>
      <c r="AF54"/>
      <c r="AG54"/>
      <c r="AH54"/>
      <c r="AI54"/>
      <c r="AJ54"/>
      <c r="AK54"/>
      <c r="AL54">
        <v>69</v>
      </c>
    </row>
    <row r="55" spans="1:38" s="2" customFormat="1" x14ac:dyDescent="0.35">
      <c r="A55" s="7" t="s">
        <v>0</v>
      </c>
      <c r="B55" s="13"/>
      <c r="C55" s="3">
        <v>44472.20833333359</v>
      </c>
      <c r="D55" s="7">
        <v>11</v>
      </c>
      <c r="E55" s="5">
        <v>6.2083333333333597</v>
      </c>
      <c r="F55" s="6" t="s">
        <v>7256</v>
      </c>
      <c r="G55">
        <v>-5</v>
      </c>
      <c r="H55">
        <v>-5</v>
      </c>
      <c r="I55">
        <v>203</v>
      </c>
      <c r="J55">
        <v>62.36</v>
      </c>
      <c r="K55">
        <v>73.55</v>
      </c>
      <c r="L55">
        <v>0.85570000000000002</v>
      </c>
      <c r="M55">
        <v>73.55</v>
      </c>
      <c r="N55">
        <v>0</v>
      </c>
      <c r="O55">
        <v>1157.1500000000001</v>
      </c>
      <c r="P55">
        <v>-171.792</v>
      </c>
      <c r="Q55">
        <v>1157.1500000000001</v>
      </c>
      <c r="R55">
        <v>-171.792</v>
      </c>
      <c r="S55">
        <v>-1395</v>
      </c>
      <c r="T55">
        <v>337.5</v>
      </c>
      <c r="U55">
        <v>-1394</v>
      </c>
      <c r="V55">
        <v>337.5</v>
      </c>
      <c r="W55">
        <v>-145</v>
      </c>
      <c r="X55">
        <v>635</v>
      </c>
      <c r="Y55"/>
      <c r="Z55" s="2">
        <v>-5</v>
      </c>
      <c r="AA55" s="2" t="s">
        <v>1468</v>
      </c>
      <c r="AB55"/>
      <c r="AC55"/>
      <c r="AD55"/>
      <c r="AE55"/>
      <c r="AF55"/>
      <c r="AG55"/>
      <c r="AH55"/>
      <c r="AI55"/>
      <c r="AJ55"/>
      <c r="AK55"/>
      <c r="AL55">
        <v>82</v>
      </c>
    </row>
    <row r="56" spans="1:38" s="2" customFormat="1" x14ac:dyDescent="0.35">
      <c r="A56" s="7" t="s">
        <v>0</v>
      </c>
      <c r="B56" s="13"/>
      <c r="C56" s="3">
        <v>44472.250000000262</v>
      </c>
      <c r="D56" s="7">
        <v>13</v>
      </c>
      <c r="E56" s="5">
        <v>6.2500000000000204</v>
      </c>
      <c r="F56" s="6" t="s">
        <v>7257</v>
      </c>
      <c r="G56">
        <v>230</v>
      </c>
      <c r="H56">
        <v>230</v>
      </c>
      <c r="I56">
        <v>203</v>
      </c>
      <c r="J56">
        <v>62.36</v>
      </c>
      <c r="K56">
        <v>73.55</v>
      </c>
      <c r="L56">
        <v>0.85570000000000002</v>
      </c>
      <c r="M56">
        <v>73.55</v>
      </c>
      <c r="N56">
        <v>0</v>
      </c>
      <c r="O56">
        <v>1229.21</v>
      </c>
      <c r="P56">
        <v>-57.558999999999997</v>
      </c>
      <c r="Q56">
        <v>1229.21</v>
      </c>
      <c r="R56">
        <v>-57.558999999999997</v>
      </c>
      <c r="S56">
        <v>-1245</v>
      </c>
      <c r="T56">
        <v>337.5</v>
      </c>
      <c r="U56">
        <v>-1245</v>
      </c>
      <c r="V56">
        <v>336.5</v>
      </c>
      <c r="W56">
        <v>-95</v>
      </c>
      <c r="X56">
        <v>320</v>
      </c>
      <c r="Y56"/>
      <c r="Z56" s="2" t="s">
        <v>1468</v>
      </c>
      <c r="AA56" s="2">
        <v>230</v>
      </c>
      <c r="AB56"/>
      <c r="AC56"/>
      <c r="AD56"/>
      <c r="AE56"/>
      <c r="AF56"/>
      <c r="AG56"/>
      <c r="AH56"/>
      <c r="AI56"/>
      <c r="AJ56"/>
      <c r="AK56"/>
      <c r="AL56">
        <v>84</v>
      </c>
    </row>
    <row r="57" spans="1:38" s="2" customFormat="1" x14ac:dyDescent="0.35">
      <c r="A57" s="7" t="s">
        <v>0</v>
      </c>
      <c r="B57" s="13"/>
      <c r="C57" s="3">
        <v>44472.291666666933</v>
      </c>
      <c r="D57" s="7">
        <v>15</v>
      </c>
      <c r="E57" s="5">
        <v>6.2916666666666901</v>
      </c>
      <c r="F57" s="6" t="s">
        <v>7258</v>
      </c>
      <c r="G57">
        <v>255</v>
      </c>
      <c r="H57">
        <v>255</v>
      </c>
      <c r="I57">
        <v>203</v>
      </c>
      <c r="J57">
        <v>62.36</v>
      </c>
      <c r="K57">
        <v>73.55</v>
      </c>
      <c r="L57">
        <v>0.85570000000000002</v>
      </c>
      <c r="M57">
        <v>73.55</v>
      </c>
      <c r="N57">
        <v>0</v>
      </c>
      <c r="O57">
        <v>632.13699999999994</v>
      </c>
      <c r="P57">
        <v>-381.92899999999997</v>
      </c>
      <c r="Q57">
        <v>631.13699999999994</v>
      </c>
      <c r="R57">
        <v>-381.92899999999997</v>
      </c>
      <c r="S57">
        <v>-319.5</v>
      </c>
      <c r="T57">
        <v>337.5</v>
      </c>
      <c r="U57">
        <v>-319.5</v>
      </c>
      <c r="V57">
        <v>337.5</v>
      </c>
      <c r="W57">
        <v>0</v>
      </c>
      <c r="X57">
        <v>0</v>
      </c>
      <c r="Y57"/>
      <c r="Z57" s="2" t="s">
        <v>1468</v>
      </c>
      <c r="AA57" s="2">
        <v>255</v>
      </c>
      <c r="AB57"/>
      <c r="AC57"/>
      <c r="AD57"/>
      <c r="AE57"/>
      <c r="AF57"/>
      <c r="AG57"/>
      <c r="AH57"/>
      <c r="AI57"/>
      <c r="AJ57"/>
      <c r="AK57"/>
      <c r="AL57">
        <v>96</v>
      </c>
    </row>
    <row r="58" spans="1:38" s="2" customFormat="1" x14ac:dyDescent="0.35">
      <c r="A58" s="7" t="s">
        <v>0</v>
      </c>
      <c r="B58" s="13"/>
      <c r="C58" s="3">
        <v>44472.333333333605</v>
      </c>
      <c r="D58" s="7">
        <v>17</v>
      </c>
      <c r="E58" s="5">
        <v>6.3333333333333597</v>
      </c>
      <c r="F58" s="6" t="s">
        <v>7259</v>
      </c>
      <c r="G58">
        <v>250</v>
      </c>
      <c r="H58">
        <v>250</v>
      </c>
      <c r="I58">
        <v>203</v>
      </c>
      <c r="J58">
        <v>62.36</v>
      </c>
      <c r="K58">
        <v>73.55</v>
      </c>
      <c r="L58">
        <v>0.85570000000000002</v>
      </c>
      <c r="M58">
        <v>73.55</v>
      </c>
      <c r="N58">
        <v>0</v>
      </c>
      <c r="O58">
        <v>840.23099999999999</v>
      </c>
      <c r="P58">
        <v>-226.95</v>
      </c>
      <c r="Q58">
        <v>839.23099999999999</v>
      </c>
      <c r="R58">
        <v>-226.95</v>
      </c>
      <c r="S58">
        <v>-320</v>
      </c>
      <c r="T58">
        <v>91.495999999999995</v>
      </c>
      <c r="U58">
        <v>-320</v>
      </c>
      <c r="V58">
        <v>91.495999999999995</v>
      </c>
      <c r="W58">
        <v>0</v>
      </c>
      <c r="X58">
        <v>0</v>
      </c>
      <c r="Y58"/>
      <c r="Z58" s="2" t="s">
        <v>1468</v>
      </c>
      <c r="AA58" s="2">
        <v>250</v>
      </c>
      <c r="AB58"/>
      <c r="AC58"/>
      <c r="AD58"/>
      <c r="AE58"/>
      <c r="AF58"/>
      <c r="AG58"/>
      <c r="AH58"/>
      <c r="AI58"/>
      <c r="AJ58"/>
      <c r="AK58"/>
      <c r="AL58">
        <v>95</v>
      </c>
    </row>
    <row r="59" spans="1:38" s="2" customFormat="1" x14ac:dyDescent="0.35">
      <c r="A59" s="7" t="s">
        <v>0</v>
      </c>
      <c r="B59" s="13"/>
      <c r="C59" s="3">
        <v>44472.375000000276</v>
      </c>
      <c r="D59" s="7">
        <v>19</v>
      </c>
      <c r="E59" s="5">
        <v>6.3750000000000204</v>
      </c>
      <c r="F59" s="6" t="s">
        <v>7260</v>
      </c>
      <c r="G59">
        <v>259</v>
      </c>
      <c r="H59">
        <v>259</v>
      </c>
      <c r="I59">
        <v>203</v>
      </c>
      <c r="J59">
        <v>62.36</v>
      </c>
      <c r="K59">
        <v>73.55</v>
      </c>
      <c r="L59">
        <v>0.85570000000000002</v>
      </c>
      <c r="M59">
        <v>73.55</v>
      </c>
      <c r="N59">
        <v>0</v>
      </c>
      <c r="O59">
        <v>1326.0050000000001</v>
      </c>
      <c r="P59">
        <v>-316.89999999999998</v>
      </c>
      <c r="Q59">
        <v>1325.0050000000001</v>
      </c>
      <c r="R59">
        <v>-316.89999999999998</v>
      </c>
      <c r="S59">
        <v>-320</v>
      </c>
      <c r="T59">
        <v>0</v>
      </c>
      <c r="U59">
        <v>-320</v>
      </c>
      <c r="V59">
        <v>0</v>
      </c>
      <c r="W59">
        <v>0</v>
      </c>
      <c r="X59">
        <v>12.786</v>
      </c>
      <c r="Y59"/>
      <c r="Z59" s="2" t="s">
        <v>1468</v>
      </c>
      <c r="AA59" s="2">
        <v>259</v>
      </c>
      <c r="AB59"/>
      <c r="AC59"/>
      <c r="AD59"/>
      <c r="AE59"/>
      <c r="AF59"/>
      <c r="AG59"/>
      <c r="AH59"/>
      <c r="AI59"/>
      <c r="AJ59"/>
      <c r="AK59"/>
      <c r="AL59">
        <v>85</v>
      </c>
    </row>
    <row r="60" spans="1:38" s="2" customFormat="1" x14ac:dyDescent="0.35">
      <c r="A60" s="7" t="s">
        <v>0</v>
      </c>
      <c r="B60" s="13"/>
      <c r="C60" s="3">
        <v>44472.416666666948</v>
      </c>
      <c r="D60" s="7">
        <v>21</v>
      </c>
      <c r="E60" s="5">
        <v>6.4166666666666901</v>
      </c>
      <c r="F60" s="6" t="s">
        <v>7261</v>
      </c>
      <c r="G60">
        <v>225</v>
      </c>
      <c r="H60">
        <v>225</v>
      </c>
      <c r="I60">
        <v>203</v>
      </c>
      <c r="J60">
        <v>62.36</v>
      </c>
      <c r="K60">
        <v>73.55</v>
      </c>
      <c r="L60">
        <v>0.85570000000000002</v>
      </c>
      <c r="M60">
        <v>73.55</v>
      </c>
      <c r="N60">
        <v>0</v>
      </c>
      <c r="O60">
        <v>895.88300000000004</v>
      </c>
      <c r="P60">
        <v>-280.005</v>
      </c>
      <c r="Q60">
        <v>894.88300000000004</v>
      </c>
      <c r="R60">
        <v>-280.005</v>
      </c>
      <c r="S60">
        <v>-320</v>
      </c>
      <c r="T60">
        <v>0</v>
      </c>
      <c r="U60">
        <v>-320</v>
      </c>
      <c r="V60">
        <v>0</v>
      </c>
      <c r="W60">
        <v>0</v>
      </c>
      <c r="X60">
        <v>0</v>
      </c>
      <c r="Y60"/>
      <c r="Z60" s="2" t="s">
        <v>1468</v>
      </c>
      <c r="AA60" s="2">
        <v>225</v>
      </c>
      <c r="AB60"/>
      <c r="AC60"/>
      <c r="AD60"/>
      <c r="AE60"/>
      <c r="AF60"/>
      <c r="AG60"/>
      <c r="AH60"/>
      <c r="AI60"/>
      <c r="AJ60"/>
      <c r="AK60"/>
      <c r="AL60">
        <v>72</v>
      </c>
    </row>
    <row r="61" spans="1:38" s="2" customFormat="1" x14ac:dyDescent="0.35">
      <c r="A61" s="7" t="s">
        <v>0</v>
      </c>
      <c r="B61" s="13"/>
      <c r="C61" s="3">
        <v>44472.45833333362</v>
      </c>
      <c r="D61" s="7">
        <v>23</v>
      </c>
      <c r="E61" s="5">
        <v>6.4583333333333597</v>
      </c>
      <c r="F61" s="6" t="s">
        <v>7262</v>
      </c>
      <c r="G61">
        <v>225</v>
      </c>
      <c r="H61">
        <v>225</v>
      </c>
      <c r="I61">
        <v>203</v>
      </c>
      <c r="J61">
        <v>62.36</v>
      </c>
      <c r="K61">
        <v>73.55</v>
      </c>
      <c r="L61">
        <v>0.85570000000000002</v>
      </c>
      <c r="M61">
        <v>73.55</v>
      </c>
      <c r="N61">
        <v>0</v>
      </c>
      <c r="O61">
        <v>837.87</v>
      </c>
      <c r="P61">
        <v>-468.65800000000002</v>
      </c>
      <c r="Q61">
        <v>836.87</v>
      </c>
      <c r="R61">
        <v>-468.65800000000002</v>
      </c>
      <c r="S61">
        <v>-320</v>
      </c>
      <c r="T61">
        <v>0</v>
      </c>
      <c r="U61">
        <v>-320</v>
      </c>
      <c r="V61">
        <v>0</v>
      </c>
      <c r="W61">
        <v>0</v>
      </c>
      <c r="X61">
        <v>0</v>
      </c>
      <c r="Y61"/>
      <c r="Z61" s="2" t="s">
        <v>1468</v>
      </c>
      <c r="AA61" s="2">
        <v>225</v>
      </c>
      <c r="AB61" s="2" t="e">
        <v>#REF!</v>
      </c>
      <c r="AC61"/>
      <c r="AD61"/>
      <c r="AE61"/>
      <c r="AF61"/>
      <c r="AG61"/>
      <c r="AH61"/>
      <c r="AI61"/>
      <c r="AJ61"/>
      <c r="AK61"/>
      <c r="AL61">
        <v>70</v>
      </c>
    </row>
    <row r="62" spans="1:38" s="2" customFormat="1" x14ac:dyDescent="0.35">
      <c r="A62" s="7" t="s">
        <v>0</v>
      </c>
      <c r="B62" s="13"/>
      <c r="C62" s="3">
        <v>44472.500000000291</v>
      </c>
      <c r="D62" s="7">
        <v>25</v>
      </c>
      <c r="E62" s="5">
        <v>6.5000000000000204</v>
      </c>
      <c r="F62" s="6" t="s">
        <v>7263</v>
      </c>
      <c r="G62">
        <v>220</v>
      </c>
      <c r="H62">
        <v>220</v>
      </c>
      <c r="I62">
        <v>203</v>
      </c>
      <c r="J62">
        <v>62.36</v>
      </c>
      <c r="K62">
        <v>73.55</v>
      </c>
      <c r="L62">
        <v>0.85570000000000002</v>
      </c>
      <c r="M62">
        <v>73.55</v>
      </c>
      <c r="N62">
        <v>0</v>
      </c>
      <c r="O62">
        <v>1094.6489999999999</v>
      </c>
      <c r="P62">
        <v>-516.154</v>
      </c>
      <c r="Q62">
        <v>1093.6489999999999</v>
      </c>
      <c r="R62">
        <v>-516.154</v>
      </c>
      <c r="S62">
        <v>-320</v>
      </c>
      <c r="T62">
        <v>0</v>
      </c>
      <c r="U62">
        <v>-320</v>
      </c>
      <c r="V62">
        <v>0</v>
      </c>
      <c r="W62">
        <v>0</v>
      </c>
      <c r="X62">
        <v>0</v>
      </c>
      <c r="Y62"/>
      <c r="Z62" s="2" t="s">
        <v>1468</v>
      </c>
      <c r="AA62" s="2">
        <v>220</v>
      </c>
      <c r="AB62"/>
      <c r="AC62"/>
      <c r="AD62"/>
      <c r="AE62"/>
      <c r="AF62"/>
      <c r="AG62"/>
      <c r="AH62"/>
      <c r="AI62"/>
      <c r="AJ62"/>
      <c r="AK62"/>
      <c r="AL62">
        <v>64</v>
      </c>
    </row>
    <row r="63" spans="1:38" s="2" customFormat="1" x14ac:dyDescent="0.35">
      <c r="A63" s="7" t="s">
        <v>0</v>
      </c>
      <c r="B63" s="13"/>
      <c r="C63" s="3">
        <v>44472.541666666963</v>
      </c>
      <c r="D63" s="7">
        <v>27</v>
      </c>
      <c r="E63" s="5">
        <v>6.5416666666666901</v>
      </c>
      <c r="F63" s="6" t="s">
        <v>7264</v>
      </c>
      <c r="G63">
        <v>60</v>
      </c>
      <c r="H63">
        <v>60</v>
      </c>
      <c r="I63">
        <v>203</v>
      </c>
      <c r="J63">
        <v>62.36</v>
      </c>
      <c r="K63">
        <v>73.55</v>
      </c>
      <c r="L63">
        <v>0.85570000000000002</v>
      </c>
      <c r="M63">
        <v>73.55</v>
      </c>
      <c r="N63">
        <v>0</v>
      </c>
      <c r="O63">
        <v>991.52700000000004</v>
      </c>
      <c r="P63">
        <v>-704.15099999999995</v>
      </c>
      <c r="Q63">
        <v>991.52700000000004</v>
      </c>
      <c r="R63">
        <v>-704.15099999999995</v>
      </c>
      <c r="S63">
        <v>-1197.5</v>
      </c>
      <c r="T63">
        <v>0</v>
      </c>
      <c r="U63">
        <v>-1196.5</v>
      </c>
      <c r="V63">
        <v>0</v>
      </c>
      <c r="W63">
        <v>0</v>
      </c>
      <c r="X63">
        <v>100</v>
      </c>
      <c r="Y63"/>
      <c r="Z63" s="2" t="s">
        <v>1468</v>
      </c>
      <c r="AA63" s="2">
        <v>60</v>
      </c>
      <c r="AB63"/>
      <c r="AC63"/>
      <c r="AD63"/>
      <c r="AE63"/>
      <c r="AF63"/>
      <c r="AG63"/>
      <c r="AH63"/>
      <c r="AI63"/>
      <c r="AJ63"/>
      <c r="AK63"/>
      <c r="AL63">
        <v>67</v>
      </c>
    </row>
    <row r="64" spans="1:38" s="2" customFormat="1" x14ac:dyDescent="0.35">
      <c r="A64" s="7" t="s">
        <v>0</v>
      </c>
      <c r="B64" s="13"/>
      <c r="C64" s="3">
        <v>44472.583333333634</v>
      </c>
      <c r="D64" s="7">
        <v>29</v>
      </c>
      <c r="E64" s="5">
        <v>6.5833333333333597</v>
      </c>
      <c r="F64" s="6" t="s">
        <v>7265</v>
      </c>
      <c r="G64">
        <v>39.6</v>
      </c>
      <c r="H64">
        <v>39.6</v>
      </c>
      <c r="I64">
        <v>203</v>
      </c>
      <c r="J64">
        <v>62.36</v>
      </c>
      <c r="K64">
        <v>73.55</v>
      </c>
      <c r="L64">
        <v>0.85570000000000002</v>
      </c>
      <c r="M64">
        <v>73.55</v>
      </c>
      <c r="N64">
        <v>0</v>
      </c>
      <c r="O64">
        <v>1231.1890000000001</v>
      </c>
      <c r="P64">
        <v>-526.56200000000001</v>
      </c>
      <c r="Q64">
        <v>1231.1890000000001</v>
      </c>
      <c r="R64">
        <v>-526.56200000000001</v>
      </c>
      <c r="S64">
        <v>-1447.5</v>
      </c>
      <c r="T64">
        <v>0</v>
      </c>
      <c r="U64">
        <v>-1446.5</v>
      </c>
      <c r="V64">
        <v>0</v>
      </c>
      <c r="W64">
        <v>0</v>
      </c>
      <c r="X64">
        <v>250</v>
      </c>
      <c r="Y64"/>
      <c r="Z64" s="2" t="s">
        <v>1468</v>
      </c>
      <c r="AA64" s="2" t="s">
        <v>1468</v>
      </c>
      <c r="AB64"/>
      <c r="AC64"/>
      <c r="AD64"/>
      <c r="AE64"/>
      <c r="AF64"/>
      <c r="AG64"/>
      <c r="AH64"/>
      <c r="AI64"/>
      <c r="AJ64"/>
      <c r="AK64"/>
      <c r="AL64">
        <v>66</v>
      </c>
    </row>
    <row r="65" spans="1:38" s="2" customFormat="1" x14ac:dyDescent="0.35">
      <c r="A65" s="7" t="s">
        <v>0</v>
      </c>
      <c r="B65" s="13"/>
      <c r="C65" s="3">
        <v>44472.625000000306</v>
      </c>
      <c r="D65" s="7">
        <v>31</v>
      </c>
      <c r="E65" s="5">
        <v>6.6250000000000302</v>
      </c>
      <c r="F65" s="6" t="s">
        <v>7266</v>
      </c>
      <c r="G65">
        <v>37.930399999999999</v>
      </c>
      <c r="H65">
        <v>37.930399999999999</v>
      </c>
      <c r="I65">
        <v>203</v>
      </c>
      <c r="J65">
        <v>62.36</v>
      </c>
      <c r="K65">
        <v>73.55</v>
      </c>
      <c r="L65">
        <v>0.85570000000000002</v>
      </c>
      <c r="M65">
        <v>73.55</v>
      </c>
      <c r="N65">
        <v>0</v>
      </c>
      <c r="O65">
        <v>37.93</v>
      </c>
      <c r="P65">
        <v>1</v>
      </c>
      <c r="Q65">
        <v>949.40499999999997</v>
      </c>
      <c r="R65">
        <v>-788.16</v>
      </c>
      <c r="S65">
        <v>949.40499999999997</v>
      </c>
      <c r="T65">
        <v>-787.66499999999996</v>
      </c>
      <c r="U65">
        <v>-1395</v>
      </c>
      <c r="V65">
        <v>0</v>
      </c>
      <c r="W65">
        <v>0</v>
      </c>
      <c r="X65">
        <v>1149</v>
      </c>
      <c r="Y65"/>
      <c r="Z65" s="2" t="s">
        <v>1468</v>
      </c>
      <c r="AA65" s="2" t="s">
        <v>1468</v>
      </c>
      <c r="AB65"/>
      <c r="AC65" s="2" t="e">
        <v>#REF!</v>
      </c>
      <c r="AD65"/>
      <c r="AE65"/>
      <c r="AF65"/>
      <c r="AG65"/>
      <c r="AH65"/>
      <c r="AI65"/>
      <c r="AJ65"/>
      <c r="AK65"/>
      <c r="AL65">
        <v>77</v>
      </c>
    </row>
    <row r="66" spans="1:38" s="2" customFormat="1" x14ac:dyDescent="0.35">
      <c r="A66" s="7" t="s">
        <v>0</v>
      </c>
      <c r="B66" s="13"/>
      <c r="C66" s="3">
        <v>44472.666666666977</v>
      </c>
      <c r="D66" s="7">
        <v>33</v>
      </c>
      <c r="E66" s="5">
        <v>6.6666666666666901</v>
      </c>
      <c r="F66" s="6" t="s">
        <v>7267</v>
      </c>
      <c r="G66">
        <v>70.05</v>
      </c>
      <c r="H66">
        <v>70.05</v>
      </c>
      <c r="I66">
        <v>203</v>
      </c>
      <c r="J66">
        <v>62.36</v>
      </c>
      <c r="K66">
        <v>73.55</v>
      </c>
      <c r="L66">
        <v>0.85570000000000002</v>
      </c>
      <c r="M66">
        <v>73.55</v>
      </c>
      <c r="N66">
        <v>0</v>
      </c>
      <c r="O66">
        <v>70.05</v>
      </c>
      <c r="P66">
        <v>1</v>
      </c>
      <c r="Q66">
        <v>684.50699999999995</v>
      </c>
      <c r="R66">
        <v>-799.46699999999998</v>
      </c>
      <c r="S66">
        <v>684.50699999999995</v>
      </c>
      <c r="T66">
        <v>-798.48900000000003</v>
      </c>
      <c r="U66">
        <v>-825</v>
      </c>
      <c r="V66">
        <v>40.750999999999998</v>
      </c>
      <c r="W66">
        <v>-8.8000000000000007</v>
      </c>
      <c r="X66">
        <v>999</v>
      </c>
      <c r="Y66"/>
      <c r="Z66" s="2" t="s">
        <v>1468</v>
      </c>
      <c r="AA66" s="2">
        <v>70.05</v>
      </c>
      <c r="AB66"/>
      <c r="AC66"/>
      <c r="AD66"/>
      <c r="AE66"/>
      <c r="AF66"/>
      <c r="AG66"/>
      <c r="AH66"/>
      <c r="AI66"/>
      <c r="AJ66"/>
      <c r="AK66"/>
      <c r="AL66">
        <v>93</v>
      </c>
    </row>
    <row r="67" spans="1:38" s="2" customFormat="1" x14ac:dyDescent="0.35">
      <c r="A67" s="7" t="s">
        <v>0</v>
      </c>
      <c r="B67" s="13"/>
      <c r="C67" s="3">
        <v>44472.708333333649</v>
      </c>
      <c r="D67" s="7">
        <v>35</v>
      </c>
      <c r="E67" s="5">
        <v>6.7083333333333597</v>
      </c>
      <c r="F67" s="6" t="s">
        <v>7268</v>
      </c>
      <c r="G67">
        <v>70.05</v>
      </c>
      <c r="H67">
        <v>70.05</v>
      </c>
      <c r="I67">
        <v>203</v>
      </c>
      <c r="J67">
        <v>62.36</v>
      </c>
      <c r="K67">
        <v>73.55</v>
      </c>
      <c r="L67">
        <v>0.85570000000000002</v>
      </c>
      <c r="M67">
        <v>73.55</v>
      </c>
      <c r="N67">
        <v>0</v>
      </c>
      <c r="O67">
        <v>643.38099999999997</v>
      </c>
      <c r="P67">
        <v>-846.12</v>
      </c>
      <c r="Q67">
        <v>643.38099999999997</v>
      </c>
      <c r="R67">
        <v>-845.12</v>
      </c>
      <c r="S67">
        <v>-287.5</v>
      </c>
      <c r="T67">
        <v>80.198999999999998</v>
      </c>
      <c r="U67">
        <v>-287.5</v>
      </c>
      <c r="V67">
        <v>80.198999999999998</v>
      </c>
      <c r="W67">
        <v>-20.3</v>
      </c>
      <c r="X67">
        <v>999</v>
      </c>
      <c r="Y67"/>
      <c r="Z67" s="2" t="s">
        <v>1468</v>
      </c>
      <c r="AA67" s="2">
        <v>70.05</v>
      </c>
      <c r="AB67"/>
      <c r="AC67"/>
      <c r="AD67"/>
      <c r="AE67"/>
      <c r="AF67"/>
      <c r="AG67"/>
      <c r="AH67"/>
      <c r="AI67"/>
      <c r="AJ67"/>
      <c r="AK67"/>
      <c r="AL67">
        <v>102</v>
      </c>
    </row>
    <row r="68" spans="1:38" s="2" customFormat="1" x14ac:dyDescent="0.35">
      <c r="A68" s="7" t="s">
        <v>0</v>
      </c>
      <c r="B68" s="13"/>
      <c r="C68" s="3">
        <v>44472.75000000032</v>
      </c>
      <c r="D68" s="7">
        <v>37</v>
      </c>
      <c r="E68" s="5">
        <v>6.7500000000000302</v>
      </c>
      <c r="F68" s="6" t="s">
        <v>7269</v>
      </c>
      <c r="G68">
        <v>70.2</v>
      </c>
      <c r="H68">
        <v>70.2</v>
      </c>
      <c r="I68">
        <v>203</v>
      </c>
      <c r="J68">
        <v>62.36</v>
      </c>
      <c r="K68">
        <v>73.55</v>
      </c>
      <c r="L68">
        <v>0.85570000000000002</v>
      </c>
      <c r="M68">
        <v>73.55</v>
      </c>
      <c r="N68">
        <v>0</v>
      </c>
      <c r="O68">
        <v>845.15200000000004</v>
      </c>
      <c r="P68">
        <v>-876.45</v>
      </c>
      <c r="Q68">
        <v>845.15200000000004</v>
      </c>
      <c r="R68">
        <v>-875.45</v>
      </c>
      <c r="S68">
        <v>-250</v>
      </c>
      <c r="T68">
        <v>0</v>
      </c>
      <c r="U68">
        <v>-250</v>
      </c>
      <c r="V68">
        <v>0</v>
      </c>
      <c r="W68">
        <v>-20.3</v>
      </c>
      <c r="X68">
        <v>1111.8330000000001</v>
      </c>
      <c r="Y68"/>
      <c r="Z68" s="2" t="s">
        <v>1468</v>
      </c>
      <c r="AA68" s="2">
        <v>70.2</v>
      </c>
      <c r="AB68"/>
      <c r="AC68"/>
      <c r="AD68"/>
      <c r="AE68"/>
      <c r="AF68"/>
      <c r="AG68"/>
      <c r="AH68"/>
      <c r="AI68"/>
      <c r="AJ68"/>
      <c r="AK68"/>
      <c r="AL68">
        <v>108</v>
      </c>
    </row>
    <row r="69" spans="1:38" s="2" customFormat="1" x14ac:dyDescent="0.35">
      <c r="A69" s="7" t="s">
        <v>0</v>
      </c>
      <c r="B69" s="13"/>
      <c r="C69" s="3">
        <v>44472.791666666992</v>
      </c>
      <c r="D69" s="7">
        <v>39</v>
      </c>
      <c r="E69" s="5">
        <v>6.7916666666666901</v>
      </c>
      <c r="F69" s="6" t="s">
        <v>7270</v>
      </c>
      <c r="G69">
        <v>121</v>
      </c>
      <c r="H69">
        <v>121</v>
      </c>
      <c r="I69">
        <v>203</v>
      </c>
      <c r="J69">
        <v>62.36</v>
      </c>
      <c r="K69">
        <v>73.55</v>
      </c>
      <c r="L69">
        <v>0.85570000000000002</v>
      </c>
      <c r="M69">
        <v>73.55</v>
      </c>
      <c r="N69">
        <v>0</v>
      </c>
      <c r="O69">
        <v>958.65099999999995</v>
      </c>
      <c r="P69">
        <v>-948.27499999999998</v>
      </c>
      <c r="Q69">
        <v>958.65099999999995</v>
      </c>
      <c r="R69">
        <v>-948.27499999999998</v>
      </c>
      <c r="S69">
        <v>-250</v>
      </c>
      <c r="T69">
        <v>159.55199999999999</v>
      </c>
      <c r="U69">
        <v>-249</v>
      </c>
      <c r="V69">
        <v>159.55199999999999</v>
      </c>
      <c r="W69">
        <v>-20.3</v>
      </c>
      <c r="X69">
        <v>1103.951</v>
      </c>
      <c r="Y69"/>
      <c r="Z69" s="2" t="s">
        <v>1468</v>
      </c>
      <c r="AA69" s="2">
        <v>121</v>
      </c>
      <c r="AB69"/>
      <c r="AC69"/>
      <c r="AD69"/>
      <c r="AE69"/>
      <c r="AF69"/>
      <c r="AG69"/>
      <c r="AH69"/>
      <c r="AI69"/>
      <c r="AJ69"/>
      <c r="AK69"/>
      <c r="AL69">
        <v>110</v>
      </c>
    </row>
    <row r="70" spans="1:38" s="2" customFormat="1" x14ac:dyDescent="0.35">
      <c r="A70" s="7" t="s">
        <v>0</v>
      </c>
      <c r="B70" s="13"/>
      <c r="C70" s="3">
        <v>44472.833333333663</v>
      </c>
      <c r="D70" s="7">
        <v>41</v>
      </c>
      <c r="E70" s="5">
        <v>6.8333333333333597</v>
      </c>
      <c r="F70" s="6" t="s">
        <v>7271</v>
      </c>
      <c r="G70">
        <v>80</v>
      </c>
      <c r="H70">
        <v>80</v>
      </c>
      <c r="I70">
        <v>203</v>
      </c>
      <c r="J70">
        <v>62.36</v>
      </c>
      <c r="K70">
        <v>73.55</v>
      </c>
      <c r="L70">
        <v>0.85570000000000002</v>
      </c>
      <c r="M70">
        <v>73.55</v>
      </c>
      <c r="N70">
        <v>0</v>
      </c>
      <c r="O70">
        <v>945.40800000000002</v>
      </c>
      <c r="P70">
        <v>-1005.837</v>
      </c>
      <c r="Q70">
        <v>945.40800000000002</v>
      </c>
      <c r="R70">
        <v>-1004.837</v>
      </c>
      <c r="S70">
        <v>-325</v>
      </c>
      <c r="T70">
        <v>0</v>
      </c>
      <c r="U70">
        <v>-325</v>
      </c>
      <c r="V70">
        <v>0</v>
      </c>
      <c r="W70">
        <v>-20.3</v>
      </c>
      <c r="X70">
        <v>1100</v>
      </c>
      <c r="Y70"/>
      <c r="Z70" s="2" t="s">
        <v>1468</v>
      </c>
      <c r="AA70" s="2">
        <v>80</v>
      </c>
      <c r="AB70"/>
      <c r="AC70"/>
      <c r="AD70"/>
      <c r="AE70"/>
      <c r="AF70"/>
      <c r="AG70"/>
      <c r="AH70"/>
      <c r="AI70"/>
      <c r="AJ70"/>
      <c r="AK70"/>
      <c r="AL70">
        <v>94</v>
      </c>
    </row>
    <row r="71" spans="1:38" s="2" customFormat="1" x14ac:dyDescent="0.35">
      <c r="A71" s="7" t="s">
        <v>0</v>
      </c>
      <c r="B71" s="13"/>
      <c r="C71" s="3">
        <v>44472.875000000335</v>
      </c>
      <c r="D71" s="7">
        <v>43</v>
      </c>
      <c r="E71" s="5">
        <v>6.8750000000000302</v>
      </c>
      <c r="F71" s="6" t="s">
        <v>7272</v>
      </c>
      <c r="G71">
        <v>214</v>
      </c>
      <c r="H71">
        <v>214</v>
      </c>
      <c r="I71">
        <v>203</v>
      </c>
      <c r="J71">
        <v>62.36</v>
      </c>
      <c r="K71">
        <v>73.55</v>
      </c>
      <c r="L71">
        <v>0.85570000000000002</v>
      </c>
      <c r="M71">
        <v>73.55</v>
      </c>
      <c r="N71">
        <v>0</v>
      </c>
      <c r="O71">
        <v>1151.4829999999999</v>
      </c>
      <c r="P71">
        <v>-702.74099999999999</v>
      </c>
      <c r="Q71">
        <v>1150.4829999999999</v>
      </c>
      <c r="R71">
        <v>-702.74099999999999</v>
      </c>
      <c r="S71">
        <v>-427.5</v>
      </c>
      <c r="T71">
        <v>0</v>
      </c>
      <c r="U71">
        <v>-427.5</v>
      </c>
      <c r="V71">
        <v>0</v>
      </c>
      <c r="W71">
        <v>-20.3</v>
      </c>
      <c r="X71">
        <v>1000</v>
      </c>
      <c r="Y71"/>
      <c r="Z71" s="2" t="s">
        <v>1468</v>
      </c>
      <c r="AA71" s="2">
        <v>214</v>
      </c>
      <c r="AB71"/>
      <c r="AC71"/>
      <c r="AD71"/>
      <c r="AE71"/>
      <c r="AF71"/>
      <c r="AG71"/>
      <c r="AH71"/>
      <c r="AI71"/>
      <c r="AJ71"/>
      <c r="AK71"/>
      <c r="AL71">
        <v>83</v>
      </c>
    </row>
    <row r="72" spans="1:38" s="2" customFormat="1" x14ac:dyDescent="0.35">
      <c r="A72" s="7" t="s">
        <v>0</v>
      </c>
      <c r="B72" s="13"/>
      <c r="C72" s="3">
        <v>44472.916666667006</v>
      </c>
      <c r="D72" s="7">
        <v>45</v>
      </c>
      <c r="E72" s="5">
        <v>6.9166666666666901</v>
      </c>
      <c r="F72" s="6" t="s">
        <v>7273</v>
      </c>
      <c r="G72">
        <v>70.099999999999994</v>
      </c>
      <c r="H72">
        <v>70.099999999999994</v>
      </c>
      <c r="I72">
        <v>203</v>
      </c>
      <c r="J72">
        <v>62.36</v>
      </c>
      <c r="K72">
        <v>73.55</v>
      </c>
      <c r="L72">
        <v>0.85570000000000002</v>
      </c>
      <c r="M72">
        <v>73.55</v>
      </c>
      <c r="N72">
        <v>0</v>
      </c>
      <c r="O72">
        <v>931.03599999999994</v>
      </c>
      <c r="P72">
        <v>-867.76599999999996</v>
      </c>
      <c r="Q72">
        <v>931.03599999999994</v>
      </c>
      <c r="R72">
        <v>-866.76599999999996</v>
      </c>
      <c r="S72">
        <v>-350</v>
      </c>
      <c r="T72">
        <v>0</v>
      </c>
      <c r="U72">
        <v>-350</v>
      </c>
      <c r="V72">
        <v>0</v>
      </c>
      <c r="W72">
        <v>-20.3</v>
      </c>
      <c r="X72">
        <v>124</v>
      </c>
      <c r="Y72"/>
      <c r="Z72" s="2" t="s">
        <v>1468</v>
      </c>
      <c r="AA72" s="2">
        <v>70.099999999999994</v>
      </c>
      <c r="AB72"/>
      <c r="AC72"/>
      <c r="AD72"/>
      <c r="AE72"/>
      <c r="AF72"/>
      <c r="AG72"/>
      <c r="AH72"/>
      <c r="AI72"/>
      <c r="AJ72"/>
      <c r="AK72"/>
      <c r="AL72">
        <v>68</v>
      </c>
    </row>
    <row r="73" spans="1:38" s="2" customFormat="1" x14ac:dyDescent="0.35">
      <c r="A73" s="7" t="s">
        <v>0</v>
      </c>
      <c r="B73" s="13"/>
      <c r="C73" s="3">
        <v>44472.958333333678</v>
      </c>
      <c r="D73" s="7">
        <v>47</v>
      </c>
      <c r="E73" s="5">
        <v>6.9583333333333597</v>
      </c>
      <c r="F73" s="6" t="s">
        <v>7274</v>
      </c>
      <c r="G73">
        <v>48.34</v>
      </c>
      <c r="H73">
        <v>48.34</v>
      </c>
      <c r="I73">
        <v>203</v>
      </c>
      <c r="J73">
        <v>62.36</v>
      </c>
      <c r="K73">
        <v>73.55</v>
      </c>
      <c r="L73">
        <v>0.85570000000000002</v>
      </c>
      <c r="M73">
        <v>73.55</v>
      </c>
      <c r="N73">
        <v>0</v>
      </c>
      <c r="O73">
        <v>1080.819</v>
      </c>
      <c r="P73">
        <v>-406.81700000000001</v>
      </c>
      <c r="Q73">
        <v>1080.819</v>
      </c>
      <c r="R73">
        <v>-406.81700000000001</v>
      </c>
      <c r="S73">
        <v>-1245</v>
      </c>
      <c r="T73">
        <v>175.833</v>
      </c>
      <c r="U73">
        <v>-1244</v>
      </c>
      <c r="V73">
        <v>175.833</v>
      </c>
      <c r="W73">
        <v>-404.3</v>
      </c>
      <c r="X73">
        <v>258.5</v>
      </c>
      <c r="Y73"/>
      <c r="Z73" s="2" t="s">
        <v>1468</v>
      </c>
      <c r="AA73" s="2" t="s">
        <v>1468</v>
      </c>
      <c r="AB73"/>
      <c r="AC73"/>
      <c r="AD73"/>
      <c r="AE73"/>
      <c r="AF73"/>
      <c r="AG73"/>
      <c r="AH73"/>
      <c r="AI73"/>
      <c r="AJ73"/>
      <c r="AK73"/>
      <c r="AL73">
        <v>65</v>
      </c>
    </row>
    <row r="74" spans="1:38" s="2" customFormat="1" x14ac:dyDescent="0.35">
      <c r="A74" s="7" t="s">
        <v>0</v>
      </c>
      <c r="B74" s="13">
        <v>44473</v>
      </c>
      <c r="C74" s="3">
        <v>44473.000000000349</v>
      </c>
      <c r="D74" s="7">
        <v>1</v>
      </c>
      <c r="E74" s="5">
        <v>7.0000000000000302</v>
      </c>
      <c r="F74" s="6" t="s">
        <v>7275</v>
      </c>
      <c r="G74">
        <v>50</v>
      </c>
      <c r="H74">
        <v>50</v>
      </c>
      <c r="I74">
        <v>209.1</v>
      </c>
      <c r="J74">
        <v>62.36</v>
      </c>
      <c r="K74">
        <v>71</v>
      </c>
      <c r="L74">
        <v>0.85360000000000003</v>
      </c>
      <c r="M74">
        <v>71</v>
      </c>
      <c r="N74">
        <v>0</v>
      </c>
      <c r="O74">
        <v>883.71699999999998</v>
      </c>
      <c r="P74">
        <v>-122.029</v>
      </c>
      <c r="Q74">
        <v>883.71699999999998</v>
      </c>
      <c r="R74">
        <v>-122.029</v>
      </c>
      <c r="S74">
        <v>-1244</v>
      </c>
      <c r="T74">
        <v>152.5</v>
      </c>
      <c r="U74">
        <v>-1243</v>
      </c>
      <c r="V74">
        <v>152.5</v>
      </c>
      <c r="W74">
        <v>-454.3</v>
      </c>
      <c r="X74">
        <v>348.5</v>
      </c>
      <c r="Y74"/>
      <c r="Z74" s="2" t="s">
        <v>1468</v>
      </c>
      <c r="AA74" s="2" t="s">
        <v>1468</v>
      </c>
      <c r="AB74"/>
      <c r="AC74"/>
      <c r="AD74"/>
      <c r="AE74"/>
      <c r="AF74"/>
      <c r="AG74"/>
      <c r="AH74"/>
      <c r="AI74"/>
      <c r="AJ74"/>
      <c r="AK74"/>
      <c r="AL74">
        <v>70</v>
      </c>
    </row>
    <row r="75" spans="1:38" s="2" customFormat="1" x14ac:dyDescent="0.35">
      <c r="A75" s="7" t="s">
        <v>0</v>
      </c>
      <c r="B75" s="13"/>
      <c r="C75" s="3">
        <v>44473.041666667021</v>
      </c>
      <c r="D75" s="7">
        <v>3</v>
      </c>
      <c r="E75" s="5">
        <v>7.0416666666666998</v>
      </c>
      <c r="F75" s="6" t="s">
        <v>7276</v>
      </c>
      <c r="G75">
        <v>50.830399999999997</v>
      </c>
      <c r="H75">
        <v>50.830399999999997</v>
      </c>
      <c r="I75">
        <v>209.1</v>
      </c>
      <c r="J75">
        <v>62.36</v>
      </c>
      <c r="K75">
        <v>71</v>
      </c>
      <c r="L75">
        <v>0.85360000000000003</v>
      </c>
      <c r="M75">
        <v>71</v>
      </c>
      <c r="N75">
        <v>0</v>
      </c>
      <c r="O75">
        <v>944.01400000000001</v>
      </c>
      <c r="P75">
        <v>0</v>
      </c>
      <c r="Q75">
        <v>944.01400000000001</v>
      </c>
      <c r="R75">
        <v>0</v>
      </c>
      <c r="S75">
        <v>-1245</v>
      </c>
      <c r="T75">
        <v>152.5</v>
      </c>
      <c r="U75">
        <v>-1244</v>
      </c>
      <c r="V75">
        <v>152.5</v>
      </c>
      <c r="W75">
        <v>-723.3</v>
      </c>
      <c r="X75">
        <v>426</v>
      </c>
      <c r="Y75"/>
      <c r="Z75" s="2" t="s">
        <v>1468</v>
      </c>
      <c r="AA75" s="2">
        <v>50.830399999999997</v>
      </c>
      <c r="AB75"/>
      <c r="AC75"/>
      <c r="AD75"/>
      <c r="AE75"/>
      <c r="AF75"/>
      <c r="AG75"/>
      <c r="AH75"/>
      <c r="AI75"/>
      <c r="AJ75"/>
      <c r="AK75"/>
      <c r="AL75">
        <v>73</v>
      </c>
    </row>
    <row r="76" spans="1:38" s="2" customFormat="1" x14ac:dyDescent="0.35">
      <c r="A76" s="7" t="s">
        <v>0</v>
      </c>
      <c r="B76" s="13"/>
      <c r="C76" s="3">
        <v>44473.083333333692</v>
      </c>
      <c r="D76" s="7">
        <v>5</v>
      </c>
      <c r="E76" s="5">
        <v>7.0833333333333597</v>
      </c>
      <c r="F76" s="6" t="s">
        <v>7277</v>
      </c>
      <c r="G76">
        <v>205</v>
      </c>
      <c r="H76">
        <v>205</v>
      </c>
      <c r="I76">
        <v>209.1</v>
      </c>
      <c r="J76">
        <v>62.36</v>
      </c>
      <c r="K76">
        <v>71</v>
      </c>
      <c r="L76">
        <v>0.85360000000000003</v>
      </c>
      <c r="M76">
        <v>71</v>
      </c>
      <c r="N76">
        <v>0</v>
      </c>
      <c r="O76">
        <v>1134.42</v>
      </c>
      <c r="P76">
        <v>-37.700000000000003</v>
      </c>
      <c r="Q76">
        <v>1133.42</v>
      </c>
      <c r="R76">
        <v>-37.700000000000003</v>
      </c>
      <c r="S76">
        <v>-1245</v>
      </c>
      <c r="T76">
        <v>152.5</v>
      </c>
      <c r="U76">
        <v>-1245</v>
      </c>
      <c r="V76">
        <v>152.5</v>
      </c>
      <c r="W76">
        <v>-1073.3</v>
      </c>
      <c r="X76">
        <v>426</v>
      </c>
      <c r="Y76"/>
      <c r="Z76" s="2" t="s">
        <v>1468</v>
      </c>
      <c r="AA76" s="2">
        <v>205</v>
      </c>
      <c r="AB76"/>
      <c r="AC76"/>
      <c r="AD76"/>
      <c r="AE76"/>
      <c r="AF76"/>
      <c r="AG76"/>
      <c r="AH76"/>
      <c r="AI76"/>
      <c r="AJ76"/>
      <c r="AK76"/>
      <c r="AL76">
        <v>78</v>
      </c>
    </row>
    <row r="77" spans="1:38" s="2" customFormat="1" x14ac:dyDescent="0.35">
      <c r="A77" s="7" t="s">
        <v>0</v>
      </c>
      <c r="B77" s="13"/>
      <c r="C77" s="3">
        <v>44473.125000000364</v>
      </c>
      <c r="D77" s="7">
        <v>7</v>
      </c>
      <c r="E77" s="5">
        <v>7.1250000000000302</v>
      </c>
      <c r="F77" s="6" t="s">
        <v>7278</v>
      </c>
      <c r="G77">
        <v>48.210129999999999</v>
      </c>
      <c r="H77">
        <v>48.210129999999999</v>
      </c>
      <c r="I77">
        <v>209.1</v>
      </c>
      <c r="J77">
        <v>62.36</v>
      </c>
      <c r="K77">
        <v>71</v>
      </c>
      <c r="L77">
        <v>0.85360000000000003</v>
      </c>
      <c r="M77">
        <v>71</v>
      </c>
      <c r="N77">
        <v>0</v>
      </c>
      <c r="O77">
        <v>1110.3889999999999</v>
      </c>
      <c r="P77">
        <v>-129.97200000000001</v>
      </c>
      <c r="Q77">
        <v>1110.3889999999999</v>
      </c>
      <c r="R77">
        <v>-129.97200000000001</v>
      </c>
      <c r="S77">
        <v>-1245</v>
      </c>
      <c r="T77">
        <v>152.5</v>
      </c>
      <c r="U77">
        <v>-1244</v>
      </c>
      <c r="V77">
        <v>152.5</v>
      </c>
      <c r="W77">
        <v>-1324.3</v>
      </c>
      <c r="X77">
        <v>425</v>
      </c>
      <c r="Y77"/>
      <c r="Z77" s="2" t="s">
        <v>1468</v>
      </c>
      <c r="AA77" s="2" t="s">
        <v>1468</v>
      </c>
      <c r="AB77" s="2" t="e">
        <v>#REF!</v>
      </c>
      <c r="AC77"/>
      <c r="AD77"/>
      <c r="AE77"/>
      <c r="AF77"/>
      <c r="AG77"/>
      <c r="AH77"/>
      <c r="AI77"/>
      <c r="AJ77"/>
      <c r="AK77"/>
      <c r="AL77">
        <v>78</v>
      </c>
    </row>
    <row r="78" spans="1:38" s="2" customFormat="1" x14ac:dyDescent="0.35">
      <c r="A78" s="7" t="s">
        <v>0</v>
      </c>
      <c r="B78" s="13"/>
      <c r="C78" s="3">
        <v>44473.166666667035</v>
      </c>
      <c r="D78" s="7">
        <v>9</v>
      </c>
      <c r="E78" s="5">
        <v>7.1666666666666998</v>
      </c>
      <c r="F78" s="6" t="s">
        <v>7279</v>
      </c>
      <c r="G78">
        <v>67.459999999999994</v>
      </c>
      <c r="H78">
        <v>67.459999999999994</v>
      </c>
      <c r="I78">
        <v>209.1</v>
      </c>
      <c r="J78">
        <v>62.36</v>
      </c>
      <c r="K78">
        <v>71</v>
      </c>
      <c r="L78">
        <v>0.85360000000000003</v>
      </c>
      <c r="M78">
        <v>71</v>
      </c>
      <c r="N78">
        <v>0</v>
      </c>
      <c r="O78">
        <v>1062.866</v>
      </c>
      <c r="P78">
        <v>-223.75</v>
      </c>
      <c r="Q78">
        <v>1062.866</v>
      </c>
      <c r="R78">
        <v>-223.75</v>
      </c>
      <c r="S78">
        <v>-1245</v>
      </c>
      <c r="T78">
        <v>152.5</v>
      </c>
      <c r="U78">
        <v>-1244</v>
      </c>
      <c r="V78">
        <v>152.5</v>
      </c>
      <c r="W78">
        <v>-1224.3</v>
      </c>
      <c r="X78">
        <v>426</v>
      </c>
      <c r="Y78"/>
      <c r="Z78" s="2" t="s">
        <v>1468</v>
      </c>
      <c r="AA78" s="2">
        <v>67.459999999999994</v>
      </c>
      <c r="AB78"/>
      <c r="AC78"/>
      <c r="AD78"/>
      <c r="AE78"/>
      <c r="AF78"/>
      <c r="AG78"/>
      <c r="AH78"/>
      <c r="AI78"/>
      <c r="AJ78"/>
      <c r="AK78"/>
      <c r="AL78">
        <v>84</v>
      </c>
    </row>
    <row r="79" spans="1:38" s="2" customFormat="1" x14ac:dyDescent="0.35">
      <c r="A79" s="7" t="s">
        <v>0</v>
      </c>
      <c r="B79" s="13"/>
      <c r="C79" s="3">
        <v>44473.208333333707</v>
      </c>
      <c r="D79" s="7">
        <v>11</v>
      </c>
      <c r="E79" s="5">
        <v>7.2083333333333597</v>
      </c>
      <c r="F79" s="6" t="s">
        <v>7280</v>
      </c>
      <c r="G79">
        <v>134.55000000000001</v>
      </c>
      <c r="H79">
        <v>134.55000000000001</v>
      </c>
      <c r="I79">
        <v>209.1</v>
      </c>
      <c r="J79">
        <v>62.36</v>
      </c>
      <c r="K79">
        <v>71</v>
      </c>
      <c r="L79">
        <v>0.85360000000000003</v>
      </c>
      <c r="M79">
        <v>71</v>
      </c>
      <c r="N79">
        <v>0</v>
      </c>
      <c r="O79">
        <v>855.15499999999997</v>
      </c>
      <c r="P79">
        <v>-298.98700000000002</v>
      </c>
      <c r="Q79">
        <v>855.15499999999997</v>
      </c>
      <c r="R79">
        <v>-298.98700000000002</v>
      </c>
      <c r="S79">
        <v>-1015</v>
      </c>
      <c r="T79">
        <v>152.5</v>
      </c>
      <c r="U79">
        <v>-1014</v>
      </c>
      <c r="V79">
        <v>152.5</v>
      </c>
      <c r="W79">
        <v>-789.3</v>
      </c>
      <c r="X79">
        <v>388.5</v>
      </c>
      <c r="Y79"/>
      <c r="Z79" s="2" t="s">
        <v>1468</v>
      </c>
      <c r="AA79" s="2">
        <v>134.55000000000001</v>
      </c>
      <c r="AB79"/>
      <c r="AC79"/>
      <c r="AD79"/>
      <c r="AE79"/>
      <c r="AF79"/>
      <c r="AG79"/>
      <c r="AH79"/>
      <c r="AI79"/>
      <c r="AJ79"/>
      <c r="AK79"/>
      <c r="AL79">
        <v>129</v>
      </c>
    </row>
    <row r="80" spans="1:38" s="2" customFormat="1" x14ac:dyDescent="0.35">
      <c r="A80" s="7" t="s">
        <v>0</v>
      </c>
      <c r="B80" s="13"/>
      <c r="C80" s="3">
        <v>44473.250000000378</v>
      </c>
      <c r="D80" s="7">
        <v>13</v>
      </c>
      <c r="E80" s="5">
        <v>7.2500000000000302</v>
      </c>
      <c r="F80" s="6" t="s">
        <v>7281</v>
      </c>
      <c r="G80">
        <v>255.94981000000001</v>
      </c>
      <c r="H80">
        <v>255.94981000000001</v>
      </c>
      <c r="I80">
        <v>209.1</v>
      </c>
      <c r="J80">
        <v>62.36</v>
      </c>
      <c r="K80">
        <v>71</v>
      </c>
      <c r="L80">
        <v>0.85360000000000003</v>
      </c>
      <c r="M80">
        <v>71</v>
      </c>
      <c r="N80">
        <v>0</v>
      </c>
      <c r="O80">
        <v>567.93299999999999</v>
      </c>
      <c r="P80">
        <v>-385.59</v>
      </c>
      <c r="Q80">
        <v>567.40899999999999</v>
      </c>
      <c r="R80">
        <v>-385.59</v>
      </c>
      <c r="S80">
        <v>-165</v>
      </c>
      <c r="T80">
        <v>152.5</v>
      </c>
      <c r="U80">
        <v>-165</v>
      </c>
      <c r="V80">
        <v>152.024</v>
      </c>
      <c r="W80">
        <v>-210.3</v>
      </c>
      <c r="X80">
        <v>258.5</v>
      </c>
      <c r="Y80"/>
      <c r="Z80" s="2" t="s">
        <v>1468</v>
      </c>
      <c r="AA80" s="2">
        <v>255.94981000000001</v>
      </c>
      <c r="AB80"/>
      <c r="AC80"/>
      <c r="AD80"/>
      <c r="AE80"/>
      <c r="AF80"/>
      <c r="AG80"/>
      <c r="AH80"/>
      <c r="AI80"/>
      <c r="AJ80"/>
      <c r="AK80"/>
      <c r="AL80">
        <v>166</v>
      </c>
    </row>
    <row r="81" spans="1:38" s="2" customFormat="1" x14ac:dyDescent="0.35">
      <c r="A81" s="7" t="s">
        <v>0</v>
      </c>
      <c r="B81" s="13"/>
      <c r="C81" s="3">
        <v>44473.29166666705</v>
      </c>
      <c r="D81" s="7">
        <v>15</v>
      </c>
      <c r="E81" s="5">
        <v>7.2916666666666998</v>
      </c>
      <c r="F81" s="6" t="s">
        <v>7282</v>
      </c>
      <c r="G81">
        <v>91</v>
      </c>
      <c r="H81">
        <v>91</v>
      </c>
      <c r="I81">
        <v>209.1</v>
      </c>
      <c r="J81">
        <v>62.36</v>
      </c>
      <c r="K81">
        <v>71</v>
      </c>
      <c r="L81">
        <v>0.85360000000000003</v>
      </c>
      <c r="M81">
        <v>71</v>
      </c>
      <c r="N81">
        <v>0</v>
      </c>
      <c r="O81">
        <v>427.34300000000002</v>
      </c>
      <c r="P81">
        <v>-499.137</v>
      </c>
      <c r="Q81">
        <v>427.34300000000002</v>
      </c>
      <c r="R81">
        <v>-498.137</v>
      </c>
      <c r="S81">
        <v>0</v>
      </c>
      <c r="T81">
        <v>0</v>
      </c>
      <c r="U81">
        <v>0</v>
      </c>
      <c r="V81">
        <v>0</v>
      </c>
      <c r="W81">
        <v>-20.3</v>
      </c>
      <c r="X81">
        <v>300</v>
      </c>
      <c r="Y81"/>
      <c r="Z81" s="2" t="s">
        <v>1468</v>
      </c>
      <c r="AA81" s="2">
        <v>91</v>
      </c>
      <c r="AB81"/>
      <c r="AC81"/>
      <c r="AD81"/>
      <c r="AE81"/>
      <c r="AF81"/>
      <c r="AG81"/>
      <c r="AH81"/>
      <c r="AI81"/>
      <c r="AJ81"/>
      <c r="AK81"/>
      <c r="AL81">
        <v>174</v>
      </c>
    </row>
    <row r="82" spans="1:38" s="2" customFormat="1" x14ac:dyDescent="0.35">
      <c r="A82" s="7" t="s">
        <v>0</v>
      </c>
      <c r="B82" s="13"/>
      <c r="C82" s="3">
        <v>44473.333333333721</v>
      </c>
      <c r="D82" s="7">
        <v>17</v>
      </c>
      <c r="E82" s="5">
        <v>7.3333333333333597</v>
      </c>
      <c r="F82" s="6" t="s">
        <v>7283</v>
      </c>
      <c r="G82">
        <v>225</v>
      </c>
      <c r="H82">
        <v>225</v>
      </c>
      <c r="I82">
        <v>209.1</v>
      </c>
      <c r="J82">
        <v>62.53</v>
      </c>
      <c r="K82">
        <v>71</v>
      </c>
      <c r="L82">
        <v>0.85360000000000003</v>
      </c>
      <c r="M82">
        <v>71</v>
      </c>
      <c r="N82">
        <v>0</v>
      </c>
      <c r="O82">
        <v>556.44799999999998</v>
      </c>
      <c r="P82">
        <v>-359.81299999999999</v>
      </c>
      <c r="Q82">
        <v>555.44799999999998</v>
      </c>
      <c r="R82">
        <v>-359.81299999999999</v>
      </c>
      <c r="S82">
        <v>0</v>
      </c>
      <c r="T82">
        <v>46.667000000000002</v>
      </c>
      <c r="U82">
        <v>0</v>
      </c>
      <c r="V82">
        <v>46.667000000000002</v>
      </c>
      <c r="W82">
        <v>-20.3</v>
      </c>
      <c r="X82">
        <v>21.061</v>
      </c>
      <c r="Y82"/>
      <c r="Z82" s="2" t="s">
        <v>1468</v>
      </c>
      <c r="AA82" s="2">
        <v>225</v>
      </c>
      <c r="AB82"/>
      <c r="AC82"/>
      <c r="AD82"/>
      <c r="AE82"/>
      <c r="AF82"/>
      <c r="AG82"/>
      <c r="AH82"/>
      <c r="AI82"/>
      <c r="AJ82"/>
      <c r="AK82"/>
      <c r="AL82">
        <v>162</v>
      </c>
    </row>
    <row r="83" spans="1:38" s="2" customFormat="1" x14ac:dyDescent="0.35">
      <c r="A83" s="7" t="s">
        <v>0</v>
      </c>
      <c r="B83" s="13"/>
      <c r="C83" s="3">
        <v>44473.375000000393</v>
      </c>
      <c r="D83" s="7">
        <v>19</v>
      </c>
      <c r="E83" s="5">
        <v>7.3750000000000302</v>
      </c>
      <c r="F83" s="6" t="s">
        <v>7284</v>
      </c>
      <c r="G83">
        <v>225</v>
      </c>
      <c r="H83">
        <v>225</v>
      </c>
      <c r="I83">
        <v>209.1</v>
      </c>
      <c r="J83">
        <v>62.56</v>
      </c>
      <c r="K83">
        <v>71</v>
      </c>
      <c r="L83">
        <v>0.85360000000000003</v>
      </c>
      <c r="M83">
        <v>71</v>
      </c>
      <c r="N83">
        <v>0</v>
      </c>
      <c r="O83">
        <v>300.75</v>
      </c>
      <c r="P83">
        <v>-261.77199999999999</v>
      </c>
      <c r="Q83">
        <v>299.75</v>
      </c>
      <c r="R83">
        <v>-261.77199999999999</v>
      </c>
      <c r="S83">
        <v>0</v>
      </c>
      <c r="T83">
        <v>0</v>
      </c>
      <c r="U83">
        <v>0</v>
      </c>
      <c r="V83">
        <v>0</v>
      </c>
      <c r="W83">
        <v>-20.3</v>
      </c>
      <c r="X83">
        <v>25.055</v>
      </c>
      <c r="Y83"/>
      <c r="Z83" s="2" t="s">
        <v>1468</v>
      </c>
      <c r="AA83" s="2">
        <v>225</v>
      </c>
      <c r="AB83"/>
      <c r="AC83"/>
      <c r="AD83"/>
      <c r="AE83"/>
      <c r="AF83"/>
      <c r="AG83"/>
      <c r="AH83"/>
      <c r="AI83"/>
      <c r="AJ83"/>
      <c r="AK83"/>
      <c r="AL83">
        <v>148</v>
      </c>
    </row>
    <row r="84" spans="1:38" s="2" customFormat="1" x14ac:dyDescent="0.35">
      <c r="A84" s="7" t="s">
        <v>0</v>
      </c>
      <c r="B84" s="13"/>
      <c r="C84" s="3">
        <v>44473.416666667064</v>
      </c>
      <c r="D84" s="7">
        <v>21</v>
      </c>
      <c r="E84" s="5">
        <v>7.4166666666666998</v>
      </c>
      <c r="F84" s="6" t="s">
        <v>7285</v>
      </c>
      <c r="G84">
        <v>91</v>
      </c>
      <c r="H84">
        <v>91</v>
      </c>
      <c r="I84">
        <v>209.1</v>
      </c>
      <c r="J84">
        <v>63.06</v>
      </c>
      <c r="K84">
        <v>71</v>
      </c>
      <c r="L84">
        <v>0.85360000000000003</v>
      </c>
      <c r="M84">
        <v>71</v>
      </c>
      <c r="N84">
        <v>0</v>
      </c>
      <c r="O84">
        <v>313.46899999999999</v>
      </c>
      <c r="P84">
        <v>-506.08199999999999</v>
      </c>
      <c r="Q84">
        <v>313.46899999999999</v>
      </c>
      <c r="R84">
        <v>-505.08199999999999</v>
      </c>
      <c r="S84">
        <v>0</v>
      </c>
      <c r="T84">
        <v>0</v>
      </c>
      <c r="U84">
        <v>0</v>
      </c>
      <c r="V84">
        <v>0</v>
      </c>
      <c r="W84">
        <v>-20.3</v>
      </c>
      <c r="X84">
        <v>0</v>
      </c>
      <c r="Y84"/>
      <c r="Z84" s="2" t="s">
        <v>1468</v>
      </c>
      <c r="AA84" s="2">
        <v>91</v>
      </c>
      <c r="AB84"/>
      <c r="AC84"/>
      <c r="AD84"/>
      <c r="AE84"/>
      <c r="AF84"/>
      <c r="AG84"/>
      <c r="AH84"/>
      <c r="AI84"/>
      <c r="AJ84"/>
      <c r="AK84"/>
      <c r="AL84">
        <v>139</v>
      </c>
    </row>
    <row r="85" spans="1:38" s="2" customFormat="1" x14ac:dyDescent="0.35">
      <c r="A85" s="7" t="s">
        <v>0</v>
      </c>
      <c r="B85" s="13"/>
      <c r="C85" s="3">
        <v>44473.458333333736</v>
      </c>
      <c r="D85" s="7">
        <v>23</v>
      </c>
      <c r="E85" s="5">
        <v>7.4583333333333703</v>
      </c>
      <c r="F85" s="6" t="s">
        <v>7286</v>
      </c>
      <c r="G85">
        <v>91.5</v>
      </c>
      <c r="H85">
        <v>91.5</v>
      </c>
      <c r="I85">
        <v>209.1</v>
      </c>
      <c r="J85">
        <v>63.94</v>
      </c>
      <c r="K85">
        <v>71</v>
      </c>
      <c r="L85">
        <v>0.85360000000000003</v>
      </c>
      <c r="M85">
        <v>71</v>
      </c>
      <c r="N85">
        <v>0</v>
      </c>
      <c r="O85">
        <v>372.71699999999998</v>
      </c>
      <c r="P85">
        <v>-706.31500000000005</v>
      </c>
      <c r="Q85">
        <v>372.71699999999998</v>
      </c>
      <c r="R85">
        <v>-705.31500000000005</v>
      </c>
      <c r="S85">
        <v>0</v>
      </c>
      <c r="T85">
        <v>0</v>
      </c>
      <c r="U85">
        <v>0</v>
      </c>
      <c r="V85">
        <v>0</v>
      </c>
      <c r="W85">
        <v>-20.3</v>
      </c>
      <c r="X85">
        <v>0</v>
      </c>
      <c r="Y85"/>
      <c r="Z85" s="2" t="s">
        <v>1468</v>
      </c>
      <c r="AA85" s="2">
        <v>91.5</v>
      </c>
      <c r="AB85"/>
      <c r="AC85"/>
      <c r="AD85"/>
      <c r="AE85"/>
      <c r="AF85"/>
      <c r="AG85"/>
      <c r="AH85"/>
      <c r="AI85"/>
      <c r="AJ85"/>
      <c r="AK85"/>
      <c r="AL85">
        <v>139</v>
      </c>
    </row>
    <row r="86" spans="1:38" s="2" customFormat="1" x14ac:dyDescent="0.35">
      <c r="A86" s="7" t="s">
        <v>0</v>
      </c>
      <c r="B86" s="13"/>
      <c r="C86" s="3">
        <v>44473.500000000407</v>
      </c>
      <c r="D86" s="7">
        <v>25</v>
      </c>
      <c r="E86" s="5">
        <v>7.5000000000000302</v>
      </c>
      <c r="F86" s="6" t="s">
        <v>7287</v>
      </c>
      <c r="G86">
        <v>91.5</v>
      </c>
      <c r="H86">
        <v>91.5</v>
      </c>
      <c r="I86">
        <v>209.1</v>
      </c>
      <c r="J86">
        <v>64.010000000000005</v>
      </c>
      <c r="K86">
        <v>71</v>
      </c>
      <c r="L86">
        <v>0.85360000000000003</v>
      </c>
      <c r="M86">
        <v>71</v>
      </c>
      <c r="N86">
        <v>0</v>
      </c>
      <c r="O86">
        <v>452.2</v>
      </c>
      <c r="P86">
        <v>-710.18299999999999</v>
      </c>
      <c r="Q86">
        <v>452.2</v>
      </c>
      <c r="R86">
        <v>-709.18299999999999</v>
      </c>
      <c r="S86">
        <v>0</v>
      </c>
      <c r="T86">
        <v>4</v>
      </c>
      <c r="U86">
        <v>0</v>
      </c>
      <c r="V86">
        <v>4</v>
      </c>
      <c r="W86">
        <v>-20.3</v>
      </c>
      <c r="X86">
        <v>0</v>
      </c>
      <c r="Y86"/>
      <c r="Z86" s="2" t="s">
        <v>1468</v>
      </c>
      <c r="AA86" s="2">
        <v>91.5</v>
      </c>
      <c r="AB86"/>
      <c r="AC86"/>
      <c r="AD86"/>
      <c r="AE86"/>
      <c r="AF86"/>
      <c r="AG86"/>
      <c r="AH86"/>
      <c r="AI86"/>
      <c r="AJ86"/>
      <c r="AK86"/>
      <c r="AL86">
        <v>140</v>
      </c>
    </row>
    <row r="87" spans="1:38" s="2" customFormat="1" x14ac:dyDescent="0.35">
      <c r="A87" s="7" t="s">
        <v>0</v>
      </c>
      <c r="B87" s="13"/>
      <c r="C87" s="3">
        <v>44473.541666667079</v>
      </c>
      <c r="D87" s="7">
        <v>27</v>
      </c>
      <c r="E87" s="5">
        <v>7.5416666666666998</v>
      </c>
      <c r="F87" s="6" t="s">
        <v>7288</v>
      </c>
      <c r="G87">
        <v>91.5</v>
      </c>
      <c r="H87">
        <v>91.5</v>
      </c>
      <c r="I87">
        <v>209.1</v>
      </c>
      <c r="J87">
        <v>63.8</v>
      </c>
      <c r="K87">
        <v>71</v>
      </c>
      <c r="L87">
        <v>0.85360000000000003</v>
      </c>
      <c r="M87">
        <v>71</v>
      </c>
      <c r="N87">
        <v>0</v>
      </c>
      <c r="O87">
        <v>371.79399999999998</v>
      </c>
      <c r="P87">
        <v>-417.13099999999997</v>
      </c>
      <c r="Q87">
        <v>371.79399999999998</v>
      </c>
      <c r="R87">
        <v>-416.13099999999997</v>
      </c>
      <c r="S87">
        <v>0</v>
      </c>
      <c r="T87">
        <v>0</v>
      </c>
      <c r="U87">
        <v>0</v>
      </c>
      <c r="V87">
        <v>0</v>
      </c>
      <c r="W87">
        <v>-20.3</v>
      </c>
      <c r="X87">
        <v>36.200000000000003</v>
      </c>
      <c r="Y87"/>
      <c r="Z87" s="2" t="s">
        <v>1468</v>
      </c>
      <c r="AA87" s="2">
        <v>91.5</v>
      </c>
      <c r="AB87"/>
      <c r="AC87"/>
      <c r="AD87"/>
      <c r="AE87"/>
      <c r="AF87"/>
      <c r="AG87"/>
      <c r="AH87"/>
      <c r="AI87"/>
      <c r="AJ87"/>
      <c r="AK87"/>
      <c r="AL87">
        <v>151</v>
      </c>
    </row>
    <row r="88" spans="1:38" s="2" customFormat="1" x14ac:dyDescent="0.35">
      <c r="A88" s="7" t="s">
        <v>0</v>
      </c>
      <c r="B88" s="13"/>
      <c r="C88" s="3">
        <v>44473.58333333375</v>
      </c>
      <c r="D88" s="7">
        <v>29</v>
      </c>
      <c r="E88" s="5">
        <v>7.5833333333333703</v>
      </c>
      <c r="F88" s="6" t="s">
        <v>7289</v>
      </c>
      <c r="G88">
        <v>224.85</v>
      </c>
      <c r="H88">
        <v>224.85</v>
      </c>
      <c r="I88">
        <v>209.1</v>
      </c>
      <c r="J88">
        <v>63.72</v>
      </c>
      <c r="K88">
        <v>71</v>
      </c>
      <c r="L88">
        <v>0.85360000000000003</v>
      </c>
      <c r="M88">
        <v>71</v>
      </c>
      <c r="N88">
        <v>0</v>
      </c>
      <c r="O88">
        <v>560.34199999999998</v>
      </c>
      <c r="P88">
        <v>-333.346</v>
      </c>
      <c r="Q88">
        <v>559.34199999999998</v>
      </c>
      <c r="R88">
        <v>-333.346</v>
      </c>
      <c r="S88">
        <v>0</v>
      </c>
      <c r="T88">
        <v>60.667000000000002</v>
      </c>
      <c r="U88">
        <v>0</v>
      </c>
      <c r="V88">
        <v>60.667000000000002</v>
      </c>
      <c r="W88">
        <v>0</v>
      </c>
      <c r="X88">
        <v>261.85300000000001</v>
      </c>
      <c r="Y88"/>
      <c r="Z88" s="2" t="s">
        <v>1468</v>
      </c>
      <c r="AA88" s="2">
        <v>224.85</v>
      </c>
      <c r="AB88"/>
      <c r="AC88"/>
      <c r="AD88"/>
      <c r="AE88"/>
      <c r="AF88"/>
      <c r="AG88"/>
      <c r="AH88"/>
      <c r="AI88"/>
      <c r="AJ88"/>
      <c r="AK88"/>
      <c r="AL88">
        <v>163</v>
      </c>
    </row>
    <row r="89" spans="1:38" s="2" customFormat="1" x14ac:dyDescent="0.35">
      <c r="A89" s="7" t="s">
        <v>0</v>
      </c>
      <c r="B89" s="13"/>
      <c r="C89" s="3">
        <v>44473.625000000422</v>
      </c>
      <c r="D89" s="7">
        <v>31</v>
      </c>
      <c r="E89" s="5">
        <v>7.6250000000000302</v>
      </c>
      <c r="F89" s="6" t="s">
        <v>7290</v>
      </c>
      <c r="G89">
        <v>92</v>
      </c>
      <c r="H89">
        <v>92</v>
      </c>
      <c r="I89">
        <v>209.1</v>
      </c>
      <c r="J89">
        <v>63.83</v>
      </c>
      <c r="K89">
        <v>71</v>
      </c>
      <c r="L89">
        <v>0.85360000000000003</v>
      </c>
      <c r="M89">
        <v>71</v>
      </c>
      <c r="N89">
        <v>0</v>
      </c>
      <c r="O89">
        <v>487.55799999999999</v>
      </c>
      <c r="P89">
        <v>-494.68200000000002</v>
      </c>
      <c r="Q89">
        <v>487.55799999999999</v>
      </c>
      <c r="R89">
        <v>-493.68200000000002</v>
      </c>
      <c r="S89">
        <v>0</v>
      </c>
      <c r="T89">
        <v>0</v>
      </c>
      <c r="U89">
        <v>0</v>
      </c>
      <c r="V89">
        <v>0</v>
      </c>
      <c r="W89">
        <v>0</v>
      </c>
      <c r="X89">
        <v>249</v>
      </c>
      <c r="Y89"/>
      <c r="Z89" s="2" t="s">
        <v>1468</v>
      </c>
      <c r="AA89" s="2">
        <v>92</v>
      </c>
      <c r="AB89"/>
      <c r="AC89"/>
      <c r="AD89"/>
      <c r="AE89"/>
      <c r="AF89"/>
      <c r="AG89"/>
      <c r="AH89"/>
      <c r="AI89"/>
      <c r="AJ89"/>
      <c r="AK89"/>
      <c r="AL89">
        <v>187</v>
      </c>
    </row>
    <row r="90" spans="1:38" s="2" customFormat="1" x14ac:dyDescent="0.35">
      <c r="A90" s="7" t="s">
        <v>0</v>
      </c>
      <c r="B90" s="13"/>
      <c r="C90" s="3">
        <v>44473.666666667094</v>
      </c>
      <c r="D90" s="7">
        <v>33</v>
      </c>
      <c r="E90" s="5">
        <v>7.6666666666666998</v>
      </c>
      <c r="F90" s="6" t="s">
        <v>7291</v>
      </c>
      <c r="G90">
        <v>91.55</v>
      </c>
      <c r="H90">
        <v>91.55</v>
      </c>
      <c r="I90">
        <v>209.1</v>
      </c>
      <c r="J90">
        <v>63.95</v>
      </c>
      <c r="K90">
        <v>71</v>
      </c>
      <c r="L90">
        <v>0.85360000000000003</v>
      </c>
      <c r="M90">
        <v>71</v>
      </c>
      <c r="N90">
        <v>0</v>
      </c>
      <c r="O90">
        <v>371.13499999999999</v>
      </c>
      <c r="P90">
        <v>-817.23099999999999</v>
      </c>
      <c r="Q90">
        <v>371.13499999999999</v>
      </c>
      <c r="R90">
        <v>-816.23099999999999</v>
      </c>
      <c r="S90">
        <v>0</v>
      </c>
      <c r="T90">
        <v>0</v>
      </c>
      <c r="U90">
        <v>0</v>
      </c>
      <c r="V90">
        <v>0</v>
      </c>
      <c r="W90">
        <v>0</v>
      </c>
      <c r="X90">
        <v>249.5</v>
      </c>
      <c r="Y90"/>
      <c r="Z90" s="2" t="s">
        <v>1468</v>
      </c>
      <c r="AA90" s="2">
        <v>91.55</v>
      </c>
      <c r="AB90" s="2" t="e">
        <v>#REF!</v>
      </c>
      <c r="AC90"/>
      <c r="AD90"/>
      <c r="AE90"/>
      <c r="AF90"/>
      <c r="AG90"/>
      <c r="AH90"/>
      <c r="AI90"/>
      <c r="AJ90"/>
      <c r="AK90"/>
      <c r="AL90">
        <v>209</v>
      </c>
    </row>
    <row r="91" spans="1:38" s="2" customFormat="1" x14ac:dyDescent="0.35">
      <c r="A91" s="7" t="s">
        <v>0</v>
      </c>
      <c r="B91" s="13"/>
      <c r="C91" s="3">
        <v>44473.708333333765</v>
      </c>
      <c r="D91" s="7">
        <v>35</v>
      </c>
      <c r="E91" s="5">
        <v>7.7083333333333703</v>
      </c>
      <c r="F91" s="6" t="s">
        <v>7292</v>
      </c>
      <c r="G91">
        <v>93</v>
      </c>
      <c r="H91">
        <v>93</v>
      </c>
      <c r="I91">
        <v>209.1</v>
      </c>
      <c r="J91">
        <v>63.21</v>
      </c>
      <c r="K91">
        <v>71</v>
      </c>
      <c r="L91">
        <v>0.85360000000000003</v>
      </c>
      <c r="M91">
        <v>71</v>
      </c>
      <c r="N91">
        <v>0</v>
      </c>
      <c r="O91">
        <v>262.125</v>
      </c>
      <c r="P91">
        <v>-271.30200000000002</v>
      </c>
      <c r="Q91">
        <v>262.125</v>
      </c>
      <c r="R91">
        <v>-270.30200000000002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/>
      <c r="Z91" s="2" t="s">
        <v>1468</v>
      </c>
      <c r="AA91" s="2">
        <v>93</v>
      </c>
      <c r="AB91"/>
      <c r="AC91" s="2" t="e">
        <v>#REF!</v>
      </c>
      <c r="AD91"/>
      <c r="AE91"/>
      <c r="AF91"/>
      <c r="AG91"/>
      <c r="AH91"/>
      <c r="AI91"/>
      <c r="AJ91"/>
      <c r="AK91"/>
      <c r="AL91">
        <v>220</v>
      </c>
    </row>
    <row r="92" spans="1:38" s="2" customFormat="1" x14ac:dyDescent="0.35">
      <c r="A92" s="7" t="s">
        <v>0</v>
      </c>
      <c r="B92" s="13"/>
      <c r="C92" s="3">
        <v>44473.750000000437</v>
      </c>
      <c r="D92" s="7">
        <v>37</v>
      </c>
      <c r="E92" s="5">
        <v>7.7500000000000302</v>
      </c>
      <c r="F92" s="6" t="s">
        <v>7293</v>
      </c>
      <c r="G92">
        <v>249.5</v>
      </c>
      <c r="H92">
        <v>249.5</v>
      </c>
      <c r="I92">
        <v>209.1</v>
      </c>
      <c r="J92">
        <v>63.05</v>
      </c>
      <c r="K92">
        <v>71</v>
      </c>
      <c r="L92">
        <v>0.85360000000000003</v>
      </c>
      <c r="M92">
        <v>71</v>
      </c>
      <c r="N92">
        <v>0</v>
      </c>
      <c r="O92">
        <v>423.279</v>
      </c>
      <c r="P92">
        <v>-253.34899999999999</v>
      </c>
      <c r="Q92">
        <v>422.279</v>
      </c>
      <c r="R92">
        <v>-253.34899999999999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/>
      <c r="Z92" s="2" t="s">
        <v>1468</v>
      </c>
      <c r="AA92" s="2">
        <v>249.5</v>
      </c>
      <c r="AB92"/>
      <c r="AC92"/>
      <c r="AD92"/>
      <c r="AE92"/>
      <c r="AF92"/>
      <c r="AG92"/>
      <c r="AH92"/>
      <c r="AI92"/>
      <c r="AJ92"/>
      <c r="AK92"/>
      <c r="AL92">
        <v>223</v>
      </c>
    </row>
    <row r="93" spans="1:38" s="2" customFormat="1" x14ac:dyDescent="0.35">
      <c r="A93" s="7" t="s">
        <v>0</v>
      </c>
      <c r="B93" s="13"/>
      <c r="C93" s="3">
        <v>44473.791666667108</v>
      </c>
      <c r="D93" s="7">
        <v>39</v>
      </c>
      <c r="E93" s="5">
        <v>7.7916666666666998</v>
      </c>
      <c r="F93" s="6" t="s">
        <v>7294</v>
      </c>
      <c r="G93">
        <v>249.5</v>
      </c>
      <c r="H93">
        <v>249.5</v>
      </c>
      <c r="I93">
        <v>209.1</v>
      </c>
      <c r="J93">
        <v>63.05</v>
      </c>
      <c r="K93">
        <v>71</v>
      </c>
      <c r="L93">
        <v>0.85360000000000003</v>
      </c>
      <c r="M93">
        <v>71</v>
      </c>
      <c r="N93">
        <v>0</v>
      </c>
      <c r="O93">
        <v>400.9</v>
      </c>
      <c r="P93">
        <v>-222.083</v>
      </c>
      <c r="Q93">
        <v>399.9</v>
      </c>
      <c r="R93">
        <v>-222.083</v>
      </c>
      <c r="S93">
        <v>0</v>
      </c>
      <c r="T93">
        <v>181.81800000000001</v>
      </c>
      <c r="U93">
        <v>0</v>
      </c>
      <c r="V93">
        <v>181.81800000000001</v>
      </c>
      <c r="W93">
        <v>0</v>
      </c>
      <c r="X93">
        <v>0</v>
      </c>
      <c r="Y93"/>
      <c r="Z93" s="2" t="s">
        <v>1468</v>
      </c>
      <c r="AA93" s="2">
        <v>249.5</v>
      </c>
      <c r="AB93"/>
      <c r="AC93"/>
      <c r="AD93"/>
      <c r="AE93"/>
      <c r="AF93"/>
      <c r="AG93"/>
      <c r="AH93"/>
      <c r="AI93"/>
      <c r="AJ93"/>
      <c r="AK93"/>
      <c r="AL93">
        <v>214</v>
      </c>
    </row>
    <row r="94" spans="1:38" s="2" customFormat="1" x14ac:dyDescent="0.35">
      <c r="A94" s="7" t="s">
        <v>0</v>
      </c>
      <c r="B94" s="13"/>
      <c r="C94" s="3">
        <v>44473.83333333378</v>
      </c>
      <c r="D94" s="7">
        <v>41</v>
      </c>
      <c r="E94" s="5">
        <v>7.8333333333333703</v>
      </c>
      <c r="F94" s="6" t="s">
        <v>7295</v>
      </c>
      <c r="G94">
        <v>94.5</v>
      </c>
      <c r="H94">
        <v>94.5</v>
      </c>
      <c r="I94">
        <v>209.1</v>
      </c>
      <c r="J94">
        <v>63.05</v>
      </c>
      <c r="K94">
        <v>71</v>
      </c>
      <c r="L94">
        <v>0.85360000000000003</v>
      </c>
      <c r="M94">
        <v>71</v>
      </c>
      <c r="N94">
        <v>0</v>
      </c>
      <c r="O94">
        <v>402.267</v>
      </c>
      <c r="P94">
        <v>-576.19200000000001</v>
      </c>
      <c r="Q94">
        <v>402.267</v>
      </c>
      <c r="R94">
        <v>-575.19200000000001</v>
      </c>
      <c r="S94">
        <v>0</v>
      </c>
      <c r="T94">
        <v>125.151</v>
      </c>
      <c r="U94">
        <v>0</v>
      </c>
      <c r="V94">
        <v>125.151</v>
      </c>
      <c r="W94">
        <v>0</v>
      </c>
      <c r="X94">
        <v>0</v>
      </c>
      <c r="Y94"/>
      <c r="Z94" s="2" t="s">
        <v>1468</v>
      </c>
      <c r="AA94" s="2">
        <v>94.5</v>
      </c>
      <c r="AB94"/>
      <c r="AC94"/>
      <c r="AD94"/>
      <c r="AE94"/>
      <c r="AF94"/>
      <c r="AG94"/>
      <c r="AH94"/>
      <c r="AI94"/>
      <c r="AJ94"/>
      <c r="AK94"/>
      <c r="AL94">
        <v>213</v>
      </c>
    </row>
    <row r="95" spans="1:38" s="2" customFormat="1" x14ac:dyDescent="0.35">
      <c r="A95" s="7" t="s">
        <v>0</v>
      </c>
      <c r="B95" s="13"/>
      <c r="C95" s="3">
        <v>44473.875000000451</v>
      </c>
      <c r="D95" s="7">
        <v>43</v>
      </c>
      <c r="E95" s="5">
        <v>7.8750000000000302</v>
      </c>
      <c r="F95" s="6" t="s">
        <v>7296</v>
      </c>
      <c r="G95">
        <v>225</v>
      </c>
      <c r="H95">
        <v>225</v>
      </c>
      <c r="I95">
        <v>209.1</v>
      </c>
      <c r="J95">
        <v>63.05</v>
      </c>
      <c r="K95">
        <v>71</v>
      </c>
      <c r="L95">
        <v>0.85360000000000003</v>
      </c>
      <c r="M95">
        <v>71</v>
      </c>
      <c r="N95">
        <v>0</v>
      </c>
      <c r="O95">
        <v>514.87099999999998</v>
      </c>
      <c r="P95">
        <v>-395.66500000000002</v>
      </c>
      <c r="Q95">
        <v>513.87099999999998</v>
      </c>
      <c r="R95">
        <v>-395.66500000000002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/>
      <c r="Z95" s="2" t="s">
        <v>1468</v>
      </c>
      <c r="AA95" s="2">
        <v>225</v>
      </c>
      <c r="AB95"/>
      <c r="AC95"/>
      <c r="AD95"/>
      <c r="AE95"/>
      <c r="AF95"/>
      <c r="AG95"/>
      <c r="AH95"/>
      <c r="AI95"/>
      <c r="AJ95"/>
      <c r="AK95"/>
      <c r="AL95">
        <v>175</v>
      </c>
    </row>
    <row r="96" spans="1:38" s="2" customFormat="1" x14ac:dyDescent="0.35">
      <c r="A96" s="7" t="s">
        <v>0</v>
      </c>
      <c r="B96" s="13"/>
      <c r="C96" s="3">
        <v>44473.916666667123</v>
      </c>
      <c r="D96" s="7">
        <v>45</v>
      </c>
      <c r="E96" s="5">
        <v>7.9166666666666998</v>
      </c>
      <c r="F96" s="6" t="s">
        <v>7297</v>
      </c>
      <c r="G96">
        <v>225</v>
      </c>
      <c r="H96">
        <v>225</v>
      </c>
      <c r="I96">
        <v>209.1</v>
      </c>
      <c r="J96">
        <v>63.05</v>
      </c>
      <c r="K96">
        <v>71</v>
      </c>
      <c r="L96">
        <v>0.85360000000000003</v>
      </c>
      <c r="M96">
        <v>71</v>
      </c>
      <c r="N96">
        <v>0</v>
      </c>
      <c r="O96">
        <v>717.2</v>
      </c>
      <c r="P96">
        <v>-513.64400000000001</v>
      </c>
      <c r="Q96">
        <v>716.2</v>
      </c>
      <c r="R96">
        <v>-513.64400000000001</v>
      </c>
      <c r="S96">
        <v>-165</v>
      </c>
      <c r="T96">
        <v>0</v>
      </c>
      <c r="U96">
        <v>-165</v>
      </c>
      <c r="V96">
        <v>0</v>
      </c>
      <c r="W96">
        <v>0</v>
      </c>
      <c r="X96">
        <v>0</v>
      </c>
      <c r="Y96"/>
      <c r="Z96" s="2" t="s">
        <v>1468</v>
      </c>
      <c r="AA96" s="2">
        <v>225</v>
      </c>
      <c r="AB96"/>
      <c r="AC96"/>
      <c r="AD96"/>
      <c r="AE96"/>
      <c r="AF96"/>
      <c r="AG96"/>
      <c r="AH96"/>
      <c r="AI96"/>
      <c r="AJ96"/>
      <c r="AK96"/>
      <c r="AL96">
        <v>144</v>
      </c>
    </row>
    <row r="97" spans="1:38" s="2" customFormat="1" x14ac:dyDescent="0.35">
      <c r="A97" s="7" t="s">
        <v>0</v>
      </c>
      <c r="B97" s="13"/>
      <c r="C97" s="3">
        <v>44473.958333333794</v>
      </c>
      <c r="D97" s="7">
        <v>47</v>
      </c>
      <c r="E97" s="5">
        <v>7.9583333333333703</v>
      </c>
      <c r="F97" s="6" t="s">
        <v>7298</v>
      </c>
      <c r="G97">
        <v>122.1</v>
      </c>
      <c r="H97">
        <v>122.1</v>
      </c>
      <c r="I97">
        <v>209.1</v>
      </c>
      <c r="J97">
        <v>63.05</v>
      </c>
      <c r="K97">
        <v>71</v>
      </c>
      <c r="L97">
        <v>0.85360000000000003</v>
      </c>
      <c r="M97">
        <v>71</v>
      </c>
      <c r="N97">
        <v>0</v>
      </c>
      <c r="O97">
        <v>932.18299999999999</v>
      </c>
      <c r="P97">
        <v>-704.93299999999999</v>
      </c>
      <c r="Q97">
        <v>932.18299999999999</v>
      </c>
      <c r="R97">
        <v>-704.93299999999999</v>
      </c>
      <c r="S97">
        <v>-315</v>
      </c>
      <c r="T97">
        <v>75</v>
      </c>
      <c r="U97">
        <v>-314</v>
      </c>
      <c r="V97">
        <v>75</v>
      </c>
      <c r="W97">
        <v>-332</v>
      </c>
      <c r="X97">
        <v>530</v>
      </c>
      <c r="Y97"/>
      <c r="Z97" s="2" t="s">
        <v>1468</v>
      </c>
      <c r="AA97" s="2">
        <v>122.1</v>
      </c>
      <c r="AB97"/>
      <c r="AC97"/>
      <c r="AD97"/>
      <c r="AE97"/>
      <c r="AF97"/>
      <c r="AG97"/>
      <c r="AH97"/>
      <c r="AI97"/>
      <c r="AJ97"/>
      <c r="AK97"/>
      <c r="AL97">
        <v>131</v>
      </c>
    </row>
    <row r="98" spans="1:38" s="2" customFormat="1" x14ac:dyDescent="0.35">
      <c r="A98" s="7" t="s">
        <v>0</v>
      </c>
      <c r="B98" s="13">
        <v>44474</v>
      </c>
      <c r="C98" s="3">
        <v>44474.000000000466</v>
      </c>
      <c r="D98" s="7">
        <v>1</v>
      </c>
      <c r="E98" s="5">
        <v>8.0000000000000409</v>
      </c>
      <c r="F98" s="6" t="s">
        <v>7299</v>
      </c>
      <c r="G98">
        <v>235</v>
      </c>
      <c r="H98">
        <v>235</v>
      </c>
      <c r="I98">
        <v>271</v>
      </c>
      <c r="J98">
        <v>63.05</v>
      </c>
      <c r="K98">
        <v>69.099999999999994</v>
      </c>
      <c r="L98">
        <v>0.85060000000000002</v>
      </c>
      <c r="M98">
        <v>69.099999999999994</v>
      </c>
      <c r="N98">
        <v>0</v>
      </c>
      <c r="O98">
        <v>992.46299999999997</v>
      </c>
      <c r="P98">
        <v>-176.19300000000001</v>
      </c>
      <c r="Q98">
        <v>991.46299999999997</v>
      </c>
      <c r="R98">
        <v>-176.19300000000001</v>
      </c>
      <c r="S98">
        <v>-495</v>
      </c>
      <c r="T98">
        <v>75</v>
      </c>
      <c r="U98">
        <v>-495</v>
      </c>
      <c r="V98">
        <v>75</v>
      </c>
      <c r="W98">
        <v>-482</v>
      </c>
      <c r="X98">
        <v>530</v>
      </c>
      <c r="Y98"/>
      <c r="Z98" s="2" t="s">
        <v>1468</v>
      </c>
      <c r="AA98" s="2">
        <v>235</v>
      </c>
      <c r="AB98"/>
      <c r="AC98"/>
      <c r="AD98"/>
      <c r="AE98"/>
      <c r="AF98"/>
      <c r="AG98"/>
      <c r="AH98"/>
      <c r="AI98"/>
      <c r="AJ98"/>
      <c r="AK98"/>
      <c r="AL98">
        <v>117</v>
      </c>
    </row>
    <row r="99" spans="1:38" s="2" customFormat="1" x14ac:dyDescent="0.35">
      <c r="A99" s="7" t="s">
        <v>0</v>
      </c>
      <c r="B99" s="13"/>
      <c r="C99" s="3">
        <v>44474.041666667137</v>
      </c>
      <c r="D99" s="7">
        <v>3</v>
      </c>
      <c r="E99" s="5">
        <v>8.0416666666666998</v>
      </c>
      <c r="F99" s="6" t="s">
        <v>7300</v>
      </c>
      <c r="G99">
        <v>225</v>
      </c>
      <c r="H99">
        <v>225</v>
      </c>
      <c r="I99">
        <v>271</v>
      </c>
      <c r="J99">
        <v>63.05</v>
      </c>
      <c r="K99">
        <v>69.099999999999994</v>
      </c>
      <c r="L99">
        <v>0.85060000000000002</v>
      </c>
      <c r="M99">
        <v>69.099999999999994</v>
      </c>
      <c r="N99">
        <v>0</v>
      </c>
      <c r="O99">
        <v>607.5</v>
      </c>
      <c r="P99">
        <v>-74.7</v>
      </c>
      <c r="Q99">
        <v>606.5</v>
      </c>
      <c r="R99">
        <v>-74.7</v>
      </c>
      <c r="S99">
        <v>-495</v>
      </c>
      <c r="T99">
        <v>75</v>
      </c>
      <c r="U99">
        <v>-495</v>
      </c>
      <c r="V99">
        <v>75</v>
      </c>
      <c r="W99">
        <v>-482</v>
      </c>
      <c r="X99">
        <v>530</v>
      </c>
      <c r="Y99"/>
      <c r="Z99" s="2" t="s">
        <v>1468</v>
      </c>
      <c r="AA99" s="2">
        <v>225</v>
      </c>
      <c r="AB99"/>
      <c r="AC99"/>
      <c r="AD99"/>
      <c r="AE99"/>
      <c r="AF99"/>
      <c r="AG99"/>
      <c r="AH99"/>
      <c r="AI99"/>
      <c r="AJ99"/>
      <c r="AK99"/>
      <c r="AL99">
        <v>117</v>
      </c>
    </row>
    <row r="100" spans="1:38" s="2" customFormat="1" x14ac:dyDescent="0.35">
      <c r="A100" s="7" t="s">
        <v>0</v>
      </c>
      <c r="B100" s="13"/>
      <c r="C100" s="3">
        <v>44474.083333333809</v>
      </c>
      <c r="D100" s="7">
        <v>5</v>
      </c>
      <c r="E100" s="5">
        <v>8.0833333333333695</v>
      </c>
      <c r="F100" s="6" t="s">
        <v>7301</v>
      </c>
      <c r="G100">
        <v>215</v>
      </c>
      <c r="H100">
        <v>215</v>
      </c>
      <c r="I100">
        <v>271</v>
      </c>
      <c r="J100">
        <v>63.05</v>
      </c>
      <c r="K100">
        <v>69.099999999999994</v>
      </c>
      <c r="L100">
        <v>0.85060000000000002</v>
      </c>
      <c r="M100">
        <v>69.099999999999994</v>
      </c>
      <c r="N100">
        <v>0</v>
      </c>
      <c r="O100">
        <v>608.13800000000003</v>
      </c>
      <c r="P100">
        <v>-107.04900000000001</v>
      </c>
      <c r="Q100">
        <v>607.13800000000003</v>
      </c>
      <c r="R100">
        <v>-107.04900000000001</v>
      </c>
      <c r="S100">
        <v>-495</v>
      </c>
      <c r="T100">
        <v>75</v>
      </c>
      <c r="U100">
        <v>-495</v>
      </c>
      <c r="V100">
        <v>75</v>
      </c>
      <c r="W100">
        <v>-632</v>
      </c>
      <c r="X100">
        <v>529.154</v>
      </c>
      <c r="Y100"/>
      <c r="Z100" s="2" t="s">
        <v>1468</v>
      </c>
      <c r="AA100" s="2">
        <v>215</v>
      </c>
      <c r="AB100"/>
      <c r="AC100"/>
      <c r="AD100"/>
      <c r="AE100"/>
      <c r="AF100"/>
      <c r="AG100"/>
      <c r="AH100"/>
      <c r="AI100"/>
      <c r="AJ100"/>
      <c r="AK100"/>
      <c r="AL100">
        <v>109</v>
      </c>
    </row>
    <row r="101" spans="1:38" s="2" customFormat="1" x14ac:dyDescent="0.35">
      <c r="A101" s="7" t="s">
        <v>0</v>
      </c>
      <c r="B101" s="13"/>
      <c r="C101" s="3">
        <v>44474.12500000048</v>
      </c>
      <c r="D101" s="7">
        <v>7</v>
      </c>
      <c r="E101" s="5">
        <v>8.1250000000000409</v>
      </c>
      <c r="F101" s="6" t="s">
        <v>7302</v>
      </c>
      <c r="G101">
        <v>226.56009</v>
      </c>
      <c r="H101">
        <v>226.56009</v>
      </c>
      <c r="I101">
        <v>271</v>
      </c>
      <c r="J101">
        <v>63.05</v>
      </c>
      <c r="K101">
        <v>69.099999999999994</v>
      </c>
      <c r="L101">
        <v>0.85060000000000002</v>
      </c>
      <c r="M101">
        <v>69.099999999999994</v>
      </c>
      <c r="N101">
        <v>0</v>
      </c>
      <c r="O101">
        <v>549.12699999999995</v>
      </c>
      <c r="P101">
        <v>-37.341999999999999</v>
      </c>
      <c r="Q101">
        <v>548.12699999999995</v>
      </c>
      <c r="R101">
        <v>-37.341999999999999</v>
      </c>
      <c r="S101">
        <v>-495</v>
      </c>
      <c r="T101">
        <v>75</v>
      </c>
      <c r="U101">
        <v>-495</v>
      </c>
      <c r="V101">
        <v>75</v>
      </c>
      <c r="W101">
        <v>-882</v>
      </c>
      <c r="X101">
        <v>529.28200000000004</v>
      </c>
      <c r="Y101"/>
      <c r="Z101" s="2" t="s">
        <v>1468</v>
      </c>
      <c r="AA101" s="2">
        <v>226.56009</v>
      </c>
      <c r="AB101"/>
      <c r="AC101"/>
      <c r="AD101"/>
      <c r="AE101"/>
      <c r="AF101"/>
      <c r="AG101"/>
      <c r="AH101"/>
      <c r="AI101"/>
      <c r="AJ101"/>
      <c r="AK101"/>
      <c r="AL101">
        <v>105</v>
      </c>
    </row>
    <row r="102" spans="1:38" s="2" customFormat="1" x14ac:dyDescent="0.35">
      <c r="A102" s="7" t="s">
        <v>0</v>
      </c>
      <c r="B102" s="13"/>
      <c r="C102" s="3">
        <v>44474.166666667152</v>
      </c>
      <c r="D102" s="7">
        <v>9</v>
      </c>
      <c r="E102" s="5">
        <v>8.1666666666666998</v>
      </c>
      <c r="F102" s="6" t="s">
        <v>7303</v>
      </c>
      <c r="G102">
        <v>237</v>
      </c>
      <c r="H102">
        <v>237</v>
      </c>
      <c r="I102">
        <v>271</v>
      </c>
      <c r="J102">
        <v>63.05</v>
      </c>
      <c r="K102">
        <v>69.099999999999994</v>
      </c>
      <c r="L102">
        <v>0.85060000000000002</v>
      </c>
      <c r="M102">
        <v>69.099999999999994</v>
      </c>
      <c r="N102">
        <v>0</v>
      </c>
      <c r="O102">
        <v>578.64</v>
      </c>
      <c r="P102">
        <v>-3.855</v>
      </c>
      <c r="Q102">
        <v>577.64</v>
      </c>
      <c r="R102">
        <v>-3.855</v>
      </c>
      <c r="S102">
        <v>-355</v>
      </c>
      <c r="T102">
        <v>75</v>
      </c>
      <c r="U102">
        <v>-355</v>
      </c>
      <c r="V102">
        <v>75</v>
      </c>
      <c r="W102">
        <v>-1482</v>
      </c>
      <c r="X102">
        <v>529.57799999999997</v>
      </c>
      <c r="Y102"/>
      <c r="Z102" s="2" t="s">
        <v>1468</v>
      </c>
      <c r="AA102" s="2">
        <v>237</v>
      </c>
      <c r="AB102"/>
      <c r="AC102"/>
      <c r="AD102"/>
      <c r="AE102"/>
      <c r="AF102"/>
      <c r="AG102"/>
      <c r="AH102"/>
      <c r="AI102"/>
      <c r="AJ102"/>
      <c r="AK102"/>
      <c r="AL102">
        <v>94</v>
      </c>
    </row>
    <row r="103" spans="1:38" s="2" customFormat="1" x14ac:dyDescent="0.35">
      <c r="A103" s="7" t="s">
        <v>0</v>
      </c>
      <c r="B103" s="13"/>
      <c r="C103" s="3">
        <v>44474.208333333823</v>
      </c>
      <c r="D103" s="7">
        <v>11</v>
      </c>
      <c r="E103" s="5">
        <v>8.2083333333333695</v>
      </c>
      <c r="F103" s="6" t="s">
        <v>7304</v>
      </c>
      <c r="G103">
        <v>72</v>
      </c>
      <c r="H103">
        <v>72</v>
      </c>
      <c r="I103">
        <v>271</v>
      </c>
      <c r="J103">
        <v>63.05</v>
      </c>
      <c r="K103">
        <v>69.099999999999994</v>
      </c>
      <c r="L103">
        <v>0.85060000000000002</v>
      </c>
      <c r="M103">
        <v>69.099999999999994</v>
      </c>
      <c r="N103">
        <v>0</v>
      </c>
      <c r="O103">
        <v>406.42899999999997</v>
      </c>
      <c r="P103">
        <v>-528.19500000000005</v>
      </c>
      <c r="Q103">
        <v>406.42899999999997</v>
      </c>
      <c r="R103">
        <v>-527.19500000000005</v>
      </c>
      <c r="S103">
        <v>-117.5</v>
      </c>
      <c r="T103">
        <v>0</v>
      </c>
      <c r="U103">
        <v>-117.5</v>
      </c>
      <c r="V103">
        <v>0</v>
      </c>
      <c r="W103">
        <v>-1481</v>
      </c>
      <c r="X103">
        <v>530</v>
      </c>
      <c r="Y103"/>
      <c r="Z103" s="2" t="s">
        <v>1468</v>
      </c>
      <c r="AA103" s="2">
        <v>72</v>
      </c>
      <c r="AB103"/>
      <c r="AC103"/>
      <c r="AD103"/>
      <c r="AE103"/>
      <c r="AF103"/>
      <c r="AG103"/>
      <c r="AH103"/>
      <c r="AI103"/>
      <c r="AJ103"/>
      <c r="AK103"/>
      <c r="AL103">
        <v>114</v>
      </c>
    </row>
    <row r="104" spans="1:38" s="2" customFormat="1" x14ac:dyDescent="0.35">
      <c r="A104" s="7" t="s">
        <v>0</v>
      </c>
      <c r="B104" s="13"/>
      <c r="C104" s="3">
        <v>44474.250000000495</v>
      </c>
      <c r="D104" s="7">
        <v>13</v>
      </c>
      <c r="E104" s="5">
        <v>8.2500000000000409</v>
      </c>
      <c r="F104" s="6" t="s">
        <v>7305</v>
      </c>
      <c r="G104">
        <v>72</v>
      </c>
      <c r="H104">
        <v>72</v>
      </c>
      <c r="I104">
        <v>271</v>
      </c>
      <c r="J104">
        <v>63.05</v>
      </c>
      <c r="K104">
        <v>69.099999999999994</v>
      </c>
      <c r="L104">
        <v>0.85060000000000002</v>
      </c>
      <c r="M104">
        <v>69.099999999999994</v>
      </c>
      <c r="N104">
        <v>0</v>
      </c>
      <c r="O104">
        <v>647.86900000000003</v>
      </c>
      <c r="P104">
        <v>-671.48599999999999</v>
      </c>
      <c r="Q104">
        <v>647.86900000000003</v>
      </c>
      <c r="R104">
        <v>-670.48599999999999</v>
      </c>
      <c r="S104">
        <v>-210</v>
      </c>
      <c r="T104">
        <v>0</v>
      </c>
      <c r="U104">
        <v>-210</v>
      </c>
      <c r="V104">
        <v>0</v>
      </c>
      <c r="W104">
        <v>-931</v>
      </c>
      <c r="X104">
        <v>530</v>
      </c>
      <c r="Y104"/>
      <c r="Z104" s="2" t="s">
        <v>1468</v>
      </c>
      <c r="AA104" s="2">
        <v>72</v>
      </c>
      <c r="AB104"/>
      <c r="AC104"/>
      <c r="AD104"/>
      <c r="AE104"/>
      <c r="AF104"/>
      <c r="AG104"/>
      <c r="AH104"/>
      <c r="AI104"/>
      <c r="AJ104"/>
      <c r="AK104"/>
      <c r="AL104">
        <v>143</v>
      </c>
    </row>
    <row r="105" spans="1:38" s="2" customFormat="1" x14ac:dyDescent="0.35">
      <c r="A105" s="7" t="s">
        <v>0</v>
      </c>
      <c r="B105" s="13"/>
      <c r="C105" s="3">
        <v>44474.291666667166</v>
      </c>
      <c r="D105" s="7">
        <v>15</v>
      </c>
      <c r="E105" s="5">
        <v>8.2916666666666998</v>
      </c>
      <c r="F105" s="6" t="s">
        <v>7306</v>
      </c>
      <c r="G105">
        <v>77.599999999999994</v>
      </c>
      <c r="H105">
        <v>77.599999999999994</v>
      </c>
      <c r="I105">
        <v>271</v>
      </c>
      <c r="J105">
        <v>63.05</v>
      </c>
      <c r="K105">
        <v>69.099999999999994</v>
      </c>
      <c r="L105">
        <v>0.85060000000000002</v>
      </c>
      <c r="M105">
        <v>69.099999999999994</v>
      </c>
      <c r="N105">
        <v>0</v>
      </c>
      <c r="O105">
        <v>582.59299999999996</v>
      </c>
      <c r="P105">
        <v>-845.88900000000001</v>
      </c>
      <c r="Q105">
        <v>582.59299999999996</v>
      </c>
      <c r="R105">
        <v>-844.88900000000001</v>
      </c>
      <c r="S105">
        <v>-32.5</v>
      </c>
      <c r="T105">
        <v>0</v>
      </c>
      <c r="U105">
        <v>-32.5</v>
      </c>
      <c r="V105">
        <v>0</v>
      </c>
      <c r="W105">
        <v>-297</v>
      </c>
      <c r="X105">
        <v>0</v>
      </c>
      <c r="Y105"/>
      <c r="Z105" s="2" t="s">
        <v>1468</v>
      </c>
      <c r="AA105" s="2">
        <v>77.599999999999994</v>
      </c>
      <c r="AB105"/>
      <c r="AC105"/>
      <c r="AD105"/>
      <c r="AE105"/>
      <c r="AF105"/>
      <c r="AG105"/>
      <c r="AH105"/>
      <c r="AI105"/>
      <c r="AJ105"/>
      <c r="AK105"/>
      <c r="AL105">
        <v>153</v>
      </c>
    </row>
    <row r="106" spans="1:38" s="2" customFormat="1" x14ac:dyDescent="0.35">
      <c r="A106" s="7" t="s">
        <v>0</v>
      </c>
      <c r="B106" s="13"/>
      <c r="C106" s="3">
        <v>44474.333333333838</v>
      </c>
      <c r="D106" s="7">
        <v>17</v>
      </c>
      <c r="E106" s="5">
        <v>8.3333333333333695</v>
      </c>
      <c r="F106" s="6" t="s">
        <v>7307</v>
      </c>
      <c r="G106">
        <v>245</v>
      </c>
      <c r="H106">
        <v>245</v>
      </c>
      <c r="I106">
        <v>271</v>
      </c>
      <c r="J106">
        <v>63.96</v>
      </c>
      <c r="K106">
        <v>69.099999999999994</v>
      </c>
      <c r="L106">
        <v>0.85060000000000002</v>
      </c>
      <c r="M106">
        <v>69.099999999999994</v>
      </c>
      <c r="N106">
        <v>0</v>
      </c>
      <c r="O106">
        <v>459.18599999999998</v>
      </c>
      <c r="P106">
        <v>-239.714</v>
      </c>
      <c r="Q106">
        <v>458.18599999999998</v>
      </c>
      <c r="R106">
        <v>-239.714</v>
      </c>
      <c r="S106">
        <v>-15</v>
      </c>
      <c r="T106">
        <v>0</v>
      </c>
      <c r="U106">
        <v>-15</v>
      </c>
      <c r="V106">
        <v>0</v>
      </c>
      <c r="W106">
        <v>-362</v>
      </c>
      <c r="X106">
        <v>0</v>
      </c>
      <c r="Y106"/>
      <c r="Z106" s="2" t="s">
        <v>1468</v>
      </c>
      <c r="AA106" s="2">
        <v>245</v>
      </c>
      <c r="AB106"/>
      <c r="AC106"/>
      <c r="AD106"/>
      <c r="AE106"/>
      <c r="AF106"/>
      <c r="AG106"/>
      <c r="AH106"/>
      <c r="AI106"/>
      <c r="AJ106"/>
      <c r="AK106"/>
      <c r="AL106">
        <v>147</v>
      </c>
    </row>
    <row r="107" spans="1:38" s="2" customFormat="1" x14ac:dyDescent="0.35">
      <c r="A107" s="7" t="s">
        <v>0</v>
      </c>
      <c r="B107" s="13"/>
      <c r="C107" s="3">
        <v>44474.375000000509</v>
      </c>
      <c r="D107" s="7">
        <v>19</v>
      </c>
      <c r="E107" s="5">
        <v>8.3750000000000409</v>
      </c>
      <c r="F107" s="6" t="s">
        <v>7308</v>
      </c>
      <c r="G107">
        <v>245</v>
      </c>
      <c r="H107">
        <v>245</v>
      </c>
      <c r="I107">
        <v>271</v>
      </c>
      <c r="J107">
        <v>64.13</v>
      </c>
      <c r="K107">
        <v>69.099999999999994</v>
      </c>
      <c r="L107">
        <v>0.85060000000000002</v>
      </c>
      <c r="M107">
        <v>69.099999999999994</v>
      </c>
      <c r="N107">
        <v>0</v>
      </c>
      <c r="O107">
        <v>400.35</v>
      </c>
      <c r="P107">
        <v>-258.76400000000001</v>
      </c>
      <c r="Q107">
        <v>399.35</v>
      </c>
      <c r="R107">
        <v>-258.76400000000001</v>
      </c>
      <c r="S107">
        <v>-15</v>
      </c>
      <c r="T107">
        <v>0</v>
      </c>
      <c r="U107">
        <v>-15</v>
      </c>
      <c r="V107">
        <v>0</v>
      </c>
      <c r="W107">
        <v>-287</v>
      </c>
      <c r="X107">
        <v>0</v>
      </c>
      <c r="Y107"/>
      <c r="Z107" s="2" t="s">
        <v>1468</v>
      </c>
      <c r="AA107" s="2">
        <v>245</v>
      </c>
      <c r="AB107"/>
      <c r="AC107"/>
      <c r="AD107"/>
      <c r="AE107"/>
      <c r="AF107"/>
      <c r="AG107"/>
      <c r="AH107"/>
      <c r="AI107"/>
      <c r="AJ107"/>
      <c r="AK107"/>
      <c r="AL107">
        <v>145</v>
      </c>
    </row>
    <row r="108" spans="1:38" s="2" customFormat="1" x14ac:dyDescent="0.35">
      <c r="A108" s="7" t="s">
        <v>0</v>
      </c>
      <c r="B108" s="13"/>
      <c r="C108" s="3">
        <v>44474.416666667181</v>
      </c>
      <c r="D108" s="7">
        <v>21</v>
      </c>
      <c r="E108" s="5">
        <v>8.4166666666667105</v>
      </c>
      <c r="F108" s="6" t="s">
        <v>7309</v>
      </c>
      <c r="G108">
        <v>239</v>
      </c>
      <c r="H108">
        <v>239</v>
      </c>
      <c r="I108">
        <v>271</v>
      </c>
      <c r="J108">
        <v>64.13</v>
      </c>
      <c r="K108">
        <v>69.099999999999994</v>
      </c>
      <c r="L108">
        <v>0.85060000000000002</v>
      </c>
      <c r="M108">
        <v>69.099999999999994</v>
      </c>
      <c r="N108">
        <v>0</v>
      </c>
      <c r="O108">
        <v>330</v>
      </c>
      <c r="P108">
        <v>-219.762</v>
      </c>
      <c r="Q108">
        <v>329</v>
      </c>
      <c r="R108">
        <v>-219.762</v>
      </c>
      <c r="S108">
        <v>-15</v>
      </c>
      <c r="T108">
        <v>0</v>
      </c>
      <c r="U108">
        <v>-15</v>
      </c>
      <c r="V108">
        <v>0</v>
      </c>
      <c r="W108">
        <v>-287</v>
      </c>
      <c r="X108">
        <v>0</v>
      </c>
      <c r="Y108"/>
      <c r="Z108" s="2" t="s">
        <v>1468</v>
      </c>
      <c r="AA108" s="2">
        <v>239</v>
      </c>
      <c r="AB108"/>
      <c r="AC108"/>
      <c r="AD108"/>
      <c r="AE108"/>
      <c r="AF108"/>
      <c r="AG108"/>
      <c r="AH108"/>
      <c r="AI108"/>
      <c r="AJ108"/>
      <c r="AK108"/>
      <c r="AL108">
        <v>139</v>
      </c>
    </row>
    <row r="109" spans="1:38" s="2" customFormat="1" x14ac:dyDescent="0.35">
      <c r="A109" s="7" t="s">
        <v>0</v>
      </c>
      <c r="B109" s="13"/>
      <c r="C109" s="3">
        <v>44474.458333333852</v>
      </c>
      <c r="D109" s="7">
        <v>23</v>
      </c>
      <c r="E109" s="5">
        <v>8.4583333333333695</v>
      </c>
      <c r="F109" s="6" t="s">
        <v>7310</v>
      </c>
      <c r="G109">
        <v>245</v>
      </c>
      <c r="H109">
        <v>245</v>
      </c>
      <c r="I109">
        <v>271</v>
      </c>
      <c r="J109">
        <v>63.67</v>
      </c>
      <c r="K109">
        <v>69.099999999999994</v>
      </c>
      <c r="L109">
        <v>0.85060000000000002</v>
      </c>
      <c r="M109">
        <v>69.099999999999994</v>
      </c>
      <c r="N109">
        <v>0</v>
      </c>
      <c r="O109">
        <v>435.69600000000003</v>
      </c>
      <c r="P109">
        <v>-68.260000000000005</v>
      </c>
      <c r="Q109">
        <v>434.69600000000003</v>
      </c>
      <c r="R109">
        <v>-68.260000000000005</v>
      </c>
      <c r="S109">
        <v>-90</v>
      </c>
      <c r="T109">
        <v>0</v>
      </c>
      <c r="U109">
        <v>-90</v>
      </c>
      <c r="V109">
        <v>0</v>
      </c>
      <c r="W109">
        <v>-257</v>
      </c>
      <c r="X109">
        <v>0</v>
      </c>
      <c r="Y109"/>
      <c r="Z109" s="2" t="s">
        <v>1468</v>
      </c>
      <c r="AA109" s="2">
        <v>245</v>
      </c>
      <c r="AB109"/>
      <c r="AC109"/>
      <c r="AD109"/>
      <c r="AE109"/>
      <c r="AF109"/>
      <c r="AG109"/>
      <c r="AH109"/>
      <c r="AI109"/>
      <c r="AJ109"/>
      <c r="AK109"/>
      <c r="AL109">
        <v>126</v>
      </c>
    </row>
    <row r="110" spans="1:38" s="2" customFormat="1" x14ac:dyDescent="0.35">
      <c r="A110" s="7" t="s">
        <v>0</v>
      </c>
      <c r="B110" s="13"/>
      <c r="C110" s="3">
        <v>44474.500000000524</v>
      </c>
      <c r="D110" s="7">
        <v>25</v>
      </c>
      <c r="E110" s="5">
        <v>8.5000000000000409</v>
      </c>
      <c r="F110" s="6" t="s">
        <v>7311</v>
      </c>
      <c r="G110">
        <v>93</v>
      </c>
      <c r="H110">
        <v>93</v>
      </c>
      <c r="I110">
        <v>271</v>
      </c>
      <c r="J110">
        <v>64.09</v>
      </c>
      <c r="K110">
        <v>69.099999999999994</v>
      </c>
      <c r="L110">
        <v>0.85060000000000002</v>
      </c>
      <c r="M110">
        <v>69.099999999999994</v>
      </c>
      <c r="N110">
        <v>0</v>
      </c>
      <c r="O110">
        <v>277.89999999999998</v>
      </c>
      <c r="P110">
        <v>-343.16300000000001</v>
      </c>
      <c r="Q110">
        <v>277.89999999999998</v>
      </c>
      <c r="R110">
        <v>-342.16300000000001</v>
      </c>
      <c r="S110">
        <v>-90</v>
      </c>
      <c r="T110">
        <v>0</v>
      </c>
      <c r="U110">
        <v>-90</v>
      </c>
      <c r="V110">
        <v>0</v>
      </c>
      <c r="W110">
        <v>-331</v>
      </c>
      <c r="X110">
        <v>0</v>
      </c>
      <c r="Y110"/>
      <c r="Z110" s="2" t="s">
        <v>1468</v>
      </c>
      <c r="AA110" s="2">
        <v>93</v>
      </c>
      <c r="AB110"/>
      <c r="AC110"/>
      <c r="AD110"/>
      <c r="AE110"/>
      <c r="AF110"/>
      <c r="AG110"/>
      <c r="AH110"/>
      <c r="AI110"/>
      <c r="AJ110"/>
      <c r="AK110"/>
      <c r="AL110">
        <v>110</v>
      </c>
    </row>
    <row r="111" spans="1:38" s="2" customFormat="1" x14ac:dyDescent="0.35">
      <c r="A111" s="7" t="s">
        <v>0</v>
      </c>
      <c r="B111" s="13"/>
      <c r="C111" s="3">
        <v>44474.541666667195</v>
      </c>
      <c r="D111" s="7">
        <v>27</v>
      </c>
      <c r="E111" s="5">
        <v>8.5416666666667105</v>
      </c>
      <c r="F111" s="6" t="s">
        <v>7312</v>
      </c>
      <c r="G111">
        <v>85.2</v>
      </c>
      <c r="H111">
        <v>85.2</v>
      </c>
      <c r="I111">
        <v>271</v>
      </c>
      <c r="J111">
        <v>63.81</v>
      </c>
      <c r="K111">
        <v>69.099999999999994</v>
      </c>
      <c r="L111">
        <v>0.85060000000000002</v>
      </c>
      <c r="M111">
        <v>69.099999999999994</v>
      </c>
      <c r="N111">
        <v>0</v>
      </c>
      <c r="O111">
        <v>225</v>
      </c>
      <c r="P111">
        <v>-696.85199999999998</v>
      </c>
      <c r="Q111">
        <v>225</v>
      </c>
      <c r="R111">
        <v>-695.85199999999998</v>
      </c>
      <c r="S111">
        <v>-15</v>
      </c>
      <c r="T111">
        <v>0</v>
      </c>
      <c r="U111">
        <v>-15</v>
      </c>
      <c r="V111">
        <v>0</v>
      </c>
      <c r="W111">
        <v>-331</v>
      </c>
      <c r="X111">
        <v>0</v>
      </c>
      <c r="Y111"/>
      <c r="Z111" s="2" t="s">
        <v>1468</v>
      </c>
      <c r="AA111" s="2">
        <v>85.2</v>
      </c>
      <c r="AB111" s="2" t="e">
        <v>#REF!</v>
      </c>
      <c r="AC111"/>
      <c r="AD111"/>
      <c r="AE111"/>
      <c r="AF111"/>
      <c r="AG111"/>
      <c r="AH111"/>
      <c r="AI111"/>
      <c r="AJ111"/>
      <c r="AK111"/>
      <c r="AL111">
        <v>107</v>
      </c>
    </row>
    <row r="112" spans="1:38" s="2" customFormat="1" x14ac:dyDescent="0.35">
      <c r="A112" s="7" t="s">
        <v>0</v>
      </c>
      <c r="B112" s="13"/>
      <c r="C112" s="3">
        <v>44474.583333333867</v>
      </c>
      <c r="D112" s="7">
        <v>29</v>
      </c>
      <c r="E112" s="5">
        <v>8.5833333333333695</v>
      </c>
      <c r="F112" s="6" t="s">
        <v>7313</v>
      </c>
      <c r="G112">
        <v>93</v>
      </c>
      <c r="H112">
        <v>93</v>
      </c>
      <c r="I112">
        <v>271</v>
      </c>
      <c r="J112">
        <v>64.650000000000006</v>
      </c>
      <c r="K112">
        <v>69.099999999999994</v>
      </c>
      <c r="L112">
        <v>0.85060000000000002</v>
      </c>
      <c r="M112">
        <v>69.099999999999994</v>
      </c>
      <c r="N112">
        <v>0</v>
      </c>
      <c r="O112">
        <v>225</v>
      </c>
      <c r="P112">
        <v>-346.71899999999999</v>
      </c>
      <c r="Q112">
        <v>225</v>
      </c>
      <c r="R112">
        <v>-345.71899999999999</v>
      </c>
      <c r="S112">
        <v>-15</v>
      </c>
      <c r="T112">
        <v>0</v>
      </c>
      <c r="U112">
        <v>-15</v>
      </c>
      <c r="V112">
        <v>0</v>
      </c>
      <c r="W112">
        <v>-281.89</v>
      </c>
      <c r="X112">
        <v>0</v>
      </c>
      <c r="Y112"/>
      <c r="Z112" s="2" t="s">
        <v>1468</v>
      </c>
      <c r="AA112" s="2">
        <v>93</v>
      </c>
      <c r="AB112"/>
      <c r="AC112"/>
      <c r="AD112"/>
      <c r="AE112"/>
      <c r="AF112"/>
      <c r="AG112"/>
      <c r="AH112"/>
      <c r="AI112"/>
      <c r="AJ112"/>
      <c r="AK112"/>
      <c r="AL112">
        <v>95</v>
      </c>
    </row>
    <row r="113" spans="1:38" s="2" customFormat="1" x14ac:dyDescent="0.35">
      <c r="A113" s="7" t="s">
        <v>0</v>
      </c>
      <c r="B113" s="13"/>
      <c r="C113" s="3">
        <v>44474.625000000538</v>
      </c>
      <c r="D113" s="7">
        <v>31</v>
      </c>
      <c r="E113" s="5">
        <v>8.6250000000000409</v>
      </c>
      <c r="F113" s="6" t="s">
        <v>7314</v>
      </c>
      <c r="G113">
        <v>93.15</v>
      </c>
      <c r="H113">
        <v>93.15</v>
      </c>
      <c r="I113">
        <v>271</v>
      </c>
      <c r="J113">
        <v>64.17</v>
      </c>
      <c r="K113">
        <v>69.099999999999994</v>
      </c>
      <c r="L113">
        <v>0.85060000000000002</v>
      </c>
      <c r="M113">
        <v>69.099999999999994</v>
      </c>
      <c r="N113">
        <v>0</v>
      </c>
      <c r="O113">
        <v>299.82499999999999</v>
      </c>
      <c r="P113">
        <v>-327.90499999999997</v>
      </c>
      <c r="Q113">
        <v>299.82499999999999</v>
      </c>
      <c r="R113">
        <v>-326.90499999999997</v>
      </c>
      <c r="S113">
        <v>-15</v>
      </c>
      <c r="T113">
        <v>0</v>
      </c>
      <c r="U113">
        <v>-15</v>
      </c>
      <c r="V113">
        <v>0</v>
      </c>
      <c r="W113">
        <v>-332</v>
      </c>
      <c r="X113">
        <v>0</v>
      </c>
      <c r="Y113"/>
      <c r="Z113" s="2" t="s">
        <v>1468</v>
      </c>
      <c r="AA113" s="2">
        <v>93.15</v>
      </c>
      <c r="AB113"/>
      <c r="AC113"/>
      <c r="AD113"/>
      <c r="AE113"/>
      <c r="AF113"/>
      <c r="AG113"/>
      <c r="AH113"/>
      <c r="AI113"/>
      <c r="AJ113"/>
      <c r="AK113"/>
      <c r="AL113">
        <v>109</v>
      </c>
    </row>
    <row r="114" spans="1:38" s="2" customFormat="1" x14ac:dyDescent="0.35">
      <c r="A114" s="7" t="s">
        <v>0</v>
      </c>
      <c r="B114" s="13"/>
      <c r="C114" s="3">
        <v>44474.66666666721</v>
      </c>
      <c r="D114" s="7">
        <v>33</v>
      </c>
      <c r="E114" s="5">
        <v>8.6666666666667105</v>
      </c>
      <c r="F114" s="6" t="s">
        <v>7315</v>
      </c>
      <c r="G114">
        <v>85.1</v>
      </c>
      <c r="H114">
        <v>85.1</v>
      </c>
      <c r="I114">
        <v>271</v>
      </c>
      <c r="J114">
        <v>64.63</v>
      </c>
      <c r="K114">
        <v>69.099999999999994</v>
      </c>
      <c r="L114">
        <v>0.85060000000000002</v>
      </c>
      <c r="M114">
        <v>69.099999999999994</v>
      </c>
      <c r="N114">
        <v>0</v>
      </c>
      <c r="O114">
        <v>439.53100000000001</v>
      </c>
      <c r="P114">
        <v>-870.274</v>
      </c>
      <c r="Q114">
        <v>439.53100000000001</v>
      </c>
      <c r="R114">
        <v>-869.274</v>
      </c>
      <c r="S114">
        <v>0</v>
      </c>
      <c r="T114">
        <v>0</v>
      </c>
      <c r="U114">
        <v>0</v>
      </c>
      <c r="V114">
        <v>0</v>
      </c>
      <c r="W114">
        <v>-97.5</v>
      </c>
      <c r="X114">
        <v>0</v>
      </c>
      <c r="Y114"/>
      <c r="Z114" s="2" t="s">
        <v>1468</v>
      </c>
      <c r="AA114" s="2">
        <v>85.1</v>
      </c>
      <c r="AB114"/>
      <c r="AC114"/>
      <c r="AD114"/>
      <c r="AE114"/>
      <c r="AF114"/>
      <c r="AG114"/>
      <c r="AH114"/>
      <c r="AI114"/>
      <c r="AJ114"/>
      <c r="AK114"/>
      <c r="AL114">
        <v>127</v>
      </c>
    </row>
    <row r="115" spans="1:38" s="2" customFormat="1" x14ac:dyDescent="0.35">
      <c r="A115" s="7" t="s">
        <v>0</v>
      </c>
      <c r="B115" s="13"/>
      <c r="C115" s="3">
        <v>44474.708333333881</v>
      </c>
      <c r="D115" s="7">
        <v>35</v>
      </c>
      <c r="E115" s="5">
        <v>8.7083333333333695</v>
      </c>
      <c r="F115" s="6" t="s">
        <v>7316</v>
      </c>
      <c r="G115">
        <v>93</v>
      </c>
      <c r="H115">
        <v>93</v>
      </c>
      <c r="I115">
        <v>271</v>
      </c>
      <c r="J115">
        <v>64.650000000000006</v>
      </c>
      <c r="K115">
        <v>69.099999999999994</v>
      </c>
      <c r="L115">
        <v>0.85060000000000002</v>
      </c>
      <c r="M115">
        <v>69.099999999999994</v>
      </c>
      <c r="N115">
        <v>0</v>
      </c>
      <c r="O115">
        <v>370.00200000000001</v>
      </c>
      <c r="P115">
        <v>-612.96799999999996</v>
      </c>
      <c r="Q115">
        <v>370.00200000000001</v>
      </c>
      <c r="R115">
        <v>-611.96799999999996</v>
      </c>
      <c r="S115">
        <v>0</v>
      </c>
      <c r="T115">
        <v>0</v>
      </c>
      <c r="U115">
        <v>0</v>
      </c>
      <c r="V115">
        <v>0</v>
      </c>
      <c r="W115">
        <v>-97.5</v>
      </c>
      <c r="X115">
        <v>0</v>
      </c>
      <c r="Y115"/>
      <c r="Z115" s="2" t="s">
        <v>1468</v>
      </c>
      <c r="AA115" s="2">
        <v>93</v>
      </c>
      <c r="AB115"/>
      <c r="AC115"/>
      <c r="AD115"/>
      <c r="AE115"/>
      <c r="AF115"/>
      <c r="AG115"/>
      <c r="AH115"/>
      <c r="AI115"/>
      <c r="AJ115"/>
      <c r="AK115"/>
      <c r="AL115">
        <v>134</v>
      </c>
    </row>
    <row r="116" spans="1:38" s="2" customFormat="1" x14ac:dyDescent="0.35">
      <c r="A116" s="7" t="s">
        <v>0</v>
      </c>
      <c r="B116" s="13"/>
      <c r="C116" s="3">
        <v>44474.750000000553</v>
      </c>
      <c r="D116" s="7">
        <v>37</v>
      </c>
      <c r="E116" s="5">
        <v>8.7500000000000409</v>
      </c>
      <c r="F116" s="6" t="s">
        <v>7317</v>
      </c>
      <c r="G116">
        <v>235</v>
      </c>
      <c r="H116">
        <v>235</v>
      </c>
      <c r="I116">
        <v>271</v>
      </c>
      <c r="J116">
        <v>64.59</v>
      </c>
      <c r="K116">
        <v>69.099999999999994</v>
      </c>
      <c r="L116">
        <v>0.85060000000000002</v>
      </c>
      <c r="M116">
        <v>69.099999999999994</v>
      </c>
      <c r="N116">
        <v>0</v>
      </c>
      <c r="O116">
        <v>585.44600000000003</v>
      </c>
      <c r="P116">
        <v>-532.88499999999999</v>
      </c>
      <c r="Q116">
        <v>584.44600000000003</v>
      </c>
      <c r="R116">
        <v>-532.88499999999999</v>
      </c>
      <c r="S116">
        <v>0</v>
      </c>
      <c r="T116">
        <v>70</v>
      </c>
      <c r="U116">
        <v>0</v>
      </c>
      <c r="V116">
        <v>70</v>
      </c>
      <c r="W116">
        <v>-97.5</v>
      </c>
      <c r="X116">
        <v>0.33500000000000002</v>
      </c>
      <c r="Y116"/>
      <c r="Z116" s="2" t="s">
        <v>1468</v>
      </c>
      <c r="AA116" s="2">
        <v>235</v>
      </c>
      <c r="AB116"/>
      <c r="AC116"/>
      <c r="AD116"/>
      <c r="AE116"/>
      <c r="AF116"/>
      <c r="AG116"/>
      <c r="AH116"/>
      <c r="AI116"/>
      <c r="AJ116"/>
      <c r="AK116"/>
      <c r="AL116">
        <v>137</v>
      </c>
    </row>
    <row r="117" spans="1:38" s="2" customFormat="1" x14ac:dyDescent="0.35">
      <c r="A117" s="7" t="s">
        <v>0</v>
      </c>
      <c r="B117" s="13"/>
      <c r="C117" s="3">
        <v>44474.791666667224</v>
      </c>
      <c r="D117" s="7">
        <v>39</v>
      </c>
      <c r="E117" s="5">
        <v>8.7916666666667105</v>
      </c>
      <c r="F117" s="6" t="s">
        <v>7318</v>
      </c>
      <c r="G117">
        <v>278</v>
      </c>
      <c r="H117">
        <v>278</v>
      </c>
      <c r="I117">
        <v>271</v>
      </c>
      <c r="J117">
        <v>64.59</v>
      </c>
      <c r="K117">
        <v>69.099999999999994</v>
      </c>
      <c r="L117">
        <v>0.85060000000000002</v>
      </c>
      <c r="M117">
        <v>69.099999999999994</v>
      </c>
      <c r="N117">
        <v>0</v>
      </c>
      <c r="O117">
        <v>574.45399999999995</v>
      </c>
      <c r="P117">
        <v>-483.61399999999998</v>
      </c>
      <c r="Q117">
        <v>573.45399999999995</v>
      </c>
      <c r="R117">
        <v>-483.61399999999998</v>
      </c>
      <c r="S117">
        <v>0</v>
      </c>
      <c r="T117">
        <v>123.652</v>
      </c>
      <c r="U117">
        <v>0</v>
      </c>
      <c r="V117">
        <v>123.652</v>
      </c>
      <c r="W117">
        <v>-97.5</v>
      </c>
      <c r="X117">
        <v>21.045999999999999</v>
      </c>
      <c r="Y117"/>
      <c r="Z117" s="2" t="s">
        <v>1468</v>
      </c>
      <c r="AA117" s="2">
        <v>278</v>
      </c>
      <c r="AB117"/>
      <c r="AC117" s="2" t="e">
        <v>#REF!</v>
      </c>
      <c r="AD117"/>
      <c r="AE117"/>
      <c r="AF117"/>
      <c r="AG117"/>
      <c r="AH117"/>
      <c r="AI117"/>
      <c r="AJ117"/>
      <c r="AK117"/>
      <c r="AL117">
        <v>135</v>
      </c>
    </row>
    <row r="118" spans="1:38" s="2" customFormat="1" x14ac:dyDescent="0.35">
      <c r="A118" s="7" t="s">
        <v>0</v>
      </c>
      <c r="B118" s="13"/>
      <c r="C118" s="3">
        <v>44474.833333333896</v>
      </c>
      <c r="D118" s="7">
        <v>41</v>
      </c>
      <c r="E118" s="5">
        <v>8.8333333333333695</v>
      </c>
      <c r="F118" s="6" t="s">
        <v>7319</v>
      </c>
      <c r="G118">
        <v>94</v>
      </c>
      <c r="H118">
        <v>94</v>
      </c>
      <c r="I118">
        <v>271</v>
      </c>
      <c r="J118">
        <v>64.59</v>
      </c>
      <c r="K118">
        <v>69.099999999999994</v>
      </c>
      <c r="L118">
        <v>0.85060000000000002</v>
      </c>
      <c r="M118">
        <v>69.099999999999994</v>
      </c>
      <c r="N118">
        <v>0</v>
      </c>
      <c r="O118">
        <v>480.02699999999999</v>
      </c>
      <c r="P118">
        <v>-643.05499999999995</v>
      </c>
      <c r="Q118">
        <v>480.02699999999999</v>
      </c>
      <c r="R118">
        <v>-642.05499999999995</v>
      </c>
      <c r="S118">
        <v>0</v>
      </c>
      <c r="T118">
        <v>30.332999999999998</v>
      </c>
      <c r="U118">
        <v>0</v>
      </c>
      <c r="V118">
        <v>30.332999999999998</v>
      </c>
      <c r="W118">
        <v>-147.5</v>
      </c>
      <c r="X118">
        <v>0</v>
      </c>
      <c r="Y118"/>
      <c r="Z118" s="2" t="s">
        <v>1468</v>
      </c>
      <c r="AA118" s="2">
        <v>94</v>
      </c>
      <c r="AB118" s="2" t="e">
        <v>#REF!</v>
      </c>
      <c r="AC118"/>
      <c r="AD118"/>
      <c r="AE118"/>
      <c r="AF118"/>
      <c r="AG118"/>
      <c r="AH118"/>
      <c r="AI118"/>
      <c r="AJ118"/>
      <c r="AK118"/>
      <c r="AL118">
        <v>124</v>
      </c>
    </row>
    <row r="119" spans="1:38" s="2" customFormat="1" x14ac:dyDescent="0.35">
      <c r="A119" s="7" t="s">
        <v>0</v>
      </c>
      <c r="B119" s="13"/>
      <c r="C119" s="3">
        <v>44474.875000000568</v>
      </c>
      <c r="D119" s="7">
        <v>43</v>
      </c>
      <c r="E119" s="5">
        <v>8.8750000000000409</v>
      </c>
      <c r="F119" s="6" t="s">
        <v>7320</v>
      </c>
      <c r="G119">
        <v>260</v>
      </c>
      <c r="H119">
        <v>260</v>
      </c>
      <c r="I119">
        <v>271</v>
      </c>
      <c r="J119">
        <v>64.59</v>
      </c>
      <c r="K119">
        <v>69.099999999999994</v>
      </c>
      <c r="L119">
        <v>0.85060000000000002</v>
      </c>
      <c r="M119">
        <v>69.099999999999994</v>
      </c>
      <c r="N119">
        <v>0</v>
      </c>
      <c r="O119">
        <v>701.82500000000005</v>
      </c>
      <c r="P119">
        <v>-364.63900000000001</v>
      </c>
      <c r="Q119">
        <v>700.82500000000005</v>
      </c>
      <c r="R119">
        <v>-364.63900000000001</v>
      </c>
      <c r="S119">
        <v>-240</v>
      </c>
      <c r="T119">
        <v>0</v>
      </c>
      <c r="U119">
        <v>-240</v>
      </c>
      <c r="V119">
        <v>0</v>
      </c>
      <c r="W119">
        <v>-247.5</v>
      </c>
      <c r="X119">
        <v>0</v>
      </c>
      <c r="Y119"/>
      <c r="Z119" s="2" t="s">
        <v>1468</v>
      </c>
      <c r="AA119" s="2">
        <v>260</v>
      </c>
      <c r="AB119" s="2" t="e">
        <v>#REF!</v>
      </c>
      <c r="AC119"/>
      <c r="AD119"/>
      <c r="AE119"/>
      <c r="AF119"/>
      <c r="AG119"/>
      <c r="AH119"/>
      <c r="AI119"/>
      <c r="AJ119"/>
      <c r="AK119"/>
      <c r="AL119">
        <v>102</v>
      </c>
    </row>
    <row r="120" spans="1:38" s="2" customFormat="1" x14ac:dyDescent="0.35">
      <c r="A120" s="7" t="s">
        <v>0</v>
      </c>
      <c r="B120" s="13"/>
      <c r="C120" s="3">
        <v>44474.916666667239</v>
      </c>
      <c r="D120" s="7">
        <v>45</v>
      </c>
      <c r="E120" s="5">
        <v>8.9166666666667105</v>
      </c>
      <c r="F120" s="6" t="s">
        <v>7321</v>
      </c>
      <c r="G120">
        <v>250</v>
      </c>
      <c r="H120">
        <v>250</v>
      </c>
      <c r="I120">
        <v>271</v>
      </c>
      <c r="J120">
        <v>64.59</v>
      </c>
      <c r="K120">
        <v>69.099999999999994</v>
      </c>
      <c r="L120">
        <v>0.85060000000000002</v>
      </c>
      <c r="M120">
        <v>69.099999999999994</v>
      </c>
      <c r="N120">
        <v>0</v>
      </c>
      <c r="O120">
        <v>832.08100000000002</v>
      </c>
      <c r="P120">
        <v>-257.26499999999999</v>
      </c>
      <c r="Q120">
        <v>831.08100000000002</v>
      </c>
      <c r="R120">
        <v>-257.26499999999999</v>
      </c>
      <c r="S120">
        <v>-465</v>
      </c>
      <c r="T120">
        <v>0</v>
      </c>
      <c r="U120">
        <v>-465</v>
      </c>
      <c r="V120">
        <v>0</v>
      </c>
      <c r="W120">
        <v>-727.5</v>
      </c>
      <c r="X120">
        <v>0</v>
      </c>
      <c r="Y120"/>
      <c r="Z120" s="2" t="s">
        <v>1468</v>
      </c>
      <c r="AA120" s="2">
        <v>250</v>
      </c>
      <c r="AB120"/>
      <c r="AC120"/>
      <c r="AD120"/>
      <c r="AE120"/>
      <c r="AF120"/>
      <c r="AG120"/>
      <c r="AH120"/>
      <c r="AI120"/>
      <c r="AJ120"/>
      <c r="AK120"/>
      <c r="AL120">
        <v>89</v>
      </c>
    </row>
    <row r="121" spans="1:38" s="2" customFormat="1" x14ac:dyDescent="0.35">
      <c r="A121" s="7" t="s">
        <v>0</v>
      </c>
      <c r="B121" s="13"/>
      <c r="C121" s="3">
        <v>44474.958333333911</v>
      </c>
      <c r="D121" s="7">
        <v>47</v>
      </c>
      <c r="E121" s="5">
        <v>8.9583333333333801</v>
      </c>
      <c r="F121" s="6" t="s">
        <v>7322</v>
      </c>
      <c r="G121">
        <v>69.770399999999995</v>
      </c>
      <c r="H121">
        <v>69.770399999999995</v>
      </c>
      <c r="I121">
        <v>271</v>
      </c>
      <c r="J121">
        <v>64.59</v>
      </c>
      <c r="K121">
        <v>69.099999999999994</v>
      </c>
      <c r="L121">
        <v>0.85060000000000002</v>
      </c>
      <c r="M121">
        <v>69.099999999999994</v>
      </c>
      <c r="N121">
        <v>0</v>
      </c>
      <c r="O121">
        <v>1604.6</v>
      </c>
      <c r="P121">
        <v>-138.39699999999999</v>
      </c>
      <c r="Q121">
        <v>1604.6</v>
      </c>
      <c r="R121">
        <v>-138.39699999999999</v>
      </c>
      <c r="S121">
        <v>-1914.5</v>
      </c>
      <c r="T121">
        <v>396.33300000000003</v>
      </c>
      <c r="U121">
        <v>-1913.5</v>
      </c>
      <c r="V121">
        <v>396.33300000000003</v>
      </c>
      <c r="W121">
        <v>-1839.5</v>
      </c>
      <c r="X121">
        <v>948.5</v>
      </c>
      <c r="Y121"/>
      <c r="Z121" s="2" t="s">
        <v>1468</v>
      </c>
      <c r="AA121" s="2">
        <v>69.770399999999995</v>
      </c>
      <c r="AB121"/>
      <c r="AC121"/>
      <c r="AD121"/>
      <c r="AE121"/>
      <c r="AF121"/>
      <c r="AG121"/>
      <c r="AH121"/>
      <c r="AI121"/>
      <c r="AJ121"/>
      <c r="AK121"/>
      <c r="AL121">
        <v>82</v>
      </c>
    </row>
    <row r="122" spans="1:38" s="2" customFormat="1" x14ac:dyDescent="0.35">
      <c r="A122" s="7" t="s">
        <v>0</v>
      </c>
      <c r="B122" s="13">
        <v>44475</v>
      </c>
      <c r="C122" s="3">
        <v>44475.000000000582</v>
      </c>
      <c r="D122" s="7">
        <v>1</v>
      </c>
      <c r="E122" s="5">
        <v>9.0000000000000409</v>
      </c>
      <c r="F122" s="6" t="s">
        <v>7323</v>
      </c>
      <c r="G122">
        <v>59.03</v>
      </c>
      <c r="H122">
        <v>59.03</v>
      </c>
      <c r="I122">
        <v>250</v>
      </c>
      <c r="J122">
        <v>64.59</v>
      </c>
      <c r="K122">
        <v>60.12</v>
      </c>
      <c r="L122">
        <v>0.8508</v>
      </c>
      <c r="M122">
        <v>60.12</v>
      </c>
      <c r="N122">
        <v>0</v>
      </c>
      <c r="O122">
        <v>1351.1</v>
      </c>
      <c r="P122">
        <v>-114.867</v>
      </c>
      <c r="Q122">
        <v>1351.1</v>
      </c>
      <c r="R122">
        <v>-114.867</v>
      </c>
      <c r="S122">
        <v>-1908</v>
      </c>
      <c r="T122">
        <v>513.6</v>
      </c>
      <c r="U122">
        <v>-1907</v>
      </c>
      <c r="V122">
        <v>513.6</v>
      </c>
      <c r="W122">
        <v>-1648.5</v>
      </c>
      <c r="X122">
        <v>948.5</v>
      </c>
      <c r="Y122"/>
      <c r="Z122" s="2" t="s">
        <v>1468</v>
      </c>
      <c r="AA122" s="2">
        <v>59.03</v>
      </c>
      <c r="AB122"/>
      <c r="AC122"/>
      <c r="AD122"/>
      <c r="AE122"/>
      <c r="AF122"/>
      <c r="AG122"/>
      <c r="AH122"/>
      <c r="AI122"/>
      <c r="AJ122"/>
      <c r="AK122"/>
      <c r="AL122">
        <v>85</v>
      </c>
    </row>
    <row r="123" spans="1:38" s="2" customFormat="1" x14ac:dyDescent="0.35">
      <c r="A123" s="7" t="s">
        <v>0</v>
      </c>
      <c r="B123" s="13"/>
      <c r="C123" s="3">
        <v>44475.041666667254</v>
      </c>
      <c r="D123" s="7">
        <v>3</v>
      </c>
      <c r="E123" s="5">
        <v>9.0416666666667105</v>
      </c>
      <c r="F123" s="6" t="s">
        <v>7324</v>
      </c>
      <c r="G123">
        <v>56.8</v>
      </c>
      <c r="H123">
        <v>56.8</v>
      </c>
      <c r="I123">
        <v>250</v>
      </c>
      <c r="J123">
        <v>64.59</v>
      </c>
      <c r="K123">
        <v>60.12</v>
      </c>
      <c r="L123">
        <v>0.8508</v>
      </c>
      <c r="M123">
        <v>60.12</v>
      </c>
      <c r="N123">
        <v>0</v>
      </c>
      <c r="O123">
        <v>1401.172</v>
      </c>
      <c r="P123">
        <v>0</v>
      </c>
      <c r="Q123">
        <v>1401.172</v>
      </c>
      <c r="R123">
        <v>0</v>
      </c>
      <c r="S123">
        <v>-1858.5</v>
      </c>
      <c r="T123">
        <v>373</v>
      </c>
      <c r="U123">
        <v>-1857.5</v>
      </c>
      <c r="V123">
        <v>373</v>
      </c>
      <c r="W123">
        <v>-1588.5</v>
      </c>
      <c r="X123">
        <v>948.5</v>
      </c>
      <c r="Y123"/>
      <c r="Z123" s="2" t="s">
        <v>1468</v>
      </c>
      <c r="AA123" s="2">
        <v>56.8</v>
      </c>
      <c r="AB123"/>
      <c r="AC123"/>
      <c r="AD123"/>
      <c r="AE123"/>
      <c r="AF123"/>
      <c r="AG123"/>
      <c r="AH123"/>
      <c r="AI123"/>
      <c r="AJ123"/>
      <c r="AK123"/>
      <c r="AL123">
        <v>90</v>
      </c>
    </row>
    <row r="124" spans="1:38" s="2" customFormat="1" x14ac:dyDescent="0.35">
      <c r="A124" s="7" t="s">
        <v>0</v>
      </c>
      <c r="B124" s="13"/>
      <c r="C124" s="3">
        <v>44475.083333333925</v>
      </c>
      <c r="D124" s="7">
        <v>5</v>
      </c>
      <c r="E124" s="5">
        <v>9.0833333333333801</v>
      </c>
      <c r="F124" s="6" t="s">
        <v>7325</v>
      </c>
      <c r="G124">
        <v>231</v>
      </c>
      <c r="H124">
        <v>231</v>
      </c>
      <c r="I124">
        <v>250</v>
      </c>
      <c r="J124">
        <v>64.59</v>
      </c>
      <c r="K124">
        <v>60.12</v>
      </c>
      <c r="L124">
        <v>0.8508</v>
      </c>
      <c r="M124">
        <v>60.12</v>
      </c>
      <c r="N124">
        <v>0</v>
      </c>
      <c r="O124">
        <v>1708.194</v>
      </c>
      <c r="P124">
        <v>0</v>
      </c>
      <c r="Q124">
        <v>1707.194</v>
      </c>
      <c r="R124">
        <v>0</v>
      </c>
      <c r="S124">
        <v>-1877</v>
      </c>
      <c r="T124">
        <v>373</v>
      </c>
      <c r="U124">
        <v>-1877</v>
      </c>
      <c r="V124">
        <v>373</v>
      </c>
      <c r="W124">
        <v>-1758.5</v>
      </c>
      <c r="X124">
        <v>948.5</v>
      </c>
      <c r="Y124"/>
      <c r="Z124" s="2" t="s">
        <v>1468</v>
      </c>
      <c r="AA124" s="2">
        <v>231</v>
      </c>
      <c r="AB124"/>
      <c r="AC124"/>
      <c r="AD124"/>
      <c r="AE124"/>
      <c r="AF124"/>
      <c r="AG124"/>
      <c r="AH124"/>
      <c r="AI124"/>
      <c r="AJ124"/>
      <c r="AK124"/>
      <c r="AL124">
        <v>90</v>
      </c>
    </row>
    <row r="125" spans="1:38" s="2" customFormat="1" x14ac:dyDescent="0.35">
      <c r="A125" s="7" t="s">
        <v>0</v>
      </c>
      <c r="B125" s="13"/>
      <c r="C125" s="3">
        <v>44475.125000000597</v>
      </c>
      <c r="D125" s="7">
        <v>7</v>
      </c>
      <c r="E125" s="5">
        <v>9.1250000000000409</v>
      </c>
      <c r="F125" s="6" t="s">
        <v>7326</v>
      </c>
      <c r="G125">
        <v>47.82</v>
      </c>
      <c r="H125">
        <v>47.82</v>
      </c>
      <c r="I125">
        <v>250</v>
      </c>
      <c r="J125">
        <v>64.59</v>
      </c>
      <c r="K125">
        <v>60.12</v>
      </c>
      <c r="L125">
        <v>0.8508</v>
      </c>
      <c r="M125">
        <v>60.12</v>
      </c>
      <c r="N125">
        <v>0</v>
      </c>
      <c r="O125">
        <v>1376.8920000000001</v>
      </c>
      <c r="P125">
        <v>0</v>
      </c>
      <c r="Q125">
        <v>1376.8920000000001</v>
      </c>
      <c r="R125">
        <v>0</v>
      </c>
      <c r="S125">
        <v>-1866</v>
      </c>
      <c r="T125">
        <v>373</v>
      </c>
      <c r="U125">
        <v>-1865</v>
      </c>
      <c r="V125">
        <v>373</v>
      </c>
      <c r="W125">
        <v>-1684.5</v>
      </c>
      <c r="X125">
        <v>948.5</v>
      </c>
      <c r="Y125"/>
      <c r="Z125" s="2" t="s">
        <v>1468</v>
      </c>
      <c r="AA125" s="2" t="s">
        <v>1468</v>
      </c>
      <c r="AB125"/>
      <c r="AC125"/>
      <c r="AD125"/>
      <c r="AE125"/>
      <c r="AF125"/>
      <c r="AG125"/>
      <c r="AH125"/>
      <c r="AI125"/>
      <c r="AJ125"/>
      <c r="AK125"/>
      <c r="AL125">
        <v>94</v>
      </c>
    </row>
    <row r="126" spans="1:38" s="2" customFormat="1" x14ac:dyDescent="0.35">
      <c r="A126" s="7" t="s">
        <v>0</v>
      </c>
      <c r="B126" s="13"/>
      <c r="C126" s="3">
        <v>44475.166666667268</v>
      </c>
      <c r="D126" s="7">
        <v>9</v>
      </c>
      <c r="E126" s="5">
        <v>9.1666666666667105</v>
      </c>
      <c r="F126" s="6" t="s">
        <v>7327</v>
      </c>
      <c r="G126">
        <v>180</v>
      </c>
      <c r="H126">
        <v>180</v>
      </c>
      <c r="I126">
        <v>250</v>
      </c>
      <c r="J126">
        <v>64.59</v>
      </c>
      <c r="K126">
        <v>60.12</v>
      </c>
      <c r="L126">
        <v>0.8508</v>
      </c>
      <c r="M126">
        <v>60.12</v>
      </c>
      <c r="N126">
        <v>0</v>
      </c>
      <c r="O126">
        <v>1510.683</v>
      </c>
      <c r="P126">
        <v>0</v>
      </c>
      <c r="Q126">
        <v>1509.683</v>
      </c>
      <c r="R126">
        <v>0</v>
      </c>
      <c r="S126">
        <v>-1839.5</v>
      </c>
      <c r="T126">
        <v>373</v>
      </c>
      <c r="U126">
        <v>-1839.5</v>
      </c>
      <c r="V126">
        <v>373</v>
      </c>
      <c r="W126">
        <v>-1688.5</v>
      </c>
      <c r="X126">
        <v>948.5</v>
      </c>
      <c r="Y126"/>
      <c r="Z126" s="2" t="s">
        <v>1468</v>
      </c>
      <c r="AA126" s="2">
        <v>180</v>
      </c>
      <c r="AB126"/>
      <c r="AC126"/>
      <c r="AD126"/>
      <c r="AE126"/>
      <c r="AF126"/>
      <c r="AG126"/>
      <c r="AH126"/>
      <c r="AI126"/>
      <c r="AJ126"/>
      <c r="AK126"/>
      <c r="AL126">
        <v>100</v>
      </c>
    </row>
    <row r="127" spans="1:38" s="2" customFormat="1" x14ac:dyDescent="0.35">
      <c r="A127" s="7" t="s">
        <v>0</v>
      </c>
      <c r="B127" s="13"/>
      <c r="C127" s="3">
        <v>44475.20833333394</v>
      </c>
      <c r="D127" s="7">
        <v>11</v>
      </c>
      <c r="E127" s="5">
        <v>9.2083333333333801</v>
      </c>
      <c r="F127" s="6" t="s">
        <v>7328</v>
      </c>
      <c r="G127">
        <v>116.1</v>
      </c>
      <c r="H127">
        <v>116.1</v>
      </c>
      <c r="I127">
        <v>250</v>
      </c>
      <c r="J127">
        <v>64.59</v>
      </c>
      <c r="K127">
        <v>60.12</v>
      </c>
      <c r="L127">
        <v>0.8508</v>
      </c>
      <c r="M127">
        <v>60.12</v>
      </c>
      <c r="N127">
        <v>0</v>
      </c>
      <c r="O127">
        <v>1607.2619999999999</v>
      </c>
      <c r="P127">
        <v>-8.9830000000000005</v>
      </c>
      <c r="Q127">
        <v>1607.2619999999999</v>
      </c>
      <c r="R127">
        <v>-8.9830000000000005</v>
      </c>
      <c r="S127">
        <v>-2045</v>
      </c>
      <c r="T127">
        <v>373</v>
      </c>
      <c r="U127">
        <v>-2044</v>
      </c>
      <c r="V127">
        <v>373</v>
      </c>
      <c r="W127">
        <v>-1538.5</v>
      </c>
      <c r="X127">
        <v>948.5</v>
      </c>
      <c r="Y127"/>
      <c r="Z127" s="2" t="s">
        <v>1468</v>
      </c>
      <c r="AA127" s="2">
        <v>116.1</v>
      </c>
      <c r="AB127"/>
      <c r="AC127" s="2" t="e">
        <v>#REF!</v>
      </c>
      <c r="AD127"/>
      <c r="AE127"/>
      <c r="AF127"/>
      <c r="AG127"/>
      <c r="AH127"/>
      <c r="AI127"/>
      <c r="AJ127"/>
      <c r="AK127"/>
      <c r="AL127">
        <v>116</v>
      </c>
    </row>
    <row r="128" spans="1:38" s="2" customFormat="1" x14ac:dyDescent="0.35">
      <c r="A128" s="7" t="s">
        <v>0</v>
      </c>
      <c r="B128" s="13"/>
      <c r="C128" s="3">
        <v>44475.250000000611</v>
      </c>
      <c r="D128" s="7">
        <v>13</v>
      </c>
      <c r="E128" s="5">
        <v>9.2500000000000409</v>
      </c>
      <c r="F128" s="6" t="s">
        <v>7329</v>
      </c>
      <c r="G128">
        <v>235</v>
      </c>
      <c r="H128">
        <v>235</v>
      </c>
      <c r="I128">
        <v>250</v>
      </c>
      <c r="J128">
        <v>64.59</v>
      </c>
      <c r="K128">
        <v>60.12</v>
      </c>
      <c r="L128">
        <v>0.8508</v>
      </c>
      <c r="M128">
        <v>60.12</v>
      </c>
      <c r="N128">
        <v>0</v>
      </c>
      <c r="O128">
        <v>1483.011</v>
      </c>
      <c r="P128">
        <v>-34.911000000000001</v>
      </c>
      <c r="Q128">
        <v>1482.011</v>
      </c>
      <c r="R128">
        <v>-34.911000000000001</v>
      </c>
      <c r="S128">
        <v>-1515</v>
      </c>
      <c r="T128">
        <v>113.39400000000001</v>
      </c>
      <c r="U128">
        <v>-1515</v>
      </c>
      <c r="V128">
        <v>113.39400000000001</v>
      </c>
      <c r="W128">
        <v>-1628.5</v>
      </c>
      <c r="X128">
        <v>948.5</v>
      </c>
      <c r="Y128"/>
      <c r="Z128" s="2" t="s">
        <v>1468</v>
      </c>
      <c r="AA128" s="2">
        <v>235</v>
      </c>
      <c r="AB128"/>
      <c r="AC128"/>
      <c r="AD128"/>
      <c r="AE128"/>
      <c r="AF128"/>
      <c r="AG128"/>
      <c r="AH128"/>
      <c r="AI128"/>
      <c r="AJ128"/>
      <c r="AK128"/>
      <c r="AL128">
        <v>142</v>
      </c>
    </row>
    <row r="129" spans="1:38" s="2" customFormat="1" x14ac:dyDescent="0.35">
      <c r="A129" s="7" t="s">
        <v>0</v>
      </c>
      <c r="B129" s="13"/>
      <c r="C129" s="3">
        <v>44475.291666667283</v>
      </c>
      <c r="D129" s="7">
        <v>15</v>
      </c>
      <c r="E129" s="5">
        <v>9.2916666666667105</v>
      </c>
      <c r="F129" s="6" t="s">
        <v>7330</v>
      </c>
      <c r="G129">
        <v>300</v>
      </c>
      <c r="H129">
        <v>300</v>
      </c>
      <c r="I129">
        <v>250</v>
      </c>
      <c r="J129">
        <v>64.59</v>
      </c>
      <c r="K129">
        <v>60.12</v>
      </c>
      <c r="L129">
        <v>0.8508</v>
      </c>
      <c r="M129">
        <v>60.12</v>
      </c>
      <c r="N129">
        <v>0</v>
      </c>
      <c r="O129">
        <v>791.96699999999998</v>
      </c>
      <c r="P129">
        <v>-379.79300000000001</v>
      </c>
      <c r="Q129">
        <v>790.96699999999998</v>
      </c>
      <c r="R129">
        <v>-379.79300000000001</v>
      </c>
      <c r="S129">
        <v>-62.5</v>
      </c>
      <c r="T129">
        <v>254</v>
      </c>
      <c r="U129">
        <v>-62.5</v>
      </c>
      <c r="V129">
        <v>254</v>
      </c>
      <c r="W129">
        <v>-420.8</v>
      </c>
      <c r="X129">
        <v>947.5</v>
      </c>
      <c r="Y129"/>
      <c r="Z129" s="2" t="s">
        <v>1468</v>
      </c>
      <c r="AA129" s="2">
        <v>300</v>
      </c>
      <c r="AB129"/>
      <c r="AC129"/>
      <c r="AD129"/>
      <c r="AE129"/>
      <c r="AF129"/>
      <c r="AG129"/>
      <c r="AH129"/>
      <c r="AI129"/>
      <c r="AJ129"/>
      <c r="AK129"/>
      <c r="AL129">
        <v>160</v>
      </c>
    </row>
    <row r="130" spans="1:38" s="2" customFormat="1" x14ac:dyDescent="0.35">
      <c r="A130" s="7" t="s">
        <v>0</v>
      </c>
      <c r="B130" s="13"/>
      <c r="C130" s="3">
        <v>44475.333333333954</v>
      </c>
      <c r="D130" s="7">
        <v>17</v>
      </c>
      <c r="E130" s="5">
        <v>9.3333333333333801</v>
      </c>
      <c r="F130" s="6" t="s">
        <v>7331</v>
      </c>
      <c r="G130">
        <v>300</v>
      </c>
      <c r="H130">
        <v>300</v>
      </c>
      <c r="I130">
        <v>250</v>
      </c>
      <c r="J130">
        <v>64.540000000000006</v>
      </c>
      <c r="K130">
        <v>60.12</v>
      </c>
      <c r="L130">
        <v>0.8508</v>
      </c>
      <c r="M130">
        <v>60.12</v>
      </c>
      <c r="N130">
        <v>0</v>
      </c>
      <c r="O130">
        <v>1101.125</v>
      </c>
      <c r="P130">
        <v>-124.46899999999999</v>
      </c>
      <c r="Q130">
        <v>1100.125</v>
      </c>
      <c r="R130">
        <v>-124.46899999999999</v>
      </c>
      <c r="S130">
        <v>-465</v>
      </c>
      <c r="T130">
        <v>254</v>
      </c>
      <c r="U130">
        <v>-465</v>
      </c>
      <c r="V130">
        <v>254</v>
      </c>
      <c r="W130">
        <v>-308.8</v>
      </c>
      <c r="X130">
        <v>0</v>
      </c>
      <c r="Y130"/>
      <c r="Z130" s="2" t="s">
        <v>1468</v>
      </c>
      <c r="AA130" s="2">
        <v>300</v>
      </c>
      <c r="AB130"/>
      <c r="AC130"/>
      <c r="AD130"/>
      <c r="AE130"/>
      <c r="AF130"/>
      <c r="AG130"/>
      <c r="AH130"/>
      <c r="AI130"/>
      <c r="AJ130"/>
      <c r="AK130"/>
      <c r="AL130">
        <v>166</v>
      </c>
    </row>
    <row r="131" spans="1:38" s="2" customFormat="1" x14ac:dyDescent="0.35">
      <c r="A131" s="7" t="s">
        <v>0</v>
      </c>
      <c r="B131" s="13"/>
      <c r="C131" s="3">
        <v>44475.375000000626</v>
      </c>
      <c r="D131" s="7">
        <v>19</v>
      </c>
      <c r="E131" s="5">
        <v>9.3750000000000497</v>
      </c>
      <c r="F131" s="6" t="s">
        <v>7332</v>
      </c>
      <c r="G131">
        <v>299.89</v>
      </c>
      <c r="H131">
        <v>299.89</v>
      </c>
      <c r="I131">
        <v>250</v>
      </c>
      <c r="J131">
        <v>63.05</v>
      </c>
      <c r="K131">
        <v>60.12</v>
      </c>
      <c r="L131">
        <v>0.8508</v>
      </c>
      <c r="M131">
        <v>60.12</v>
      </c>
      <c r="N131">
        <v>0</v>
      </c>
      <c r="O131">
        <v>1036.424</v>
      </c>
      <c r="P131">
        <v>-128.72399999999999</v>
      </c>
      <c r="Q131">
        <v>1035.424</v>
      </c>
      <c r="R131">
        <v>-128.72399999999999</v>
      </c>
      <c r="S131">
        <v>-465</v>
      </c>
      <c r="T131">
        <v>254</v>
      </c>
      <c r="U131">
        <v>-465</v>
      </c>
      <c r="V131">
        <v>254</v>
      </c>
      <c r="W131">
        <v>-634.79999999999995</v>
      </c>
      <c r="X131">
        <v>0</v>
      </c>
      <c r="Y131"/>
      <c r="Z131" s="2" t="s">
        <v>1468</v>
      </c>
      <c r="AA131" s="2">
        <v>299.89</v>
      </c>
      <c r="AB131"/>
      <c r="AC131"/>
      <c r="AD131"/>
      <c r="AE131"/>
      <c r="AF131"/>
      <c r="AG131"/>
      <c r="AH131"/>
      <c r="AI131"/>
      <c r="AJ131"/>
      <c r="AK131"/>
      <c r="AL131">
        <v>171</v>
      </c>
    </row>
    <row r="132" spans="1:38" s="2" customFormat="1" x14ac:dyDescent="0.35">
      <c r="A132" s="7" t="s">
        <v>0</v>
      </c>
      <c r="B132" s="13"/>
      <c r="C132" s="3">
        <v>44475.416666667297</v>
      </c>
      <c r="D132" s="7">
        <v>21</v>
      </c>
      <c r="E132" s="5">
        <v>9.4166666666667105</v>
      </c>
      <c r="F132" s="6" t="s">
        <v>7333</v>
      </c>
      <c r="G132">
        <v>290</v>
      </c>
      <c r="H132">
        <v>290</v>
      </c>
      <c r="I132">
        <v>250</v>
      </c>
      <c r="J132">
        <v>61.88</v>
      </c>
      <c r="K132">
        <v>60.12</v>
      </c>
      <c r="L132">
        <v>0.8508</v>
      </c>
      <c r="M132">
        <v>60.12</v>
      </c>
      <c r="N132">
        <v>0</v>
      </c>
      <c r="O132">
        <v>790.10699999999997</v>
      </c>
      <c r="P132">
        <v>-146.542</v>
      </c>
      <c r="Q132">
        <v>789.10699999999997</v>
      </c>
      <c r="R132">
        <v>-146.542</v>
      </c>
      <c r="S132">
        <v>-465</v>
      </c>
      <c r="T132">
        <v>110.333</v>
      </c>
      <c r="U132">
        <v>-465</v>
      </c>
      <c r="V132">
        <v>110.333</v>
      </c>
      <c r="W132">
        <v>-558.79999999999995</v>
      </c>
      <c r="X132">
        <v>0</v>
      </c>
      <c r="Y132"/>
      <c r="Z132" s="2" t="s">
        <v>1468</v>
      </c>
      <c r="AA132" s="2">
        <v>290</v>
      </c>
      <c r="AB132"/>
      <c r="AC132"/>
      <c r="AD132"/>
      <c r="AE132"/>
      <c r="AF132"/>
      <c r="AG132"/>
      <c r="AH132"/>
      <c r="AI132"/>
      <c r="AJ132"/>
      <c r="AK132"/>
      <c r="AL132">
        <v>173</v>
      </c>
    </row>
    <row r="133" spans="1:38" s="2" customFormat="1" x14ac:dyDescent="0.35">
      <c r="A133" s="7" t="s">
        <v>0</v>
      </c>
      <c r="B133" s="13"/>
      <c r="C133" s="3">
        <v>44475.458333333969</v>
      </c>
      <c r="D133" s="7">
        <v>23</v>
      </c>
      <c r="E133" s="5">
        <v>9.4583333333333801</v>
      </c>
      <c r="F133" s="6" t="s">
        <v>7334</v>
      </c>
      <c r="G133">
        <v>290</v>
      </c>
      <c r="H133">
        <v>290</v>
      </c>
      <c r="I133">
        <v>250</v>
      </c>
      <c r="J133">
        <v>61.24</v>
      </c>
      <c r="K133">
        <v>60.12</v>
      </c>
      <c r="L133">
        <v>0.8508</v>
      </c>
      <c r="M133">
        <v>60.12</v>
      </c>
      <c r="N133">
        <v>0</v>
      </c>
      <c r="O133">
        <v>1025.5830000000001</v>
      </c>
      <c r="P133">
        <v>-146.63800000000001</v>
      </c>
      <c r="Q133">
        <v>1024.5830000000001</v>
      </c>
      <c r="R133">
        <v>-146.63800000000001</v>
      </c>
      <c r="S133">
        <v>-465</v>
      </c>
      <c r="T133">
        <v>70.667000000000002</v>
      </c>
      <c r="U133">
        <v>-465</v>
      </c>
      <c r="V133">
        <v>70.667000000000002</v>
      </c>
      <c r="W133">
        <v>-529.79999999999995</v>
      </c>
      <c r="X133">
        <v>0</v>
      </c>
      <c r="Y133"/>
      <c r="Z133" s="2" t="s">
        <v>1468</v>
      </c>
      <c r="AA133" s="2">
        <v>290</v>
      </c>
      <c r="AB133"/>
      <c r="AC133"/>
      <c r="AD133"/>
      <c r="AE133"/>
      <c r="AF133"/>
      <c r="AG133"/>
      <c r="AH133"/>
      <c r="AI133"/>
      <c r="AJ133"/>
      <c r="AK133"/>
      <c r="AL133">
        <v>173</v>
      </c>
    </row>
    <row r="134" spans="1:38" s="2" customFormat="1" x14ac:dyDescent="0.35">
      <c r="A134" s="7" t="s">
        <v>0</v>
      </c>
      <c r="B134" s="13"/>
      <c r="C134" s="3">
        <v>44475.50000000064</v>
      </c>
      <c r="D134" s="7">
        <v>25</v>
      </c>
      <c r="E134" s="5">
        <v>9.5000000000000497</v>
      </c>
      <c r="F134" s="6" t="s">
        <v>7335</v>
      </c>
      <c r="G134">
        <v>310</v>
      </c>
      <c r="H134">
        <v>310</v>
      </c>
      <c r="I134">
        <v>250</v>
      </c>
      <c r="J134">
        <v>60.39</v>
      </c>
      <c r="K134">
        <v>60.12</v>
      </c>
      <c r="L134">
        <v>0.8508</v>
      </c>
      <c r="M134">
        <v>60.12</v>
      </c>
      <c r="N134">
        <v>0</v>
      </c>
      <c r="O134">
        <v>1066.8019999999999</v>
      </c>
      <c r="P134">
        <v>-50.348999999999997</v>
      </c>
      <c r="Q134">
        <v>1065.8019999999999</v>
      </c>
      <c r="R134">
        <v>-50.348999999999997</v>
      </c>
      <c r="S134">
        <v>-465</v>
      </c>
      <c r="T134">
        <v>0</v>
      </c>
      <c r="U134">
        <v>-465</v>
      </c>
      <c r="V134">
        <v>0</v>
      </c>
      <c r="W134">
        <v>-434.5</v>
      </c>
      <c r="X134">
        <v>0</v>
      </c>
      <c r="Y134"/>
      <c r="Z134" s="2" t="s">
        <v>1468</v>
      </c>
      <c r="AA134" s="2">
        <v>310</v>
      </c>
      <c r="AB134"/>
      <c r="AC134"/>
      <c r="AD134"/>
      <c r="AE134"/>
      <c r="AF134"/>
      <c r="AG134"/>
      <c r="AH134"/>
      <c r="AI134"/>
      <c r="AJ134"/>
      <c r="AK134"/>
      <c r="AL134">
        <v>170</v>
      </c>
    </row>
    <row r="135" spans="1:38" s="2" customFormat="1" x14ac:dyDescent="0.35">
      <c r="A135" s="7" t="s">
        <v>0</v>
      </c>
      <c r="B135" s="13"/>
      <c r="C135" s="3">
        <v>44475.541666667312</v>
      </c>
      <c r="D135" s="7">
        <v>27</v>
      </c>
      <c r="E135" s="5">
        <v>9.5416666666667105</v>
      </c>
      <c r="F135" s="6" t="s">
        <v>7336</v>
      </c>
      <c r="G135">
        <v>270</v>
      </c>
      <c r="H135">
        <v>270</v>
      </c>
      <c r="I135">
        <v>250</v>
      </c>
      <c r="J135">
        <v>60.69</v>
      </c>
      <c r="K135">
        <v>60.12</v>
      </c>
      <c r="L135">
        <v>0.8508</v>
      </c>
      <c r="M135">
        <v>60.12</v>
      </c>
      <c r="N135">
        <v>0</v>
      </c>
      <c r="O135">
        <v>655.93399999999997</v>
      </c>
      <c r="P135">
        <v>-546.904</v>
      </c>
      <c r="Q135">
        <v>654.93399999999997</v>
      </c>
      <c r="R135">
        <v>-546.904</v>
      </c>
      <c r="S135">
        <v>0</v>
      </c>
      <c r="T135">
        <v>0</v>
      </c>
      <c r="U135">
        <v>0</v>
      </c>
      <c r="V135">
        <v>0</v>
      </c>
      <c r="W135">
        <v>-433.5</v>
      </c>
      <c r="X135">
        <v>0</v>
      </c>
      <c r="Y135"/>
      <c r="Z135" s="2" t="s">
        <v>1468</v>
      </c>
      <c r="AA135" s="2">
        <v>270</v>
      </c>
      <c r="AB135"/>
      <c r="AC135"/>
      <c r="AD135"/>
      <c r="AE135"/>
      <c r="AF135"/>
      <c r="AG135"/>
      <c r="AH135"/>
      <c r="AI135"/>
      <c r="AJ135"/>
      <c r="AK135"/>
      <c r="AL135">
        <v>166</v>
      </c>
    </row>
    <row r="136" spans="1:38" s="2" customFormat="1" x14ac:dyDescent="0.35">
      <c r="A136" s="7" t="s">
        <v>0</v>
      </c>
      <c r="B136" s="13"/>
      <c r="C136" s="3">
        <v>44475.583333333983</v>
      </c>
      <c r="D136" s="7">
        <v>29</v>
      </c>
      <c r="E136" s="5">
        <v>9.5833333333333801</v>
      </c>
      <c r="F136" s="6" t="s">
        <v>7337</v>
      </c>
      <c r="G136">
        <v>110.01</v>
      </c>
      <c r="H136">
        <v>110.01</v>
      </c>
      <c r="I136">
        <v>250</v>
      </c>
      <c r="J136">
        <v>61.09</v>
      </c>
      <c r="K136">
        <v>60.12</v>
      </c>
      <c r="L136">
        <v>0.8508</v>
      </c>
      <c r="M136">
        <v>60.12</v>
      </c>
      <c r="N136">
        <v>0</v>
      </c>
      <c r="O136">
        <v>722.5</v>
      </c>
      <c r="P136">
        <v>-1004.563</v>
      </c>
      <c r="Q136">
        <v>722.5</v>
      </c>
      <c r="R136">
        <v>-1003.563</v>
      </c>
      <c r="S136">
        <v>0</v>
      </c>
      <c r="T136">
        <v>0</v>
      </c>
      <c r="U136">
        <v>0</v>
      </c>
      <c r="V136">
        <v>0</v>
      </c>
      <c r="W136">
        <v>-433.5</v>
      </c>
      <c r="X136">
        <v>0</v>
      </c>
      <c r="Y136"/>
      <c r="Z136" s="2" t="s">
        <v>1468</v>
      </c>
      <c r="AA136" s="2">
        <v>110.01</v>
      </c>
      <c r="AB136"/>
      <c r="AC136"/>
      <c r="AD136"/>
      <c r="AE136"/>
      <c r="AF136"/>
      <c r="AG136"/>
      <c r="AH136"/>
      <c r="AI136"/>
      <c r="AJ136"/>
      <c r="AK136"/>
      <c r="AL136">
        <v>178</v>
      </c>
    </row>
    <row r="137" spans="1:38" s="2" customFormat="1" x14ac:dyDescent="0.35">
      <c r="A137" s="7" t="s">
        <v>0</v>
      </c>
      <c r="B137" s="13"/>
      <c r="C137" s="3">
        <v>44475.625000000655</v>
      </c>
      <c r="D137" s="7">
        <v>31</v>
      </c>
      <c r="E137" s="5">
        <v>9.6250000000000497</v>
      </c>
      <c r="F137" s="6" t="s">
        <v>7338</v>
      </c>
      <c r="G137">
        <v>111</v>
      </c>
      <c r="H137">
        <v>111</v>
      </c>
      <c r="I137">
        <v>250</v>
      </c>
      <c r="J137">
        <v>60.64</v>
      </c>
      <c r="K137">
        <v>60.12</v>
      </c>
      <c r="L137">
        <v>0.8508</v>
      </c>
      <c r="M137">
        <v>60.12</v>
      </c>
      <c r="N137">
        <v>0</v>
      </c>
      <c r="O137">
        <v>580.75099999999998</v>
      </c>
      <c r="P137">
        <v>-587.01700000000005</v>
      </c>
      <c r="Q137">
        <v>580.75099999999998</v>
      </c>
      <c r="R137">
        <v>-586.01700000000005</v>
      </c>
      <c r="S137">
        <v>0</v>
      </c>
      <c r="T137">
        <v>0</v>
      </c>
      <c r="U137">
        <v>0</v>
      </c>
      <c r="V137">
        <v>0</v>
      </c>
      <c r="W137">
        <v>-434.5</v>
      </c>
      <c r="X137">
        <v>0</v>
      </c>
      <c r="Y137"/>
      <c r="Z137" s="2" t="s">
        <v>1468</v>
      </c>
      <c r="AA137" s="2">
        <v>111</v>
      </c>
      <c r="AB137"/>
      <c r="AC137"/>
      <c r="AD137"/>
      <c r="AE137"/>
      <c r="AF137"/>
      <c r="AG137"/>
      <c r="AH137"/>
      <c r="AI137"/>
      <c r="AJ137"/>
      <c r="AK137"/>
      <c r="AL137">
        <v>203</v>
      </c>
    </row>
    <row r="138" spans="1:38" s="2" customFormat="1" x14ac:dyDescent="0.35">
      <c r="A138" s="7" t="s">
        <v>0</v>
      </c>
      <c r="B138" s="13"/>
      <c r="C138" s="3">
        <v>44475.666666667326</v>
      </c>
      <c r="D138" s="7">
        <v>33</v>
      </c>
      <c r="E138" s="5">
        <v>9.6666666666667105</v>
      </c>
      <c r="F138" s="6" t="s">
        <v>7339</v>
      </c>
      <c r="G138">
        <v>110.5</v>
      </c>
      <c r="H138">
        <v>110.5</v>
      </c>
      <c r="I138">
        <v>250</v>
      </c>
      <c r="J138">
        <v>59.86</v>
      </c>
      <c r="K138">
        <v>60.12</v>
      </c>
      <c r="L138">
        <v>0.8508</v>
      </c>
      <c r="M138">
        <v>60.12</v>
      </c>
      <c r="N138">
        <v>0</v>
      </c>
      <c r="O138">
        <v>225.13499999999999</v>
      </c>
      <c r="P138">
        <v>-342.80200000000002</v>
      </c>
      <c r="Q138">
        <v>225.13499999999999</v>
      </c>
      <c r="R138">
        <v>-341.80200000000002</v>
      </c>
      <c r="S138">
        <v>0</v>
      </c>
      <c r="T138">
        <v>0</v>
      </c>
      <c r="U138">
        <v>0</v>
      </c>
      <c r="V138">
        <v>0</v>
      </c>
      <c r="W138">
        <v>-93.5</v>
      </c>
      <c r="X138">
        <v>0</v>
      </c>
      <c r="Y138"/>
      <c r="Z138" s="2" t="s">
        <v>1468</v>
      </c>
      <c r="AA138" s="2">
        <v>110.5</v>
      </c>
      <c r="AB138"/>
      <c r="AC138"/>
      <c r="AD138"/>
      <c r="AE138"/>
      <c r="AF138"/>
      <c r="AG138"/>
      <c r="AH138"/>
      <c r="AI138"/>
      <c r="AJ138"/>
      <c r="AK138"/>
      <c r="AL138">
        <v>220</v>
      </c>
    </row>
    <row r="139" spans="1:38" s="2" customFormat="1" x14ac:dyDescent="0.35">
      <c r="A139" s="7" t="s">
        <v>0</v>
      </c>
      <c r="B139" s="13"/>
      <c r="C139" s="3">
        <v>44475.708333333998</v>
      </c>
      <c r="D139" s="7">
        <v>35</v>
      </c>
      <c r="E139" s="5">
        <v>9.7083333333333801</v>
      </c>
      <c r="F139" s="6" t="s">
        <v>7340</v>
      </c>
      <c r="G139">
        <v>112</v>
      </c>
      <c r="H139">
        <v>112</v>
      </c>
      <c r="I139">
        <v>250</v>
      </c>
      <c r="J139">
        <v>59.49</v>
      </c>
      <c r="K139">
        <v>60.12</v>
      </c>
      <c r="L139">
        <v>0.8508</v>
      </c>
      <c r="M139">
        <v>60.12</v>
      </c>
      <c r="N139">
        <v>0</v>
      </c>
      <c r="O139">
        <v>261.91300000000001</v>
      </c>
      <c r="P139">
        <v>-361.142</v>
      </c>
      <c r="Q139">
        <v>261.91300000000001</v>
      </c>
      <c r="R139">
        <v>-360.142</v>
      </c>
      <c r="S139">
        <v>0</v>
      </c>
      <c r="T139">
        <v>0</v>
      </c>
      <c r="U139">
        <v>0</v>
      </c>
      <c r="V139">
        <v>0</v>
      </c>
      <c r="W139">
        <v>-93.5</v>
      </c>
      <c r="X139">
        <v>0</v>
      </c>
      <c r="Y139"/>
      <c r="Z139" s="2" t="s">
        <v>1468</v>
      </c>
      <c r="AA139" s="2">
        <v>112</v>
      </c>
      <c r="AB139"/>
      <c r="AC139"/>
      <c r="AD139"/>
      <c r="AE139"/>
      <c r="AF139"/>
      <c r="AG139"/>
      <c r="AH139"/>
      <c r="AI139"/>
      <c r="AJ139"/>
      <c r="AK139"/>
      <c r="AL139">
        <v>229</v>
      </c>
    </row>
    <row r="140" spans="1:38" s="2" customFormat="1" x14ac:dyDescent="0.35">
      <c r="A140" s="7" t="s">
        <v>0</v>
      </c>
      <c r="B140" s="13"/>
      <c r="C140" s="3">
        <v>44475.750000000669</v>
      </c>
      <c r="D140" s="7">
        <v>37</v>
      </c>
      <c r="E140" s="5">
        <v>9.7500000000000497</v>
      </c>
      <c r="F140" s="6" t="s">
        <v>7341</v>
      </c>
      <c r="G140">
        <v>110</v>
      </c>
      <c r="H140">
        <v>110</v>
      </c>
      <c r="I140">
        <v>250</v>
      </c>
      <c r="J140">
        <v>59.94</v>
      </c>
      <c r="K140">
        <v>60.12</v>
      </c>
      <c r="L140">
        <v>0.8508</v>
      </c>
      <c r="M140">
        <v>60.12</v>
      </c>
      <c r="N140">
        <v>0</v>
      </c>
      <c r="O140">
        <v>234.095</v>
      </c>
      <c r="P140">
        <v>-470.65899999999999</v>
      </c>
      <c r="Q140">
        <v>234.095</v>
      </c>
      <c r="R140">
        <v>-469.65899999999999</v>
      </c>
      <c r="S140">
        <v>0</v>
      </c>
      <c r="T140">
        <v>0</v>
      </c>
      <c r="U140">
        <v>0</v>
      </c>
      <c r="V140">
        <v>0</v>
      </c>
      <c r="W140">
        <v>-93.5</v>
      </c>
      <c r="X140">
        <v>155.00399999999999</v>
      </c>
      <c r="Y140"/>
      <c r="Z140" s="2" t="s">
        <v>1468</v>
      </c>
      <c r="AA140" s="2">
        <v>110</v>
      </c>
      <c r="AB140"/>
      <c r="AC140"/>
      <c r="AD140"/>
      <c r="AE140"/>
      <c r="AF140"/>
      <c r="AG140"/>
      <c r="AH140"/>
      <c r="AI140"/>
      <c r="AJ140"/>
      <c r="AK140"/>
      <c r="AL140">
        <v>231</v>
      </c>
    </row>
    <row r="141" spans="1:38" s="2" customFormat="1" x14ac:dyDescent="0.35">
      <c r="A141" s="7" t="s">
        <v>0</v>
      </c>
      <c r="B141" s="13"/>
      <c r="C141" s="3">
        <v>44475.791666667341</v>
      </c>
      <c r="D141" s="7">
        <v>39</v>
      </c>
      <c r="E141" s="5">
        <v>9.7916666666667105</v>
      </c>
      <c r="F141" s="6" t="s">
        <v>7342</v>
      </c>
      <c r="G141">
        <v>116</v>
      </c>
      <c r="H141">
        <v>116</v>
      </c>
      <c r="I141">
        <v>250</v>
      </c>
      <c r="J141">
        <v>59.94</v>
      </c>
      <c r="K141">
        <v>60.12</v>
      </c>
      <c r="L141">
        <v>0.8508</v>
      </c>
      <c r="M141">
        <v>60.12</v>
      </c>
      <c r="N141">
        <v>0</v>
      </c>
      <c r="O141">
        <v>295.75</v>
      </c>
      <c r="P141">
        <v>-441.95</v>
      </c>
      <c r="Q141">
        <v>295.75</v>
      </c>
      <c r="R141">
        <v>-440.95</v>
      </c>
      <c r="S141">
        <v>0</v>
      </c>
      <c r="T141">
        <v>22.513999999999999</v>
      </c>
      <c r="U141">
        <v>0</v>
      </c>
      <c r="V141">
        <v>22.513999999999999</v>
      </c>
      <c r="W141">
        <v>-93.5</v>
      </c>
      <c r="X141">
        <v>155</v>
      </c>
      <c r="Y141"/>
      <c r="Z141" s="2" t="s">
        <v>1468</v>
      </c>
      <c r="AA141" s="2">
        <v>116</v>
      </c>
      <c r="AB141"/>
      <c r="AC141"/>
      <c r="AD141"/>
      <c r="AE141"/>
      <c r="AF141"/>
      <c r="AG141"/>
      <c r="AH141"/>
      <c r="AI141"/>
      <c r="AJ141"/>
      <c r="AK141"/>
      <c r="AL141">
        <v>229</v>
      </c>
    </row>
    <row r="142" spans="1:38" s="2" customFormat="1" x14ac:dyDescent="0.35">
      <c r="A142" s="7" t="s">
        <v>0</v>
      </c>
      <c r="B142" s="13"/>
      <c r="C142" s="3">
        <v>44475.833333334012</v>
      </c>
      <c r="D142" s="7">
        <v>41</v>
      </c>
      <c r="E142" s="5">
        <v>9.8333333333333801</v>
      </c>
      <c r="F142" s="6" t="s">
        <v>7343</v>
      </c>
      <c r="G142">
        <v>115.01</v>
      </c>
      <c r="H142">
        <v>115.01</v>
      </c>
      <c r="I142">
        <v>250</v>
      </c>
      <c r="J142">
        <v>59.94</v>
      </c>
      <c r="K142">
        <v>60.12</v>
      </c>
      <c r="L142">
        <v>0.8508</v>
      </c>
      <c r="M142">
        <v>60.12</v>
      </c>
      <c r="N142">
        <v>0</v>
      </c>
      <c r="O142">
        <v>273.00099999999998</v>
      </c>
      <c r="P142">
        <v>-536.41</v>
      </c>
      <c r="Q142">
        <v>273.00099999999998</v>
      </c>
      <c r="R142">
        <v>-535.41</v>
      </c>
      <c r="S142">
        <v>0</v>
      </c>
      <c r="T142">
        <v>0</v>
      </c>
      <c r="U142">
        <v>0</v>
      </c>
      <c r="V142">
        <v>0</v>
      </c>
      <c r="W142">
        <v>-93.5</v>
      </c>
      <c r="X142">
        <v>101.303</v>
      </c>
      <c r="Y142"/>
      <c r="Z142" s="2" t="s">
        <v>1468</v>
      </c>
      <c r="AA142" s="2">
        <v>115.01</v>
      </c>
      <c r="AB142"/>
      <c r="AC142"/>
      <c r="AD142"/>
      <c r="AE142"/>
      <c r="AF142"/>
      <c r="AG142"/>
      <c r="AH142"/>
      <c r="AI142"/>
      <c r="AJ142"/>
      <c r="AK142"/>
      <c r="AL142">
        <v>222</v>
      </c>
    </row>
    <row r="143" spans="1:38" s="2" customFormat="1" x14ac:dyDescent="0.35">
      <c r="A143" s="7" t="s">
        <v>0</v>
      </c>
      <c r="B143" s="13"/>
      <c r="C143" s="3">
        <v>44475.875000000684</v>
      </c>
      <c r="D143" s="7">
        <v>43</v>
      </c>
      <c r="E143" s="5">
        <v>9.8750000000000497</v>
      </c>
      <c r="F143" s="6" t="s">
        <v>7344</v>
      </c>
      <c r="G143">
        <v>115</v>
      </c>
      <c r="H143">
        <v>115</v>
      </c>
      <c r="I143">
        <v>250</v>
      </c>
      <c r="J143">
        <v>59.94</v>
      </c>
      <c r="K143">
        <v>60.12</v>
      </c>
      <c r="L143">
        <v>0.8508</v>
      </c>
      <c r="M143">
        <v>60.12</v>
      </c>
      <c r="N143">
        <v>0</v>
      </c>
      <c r="O143">
        <v>443.625</v>
      </c>
      <c r="P143">
        <v>-659.82299999999998</v>
      </c>
      <c r="Q143">
        <v>443.625</v>
      </c>
      <c r="R143">
        <v>-658.82299999999998</v>
      </c>
      <c r="S143">
        <v>0</v>
      </c>
      <c r="T143">
        <v>0</v>
      </c>
      <c r="U143">
        <v>0</v>
      </c>
      <c r="V143">
        <v>0</v>
      </c>
      <c r="W143">
        <v>-273.5</v>
      </c>
      <c r="X143">
        <v>0</v>
      </c>
      <c r="Y143"/>
      <c r="Z143" s="2" t="s">
        <v>1468</v>
      </c>
      <c r="AA143" s="2">
        <v>115</v>
      </c>
      <c r="AB143"/>
      <c r="AC143" s="2" t="e">
        <v>#REF!</v>
      </c>
      <c r="AD143"/>
      <c r="AE143"/>
      <c r="AF143"/>
      <c r="AG143"/>
      <c r="AH143"/>
      <c r="AI143"/>
      <c r="AJ143"/>
      <c r="AK143"/>
      <c r="AL143">
        <v>204</v>
      </c>
    </row>
    <row r="144" spans="1:38" s="2" customFormat="1" x14ac:dyDescent="0.35">
      <c r="A144" s="7" t="s">
        <v>0</v>
      </c>
      <c r="B144" s="13"/>
      <c r="C144" s="3">
        <v>44475.916666667355</v>
      </c>
      <c r="D144" s="7">
        <v>45</v>
      </c>
      <c r="E144" s="5">
        <v>9.9166666666667194</v>
      </c>
      <c r="F144" s="6" t="s">
        <v>7345</v>
      </c>
      <c r="G144">
        <v>255</v>
      </c>
      <c r="H144">
        <v>255</v>
      </c>
      <c r="I144">
        <v>250</v>
      </c>
      <c r="J144">
        <v>59.94</v>
      </c>
      <c r="K144">
        <v>60.12</v>
      </c>
      <c r="L144">
        <v>0.8508</v>
      </c>
      <c r="M144">
        <v>60.12</v>
      </c>
      <c r="N144">
        <v>0</v>
      </c>
      <c r="O144">
        <v>770.19899999999996</v>
      </c>
      <c r="P144">
        <v>-530.58299999999997</v>
      </c>
      <c r="Q144">
        <v>769.19899999999996</v>
      </c>
      <c r="R144">
        <v>-530.58299999999997</v>
      </c>
      <c r="S144">
        <v>0</v>
      </c>
      <c r="T144">
        <v>0</v>
      </c>
      <c r="U144">
        <v>0</v>
      </c>
      <c r="V144">
        <v>0</v>
      </c>
      <c r="W144">
        <v>-466</v>
      </c>
      <c r="X144">
        <v>0</v>
      </c>
      <c r="Y144"/>
      <c r="Z144" s="2" t="s">
        <v>1468</v>
      </c>
      <c r="AA144" s="2">
        <v>255</v>
      </c>
      <c r="AB144"/>
      <c r="AC144"/>
      <c r="AD144"/>
      <c r="AE144"/>
      <c r="AF144"/>
      <c r="AG144"/>
      <c r="AH144"/>
      <c r="AI144"/>
      <c r="AJ144"/>
      <c r="AK144"/>
      <c r="AL144">
        <v>181</v>
      </c>
    </row>
    <row r="145" spans="1:38" s="2" customFormat="1" x14ac:dyDescent="0.35">
      <c r="A145" s="7" t="s">
        <v>0</v>
      </c>
      <c r="B145" s="13"/>
      <c r="C145" s="3">
        <v>44475.958333334027</v>
      </c>
      <c r="D145" s="7">
        <v>47</v>
      </c>
      <c r="E145" s="5">
        <v>9.9583333333333801</v>
      </c>
      <c r="F145" s="6" t="s">
        <v>7346</v>
      </c>
      <c r="G145">
        <v>269</v>
      </c>
      <c r="H145">
        <v>269</v>
      </c>
      <c r="I145">
        <v>250</v>
      </c>
      <c r="J145">
        <v>59.94</v>
      </c>
      <c r="K145">
        <v>60.12</v>
      </c>
      <c r="L145">
        <v>0.8508</v>
      </c>
      <c r="M145">
        <v>60.12</v>
      </c>
      <c r="N145">
        <v>0</v>
      </c>
      <c r="O145">
        <v>779.25199999999995</v>
      </c>
      <c r="P145">
        <v>-475.8</v>
      </c>
      <c r="Q145">
        <v>778.25199999999995</v>
      </c>
      <c r="R145">
        <v>-475.8</v>
      </c>
      <c r="S145">
        <v>-225</v>
      </c>
      <c r="T145">
        <v>414.96699999999998</v>
      </c>
      <c r="U145">
        <v>-225</v>
      </c>
      <c r="V145">
        <v>414.96699999999998</v>
      </c>
      <c r="W145">
        <v>-884</v>
      </c>
      <c r="X145">
        <v>0</v>
      </c>
      <c r="Y145"/>
      <c r="Z145" s="2" t="s">
        <v>1468</v>
      </c>
      <c r="AA145" s="2">
        <v>269</v>
      </c>
      <c r="AB145"/>
      <c r="AC145"/>
      <c r="AD145"/>
      <c r="AE145"/>
      <c r="AF145"/>
      <c r="AG145"/>
      <c r="AH145"/>
      <c r="AI145"/>
      <c r="AJ145"/>
      <c r="AK145"/>
      <c r="AL145">
        <v>164</v>
      </c>
    </row>
    <row r="146" spans="1:38" s="2" customFormat="1" x14ac:dyDescent="0.35">
      <c r="A146" s="7" t="s">
        <v>0</v>
      </c>
      <c r="B146" s="13">
        <v>44476</v>
      </c>
      <c r="C146" s="3">
        <v>44476.000000000698</v>
      </c>
      <c r="D146" s="7">
        <v>1</v>
      </c>
      <c r="E146" s="5">
        <v>10</v>
      </c>
      <c r="F146" s="6" t="s">
        <v>7347</v>
      </c>
      <c r="G146">
        <v>240</v>
      </c>
      <c r="H146">
        <v>240</v>
      </c>
      <c r="I146">
        <v>217.25</v>
      </c>
      <c r="J146">
        <v>59.94</v>
      </c>
      <c r="K146">
        <v>62.34</v>
      </c>
      <c r="L146">
        <v>0.84799999999999998</v>
      </c>
      <c r="M146">
        <v>62.34</v>
      </c>
      <c r="N146">
        <v>0</v>
      </c>
      <c r="O146">
        <v>557.02700000000004</v>
      </c>
      <c r="P146">
        <v>-516.67100000000005</v>
      </c>
      <c r="Q146">
        <v>557.02700000000004</v>
      </c>
      <c r="R146">
        <v>-516.67100000000005</v>
      </c>
      <c r="S146">
        <v>-217.5</v>
      </c>
      <c r="T146">
        <v>362.5</v>
      </c>
      <c r="U146">
        <v>-217.5</v>
      </c>
      <c r="V146">
        <v>361.5</v>
      </c>
      <c r="W146">
        <v>-635</v>
      </c>
      <c r="X146">
        <v>0</v>
      </c>
      <c r="Y146"/>
      <c r="Z146" s="2" t="s">
        <v>1468</v>
      </c>
      <c r="AA146" s="2">
        <v>240</v>
      </c>
      <c r="AB146"/>
      <c r="AC146"/>
      <c r="AD146"/>
      <c r="AE146"/>
      <c r="AF146"/>
      <c r="AG146"/>
      <c r="AH146"/>
      <c r="AI146"/>
      <c r="AJ146"/>
      <c r="AK146"/>
      <c r="AL146">
        <v>157</v>
      </c>
    </row>
    <row r="147" spans="1:38" s="2" customFormat="1" x14ac:dyDescent="0.35">
      <c r="A147" s="7" t="s">
        <v>0</v>
      </c>
      <c r="B147" s="13"/>
      <c r="C147" s="3">
        <v>44476.04166666737</v>
      </c>
      <c r="D147" s="7">
        <v>3</v>
      </c>
      <c r="E147" s="5">
        <v>10.0416666666667</v>
      </c>
      <c r="F147" s="6" t="s">
        <v>7348</v>
      </c>
      <c r="G147">
        <v>205.09039999999999</v>
      </c>
      <c r="H147">
        <v>205.09039999999999</v>
      </c>
      <c r="I147">
        <v>217.25</v>
      </c>
      <c r="J147">
        <v>59.94</v>
      </c>
      <c r="K147">
        <v>62.34</v>
      </c>
      <c r="L147">
        <v>0.84799999999999998</v>
      </c>
      <c r="M147">
        <v>62.34</v>
      </c>
      <c r="N147">
        <v>0</v>
      </c>
      <c r="O147">
        <v>350.154</v>
      </c>
      <c r="P147">
        <v>-424.06799999999998</v>
      </c>
      <c r="Q147">
        <v>350.154</v>
      </c>
      <c r="R147">
        <v>-424.06799999999998</v>
      </c>
      <c r="S147">
        <v>-292.5</v>
      </c>
      <c r="T147">
        <v>362.5</v>
      </c>
      <c r="U147">
        <v>-291.5</v>
      </c>
      <c r="V147">
        <v>362.5</v>
      </c>
      <c r="W147">
        <v>-385</v>
      </c>
      <c r="X147">
        <v>0</v>
      </c>
      <c r="Y147"/>
      <c r="Z147" s="2" t="s">
        <v>1468</v>
      </c>
      <c r="AA147" s="2">
        <v>205.09039999999999</v>
      </c>
      <c r="AB147"/>
      <c r="AC147"/>
      <c r="AD147"/>
      <c r="AE147"/>
      <c r="AF147"/>
      <c r="AG147"/>
      <c r="AH147"/>
      <c r="AI147"/>
      <c r="AJ147"/>
      <c r="AK147"/>
      <c r="AL147">
        <v>153</v>
      </c>
    </row>
    <row r="148" spans="1:38" s="2" customFormat="1" x14ac:dyDescent="0.35">
      <c r="A148" s="7" t="s">
        <v>0</v>
      </c>
      <c r="B148" s="13"/>
      <c r="C148" s="3">
        <v>44476.083333334042</v>
      </c>
      <c r="D148" s="7">
        <v>5</v>
      </c>
      <c r="E148" s="5">
        <v>10.0833333333334</v>
      </c>
      <c r="F148" s="6" t="s">
        <v>7349</v>
      </c>
      <c r="G148">
        <v>166.23</v>
      </c>
      <c r="H148">
        <v>166.23</v>
      </c>
      <c r="I148">
        <v>217.25</v>
      </c>
      <c r="J148">
        <v>59.94</v>
      </c>
      <c r="K148">
        <v>62.34</v>
      </c>
      <c r="L148">
        <v>0.84799999999999998</v>
      </c>
      <c r="M148">
        <v>62.34</v>
      </c>
      <c r="N148">
        <v>0</v>
      </c>
      <c r="O148">
        <v>234.8</v>
      </c>
      <c r="P148">
        <v>-413.07400000000001</v>
      </c>
      <c r="Q148">
        <v>234.8</v>
      </c>
      <c r="R148">
        <v>-413.07400000000001</v>
      </c>
      <c r="S148">
        <v>-310</v>
      </c>
      <c r="T148">
        <v>362.5</v>
      </c>
      <c r="U148">
        <v>-309</v>
      </c>
      <c r="V148">
        <v>362.5</v>
      </c>
      <c r="W148">
        <v>-385</v>
      </c>
      <c r="X148">
        <v>0</v>
      </c>
      <c r="Y148"/>
      <c r="Z148" s="2" t="s">
        <v>1468</v>
      </c>
      <c r="AA148" s="2">
        <v>166.23</v>
      </c>
      <c r="AB148"/>
      <c r="AC148"/>
      <c r="AD148"/>
      <c r="AE148"/>
      <c r="AF148"/>
      <c r="AG148"/>
      <c r="AH148"/>
      <c r="AI148"/>
      <c r="AJ148"/>
      <c r="AK148"/>
      <c r="AL148">
        <v>151</v>
      </c>
    </row>
    <row r="149" spans="1:38" s="2" customFormat="1" x14ac:dyDescent="0.35">
      <c r="A149" s="7" t="s">
        <v>0</v>
      </c>
      <c r="B149" s="13"/>
      <c r="C149" s="3">
        <v>44476.125000000713</v>
      </c>
      <c r="D149" s="7">
        <v>7</v>
      </c>
      <c r="E149" s="5">
        <v>10.125</v>
      </c>
      <c r="F149" s="6" t="s">
        <v>7350</v>
      </c>
      <c r="G149">
        <v>150.87</v>
      </c>
      <c r="H149">
        <v>150.87</v>
      </c>
      <c r="I149">
        <v>217.25</v>
      </c>
      <c r="J149">
        <v>59.94</v>
      </c>
      <c r="K149">
        <v>62.34</v>
      </c>
      <c r="L149">
        <v>0.84799999999999998</v>
      </c>
      <c r="M149">
        <v>62.34</v>
      </c>
      <c r="N149">
        <v>0</v>
      </c>
      <c r="O149">
        <v>150.87</v>
      </c>
      <c r="P149">
        <v>0</v>
      </c>
      <c r="Q149">
        <v>185.56700000000001</v>
      </c>
      <c r="R149">
        <v>-366.733</v>
      </c>
      <c r="S149">
        <v>185.22800000000001</v>
      </c>
      <c r="T149">
        <v>-366.733</v>
      </c>
      <c r="U149">
        <v>-162.5</v>
      </c>
      <c r="V149">
        <v>362.5</v>
      </c>
      <c r="W149">
        <v>-385</v>
      </c>
      <c r="X149">
        <v>0</v>
      </c>
      <c r="Y149"/>
      <c r="Z149" s="2" t="s">
        <v>1468</v>
      </c>
      <c r="AA149" s="2">
        <v>150.87</v>
      </c>
      <c r="AB149"/>
      <c r="AC149"/>
      <c r="AD149"/>
      <c r="AE149"/>
      <c r="AF149"/>
      <c r="AG149"/>
      <c r="AH149"/>
      <c r="AI149"/>
      <c r="AJ149"/>
      <c r="AK149"/>
      <c r="AL149">
        <v>148</v>
      </c>
    </row>
    <row r="150" spans="1:38" s="2" customFormat="1" x14ac:dyDescent="0.35">
      <c r="A150" s="7" t="s">
        <v>0</v>
      </c>
      <c r="B150" s="13"/>
      <c r="C150" s="3">
        <v>44476.166666667385</v>
      </c>
      <c r="D150" s="7">
        <v>9</v>
      </c>
      <c r="E150" s="5">
        <v>10.1666666666667</v>
      </c>
      <c r="F150" s="6" t="s">
        <v>7351</v>
      </c>
      <c r="G150">
        <v>265</v>
      </c>
      <c r="H150">
        <v>265</v>
      </c>
      <c r="I150">
        <v>217.25</v>
      </c>
      <c r="J150">
        <v>59.94</v>
      </c>
      <c r="K150">
        <v>62.34</v>
      </c>
      <c r="L150">
        <v>0.84799999999999998</v>
      </c>
      <c r="M150">
        <v>62.34</v>
      </c>
      <c r="N150">
        <v>0</v>
      </c>
      <c r="O150">
        <v>225.90799999999999</v>
      </c>
      <c r="P150">
        <v>-242.46299999999999</v>
      </c>
      <c r="Q150">
        <v>224.90799999999999</v>
      </c>
      <c r="R150">
        <v>-242.46299999999999</v>
      </c>
      <c r="S150">
        <v>-7.5</v>
      </c>
      <c r="T150">
        <v>362.5</v>
      </c>
      <c r="U150">
        <v>-7.5</v>
      </c>
      <c r="V150">
        <v>362.5</v>
      </c>
      <c r="W150">
        <v>-405.3</v>
      </c>
      <c r="X150">
        <v>0</v>
      </c>
      <c r="Y150"/>
      <c r="Z150" s="2" t="s">
        <v>1468</v>
      </c>
      <c r="AA150" s="2">
        <v>265</v>
      </c>
      <c r="AB150"/>
      <c r="AC150"/>
      <c r="AD150"/>
      <c r="AE150"/>
      <c r="AF150"/>
      <c r="AG150"/>
      <c r="AH150"/>
      <c r="AI150"/>
      <c r="AJ150"/>
      <c r="AK150"/>
      <c r="AL150">
        <v>153</v>
      </c>
    </row>
    <row r="151" spans="1:38" s="2" customFormat="1" x14ac:dyDescent="0.35">
      <c r="A151" s="7" t="s">
        <v>0</v>
      </c>
      <c r="B151" s="13"/>
      <c r="C151" s="3">
        <v>44476.208333334056</v>
      </c>
      <c r="D151" s="7">
        <v>11</v>
      </c>
      <c r="E151" s="5">
        <v>10.2083333333334</v>
      </c>
      <c r="F151" s="6" t="s">
        <v>7352</v>
      </c>
      <c r="G151">
        <v>245</v>
      </c>
      <c r="H151">
        <v>245</v>
      </c>
      <c r="I151">
        <v>217.25</v>
      </c>
      <c r="J151">
        <v>59.94</v>
      </c>
      <c r="K151">
        <v>62.34</v>
      </c>
      <c r="L151">
        <v>0.84799999999999998</v>
      </c>
      <c r="M151">
        <v>62.34</v>
      </c>
      <c r="N151">
        <v>0</v>
      </c>
      <c r="O151">
        <v>376.3</v>
      </c>
      <c r="P151">
        <v>-491.04399999999998</v>
      </c>
      <c r="Q151">
        <v>375.3</v>
      </c>
      <c r="R151">
        <v>-491.04399999999998</v>
      </c>
      <c r="S151">
        <v>0</v>
      </c>
      <c r="T151">
        <v>164.56</v>
      </c>
      <c r="U151">
        <v>0</v>
      </c>
      <c r="V151">
        <v>164.56</v>
      </c>
      <c r="W151">
        <v>-405.3</v>
      </c>
      <c r="X151">
        <v>866.5</v>
      </c>
      <c r="Y151"/>
      <c r="Z151" s="2" t="s">
        <v>1468</v>
      </c>
      <c r="AA151" s="2">
        <v>245</v>
      </c>
      <c r="AB151"/>
      <c r="AC151" s="2" t="e">
        <v>#REF!</v>
      </c>
      <c r="AD151"/>
      <c r="AE151"/>
      <c r="AF151"/>
      <c r="AG151"/>
      <c r="AH151"/>
      <c r="AI151"/>
      <c r="AJ151"/>
      <c r="AK151"/>
      <c r="AL151">
        <v>186</v>
      </c>
    </row>
    <row r="152" spans="1:38" s="2" customFormat="1" x14ac:dyDescent="0.35">
      <c r="A152" s="7" t="s">
        <v>0</v>
      </c>
      <c r="B152" s="13"/>
      <c r="C152" s="3">
        <v>44476.250000000728</v>
      </c>
      <c r="D152" s="7">
        <v>13</v>
      </c>
      <c r="E152" s="5">
        <v>10.25</v>
      </c>
      <c r="F152" s="6" t="s">
        <v>7353</v>
      </c>
      <c r="G152">
        <v>278</v>
      </c>
      <c r="H152">
        <v>278</v>
      </c>
      <c r="I152">
        <v>217.25</v>
      </c>
      <c r="J152">
        <v>59.94</v>
      </c>
      <c r="K152">
        <v>62.34</v>
      </c>
      <c r="L152">
        <v>0.84799999999999998</v>
      </c>
      <c r="M152">
        <v>62.34</v>
      </c>
      <c r="N152">
        <v>0</v>
      </c>
      <c r="O152">
        <v>808.45600000000002</v>
      </c>
      <c r="P152">
        <v>-374.80500000000001</v>
      </c>
      <c r="Q152">
        <v>807.45600000000002</v>
      </c>
      <c r="R152">
        <v>-374.80500000000001</v>
      </c>
      <c r="S152">
        <v>0</v>
      </c>
      <c r="T152">
        <v>0</v>
      </c>
      <c r="U152">
        <v>0</v>
      </c>
      <c r="V152">
        <v>0</v>
      </c>
      <c r="W152">
        <v>-215.26499999999999</v>
      </c>
      <c r="X152">
        <v>867.5</v>
      </c>
      <c r="Y152"/>
      <c r="Z152" s="2" t="s">
        <v>1468</v>
      </c>
      <c r="AA152" s="2">
        <v>278</v>
      </c>
      <c r="AB152"/>
      <c r="AC152"/>
      <c r="AD152"/>
      <c r="AE152"/>
      <c r="AF152"/>
      <c r="AG152"/>
      <c r="AH152"/>
      <c r="AI152"/>
      <c r="AJ152"/>
      <c r="AK152"/>
      <c r="AL152">
        <v>211</v>
      </c>
    </row>
    <row r="153" spans="1:38" s="2" customFormat="1" x14ac:dyDescent="0.35">
      <c r="A153" s="7" t="s">
        <v>0</v>
      </c>
      <c r="B153" s="13"/>
      <c r="C153" s="3">
        <v>44476.291666667399</v>
      </c>
      <c r="D153" s="7">
        <v>15</v>
      </c>
      <c r="E153" s="5">
        <v>10.2916666666667</v>
      </c>
      <c r="F153" s="6" t="s">
        <v>7354</v>
      </c>
      <c r="G153">
        <v>290</v>
      </c>
      <c r="H153">
        <v>290</v>
      </c>
      <c r="I153">
        <v>217.25</v>
      </c>
      <c r="J153">
        <v>59.94</v>
      </c>
      <c r="K153">
        <v>62.34</v>
      </c>
      <c r="L153">
        <v>0.84799999999999998</v>
      </c>
      <c r="M153">
        <v>62.34</v>
      </c>
      <c r="N153">
        <v>0</v>
      </c>
      <c r="O153">
        <v>490.14499999999998</v>
      </c>
      <c r="P153">
        <v>-466.06799999999998</v>
      </c>
      <c r="Q153">
        <v>489.14499999999998</v>
      </c>
      <c r="R153">
        <v>-466.06799999999998</v>
      </c>
      <c r="S153">
        <v>0</v>
      </c>
      <c r="T153">
        <v>97.370999999999995</v>
      </c>
      <c r="U153">
        <v>0</v>
      </c>
      <c r="V153">
        <v>97.370999999999995</v>
      </c>
      <c r="W153">
        <v>-215.3</v>
      </c>
      <c r="X153">
        <v>2000</v>
      </c>
      <c r="Y153"/>
      <c r="Z153" s="2" t="s">
        <v>1468</v>
      </c>
      <c r="AA153" s="2">
        <v>290</v>
      </c>
      <c r="AB153"/>
      <c r="AC153"/>
      <c r="AD153"/>
      <c r="AE153"/>
      <c r="AF153"/>
      <c r="AG153"/>
      <c r="AH153"/>
      <c r="AI153"/>
      <c r="AJ153"/>
      <c r="AK153"/>
      <c r="AL153">
        <v>210</v>
      </c>
    </row>
    <row r="154" spans="1:38" s="2" customFormat="1" x14ac:dyDescent="0.35">
      <c r="A154" s="7" t="s">
        <v>0</v>
      </c>
      <c r="B154" s="13"/>
      <c r="C154" s="3">
        <v>44476.333333334071</v>
      </c>
      <c r="D154" s="7">
        <v>17</v>
      </c>
      <c r="E154" s="5">
        <v>10.3333333333334</v>
      </c>
      <c r="F154" s="6" t="s">
        <v>7355</v>
      </c>
      <c r="G154">
        <v>279</v>
      </c>
      <c r="H154">
        <v>279</v>
      </c>
      <c r="I154">
        <v>217.25</v>
      </c>
      <c r="J154">
        <v>60.01</v>
      </c>
      <c r="K154">
        <v>62.34</v>
      </c>
      <c r="L154">
        <v>0.84799999999999998</v>
      </c>
      <c r="M154">
        <v>62.34</v>
      </c>
      <c r="N154">
        <v>0</v>
      </c>
      <c r="O154">
        <v>575.66</v>
      </c>
      <c r="P154">
        <v>-530.86</v>
      </c>
      <c r="Q154">
        <v>574.66</v>
      </c>
      <c r="R154">
        <v>-530.86</v>
      </c>
      <c r="S154">
        <v>0</v>
      </c>
      <c r="T154">
        <v>144.65299999999999</v>
      </c>
      <c r="U154">
        <v>0</v>
      </c>
      <c r="V154">
        <v>144.65299999999999</v>
      </c>
      <c r="W154">
        <v>-20.3</v>
      </c>
      <c r="X154">
        <v>850</v>
      </c>
      <c r="Y154"/>
      <c r="Z154" s="2" t="s">
        <v>1468</v>
      </c>
      <c r="AA154" s="2">
        <v>279</v>
      </c>
      <c r="AB154"/>
      <c r="AC154"/>
      <c r="AD154"/>
      <c r="AE154"/>
      <c r="AF154"/>
      <c r="AG154"/>
      <c r="AH154"/>
      <c r="AI154"/>
      <c r="AJ154"/>
      <c r="AK154"/>
      <c r="AL154">
        <v>209</v>
      </c>
    </row>
    <row r="155" spans="1:38" s="2" customFormat="1" x14ac:dyDescent="0.35">
      <c r="A155" s="7" t="s">
        <v>0</v>
      </c>
      <c r="B155" s="13"/>
      <c r="C155" s="3">
        <v>44476.375000000742</v>
      </c>
      <c r="D155" s="7">
        <v>19</v>
      </c>
      <c r="E155" s="5">
        <v>10.375</v>
      </c>
      <c r="F155" s="6" t="s">
        <v>7356</v>
      </c>
      <c r="G155">
        <v>300</v>
      </c>
      <c r="H155">
        <v>300</v>
      </c>
      <c r="I155">
        <v>217.25</v>
      </c>
      <c r="J155">
        <v>58.22</v>
      </c>
      <c r="K155">
        <v>62.34</v>
      </c>
      <c r="L155">
        <v>0.84799999999999998</v>
      </c>
      <c r="M155">
        <v>62.34</v>
      </c>
      <c r="N155">
        <v>0</v>
      </c>
      <c r="O155">
        <v>421.93200000000002</v>
      </c>
      <c r="P155">
        <v>-462.26600000000002</v>
      </c>
      <c r="Q155">
        <v>420.93200000000002</v>
      </c>
      <c r="R155">
        <v>-462.26600000000002</v>
      </c>
      <c r="S155">
        <v>0</v>
      </c>
      <c r="T155">
        <v>170.548</v>
      </c>
      <c r="U155">
        <v>0</v>
      </c>
      <c r="V155">
        <v>170.548</v>
      </c>
      <c r="W155">
        <v>-20.289000000000001</v>
      </c>
      <c r="X155">
        <v>850</v>
      </c>
      <c r="Y155"/>
      <c r="Z155" s="2" t="s">
        <v>1468</v>
      </c>
      <c r="AA155" s="2">
        <v>300</v>
      </c>
      <c r="AB155"/>
      <c r="AC155"/>
      <c r="AD155"/>
      <c r="AE155"/>
      <c r="AF155"/>
      <c r="AG155"/>
      <c r="AH155"/>
      <c r="AI155"/>
      <c r="AJ155"/>
      <c r="AK155"/>
      <c r="AL155">
        <v>209</v>
      </c>
    </row>
    <row r="156" spans="1:38" s="2" customFormat="1" x14ac:dyDescent="0.35">
      <c r="A156" s="7" t="s">
        <v>0</v>
      </c>
      <c r="B156" s="13"/>
      <c r="C156" s="3">
        <v>44476.416666667414</v>
      </c>
      <c r="D156" s="7">
        <v>21</v>
      </c>
      <c r="E156" s="5">
        <v>10.4166666666667</v>
      </c>
      <c r="F156" s="6" t="s">
        <v>7357</v>
      </c>
      <c r="G156">
        <v>300</v>
      </c>
      <c r="H156">
        <v>300</v>
      </c>
      <c r="I156">
        <v>217.25</v>
      </c>
      <c r="J156">
        <v>58.4</v>
      </c>
      <c r="K156">
        <v>62.34</v>
      </c>
      <c r="L156">
        <v>0.84799999999999998</v>
      </c>
      <c r="M156">
        <v>62.34</v>
      </c>
      <c r="N156">
        <v>0</v>
      </c>
      <c r="O156">
        <v>504.39699999999999</v>
      </c>
      <c r="P156">
        <v>-285.16500000000002</v>
      </c>
      <c r="Q156">
        <v>503.39699999999999</v>
      </c>
      <c r="R156">
        <v>-285.16500000000002</v>
      </c>
      <c r="S156">
        <v>0</v>
      </c>
      <c r="T156">
        <v>14.180999999999999</v>
      </c>
      <c r="U156">
        <v>0</v>
      </c>
      <c r="V156">
        <v>14.180999999999999</v>
      </c>
      <c r="W156">
        <v>-20.3</v>
      </c>
      <c r="X156">
        <v>849</v>
      </c>
      <c r="Y156"/>
      <c r="Z156" s="2" t="s">
        <v>1468</v>
      </c>
      <c r="AA156" s="2">
        <v>300</v>
      </c>
      <c r="AB156"/>
      <c r="AC156"/>
      <c r="AD156"/>
      <c r="AE156"/>
      <c r="AF156"/>
      <c r="AG156"/>
      <c r="AH156"/>
      <c r="AI156"/>
      <c r="AJ156"/>
      <c r="AK156"/>
      <c r="AL156">
        <v>204</v>
      </c>
    </row>
    <row r="157" spans="1:38" s="2" customFormat="1" x14ac:dyDescent="0.35">
      <c r="A157" s="7" t="s">
        <v>0</v>
      </c>
      <c r="B157" s="13"/>
      <c r="C157" s="3">
        <v>44476.458333334085</v>
      </c>
      <c r="D157" s="7">
        <v>23</v>
      </c>
      <c r="E157" s="5">
        <v>10.4583333333334</v>
      </c>
      <c r="F157" s="6" t="s">
        <v>7358</v>
      </c>
      <c r="G157">
        <v>279</v>
      </c>
      <c r="H157">
        <v>279</v>
      </c>
      <c r="I157">
        <v>217.25</v>
      </c>
      <c r="J157">
        <v>59.39</v>
      </c>
      <c r="K157">
        <v>62.34</v>
      </c>
      <c r="L157">
        <v>0.84799999999999998</v>
      </c>
      <c r="M157">
        <v>62.34</v>
      </c>
      <c r="N157">
        <v>0</v>
      </c>
      <c r="O157">
        <v>416.32499999999999</v>
      </c>
      <c r="P157">
        <v>-305.38099999999997</v>
      </c>
      <c r="Q157">
        <v>415.32499999999999</v>
      </c>
      <c r="R157">
        <v>-305.38099999999997</v>
      </c>
      <c r="S157">
        <v>0</v>
      </c>
      <c r="T157">
        <v>0</v>
      </c>
      <c r="U157">
        <v>0</v>
      </c>
      <c r="V157">
        <v>0</v>
      </c>
      <c r="W157">
        <v>-20.3</v>
      </c>
      <c r="X157">
        <v>849</v>
      </c>
      <c r="Y157"/>
      <c r="Z157" s="2" t="s">
        <v>1468</v>
      </c>
      <c r="AA157" s="2">
        <v>279</v>
      </c>
      <c r="AB157"/>
      <c r="AC157"/>
      <c r="AD157"/>
      <c r="AE157"/>
      <c r="AF157"/>
      <c r="AG157"/>
      <c r="AH157"/>
      <c r="AI157"/>
      <c r="AJ157"/>
      <c r="AK157"/>
      <c r="AL157">
        <v>192</v>
      </c>
    </row>
    <row r="158" spans="1:38" s="2" customFormat="1" x14ac:dyDescent="0.35">
      <c r="A158" s="7" t="s">
        <v>0</v>
      </c>
      <c r="B158" s="13"/>
      <c r="C158" s="3">
        <v>44476.500000000757</v>
      </c>
      <c r="D158" s="7">
        <v>25</v>
      </c>
      <c r="E158" s="5">
        <v>10.5</v>
      </c>
      <c r="F158" s="6" t="s">
        <v>7359</v>
      </c>
      <c r="G158">
        <v>114</v>
      </c>
      <c r="H158">
        <v>114</v>
      </c>
      <c r="I158">
        <v>217.25</v>
      </c>
      <c r="J158">
        <v>59.21</v>
      </c>
      <c r="K158">
        <v>62.34</v>
      </c>
      <c r="L158">
        <v>0.84799999999999998</v>
      </c>
      <c r="M158">
        <v>62.34</v>
      </c>
      <c r="N158">
        <v>0</v>
      </c>
      <c r="O158">
        <v>355</v>
      </c>
      <c r="P158">
        <v>-543.05999999999995</v>
      </c>
      <c r="Q158">
        <v>355</v>
      </c>
      <c r="R158">
        <v>-542.05899999999997</v>
      </c>
      <c r="S158">
        <v>0</v>
      </c>
      <c r="T158">
        <v>0</v>
      </c>
      <c r="U158">
        <v>0</v>
      </c>
      <c r="V158">
        <v>0</v>
      </c>
      <c r="W158">
        <v>-11.5</v>
      </c>
      <c r="X158">
        <v>849</v>
      </c>
      <c r="Y158"/>
      <c r="Z158" s="2" t="s">
        <v>1468</v>
      </c>
      <c r="AA158" s="2">
        <v>114</v>
      </c>
      <c r="AB158"/>
      <c r="AC158"/>
      <c r="AD158"/>
      <c r="AE158"/>
      <c r="AF158"/>
      <c r="AG158"/>
      <c r="AH158"/>
      <c r="AI158"/>
      <c r="AJ158"/>
      <c r="AK158"/>
      <c r="AL158">
        <v>192</v>
      </c>
    </row>
    <row r="159" spans="1:38" s="2" customFormat="1" x14ac:dyDescent="0.35">
      <c r="A159" s="7" t="s">
        <v>0</v>
      </c>
      <c r="B159" s="13"/>
      <c r="C159" s="3">
        <v>44476.541666667428</v>
      </c>
      <c r="D159" s="7">
        <v>27</v>
      </c>
      <c r="E159" s="5">
        <v>10.5416666666667</v>
      </c>
      <c r="F159" s="6" t="s">
        <v>7360</v>
      </c>
      <c r="G159">
        <v>113</v>
      </c>
      <c r="H159">
        <v>113</v>
      </c>
      <c r="I159">
        <v>217.25</v>
      </c>
      <c r="J159">
        <v>60.15</v>
      </c>
      <c r="K159">
        <v>62.34</v>
      </c>
      <c r="L159">
        <v>0.84799999999999998</v>
      </c>
      <c r="M159">
        <v>62.34</v>
      </c>
      <c r="N159">
        <v>0</v>
      </c>
      <c r="O159">
        <v>240</v>
      </c>
      <c r="P159">
        <v>-787.69399999999996</v>
      </c>
      <c r="Q159">
        <v>240</v>
      </c>
      <c r="R159">
        <v>-786.69399999999996</v>
      </c>
      <c r="S159">
        <v>0</v>
      </c>
      <c r="T159">
        <v>0</v>
      </c>
      <c r="U159">
        <v>0</v>
      </c>
      <c r="V159">
        <v>0</v>
      </c>
      <c r="W159">
        <v>-20.3</v>
      </c>
      <c r="X159">
        <v>865.01700000000005</v>
      </c>
      <c r="Y159"/>
      <c r="Z159" s="2" t="s">
        <v>1468</v>
      </c>
      <c r="AA159" s="2">
        <v>113</v>
      </c>
      <c r="AB159"/>
      <c r="AC159"/>
      <c r="AD159"/>
      <c r="AE159"/>
      <c r="AF159"/>
      <c r="AG159"/>
      <c r="AH159"/>
      <c r="AI159"/>
      <c r="AJ159"/>
      <c r="AK159"/>
      <c r="AL159">
        <v>194</v>
      </c>
    </row>
    <row r="160" spans="1:38" s="2" customFormat="1" x14ac:dyDescent="0.35">
      <c r="A160" s="7" t="s">
        <v>0</v>
      </c>
      <c r="B160" s="13"/>
      <c r="C160" s="3">
        <v>44476.5833333341</v>
      </c>
      <c r="D160" s="7">
        <v>29</v>
      </c>
      <c r="E160" s="5">
        <v>10.5833333333334</v>
      </c>
      <c r="F160" s="6" t="s">
        <v>7361</v>
      </c>
      <c r="G160">
        <v>114.1</v>
      </c>
      <c r="H160">
        <v>114.1</v>
      </c>
      <c r="I160">
        <v>217.25</v>
      </c>
      <c r="J160">
        <v>59.72</v>
      </c>
      <c r="K160">
        <v>62.34</v>
      </c>
      <c r="L160">
        <v>0.84799999999999998</v>
      </c>
      <c r="M160">
        <v>62.34</v>
      </c>
      <c r="N160">
        <v>0</v>
      </c>
      <c r="O160">
        <v>274.923</v>
      </c>
      <c r="P160">
        <v>-421.62900000000002</v>
      </c>
      <c r="Q160">
        <v>274.923</v>
      </c>
      <c r="R160">
        <v>-420.62900000000002</v>
      </c>
      <c r="S160">
        <v>0</v>
      </c>
      <c r="T160">
        <v>0</v>
      </c>
      <c r="U160">
        <v>0</v>
      </c>
      <c r="V160">
        <v>0</v>
      </c>
      <c r="W160">
        <v>-20.3</v>
      </c>
      <c r="X160">
        <v>859.529</v>
      </c>
      <c r="Y160"/>
      <c r="Z160" s="2" t="s">
        <v>1468</v>
      </c>
      <c r="AA160" s="2">
        <v>114.1</v>
      </c>
      <c r="AB160"/>
      <c r="AC160"/>
      <c r="AD160"/>
      <c r="AE160"/>
      <c r="AF160"/>
      <c r="AG160"/>
      <c r="AH160"/>
      <c r="AI160"/>
      <c r="AJ160"/>
      <c r="AK160"/>
      <c r="AL160">
        <v>200</v>
      </c>
    </row>
    <row r="161" spans="1:73" s="2" customFormat="1" x14ac:dyDescent="0.35">
      <c r="A161" s="7" t="s">
        <v>0</v>
      </c>
      <c r="B161" s="13"/>
      <c r="C161" s="3">
        <v>44476.625000000771</v>
      </c>
      <c r="D161" s="7">
        <v>31</v>
      </c>
      <c r="E161" s="5">
        <v>10.625</v>
      </c>
      <c r="F161" s="6" t="s">
        <v>7362</v>
      </c>
      <c r="G161">
        <v>300</v>
      </c>
      <c r="H161">
        <v>300</v>
      </c>
      <c r="I161">
        <v>217.25</v>
      </c>
      <c r="J161">
        <v>60.33</v>
      </c>
      <c r="K161">
        <v>62.34</v>
      </c>
      <c r="L161">
        <v>0.84799999999999998</v>
      </c>
      <c r="M161">
        <v>62.34</v>
      </c>
      <c r="N161">
        <v>0</v>
      </c>
      <c r="O161">
        <v>209.07300000000001</v>
      </c>
      <c r="P161">
        <v>-133.69200000000001</v>
      </c>
      <c r="Q161">
        <v>208.07300000000001</v>
      </c>
      <c r="R161">
        <v>-133.69200000000001</v>
      </c>
      <c r="S161">
        <v>0</v>
      </c>
      <c r="T161">
        <v>0</v>
      </c>
      <c r="U161">
        <v>0</v>
      </c>
      <c r="V161">
        <v>0</v>
      </c>
      <c r="W161">
        <v>-20.3</v>
      </c>
      <c r="X161">
        <v>849</v>
      </c>
      <c r="Y161"/>
      <c r="Z161" s="2" t="s">
        <v>1468</v>
      </c>
      <c r="AA161" s="2">
        <v>300</v>
      </c>
      <c r="AB161"/>
      <c r="AC161"/>
      <c r="AD161"/>
      <c r="AE161"/>
      <c r="AF161"/>
      <c r="AG161"/>
      <c r="AH161"/>
      <c r="AI161"/>
      <c r="AJ161"/>
      <c r="AK161"/>
      <c r="AL161">
        <v>209</v>
      </c>
    </row>
    <row r="162" spans="1:73" s="2" customFormat="1" x14ac:dyDescent="0.35">
      <c r="A162" s="7" t="s">
        <v>0</v>
      </c>
      <c r="B162" s="13"/>
      <c r="C162" s="3">
        <v>44476.666666667443</v>
      </c>
      <c r="D162" s="7">
        <v>33</v>
      </c>
      <c r="E162" s="5">
        <v>10.6666666666667</v>
      </c>
      <c r="F162" s="6" t="s">
        <v>7363</v>
      </c>
      <c r="G162">
        <v>300</v>
      </c>
      <c r="H162">
        <v>300</v>
      </c>
      <c r="I162">
        <v>217.25</v>
      </c>
      <c r="J162">
        <v>58.71</v>
      </c>
      <c r="K162">
        <v>62.34</v>
      </c>
      <c r="L162">
        <v>0.84799999999999998</v>
      </c>
      <c r="M162">
        <v>62.34</v>
      </c>
      <c r="N162">
        <v>0</v>
      </c>
      <c r="O162">
        <v>261.47699999999998</v>
      </c>
      <c r="P162">
        <v>-278.63299999999998</v>
      </c>
      <c r="Q162">
        <v>260.47699999999998</v>
      </c>
      <c r="R162">
        <v>-278.63299999999998</v>
      </c>
      <c r="S162">
        <v>0</v>
      </c>
      <c r="T162">
        <v>80</v>
      </c>
      <c r="U162">
        <v>0</v>
      </c>
      <c r="V162">
        <v>80</v>
      </c>
      <c r="W162">
        <v>-20.3</v>
      </c>
      <c r="X162">
        <v>747</v>
      </c>
      <c r="Y162"/>
      <c r="Z162" s="2" t="s">
        <v>1468</v>
      </c>
      <c r="AA162" s="2">
        <v>300</v>
      </c>
      <c r="AB162"/>
      <c r="AC162"/>
      <c r="AD162"/>
      <c r="AE162"/>
      <c r="AF162"/>
      <c r="AG162"/>
      <c r="AH162"/>
      <c r="AI162"/>
      <c r="AJ162"/>
      <c r="AK162"/>
      <c r="AL162">
        <v>205</v>
      </c>
    </row>
    <row r="163" spans="1:73" s="2" customFormat="1" x14ac:dyDescent="0.35">
      <c r="A163" s="7" t="s">
        <v>0</v>
      </c>
      <c r="B163" s="13"/>
      <c r="C163" s="3">
        <v>44476.708333334114</v>
      </c>
      <c r="D163" s="7">
        <v>35</v>
      </c>
      <c r="E163" s="5">
        <v>10.7083333333334</v>
      </c>
      <c r="F163" s="6" t="s">
        <v>7364</v>
      </c>
      <c r="G163">
        <v>113</v>
      </c>
      <c r="H163">
        <v>113</v>
      </c>
      <c r="I163">
        <v>217.25</v>
      </c>
      <c r="J163">
        <v>60.17</v>
      </c>
      <c r="K163">
        <v>62.34</v>
      </c>
      <c r="L163">
        <v>0.84799999999999998</v>
      </c>
      <c r="M163">
        <v>62.34</v>
      </c>
      <c r="N163">
        <v>0</v>
      </c>
      <c r="O163">
        <v>262.78399999999999</v>
      </c>
      <c r="P163">
        <v>-458.16199999999998</v>
      </c>
      <c r="Q163">
        <v>262.78399999999999</v>
      </c>
      <c r="R163">
        <v>-457.16199999999998</v>
      </c>
      <c r="S163">
        <v>0</v>
      </c>
      <c r="T163">
        <v>0</v>
      </c>
      <c r="U163">
        <v>0</v>
      </c>
      <c r="V163">
        <v>0</v>
      </c>
      <c r="W163">
        <v>-20.3</v>
      </c>
      <c r="X163">
        <v>605.67100000000005</v>
      </c>
      <c r="Y163"/>
      <c r="Z163" s="2" t="s">
        <v>1468</v>
      </c>
      <c r="AA163" s="2">
        <v>113</v>
      </c>
      <c r="AB163"/>
      <c r="AC163"/>
      <c r="AD163"/>
      <c r="AE163"/>
      <c r="AF163"/>
      <c r="AG163"/>
      <c r="AH163"/>
      <c r="AI163"/>
      <c r="AJ163"/>
      <c r="AK163"/>
      <c r="AL163">
        <v>208</v>
      </c>
    </row>
    <row r="164" spans="1:73" s="2" customFormat="1" x14ac:dyDescent="0.35">
      <c r="A164" s="7" t="s">
        <v>0</v>
      </c>
      <c r="B164" s="13"/>
      <c r="C164" s="3">
        <v>44476.750000000786</v>
      </c>
      <c r="D164" s="7">
        <v>37</v>
      </c>
      <c r="E164" s="5">
        <v>10.750000000000099</v>
      </c>
      <c r="F164" s="6" t="s">
        <v>7365</v>
      </c>
      <c r="G164">
        <v>114.1</v>
      </c>
      <c r="H164">
        <v>114.1</v>
      </c>
      <c r="I164">
        <v>217.25</v>
      </c>
      <c r="J164">
        <v>59.98</v>
      </c>
      <c r="K164">
        <v>62.34</v>
      </c>
      <c r="L164">
        <v>0.84799999999999998</v>
      </c>
      <c r="M164">
        <v>62.34</v>
      </c>
      <c r="N164">
        <v>0</v>
      </c>
      <c r="O164">
        <v>234.267</v>
      </c>
      <c r="P164">
        <v>-490.69799999999998</v>
      </c>
      <c r="Q164">
        <v>234.267</v>
      </c>
      <c r="R164">
        <v>-489.69799999999998</v>
      </c>
      <c r="S164">
        <v>0</v>
      </c>
      <c r="T164">
        <v>36.484000000000002</v>
      </c>
      <c r="U164">
        <v>0</v>
      </c>
      <c r="V164">
        <v>36.484000000000002</v>
      </c>
      <c r="W164">
        <v>-20.3</v>
      </c>
      <c r="X164">
        <v>460</v>
      </c>
      <c r="Y164"/>
      <c r="Z164" s="2" t="s">
        <v>1468</v>
      </c>
      <c r="AA164" s="2">
        <v>114.1</v>
      </c>
      <c r="AB164"/>
      <c r="AC164"/>
      <c r="AD164"/>
      <c r="AE164"/>
      <c r="AF164"/>
      <c r="AG164"/>
      <c r="AH164"/>
      <c r="AI164"/>
      <c r="AJ164"/>
      <c r="AK164"/>
      <c r="AL164">
        <v>220</v>
      </c>
    </row>
    <row r="165" spans="1:73" s="2" customFormat="1" x14ac:dyDescent="0.35">
      <c r="A165" s="7" t="s">
        <v>0</v>
      </c>
      <c r="B165" s="13"/>
      <c r="C165" s="3">
        <v>44476.791666667457</v>
      </c>
      <c r="D165" s="7">
        <v>39</v>
      </c>
      <c r="E165" s="5">
        <v>10.7916666666667</v>
      </c>
      <c r="F165" s="6" t="s">
        <v>7366</v>
      </c>
      <c r="G165">
        <v>115</v>
      </c>
      <c r="H165">
        <v>115</v>
      </c>
      <c r="I165">
        <v>217.25</v>
      </c>
      <c r="J165">
        <v>59.98</v>
      </c>
      <c r="K165">
        <v>62.34</v>
      </c>
      <c r="L165">
        <v>0.84799999999999998</v>
      </c>
      <c r="M165">
        <v>62.34</v>
      </c>
      <c r="N165">
        <v>0</v>
      </c>
      <c r="O165">
        <v>318.95800000000003</v>
      </c>
      <c r="P165">
        <v>-373.08499999999998</v>
      </c>
      <c r="Q165">
        <v>318.95800000000003</v>
      </c>
      <c r="R165">
        <v>-372.08499999999998</v>
      </c>
      <c r="S165">
        <v>0</v>
      </c>
      <c r="T165">
        <v>0</v>
      </c>
      <c r="U165">
        <v>0</v>
      </c>
      <c r="V165">
        <v>0</v>
      </c>
      <c r="W165">
        <v>-20.3</v>
      </c>
      <c r="X165">
        <v>499</v>
      </c>
      <c r="Y165"/>
      <c r="Z165" s="2" t="s">
        <v>1468</v>
      </c>
      <c r="AA165" s="2">
        <v>115</v>
      </c>
      <c r="AB165"/>
      <c r="AC165"/>
      <c r="AD165"/>
      <c r="AE165"/>
      <c r="AF165"/>
      <c r="AG165"/>
      <c r="AH165"/>
      <c r="AI165"/>
      <c r="AJ165"/>
      <c r="AK165"/>
      <c r="AL165">
        <v>216</v>
      </c>
    </row>
    <row r="166" spans="1:73" s="2" customFormat="1" x14ac:dyDescent="0.35">
      <c r="A166" s="7" t="s">
        <v>0</v>
      </c>
      <c r="B166" s="13"/>
      <c r="C166" s="3">
        <v>44476.833333334129</v>
      </c>
      <c r="D166" s="7">
        <v>41</v>
      </c>
      <c r="E166" s="5">
        <v>10.8333333333334</v>
      </c>
      <c r="F166" s="6" t="s">
        <v>7367</v>
      </c>
      <c r="G166">
        <v>118</v>
      </c>
      <c r="H166">
        <v>118</v>
      </c>
      <c r="I166">
        <v>217.25</v>
      </c>
      <c r="J166">
        <v>59.98</v>
      </c>
      <c r="K166">
        <v>62.34</v>
      </c>
      <c r="L166">
        <v>0.84799999999999998</v>
      </c>
      <c r="M166">
        <v>62.34</v>
      </c>
      <c r="N166">
        <v>0</v>
      </c>
      <c r="O166">
        <v>440.5</v>
      </c>
      <c r="P166">
        <v>-539.69200000000001</v>
      </c>
      <c r="Q166">
        <v>440.5</v>
      </c>
      <c r="R166">
        <v>-538.69200000000001</v>
      </c>
      <c r="S166">
        <v>0</v>
      </c>
      <c r="T166">
        <v>0</v>
      </c>
      <c r="U166">
        <v>0</v>
      </c>
      <c r="V166">
        <v>0</v>
      </c>
      <c r="W166">
        <v>-20.3</v>
      </c>
      <c r="X166">
        <v>0</v>
      </c>
      <c r="Y166"/>
      <c r="Z166" s="2" t="s">
        <v>1468</v>
      </c>
      <c r="AA166" s="2">
        <v>118</v>
      </c>
      <c r="AB166" s="2" t="e">
        <v>#REF!</v>
      </c>
      <c r="AC166"/>
      <c r="AD166"/>
      <c r="AE166"/>
      <c r="AF166"/>
      <c r="AG166"/>
      <c r="AH166"/>
      <c r="AI166"/>
      <c r="AJ166"/>
      <c r="AK166"/>
      <c r="AL166">
        <v>210</v>
      </c>
    </row>
    <row r="167" spans="1:73" s="2" customFormat="1" x14ac:dyDescent="0.35">
      <c r="A167" s="7" t="s">
        <v>0</v>
      </c>
      <c r="B167" s="13"/>
      <c r="C167" s="3">
        <v>44476.8750000008</v>
      </c>
      <c r="D167" s="7">
        <v>43</v>
      </c>
      <c r="E167" s="5">
        <v>10.875000000000099</v>
      </c>
      <c r="F167" s="6" t="s">
        <v>7368</v>
      </c>
      <c r="G167">
        <v>116.01</v>
      </c>
      <c r="H167">
        <v>116.01</v>
      </c>
      <c r="I167">
        <v>217.25</v>
      </c>
      <c r="J167">
        <v>59.98</v>
      </c>
      <c r="K167">
        <v>62.34</v>
      </c>
      <c r="L167">
        <v>0.84799999999999998</v>
      </c>
      <c r="M167">
        <v>62.34</v>
      </c>
      <c r="N167">
        <v>0</v>
      </c>
      <c r="O167">
        <v>498.73599999999999</v>
      </c>
      <c r="P167">
        <v>-823.08399999999995</v>
      </c>
      <c r="Q167">
        <v>498.73599999999999</v>
      </c>
      <c r="R167">
        <v>-822.08399999999995</v>
      </c>
      <c r="S167">
        <v>0</v>
      </c>
      <c r="T167">
        <v>0</v>
      </c>
      <c r="U167">
        <v>0</v>
      </c>
      <c r="V167">
        <v>0</v>
      </c>
      <c r="W167">
        <v>-20.3</v>
      </c>
      <c r="X167">
        <v>0</v>
      </c>
      <c r="Y167"/>
      <c r="Z167" s="2" t="s">
        <v>1468</v>
      </c>
      <c r="AA167" s="2">
        <v>116.01</v>
      </c>
      <c r="AB167"/>
      <c r="AC167"/>
      <c r="AD167"/>
      <c r="AE167"/>
      <c r="AF167"/>
      <c r="AG167"/>
      <c r="AH167"/>
      <c r="AI167"/>
      <c r="AJ167"/>
      <c r="AK167"/>
      <c r="AL167">
        <v>194</v>
      </c>
    </row>
    <row r="168" spans="1:73" s="2" customFormat="1" x14ac:dyDescent="0.35">
      <c r="A168" s="7" t="s">
        <v>0</v>
      </c>
      <c r="B168" s="13"/>
      <c r="C168" s="3">
        <v>44476.916666667472</v>
      </c>
      <c r="D168" s="7">
        <v>45</v>
      </c>
      <c r="E168" s="5">
        <v>10.9166666666667</v>
      </c>
      <c r="F168" s="6" t="s">
        <v>7369</v>
      </c>
      <c r="G168">
        <v>249</v>
      </c>
      <c r="H168">
        <v>249</v>
      </c>
      <c r="I168">
        <v>217.25</v>
      </c>
      <c r="J168">
        <v>59.98</v>
      </c>
      <c r="K168">
        <v>62.34</v>
      </c>
      <c r="L168">
        <v>0.84799999999999998</v>
      </c>
      <c r="M168">
        <v>62.34</v>
      </c>
      <c r="N168">
        <v>0</v>
      </c>
      <c r="O168">
        <v>437.89400000000001</v>
      </c>
      <c r="P168">
        <v>-371.35700000000003</v>
      </c>
      <c r="Q168">
        <v>436.89400000000001</v>
      </c>
      <c r="R168">
        <v>-371.35700000000003</v>
      </c>
      <c r="S168">
        <v>0</v>
      </c>
      <c r="T168">
        <v>0</v>
      </c>
      <c r="U168">
        <v>0</v>
      </c>
      <c r="V168">
        <v>0</v>
      </c>
      <c r="W168">
        <v>-210.3</v>
      </c>
      <c r="X168">
        <v>0</v>
      </c>
      <c r="Y168"/>
      <c r="Z168" s="2" t="s">
        <v>1468</v>
      </c>
      <c r="AA168" s="2">
        <v>249</v>
      </c>
      <c r="AB168"/>
      <c r="AC168"/>
      <c r="AD168"/>
      <c r="AE168"/>
      <c r="AF168"/>
      <c r="AG168"/>
      <c r="AH168"/>
      <c r="AI168"/>
      <c r="AJ168"/>
      <c r="AK168"/>
      <c r="AL168">
        <v>173</v>
      </c>
    </row>
    <row r="169" spans="1:73" s="2" customFormat="1" x14ac:dyDescent="0.35">
      <c r="A169" s="7" t="s">
        <v>0</v>
      </c>
      <c r="B169" s="13"/>
      <c r="C169" s="3">
        <v>44476.958333334143</v>
      </c>
      <c r="D169" s="7">
        <v>47</v>
      </c>
      <c r="E169" s="5">
        <v>10.9583333333334</v>
      </c>
      <c r="F169" s="6" t="s">
        <v>7370</v>
      </c>
      <c r="G169">
        <v>115</v>
      </c>
      <c r="H169">
        <v>115</v>
      </c>
      <c r="I169">
        <v>217.25</v>
      </c>
      <c r="J169">
        <v>59.98</v>
      </c>
      <c r="K169">
        <v>62.34</v>
      </c>
      <c r="L169">
        <v>0.84799999999999998</v>
      </c>
      <c r="M169">
        <v>62.34</v>
      </c>
      <c r="N169">
        <v>0</v>
      </c>
      <c r="O169">
        <v>284.262</v>
      </c>
      <c r="P169">
        <v>-410.40499999999997</v>
      </c>
      <c r="Q169">
        <v>284.262</v>
      </c>
      <c r="R169">
        <v>-409.40499999999997</v>
      </c>
      <c r="S169">
        <v>0</v>
      </c>
      <c r="T169">
        <v>75</v>
      </c>
      <c r="U169">
        <v>0</v>
      </c>
      <c r="V169">
        <v>75</v>
      </c>
      <c r="W169">
        <v>-519.29999999999995</v>
      </c>
      <c r="X169">
        <v>540</v>
      </c>
      <c r="Y169"/>
      <c r="Z169" s="2" t="s">
        <v>1468</v>
      </c>
      <c r="AA169" s="2">
        <v>115</v>
      </c>
      <c r="AB169"/>
      <c r="AC169"/>
      <c r="AD169"/>
      <c r="AE169"/>
      <c r="AF169"/>
      <c r="AG169"/>
      <c r="AH169"/>
      <c r="AI169"/>
      <c r="AJ169"/>
      <c r="AK169"/>
      <c r="AL169">
        <v>161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13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E84D-DF9B-495C-B30C-7E7B68BEA9C2}">
  <sheetPr codeName="Sheet41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44477</v>
      </c>
      <c r="C2" s="3">
        <v>44477.000000000815</v>
      </c>
      <c r="D2" s="7">
        <v>1</v>
      </c>
      <c r="E2" s="5">
        <v>11.000000000000099</v>
      </c>
      <c r="F2" s="6" t="s">
        <v>7371</v>
      </c>
      <c r="G2">
        <v>93</v>
      </c>
      <c r="H2">
        <v>93</v>
      </c>
      <c r="I2">
        <v>186.5</v>
      </c>
      <c r="J2">
        <v>59.98</v>
      </c>
      <c r="K2">
        <v>62.02</v>
      </c>
      <c r="L2">
        <v>0.84960000000000002</v>
      </c>
      <c r="M2">
        <v>62.02</v>
      </c>
      <c r="N2">
        <v>0</v>
      </c>
      <c r="O2">
        <v>240.77500000000001</v>
      </c>
      <c r="P2">
        <v>-602.54600000000005</v>
      </c>
      <c r="Q2">
        <v>240.77500000000001</v>
      </c>
      <c r="R2">
        <v>-601.54600000000005</v>
      </c>
      <c r="S2">
        <v>0</v>
      </c>
      <c r="T2">
        <v>75</v>
      </c>
      <c r="U2">
        <v>0</v>
      </c>
      <c r="V2">
        <v>75</v>
      </c>
      <c r="W2">
        <v>-645.29999999999995</v>
      </c>
      <c r="X2">
        <v>540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158</v>
      </c>
    </row>
    <row r="3" spans="1:38" s="2" customFormat="1" x14ac:dyDescent="0.35">
      <c r="A3" s="7" t="s">
        <v>0</v>
      </c>
      <c r="B3" s="13"/>
      <c r="C3" s="3">
        <v>44477.041666667486</v>
      </c>
      <c r="D3" s="7">
        <v>3</v>
      </c>
      <c r="E3" s="5">
        <v>11.0416666666667</v>
      </c>
      <c r="F3" s="6" t="s">
        <v>7372</v>
      </c>
      <c r="G3">
        <v>93</v>
      </c>
      <c r="H3">
        <v>93</v>
      </c>
      <c r="I3">
        <v>186.5</v>
      </c>
      <c r="J3">
        <v>59.98</v>
      </c>
      <c r="K3">
        <v>62.02</v>
      </c>
      <c r="L3">
        <v>0.84960000000000002</v>
      </c>
      <c r="M3">
        <v>62.02</v>
      </c>
      <c r="N3">
        <v>0</v>
      </c>
      <c r="O3">
        <v>185.63399999999999</v>
      </c>
      <c r="P3">
        <v>-596.76900000000001</v>
      </c>
      <c r="Q3">
        <v>185.63399999999999</v>
      </c>
      <c r="R3">
        <v>-595.76900000000001</v>
      </c>
      <c r="S3">
        <v>0</v>
      </c>
      <c r="T3">
        <v>75</v>
      </c>
      <c r="U3">
        <v>0</v>
      </c>
      <c r="V3">
        <v>75</v>
      </c>
      <c r="W3">
        <v>-645.29999999999995</v>
      </c>
      <c r="X3">
        <v>540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160</v>
      </c>
    </row>
    <row r="4" spans="1:38" s="2" customFormat="1" x14ac:dyDescent="0.35">
      <c r="A4" s="7" t="s">
        <v>0</v>
      </c>
      <c r="B4" s="13"/>
      <c r="C4" s="3">
        <v>44477.083333334158</v>
      </c>
      <c r="D4" s="7">
        <v>5</v>
      </c>
      <c r="E4" s="5">
        <v>11.0833333333334</v>
      </c>
      <c r="F4" s="6" t="s">
        <v>7373</v>
      </c>
      <c r="G4">
        <v>93</v>
      </c>
      <c r="H4">
        <v>93</v>
      </c>
      <c r="I4">
        <v>186.5</v>
      </c>
      <c r="J4">
        <v>59.98</v>
      </c>
      <c r="K4">
        <v>62.02</v>
      </c>
      <c r="L4">
        <v>0.84960000000000002</v>
      </c>
      <c r="M4">
        <v>62.02</v>
      </c>
      <c r="N4">
        <v>0</v>
      </c>
      <c r="O4">
        <v>97.5</v>
      </c>
      <c r="P4">
        <v>-390.45400000000001</v>
      </c>
      <c r="Q4">
        <v>97.5</v>
      </c>
      <c r="R4">
        <v>-389.45400000000001</v>
      </c>
      <c r="S4">
        <v>0</v>
      </c>
      <c r="T4">
        <v>75</v>
      </c>
      <c r="U4">
        <v>0</v>
      </c>
      <c r="V4">
        <v>75</v>
      </c>
      <c r="W4">
        <v>-645.29999999999995</v>
      </c>
      <c r="X4">
        <v>539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167</v>
      </c>
    </row>
    <row r="5" spans="1:38" s="2" customFormat="1" x14ac:dyDescent="0.35">
      <c r="A5" s="7" t="s">
        <v>0</v>
      </c>
      <c r="B5" s="13"/>
      <c r="C5" s="3">
        <v>44477.125000000829</v>
      </c>
      <c r="D5" s="7">
        <v>7</v>
      </c>
      <c r="E5" s="5">
        <v>11.125000000000099</v>
      </c>
      <c r="F5" s="6" t="s">
        <v>7374</v>
      </c>
      <c r="G5">
        <v>115</v>
      </c>
      <c r="H5">
        <v>115</v>
      </c>
      <c r="I5">
        <v>186.5</v>
      </c>
      <c r="J5">
        <v>59.98</v>
      </c>
      <c r="K5">
        <v>62.02</v>
      </c>
      <c r="L5">
        <v>0.84960000000000002</v>
      </c>
      <c r="M5">
        <v>62.02</v>
      </c>
      <c r="N5">
        <v>0</v>
      </c>
      <c r="O5">
        <v>131.386</v>
      </c>
      <c r="P5">
        <v>-326.43299999999999</v>
      </c>
      <c r="Q5">
        <v>131.386</v>
      </c>
      <c r="R5">
        <v>-325.43299999999999</v>
      </c>
      <c r="S5">
        <v>0</v>
      </c>
      <c r="T5">
        <v>75</v>
      </c>
      <c r="U5">
        <v>0</v>
      </c>
      <c r="V5">
        <v>75</v>
      </c>
      <c r="W5">
        <v>-645.29999999999995</v>
      </c>
      <c r="X5">
        <v>540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176</v>
      </c>
    </row>
    <row r="6" spans="1:38" s="2" customFormat="1" x14ac:dyDescent="0.35">
      <c r="A6" s="7" t="s">
        <v>0</v>
      </c>
      <c r="B6" s="13"/>
      <c r="C6" s="3">
        <v>44477.166666667501</v>
      </c>
      <c r="D6" s="7">
        <v>9</v>
      </c>
      <c r="E6" s="5">
        <v>11.1666666666667</v>
      </c>
      <c r="F6" s="6" t="s">
        <v>7375</v>
      </c>
      <c r="G6">
        <v>229</v>
      </c>
      <c r="H6">
        <v>229</v>
      </c>
      <c r="I6">
        <v>186.5</v>
      </c>
      <c r="J6">
        <v>59.98</v>
      </c>
      <c r="K6">
        <v>62.02</v>
      </c>
      <c r="L6">
        <v>0.84960000000000002</v>
      </c>
      <c r="M6">
        <v>62.02</v>
      </c>
      <c r="N6">
        <v>0</v>
      </c>
      <c r="O6">
        <v>229</v>
      </c>
      <c r="P6">
        <v>1</v>
      </c>
      <c r="Q6">
        <v>213.4</v>
      </c>
      <c r="R6">
        <v>-103.967</v>
      </c>
      <c r="S6">
        <v>212.661</v>
      </c>
      <c r="T6">
        <v>-103.967</v>
      </c>
      <c r="U6">
        <v>0</v>
      </c>
      <c r="V6">
        <v>75</v>
      </c>
      <c r="W6">
        <v>-644.29999999999995</v>
      </c>
      <c r="X6">
        <v>540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205</v>
      </c>
    </row>
    <row r="7" spans="1:38" s="2" customFormat="1" x14ac:dyDescent="0.35">
      <c r="A7" s="7" t="s">
        <v>0</v>
      </c>
      <c r="B7" s="13"/>
      <c r="C7" s="3">
        <v>44477.208333334172</v>
      </c>
      <c r="D7" s="7">
        <v>11</v>
      </c>
      <c r="E7" s="5">
        <v>11.2083333333334</v>
      </c>
      <c r="F7" s="6" t="s">
        <v>7376</v>
      </c>
      <c r="G7">
        <v>225</v>
      </c>
      <c r="H7">
        <v>225</v>
      </c>
      <c r="I7">
        <v>186.5</v>
      </c>
      <c r="J7">
        <v>59.98</v>
      </c>
      <c r="K7">
        <v>62.02</v>
      </c>
      <c r="L7">
        <v>0.84960000000000002</v>
      </c>
      <c r="M7">
        <v>62.02</v>
      </c>
      <c r="N7">
        <v>0</v>
      </c>
      <c r="O7">
        <v>383.03500000000003</v>
      </c>
      <c r="P7">
        <v>-324.41699999999997</v>
      </c>
      <c r="Q7">
        <v>382.03500000000003</v>
      </c>
      <c r="R7">
        <v>-324.41699999999997</v>
      </c>
      <c r="S7">
        <v>0</v>
      </c>
      <c r="T7">
        <v>15.71</v>
      </c>
      <c r="U7">
        <v>0</v>
      </c>
      <c r="V7">
        <v>15.71</v>
      </c>
      <c r="W7">
        <v>-210.3</v>
      </c>
      <c r="X7">
        <v>540</v>
      </c>
      <c r="Y7"/>
      <c r="Z7" s="2" t="e">
        <v>#REF!</v>
      </c>
      <c r="AA7" s="2" t="e">
        <v>#REF!</v>
      </c>
      <c r="AB7"/>
      <c r="AC7" s="2" t="e">
        <v>#REF!</v>
      </c>
      <c r="AD7"/>
      <c r="AE7"/>
      <c r="AF7"/>
      <c r="AG7"/>
      <c r="AH7"/>
      <c r="AI7"/>
      <c r="AJ7"/>
      <c r="AK7"/>
      <c r="AL7">
        <v>229</v>
      </c>
    </row>
    <row r="8" spans="1:38" s="2" customFormat="1" x14ac:dyDescent="0.35">
      <c r="A8" s="7" t="s">
        <v>0</v>
      </c>
      <c r="B8" s="13"/>
      <c r="C8" s="3">
        <v>44477.250000000844</v>
      </c>
      <c r="D8" s="7">
        <v>13</v>
      </c>
      <c r="E8" s="5">
        <v>11.250000000000099</v>
      </c>
      <c r="F8" s="6" t="s">
        <v>7377</v>
      </c>
      <c r="G8">
        <v>121</v>
      </c>
      <c r="H8">
        <v>121</v>
      </c>
      <c r="I8">
        <v>186.5</v>
      </c>
      <c r="J8">
        <v>59.98</v>
      </c>
      <c r="K8">
        <v>62.02</v>
      </c>
      <c r="L8">
        <v>0.84960000000000002</v>
      </c>
      <c r="M8">
        <v>62.02</v>
      </c>
      <c r="N8">
        <v>0</v>
      </c>
      <c r="O8">
        <v>484.63099999999997</v>
      </c>
      <c r="P8">
        <v>-617.15300000000002</v>
      </c>
      <c r="Q8">
        <v>484.63099999999997</v>
      </c>
      <c r="R8">
        <v>-616.15300000000002</v>
      </c>
      <c r="S8">
        <v>0</v>
      </c>
      <c r="T8">
        <v>101.015</v>
      </c>
      <c r="U8">
        <v>0</v>
      </c>
      <c r="V8">
        <v>101.015</v>
      </c>
      <c r="W8">
        <v>-210.3</v>
      </c>
      <c r="X8">
        <v>989</v>
      </c>
      <c r="Y8"/>
      <c r="Z8" s="2" t="e">
        <v>#REF!</v>
      </c>
      <c r="AA8" s="2" t="e">
        <v>#REF!</v>
      </c>
      <c r="AB8" s="2" t="e">
        <v>#REF!</v>
      </c>
      <c r="AC8"/>
      <c r="AD8"/>
      <c r="AE8"/>
      <c r="AF8"/>
      <c r="AG8"/>
      <c r="AH8"/>
      <c r="AI8"/>
      <c r="AJ8"/>
      <c r="AK8"/>
      <c r="AL8">
        <v>255</v>
      </c>
    </row>
    <row r="9" spans="1:38" s="2" customFormat="1" x14ac:dyDescent="0.35">
      <c r="A9" s="7" t="s">
        <v>0</v>
      </c>
      <c r="B9" s="13"/>
      <c r="C9" s="3">
        <v>44477.291666667516</v>
      </c>
      <c r="D9" s="7">
        <v>15</v>
      </c>
      <c r="E9" s="5">
        <v>11.2916666666667</v>
      </c>
      <c r="F9" s="6" t="s">
        <v>7378</v>
      </c>
      <c r="G9">
        <v>110</v>
      </c>
      <c r="H9">
        <v>110</v>
      </c>
      <c r="I9">
        <v>186.5</v>
      </c>
      <c r="J9">
        <v>59.98</v>
      </c>
      <c r="K9">
        <v>62.02</v>
      </c>
      <c r="L9">
        <v>0.84960000000000002</v>
      </c>
      <c r="M9">
        <v>62.02</v>
      </c>
      <c r="N9">
        <v>0</v>
      </c>
      <c r="O9">
        <v>194.93600000000001</v>
      </c>
      <c r="P9">
        <v>-520.29999999999995</v>
      </c>
      <c r="Q9">
        <v>194.93600000000001</v>
      </c>
      <c r="R9">
        <v>-519.29999999999995</v>
      </c>
      <c r="S9">
        <v>0</v>
      </c>
      <c r="T9">
        <v>70</v>
      </c>
      <c r="U9">
        <v>0</v>
      </c>
      <c r="V9">
        <v>70</v>
      </c>
      <c r="W9">
        <v>-210.3</v>
      </c>
      <c r="X9">
        <v>0</v>
      </c>
      <c r="Y9"/>
      <c r="Z9" s="2" t="e">
        <v>#REF!</v>
      </c>
      <c r="AA9" s="2" t="e">
        <v>#REF!</v>
      </c>
      <c r="AB9"/>
      <c r="AC9" s="2" t="e">
        <v>#REF!</v>
      </c>
      <c r="AD9"/>
      <c r="AE9"/>
      <c r="AF9"/>
      <c r="AG9"/>
      <c r="AH9"/>
      <c r="AI9"/>
      <c r="AJ9"/>
      <c r="AK9"/>
      <c r="AL9">
        <v>259</v>
      </c>
    </row>
    <row r="10" spans="1:38" s="2" customFormat="1" x14ac:dyDescent="0.35">
      <c r="A10" s="7" t="s">
        <v>0</v>
      </c>
      <c r="B10" s="13"/>
      <c r="C10" s="3">
        <v>44477.333333334187</v>
      </c>
      <c r="D10" s="7">
        <v>17</v>
      </c>
      <c r="E10" s="5">
        <v>11.3333333333334</v>
      </c>
      <c r="F10" s="6" t="s">
        <v>7379</v>
      </c>
      <c r="G10">
        <v>125</v>
      </c>
      <c r="H10">
        <v>125</v>
      </c>
      <c r="I10">
        <v>186.5</v>
      </c>
      <c r="J10">
        <v>59.88</v>
      </c>
      <c r="K10">
        <v>62.02</v>
      </c>
      <c r="L10">
        <v>0.84960000000000002</v>
      </c>
      <c r="M10">
        <v>62.02</v>
      </c>
      <c r="N10">
        <v>0</v>
      </c>
      <c r="O10">
        <v>370.7</v>
      </c>
      <c r="P10">
        <v>-344.86700000000002</v>
      </c>
      <c r="Q10">
        <v>369.7</v>
      </c>
      <c r="R10">
        <v>-344.86700000000002</v>
      </c>
      <c r="S10">
        <v>0</v>
      </c>
      <c r="T10">
        <v>7</v>
      </c>
      <c r="U10">
        <v>0</v>
      </c>
      <c r="V10">
        <v>7</v>
      </c>
      <c r="W10">
        <v>-240.3</v>
      </c>
      <c r="X10">
        <v>0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247</v>
      </c>
    </row>
    <row r="11" spans="1:38" s="2" customFormat="1" x14ac:dyDescent="0.35">
      <c r="A11" s="7" t="s">
        <v>0</v>
      </c>
      <c r="B11" s="13"/>
      <c r="C11" s="3">
        <v>44477.375000000859</v>
      </c>
      <c r="D11" s="7">
        <v>19</v>
      </c>
      <c r="E11" s="5">
        <v>11.375000000000099</v>
      </c>
      <c r="F11" s="6" t="s">
        <v>7380</v>
      </c>
      <c r="G11">
        <v>275</v>
      </c>
      <c r="H11">
        <v>275</v>
      </c>
      <c r="I11">
        <v>186.5</v>
      </c>
      <c r="J11">
        <v>60.35</v>
      </c>
      <c r="K11">
        <v>62.02</v>
      </c>
      <c r="L11">
        <v>0.84960000000000002</v>
      </c>
      <c r="M11">
        <v>62.02</v>
      </c>
      <c r="N11">
        <v>0</v>
      </c>
      <c r="O11">
        <v>638.95299999999997</v>
      </c>
      <c r="P11">
        <v>-497.28699999999998</v>
      </c>
      <c r="Q11">
        <v>637.95299999999997</v>
      </c>
      <c r="R11">
        <v>-497.28699999999998</v>
      </c>
      <c r="S11">
        <v>0</v>
      </c>
      <c r="T11">
        <v>0</v>
      </c>
      <c r="U11">
        <v>0</v>
      </c>
      <c r="V11">
        <v>0</v>
      </c>
      <c r="W11">
        <v>-240.3</v>
      </c>
      <c r="X11">
        <v>400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250</v>
      </c>
    </row>
    <row r="12" spans="1:38" s="2" customFormat="1" x14ac:dyDescent="0.35">
      <c r="A12" s="7" t="s">
        <v>0</v>
      </c>
      <c r="B12" s="13"/>
      <c r="C12" s="3">
        <v>44477.41666666753</v>
      </c>
      <c r="D12" s="7">
        <v>21</v>
      </c>
      <c r="E12" s="5">
        <v>11.4166666666667</v>
      </c>
      <c r="F12" s="6" t="s">
        <v>7381</v>
      </c>
      <c r="G12">
        <v>299</v>
      </c>
      <c r="H12">
        <v>299</v>
      </c>
      <c r="I12">
        <v>186.5</v>
      </c>
      <c r="J12">
        <v>59.84</v>
      </c>
      <c r="K12">
        <v>62.02</v>
      </c>
      <c r="L12">
        <v>0.84960000000000002</v>
      </c>
      <c r="M12">
        <v>62.02</v>
      </c>
      <c r="N12">
        <v>0</v>
      </c>
      <c r="O12">
        <v>604.13300000000004</v>
      </c>
      <c r="P12">
        <v>-294.5</v>
      </c>
      <c r="Q12">
        <v>603.13300000000004</v>
      </c>
      <c r="R12">
        <v>-294.5</v>
      </c>
      <c r="S12">
        <v>0</v>
      </c>
      <c r="T12">
        <v>0</v>
      </c>
      <c r="U12">
        <v>0</v>
      </c>
      <c r="V12">
        <v>0</v>
      </c>
      <c r="W12">
        <v>-210.3</v>
      </c>
      <c r="X12">
        <v>500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241</v>
      </c>
    </row>
    <row r="13" spans="1:38" s="2" customFormat="1" x14ac:dyDescent="0.35">
      <c r="A13" s="7" t="s">
        <v>0</v>
      </c>
      <c r="B13" s="13"/>
      <c r="C13" s="3">
        <v>44477.458333334202</v>
      </c>
      <c r="D13" s="7">
        <v>23</v>
      </c>
      <c r="E13" s="5">
        <v>11.4583333333334</v>
      </c>
      <c r="F13" s="6" t="s">
        <v>7382</v>
      </c>
      <c r="G13">
        <v>275</v>
      </c>
      <c r="H13">
        <v>275</v>
      </c>
      <c r="I13">
        <v>186.5</v>
      </c>
      <c r="J13">
        <v>59.85</v>
      </c>
      <c r="K13">
        <v>62.02</v>
      </c>
      <c r="L13">
        <v>0.84960000000000002</v>
      </c>
      <c r="M13">
        <v>62.02</v>
      </c>
      <c r="N13">
        <v>0</v>
      </c>
      <c r="O13">
        <v>499.286</v>
      </c>
      <c r="P13">
        <v>-401.93700000000001</v>
      </c>
      <c r="Q13">
        <v>498.286</v>
      </c>
      <c r="R13">
        <v>-401.93700000000001</v>
      </c>
      <c r="S13">
        <v>0</v>
      </c>
      <c r="T13">
        <v>0</v>
      </c>
      <c r="U13">
        <v>0</v>
      </c>
      <c r="V13">
        <v>0</v>
      </c>
      <c r="W13">
        <v>-210.3</v>
      </c>
      <c r="X13">
        <v>799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234</v>
      </c>
    </row>
    <row r="14" spans="1:38" s="2" customFormat="1" x14ac:dyDescent="0.35">
      <c r="A14" s="7" t="s">
        <v>0</v>
      </c>
      <c r="B14" s="13"/>
      <c r="C14" s="3">
        <v>44477.500000000873</v>
      </c>
      <c r="D14" s="7">
        <v>25</v>
      </c>
      <c r="E14" s="5">
        <v>11.500000000000099</v>
      </c>
      <c r="F14" s="6" t="s">
        <v>7383</v>
      </c>
      <c r="G14">
        <v>118</v>
      </c>
      <c r="H14">
        <v>118</v>
      </c>
      <c r="I14">
        <v>186.5</v>
      </c>
      <c r="J14">
        <v>59.8</v>
      </c>
      <c r="K14">
        <v>62.02</v>
      </c>
      <c r="L14">
        <v>0.84960000000000002</v>
      </c>
      <c r="M14">
        <v>62.02</v>
      </c>
      <c r="N14">
        <v>0</v>
      </c>
      <c r="O14">
        <v>376.69799999999998</v>
      </c>
      <c r="P14">
        <v>-512.23299999999995</v>
      </c>
      <c r="Q14">
        <v>376.69799999999998</v>
      </c>
      <c r="R14">
        <v>-511.233</v>
      </c>
      <c r="S14">
        <v>0</v>
      </c>
      <c r="T14">
        <v>0</v>
      </c>
      <c r="U14">
        <v>0</v>
      </c>
      <c r="V14">
        <v>0</v>
      </c>
      <c r="W14">
        <v>-190</v>
      </c>
      <c r="X14">
        <v>799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231</v>
      </c>
    </row>
    <row r="15" spans="1:38" s="2" customFormat="1" x14ac:dyDescent="0.35">
      <c r="A15" s="7" t="s">
        <v>0</v>
      </c>
      <c r="B15" s="13"/>
      <c r="C15" s="3">
        <v>44477.541666667545</v>
      </c>
      <c r="D15" s="7">
        <v>27</v>
      </c>
      <c r="E15" s="5">
        <v>11.5416666666667</v>
      </c>
      <c r="F15" s="6" t="s">
        <v>7384</v>
      </c>
      <c r="G15">
        <v>244</v>
      </c>
      <c r="H15">
        <v>244</v>
      </c>
      <c r="I15">
        <v>186.5</v>
      </c>
      <c r="J15">
        <v>59.95</v>
      </c>
      <c r="K15">
        <v>62.02</v>
      </c>
      <c r="L15">
        <v>0.84960000000000002</v>
      </c>
      <c r="M15">
        <v>62.02</v>
      </c>
      <c r="N15">
        <v>0</v>
      </c>
      <c r="O15">
        <v>477.084</v>
      </c>
      <c r="P15">
        <v>-208.61</v>
      </c>
      <c r="Q15">
        <v>476.084</v>
      </c>
      <c r="R15">
        <v>-208.61</v>
      </c>
      <c r="S15">
        <v>0</v>
      </c>
      <c r="T15">
        <v>0</v>
      </c>
      <c r="U15">
        <v>0</v>
      </c>
      <c r="V15">
        <v>0</v>
      </c>
      <c r="W15">
        <v>-190</v>
      </c>
      <c r="X15">
        <v>799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229</v>
      </c>
    </row>
    <row r="16" spans="1:38" s="2" customFormat="1" x14ac:dyDescent="0.35">
      <c r="A16" s="7" t="s">
        <v>0</v>
      </c>
      <c r="B16" s="13"/>
      <c r="C16" s="3">
        <v>44477.583333334216</v>
      </c>
      <c r="D16" s="7">
        <v>29</v>
      </c>
      <c r="E16" s="5">
        <v>11.5833333333334</v>
      </c>
      <c r="F16" s="6" t="s">
        <v>7385</v>
      </c>
      <c r="G16">
        <v>235</v>
      </c>
      <c r="H16">
        <v>235</v>
      </c>
      <c r="I16">
        <v>186.5</v>
      </c>
      <c r="J16">
        <v>59.95</v>
      </c>
      <c r="K16">
        <v>62.02</v>
      </c>
      <c r="L16">
        <v>0.84960000000000002</v>
      </c>
      <c r="M16">
        <v>62.02</v>
      </c>
      <c r="N16">
        <v>0</v>
      </c>
      <c r="O16">
        <v>236.875</v>
      </c>
      <c r="P16">
        <v>-224.17400000000001</v>
      </c>
      <c r="Q16">
        <v>235.875</v>
      </c>
      <c r="R16">
        <v>-224.17400000000001</v>
      </c>
      <c r="S16">
        <v>0</v>
      </c>
      <c r="T16">
        <v>28</v>
      </c>
      <c r="U16">
        <v>0</v>
      </c>
      <c r="V16">
        <v>28</v>
      </c>
      <c r="W16">
        <v>-190</v>
      </c>
      <c r="X16">
        <v>800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234</v>
      </c>
    </row>
    <row r="17" spans="1:38" s="2" customFormat="1" x14ac:dyDescent="0.35">
      <c r="A17" s="7" t="s">
        <v>0</v>
      </c>
      <c r="B17" s="13"/>
      <c r="C17" s="3">
        <v>44477.625000000888</v>
      </c>
      <c r="D17" s="7">
        <v>31</v>
      </c>
      <c r="E17" s="5">
        <v>11.625000000000099</v>
      </c>
      <c r="F17" s="6" t="s">
        <v>7386</v>
      </c>
      <c r="G17">
        <v>235</v>
      </c>
      <c r="H17">
        <v>235</v>
      </c>
      <c r="I17">
        <v>186.5</v>
      </c>
      <c r="J17">
        <v>59.64</v>
      </c>
      <c r="K17">
        <v>62.02</v>
      </c>
      <c r="L17">
        <v>0.84960000000000002</v>
      </c>
      <c r="M17">
        <v>62.02</v>
      </c>
      <c r="N17">
        <v>0</v>
      </c>
      <c r="O17">
        <v>114.117</v>
      </c>
      <c r="P17">
        <v>-101.717</v>
      </c>
      <c r="Q17">
        <v>113.117</v>
      </c>
      <c r="R17">
        <v>-101.717</v>
      </c>
      <c r="S17">
        <v>0</v>
      </c>
      <c r="T17">
        <v>0</v>
      </c>
      <c r="U17">
        <v>0</v>
      </c>
      <c r="V17">
        <v>0</v>
      </c>
      <c r="W17">
        <v>0</v>
      </c>
      <c r="X17">
        <v>650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253</v>
      </c>
    </row>
    <row r="18" spans="1:38" s="2" customFormat="1" x14ac:dyDescent="0.35">
      <c r="A18" s="7" t="s">
        <v>0</v>
      </c>
      <c r="B18" s="13"/>
      <c r="C18" s="3">
        <v>44477.666666667559</v>
      </c>
      <c r="D18" s="7">
        <v>33</v>
      </c>
      <c r="E18" s="5">
        <v>11.6666666666667</v>
      </c>
      <c r="F18" s="6" t="s">
        <v>7387</v>
      </c>
      <c r="G18">
        <v>235</v>
      </c>
      <c r="H18">
        <v>235</v>
      </c>
      <c r="I18">
        <v>186.5</v>
      </c>
      <c r="J18">
        <v>59.03</v>
      </c>
      <c r="K18">
        <v>62.02</v>
      </c>
      <c r="L18">
        <v>0.84960000000000002</v>
      </c>
      <c r="M18">
        <v>62.02</v>
      </c>
      <c r="N18">
        <v>0</v>
      </c>
      <c r="O18">
        <v>274.77</v>
      </c>
      <c r="P18">
        <v>-166.34299999999999</v>
      </c>
      <c r="Q18">
        <v>273.77</v>
      </c>
      <c r="R18">
        <v>-166.34299999999999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257</v>
      </c>
    </row>
    <row r="19" spans="1:38" s="2" customFormat="1" x14ac:dyDescent="0.35">
      <c r="A19" s="7" t="s">
        <v>0</v>
      </c>
      <c r="B19" s="13"/>
      <c r="C19" s="3">
        <v>44477.708333334231</v>
      </c>
      <c r="D19" s="7">
        <v>35</v>
      </c>
      <c r="E19" s="5">
        <v>11.7083333333334</v>
      </c>
      <c r="F19" s="6" t="s">
        <v>7388</v>
      </c>
      <c r="G19">
        <v>126</v>
      </c>
      <c r="H19">
        <v>126</v>
      </c>
      <c r="I19">
        <v>186.5</v>
      </c>
      <c r="J19">
        <v>58.57</v>
      </c>
      <c r="K19">
        <v>62.02</v>
      </c>
      <c r="L19">
        <v>0.84960000000000002</v>
      </c>
      <c r="M19">
        <v>62.02</v>
      </c>
      <c r="N19">
        <v>0</v>
      </c>
      <c r="O19">
        <v>634.39300000000003</v>
      </c>
      <c r="P19">
        <v>-667.33600000000001</v>
      </c>
      <c r="Q19">
        <v>634.39300000000003</v>
      </c>
      <c r="R19">
        <v>-666.33600000000001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250</v>
      </c>
    </row>
    <row r="20" spans="1:38" s="2" customFormat="1" x14ac:dyDescent="0.35">
      <c r="A20" s="7" t="s">
        <v>0</v>
      </c>
      <c r="B20" s="13"/>
      <c r="C20" s="3">
        <v>44477.750000000902</v>
      </c>
      <c r="D20" s="7">
        <v>37</v>
      </c>
      <c r="E20" s="5">
        <v>11.750000000000099</v>
      </c>
      <c r="F20" s="6" t="s">
        <v>7389</v>
      </c>
      <c r="G20">
        <v>125</v>
      </c>
      <c r="H20">
        <v>125</v>
      </c>
      <c r="I20">
        <v>186.5</v>
      </c>
      <c r="J20">
        <v>58.24</v>
      </c>
      <c r="K20">
        <v>62.02</v>
      </c>
      <c r="L20">
        <v>0.84960000000000002</v>
      </c>
      <c r="M20">
        <v>62.02</v>
      </c>
      <c r="N20">
        <v>0</v>
      </c>
      <c r="O20">
        <v>242.91</v>
      </c>
      <c r="P20">
        <v>-456.59699999999998</v>
      </c>
      <c r="Q20">
        <v>242.91</v>
      </c>
      <c r="R20">
        <v>-455.59699999999998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253</v>
      </c>
    </row>
    <row r="21" spans="1:38" s="2" customFormat="1" x14ac:dyDescent="0.35">
      <c r="A21" s="7" t="s">
        <v>0</v>
      </c>
      <c r="B21" s="13"/>
      <c r="C21" s="3">
        <v>44477.791666667574</v>
      </c>
      <c r="D21" s="7">
        <v>39</v>
      </c>
      <c r="E21" s="5">
        <v>11.7916666666667</v>
      </c>
      <c r="F21" s="6" t="s">
        <v>7390</v>
      </c>
      <c r="G21">
        <v>126</v>
      </c>
      <c r="H21">
        <v>126</v>
      </c>
      <c r="I21">
        <v>186.5</v>
      </c>
      <c r="J21">
        <v>58.24</v>
      </c>
      <c r="K21">
        <v>62.02</v>
      </c>
      <c r="L21">
        <v>0.84960000000000002</v>
      </c>
      <c r="M21">
        <v>62.02</v>
      </c>
      <c r="N21">
        <v>0</v>
      </c>
      <c r="O21">
        <v>376.79500000000002</v>
      </c>
      <c r="P21">
        <v>-487.762</v>
      </c>
      <c r="Q21">
        <v>376.79500000000002</v>
      </c>
      <c r="R21">
        <v>-486.762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252</v>
      </c>
    </row>
    <row r="22" spans="1:38" s="2" customFormat="1" x14ac:dyDescent="0.35">
      <c r="A22" s="7" t="s">
        <v>0</v>
      </c>
      <c r="B22" s="13"/>
      <c r="C22" s="3">
        <v>44477.833333334245</v>
      </c>
      <c r="D22" s="7">
        <v>41</v>
      </c>
      <c r="E22" s="5">
        <v>11.8333333333334</v>
      </c>
      <c r="F22" s="6" t="s">
        <v>7391</v>
      </c>
      <c r="G22">
        <v>125</v>
      </c>
      <c r="H22">
        <v>125</v>
      </c>
      <c r="I22">
        <v>186.5</v>
      </c>
      <c r="J22">
        <v>58.24</v>
      </c>
      <c r="K22">
        <v>62.02</v>
      </c>
      <c r="L22">
        <v>0.84960000000000002</v>
      </c>
      <c r="M22">
        <v>62.02</v>
      </c>
      <c r="N22">
        <v>0</v>
      </c>
      <c r="O22">
        <v>371.875</v>
      </c>
      <c r="P22">
        <v>-710.45699999999999</v>
      </c>
      <c r="Q22">
        <v>371.875</v>
      </c>
      <c r="R22">
        <v>-709.45699999999999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235</v>
      </c>
    </row>
    <row r="23" spans="1:38" s="2" customFormat="1" x14ac:dyDescent="0.35">
      <c r="A23" s="7" t="s">
        <v>0</v>
      </c>
      <c r="B23" s="13"/>
      <c r="C23" s="3">
        <v>44477.875000000917</v>
      </c>
      <c r="D23" s="7">
        <v>43</v>
      </c>
      <c r="E23" s="5">
        <v>11.875000000000099</v>
      </c>
      <c r="F23" s="6" t="s">
        <v>7392</v>
      </c>
      <c r="G23">
        <v>125</v>
      </c>
      <c r="H23">
        <v>125</v>
      </c>
      <c r="I23">
        <v>186.5</v>
      </c>
      <c r="J23">
        <v>58.24</v>
      </c>
      <c r="K23">
        <v>62.02</v>
      </c>
      <c r="L23">
        <v>0.84960000000000002</v>
      </c>
      <c r="M23">
        <v>62.02</v>
      </c>
      <c r="N23">
        <v>0</v>
      </c>
      <c r="O23">
        <v>323.41699999999997</v>
      </c>
      <c r="P23">
        <v>-654.19100000000003</v>
      </c>
      <c r="Q23">
        <v>323.41699999999997</v>
      </c>
      <c r="R23">
        <v>-653.19100000000003</v>
      </c>
      <c r="S23">
        <v>0</v>
      </c>
      <c r="T23">
        <v>0</v>
      </c>
      <c r="U23">
        <v>0</v>
      </c>
      <c r="V23">
        <v>0</v>
      </c>
      <c r="W23">
        <v>-60</v>
      </c>
      <c r="X23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207</v>
      </c>
    </row>
    <row r="24" spans="1:38" s="2" customFormat="1" x14ac:dyDescent="0.35">
      <c r="A24" s="7" t="s">
        <v>0</v>
      </c>
      <c r="B24" s="13"/>
      <c r="C24" s="3">
        <v>44477.916666667588</v>
      </c>
      <c r="D24" s="7">
        <v>45</v>
      </c>
      <c r="E24" s="5">
        <v>11.9166666666667</v>
      </c>
      <c r="F24" s="6" t="s">
        <v>7393</v>
      </c>
      <c r="G24">
        <v>117</v>
      </c>
      <c r="H24">
        <v>117</v>
      </c>
      <c r="I24">
        <v>186.5</v>
      </c>
      <c r="J24">
        <v>58.24</v>
      </c>
      <c r="K24">
        <v>62.02</v>
      </c>
      <c r="L24">
        <v>0.84960000000000002</v>
      </c>
      <c r="M24">
        <v>62.02</v>
      </c>
      <c r="N24">
        <v>0</v>
      </c>
      <c r="O24">
        <v>167.7</v>
      </c>
      <c r="P24">
        <v>-501.392</v>
      </c>
      <c r="Q24">
        <v>167.7</v>
      </c>
      <c r="R24">
        <v>-500.392</v>
      </c>
      <c r="S24">
        <v>0</v>
      </c>
      <c r="T24">
        <v>0</v>
      </c>
      <c r="U24">
        <v>0</v>
      </c>
      <c r="V24">
        <v>0</v>
      </c>
      <c r="W24">
        <v>-100</v>
      </c>
      <c r="X24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184</v>
      </c>
    </row>
    <row r="25" spans="1:38" s="2" customFormat="1" x14ac:dyDescent="0.35">
      <c r="A25" s="7" t="s">
        <v>0</v>
      </c>
      <c r="B25" s="13"/>
      <c r="C25" s="3">
        <v>44477.95833333426</v>
      </c>
      <c r="D25" s="7">
        <v>47</v>
      </c>
      <c r="E25" s="5">
        <v>11.9583333333334</v>
      </c>
      <c r="F25" s="6" t="s">
        <v>7394</v>
      </c>
      <c r="G25">
        <v>215</v>
      </c>
      <c r="H25">
        <v>215</v>
      </c>
      <c r="I25">
        <v>186.5</v>
      </c>
      <c r="J25">
        <v>58.24</v>
      </c>
      <c r="K25">
        <v>62.02</v>
      </c>
      <c r="L25">
        <v>0.84960000000000002</v>
      </c>
      <c r="M25">
        <v>62.02</v>
      </c>
      <c r="N25">
        <v>0</v>
      </c>
      <c r="O25">
        <v>563.68899999999996</v>
      </c>
      <c r="P25">
        <v>-460.80799999999999</v>
      </c>
      <c r="Q25">
        <v>562.68899999999996</v>
      </c>
      <c r="R25">
        <v>-460.80799999999999</v>
      </c>
      <c r="S25">
        <v>0</v>
      </c>
      <c r="T25">
        <v>0</v>
      </c>
      <c r="U25">
        <v>0</v>
      </c>
      <c r="V25">
        <v>0</v>
      </c>
      <c r="W25">
        <v>-371.5</v>
      </c>
      <c r="X25">
        <v>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175</v>
      </c>
    </row>
    <row r="26" spans="1:38" s="2" customFormat="1" x14ac:dyDescent="0.35">
      <c r="A26" s="7" t="s">
        <v>0</v>
      </c>
      <c r="B26" s="13">
        <v>44478</v>
      </c>
      <c r="C26" s="3">
        <v>44478.000000000931</v>
      </c>
      <c r="D26" s="7">
        <v>1</v>
      </c>
      <c r="E26" s="5">
        <v>12.000000000000099</v>
      </c>
      <c r="F26" s="6" t="s">
        <v>7395</v>
      </c>
      <c r="G26">
        <v>115</v>
      </c>
      <c r="H26">
        <v>115</v>
      </c>
      <c r="I26">
        <v>186.5</v>
      </c>
      <c r="J26">
        <v>58.24</v>
      </c>
      <c r="K26">
        <v>62.02</v>
      </c>
      <c r="L26">
        <v>0.84960000000000002</v>
      </c>
      <c r="M26">
        <v>62.02</v>
      </c>
      <c r="N26">
        <v>0</v>
      </c>
      <c r="O26">
        <v>562.54100000000005</v>
      </c>
      <c r="P26">
        <v>-637.61099999999999</v>
      </c>
      <c r="Q26">
        <v>562.54100000000005</v>
      </c>
      <c r="R26">
        <v>-636.61099999999999</v>
      </c>
      <c r="S26">
        <v>0</v>
      </c>
      <c r="T26">
        <v>0</v>
      </c>
      <c r="U26">
        <v>0</v>
      </c>
      <c r="V26">
        <v>0</v>
      </c>
      <c r="W26">
        <v>-371.5</v>
      </c>
      <c r="X26">
        <v>0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175</v>
      </c>
    </row>
    <row r="27" spans="1:38" s="2" customFormat="1" x14ac:dyDescent="0.35">
      <c r="A27" s="7" t="s">
        <v>0</v>
      </c>
      <c r="B27" s="13"/>
      <c r="C27" s="3">
        <v>44478.041666667603</v>
      </c>
      <c r="D27" s="7">
        <v>3</v>
      </c>
      <c r="E27" s="5">
        <v>12.0416666666667</v>
      </c>
      <c r="F27" s="6" t="s">
        <v>7396</v>
      </c>
      <c r="G27">
        <v>115</v>
      </c>
      <c r="H27">
        <v>115</v>
      </c>
      <c r="I27">
        <v>186.5</v>
      </c>
      <c r="J27">
        <v>58.24</v>
      </c>
      <c r="K27">
        <v>62.02</v>
      </c>
      <c r="L27">
        <v>0.84960000000000002</v>
      </c>
      <c r="M27">
        <v>62.02</v>
      </c>
      <c r="N27">
        <v>0</v>
      </c>
      <c r="O27">
        <v>303.476</v>
      </c>
      <c r="P27">
        <v>-366.52699999999999</v>
      </c>
      <c r="Q27">
        <v>303.476</v>
      </c>
      <c r="R27">
        <v>-365.52699999999999</v>
      </c>
      <c r="S27">
        <v>0</v>
      </c>
      <c r="T27">
        <v>0</v>
      </c>
      <c r="U27">
        <v>0</v>
      </c>
      <c r="V27">
        <v>0</v>
      </c>
      <c r="W27">
        <v>-371.5</v>
      </c>
      <c r="X27">
        <v>0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173</v>
      </c>
    </row>
    <row r="28" spans="1:38" s="2" customFormat="1" x14ac:dyDescent="0.35">
      <c r="A28" s="7" t="s">
        <v>0</v>
      </c>
      <c r="B28" s="13"/>
      <c r="C28" s="3">
        <v>44478.083333334274</v>
      </c>
      <c r="D28" s="7">
        <v>5</v>
      </c>
      <c r="E28" s="5">
        <v>12.0833333333334</v>
      </c>
      <c r="F28" s="6" t="s">
        <v>7397</v>
      </c>
      <c r="G28">
        <v>98</v>
      </c>
      <c r="H28">
        <v>98</v>
      </c>
      <c r="I28">
        <v>186.5</v>
      </c>
      <c r="J28">
        <v>58.24</v>
      </c>
      <c r="K28">
        <v>62.02</v>
      </c>
      <c r="L28">
        <v>0.84960000000000002</v>
      </c>
      <c r="M28">
        <v>62.02</v>
      </c>
      <c r="N28">
        <v>0</v>
      </c>
      <c r="O28">
        <v>300.5</v>
      </c>
      <c r="P28">
        <v>-586.64200000000005</v>
      </c>
      <c r="Q28">
        <v>300.5</v>
      </c>
      <c r="R28">
        <v>-585.64200000000005</v>
      </c>
      <c r="S28">
        <v>0</v>
      </c>
      <c r="T28">
        <v>0</v>
      </c>
      <c r="U28">
        <v>0</v>
      </c>
      <c r="V28">
        <v>0</v>
      </c>
      <c r="W28">
        <v>-622.005</v>
      </c>
      <c r="X28">
        <v>0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177</v>
      </c>
    </row>
    <row r="29" spans="1:38" s="2" customFormat="1" x14ac:dyDescent="0.35">
      <c r="A29" s="7" t="s">
        <v>0</v>
      </c>
      <c r="B29" s="13"/>
      <c r="C29" s="3">
        <v>44478.125000000946</v>
      </c>
      <c r="D29" s="7">
        <v>7</v>
      </c>
      <c r="E29" s="5">
        <v>12.125000000000099</v>
      </c>
      <c r="F29" s="6" t="s">
        <v>7398</v>
      </c>
      <c r="G29">
        <v>98</v>
      </c>
      <c r="H29">
        <v>98</v>
      </c>
      <c r="I29">
        <v>186.5</v>
      </c>
      <c r="J29">
        <v>58.24</v>
      </c>
      <c r="K29">
        <v>62.02</v>
      </c>
      <c r="L29">
        <v>0.84960000000000002</v>
      </c>
      <c r="M29">
        <v>62.02</v>
      </c>
      <c r="N29">
        <v>0</v>
      </c>
      <c r="O29">
        <v>300.5</v>
      </c>
      <c r="P29">
        <v>-535.23800000000006</v>
      </c>
      <c r="Q29">
        <v>300.5</v>
      </c>
      <c r="R29">
        <v>-534.23800000000006</v>
      </c>
      <c r="S29">
        <v>0</v>
      </c>
      <c r="T29">
        <v>0</v>
      </c>
      <c r="U29">
        <v>0</v>
      </c>
      <c r="V29">
        <v>0</v>
      </c>
      <c r="W29">
        <v>-372.5</v>
      </c>
      <c r="X29">
        <v>109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179</v>
      </c>
    </row>
    <row r="30" spans="1:38" s="2" customFormat="1" x14ac:dyDescent="0.35">
      <c r="A30" s="7" t="s">
        <v>0</v>
      </c>
      <c r="B30" s="13"/>
      <c r="C30" s="3">
        <v>44478.166666667617</v>
      </c>
      <c r="D30" s="7">
        <v>9</v>
      </c>
      <c r="E30" s="5">
        <v>12.1666666666667</v>
      </c>
      <c r="F30" s="6" t="s">
        <v>7399</v>
      </c>
      <c r="G30">
        <v>194</v>
      </c>
      <c r="H30">
        <v>194</v>
      </c>
      <c r="I30">
        <v>186.5</v>
      </c>
      <c r="J30">
        <v>58.24</v>
      </c>
      <c r="K30">
        <v>62.02</v>
      </c>
      <c r="L30">
        <v>0.84960000000000002</v>
      </c>
      <c r="M30">
        <v>62.02</v>
      </c>
      <c r="N30">
        <v>0</v>
      </c>
      <c r="O30">
        <v>330.22300000000001</v>
      </c>
      <c r="P30">
        <v>-317.483</v>
      </c>
      <c r="Q30">
        <v>329.22300000000001</v>
      </c>
      <c r="R30">
        <v>-317.483</v>
      </c>
      <c r="S30">
        <v>0</v>
      </c>
      <c r="T30">
        <v>0</v>
      </c>
      <c r="U30">
        <v>0</v>
      </c>
      <c r="V30">
        <v>0</v>
      </c>
      <c r="W30">
        <v>-372.5</v>
      </c>
      <c r="X30">
        <v>299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186</v>
      </c>
    </row>
    <row r="31" spans="1:38" s="2" customFormat="1" x14ac:dyDescent="0.35">
      <c r="A31" s="7" t="s">
        <v>0</v>
      </c>
      <c r="B31" s="13"/>
      <c r="C31" s="3">
        <v>44478.208333334289</v>
      </c>
      <c r="D31" s="7">
        <v>11</v>
      </c>
      <c r="E31" s="5">
        <v>12.2083333333334</v>
      </c>
      <c r="F31" s="6" t="s">
        <v>7400</v>
      </c>
      <c r="G31">
        <v>99</v>
      </c>
      <c r="H31">
        <v>99</v>
      </c>
      <c r="I31">
        <v>186.5</v>
      </c>
      <c r="J31">
        <v>58.24</v>
      </c>
      <c r="K31">
        <v>62.02</v>
      </c>
      <c r="L31">
        <v>0.84960000000000002</v>
      </c>
      <c r="M31">
        <v>62.02</v>
      </c>
      <c r="N31">
        <v>0</v>
      </c>
      <c r="O31">
        <v>325.75799999999998</v>
      </c>
      <c r="P31">
        <v>-405.18099999999998</v>
      </c>
      <c r="Q31">
        <v>325.75799999999998</v>
      </c>
      <c r="R31">
        <v>-404.18099999999998</v>
      </c>
      <c r="S31">
        <v>0</v>
      </c>
      <c r="T31">
        <v>0</v>
      </c>
      <c r="U31">
        <v>0</v>
      </c>
      <c r="V31">
        <v>0</v>
      </c>
      <c r="W31">
        <v>-372.31</v>
      </c>
      <c r="X31">
        <v>0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198</v>
      </c>
    </row>
    <row r="32" spans="1:38" s="2" customFormat="1" x14ac:dyDescent="0.35">
      <c r="A32" s="7" t="s">
        <v>0</v>
      </c>
      <c r="B32" s="13"/>
      <c r="C32" s="3">
        <v>44478.25000000096</v>
      </c>
      <c r="D32" s="7">
        <v>13</v>
      </c>
      <c r="E32" s="5">
        <v>12.250000000000099</v>
      </c>
      <c r="F32" s="6" t="s">
        <v>7401</v>
      </c>
      <c r="G32">
        <v>214</v>
      </c>
      <c r="H32">
        <v>214</v>
      </c>
      <c r="I32">
        <v>186.5</v>
      </c>
      <c r="J32">
        <v>58.24</v>
      </c>
      <c r="K32">
        <v>62.02</v>
      </c>
      <c r="L32">
        <v>0.84960000000000002</v>
      </c>
      <c r="M32">
        <v>62.02</v>
      </c>
      <c r="N32">
        <v>0</v>
      </c>
      <c r="O32">
        <v>408.40499999999997</v>
      </c>
      <c r="P32">
        <v>-316.13299999999998</v>
      </c>
      <c r="Q32">
        <v>407.40499999999997</v>
      </c>
      <c r="R32">
        <v>-316.13299999999998</v>
      </c>
      <c r="S32">
        <v>0</v>
      </c>
      <c r="T32">
        <v>0</v>
      </c>
      <c r="U32">
        <v>0</v>
      </c>
      <c r="V32">
        <v>0</v>
      </c>
      <c r="W32">
        <v>-372.5</v>
      </c>
      <c r="X32">
        <v>249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212</v>
      </c>
    </row>
    <row r="33" spans="1:38" s="2" customFormat="1" x14ac:dyDescent="0.35">
      <c r="A33" s="7" t="s">
        <v>0</v>
      </c>
      <c r="B33" s="13"/>
      <c r="C33" s="3">
        <v>44478.291666667632</v>
      </c>
      <c r="D33" s="7">
        <v>15</v>
      </c>
      <c r="E33" s="5">
        <v>12.2916666666667</v>
      </c>
      <c r="F33" s="6" t="s">
        <v>7402</v>
      </c>
      <c r="G33">
        <v>95.5</v>
      </c>
      <c r="H33">
        <v>95.5</v>
      </c>
      <c r="I33">
        <v>186.5</v>
      </c>
      <c r="J33">
        <v>58.24</v>
      </c>
      <c r="K33">
        <v>62.02</v>
      </c>
      <c r="L33">
        <v>0.84960000000000002</v>
      </c>
      <c r="M33">
        <v>62.02</v>
      </c>
      <c r="N33">
        <v>0</v>
      </c>
      <c r="O33">
        <v>253.91300000000001</v>
      </c>
      <c r="P33">
        <v>-428.774</v>
      </c>
      <c r="Q33">
        <v>253.91300000000001</v>
      </c>
      <c r="R33">
        <v>-427.774</v>
      </c>
      <c r="S33">
        <v>0</v>
      </c>
      <c r="T33">
        <v>0</v>
      </c>
      <c r="U33">
        <v>0</v>
      </c>
      <c r="V33">
        <v>0</v>
      </c>
      <c r="W33">
        <v>-190</v>
      </c>
      <c r="X33">
        <v>0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224</v>
      </c>
    </row>
    <row r="34" spans="1:38" s="2" customFormat="1" x14ac:dyDescent="0.35">
      <c r="A34" s="7" t="s">
        <v>0</v>
      </c>
      <c r="B34" s="13"/>
      <c r="C34" s="3">
        <v>44478.333333334303</v>
      </c>
      <c r="D34" s="7">
        <v>17</v>
      </c>
      <c r="E34" s="5">
        <v>12.3333333333334</v>
      </c>
      <c r="F34" s="6" t="s">
        <v>7403</v>
      </c>
      <c r="G34">
        <v>204</v>
      </c>
      <c r="H34">
        <v>204</v>
      </c>
      <c r="I34">
        <v>186.5</v>
      </c>
      <c r="J34">
        <v>58.24</v>
      </c>
      <c r="K34">
        <v>62.02</v>
      </c>
      <c r="L34">
        <v>0.84960000000000002</v>
      </c>
      <c r="M34">
        <v>62.02</v>
      </c>
      <c r="N34">
        <v>0</v>
      </c>
      <c r="O34">
        <v>367.72500000000002</v>
      </c>
      <c r="P34">
        <v>-309.75799999999998</v>
      </c>
      <c r="Q34">
        <v>366.72500000000002</v>
      </c>
      <c r="R34">
        <v>-309.75799999999998</v>
      </c>
      <c r="S34">
        <v>0</v>
      </c>
      <c r="T34">
        <v>0.33300000000000002</v>
      </c>
      <c r="U34">
        <v>0</v>
      </c>
      <c r="V34">
        <v>0.33300000000000002</v>
      </c>
      <c r="W34">
        <v>-225</v>
      </c>
      <c r="X34">
        <v>0</v>
      </c>
      <c r="Y34"/>
      <c r="Z34" s="2" t="e">
        <v>#REF!</v>
      </c>
      <c r="AA34" s="2" t="e">
        <v>#REF!</v>
      </c>
      <c r="AB34"/>
      <c r="AC34"/>
      <c r="AD34"/>
      <c r="AE34"/>
      <c r="AF34"/>
      <c r="AG34"/>
      <c r="AH34"/>
      <c r="AI34"/>
      <c r="AJ34"/>
      <c r="AK34"/>
      <c r="AL34">
        <v>216</v>
      </c>
    </row>
    <row r="35" spans="1:38" s="2" customFormat="1" x14ac:dyDescent="0.35">
      <c r="A35" s="7" t="s">
        <v>0</v>
      </c>
      <c r="B35" s="13"/>
      <c r="C35" s="3">
        <v>44478.375000000975</v>
      </c>
      <c r="D35" s="7">
        <v>19</v>
      </c>
      <c r="E35" s="5">
        <v>12.375000000000099</v>
      </c>
      <c r="F35" s="6" t="s">
        <v>7404</v>
      </c>
      <c r="G35">
        <v>110</v>
      </c>
      <c r="H35">
        <v>110</v>
      </c>
      <c r="I35">
        <v>186.5</v>
      </c>
      <c r="J35">
        <v>58.24</v>
      </c>
      <c r="K35">
        <v>62.02</v>
      </c>
      <c r="L35">
        <v>0.84960000000000002</v>
      </c>
      <c r="M35">
        <v>62.02</v>
      </c>
      <c r="N35">
        <v>0</v>
      </c>
      <c r="O35">
        <v>237.52699999999999</v>
      </c>
      <c r="P35">
        <v>-545.55700000000002</v>
      </c>
      <c r="Q35">
        <v>237.52699999999999</v>
      </c>
      <c r="R35">
        <v>-544.55700000000002</v>
      </c>
      <c r="S35">
        <v>0</v>
      </c>
      <c r="T35">
        <v>0</v>
      </c>
      <c r="U35">
        <v>0</v>
      </c>
      <c r="V35">
        <v>0</v>
      </c>
      <c r="W35">
        <v>-225</v>
      </c>
      <c r="X35">
        <v>0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206</v>
      </c>
    </row>
    <row r="36" spans="1:38" s="2" customFormat="1" x14ac:dyDescent="0.35">
      <c r="A36" s="7" t="s">
        <v>0</v>
      </c>
      <c r="B36" s="13"/>
      <c r="C36" s="3">
        <v>44478.416666667646</v>
      </c>
      <c r="D36" s="7">
        <v>21</v>
      </c>
      <c r="E36" s="5">
        <v>12.4166666666667</v>
      </c>
      <c r="F36" s="6" t="s">
        <v>7405</v>
      </c>
      <c r="G36">
        <v>110</v>
      </c>
      <c r="H36">
        <v>110</v>
      </c>
      <c r="I36">
        <v>186.5</v>
      </c>
      <c r="J36">
        <v>58.24</v>
      </c>
      <c r="K36">
        <v>62.02</v>
      </c>
      <c r="L36">
        <v>0.84960000000000002</v>
      </c>
      <c r="M36">
        <v>62.02</v>
      </c>
      <c r="N36">
        <v>0</v>
      </c>
      <c r="O36">
        <v>237.5</v>
      </c>
      <c r="P36">
        <v>-644.93100000000004</v>
      </c>
      <c r="Q36">
        <v>237.5</v>
      </c>
      <c r="R36">
        <v>-643.93100000000004</v>
      </c>
      <c r="S36">
        <v>0</v>
      </c>
      <c r="T36">
        <v>0</v>
      </c>
      <c r="U36">
        <v>0</v>
      </c>
      <c r="V36">
        <v>0</v>
      </c>
      <c r="W36">
        <v>-225</v>
      </c>
      <c r="X36">
        <v>0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199</v>
      </c>
    </row>
    <row r="37" spans="1:38" s="2" customFormat="1" x14ac:dyDescent="0.35">
      <c r="A37" s="7" t="s">
        <v>0</v>
      </c>
      <c r="B37" s="13"/>
      <c r="C37" s="3">
        <v>44478.458333334318</v>
      </c>
      <c r="D37" s="7">
        <v>23</v>
      </c>
      <c r="E37" s="5">
        <v>12.4583333333334</v>
      </c>
      <c r="F37" s="6" t="s">
        <v>7406</v>
      </c>
      <c r="G37">
        <v>115.1</v>
      </c>
      <c r="H37">
        <v>115.1</v>
      </c>
      <c r="I37">
        <v>186.5</v>
      </c>
      <c r="J37">
        <v>58.24</v>
      </c>
      <c r="K37">
        <v>62.02</v>
      </c>
      <c r="L37">
        <v>0.84960000000000002</v>
      </c>
      <c r="M37">
        <v>62.02</v>
      </c>
      <c r="N37">
        <v>0</v>
      </c>
      <c r="O37">
        <v>237.60499999999999</v>
      </c>
      <c r="P37">
        <v>-280.76799999999997</v>
      </c>
      <c r="Q37">
        <v>237.60499999999999</v>
      </c>
      <c r="R37">
        <v>-279.76799999999997</v>
      </c>
      <c r="S37">
        <v>0</v>
      </c>
      <c r="T37">
        <v>0</v>
      </c>
      <c r="U37">
        <v>0</v>
      </c>
      <c r="V37">
        <v>0</v>
      </c>
      <c r="W37">
        <v>-190</v>
      </c>
      <c r="X37">
        <v>100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198</v>
      </c>
    </row>
    <row r="38" spans="1:38" s="2" customFormat="1" x14ac:dyDescent="0.35">
      <c r="A38" s="7" t="s">
        <v>0</v>
      </c>
      <c r="B38" s="13"/>
      <c r="C38" s="3">
        <v>44478.50000000099</v>
      </c>
      <c r="D38" s="7">
        <v>25</v>
      </c>
      <c r="E38" s="5">
        <v>12.500000000000099</v>
      </c>
      <c r="F38" s="6" t="s">
        <v>7407</v>
      </c>
      <c r="G38">
        <v>111</v>
      </c>
      <c r="H38">
        <v>111</v>
      </c>
      <c r="I38">
        <v>186.5</v>
      </c>
      <c r="J38">
        <v>58.24</v>
      </c>
      <c r="K38">
        <v>62.02</v>
      </c>
      <c r="L38">
        <v>0.84960000000000002</v>
      </c>
      <c r="M38">
        <v>62.02</v>
      </c>
      <c r="N38">
        <v>0</v>
      </c>
      <c r="O38">
        <v>261.16699999999997</v>
      </c>
      <c r="P38">
        <v>-594.96199999999999</v>
      </c>
      <c r="Q38">
        <v>261.16699999999997</v>
      </c>
      <c r="R38">
        <v>-593.96199999999999</v>
      </c>
      <c r="S38">
        <v>0</v>
      </c>
      <c r="T38">
        <v>0</v>
      </c>
      <c r="U38">
        <v>0</v>
      </c>
      <c r="V38">
        <v>0</v>
      </c>
      <c r="W38">
        <v>-190</v>
      </c>
      <c r="X38">
        <v>200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195</v>
      </c>
    </row>
    <row r="39" spans="1:38" s="2" customFormat="1" x14ac:dyDescent="0.35">
      <c r="A39" s="7" t="s">
        <v>0</v>
      </c>
      <c r="B39" s="13"/>
      <c r="C39" s="3">
        <v>44478.541666667661</v>
      </c>
      <c r="D39" s="7">
        <v>27</v>
      </c>
      <c r="E39" s="5">
        <v>12.5416666666667</v>
      </c>
      <c r="F39" s="6" t="s">
        <v>7408</v>
      </c>
      <c r="G39">
        <v>115.1</v>
      </c>
      <c r="H39">
        <v>115.1</v>
      </c>
      <c r="I39">
        <v>186.5</v>
      </c>
      <c r="J39">
        <v>58.24</v>
      </c>
      <c r="K39">
        <v>62.02</v>
      </c>
      <c r="L39">
        <v>0.84960000000000002</v>
      </c>
      <c r="M39">
        <v>62.02</v>
      </c>
      <c r="N39">
        <v>0</v>
      </c>
      <c r="O39">
        <v>280.75799999999998</v>
      </c>
      <c r="P39">
        <v>-475.28100000000001</v>
      </c>
      <c r="Q39">
        <v>280.75799999999998</v>
      </c>
      <c r="R39">
        <v>-474.28100000000001</v>
      </c>
      <c r="S39">
        <v>0</v>
      </c>
      <c r="T39">
        <v>0</v>
      </c>
      <c r="U39">
        <v>0</v>
      </c>
      <c r="V39">
        <v>0</v>
      </c>
      <c r="W39">
        <v>-190</v>
      </c>
      <c r="X39">
        <v>350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203</v>
      </c>
    </row>
    <row r="40" spans="1:38" s="2" customFormat="1" x14ac:dyDescent="0.35">
      <c r="A40" s="7" t="s">
        <v>0</v>
      </c>
      <c r="B40" s="13"/>
      <c r="C40" s="3">
        <v>44478.583333334333</v>
      </c>
      <c r="D40" s="7">
        <v>29</v>
      </c>
      <c r="E40" s="5">
        <v>12.5833333333334</v>
      </c>
      <c r="F40" s="6" t="s">
        <v>7409</v>
      </c>
      <c r="G40">
        <v>116</v>
      </c>
      <c r="H40">
        <v>116</v>
      </c>
      <c r="I40">
        <v>186.5</v>
      </c>
      <c r="J40">
        <v>58.24</v>
      </c>
      <c r="K40">
        <v>62.02</v>
      </c>
      <c r="L40">
        <v>0.84960000000000002</v>
      </c>
      <c r="M40">
        <v>62.02</v>
      </c>
      <c r="N40">
        <v>0</v>
      </c>
      <c r="O40">
        <v>324.52600000000001</v>
      </c>
      <c r="P40">
        <v>-386.37299999999999</v>
      </c>
      <c r="Q40">
        <v>324.52600000000001</v>
      </c>
      <c r="R40">
        <v>-385.37299999999999</v>
      </c>
      <c r="S40">
        <v>0</v>
      </c>
      <c r="T40">
        <v>0</v>
      </c>
      <c r="U40">
        <v>0</v>
      </c>
      <c r="V40">
        <v>0</v>
      </c>
      <c r="W40">
        <v>-190</v>
      </c>
      <c r="X40">
        <v>349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215</v>
      </c>
    </row>
    <row r="41" spans="1:38" s="2" customFormat="1" x14ac:dyDescent="0.35">
      <c r="A41" s="7" t="s">
        <v>0</v>
      </c>
      <c r="B41" s="13"/>
      <c r="C41" s="3">
        <v>44478.625000001004</v>
      </c>
      <c r="D41" s="7">
        <v>31</v>
      </c>
      <c r="E41" s="5">
        <v>12.625000000000099</v>
      </c>
      <c r="F41" s="6" t="s">
        <v>7410</v>
      </c>
      <c r="G41">
        <v>116.05</v>
      </c>
      <c r="H41">
        <v>116.05</v>
      </c>
      <c r="I41">
        <v>186.5</v>
      </c>
      <c r="J41">
        <v>58.24</v>
      </c>
      <c r="K41">
        <v>62.02</v>
      </c>
      <c r="L41">
        <v>0.84960000000000002</v>
      </c>
      <c r="M41">
        <v>62.02</v>
      </c>
      <c r="N41">
        <v>0</v>
      </c>
      <c r="O41">
        <v>198.416</v>
      </c>
      <c r="P41">
        <v>-199.142</v>
      </c>
      <c r="Q41">
        <v>198.416</v>
      </c>
      <c r="R41">
        <v>-198.37100000000001</v>
      </c>
      <c r="S41">
        <v>0</v>
      </c>
      <c r="T41">
        <v>0</v>
      </c>
      <c r="U41">
        <v>0</v>
      </c>
      <c r="V41">
        <v>0</v>
      </c>
      <c r="W41">
        <v>0</v>
      </c>
      <c r="X41">
        <v>100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243</v>
      </c>
    </row>
    <row r="42" spans="1:38" s="2" customFormat="1" x14ac:dyDescent="0.35">
      <c r="A42" s="7" t="s">
        <v>0</v>
      </c>
      <c r="B42" s="13"/>
      <c r="C42" s="3">
        <v>44478.666666667676</v>
      </c>
      <c r="D42" s="7">
        <v>33</v>
      </c>
      <c r="E42" s="5">
        <v>12.6666666666667</v>
      </c>
      <c r="F42" s="6" t="s">
        <v>7411</v>
      </c>
      <c r="G42">
        <v>116.05</v>
      </c>
      <c r="H42">
        <v>116.05</v>
      </c>
      <c r="I42">
        <v>186.5</v>
      </c>
      <c r="J42">
        <v>58.24</v>
      </c>
      <c r="K42">
        <v>62.02</v>
      </c>
      <c r="L42">
        <v>0.84960000000000002</v>
      </c>
      <c r="M42">
        <v>62.02</v>
      </c>
      <c r="N42">
        <v>0</v>
      </c>
      <c r="O42">
        <v>305.16899999999998</v>
      </c>
      <c r="P42">
        <v>-425.43</v>
      </c>
      <c r="Q42">
        <v>305.16899999999998</v>
      </c>
      <c r="R42">
        <v>-424.43</v>
      </c>
      <c r="S42">
        <v>0</v>
      </c>
      <c r="T42">
        <v>0</v>
      </c>
      <c r="U42">
        <v>0</v>
      </c>
      <c r="V42">
        <v>0</v>
      </c>
      <c r="W42">
        <v>0</v>
      </c>
      <c r="X42">
        <v>400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259</v>
      </c>
    </row>
    <row r="43" spans="1:38" s="2" customFormat="1" x14ac:dyDescent="0.35">
      <c r="A43" s="7" t="s">
        <v>0</v>
      </c>
      <c r="B43" s="13"/>
      <c r="C43" s="3">
        <v>44478.708333334347</v>
      </c>
      <c r="D43" s="7">
        <v>35</v>
      </c>
      <c r="E43" s="5">
        <v>12.7083333333334</v>
      </c>
      <c r="F43" s="6" t="s">
        <v>7412</v>
      </c>
      <c r="G43">
        <v>199</v>
      </c>
      <c r="H43">
        <v>199</v>
      </c>
      <c r="I43">
        <v>186.5</v>
      </c>
      <c r="J43">
        <v>58.24</v>
      </c>
      <c r="K43">
        <v>62.02</v>
      </c>
      <c r="L43">
        <v>0.84960000000000002</v>
      </c>
      <c r="M43">
        <v>62.02</v>
      </c>
      <c r="N43">
        <v>0</v>
      </c>
      <c r="O43">
        <v>426.36500000000001</v>
      </c>
      <c r="P43">
        <v>-424.471</v>
      </c>
      <c r="Q43">
        <v>425.36500000000001</v>
      </c>
      <c r="R43">
        <v>-424.471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258</v>
      </c>
    </row>
    <row r="44" spans="1:38" s="2" customFormat="1" x14ac:dyDescent="0.35">
      <c r="A44" s="7" t="s">
        <v>0</v>
      </c>
      <c r="B44" s="13"/>
      <c r="C44" s="3">
        <v>44478.750000001019</v>
      </c>
      <c r="D44" s="7">
        <v>37</v>
      </c>
      <c r="E44" s="5">
        <v>12.750000000000099</v>
      </c>
      <c r="F44" s="6" t="s">
        <v>7413</v>
      </c>
      <c r="G44">
        <v>116.15</v>
      </c>
      <c r="H44">
        <v>116.15</v>
      </c>
      <c r="I44">
        <v>186.5</v>
      </c>
      <c r="J44">
        <v>58.24</v>
      </c>
      <c r="K44">
        <v>62.02</v>
      </c>
      <c r="L44">
        <v>0.84960000000000002</v>
      </c>
      <c r="M44">
        <v>62.02</v>
      </c>
      <c r="N44">
        <v>0</v>
      </c>
      <c r="O44">
        <v>375.00299999999999</v>
      </c>
      <c r="P44">
        <v>-494.56200000000001</v>
      </c>
      <c r="Q44">
        <v>375.00299999999999</v>
      </c>
      <c r="R44">
        <v>-493.56200000000001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335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257</v>
      </c>
    </row>
    <row r="45" spans="1:38" s="2" customFormat="1" x14ac:dyDescent="0.35">
      <c r="A45" s="7" t="s">
        <v>0</v>
      </c>
      <c r="B45" s="13"/>
      <c r="C45" s="3">
        <v>44478.79166666769</v>
      </c>
      <c r="D45" s="7">
        <v>39</v>
      </c>
      <c r="E45" s="5">
        <v>12.7916666666667</v>
      </c>
      <c r="F45" s="6" t="s">
        <v>7414</v>
      </c>
      <c r="G45">
        <v>245</v>
      </c>
      <c r="H45">
        <v>245</v>
      </c>
      <c r="I45">
        <v>186.5</v>
      </c>
      <c r="J45">
        <v>58.24</v>
      </c>
      <c r="K45">
        <v>62.02</v>
      </c>
      <c r="L45">
        <v>0.84960000000000002</v>
      </c>
      <c r="M45">
        <v>62.02</v>
      </c>
      <c r="N45">
        <v>0</v>
      </c>
      <c r="O45">
        <v>417.75</v>
      </c>
      <c r="P45">
        <v>-420.63900000000001</v>
      </c>
      <c r="Q45">
        <v>417.75</v>
      </c>
      <c r="R45">
        <v>-420.63900000000001</v>
      </c>
      <c r="S45">
        <v>0</v>
      </c>
      <c r="T45">
        <v>14.25</v>
      </c>
      <c r="U45">
        <v>0</v>
      </c>
      <c r="V45">
        <v>13.25</v>
      </c>
      <c r="W45">
        <v>0</v>
      </c>
      <c r="X45">
        <v>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259</v>
      </c>
    </row>
    <row r="46" spans="1:38" s="2" customFormat="1" x14ac:dyDescent="0.35">
      <c r="A46" s="7" t="s">
        <v>0</v>
      </c>
      <c r="B46" s="13"/>
      <c r="C46" s="3">
        <v>44478.833333334362</v>
      </c>
      <c r="D46" s="7">
        <v>41</v>
      </c>
      <c r="E46" s="5">
        <v>12.8333333333334</v>
      </c>
      <c r="F46" s="6" t="s">
        <v>7415</v>
      </c>
      <c r="G46">
        <v>318</v>
      </c>
      <c r="H46">
        <v>318</v>
      </c>
      <c r="I46">
        <v>186.5</v>
      </c>
      <c r="J46">
        <v>58.24</v>
      </c>
      <c r="K46">
        <v>62.02</v>
      </c>
      <c r="L46">
        <v>0.84960000000000002</v>
      </c>
      <c r="M46">
        <v>62.02</v>
      </c>
      <c r="N46">
        <v>0</v>
      </c>
      <c r="O46">
        <v>539.245</v>
      </c>
      <c r="P46">
        <v>-527.31500000000005</v>
      </c>
      <c r="Q46">
        <v>538.245</v>
      </c>
      <c r="R46">
        <v>-527.31500000000005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253</v>
      </c>
    </row>
    <row r="47" spans="1:38" s="2" customFormat="1" x14ac:dyDescent="0.35">
      <c r="A47" s="7" t="s">
        <v>0</v>
      </c>
      <c r="B47" s="13"/>
      <c r="C47" s="3">
        <v>44478.875000001033</v>
      </c>
      <c r="D47" s="7">
        <v>43</v>
      </c>
      <c r="E47" s="5">
        <v>12.875000000000099</v>
      </c>
      <c r="F47" s="6" t="s">
        <v>7416</v>
      </c>
      <c r="G47">
        <v>119.1</v>
      </c>
      <c r="H47">
        <v>119.1</v>
      </c>
      <c r="I47">
        <v>186.5</v>
      </c>
      <c r="J47">
        <v>58.24</v>
      </c>
      <c r="K47">
        <v>62.02</v>
      </c>
      <c r="L47">
        <v>0.84960000000000002</v>
      </c>
      <c r="M47">
        <v>62.02</v>
      </c>
      <c r="N47">
        <v>0</v>
      </c>
      <c r="O47">
        <v>233.489</v>
      </c>
      <c r="P47">
        <v>-409.99900000000002</v>
      </c>
      <c r="Q47">
        <v>233.489</v>
      </c>
      <c r="R47">
        <v>-408.99900000000002</v>
      </c>
      <c r="S47">
        <v>0</v>
      </c>
      <c r="T47">
        <v>0</v>
      </c>
      <c r="U47">
        <v>0</v>
      </c>
      <c r="V47">
        <v>0</v>
      </c>
      <c r="W47">
        <v>-280</v>
      </c>
      <c r="X47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241</v>
      </c>
    </row>
    <row r="48" spans="1:38" s="2" customFormat="1" x14ac:dyDescent="0.35">
      <c r="A48" s="7" t="s">
        <v>0</v>
      </c>
      <c r="B48" s="13"/>
      <c r="C48" s="3">
        <v>44478.916666667705</v>
      </c>
      <c r="D48" s="7">
        <v>45</v>
      </c>
      <c r="E48" s="5">
        <v>12.9166666666667</v>
      </c>
      <c r="F48" s="6" t="s">
        <v>7417</v>
      </c>
      <c r="G48">
        <v>119.1</v>
      </c>
      <c r="H48">
        <v>119.1</v>
      </c>
      <c r="I48">
        <v>186.5</v>
      </c>
      <c r="J48">
        <v>58.24</v>
      </c>
      <c r="K48">
        <v>62.02</v>
      </c>
      <c r="L48">
        <v>0.84960000000000002</v>
      </c>
      <c r="M48">
        <v>62.02</v>
      </c>
      <c r="N48">
        <v>0</v>
      </c>
      <c r="O48">
        <v>535.12199999999996</v>
      </c>
      <c r="P48">
        <v>-1026.2280000000001</v>
      </c>
      <c r="Q48">
        <v>535.12199999999996</v>
      </c>
      <c r="R48">
        <v>-1025.2280000000001</v>
      </c>
      <c r="S48">
        <v>0</v>
      </c>
      <c r="T48">
        <v>0</v>
      </c>
      <c r="U48">
        <v>0</v>
      </c>
      <c r="V48">
        <v>0</v>
      </c>
      <c r="W48">
        <v>-190</v>
      </c>
      <c r="X48">
        <v>170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216</v>
      </c>
    </row>
    <row r="49" spans="1:38" s="2" customFormat="1" x14ac:dyDescent="0.35">
      <c r="A49" s="7" t="s">
        <v>0</v>
      </c>
      <c r="B49" s="13"/>
      <c r="C49" s="3">
        <v>44478.958333334376</v>
      </c>
      <c r="D49" s="7">
        <v>47</v>
      </c>
      <c r="E49" s="5">
        <v>12.9583333333334</v>
      </c>
      <c r="F49" s="6" t="s">
        <v>7418</v>
      </c>
      <c r="G49">
        <v>119.2</v>
      </c>
      <c r="H49">
        <v>119.2</v>
      </c>
      <c r="I49">
        <v>186.5</v>
      </c>
      <c r="J49">
        <v>58.24</v>
      </c>
      <c r="K49">
        <v>62.02</v>
      </c>
      <c r="L49">
        <v>0.84960000000000002</v>
      </c>
      <c r="M49">
        <v>62.02</v>
      </c>
      <c r="N49">
        <v>0</v>
      </c>
      <c r="O49">
        <v>507.63299999999998</v>
      </c>
      <c r="P49">
        <v>-661.53499999999997</v>
      </c>
      <c r="Q49">
        <v>507.63299999999998</v>
      </c>
      <c r="R49">
        <v>-660.53499999999997</v>
      </c>
      <c r="S49">
        <v>0</v>
      </c>
      <c r="T49">
        <v>0</v>
      </c>
      <c r="U49">
        <v>0</v>
      </c>
      <c r="V49">
        <v>0</v>
      </c>
      <c r="W49">
        <v>-372.5</v>
      </c>
      <c r="X49">
        <v>1344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197</v>
      </c>
    </row>
    <row r="50" spans="1:38" s="2" customFormat="1" x14ac:dyDescent="0.35">
      <c r="A50" s="7" t="s">
        <v>0</v>
      </c>
      <c r="B50" s="13">
        <v>44479</v>
      </c>
      <c r="C50" s="3">
        <v>44479.000000001048</v>
      </c>
      <c r="D50" s="7">
        <v>1</v>
      </c>
      <c r="E50" s="5">
        <v>13.000000000000099</v>
      </c>
      <c r="F50" s="6" t="s">
        <v>7419</v>
      </c>
      <c r="G50">
        <v>219</v>
      </c>
      <c r="H50">
        <v>219</v>
      </c>
      <c r="I50">
        <v>186.5</v>
      </c>
      <c r="J50">
        <v>58.24</v>
      </c>
      <c r="K50">
        <v>62.02</v>
      </c>
      <c r="L50">
        <v>0.84960000000000002</v>
      </c>
      <c r="M50">
        <v>62.02</v>
      </c>
      <c r="N50">
        <v>0</v>
      </c>
      <c r="O50">
        <v>447.47</v>
      </c>
      <c r="P50">
        <v>-504.69099999999997</v>
      </c>
      <c r="Q50">
        <v>446.47</v>
      </c>
      <c r="R50">
        <v>-504.69099999999997</v>
      </c>
      <c r="S50">
        <v>0</v>
      </c>
      <c r="T50">
        <v>97.5</v>
      </c>
      <c r="U50">
        <v>0</v>
      </c>
      <c r="V50">
        <v>97.5</v>
      </c>
      <c r="W50">
        <v>-372.5</v>
      </c>
      <c r="X50">
        <v>1469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183</v>
      </c>
    </row>
    <row r="51" spans="1:38" s="2" customFormat="1" x14ac:dyDescent="0.35">
      <c r="A51" s="7" t="s">
        <v>0</v>
      </c>
      <c r="B51" s="13"/>
      <c r="C51" s="3">
        <v>44479.041666667719</v>
      </c>
      <c r="D51" s="7">
        <v>3</v>
      </c>
      <c r="E51" s="5">
        <v>13.0416666666667</v>
      </c>
      <c r="F51" s="6" t="s">
        <v>7420</v>
      </c>
      <c r="G51">
        <v>90</v>
      </c>
      <c r="H51">
        <v>90</v>
      </c>
      <c r="I51">
        <v>186.5</v>
      </c>
      <c r="J51">
        <v>58.24</v>
      </c>
      <c r="K51">
        <v>62.02</v>
      </c>
      <c r="L51">
        <v>0.84960000000000002</v>
      </c>
      <c r="M51">
        <v>62.02</v>
      </c>
      <c r="N51">
        <v>0</v>
      </c>
      <c r="O51">
        <v>200</v>
      </c>
      <c r="P51">
        <v>-665.97400000000005</v>
      </c>
      <c r="Q51">
        <v>200</v>
      </c>
      <c r="R51">
        <v>-664.97400000000005</v>
      </c>
      <c r="S51">
        <v>0</v>
      </c>
      <c r="T51">
        <v>97.5</v>
      </c>
      <c r="U51">
        <v>0</v>
      </c>
      <c r="V51">
        <v>97.5</v>
      </c>
      <c r="W51">
        <v>-372.5</v>
      </c>
      <c r="X51">
        <v>1394</v>
      </c>
      <c r="Y51"/>
      <c r="Z51" s="2" t="e">
        <v>#REF!</v>
      </c>
      <c r="AA51" s="2" t="e">
        <v>#REF!</v>
      </c>
      <c r="AB51" s="2" t="e">
        <v>#REF!</v>
      </c>
      <c r="AC51"/>
      <c r="AD51"/>
      <c r="AE51"/>
      <c r="AF51"/>
      <c r="AG51"/>
      <c r="AH51"/>
      <c r="AI51"/>
      <c r="AJ51"/>
      <c r="AK51"/>
      <c r="AL51">
        <v>194</v>
      </c>
    </row>
    <row r="52" spans="1:38" s="2" customFormat="1" x14ac:dyDescent="0.35">
      <c r="A52" s="7" t="s">
        <v>0</v>
      </c>
      <c r="B52" s="13"/>
      <c r="C52" s="3">
        <v>44479.083333334391</v>
      </c>
      <c r="D52" s="7">
        <v>5</v>
      </c>
      <c r="E52" s="5">
        <v>13.0833333333334</v>
      </c>
      <c r="F52" s="6" t="s">
        <v>7421</v>
      </c>
      <c r="G52">
        <v>210</v>
      </c>
      <c r="H52">
        <v>210</v>
      </c>
      <c r="I52">
        <v>186.5</v>
      </c>
      <c r="J52">
        <v>58.24</v>
      </c>
      <c r="K52">
        <v>62.02</v>
      </c>
      <c r="L52">
        <v>0.84960000000000002</v>
      </c>
      <c r="M52">
        <v>62.02</v>
      </c>
      <c r="N52">
        <v>0</v>
      </c>
      <c r="O52">
        <v>317.84399999999999</v>
      </c>
      <c r="P52">
        <v>-335.21600000000001</v>
      </c>
      <c r="Q52">
        <v>316.84399999999999</v>
      </c>
      <c r="R52">
        <v>-335.21600000000001</v>
      </c>
      <c r="S52">
        <v>0</v>
      </c>
      <c r="T52">
        <v>97.5</v>
      </c>
      <c r="U52">
        <v>0</v>
      </c>
      <c r="V52">
        <v>97.5</v>
      </c>
      <c r="W52">
        <v>-372.5</v>
      </c>
      <c r="X52">
        <v>1394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188</v>
      </c>
    </row>
    <row r="53" spans="1:38" s="2" customFormat="1" x14ac:dyDescent="0.35">
      <c r="A53" s="7" t="s">
        <v>0</v>
      </c>
      <c r="B53" s="13"/>
      <c r="C53" s="3">
        <v>44479.125000001062</v>
      </c>
      <c r="D53" s="7">
        <v>7</v>
      </c>
      <c r="E53" s="5">
        <v>13.125000000000099</v>
      </c>
      <c r="F53" s="6" t="s">
        <v>7422</v>
      </c>
      <c r="G53">
        <v>200</v>
      </c>
      <c r="H53">
        <v>200</v>
      </c>
      <c r="I53">
        <v>186.5</v>
      </c>
      <c r="J53">
        <v>58.24</v>
      </c>
      <c r="K53">
        <v>62.02</v>
      </c>
      <c r="L53">
        <v>0.84960000000000002</v>
      </c>
      <c r="M53">
        <v>62.02</v>
      </c>
      <c r="N53">
        <v>0</v>
      </c>
      <c r="O53">
        <v>139.898</v>
      </c>
      <c r="P53">
        <v>-182.93799999999999</v>
      </c>
      <c r="Q53">
        <v>138.898</v>
      </c>
      <c r="R53">
        <v>-182.93799999999999</v>
      </c>
      <c r="S53">
        <v>0</v>
      </c>
      <c r="T53">
        <v>97.5</v>
      </c>
      <c r="U53">
        <v>0</v>
      </c>
      <c r="V53">
        <v>97.5</v>
      </c>
      <c r="W53">
        <v>-372.5</v>
      </c>
      <c r="X53">
        <v>1144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179</v>
      </c>
    </row>
    <row r="54" spans="1:38" s="2" customFormat="1" x14ac:dyDescent="0.35">
      <c r="A54" s="7" t="s">
        <v>0</v>
      </c>
      <c r="B54" s="13"/>
      <c r="C54" s="3">
        <v>44479.166666667734</v>
      </c>
      <c r="D54" s="7">
        <v>9</v>
      </c>
      <c r="E54" s="5">
        <v>13.1666666666667</v>
      </c>
      <c r="F54" s="6" t="s">
        <v>7423</v>
      </c>
      <c r="G54">
        <v>91</v>
      </c>
      <c r="H54">
        <v>91</v>
      </c>
      <c r="I54">
        <v>186.5</v>
      </c>
      <c r="J54">
        <v>58.24</v>
      </c>
      <c r="K54">
        <v>62.02</v>
      </c>
      <c r="L54">
        <v>0.84960000000000002</v>
      </c>
      <c r="M54">
        <v>62.02</v>
      </c>
      <c r="N54">
        <v>0</v>
      </c>
      <c r="O54">
        <v>87.191000000000003</v>
      </c>
      <c r="P54">
        <v>-299.00299999999999</v>
      </c>
      <c r="Q54">
        <v>87.191000000000003</v>
      </c>
      <c r="R54">
        <v>-298.00299999999999</v>
      </c>
      <c r="S54">
        <v>0</v>
      </c>
      <c r="T54">
        <v>97.5</v>
      </c>
      <c r="U54">
        <v>0</v>
      </c>
      <c r="V54">
        <v>97.5</v>
      </c>
      <c r="W54">
        <v>-372.5</v>
      </c>
      <c r="X54">
        <v>1219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180</v>
      </c>
    </row>
    <row r="55" spans="1:38" s="2" customFormat="1" x14ac:dyDescent="0.35">
      <c r="A55" s="7" t="s">
        <v>0</v>
      </c>
      <c r="B55" s="13"/>
      <c r="C55" s="3">
        <v>44479.208333334405</v>
      </c>
      <c r="D55" s="7">
        <v>11</v>
      </c>
      <c r="E55" s="5">
        <v>13.2083333333334</v>
      </c>
      <c r="F55" s="6" t="s">
        <v>7424</v>
      </c>
      <c r="G55">
        <v>194</v>
      </c>
      <c r="H55">
        <v>194</v>
      </c>
      <c r="I55">
        <v>186.5</v>
      </c>
      <c r="J55">
        <v>58.24</v>
      </c>
      <c r="K55">
        <v>62.02</v>
      </c>
      <c r="L55">
        <v>0.84960000000000002</v>
      </c>
      <c r="M55">
        <v>62.02</v>
      </c>
      <c r="N55">
        <v>0</v>
      </c>
      <c r="O55">
        <v>145.488</v>
      </c>
      <c r="P55">
        <v>-240.41800000000001</v>
      </c>
      <c r="Q55">
        <v>144.488</v>
      </c>
      <c r="R55">
        <v>-240.41800000000001</v>
      </c>
      <c r="S55">
        <v>0</v>
      </c>
      <c r="T55">
        <v>97.5</v>
      </c>
      <c r="U55">
        <v>0</v>
      </c>
      <c r="V55">
        <v>97.5</v>
      </c>
      <c r="W55">
        <v>-372.5</v>
      </c>
      <c r="X55">
        <v>1544</v>
      </c>
      <c r="Y55"/>
      <c r="Z55" s="2" t="e">
        <v>#REF!</v>
      </c>
      <c r="AA55" s="2" t="e">
        <v>#REF!</v>
      </c>
      <c r="AB55"/>
      <c r="AC55" s="2" t="e">
        <v>#REF!</v>
      </c>
      <c r="AD55"/>
      <c r="AE55"/>
      <c r="AF55"/>
      <c r="AG55"/>
      <c r="AH55"/>
      <c r="AI55"/>
      <c r="AJ55"/>
      <c r="AK55"/>
      <c r="AL55">
        <v>184</v>
      </c>
    </row>
    <row r="56" spans="1:38" s="2" customFormat="1" x14ac:dyDescent="0.35">
      <c r="A56" s="7" t="s">
        <v>0</v>
      </c>
      <c r="B56" s="13"/>
      <c r="C56" s="3">
        <v>44479.250000001077</v>
      </c>
      <c r="D56" s="7">
        <v>13</v>
      </c>
      <c r="E56" s="5">
        <v>13.250000000000099</v>
      </c>
      <c r="F56" s="6" t="s">
        <v>7425</v>
      </c>
      <c r="G56">
        <v>92</v>
      </c>
      <c r="H56">
        <v>92</v>
      </c>
      <c r="I56">
        <v>186.5</v>
      </c>
      <c r="J56">
        <v>58.24</v>
      </c>
      <c r="K56">
        <v>62.02</v>
      </c>
      <c r="L56">
        <v>0.84960000000000002</v>
      </c>
      <c r="M56">
        <v>62.02</v>
      </c>
      <c r="N56">
        <v>0</v>
      </c>
      <c r="O56">
        <v>184.125</v>
      </c>
      <c r="P56">
        <v>-336.41</v>
      </c>
      <c r="Q56">
        <v>184.125</v>
      </c>
      <c r="R56">
        <v>-335.41</v>
      </c>
      <c r="S56">
        <v>0</v>
      </c>
      <c r="T56">
        <v>97.5</v>
      </c>
      <c r="U56">
        <v>0</v>
      </c>
      <c r="V56">
        <v>97.5</v>
      </c>
      <c r="W56">
        <v>-372.5</v>
      </c>
      <c r="X56">
        <v>1393.5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179</v>
      </c>
    </row>
    <row r="57" spans="1:38" s="2" customFormat="1" x14ac:dyDescent="0.35">
      <c r="A57" s="7" t="s">
        <v>0</v>
      </c>
      <c r="B57" s="13"/>
      <c r="C57" s="3">
        <v>44479.291666667748</v>
      </c>
      <c r="D57" s="7">
        <v>15</v>
      </c>
      <c r="E57" s="5">
        <v>13.2916666666667</v>
      </c>
      <c r="F57" s="6" t="s">
        <v>7426</v>
      </c>
      <c r="G57">
        <v>91.1</v>
      </c>
      <c r="H57">
        <v>91.1</v>
      </c>
      <c r="I57">
        <v>186.5</v>
      </c>
      <c r="J57">
        <v>58.24</v>
      </c>
      <c r="K57">
        <v>62.02</v>
      </c>
      <c r="L57">
        <v>0.84960000000000002</v>
      </c>
      <c r="M57">
        <v>62.02</v>
      </c>
      <c r="N57">
        <v>0</v>
      </c>
      <c r="O57">
        <v>259.5</v>
      </c>
      <c r="P57">
        <v>-593.13</v>
      </c>
      <c r="Q57">
        <v>259.5</v>
      </c>
      <c r="R57">
        <v>-592.13</v>
      </c>
      <c r="S57">
        <v>0</v>
      </c>
      <c r="T57">
        <v>0</v>
      </c>
      <c r="U57">
        <v>0</v>
      </c>
      <c r="V57">
        <v>0</v>
      </c>
      <c r="W57">
        <v>-182.5</v>
      </c>
      <c r="X57">
        <v>649.5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181</v>
      </c>
    </row>
    <row r="58" spans="1:38" s="2" customFormat="1" x14ac:dyDescent="0.35">
      <c r="A58" s="7" t="s">
        <v>0</v>
      </c>
      <c r="B58" s="13"/>
      <c r="C58" s="3">
        <v>44479.33333333442</v>
      </c>
      <c r="D58" s="7">
        <v>17</v>
      </c>
      <c r="E58" s="5">
        <v>13.3333333333334</v>
      </c>
      <c r="F58" s="6" t="s">
        <v>7427</v>
      </c>
      <c r="G58">
        <v>110</v>
      </c>
      <c r="H58">
        <v>110</v>
      </c>
      <c r="I58">
        <v>186.5</v>
      </c>
      <c r="J58">
        <v>58.24</v>
      </c>
      <c r="K58">
        <v>62.02</v>
      </c>
      <c r="L58">
        <v>0.84960000000000002</v>
      </c>
      <c r="M58">
        <v>62.02</v>
      </c>
      <c r="N58">
        <v>0</v>
      </c>
      <c r="O58">
        <v>610.40599999999995</v>
      </c>
      <c r="P58">
        <v>-772.31</v>
      </c>
      <c r="Q58">
        <v>610.40599999999995</v>
      </c>
      <c r="R58">
        <v>-771.31</v>
      </c>
      <c r="S58">
        <v>0</v>
      </c>
      <c r="T58">
        <v>19.681000000000001</v>
      </c>
      <c r="U58">
        <v>0</v>
      </c>
      <c r="V58">
        <v>19.681000000000001</v>
      </c>
      <c r="W58">
        <v>-182.5</v>
      </c>
      <c r="X58">
        <v>499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190</v>
      </c>
    </row>
    <row r="59" spans="1:38" s="2" customFormat="1" x14ac:dyDescent="0.35">
      <c r="A59" s="7" t="s">
        <v>0</v>
      </c>
      <c r="B59" s="13"/>
      <c r="C59" s="3">
        <v>44479.375000001091</v>
      </c>
      <c r="D59" s="7">
        <v>19</v>
      </c>
      <c r="E59" s="5">
        <v>13.375000000000099</v>
      </c>
      <c r="F59" s="6" t="s">
        <v>7428</v>
      </c>
      <c r="G59">
        <v>223.5</v>
      </c>
      <c r="H59">
        <v>223.5</v>
      </c>
      <c r="I59">
        <v>186.5</v>
      </c>
      <c r="J59">
        <v>58.24</v>
      </c>
      <c r="K59">
        <v>62.02</v>
      </c>
      <c r="L59">
        <v>0.84960000000000002</v>
      </c>
      <c r="M59">
        <v>62.02</v>
      </c>
      <c r="N59">
        <v>0</v>
      </c>
      <c r="O59">
        <v>637.92700000000002</v>
      </c>
      <c r="P59">
        <v>-535.79</v>
      </c>
      <c r="Q59">
        <v>636.92700000000002</v>
      </c>
      <c r="R59">
        <v>-535.79</v>
      </c>
      <c r="S59">
        <v>0</v>
      </c>
      <c r="T59">
        <v>54.514000000000003</v>
      </c>
      <c r="U59">
        <v>0</v>
      </c>
      <c r="V59">
        <v>54.514000000000003</v>
      </c>
      <c r="W59">
        <v>-182.5</v>
      </c>
      <c r="X59">
        <v>499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172</v>
      </c>
    </row>
    <row r="60" spans="1:38" s="2" customFormat="1" x14ac:dyDescent="0.35">
      <c r="A60" s="7" t="s">
        <v>0</v>
      </c>
      <c r="B60" s="13"/>
      <c r="C60" s="3">
        <v>44479.416666667763</v>
      </c>
      <c r="D60" s="7">
        <v>21</v>
      </c>
      <c r="E60" s="5">
        <v>13.4166666666667</v>
      </c>
      <c r="F60" s="6" t="s">
        <v>7429</v>
      </c>
      <c r="G60">
        <v>94.2</v>
      </c>
      <c r="H60">
        <v>94.2</v>
      </c>
      <c r="I60">
        <v>186.5</v>
      </c>
      <c r="J60">
        <v>58.24</v>
      </c>
      <c r="K60">
        <v>62.02</v>
      </c>
      <c r="L60">
        <v>0.84960000000000002</v>
      </c>
      <c r="M60">
        <v>62.02</v>
      </c>
      <c r="N60">
        <v>0</v>
      </c>
      <c r="O60">
        <v>539.28099999999995</v>
      </c>
      <c r="P60">
        <v>-658.495</v>
      </c>
      <c r="Q60">
        <v>539.28099999999995</v>
      </c>
      <c r="R60">
        <v>-657.495</v>
      </c>
      <c r="S60">
        <v>0</v>
      </c>
      <c r="T60">
        <v>0</v>
      </c>
      <c r="U60">
        <v>0</v>
      </c>
      <c r="V60">
        <v>0</v>
      </c>
      <c r="W60">
        <v>-182.5</v>
      </c>
      <c r="X60">
        <v>700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157</v>
      </c>
    </row>
    <row r="61" spans="1:38" s="2" customFormat="1" x14ac:dyDescent="0.35">
      <c r="A61" s="7" t="s">
        <v>0</v>
      </c>
      <c r="B61" s="13"/>
      <c r="C61" s="3">
        <v>44479.458333334434</v>
      </c>
      <c r="D61" s="7">
        <v>23</v>
      </c>
      <c r="E61" s="5">
        <v>13.4583333333334</v>
      </c>
      <c r="F61" s="6" t="s">
        <v>7430</v>
      </c>
      <c r="G61">
        <v>94</v>
      </c>
      <c r="H61">
        <v>94</v>
      </c>
      <c r="I61">
        <v>186.5</v>
      </c>
      <c r="J61">
        <v>58.24</v>
      </c>
      <c r="K61">
        <v>62.02</v>
      </c>
      <c r="L61">
        <v>0.84960000000000002</v>
      </c>
      <c r="M61">
        <v>62.02</v>
      </c>
      <c r="N61">
        <v>0</v>
      </c>
      <c r="O61">
        <v>482.98399999999998</v>
      </c>
      <c r="P61">
        <v>-918.01800000000003</v>
      </c>
      <c r="Q61">
        <v>482.98399999999998</v>
      </c>
      <c r="R61">
        <v>-917.01800000000003</v>
      </c>
      <c r="S61">
        <v>0</v>
      </c>
      <c r="T61">
        <v>1.347</v>
      </c>
      <c r="U61">
        <v>0</v>
      </c>
      <c r="V61">
        <v>1.347</v>
      </c>
      <c r="W61">
        <v>0</v>
      </c>
      <c r="X61">
        <v>700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154</v>
      </c>
    </row>
    <row r="62" spans="1:38" s="2" customFormat="1" x14ac:dyDescent="0.35">
      <c r="A62" s="7" t="s">
        <v>0</v>
      </c>
      <c r="B62" s="13"/>
      <c r="C62" s="3">
        <v>44479.500000001106</v>
      </c>
      <c r="D62" s="7">
        <v>25</v>
      </c>
      <c r="E62" s="5">
        <v>13.500000000000099</v>
      </c>
      <c r="F62" s="6" t="s">
        <v>7431</v>
      </c>
      <c r="G62">
        <v>91.1</v>
      </c>
      <c r="H62">
        <v>91.1</v>
      </c>
      <c r="I62">
        <v>186.5</v>
      </c>
      <c r="J62">
        <v>58.24</v>
      </c>
      <c r="K62">
        <v>62.02</v>
      </c>
      <c r="L62">
        <v>0.84960000000000002</v>
      </c>
      <c r="M62">
        <v>62.02</v>
      </c>
      <c r="N62">
        <v>0</v>
      </c>
      <c r="O62">
        <v>516.64800000000002</v>
      </c>
      <c r="P62">
        <v>-980.40599999999995</v>
      </c>
      <c r="Q62">
        <v>516.64800000000002</v>
      </c>
      <c r="R62">
        <v>-979.40599999999995</v>
      </c>
      <c r="S62">
        <v>0</v>
      </c>
      <c r="T62">
        <v>0</v>
      </c>
      <c r="U62">
        <v>0</v>
      </c>
      <c r="V62">
        <v>0</v>
      </c>
      <c r="W62">
        <v>0</v>
      </c>
      <c r="X62">
        <v>500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150</v>
      </c>
    </row>
    <row r="63" spans="1:38" s="2" customFormat="1" x14ac:dyDescent="0.35">
      <c r="A63" s="7" t="s">
        <v>0</v>
      </c>
      <c r="B63" s="13"/>
      <c r="C63" s="3">
        <v>44479.541666667777</v>
      </c>
      <c r="D63" s="7">
        <v>27</v>
      </c>
      <c r="E63" s="5">
        <v>13.5416666666667</v>
      </c>
      <c r="F63" s="6" t="s">
        <v>7432</v>
      </c>
      <c r="G63">
        <v>92.5</v>
      </c>
      <c r="H63">
        <v>92.5</v>
      </c>
      <c r="I63">
        <v>186.5</v>
      </c>
      <c r="J63">
        <v>58.24</v>
      </c>
      <c r="K63">
        <v>62.02</v>
      </c>
      <c r="L63">
        <v>0.84960000000000002</v>
      </c>
      <c r="M63">
        <v>62.02</v>
      </c>
      <c r="N63">
        <v>0</v>
      </c>
      <c r="O63">
        <v>545.45000000000005</v>
      </c>
      <c r="P63">
        <v>-832.77499999999998</v>
      </c>
      <c r="Q63">
        <v>545.45000000000005</v>
      </c>
      <c r="R63">
        <v>-831.77499999999998</v>
      </c>
      <c r="S63">
        <v>0</v>
      </c>
      <c r="T63">
        <v>0</v>
      </c>
      <c r="U63">
        <v>0</v>
      </c>
      <c r="V63">
        <v>0</v>
      </c>
      <c r="W63">
        <v>0</v>
      </c>
      <c r="X63">
        <v>536.71799999999996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142</v>
      </c>
    </row>
    <row r="64" spans="1:38" s="2" customFormat="1" x14ac:dyDescent="0.35">
      <c r="A64" s="7" t="s">
        <v>0</v>
      </c>
      <c r="B64" s="13"/>
      <c r="C64" s="3">
        <v>44479.583333334449</v>
      </c>
      <c r="D64" s="7">
        <v>29</v>
      </c>
      <c r="E64" s="5">
        <v>13.5833333333334</v>
      </c>
      <c r="F64" s="6" t="s">
        <v>7433</v>
      </c>
      <c r="G64">
        <v>90</v>
      </c>
      <c r="H64">
        <v>90</v>
      </c>
      <c r="I64">
        <v>186.5</v>
      </c>
      <c r="J64">
        <v>58.24</v>
      </c>
      <c r="K64">
        <v>62.02</v>
      </c>
      <c r="L64">
        <v>0.84960000000000002</v>
      </c>
      <c r="M64">
        <v>62.02</v>
      </c>
      <c r="N64">
        <v>0</v>
      </c>
      <c r="O64">
        <v>573.875</v>
      </c>
      <c r="P64">
        <v>-954.95899999999995</v>
      </c>
      <c r="Q64">
        <v>573.875</v>
      </c>
      <c r="R64">
        <v>-953.95899999999995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139</v>
      </c>
    </row>
    <row r="65" spans="1:38" s="2" customFormat="1" x14ac:dyDescent="0.35">
      <c r="A65" s="7" t="s">
        <v>0</v>
      </c>
      <c r="B65" s="13"/>
      <c r="C65" s="3">
        <v>44479.62500000112</v>
      </c>
      <c r="D65" s="7">
        <v>31</v>
      </c>
      <c r="E65" s="5">
        <v>13.625000000000099</v>
      </c>
      <c r="F65" s="6" t="s">
        <v>7434</v>
      </c>
      <c r="G65">
        <v>19.77</v>
      </c>
      <c r="H65">
        <v>19.77</v>
      </c>
      <c r="I65">
        <v>186.5</v>
      </c>
      <c r="J65">
        <v>58.24</v>
      </c>
      <c r="K65">
        <v>62.02</v>
      </c>
      <c r="L65">
        <v>0.84960000000000002</v>
      </c>
      <c r="M65">
        <v>62.02</v>
      </c>
      <c r="N65">
        <v>0</v>
      </c>
      <c r="O65">
        <v>545.471</v>
      </c>
      <c r="P65">
        <v>-1809.172</v>
      </c>
      <c r="Q65">
        <v>545.471</v>
      </c>
      <c r="R65">
        <v>-1808.172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/>
      <c r="Z65" s="2" t="e">
        <v>#REF!</v>
      </c>
      <c r="AA65" s="2" t="e">
        <v>#REF!</v>
      </c>
      <c r="AB65"/>
      <c r="AC65"/>
      <c r="AD65"/>
      <c r="AE65"/>
      <c r="AF65"/>
      <c r="AG65"/>
      <c r="AH65"/>
      <c r="AI65"/>
      <c r="AJ65"/>
      <c r="AK65"/>
      <c r="AL65">
        <v>163</v>
      </c>
    </row>
    <row r="66" spans="1:38" s="2" customFormat="1" x14ac:dyDescent="0.35">
      <c r="A66" s="7" t="s">
        <v>0</v>
      </c>
      <c r="B66" s="13"/>
      <c r="C66" s="3">
        <v>44479.666666667792</v>
      </c>
      <c r="D66" s="7">
        <v>33</v>
      </c>
      <c r="E66" s="5">
        <v>13.6666666666667</v>
      </c>
      <c r="F66" s="6" t="s">
        <v>7435</v>
      </c>
      <c r="G66">
        <v>2</v>
      </c>
      <c r="H66">
        <v>2</v>
      </c>
      <c r="I66">
        <v>186.5</v>
      </c>
      <c r="J66">
        <v>58.24</v>
      </c>
      <c r="K66">
        <v>62.02</v>
      </c>
      <c r="L66">
        <v>0.84960000000000002</v>
      </c>
      <c r="M66">
        <v>62.02</v>
      </c>
      <c r="N66">
        <v>0</v>
      </c>
      <c r="O66">
        <v>2</v>
      </c>
      <c r="P66">
        <v>1</v>
      </c>
      <c r="Q66">
        <v>416.31700000000001</v>
      </c>
      <c r="R66">
        <v>-1277.1179999999999</v>
      </c>
      <c r="S66">
        <v>416.31700000000001</v>
      </c>
      <c r="T66">
        <v>-1276.1179999999999</v>
      </c>
      <c r="U66">
        <v>0</v>
      </c>
      <c r="V66">
        <v>0</v>
      </c>
      <c r="W66">
        <v>0</v>
      </c>
      <c r="X66">
        <v>0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195</v>
      </c>
    </row>
    <row r="67" spans="1:38" s="2" customFormat="1" x14ac:dyDescent="0.35">
      <c r="A67" s="7" t="s">
        <v>0</v>
      </c>
      <c r="B67" s="13"/>
      <c r="C67" s="3">
        <v>44479.708333334464</v>
      </c>
      <c r="D67" s="7">
        <v>35</v>
      </c>
      <c r="E67" s="5">
        <v>13.7083333333334</v>
      </c>
      <c r="F67" s="6" t="s">
        <v>7436</v>
      </c>
      <c r="G67">
        <v>38.15</v>
      </c>
      <c r="H67">
        <v>38.15</v>
      </c>
      <c r="I67">
        <v>186.5</v>
      </c>
      <c r="J67">
        <v>58.24</v>
      </c>
      <c r="K67">
        <v>62.02</v>
      </c>
      <c r="L67">
        <v>0.84960000000000002</v>
      </c>
      <c r="M67">
        <v>62.02</v>
      </c>
      <c r="N67">
        <v>0</v>
      </c>
      <c r="O67">
        <v>514.03599999999994</v>
      </c>
      <c r="P67">
        <v>-828.58699999999999</v>
      </c>
      <c r="Q67">
        <v>514.03599999999994</v>
      </c>
      <c r="R67">
        <v>-827.58699999999999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150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202</v>
      </c>
    </row>
    <row r="68" spans="1:38" s="2" customFormat="1" x14ac:dyDescent="0.35">
      <c r="A68" s="7" t="s">
        <v>0</v>
      </c>
      <c r="B68" s="13"/>
      <c r="C68" s="3">
        <v>44479.750000001135</v>
      </c>
      <c r="D68" s="7">
        <v>37</v>
      </c>
      <c r="E68" s="5">
        <v>13.750000000000099</v>
      </c>
      <c r="F68" s="6" t="s">
        <v>7437</v>
      </c>
      <c r="G68">
        <v>200</v>
      </c>
      <c r="H68">
        <v>200</v>
      </c>
      <c r="I68">
        <v>186.5</v>
      </c>
      <c r="J68">
        <v>58.24</v>
      </c>
      <c r="K68">
        <v>62.02</v>
      </c>
      <c r="L68">
        <v>0.84960000000000002</v>
      </c>
      <c r="M68">
        <v>62.02</v>
      </c>
      <c r="N68">
        <v>0</v>
      </c>
      <c r="O68">
        <v>792.34400000000005</v>
      </c>
      <c r="P68">
        <v>-762.96900000000005</v>
      </c>
      <c r="Q68">
        <v>791.34400000000005</v>
      </c>
      <c r="R68">
        <v>-762.96900000000005</v>
      </c>
      <c r="S68">
        <v>0</v>
      </c>
      <c r="T68">
        <v>0</v>
      </c>
      <c r="U68">
        <v>0</v>
      </c>
      <c r="V68">
        <v>0</v>
      </c>
      <c r="W68">
        <v>0</v>
      </c>
      <c r="X68">
        <v>225</v>
      </c>
      <c r="Y68"/>
      <c r="Z68" s="2" t="e">
        <v>#REF!</v>
      </c>
      <c r="AA68" s="2" t="e">
        <v>#REF!</v>
      </c>
      <c r="AB68" s="2" t="e">
        <v>#REF!</v>
      </c>
      <c r="AC68"/>
      <c r="AD68"/>
      <c r="AE68"/>
      <c r="AF68"/>
      <c r="AG68"/>
      <c r="AH68"/>
      <c r="AI68"/>
      <c r="AJ68"/>
      <c r="AK68"/>
      <c r="AL68">
        <v>200</v>
      </c>
    </row>
    <row r="69" spans="1:38" s="2" customFormat="1" x14ac:dyDescent="0.35">
      <c r="A69" s="7" t="s">
        <v>0</v>
      </c>
      <c r="B69" s="13"/>
      <c r="C69" s="3">
        <v>44479.791666667807</v>
      </c>
      <c r="D69" s="7">
        <v>39</v>
      </c>
      <c r="E69" s="5">
        <v>13.7916666666667</v>
      </c>
      <c r="F69" s="6" t="s">
        <v>7438</v>
      </c>
      <c r="G69">
        <v>93</v>
      </c>
      <c r="H69">
        <v>93</v>
      </c>
      <c r="I69">
        <v>186.5</v>
      </c>
      <c r="J69">
        <v>58.24</v>
      </c>
      <c r="K69">
        <v>62.02</v>
      </c>
      <c r="L69">
        <v>0.84960000000000002</v>
      </c>
      <c r="M69">
        <v>62.02</v>
      </c>
      <c r="N69">
        <v>0</v>
      </c>
      <c r="O69">
        <v>633.83900000000006</v>
      </c>
      <c r="P69">
        <v>-877.72900000000004</v>
      </c>
      <c r="Q69">
        <v>633.83900000000006</v>
      </c>
      <c r="R69">
        <v>-876.72900000000004</v>
      </c>
      <c r="S69">
        <v>0</v>
      </c>
      <c r="T69">
        <v>180.601</v>
      </c>
      <c r="U69">
        <v>0</v>
      </c>
      <c r="V69">
        <v>180.601</v>
      </c>
      <c r="W69">
        <v>0</v>
      </c>
      <c r="X69">
        <v>0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198</v>
      </c>
    </row>
    <row r="70" spans="1:38" s="2" customFormat="1" x14ac:dyDescent="0.35">
      <c r="A70" s="7" t="s">
        <v>0</v>
      </c>
      <c r="B70" s="13"/>
      <c r="C70" s="3">
        <v>44479.833333334478</v>
      </c>
      <c r="D70" s="7">
        <v>41</v>
      </c>
      <c r="E70" s="5">
        <v>13.8333333333334</v>
      </c>
      <c r="F70" s="6" t="s">
        <v>7439</v>
      </c>
      <c r="G70">
        <v>229</v>
      </c>
      <c r="H70">
        <v>229</v>
      </c>
      <c r="I70">
        <v>186.5</v>
      </c>
      <c r="J70">
        <v>58.24</v>
      </c>
      <c r="K70">
        <v>62.02</v>
      </c>
      <c r="L70">
        <v>0.84960000000000002</v>
      </c>
      <c r="M70">
        <v>62.02</v>
      </c>
      <c r="N70">
        <v>0</v>
      </c>
      <c r="O70">
        <v>528.524</v>
      </c>
      <c r="P70">
        <v>-723.84100000000001</v>
      </c>
      <c r="Q70">
        <v>527.524</v>
      </c>
      <c r="R70">
        <v>-723.84100000000001</v>
      </c>
      <c r="S70">
        <v>0</v>
      </c>
      <c r="T70">
        <v>225.86600000000001</v>
      </c>
      <c r="U70">
        <v>0</v>
      </c>
      <c r="V70">
        <v>225.86600000000001</v>
      </c>
      <c r="W70">
        <v>0</v>
      </c>
      <c r="X70">
        <v>0</v>
      </c>
      <c r="Y70"/>
      <c r="Z70" s="2" t="e">
        <v>#REF!</v>
      </c>
      <c r="AA70" s="2" t="e">
        <v>#REF!</v>
      </c>
      <c r="AB70"/>
      <c r="AC70" s="2" t="e">
        <v>#REF!</v>
      </c>
      <c r="AD70"/>
      <c r="AE70"/>
      <c r="AF70"/>
      <c r="AG70"/>
      <c r="AH70"/>
      <c r="AI70"/>
      <c r="AJ70"/>
      <c r="AK70"/>
      <c r="AL70">
        <v>188</v>
      </c>
    </row>
    <row r="71" spans="1:38" s="2" customFormat="1" x14ac:dyDescent="0.35">
      <c r="A71" s="7" t="s">
        <v>0</v>
      </c>
      <c r="B71" s="13"/>
      <c r="C71" s="3">
        <v>44479.87500000115</v>
      </c>
      <c r="D71" s="7">
        <v>43</v>
      </c>
      <c r="E71" s="5">
        <v>13.875000000000099</v>
      </c>
      <c r="F71" s="6" t="s">
        <v>7440</v>
      </c>
      <c r="G71">
        <v>95.1</v>
      </c>
      <c r="H71">
        <v>95.1</v>
      </c>
      <c r="I71">
        <v>186.5</v>
      </c>
      <c r="J71">
        <v>58.24</v>
      </c>
      <c r="K71">
        <v>62.02</v>
      </c>
      <c r="L71">
        <v>0.84960000000000002</v>
      </c>
      <c r="M71">
        <v>62.02</v>
      </c>
      <c r="N71">
        <v>0</v>
      </c>
      <c r="O71">
        <v>438.67599999999999</v>
      </c>
      <c r="P71">
        <v>-830.96</v>
      </c>
      <c r="Q71">
        <v>438.67599999999999</v>
      </c>
      <c r="R71">
        <v>-829.96</v>
      </c>
      <c r="S71">
        <v>0</v>
      </c>
      <c r="T71">
        <v>0</v>
      </c>
      <c r="U71">
        <v>0</v>
      </c>
      <c r="V71">
        <v>0</v>
      </c>
      <c r="W71">
        <v>-55</v>
      </c>
      <c r="X71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160</v>
      </c>
    </row>
    <row r="72" spans="1:38" s="2" customFormat="1" x14ac:dyDescent="0.35">
      <c r="A72" s="7" t="s">
        <v>0</v>
      </c>
      <c r="B72" s="13"/>
      <c r="C72" s="3">
        <v>44479.916666667821</v>
      </c>
      <c r="D72" s="7">
        <v>45</v>
      </c>
      <c r="E72" s="5">
        <v>13.9166666666667</v>
      </c>
      <c r="F72" s="6" t="s">
        <v>7441</v>
      </c>
      <c r="G72">
        <v>95.1</v>
      </c>
      <c r="H72">
        <v>95.1</v>
      </c>
      <c r="I72">
        <v>186.5</v>
      </c>
      <c r="J72">
        <v>58.24</v>
      </c>
      <c r="K72">
        <v>62.02</v>
      </c>
      <c r="L72">
        <v>0.84960000000000002</v>
      </c>
      <c r="M72">
        <v>62.02</v>
      </c>
      <c r="N72">
        <v>0</v>
      </c>
      <c r="O72">
        <v>484.14</v>
      </c>
      <c r="P72">
        <v>-956.15499999999997</v>
      </c>
      <c r="Q72">
        <v>484.14</v>
      </c>
      <c r="R72">
        <v>-955.15499999999997</v>
      </c>
      <c r="S72">
        <v>0</v>
      </c>
      <c r="T72">
        <v>0</v>
      </c>
      <c r="U72">
        <v>0</v>
      </c>
      <c r="V72">
        <v>0</v>
      </c>
      <c r="W72">
        <v>0</v>
      </c>
      <c r="X72">
        <v>249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142</v>
      </c>
    </row>
    <row r="73" spans="1:38" s="2" customFormat="1" x14ac:dyDescent="0.35">
      <c r="A73" s="7" t="s">
        <v>0</v>
      </c>
      <c r="B73" s="13"/>
      <c r="C73" s="3">
        <v>44479.958333334493</v>
      </c>
      <c r="D73" s="7">
        <v>47</v>
      </c>
      <c r="E73" s="5">
        <v>13.9583333333334</v>
      </c>
      <c r="F73" s="6" t="s">
        <v>7442</v>
      </c>
      <c r="G73">
        <v>90</v>
      </c>
      <c r="H73">
        <v>90</v>
      </c>
      <c r="I73">
        <v>186.5</v>
      </c>
      <c r="J73">
        <v>58.24</v>
      </c>
      <c r="K73">
        <v>62.02</v>
      </c>
      <c r="L73">
        <v>0.84960000000000002</v>
      </c>
      <c r="M73">
        <v>62.02</v>
      </c>
      <c r="N73">
        <v>0</v>
      </c>
      <c r="O73">
        <v>159.667</v>
      </c>
      <c r="P73">
        <v>-829.34400000000005</v>
      </c>
      <c r="Q73">
        <v>159.667</v>
      </c>
      <c r="R73">
        <v>-828.34400000000005</v>
      </c>
      <c r="S73">
        <v>0</v>
      </c>
      <c r="T73">
        <v>182.5</v>
      </c>
      <c r="U73">
        <v>0</v>
      </c>
      <c r="V73">
        <v>182.5</v>
      </c>
      <c r="W73">
        <v>-187.5</v>
      </c>
      <c r="X73">
        <v>230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121</v>
      </c>
    </row>
    <row r="74" spans="1:38" s="2" customFormat="1" x14ac:dyDescent="0.35">
      <c r="A74" s="7" t="s">
        <v>0</v>
      </c>
      <c r="B74" s="13">
        <v>44480</v>
      </c>
      <c r="C74" s="3">
        <v>44480.000000001164</v>
      </c>
      <c r="D74" s="7">
        <v>1</v>
      </c>
      <c r="E74" s="5">
        <v>14.000000000000099</v>
      </c>
      <c r="F74" s="6" t="s">
        <v>7443</v>
      </c>
      <c r="G74">
        <v>90</v>
      </c>
      <c r="H74">
        <v>90</v>
      </c>
      <c r="I74">
        <v>181.5</v>
      </c>
      <c r="J74">
        <v>58.24</v>
      </c>
      <c r="K74">
        <v>63.45</v>
      </c>
      <c r="L74">
        <v>0.84950000000000003</v>
      </c>
      <c r="M74">
        <v>63.45</v>
      </c>
      <c r="N74">
        <v>0</v>
      </c>
      <c r="O74">
        <v>151.77199999999999</v>
      </c>
      <c r="P74">
        <v>-752.69899999999996</v>
      </c>
      <c r="Q74">
        <v>151.77199999999999</v>
      </c>
      <c r="R74">
        <v>-751.69899999999996</v>
      </c>
      <c r="S74">
        <v>0</v>
      </c>
      <c r="T74">
        <v>182.5</v>
      </c>
      <c r="U74">
        <v>0</v>
      </c>
      <c r="V74">
        <v>182.5</v>
      </c>
      <c r="W74">
        <v>-527</v>
      </c>
      <c r="X74">
        <v>519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113</v>
      </c>
    </row>
    <row r="75" spans="1:38" s="2" customFormat="1" x14ac:dyDescent="0.35">
      <c r="A75" s="7" t="s">
        <v>0</v>
      </c>
      <c r="B75" s="13"/>
      <c r="C75" s="3">
        <v>44480.041666667836</v>
      </c>
      <c r="D75" s="7">
        <v>3</v>
      </c>
      <c r="E75" s="5">
        <v>14.0416666666667</v>
      </c>
      <c r="F75" s="6" t="s">
        <v>7444</v>
      </c>
      <c r="G75">
        <v>65</v>
      </c>
      <c r="H75">
        <v>65</v>
      </c>
      <c r="I75">
        <v>181.5</v>
      </c>
      <c r="J75">
        <v>58.24</v>
      </c>
      <c r="K75">
        <v>63.45</v>
      </c>
      <c r="L75">
        <v>0.84950000000000003</v>
      </c>
      <c r="M75">
        <v>63.45</v>
      </c>
      <c r="N75">
        <v>0</v>
      </c>
      <c r="O75">
        <v>97.5</v>
      </c>
      <c r="P75">
        <v>-835.69899999999996</v>
      </c>
      <c r="Q75">
        <v>97.5</v>
      </c>
      <c r="R75">
        <v>-834.69899999999996</v>
      </c>
      <c r="S75">
        <v>0</v>
      </c>
      <c r="T75">
        <v>182.5</v>
      </c>
      <c r="U75">
        <v>0</v>
      </c>
      <c r="V75">
        <v>182.5</v>
      </c>
      <c r="W75">
        <v>-746</v>
      </c>
      <c r="X75">
        <v>230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124</v>
      </c>
    </row>
    <row r="76" spans="1:38" s="2" customFormat="1" x14ac:dyDescent="0.35">
      <c r="A76" s="7" t="s">
        <v>0</v>
      </c>
      <c r="B76" s="13"/>
      <c r="C76" s="3">
        <v>44480.083333334507</v>
      </c>
      <c r="D76" s="7">
        <v>5</v>
      </c>
      <c r="E76" s="5">
        <v>14.0833333333334</v>
      </c>
      <c r="F76" s="6" t="s">
        <v>7445</v>
      </c>
      <c r="G76">
        <v>75</v>
      </c>
      <c r="H76">
        <v>75</v>
      </c>
      <c r="I76">
        <v>181.5</v>
      </c>
      <c r="J76">
        <v>58.24</v>
      </c>
      <c r="K76">
        <v>63.45</v>
      </c>
      <c r="L76">
        <v>0.84950000000000003</v>
      </c>
      <c r="M76">
        <v>63.45</v>
      </c>
      <c r="N76">
        <v>0</v>
      </c>
      <c r="O76">
        <v>123.72199999999999</v>
      </c>
      <c r="P76">
        <v>-411.97399999999999</v>
      </c>
      <c r="Q76">
        <v>123.72199999999999</v>
      </c>
      <c r="R76">
        <v>-410.97399999999999</v>
      </c>
      <c r="S76">
        <v>0</v>
      </c>
      <c r="T76">
        <v>182.5</v>
      </c>
      <c r="U76">
        <v>0</v>
      </c>
      <c r="V76">
        <v>182.5</v>
      </c>
      <c r="W76">
        <v>-746</v>
      </c>
      <c r="X76">
        <v>230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133</v>
      </c>
    </row>
    <row r="77" spans="1:38" s="2" customFormat="1" x14ac:dyDescent="0.35">
      <c r="A77" s="7" t="s">
        <v>0</v>
      </c>
      <c r="B77" s="13"/>
      <c r="C77" s="3">
        <v>44480.125000001179</v>
      </c>
      <c r="D77" s="7">
        <v>7</v>
      </c>
      <c r="E77" s="5">
        <v>14.125000000000099</v>
      </c>
      <c r="F77" s="6" t="s">
        <v>7446</v>
      </c>
      <c r="G77">
        <v>75</v>
      </c>
      <c r="H77">
        <v>75</v>
      </c>
      <c r="I77">
        <v>181.5</v>
      </c>
      <c r="J77">
        <v>58.24</v>
      </c>
      <c r="K77">
        <v>63.45</v>
      </c>
      <c r="L77">
        <v>0.84950000000000003</v>
      </c>
      <c r="M77">
        <v>63.45</v>
      </c>
      <c r="N77">
        <v>0</v>
      </c>
      <c r="O77">
        <v>97.713999999999999</v>
      </c>
      <c r="P77">
        <v>-448.601</v>
      </c>
      <c r="Q77">
        <v>97.713999999999999</v>
      </c>
      <c r="R77">
        <v>-447.601</v>
      </c>
      <c r="S77">
        <v>0</v>
      </c>
      <c r="T77">
        <v>182.5</v>
      </c>
      <c r="U77">
        <v>0</v>
      </c>
      <c r="V77">
        <v>182.5</v>
      </c>
      <c r="W77">
        <v>-674.5</v>
      </c>
      <c r="X77">
        <v>380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143</v>
      </c>
    </row>
    <row r="78" spans="1:38" s="2" customFormat="1" x14ac:dyDescent="0.35">
      <c r="A78" s="7" t="s">
        <v>0</v>
      </c>
      <c r="B78" s="13"/>
      <c r="C78" s="3">
        <v>44480.16666666785</v>
      </c>
      <c r="D78" s="7">
        <v>9</v>
      </c>
      <c r="E78" s="5">
        <v>14.1666666666667</v>
      </c>
      <c r="F78" s="6" t="s">
        <v>7447</v>
      </c>
      <c r="G78">
        <v>93</v>
      </c>
      <c r="H78">
        <v>93</v>
      </c>
      <c r="I78">
        <v>181.5</v>
      </c>
      <c r="J78">
        <v>58.24</v>
      </c>
      <c r="K78">
        <v>63.45</v>
      </c>
      <c r="L78">
        <v>0.84950000000000003</v>
      </c>
      <c r="M78">
        <v>63.45</v>
      </c>
      <c r="N78">
        <v>0</v>
      </c>
      <c r="O78">
        <v>249.34</v>
      </c>
      <c r="P78">
        <v>-494.28500000000003</v>
      </c>
      <c r="Q78">
        <v>249.34</v>
      </c>
      <c r="R78">
        <v>-493.28500000000003</v>
      </c>
      <c r="S78">
        <v>0</v>
      </c>
      <c r="T78">
        <v>182.5</v>
      </c>
      <c r="U78">
        <v>0</v>
      </c>
      <c r="V78">
        <v>182.5</v>
      </c>
      <c r="W78">
        <v>-675.5</v>
      </c>
      <c r="X78">
        <v>530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152</v>
      </c>
    </row>
    <row r="79" spans="1:38" s="2" customFormat="1" x14ac:dyDescent="0.35">
      <c r="A79" s="7" t="s">
        <v>0</v>
      </c>
      <c r="B79" s="13"/>
      <c r="C79" s="3">
        <v>44480.208333334522</v>
      </c>
      <c r="D79" s="7">
        <v>11</v>
      </c>
      <c r="E79" s="5">
        <v>14.2083333333334</v>
      </c>
      <c r="F79" s="6" t="s">
        <v>7448</v>
      </c>
      <c r="G79">
        <v>75</v>
      </c>
      <c r="H79">
        <v>75</v>
      </c>
      <c r="I79">
        <v>181.5</v>
      </c>
      <c r="J79">
        <v>58.24</v>
      </c>
      <c r="K79">
        <v>63.45</v>
      </c>
      <c r="L79">
        <v>0.84950000000000003</v>
      </c>
      <c r="M79">
        <v>63.45</v>
      </c>
      <c r="N79">
        <v>0</v>
      </c>
      <c r="O79">
        <v>323.5</v>
      </c>
      <c r="P79">
        <v>-700.12199999999996</v>
      </c>
      <c r="Q79">
        <v>323.5</v>
      </c>
      <c r="R79">
        <v>-699.12199999999996</v>
      </c>
      <c r="S79">
        <v>0</v>
      </c>
      <c r="T79">
        <v>193.46700000000001</v>
      </c>
      <c r="U79">
        <v>0</v>
      </c>
      <c r="V79">
        <v>193.46700000000001</v>
      </c>
      <c r="W79">
        <v>-475</v>
      </c>
      <c r="X79">
        <v>370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167</v>
      </c>
    </row>
    <row r="80" spans="1:38" s="2" customFormat="1" x14ac:dyDescent="0.35">
      <c r="A80" s="7" t="s">
        <v>0</v>
      </c>
      <c r="B80" s="13"/>
      <c r="C80" s="3">
        <v>44480.250000001193</v>
      </c>
      <c r="D80" s="7">
        <v>13</v>
      </c>
      <c r="E80" s="5">
        <v>14.250000000000099</v>
      </c>
      <c r="F80" s="6" t="s">
        <v>7449</v>
      </c>
      <c r="G80">
        <v>242</v>
      </c>
      <c r="H80">
        <v>242</v>
      </c>
      <c r="I80">
        <v>181.5</v>
      </c>
      <c r="J80">
        <v>58.24</v>
      </c>
      <c r="K80">
        <v>63.45</v>
      </c>
      <c r="L80">
        <v>0.84950000000000003</v>
      </c>
      <c r="M80">
        <v>63.45</v>
      </c>
      <c r="N80">
        <v>0</v>
      </c>
      <c r="O80">
        <v>439.55099999999999</v>
      </c>
      <c r="P80">
        <v>-362.10599999999999</v>
      </c>
      <c r="Q80">
        <v>438.55099999999999</v>
      </c>
      <c r="R80">
        <v>-362.10599999999999</v>
      </c>
      <c r="S80">
        <v>0</v>
      </c>
      <c r="T80">
        <v>67.5</v>
      </c>
      <c r="U80">
        <v>0</v>
      </c>
      <c r="V80">
        <v>67.5</v>
      </c>
      <c r="W80">
        <v>-407</v>
      </c>
      <c r="X80">
        <v>230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188</v>
      </c>
    </row>
    <row r="81" spans="1:38" s="2" customFormat="1" x14ac:dyDescent="0.35">
      <c r="A81" s="7" t="s">
        <v>0</v>
      </c>
      <c r="B81" s="13"/>
      <c r="C81" s="3">
        <v>44480.291666667865</v>
      </c>
      <c r="D81" s="7">
        <v>15</v>
      </c>
      <c r="E81" s="5">
        <v>14.2916666666667</v>
      </c>
      <c r="F81" s="6" t="s">
        <v>7450</v>
      </c>
      <c r="G81">
        <v>97.1</v>
      </c>
      <c r="H81">
        <v>97.1</v>
      </c>
      <c r="I81">
        <v>181.5</v>
      </c>
      <c r="J81">
        <v>58.24</v>
      </c>
      <c r="K81">
        <v>63.45</v>
      </c>
      <c r="L81">
        <v>0.84950000000000003</v>
      </c>
      <c r="M81">
        <v>63.45</v>
      </c>
      <c r="N81">
        <v>0</v>
      </c>
      <c r="O81">
        <v>187.43899999999999</v>
      </c>
      <c r="P81">
        <v>-349.5</v>
      </c>
      <c r="Q81">
        <v>187.43899999999999</v>
      </c>
      <c r="R81">
        <v>-348.5</v>
      </c>
      <c r="S81">
        <v>0</v>
      </c>
      <c r="T81">
        <v>45.338999999999999</v>
      </c>
      <c r="U81">
        <v>0</v>
      </c>
      <c r="V81">
        <v>45.338999999999999</v>
      </c>
      <c r="W81">
        <v>-50</v>
      </c>
      <c r="X81">
        <v>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205</v>
      </c>
    </row>
    <row r="82" spans="1:38" s="2" customFormat="1" x14ac:dyDescent="0.35">
      <c r="A82" s="7" t="s">
        <v>0</v>
      </c>
      <c r="B82" s="13"/>
      <c r="C82" s="3">
        <v>44480.333333334536</v>
      </c>
      <c r="D82" s="7">
        <v>17</v>
      </c>
      <c r="E82" s="5">
        <v>14.3333333333334</v>
      </c>
      <c r="F82" s="6" t="s">
        <v>7451</v>
      </c>
      <c r="G82">
        <v>256</v>
      </c>
      <c r="H82">
        <v>256</v>
      </c>
      <c r="I82">
        <v>181.5</v>
      </c>
      <c r="J82">
        <v>58.74</v>
      </c>
      <c r="K82">
        <v>63.45</v>
      </c>
      <c r="L82">
        <v>0.84950000000000003</v>
      </c>
      <c r="M82">
        <v>63.45</v>
      </c>
      <c r="N82">
        <v>0</v>
      </c>
      <c r="O82">
        <v>383.12099999999998</v>
      </c>
      <c r="P82">
        <v>-324.48200000000003</v>
      </c>
      <c r="Q82">
        <v>382.12099999999998</v>
      </c>
      <c r="R82">
        <v>-324.48200000000003</v>
      </c>
      <c r="S82">
        <v>0</v>
      </c>
      <c r="T82">
        <v>2.4809999999999999</v>
      </c>
      <c r="U82">
        <v>0</v>
      </c>
      <c r="V82">
        <v>2.4809999999999999</v>
      </c>
      <c r="W82">
        <v>-379</v>
      </c>
      <c r="X82">
        <v>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208</v>
      </c>
    </row>
    <row r="83" spans="1:38" s="2" customFormat="1" x14ac:dyDescent="0.35">
      <c r="A83" s="7" t="s">
        <v>0</v>
      </c>
      <c r="B83" s="13"/>
      <c r="C83" s="3">
        <v>44480.375000001208</v>
      </c>
      <c r="D83" s="7">
        <v>19</v>
      </c>
      <c r="E83" s="5">
        <v>14.375000000000099</v>
      </c>
      <c r="F83" s="6" t="s">
        <v>7452</v>
      </c>
      <c r="G83">
        <v>256</v>
      </c>
      <c r="H83">
        <v>256</v>
      </c>
      <c r="I83">
        <v>181.5</v>
      </c>
      <c r="J83">
        <v>59.28</v>
      </c>
      <c r="K83">
        <v>63.45</v>
      </c>
      <c r="L83">
        <v>0.84950000000000003</v>
      </c>
      <c r="M83">
        <v>63.45</v>
      </c>
      <c r="N83">
        <v>0</v>
      </c>
      <c r="O83">
        <v>320.25</v>
      </c>
      <c r="P83">
        <v>-256.23599999999999</v>
      </c>
      <c r="Q83">
        <v>319.25</v>
      </c>
      <c r="R83">
        <v>-256.23599999999999</v>
      </c>
      <c r="S83">
        <v>0</v>
      </c>
      <c r="T83">
        <v>0</v>
      </c>
      <c r="U83">
        <v>0</v>
      </c>
      <c r="V83">
        <v>0</v>
      </c>
      <c r="W83">
        <v>-380</v>
      </c>
      <c r="X83">
        <v>0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206</v>
      </c>
    </row>
    <row r="84" spans="1:38" s="2" customFormat="1" x14ac:dyDescent="0.35">
      <c r="A84" s="7" t="s">
        <v>0</v>
      </c>
      <c r="B84" s="13"/>
      <c r="C84" s="3">
        <v>44480.416666667879</v>
      </c>
      <c r="D84" s="7">
        <v>21</v>
      </c>
      <c r="E84" s="5">
        <v>14.4166666666667</v>
      </c>
      <c r="F84" s="6" t="s">
        <v>7453</v>
      </c>
      <c r="G84">
        <v>102.51</v>
      </c>
      <c r="H84">
        <v>102.51</v>
      </c>
      <c r="I84">
        <v>181.5</v>
      </c>
      <c r="J84">
        <v>60</v>
      </c>
      <c r="K84">
        <v>63.45</v>
      </c>
      <c r="L84">
        <v>0.84950000000000003</v>
      </c>
      <c r="M84">
        <v>63.45</v>
      </c>
      <c r="N84">
        <v>0</v>
      </c>
      <c r="O84">
        <v>260.75</v>
      </c>
      <c r="P84">
        <v>-432.55</v>
      </c>
      <c r="Q84">
        <v>260.75</v>
      </c>
      <c r="R84">
        <v>-431.55</v>
      </c>
      <c r="S84">
        <v>0</v>
      </c>
      <c r="T84">
        <v>128.935</v>
      </c>
      <c r="U84">
        <v>0</v>
      </c>
      <c r="V84">
        <v>128.935</v>
      </c>
      <c r="W84">
        <v>-380</v>
      </c>
      <c r="X84">
        <v>0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208</v>
      </c>
    </row>
    <row r="85" spans="1:38" s="2" customFormat="1" x14ac:dyDescent="0.35">
      <c r="A85" s="7" t="s">
        <v>0</v>
      </c>
      <c r="B85" s="13"/>
      <c r="C85" s="3">
        <v>44480.458333334551</v>
      </c>
      <c r="D85" s="7">
        <v>23</v>
      </c>
      <c r="E85" s="5">
        <v>14.4583333333334</v>
      </c>
      <c r="F85" s="6" t="s">
        <v>7454</v>
      </c>
      <c r="G85">
        <v>259</v>
      </c>
      <c r="H85">
        <v>259</v>
      </c>
      <c r="I85">
        <v>181.5</v>
      </c>
      <c r="J85">
        <v>59.49</v>
      </c>
      <c r="K85">
        <v>63.45</v>
      </c>
      <c r="L85">
        <v>0.84950000000000003</v>
      </c>
      <c r="M85">
        <v>63.45</v>
      </c>
      <c r="N85">
        <v>0</v>
      </c>
      <c r="O85">
        <v>470.017</v>
      </c>
      <c r="P85">
        <v>-253.00700000000001</v>
      </c>
      <c r="Q85">
        <v>469.017</v>
      </c>
      <c r="R85">
        <v>-253.00700000000001</v>
      </c>
      <c r="S85">
        <v>0</v>
      </c>
      <c r="T85">
        <v>50.332999999999998</v>
      </c>
      <c r="U85">
        <v>0</v>
      </c>
      <c r="V85">
        <v>50.332999999999998</v>
      </c>
      <c r="W85">
        <v>-340</v>
      </c>
      <c r="X85">
        <v>0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203</v>
      </c>
    </row>
    <row r="86" spans="1:38" s="2" customFormat="1" x14ac:dyDescent="0.35">
      <c r="A86" s="7" t="s">
        <v>0</v>
      </c>
      <c r="B86" s="13"/>
      <c r="C86" s="3">
        <v>44480.500000001222</v>
      </c>
      <c r="D86" s="7">
        <v>25</v>
      </c>
      <c r="E86" s="5">
        <v>14.500000000000099</v>
      </c>
      <c r="F86" s="6" t="s">
        <v>7455</v>
      </c>
      <c r="G86">
        <v>102.5</v>
      </c>
      <c r="H86">
        <v>102.5</v>
      </c>
      <c r="I86">
        <v>181.5</v>
      </c>
      <c r="J86">
        <v>59.58</v>
      </c>
      <c r="K86">
        <v>63.45</v>
      </c>
      <c r="L86">
        <v>0.84950000000000003</v>
      </c>
      <c r="M86">
        <v>63.45</v>
      </c>
      <c r="N86">
        <v>0</v>
      </c>
      <c r="O86">
        <v>440.125</v>
      </c>
      <c r="P86">
        <v>-561.50900000000001</v>
      </c>
      <c r="Q86">
        <v>440.125</v>
      </c>
      <c r="R86">
        <v>-560.50900000000001</v>
      </c>
      <c r="S86">
        <v>0</v>
      </c>
      <c r="T86">
        <v>0</v>
      </c>
      <c r="U86">
        <v>0</v>
      </c>
      <c r="V86">
        <v>0</v>
      </c>
      <c r="W86">
        <v>-350</v>
      </c>
      <c r="X86">
        <v>0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195</v>
      </c>
    </row>
    <row r="87" spans="1:38" s="2" customFormat="1" x14ac:dyDescent="0.35">
      <c r="A87" s="7" t="s">
        <v>0</v>
      </c>
      <c r="B87" s="13"/>
      <c r="C87" s="3">
        <v>44480.541666667894</v>
      </c>
      <c r="D87" s="7">
        <v>27</v>
      </c>
      <c r="E87" s="5">
        <v>14.5416666666667</v>
      </c>
      <c r="F87" s="6" t="s">
        <v>7456</v>
      </c>
      <c r="G87">
        <v>103</v>
      </c>
      <c r="H87">
        <v>103</v>
      </c>
      <c r="I87">
        <v>181.5</v>
      </c>
      <c r="J87">
        <v>59.35</v>
      </c>
      <c r="K87">
        <v>63.45</v>
      </c>
      <c r="L87">
        <v>0.84950000000000003</v>
      </c>
      <c r="M87">
        <v>63.45</v>
      </c>
      <c r="N87">
        <v>0</v>
      </c>
      <c r="O87">
        <v>470.286</v>
      </c>
      <c r="P87">
        <v>-846.29899999999998</v>
      </c>
      <c r="Q87">
        <v>470.286</v>
      </c>
      <c r="R87">
        <v>-845.29899999999998</v>
      </c>
      <c r="S87">
        <v>0</v>
      </c>
      <c r="T87">
        <v>0</v>
      </c>
      <c r="U87">
        <v>0</v>
      </c>
      <c r="V87">
        <v>0</v>
      </c>
      <c r="W87">
        <v>-325</v>
      </c>
      <c r="X87">
        <v>0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193</v>
      </c>
    </row>
    <row r="88" spans="1:38" s="2" customFormat="1" x14ac:dyDescent="0.35">
      <c r="A88" s="7" t="s">
        <v>0</v>
      </c>
      <c r="B88" s="13"/>
      <c r="C88" s="3">
        <v>44480.583333334565</v>
      </c>
      <c r="D88" s="7">
        <v>29</v>
      </c>
      <c r="E88" s="5">
        <v>14.5833333333334</v>
      </c>
      <c r="F88" s="6" t="s">
        <v>7457</v>
      </c>
      <c r="G88">
        <v>103.5</v>
      </c>
      <c r="H88">
        <v>103.5</v>
      </c>
      <c r="I88">
        <v>181.5</v>
      </c>
      <c r="J88">
        <v>59.43</v>
      </c>
      <c r="K88">
        <v>63.45</v>
      </c>
      <c r="L88">
        <v>0.84950000000000003</v>
      </c>
      <c r="M88">
        <v>63.45</v>
      </c>
      <c r="N88">
        <v>0</v>
      </c>
      <c r="O88">
        <v>521.12599999999998</v>
      </c>
      <c r="P88">
        <v>-948.79399999999998</v>
      </c>
      <c r="Q88">
        <v>521.12599999999998</v>
      </c>
      <c r="R88">
        <v>-947.79399999999998</v>
      </c>
      <c r="S88">
        <v>0</v>
      </c>
      <c r="T88">
        <v>0</v>
      </c>
      <c r="U88">
        <v>0</v>
      </c>
      <c r="V88">
        <v>0</v>
      </c>
      <c r="W88">
        <v>-324.75900000000001</v>
      </c>
      <c r="X88">
        <v>0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198</v>
      </c>
    </row>
    <row r="89" spans="1:38" s="2" customFormat="1" x14ac:dyDescent="0.35">
      <c r="A89" s="7" t="s">
        <v>0</v>
      </c>
      <c r="B89" s="13"/>
      <c r="C89" s="3">
        <v>44480.625000001237</v>
      </c>
      <c r="D89" s="7">
        <v>31</v>
      </c>
      <c r="E89" s="5">
        <v>14.625000000000099</v>
      </c>
      <c r="F89" s="6" t="s">
        <v>7458</v>
      </c>
      <c r="G89">
        <v>104.55</v>
      </c>
      <c r="H89">
        <v>104.55</v>
      </c>
      <c r="I89">
        <v>181.5</v>
      </c>
      <c r="J89">
        <v>59.65</v>
      </c>
      <c r="K89">
        <v>63.45</v>
      </c>
      <c r="L89">
        <v>0.84950000000000003</v>
      </c>
      <c r="M89">
        <v>63.45</v>
      </c>
      <c r="N89">
        <v>0</v>
      </c>
      <c r="O89">
        <v>528.23</v>
      </c>
      <c r="P89">
        <v>-771.10400000000004</v>
      </c>
      <c r="Q89">
        <v>528.23</v>
      </c>
      <c r="R89">
        <v>-770.10400000000004</v>
      </c>
      <c r="S89">
        <v>0</v>
      </c>
      <c r="T89">
        <v>0</v>
      </c>
      <c r="U89">
        <v>0</v>
      </c>
      <c r="V89">
        <v>0</v>
      </c>
      <c r="W89">
        <v>-350</v>
      </c>
      <c r="X89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226</v>
      </c>
    </row>
    <row r="90" spans="1:38" s="2" customFormat="1" x14ac:dyDescent="0.35">
      <c r="A90" s="7" t="s">
        <v>0</v>
      </c>
      <c r="B90" s="13"/>
      <c r="C90" s="3">
        <v>44480.666666667908</v>
      </c>
      <c r="D90" s="7">
        <v>33</v>
      </c>
      <c r="E90" s="5">
        <v>14.6666666666667</v>
      </c>
      <c r="F90" s="6" t="s">
        <v>7459</v>
      </c>
      <c r="G90">
        <v>104.55</v>
      </c>
      <c r="H90">
        <v>104.55</v>
      </c>
      <c r="I90">
        <v>181.5</v>
      </c>
      <c r="J90">
        <v>59.43</v>
      </c>
      <c r="K90">
        <v>63.45</v>
      </c>
      <c r="L90">
        <v>0.84950000000000003</v>
      </c>
      <c r="M90">
        <v>63.45</v>
      </c>
      <c r="N90">
        <v>0</v>
      </c>
      <c r="O90">
        <v>392.52300000000002</v>
      </c>
      <c r="P90">
        <v>-451.56099999999998</v>
      </c>
      <c r="Q90">
        <v>392.52300000000002</v>
      </c>
      <c r="R90">
        <v>-450.56099999999998</v>
      </c>
      <c r="S90">
        <v>0</v>
      </c>
      <c r="T90">
        <v>0</v>
      </c>
      <c r="U90">
        <v>0</v>
      </c>
      <c r="V90">
        <v>0</v>
      </c>
      <c r="W90">
        <v>-42.5</v>
      </c>
      <c r="X90">
        <v>0</v>
      </c>
      <c r="Y90"/>
      <c r="Z90" s="2" t="e">
        <v>#REF!</v>
      </c>
      <c r="AA90" s="2" t="e">
        <v>#REF!</v>
      </c>
      <c r="AB90"/>
      <c r="AC90" s="2" t="e">
        <v>#REF!</v>
      </c>
      <c r="AD90"/>
      <c r="AE90"/>
      <c r="AF90"/>
      <c r="AG90"/>
      <c r="AH90"/>
      <c r="AI90"/>
      <c r="AJ90"/>
      <c r="AK90"/>
      <c r="AL90">
        <v>239</v>
      </c>
    </row>
    <row r="91" spans="1:38" s="2" customFormat="1" x14ac:dyDescent="0.35">
      <c r="A91" s="7" t="s">
        <v>0</v>
      </c>
      <c r="B91" s="13"/>
      <c r="C91" s="3">
        <v>44480.70833333458</v>
      </c>
      <c r="D91" s="7">
        <v>35</v>
      </c>
      <c r="E91" s="5">
        <v>14.7083333333334</v>
      </c>
      <c r="F91" s="6" t="s">
        <v>7460</v>
      </c>
      <c r="G91">
        <v>105.1</v>
      </c>
      <c r="H91">
        <v>105.1</v>
      </c>
      <c r="I91">
        <v>181.5</v>
      </c>
      <c r="J91">
        <v>59.37</v>
      </c>
      <c r="K91">
        <v>63.45</v>
      </c>
      <c r="L91">
        <v>0.84950000000000003</v>
      </c>
      <c r="M91">
        <v>63.45</v>
      </c>
      <c r="N91">
        <v>0</v>
      </c>
      <c r="O91">
        <v>376.22300000000001</v>
      </c>
      <c r="P91">
        <v>-453.52600000000001</v>
      </c>
      <c r="Q91">
        <v>376.22300000000001</v>
      </c>
      <c r="R91">
        <v>-452.52600000000001</v>
      </c>
      <c r="S91">
        <v>0</v>
      </c>
      <c r="T91">
        <v>7.7489999999999997</v>
      </c>
      <c r="U91">
        <v>0</v>
      </c>
      <c r="V91">
        <v>7.7489999999999997</v>
      </c>
      <c r="W91">
        <v>0</v>
      </c>
      <c r="X91">
        <v>1.575</v>
      </c>
      <c r="Y91"/>
      <c r="Z91" s="2" t="e">
        <v>#REF!</v>
      </c>
      <c r="AA91" s="2" t="e">
        <v>#REF!</v>
      </c>
      <c r="AB91" s="2" t="e">
        <v>#REF!</v>
      </c>
      <c r="AC91"/>
      <c r="AD91"/>
      <c r="AE91"/>
      <c r="AF91"/>
      <c r="AG91"/>
      <c r="AH91"/>
      <c r="AI91"/>
      <c r="AJ91"/>
      <c r="AK91"/>
      <c r="AL91">
        <v>243</v>
      </c>
    </row>
    <row r="92" spans="1:38" s="2" customFormat="1" x14ac:dyDescent="0.35">
      <c r="A92" s="7" t="s">
        <v>0</v>
      </c>
      <c r="B92" s="13"/>
      <c r="C92" s="3">
        <v>44480.750000001251</v>
      </c>
      <c r="D92" s="7">
        <v>37</v>
      </c>
      <c r="E92" s="5">
        <v>14.750000000000099</v>
      </c>
      <c r="F92" s="6" t="s">
        <v>7461</v>
      </c>
      <c r="G92">
        <v>105.55</v>
      </c>
      <c r="H92">
        <v>105.55</v>
      </c>
      <c r="I92">
        <v>181.5</v>
      </c>
      <c r="J92">
        <v>59.02</v>
      </c>
      <c r="K92">
        <v>63.45</v>
      </c>
      <c r="L92">
        <v>0.84950000000000003</v>
      </c>
      <c r="M92">
        <v>63.45</v>
      </c>
      <c r="N92">
        <v>0</v>
      </c>
      <c r="O92">
        <v>303.22500000000002</v>
      </c>
      <c r="P92">
        <v>-536.79200000000003</v>
      </c>
      <c r="Q92">
        <v>303.22500000000002</v>
      </c>
      <c r="R92">
        <v>-535.79200000000003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/>
      <c r="Z92" s="2" t="e">
        <v>#REF!</v>
      </c>
      <c r="AA92" s="2" t="e">
        <v>#REF!</v>
      </c>
      <c r="AB92"/>
      <c r="AC92" s="2" t="e">
        <v>#REF!</v>
      </c>
      <c r="AD92"/>
      <c r="AE92"/>
      <c r="AF92"/>
      <c r="AG92"/>
      <c r="AH92"/>
      <c r="AI92"/>
      <c r="AJ92"/>
      <c r="AK92"/>
      <c r="AL92">
        <v>241</v>
      </c>
    </row>
    <row r="93" spans="1:38" s="2" customFormat="1" x14ac:dyDescent="0.35">
      <c r="A93" s="7" t="s">
        <v>0</v>
      </c>
      <c r="B93" s="13"/>
      <c r="C93" s="3">
        <v>44480.791666667923</v>
      </c>
      <c r="D93" s="7">
        <v>39</v>
      </c>
      <c r="E93" s="5">
        <v>14.7916666666667</v>
      </c>
      <c r="F93" s="6" t="s">
        <v>7462</v>
      </c>
      <c r="G93">
        <v>115</v>
      </c>
      <c r="H93">
        <v>115</v>
      </c>
      <c r="I93">
        <v>181.5</v>
      </c>
      <c r="J93">
        <v>59.02</v>
      </c>
      <c r="K93">
        <v>63.45</v>
      </c>
      <c r="L93">
        <v>0.84950000000000003</v>
      </c>
      <c r="M93">
        <v>63.45</v>
      </c>
      <c r="N93">
        <v>0</v>
      </c>
      <c r="O93">
        <v>387.495</v>
      </c>
      <c r="P93">
        <v>-427.39699999999999</v>
      </c>
      <c r="Q93">
        <v>387.495</v>
      </c>
      <c r="R93">
        <v>-426.39699999999999</v>
      </c>
      <c r="S93">
        <v>0</v>
      </c>
      <c r="T93">
        <v>0</v>
      </c>
      <c r="U93">
        <v>0</v>
      </c>
      <c r="V93">
        <v>0</v>
      </c>
      <c r="W93">
        <v>-5</v>
      </c>
      <c r="X93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246</v>
      </c>
    </row>
    <row r="94" spans="1:38" s="2" customFormat="1" x14ac:dyDescent="0.35">
      <c r="A94" s="7" t="s">
        <v>0</v>
      </c>
      <c r="B94" s="13"/>
      <c r="C94" s="3">
        <v>44480.833333334594</v>
      </c>
      <c r="D94" s="7">
        <v>41</v>
      </c>
      <c r="E94" s="5">
        <v>14.8333333333334</v>
      </c>
      <c r="F94" s="6" t="s">
        <v>7463</v>
      </c>
      <c r="G94">
        <v>106.6</v>
      </c>
      <c r="H94">
        <v>106.6</v>
      </c>
      <c r="I94">
        <v>181.5</v>
      </c>
      <c r="J94">
        <v>59.02</v>
      </c>
      <c r="K94">
        <v>63.45</v>
      </c>
      <c r="L94">
        <v>0.84950000000000003</v>
      </c>
      <c r="M94">
        <v>63.45</v>
      </c>
      <c r="N94">
        <v>0</v>
      </c>
      <c r="O94">
        <v>423.03300000000002</v>
      </c>
      <c r="P94">
        <v>-620.30899999999997</v>
      </c>
      <c r="Q94">
        <v>423.03300000000002</v>
      </c>
      <c r="R94">
        <v>-619.30899999999997</v>
      </c>
      <c r="S94">
        <v>0</v>
      </c>
      <c r="T94">
        <v>12.75</v>
      </c>
      <c r="U94">
        <v>0</v>
      </c>
      <c r="V94">
        <v>12.75</v>
      </c>
      <c r="W94">
        <v>-60</v>
      </c>
      <c r="X94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225</v>
      </c>
    </row>
    <row r="95" spans="1:38" s="2" customFormat="1" x14ac:dyDescent="0.35">
      <c r="A95" s="7" t="s">
        <v>0</v>
      </c>
      <c r="B95" s="13"/>
      <c r="C95" s="3">
        <v>44480.875000001266</v>
      </c>
      <c r="D95" s="7">
        <v>43</v>
      </c>
      <c r="E95" s="5">
        <v>14.875000000000099</v>
      </c>
      <c r="F95" s="6" t="s">
        <v>7464</v>
      </c>
      <c r="G95">
        <v>237.5</v>
      </c>
      <c r="H95">
        <v>237.5</v>
      </c>
      <c r="I95">
        <v>181.5</v>
      </c>
      <c r="J95">
        <v>59.02</v>
      </c>
      <c r="K95">
        <v>63.45</v>
      </c>
      <c r="L95">
        <v>0.84950000000000003</v>
      </c>
      <c r="M95">
        <v>63.45</v>
      </c>
      <c r="N95">
        <v>0</v>
      </c>
      <c r="O95">
        <v>481.24400000000003</v>
      </c>
      <c r="P95">
        <v>-454.47800000000001</v>
      </c>
      <c r="Q95">
        <v>480.24400000000003</v>
      </c>
      <c r="R95">
        <v>-454.47800000000001</v>
      </c>
      <c r="S95">
        <v>0</v>
      </c>
      <c r="T95">
        <v>0</v>
      </c>
      <c r="U95">
        <v>0</v>
      </c>
      <c r="V95">
        <v>0</v>
      </c>
      <c r="W95">
        <v>-217.5</v>
      </c>
      <c r="X95">
        <v>108.5</v>
      </c>
      <c r="Y95"/>
      <c r="Z95" s="2" t="e">
        <v>#REF!</v>
      </c>
      <c r="AA95" s="2" t="e">
        <v>#REF!</v>
      </c>
      <c r="AB95"/>
      <c r="AC95"/>
      <c r="AD95"/>
      <c r="AE95"/>
      <c r="AF95"/>
      <c r="AG95"/>
      <c r="AH95"/>
      <c r="AI95"/>
      <c r="AJ95"/>
      <c r="AK95"/>
      <c r="AL95">
        <v>185</v>
      </c>
    </row>
    <row r="96" spans="1:38" s="2" customFormat="1" x14ac:dyDescent="0.35">
      <c r="A96" s="7" t="s">
        <v>0</v>
      </c>
      <c r="B96" s="13"/>
      <c r="C96" s="3">
        <v>44480.916666667938</v>
      </c>
      <c r="D96" s="7">
        <v>45</v>
      </c>
      <c r="E96" s="5">
        <v>14.916666666666799</v>
      </c>
      <c r="F96" s="6" t="s">
        <v>7465</v>
      </c>
      <c r="G96">
        <v>107.1</v>
      </c>
      <c r="H96">
        <v>107.1</v>
      </c>
      <c r="I96">
        <v>181.5</v>
      </c>
      <c r="J96">
        <v>59.02</v>
      </c>
      <c r="K96">
        <v>63.45</v>
      </c>
      <c r="L96">
        <v>0.84950000000000003</v>
      </c>
      <c r="M96">
        <v>63.45</v>
      </c>
      <c r="N96">
        <v>0</v>
      </c>
      <c r="O96">
        <v>559.75</v>
      </c>
      <c r="P96">
        <v>-696.245</v>
      </c>
      <c r="Q96">
        <v>559.75</v>
      </c>
      <c r="R96">
        <v>-695.245</v>
      </c>
      <c r="S96">
        <v>0</v>
      </c>
      <c r="T96">
        <v>8.5500000000000007</v>
      </c>
      <c r="U96">
        <v>0</v>
      </c>
      <c r="V96">
        <v>8.5500000000000007</v>
      </c>
      <c r="W96">
        <v>-450</v>
      </c>
      <c r="X96">
        <v>108.5</v>
      </c>
      <c r="Y96"/>
      <c r="Z96" s="2" t="e">
        <v>#REF!</v>
      </c>
      <c r="AA96" s="2" t="e">
        <v>#REF!</v>
      </c>
      <c r="AB96"/>
      <c r="AC96" s="2" t="e">
        <v>#REF!</v>
      </c>
      <c r="AD96"/>
      <c r="AE96"/>
      <c r="AF96"/>
      <c r="AG96"/>
      <c r="AH96"/>
      <c r="AI96"/>
      <c r="AJ96"/>
      <c r="AK96"/>
      <c r="AL96">
        <v>155</v>
      </c>
    </row>
    <row r="97" spans="1:38" s="2" customFormat="1" x14ac:dyDescent="0.35">
      <c r="A97" s="7" t="s">
        <v>0</v>
      </c>
      <c r="B97" s="13"/>
      <c r="C97" s="3">
        <v>44480.958333334609</v>
      </c>
      <c r="D97" s="7">
        <v>47</v>
      </c>
      <c r="E97" s="5">
        <v>14.9583333333334</v>
      </c>
      <c r="F97" s="6" t="s">
        <v>7466</v>
      </c>
      <c r="G97">
        <v>212</v>
      </c>
      <c r="H97">
        <v>212</v>
      </c>
      <c r="I97">
        <v>181.5</v>
      </c>
      <c r="J97">
        <v>59.02</v>
      </c>
      <c r="K97">
        <v>63.45</v>
      </c>
      <c r="L97">
        <v>0.84950000000000003</v>
      </c>
      <c r="M97">
        <v>63.45</v>
      </c>
      <c r="N97">
        <v>0</v>
      </c>
      <c r="O97">
        <v>224.458</v>
      </c>
      <c r="P97">
        <v>-305.42700000000002</v>
      </c>
      <c r="Q97">
        <v>223.458</v>
      </c>
      <c r="R97">
        <v>-305.42700000000002</v>
      </c>
      <c r="S97">
        <v>0</v>
      </c>
      <c r="T97">
        <v>101.09099999999999</v>
      </c>
      <c r="U97">
        <v>0</v>
      </c>
      <c r="V97">
        <v>101.09099999999999</v>
      </c>
      <c r="W97">
        <v>-639</v>
      </c>
      <c r="X97">
        <v>108.5</v>
      </c>
      <c r="Y97"/>
      <c r="Z97" s="2" t="e">
        <v>#REF!</v>
      </c>
      <c r="AA97" s="2" t="e">
        <v>#REF!</v>
      </c>
      <c r="AB97"/>
      <c r="AC97" s="2" t="e">
        <v>#REF!</v>
      </c>
      <c r="AD97"/>
      <c r="AE97"/>
      <c r="AF97"/>
      <c r="AG97"/>
      <c r="AH97"/>
      <c r="AI97"/>
      <c r="AJ97"/>
      <c r="AK97"/>
      <c r="AL97">
        <v>135</v>
      </c>
    </row>
    <row r="98" spans="1:38" s="2" customFormat="1" x14ac:dyDescent="0.35">
      <c r="A98" s="7" t="s">
        <v>0</v>
      </c>
      <c r="B98" s="13">
        <v>44481</v>
      </c>
      <c r="C98" s="3">
        <v>44481.000000001281</v>
      </c>
      <c r="D98" s="7">
        <v>1</v>
      </c>
      <c r="E98" s="5">
        <v>15.000000000000099</v>
      </c>
      <c r="F98" s="6" t="s">
        <v>7467</v>
      </c>
      <c r="G98">
        <v>102</v>
      </c>
      <c r="H98">
        <v>102</v>
      </c>
      <c r="I98">
        <v>204.75</v>
      </c>
      <c r="J98">
        <v>59.02</v>
      </c>
      <c r="K98">
        <v>64.45</v>
      </c>
      <c r="L98">
        <v>0.84809999999999997</v>
      </c>
      <c r="M98">
        <v>64.45</v>
      </c>
      <c r="N98">
        <v>0</v>
      </c>
      <c r="O98">
        <v>268.5</v>
      </c>
      <c r="P98">
        <v>-430.23500000000001</v>
      </c>
      <c r="Q98">
        <v>268.5</v>
      </c>
      <c r="R98">
        <v>-429.23500000000001</v>
      </c>
      <c r="S98">
        <v>0</v>
      </c>
      <c r="T98">
        <v>97.5</v>
      </c>
      <c r="U98">
        <v>0</v>
      </c>
      <c r="V98">
        <v>97.5</v>
      </c>
      <c r="W98">
        <v>-826</v>
      </c>
      <c r="X98">
        <v>108.5</v>
      </c>
      <c r="Y98"/>
      <c r="Z98" s="2" t="e">
        <v>#REF!</v>
      </c>
      <c r="AA98" s="2" t="e">
        <v>#REF!</v>
      </c>
      <c r="AB98"/>
      <c r="AC98"/>
      <c r="AD98"/>
      <c r="AE98"/>
      <c r="AF98"/>
      <c r="AG98"/>
      <c r="AH98"/>
      <c r="AI98"/>
      <c r="AJ98"/>
      <c r="AK98"/>
      <c r="AL98">
        <v>129</v>
      </c>
    </row>
    <row r="99" spans="1:38" s="2" customFormat="1" x14ac:dyDescent="0.35">
      <c r="A99" s="7" t="s">
        <v>0</v>
      </c>
      <c r="B99" s="13"/>
      <c r="C99" s="3">
        <v>44481.041666667952</v>
      </c>
      <c r="D99" s="7">
        <v>3</v>
      </c>
      <c r="E99" s="5">
        <v>15.041666666666799</v>
      </c>
      <c r="F99" s="6" t="s">
        <v>7468</v>
      </c>
      <c r="G99">
        <v>75</v>
      </c>
      <c r="H99">
        <v>75</v>
      </c>
      <c r="I99">
        <v>204.75</v>
      </c>
      <c r="J99">
        <v>59.02</v>
      </c>
      <c r="K99">
        <v>64.45</v>
      </c>
      <c r="L99">
        <v>0.84809999999999997</v>
      </c>
      <c r="M99">
        <v>64.45</v>
      </c>
      <c r="N99">
        <v>0</v>
      </c>
      <c r="O99">
        <v>91.802000000000007</v>
      </c>
      <c r="P99">
        <v>-562.38099999999997</v>
      </c>
      <c r="Q99">
        <v>91.802000000000007</v>
      </c>
      <c r="R99">
        <v>-561.38099999999997</v>
      </c>
      <c r="S99">
        <v>0</v>
      </c>
      <c r="T99">
        <v>97.5</v>
      </c>
      <c r="U99">
        <v>0</v>
      </c>
      <c r="V99">
        <v>97.5</v>
      </c>
      <c r="W99">
        <v>-827</v>
      </c>
      <c r="X99">
        <v>107.5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125</v>
      </c>
    </row>
    <row r="100" spans="1:38" s="2" customFormat="1" x14ac:dyDescent="0.35">
      <c r="A100" s="7" t="s">
        <v>0</v>
      </c>
      <c r="B100" s="13"/>
      <c r="C100" s="3">
        <v>44481.083333334624</v>
      </c>
      <c r="D100" s="7">
        <v>5</v>
      </c>
      <c r="E100" s="5">
        <v>15.0833333333334</v>
      </c>
      <c r="F100" s="6" t="s">
        <v>7469</v>
      </c>
      <c r="G100">
        <v>83</v>
      </c>
      <c r="H100">
        <v>83</v>
      </c>
      <c r="I100">
        <v>204.75</v>
      </c>
      <c r="J100">
        <v>59.02</v>
      </c>
      <c r="K100">
        <v>64.45</v>
      </c>
      <c r="L100">
        <v>0.84809999999999997</v>
      </c>
      <c r="M100">
        <v>64.45</v>
      </c>
      <c r="N100">
        <v>0</v>
      </c>
      <c r="O100">
        <v>0.20899999999999999</v>
      </c>
      <c r="P100">
        <v>-227.459</v>
      </c>
      <c r="Q100">
        <v>0.20899999999999999</v>
      </c>
      <c r="R100">
        <v>-226.459</v>
      </c>
      <c r="S100">
        <v>0</v>
      </c>
      <c r="T100">
        <v>97.5</v>
      </c>
      <c r="U100">
        <v>0</v>
      </c>
      <c r="V100">
        <v>97.5</v>
      </c>
      <c r="W100">
        <v>-857</v>
      </c>
      <c r="X100">
        <v>108.5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120</v>
      </c>
    </row>
    <row r="101" spans="1:38" s="2" customFormat="1" x14ac:dyDescent="0.35">
      <c r="A101" s="7" t="s">
        <v>0</v>
      </c>
      <c r="B101" s="13"/>
      <c r="C101" s="3">
        <v>44481.125000001295</v>
      </c>
      <c r="D101" s="7">
        <v>7</v>
      </c>
      <c r="E101" s="5">
        <v>15.125000000000099</v>
      </c>
      <c r="F101" s="6" t="s">
        <v>7470</v>
      </c>
      <c r="G101">
        <v>75</v>
      </c>
      <c r="H101">
        <v>75</v>
      </c>
      <c r="I101">
        <v>204.75</v>
      </c>
      <c r="J101">
        <v>59.02</v>
      </c>
      <c r="K101">
        <v>64.45</v>
      </c>
      <c r="L101">
        <v>0.84809999999999997</v>
      </c>
      <c r="M101">
        <v>64.45</v>
      </c>
      <c r="N101">
        <v>0</v>
      </c>
      <c r="O101">
        <v>0</v>
      </c>
      <c r="P101">
        <v>-227.20400000000001</v>
      </c>
      <c r="Q101">
        <v>0</v>
      </c>
      <c r="R101">
        <v>-226.20400000000001</v>
      </c>
      <c r="S101">
        <v>0</v>
      </c>
      <c r="T101">
        <v>97.5</v>
      </c>
      <c r="U101">
        <v>0</v>
      </c>
      <c r="V101">
        <v>97.5</v>
      </c>
      <c r="W101">
        <v>-857</v>
      </c>
      <c r="X101">
        <v>107.5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125</v>
      </c>
    </row>
    <row r="102" spans="1:38" s="2" customFormat="1" x14ac:dyDescent="0.35">
      <c r="A102" s="7" t="s">
        <v>0</v>
      </c>
      <c r="B102" s="13"/>
      <c r="C102" s="3">
        <v>44481.166666667967</v>
      </c>
      <c r="D102" s="7">
        <v>9</v>
      </c>
      <c r="E102" s="5">
        <v>15.166666666666799</v>
      </c>
      <c r="F102" s="6" t="s">
        <v>7471</v>
      </c>
      <c r="G102">
        <v>240</v>
      </c>
      <c r="H102">
        <v>240</v>
      </c>
      <c r="I102">
        <v>204.75</v>
      </c>
      <c r="J102">
        <v>59.02</v>
      </c>
      <c r="K102">
        <v>64.45</v>
      </c>
      <c r="L102">
        <v>0.84809999999999997</v>
      </c>
      <c r="M102">
        <v>64.45</v>
      </c>
      <c r="N102">
        <v>0</v>
      </c>
      <c r="O102">
        <v>0.192</v>
      </c>
      <c r="P102">
        <v>-39.704000000000001</v>
      </c>
      <c r="Q102">
        <v>0.192</v>
      </c>
      <c r="R102">
        <v>-39.704000000000001</v>
      </c>
      <c r="S102">
        <v>0</v>
      </c>
      <c r="T102">
        <v>97.5</v>
      </c>
      <c r="U102">
        <v>0</v>
      </c>
      <c r="V102">
        <v>96.5</v>
      </c>
      <c r="W102">
        <v>-857</v>
      </c>
      <c r="X102">
        <v>108.5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132</v>
      </c>
    </row>
    <row r="103" spans="1:38" s="2" customFormat="1" x14ac:dyDescent="0.35">
      <c r="A103" s="7" t="s">
        <v>0</v>
      </c>
      <c r="B103" s="13"/>
      <c r="C103" s="3">
        <v>44481.208333334638</v>
      </c>
      <c r="D103" s="7">
        <v>11</v>
      </c>
      <c r="E103" s="5">
        <v>15.2083333333334</v>
      </c>
      <c r="F103" s="6" t="s">
        <v>7472</v>
      </c>
      <c r="G103">
        <v>80</v>
      </c>
      <c r="H103">
        <v>80</v>
      </c>
      <c r="I103">
        <v>204.75</v>
      </c>
      <c r="J103">
        <v>59.02</v>
      </c>
      <c r="K103">
        <v>64.45</v>
      </c>
      <c r="L103">
        <v>0.84809999999999997</v>
      </c>
      <c r="M103">
        <v>64.45</v>
      </c>
      <c r="N103">
        <v>0</v>
      </c>
      <c r="O103">
        <v>201.459</v>
      </c>
      <c r="P103">
        <v>-597.89499999999998</v>
      </c>
      <c r="Q103">
        <v>201.459</v>
      </c>
      <c r="R103">
        <v>-596.89499999999998</v>
      </c>
      <c r="S103">
        <v>0</v>
      </c>
      <c r="T103">
        <v>232</v>
      </c>
      <c r="U103">
        <v>0</v>
      </c>
      <c r="V103">
        <v>232</v>
      </c>
      <c r="W103">
        <v>-751</v>
      </c>
      <c r="X103">
        <v>108.5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172</v>
      </c>
    </row>
    <row r="104" spans="1:38" s="2" customFormat="1" x14ac:dyDescent="0.35">
      <c r="A104" s="7" t="s">
        <v>0</v>
      </c>
      <c r="B104" s="13"/>
      <c r="C104" s="3">
        <v>44481.25000000131</v>
      </c>
      <c r="D104" s="7">
        <v>13</v>
      </c>
      <c r="E104" s="5">
        <v>15.250000000000099</v>
      </c>
      <c r="F104" s="6" t="s">
        <v>7473</v>
      </c>
      <c r="G104">
        <v>285</v>
      </c>
      <c r="H104">
        <v>285</v>
      </c>
      <c r="I104">
        <v>204.75</v>
      </c>
      <c r="J104">
        <v>59.02</v>
      </c>
      <c r="K104">
        <v>64.45</v>
      </c>
      <c r="L104">
        <v>0.84809999999999997</v>
      </c>
      <c r="M104">
        <v>64.45</v>
      </c>
      <c r="N104">
        <v>0</v>
      </c>
      <c r="O104">
        <v>360.03199999999998</v>
      </c>
      <c r="P104">
        <v>-312.95600000000002</v>
      </c>
      <c r="Q104">
        <v>359.03199999999998</v>
      </c>
      <c r="R104">
        <v>-312.95600000000002</v>
      </c>
      <c r="S104">
        <v>0</v>
      </c>
      <c r="T104">
        <v>135.774</v>
      </c>
      <c r="U104">
        <v>0</v>
      </c>
      <c r="V104">
        <v>135.774</v>
      </c>
      <c r="W104">
        <v>-414</v>
      </c>
      <c r="X104">
        <v>108.5</v>
      </c>
      <c r="Y104"/>
      <c r="Z104" s="2" t="e">
        <v>#REF!</v>
      </c>
      <c r="AA104" s="2" t="e">
        <v>#REF!</v>
      </c>
      <c r="AB104" s="2" t="e">
        <v>#REF!</v>
      </c>
      <c r="AC104"/>
      <c r="AD104"/>
      <c r="AE104"/>
      <c r="AF104"/>
      <c r="AG104"/>
      <c r="AH104"/>
      <c r="AI104"/>
      <c r="AJ104"/>
      <c r="AK104"/>
      <c r="AL104">
        <v>224</v>
      </c>
    </row>
    <row r="105" spans="1:38" s="2" customFormat="1" x14ac:dyDescent="0.35">
      <c r="A105" s="7" t="s">
        <v>0</v>
      </c>
      <c r="B105" s="13"/>
      <c r="C105" s="3">
        <v>44481.291666667981</v>
      </c>
      <c r="D105" s="7">
        <v>15</v>
      </c>
      <c r="E105" s="5">
        <v>15.291666666666799</v>
      </c>
      <c r="F105" s="6" t="s">
        <v>7474</v>
      </c>
      <c r="G105">
        <v>96</v>
      </c>
      <c r="H105">
        <v>96</v>
      </c>
      <c r="I105">
        <v>204.75</v>
      </c>
      <c r="J105">
        <v>59.02</v>
      </c>
      <c r="K105">
        <v>64.45</v>
      </c>
      <c r="L105">
        <v>0.84809999999999997</v>
      </c>
      <c r="M105">
        <v>64.45</v>
      </c>
      <c r="N105">
        <v>0</v>
      </c>
      <c r="O105">
        <v>400.40199999999999</v>
      </c>
      <c r="P105">
        <v>-757.13099999999997</v>
      </c>
      <c r="Q105">
        <v>400.40199999999999</v>
      </c>
      <c r="R105">
        <v>-756.13099999999997</v>
      </c>
      <c r="S105">
        <v>0</v>
      </c>
      <c r="T105">
        <v>0.25</v>
      </c>
      <c r="U105">
        <v>0</v>
      </c>
      <c r="V105">
        <v>0.25</v>
      </c>
      <c r="W105">
        <v>0</v>
      </c>
      <c r="X105">
        <v>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240</v>
      </c>
    </row>
    <row r="106" spans="1:38" s="2" customFormat="1" x14ac:dyDescent="0.35">
      <c r="A106" s="7" t="s">
        <v>0</v>
      </c>
      <c r="B106" s="13"/>
      <c r="C106" s="3">
        <v>44481.333333334653</v>
      </c>
      <c r="D106" s="7">
        <v>17</v>
      </c>
      <c r="E106" s="5">
        <v>15.3333333333334</v>
      </c>
      <c r="F106" s="6" t="s">
        <v>7475</v>
      </c>
      <c r="G106">
        <v>315</v>
      </c>
      <c r="H106">
        <v>315</v>
      </c>
      <c r="I106">
        <v>204.75</v>
      </c>
      <c r="J106">
        <v>59.04</v>
      </c>
      <c r="K106">
        <v>64.45</v>
      </c>
      <c r="L106">
        <v>0.84809999999999997</v>
      </c>
      <c r="M106">
        <v>64.45</v>
      </c>
      <c r="N106">
        <v>0</v>
      </c>
      <c r="O106">
        <v>323.52300000000002</v>
      </c>
      <c r="P106">
        <v>-236.905</v>
      </c>
      <c r="Q106">
        <v>322.52300000000002</v>
      </c>
      <c r="R106">
        <v>-236.905</v>
      </c>
      <c r="S106">
        <v>0</v>
      </c>
      <c r="T106">
        <v>204.73699999999999</v>
      </c>
      <c r="U106">
        <v>0</v>
      </c>
      <c r="V106">
        <v>204.73699999999999</v>
      </c>
      <c r="W106">
        <v>0</v>
      </c>
      <c r="X106">
        <v>0</v>
      </c>
      <c r="Y106"/>
      <c r="Z106" s="2" t="e">
        <v>#REF!</v>
      </c>
      <c r="AA106" s="2" t="e">
        <v>#REF!</v>
      </c>
      <c r="AB106" s="2" t="e">
        <v>#REF!</v>
      </c>
      <c r="AC106"/>
      <c r="AD106"/>
      <c r="AE106"/>
      <c r="AF106"/>
      <c r="AG106"/>
      <c r="AH106"/>
      <c r="AI106"/>
      <c r="AJ106"/>
      <c r="AK106"/>
      <c r="AL106">
        <v>237</v>
      </c>
    </row>
    <row r="107" spans="1:38" s="2" customFormat="1" x14ac:dyDescent="0.35">
      <c r="A107" s="7" t="s">
        <v>0</v>
      </c>
      <c r="B107" s="13"/>
      <c r="C107" s="3">
        <v>44481.375000001324</v>
      </c>
      <c r="D107" s="7">
        <v>19</v>
      </c>
      <c r="E107" s="5">
        <v>15.375000000000099</v>
      </c>
      <c r="F107" s="6" t="s">
        <v>7476</v>
      </c>
      <c r="G107">
        <v>300</v>
      </c>
      <c r="H107">
        <v>300</v>
      </c>
      <c r="I107">
        <v>204.75</v>
      </c>
      <c r="J107">
        <v>58.62</v>
      </c>
      <c r="K107">
        <v>64.45</v>
      </c>
      <c r="L107">
        <v>0.84809999999999997</v>
      </c>
      <c r="M107">
        <v>64.45</v>
      </c>
      <c r="N107">
        <v>0</v>
      </c>
      <c r="O107">
        <v>412.31700000000001</v>
      </c>
      <c r="P107">
        <v>-345.47500000000002</v>
      </c>
      <c r="Q107">
        <v>411.31700000000001</v>
      </c>
      <c r="R107">
        <v>-345.47500000000002</v>
      </c>
      <c r="S107">
        <v>0</v>
      </c>
      <c r="T107">
        <v>25</v>
      </c>
      <c r="U107">
        <v>0</v>
      </c>
      <c r="V107">
        <v>25</v>
      </c>
      <c r="W107">
        <v>0</v>
      </c>
      <c r="X107">
        <v>89.158000000000001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232</v>
      </c>
    </row>
    <row r="108" spans="1:38" s="2" customFormat="1" x14ac:dyDescent="0.35">
      <c r="A108" s="7" t="s">
        <v>0</v>
      </c>
      <c r="B108" s="13"/>
      <c r="C108" s="3">
        <v>44481.416666667996</v>
      </c>
      <c r="D108" s="7">
        <v>21</v>
      </c>
      <c r="E108" s="5">
        <v>15.416666666666799</v>
      </c>
      <c r="F108" s="6" t="s">
        <v>7477</v>
      </c>
      <c r="G108">
        <v>118</v>
      </c>
      <c r="H108">
        <v>118</v>
      </c>
      <c r="I108">
        <v>204.75</v>
      </c>
      <c r="J108">
        <v>58.89</v>
      </c>
      <c r="K108">
        <v>64.45</v>
      </c>
      <c r="L108">
        <v>0.84809999999999997</v>
      </c>
      <c r="M108">
        <v>64.45</v>
      </c>
      <c r="N108">
        <v>0</v>
      </c>
      <c r="O108">
        <v>269.17200000000003</v>
      </c>
      <c r="P108">
        <v>-347.06700000000001</v>
      </c>
      <c r="Q108">
        <v>269.17200000000003</v>
      </c>
      <c r="R108">
        <v>-346.06700000000001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201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223</v>
      </c>
    </row>
    <row r="109" spans="1:38" s="2" customFormat="1" x14ac:dyDescent="0.35">
      <c r="A109" s="7" t="s">
        <v>0</v>
      </c>
      <c r="B109" s="13"/>
      <c r="C109" s="3">
        <v>44481.458333334667</v>
      </c>
      <c r="D109" s="7">
        <v>23</v>
      </c>
      <c r="E109" s="5">
        <v>15.4583333333334</v>
      </c>
      <c r="F109" s="6" t="s">
        <v>7478</v>
      </c>
      <c r="G109">
        <v>110.5</v>
      </c>
      <c r="H109">
        <v>110.5</v>
      </c>
      <c r="I109">
        <v>204.75</v>
      </c>
      <c r="J109">
        <v>59.04</v>
      </c>
      <c r="K109">
        <v>64.45</v>
      </c>
      <c r="L109">
        <v>0.84809999999999997</v>
      </c>
      <c r="M109">
        <v>64.45</v>
      </c>
      <c r="N109">
        <v>0</v>
      </c>
      <c r="O109">
        <v>240</v>
      </c>
      <c r="P109">
        <v>-596.00599999999997</v>
      </c>
      <c r="Q109">
        <v>240</v>
      </c>
      <c r="R109">
        <v>-595.00599999999997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99.406999999999996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233</v>
      </c>
    </row>
    <row r="110" spans="1:38" s="2" customFormat="1" x14ac:dyDescent="0.35">
      <c r="A110" s="7" t="s">
        <v>0</v>
      </c>
      <c r="B110" s="13"/>
      <c r="C110" s="3">
        <v>44481.500000001339</v>
      </c>
      <c r="D110" s="7">
        <v>25</v>
      </c>
      <c r="E110" s="5">
        <v>15.500000000000099</v>
      </c>
      <c r="F110" s="6" t="s">
        <v>7479</v>
      </c>
      <c r="G110">
        <v>270</v>
      </c>
      <c r="H110">
        <v>270</v>
      </c>
      <c r="I110">
        <v>204.75</v>
      </c>
      <c r="J110">
        <v>58.86</v>
      </c>
      <c r="K110">
        <v>64.45</v>
      </c>
      <c r="L110">
        <v>0.84809999999999997</v>
      </c>
      <c r="M110">
        <v>64.45</v>
      </c>
      <c r="N110">
        <v>0</v>
      </c>
      <c r="O110">
        <v>461.54300000000001</v>
      </c>
      <c r="P110">
        <v>-412.80799999999999</v>
      </c>
      <c r="Q110">
        <v>460.54300000000001</v>
      </c>
      <c r="R110">
        <v>-412.80799999999999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239</v>
      </c>
    </row>
    <row r="111" spans="1:38" s="2" customFormat="1" x14ac:dyDescent="0.35">
      <c r="A111" s="7" t="s">
        <v>0</v>
      </c>
      <c r="B111" s="13"/>
      <c r="C111" s="3">
        <v>44481.54166666801</v>
      </c>
      <c r="D111" s="7">
        <v>27</v>
      </c>
      <c r="E111" s="5">
        <v>15.541666666666799</v>
      </c>
      <c r="F111" s="6" t="s">
        <v>7480</v>
      </c>
      <c r="G111">
        <v>300</v>
      </c>
      <c r="H111">
        <v>300</v>
      </c>
      <c r="I111">
        <v>204.75</v>
      </c>
      <c r="J111">
        <v>58.8</v>
      </c>
      <c r="K111">
        <v>64.45</v>
      </c>
      <c r="L111">
        <v>0.84809999999999997</v>
      </c>
      <c r="M111">
        <v>64.45</v>
      </c>
      <c r="N111">
        <v>0</v>
      </c>
      <c r="O111">
        <v>447.101</v>
      </c>
      <c r="P111">
        <v>-305.69900000000001</v>
      </c>
      <c r="Q111">
        <v>446.101</v>
      </c>
      <c r="R111">
        <v>-305.69900000000001</v>
      </c>
      <c r="S111">
        <v>0</v>
      </c>
      <c r="T111">
        <v>88.171000000000006</v>
      </c>
      <c r="U111">
        <v>0</v>
      </c>
      <c r="V111">
        <v>88.171000000000006</v>
      </c>
      <c r="W111">
        <v>0</v>
      </c>
      <c r="X111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243</v>
      </c>
    </row>
    <row r="112" spans="1:38" s="2" customFormat="1" x14ac:dyDescent="0.35">
      <c r="A112" s="7" t="s">
        <v>0</v>
      </c>
      <c r="B112" s="13"/>
      <c r="C112" s="3">
        <v>44481.583333334682</v>
      </c>
      <c r="D112" s="7">
        <v>29</v>
      </c>
      <c r="E112" s="5">
        <v>15.5833333333334</v>
      </c>
      <c r="F112" s="6" t="s">
        <v>7481</v>
      </c>
      <c r="G112">
        <v>114.02379999999999</v>
      </c>
      <c r="H112">
        <v>114.02379999999999</v>
      </c>
      <c r="I112">
        <v>204.75</v>
      </c>
      <c r="J112">
        <v>59.12</v>
      </c>
      <c r="K112">
        <v>64.45</v>
      </c>
      <c r="L112">
        <v>0.84809999999999997</v>
      </c>
      <c r="M112">
        <v>64.45</v>
      </c>
      <c r="N112">
        <v>0</v>
      </c>
      <c r="O112">
        <v>376.66300000000001</v>
      </c>
      <c r="P112">
        <v>-406.298</v>
      </c>
      <c r="Q112">
        <v>376.66300000000001</v>
      </c>
      <c r="R112">
        <v>-405.298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248</v>
      </c>
    </row>
    <row r="113" spans="1:38" s="2" customFormat="1" x14ac:dyDescent="0.35">
      <c r="A113" s="7" t="s">
        <v>0</v>
      </c>
      <c r="B113" s="13"/>
      <c r="C113" s="3">
        <v>44481.625000001353</v>
      </c>
      <c r="D113" s="7">
        <v>31</v>
      </c>
      <c r="E113" s="5">
        <v>15.625000000000099</v>
      </c>
      <c r="F113" s="6" t="s">
        <v>7482</v>
      </c>
      <c r="G113">
        <v>112.8</v>
      </c>
      <c r="H113">
        <v>112.8</v>
      </c>
      <c r="I113">
        <v>204.75</v>
      </c>
      <c r="J113">
        <v>58.99</v>
      </c>
      <c r="K113">
        <v>64.45</v>
      </c>
      <c r="L113">
        <v>0.84809999999999997</v>
      </c>
      <c r="M113">
        <v>64.45</v>
      </c>
      <c r="N113">
        <v>22.22</v>
      </c>
      <c r="O113">
        <v>277.82499999999999</v>
      </c>
      <c r="P113">
        <v>-502.88200000000001</v>
      </c>
      <c r="Q113">
        <v>277.82499999999999</v>
      </c>
      <c r="R113">
        <v>-501.88200000000001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245</v>
      </c>
    </row>
    <row r="114" spans="1:38" s="2" customFormat="1" x14ac:dyDescent="0.35">
      <c r="A114" s="7" t="s">
        <v>0</v>
      </c>
      <c r="B114" s="13"/>
      <c r="C114" s="3">
        <v>44481.666666668025</v>
      </c>
      <c r="D114" s="7">
        <v>33</v>
      </c>
      <c r="E114" s="5">
        <v>15.666666666666799</v>
      </c>
      <c r="F114" s="6" t="s">
        <v>7483</v>
      </c>
      <c r="G114">
        <v>113</v>
      </c>
      <c r="H114">
        <v>113</v>
      </c>
      <c r="I114">
        <v>204.75</v>
      </c>
      <c r="J114">
        <v>59.15</v>
      </c>
      <c r="K114">
        <v>64.45</v>
      </c>
      <c r="L114">
        <v>0.84809999999999997</v>
      </c>
      <c r="M114">
        <v>64.45</v>
      </c>
      <c r="N114">
        <v>22.22</v>
      </c>
      <c r="O114">
        <v>323.40800000000002</v>
      </c>
      <c r="P114">
        <v>-878.72199999999998</v>
      </c>
      <c r="Q114">
        <v>323.40800000000002</v>
      </c>
      <c r="R114">
        <v>-877.72199999999998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/>
      <c r="Z114" s="2" t="e">
        <v>#REF!</v>
      </c>
      <c r="AA114" s="2" t="e">
        <v>#REF!</v>
      </c>
      <c r="AB114"/>
      <c r="AC114" s="2" t="e">
        <v>#REF!</v>
      </c>
      <c r="AD114"/>
      <c r="AE114"/>
      <c r="AF114"/>
      <c r="AG114"/>
      <c r="AH114"/>
      <c r="AI114"/>
      <c r="AJ114"/>
      <c r="AK114"/>
      <c r="AL114">
        <v>248</v>
      </c>
    </row>
    <row r="115" spans="1:38" s="2" customFormat="1" x14ac:dyDescent="0.35">
      <c r="A115" s="7" t="s">
        <v>0</v>
      </c>
      <c r="B115" s="13"/>
      <c r="C115" s="3">
        <v>44481.708333334696</v>
      </c>
      <c r="D115" s="7">
        <v>35</v>
      </c>
      <c r="E115" s="5">
        <v>15.7083333333334</v>
      </c>
      <c r="F115" s="6" t="s">
        <v>7484</v>
      </c>
      <c r="G115">
        <v>115.1</v>
      </c>
      <c r="H115">
        <v>115.1</v>
      </c>
      <c r="I115">
        <v>204.75</v>
      </c>
      <c r="J115">
        <v>58.97</v>
      </c>
      <c r="K115">
        <v>64.45</v>
      </c>
      <c r="L115">
        <v>0.84809999999999997</v>
      </c>
      <c r="M115">
        <v>64.45</v>
      </c>
      <c r="N115">
        <v>22.22</v>
      </c>
      <c r="O115">
        <v>403.72300000000001</v>
      </c>
      <c r="P115">
        <v>-959.51</v>
      </c>
      <c r="Q115">
        <v>403.72300000000001</v>
      </c>
      <c r="R115">
        <v>-958.51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265</v>
      </c>
    </row>
    <row r="116" spans="1:38" s="2" customFormat="1" x14ac:dyDescent="0.35">
      <c r="A116" s="7" t="s">
        <v>0</v>
      </c>
      <c r="B116" s="13"/>
      <c r="C116" s="3">
        <v>44481.750000001368</v>
      </c>
      <c r="D116" s="7">
        <v>37</v>
      </c>
      <c r="E116" s="5">
        <v>15.750000000000099</v>
      </c>
      <c r="F116" s="6" t="s">
        <v>7485</v>
      </c>
      <c r="G116">
        <v>125.5</v>
      </c>
      <c r="H116">
        <v>125.5</v>
      </c>
      <c r="I116">
        <v>204.75</v>
      </c>
      <c r="J116">
        <v>59.25</v>
      </c>
      <c r="K116">
        <v>64.45</v>
      </c>
      <c r="L116">
        <v>0.84809999999999997</v>
      </c>
      <c r="M116">
        <v>64.45</v>
      </c>
      <c r="N116">
        <v>22.22</v>
      </c>
      <c r="O116">
        <v>587.42899999999997</v>
      </c>
      <c r="P116">
        <v>-668.125</v>
      </c>
      <c r="Q116">
        <v>587.42899999999997</v>
      </c>
      <c r="R116">
        <v>-667.125</v>
      </c>
      <c r="S116">
        <v>0</v>
      </c>
      <c r="T116">
        <v>10.048999999999999</v>
      </c>
      <c r="U116">
        <v>0</v>
      </c>
      <c r="V116">
        <v>10.048999999999999</v>
      </c>
      <c r="W116">
        <v>0</v>
      </c>
      <c r="X116">
        <v>0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265</v>
      </c>
    </row>
    <row r="117" spans="1:38" s="2" customFormat="1" x14ac:dyDescent="0.35">
      <c r="A117" s="7" t="s">
        <v>0</v>
      </c>
      <c r="B117" s="13"/>
      <c r="C117" s="3">
        <v>44481.791666668039</v>
      </c>
      <c r="D117" s="7">
        <v>39</v>
      </c>
      <c r="E117" s="5">
        <v>15.791666666666799</v>
      </c>
      <c r="F117" s="6" t="s">
        <v>7486</v>
      </c>
      <c r="G117">
        <v>126.1</v>
      </c>
      <c r="H117">
        <v>126.1</v>
      </c>
      <c r="I117">
        <v>204.75</v>
      </c>
      <c r="J117">
        <v>59.25</v>
      </c>
      <c r="K117">
        <v>64.45</v>
      </c>
      <c r="L117">
        <v>0.84809999999999997</v>
      </c>
      <c r="M117">
        <v>64.45</v>
      </c>
      <c r="N117">
        <v>22.22</v>
      </c>
      <c r="O117">
        <v>443.16899999999998</v>
      </c>
      <c r="P117">
        <v>-622.66</v>
      </c>
      <c r="Q117">
        <v>443.16899999999998</v>
      </c>
      <c r="R117">
        <v>-621.66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266</v>
      </c>
    </row>
    <row r="118" spans="1:38" s="2" customFormat="1" x14ac:dyDescent="0.35">
      <c r="A118" s="7" t="s">
        <v>0</v>
      </c>
      <c r="B118" s="13"/>
      <c r="C118" s="3">
        <v>44481.833333334711</v>
      </c>
      <c r="D118" s="7">
        <v>41</v>
      </c>
      <c r="E118" s="5">
        <v>15.8333333333334</v>
      </c>
      <c r="F118" s="6" t="s">
        <v>7487</v>
      </c>
      <c r="G118">
        <v>95</v>
      </c>
      <c r="H118">
        <v>95</v>
      </c>
      <c r="I118">
        <v>204.75</v>
      </c>
      <c r="J118">
        <v>59.25</v>
      </c>
      <c r="K118">
        <v>64.45</v>
      </c>
      <c r="L118">
        <v>0.84809999999999997</v>
      </c>
      <c r="M118">
        <v>64.45</v>
      </c>
      <c r="N118">
        <v>22.22</v>
      </c>
      <c r="O118">
        <v>95</v>
      </c>
      <c r="P118">
        <v>1</v>
      </c>
      <c r="Q118">
        <v>65.756</v>
      </c>
      <c r="R118">
        <v>-582.26599999999996</v>
      </c>
      <c r="S118">
        <v>65.756</v>
      </c>
      <c r="T118">
        <v>-581.26599999999996</v>
      </c>
      <c r="U118">
        <v>0</v>
      </c>
      <c r="V118">
        <v>0</v>
      </c>
      <c r="W118">
        <v>0</v>
      </c>
      <c r="X118">
        <v>0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265</v>
      </c>
    </row>
    <row r="119" spans="1:38" s="2" customFormat="1" x14ac:dyDescent="0.35">
      <c r="A119" s="7" t="s">
        <v>0</v>
      </c>
      <c r="B119" s="13"/>
      <c r="C119" s="3">
        <v>44481.875000001382</v>
      </c>
      <c r="D119" s="7">
        <v>43</v>
      </c>
      <c r="E119" s="5">
        <v>15.875000000000099</v>
      </c>
      <c r="F119" s="6" t="s">
        <v>7488</v>
      </c>
      <c r="G119">
        <v>115.1</v>
      </c>
      <c r="H119">
        <v>115.1</v>
      </c>
      <c r="I119">
        <v>204.75</v>
      </c>
      <c r="J119">
        <v>59.25</v>
      </c>
      <c r="K119">
        <v>64.45</v>
      </c>
      <c r="L119">
        <v>0.84809999999999997</v>
      </c>
      <c r="M119">
        <v>64.45</v>
      </c>
      <c r="N119">
        <v>22.22</v>
      </c>
      <c r="O119">
        <v>138.36699999999999</v>
      </c>
      <c r="P119">
        <v>-728.82500000000005</v>
      </c>
      <c r="Q119">
        <v>138.36699999999999</v>
      </c>
      <c r="R119">
        <v>-727.82500000000005</v>
      </c>
      <c r="S119">
        <v>0</v>
      </c>
      <c r="T119">
        <v>18.75</v>
      </c>
      <c r="U119">
        <v>0</v>
      </c>
      <c r="V119">
        <v>18.75</v>
      </c>
      <c r="W119">
        <v>0</v>
      </c>
      <c r="X119">
        <v>0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246</v>
      </c>
    </row>
    <row r="120" spans="1:38" s="2" customFormat="1" x14ac:dyDescent="0.35">
      <c r="A120" s="7" t="s">
        <v>0</v>
      </c>
      <c r="B120" s="13"/>
      <c r="C120" s="3">
        <v>44481.916666668054</v>
      </c>
      <c r="D120" s="7">
        <v>45</v>
      </c>
      <c r="E120" s="5">
        <v>15.916666666666799</v>
      </c>
      <c r="F120" s="6" t="s">
        <v>7489</v>
      </c>
      <c r="G120">
        <v>117</v>
      </c>
      <c r="H120">
        <v>117</v>
      </c>
      <c r="I120">
        <v>204.75</v>
      </c>
      <c r="J120">
        <v>59.25</v>
      </c>
      <c r="K120">
        <v>64.45</v>
      </c>
      <c r="L120">
        <v>0.84809999999999997</v>
      </c>
      <c r="M120">
        <v>64.45</v>
      </c>
      <c r="N120">
        <v>0</v>
      </c>
      <c r="O120">
        <v>201.333</v>
      </c>
      <c r="P120">
        <v>-768.3</v>
      </c>
      <c r="Q120">
        <v>201.333</v>
      </c>
      <c r="R120">
        <v>-767.3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221</v>
      </c>
    </row>
    <row r="121" spans="1:38" s="2" customFormat="1" x14ac:dyDescent="0.35">
      <c r="A121" s="7" t="s">
        <v>0</v>
      </c>
      <c r="B121" s="13"/>
      <c r="C121" s="3">
        <v>44481.958333334725</v>
      </c>
      <c r="D121" s="7">
        <v>47</v>
      </c>
      <c r="E121" s="5">
        <v>15.9583333333334</v>
      </c>
      <c r="F121" s="6" t="s">
        <v>7490</v>
      </c>
      <c r="G121">
        <v>80</v>
      </c>
      <c r="H121">
        <v>80</v>
      </c>
      <c r="I121">
        <v>204.75</v>
      </c>
      <c r="J121">
        <v>59.25</v>
      </c>
      <c r="K121">
        <v>64.45</v>
      </c>
      <c r="L121">
        <v>0.84809999999999997</v>
      </c>
      <c r="M121">
        <v>64.45</v>
      </c>
      <c r="N121">
        <v>0</v>
      </c>
      <c r="O121">
        <v>79.313999999999993</v>
      </c>
      <c r="P121">
        <v>-683.19</v>
      </c>
      <c r="Q121">
        <v>79.313999999999993</v>
      </c>
      <c r="R121">
        <v>-682.19</v>
      </c>
      <c r="S121">
        <v>0</v>
      </c>
      <c r="T121">
        <v>0</v>
      </c>
      <c r="U121">
        <v>0</v>
      </c>
      <c r="V121">
        <v>0</v>
      </c>
      <c r="W121">
        <v>-150</v>
      </c>
      <c r="X121">
        <v>325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207</v>
      </c>
    </row>
    <row r="122" spans="1:38" s="2" customFormat="1" x14ac:dyDescent="0.35">
      <c r="A122" s="7" t="s">
        <v>0</v>
      </c>
      <c r="B122" s="13">
        <v>44482</v>
      </c>
      <c r="C122" s="3">
        <v>44482.000000001397</v>
      </c>
      <c r="D122" s="7">
        <v>1</v>
      </c>
      <c r="E122" s="5">
        <v>16.000000000000099</v>
      </c>
      <c r="F122" s="6" t="s">
        <v>7491</v>
      </c>
      <c r="G122">
        <v>80</v>
      </c>
      <c r="H122">
        <v>80</v>
      </c>
      <c r="I122">
        <v>212.05</v>
      </c>
      <c r="J122">
        <v>59.25</v>
      </c>
      <c r="K122">
        <v>65.709999999999994</v>
      </c>
      <c r="L122">
        <v>0.84850000000000003</v>
      </c>
      <c r="M122">
        <v>65.709999999999994</v>
      </c>
      <c r="N122">
        <v>0</v>
      </c>
      <c r="O122">
        <v>40.707000000000001</v>
      </c>
      <c r="P122">
        <v>-277.28199999999998</v>
      </c>
      <c r="Q122">
        <v>40.707000000000001</v>
      </c>
      <c r="R122">
        <v>-276.28199999999998</v>
      </c>
      <c r="S122">
        <v>0</v>
      </c>
      <c r="T122">
        <v>0</v>
      </c>
      <c r="U122">
        <v>0</v>
      </c>
      <c r="V122">
        <v>0</v>
      </c>
      <c r="W122">
        <v>-300</v>
      </c>
      <c r="X122">
        <v>325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204</v>
      </c>
    </row>
    <row r="123" spans="1:38" s="2" customFormat="1" x14ac:dyDescent="0.35">
      <c r="A123" s="7" t="s">
        <v>0</v>
      </c>
      <c r="B123" s="13"/>
      <c r="C123" s="3">
        <v>44482.041666668069</v>
      </c>
      <c r="D123" s="7">
        <v>3</v>
      </c>
      <c r="E123" s="5">
        <v>16.041666666666799</v>
      </c>
      <c r="F123" s="6" t="s">
        <v>7492</v>
      </c>
      <c r="G123">
        <v>110</v>
      </c>
      <c r="H123">
        <v>110</v>
      </c>
      <c r="I123">
        <v>212.05</v>
      </c>
      <c r="J123">
        <v>59.25</v>
      </c>
      <c r="K123">
        <v>65.709999999999994</v>
      </c>
      <c r="L123">
        <v>0.84850000000000003</v>
      </c>
      <c r="M123">
        <v>65.709999999999994</v>
      </c>
      <c r="N123">
        <v>0</v>
      </c>
      <c r="O123">
        <v>138.708</v>
      </c>
      <c r="P123">
        <v>-157.405</v>
      </c>
      <c r="Q123">
        <v>138.708</v>
      </c>
      <c r="R123">
        <v>-156.405</v>
      </c>
      <c r="S123">
        <v>0</v>
      </c>
      <c r="T123">
        <v>0</v>
      </c>
      <c r="U123">
        <v>0</v>
      </c>
      <c r="V123">
        <v>0</v>
      </c>
      <c r="W123">
        <v>-300</v>
      </c>
      <c r="X123">
        <v>465.625</v>
      </c>
      <c r="Y123"/>
      <c r="Z123" s="2" t="e">
        <v>#REF!</v>
      </c>
      <c r="AA123" s="2" t="e">
        <v>#REF!</v>
      </c>
      <c r="AB123"/>
      <c r="AC123"/>
      <c r="AD123"/>
      <c r="AE123"/>
      <c r="AF123"/>
      <c r="AG123"/>
      <c r="AH123"/>
      <c r="AI123"/>
      <c r="AJ123"/>
      <c r="AK123"/>
      <c r="AL123">
        <v>196</v>
      </c>
    </row>
    <row r="124" spans="1:38" s="2" customFormat="1" x14ac:dyDescent="0.35">
      <c r="A124" s="7" t="s">
        <v>0</v>
      </c>
      <c r="B124" s="13"/>
      <c r="C124" s="3">
        <v>44482.08333333474</v>
      </c>
      <c r="D124" s="7">
        <v>5</v>
      </c>
      <c r="E124" s="5">
        <v>16.0833333333334</v>
      </c>
      <c r="F124" s="6" t="s">
        <v>7493</v>
      </c>
      <c r="G124">
        <v>88</v>
      </c>
      <c r="H124">
        <v>88</v>
      </c>
      <c r="I124">
        <v>212.05</v>
      </c>
      <c r="J124">
        <v>59.25</v>
      </c>
      <c r="K124">
        <v>65.709999999999994</v>
      </c>
      <c r="L124">
        <v>0.84850000000000003</v>
      </c>
      <c r="M124">
        <v>65.709999999999994</v>
      </c>
      <c r="N124">
        <v>0</v>
      </c>
      <c r="O124">
        <v>97.5</v>
      </c>
      <c r="P124">
        <v>-215.75800000000001</v>
      </c>
      <c r="Q124">
        <v>97.5</v>
      </c>
      <c r="R124">
        <v>-214.75800000000001</v>
      </c>
      <c r="S124">
        <v>0</v>
      </c>
      <c r="T124">
        <v>0</v>
      </c>
      <c r="U124">
        <v>0</v>
      </c>
      <c r="V124">
        <v>0</v>
      </c>
      <c r="W124">
        <v>-300</v>
      </c>
      <c r="X124">
        <v>618.59799999999996</v>
      </c>
      <c r="Y124"/>
      <c r="Z124" s="2" t="e">
        <v>#REF!</v>
      </c>
      <c r="AA124" s="2" t="e">
        <v>#REF!</v>
      </c>
      <c r="AB124"/>
      <c r="AC124"/>
      <c r="AD124"/>
      <c r="AE124"/>
      <c r="AF124"/>
      <c r="AG124"/>
      <c r="AH124"/>
      <c r="AI124"/>
      <c r="AJ124"/>
      <c r="AK124"/>
      <c r="AL124">
        <v>188</v>
      </c>
    </row>
    <row r="125" spans="1:38" s="2" customFormat="1" x14ac:dyDescent="0.35">
      <c r="A125" s="7" t="s">
        <v>0</v>
      </c>
      <c r="B125" s="13"/>
      <c r="C125" s="3">
        <v>44482.125000001412</v>
      </c>
      <c r="D125" s="7">
        <v>7</v>
      </c>
      <c r="E125" s="5">
        <v>16.125000000000099</v>
      </c>
      <c r="F125" s="6" t="s">
        <v>7494</v>
      </c>
      <c r="G125">
        <v>85.2</v>
      </c>
      <c r="H125">
        <v>85.2</v>
      </c>
      <c r="I125">
        <v>212.05</v>
      </c>
      <c r="J125">
        <v>59.25</v>
      </c>
      <c r="K125">
        <v>65.709999999999994</v>
      </c>
      <c r="L125">
        <v>0.84850000000000003</v>
      </c>
      <c r="M125">
        <v>65.709999999999994</v>
      </c>
      <c r="N125">
        <v>0</v>
      </c>
      <c r="O125">
        <v>97.5</v>
      </c>
      <c r="P125">
        <v>-289.88400000000001</v>
      </c>
      <c r="Q125">
        <v>97.5</v>
      </c>
      <c r="R125">
        <v>-288.88400000000001</v>
      </c>
      <c r="S125">
        <v>0</v>
      </c>
      <c r="T125">
        <v>0</v>
      </c>
      <c r="U125">
        <v>0</v>
      </c>
      <c r="V125">
        <v>0</v>
      </c>
      <c r="W125">
        <v>-450</v>
      </c>
      <c r="X125">
        <v>518.471</v>
      </c>
      <c r="Y125"/>
      <c r="Z125" s="2" t="e">
        <v>#REF!</v>
      </c>
      <c r="AA125" s="2" t="e">
        <v>#REF!</v>
      </c>
      <c r="AB125" s="2" t="e">
        <v>#REF!</v>
      </c>
      <c r="AC125"/>
      <c r="AD125"/>
      <c r="AE125"/>
      <c r="AF125"/>
      <c r="AG125"/>
      <c r="AH125"/>
      <c r="AI125"/>
      <c r="AJ125"/>
      <c r="AK125"/>
      <c r="AL125">
        <v>188</v>
      </c>
    </row>
    <row r="126" spans="1:38" s="2" customFormat="1" x14ac:dyDescent="0.35">
      <c r="A126" s="7" t="s">
        <v>0</v>
      </c>
      <c r="B126" s="13"/>
      <c r="C126" s="3">
        <v>44482.166666668083</v>
      </c>
      <c r="D126" s="7">
        <v>9</v>
      </c>
      <c r="E126" s="5">
        <v>16.166666666666799</v>
      </c>
      <c r="F126" s="6" t="s">
        <v>7495</v>
      </c>
      <c r="G126">
        <v>85.2</v>
      </c>
      <c r="H126">
        <v>85.2</v>
      </c>
      <c r="I126">
        <v>212.05</v>
      </c>
      <c r="J126">
        <v>59.25</v>
      </c>
      <c r="K126">
        <v>65.709999999999994</v>
      </c>
      <c r="L126">
        <v>0.84850000000000003</v>
      </c>
      <c r="M126">
        <v>65.709999999999994</v>
      </c>
      <c r="N126">
        <v>0</v>
      </c>
      <c r="O126">
        <v>97.5</v>
      </c>
      <c r="P126">
        <v>-246.77099999999999</v>
      </c>
      <c r="Q126">
        <v>97.5</v>
      </c>
      <c r="R126">
        <v>-245.77099999999999</v>
      </c>
      <c r="S126">
        <v>0</v>
      </c>
      <c r="T126">
        <v>0</v>
      </c>
      <c r="U126">
        <v>0</v>
      </c>
      <c r="V126">
        <v>0</v>
      </c>
      <c r="W126">
        <v>-450</v>
      </c>
      <c r="X126">
        <v>495.5</v>
      </c>
      <c r="Y126"/>
      <c r="Z126" s="2" t="e">
        <v>#REF!</v>
      </c>
      <c r="AA126" s="2" t="e">
        <v>#REF!</v>
      </c>
      <c r="AB126"/>
      <c r="AC126"/>
      <c r="AD126"/>
      <c r="AE126"/>
      <c r="AF126"/>
      <c r="AG126"/>
      <c r="AH126"/>
      <c r="AI126"/>
      <c r="AJ126"/>
      <c r="AK126"/>
      <c r="AL126">
        <v>192</v>
      </c>
    </row>
    <row r="127" spans="1:38" s="2" customFormat="1" x14ac:dyDescent="0.35">
      <c r="A127" s="7" t="s">
        <v>0</v>
      </c>
      <c r="B127" s="13"/>
      <c r="C127" s="3">
        <v>44482.208333334755</v>
      </c>
      <c r="D127" s="7">
        <v>11</v>
      </c>
      <c r="E127" s="5">
        <v>16.2083333333334</v>
      </c>
      <c r="F127" s="6" t="s">
        <v>7496</v>
      </c>
      <c r="G127">
        <v>91</v>
      </c>
      <c r="H127">
        <v>91</v>
      </c>
      <c r="I127">
        <v>212.05</v>
      </c>
      <c r="J127">
        <v>59.25</v>
      </c>
      <c r="K127">
        <v>65.709999999999994</v>
      </c>
      <c r="L127">
        <v>0.84850000000000003</v>
      </c>
      <c r="M127">
        <v>65.709999999999994</v>
      </c>
      <c r="N127">
        <v>0</v>
      </c>
      <c r="O127">
        <v>149.09</v>
      </c>
      <c r="P127">
        <v>-829.48400000000004</v>
      </c>
      <c r="Q127">
        <v>149.09</v>
      </c>
      <c r="R127">
        <v>-828.48400000000004</v>
      </c>
      <c r="S127">
        <v>0</v>
      </c>
      <c r="T127">
        <v>499</v>
      </c>
      <c r="U127">
        <v>0</v>
      </c>
      <c r="V127">
        <v>499</v>
      </c>
      <c r="W127">
        <v>-450</v>
      </c>
      <c r="X127">
        <v>494.5</v>
      </c>
      <c r="Y127"/>
      <c r="Z127" s="2" t="e">
        <v>#REF!</v>
      </c>
      <c r="AA127" s="2" t="e">
        <v>#REF!</v>
      </c>
      <c r="AB127"/>
      <c r="AC127"/>
      <c r="AD127"/>
      <c r="AE127"/>
      <c r="AF127"/>
      <c r="AG127"/>
      <c r="AH127"/>
      <c r="AI127"/>
      <c r="AJ127"/>
      <c r="AK127"/>
      <c r="AL127">
        <v>222</v>
      </c>
    </row>
    <row r="128" spans="1:38" s="2" customFormat="1" x14ac:dyDescent="0.35">
      <c r="A128" s="7" t="s">
        <v>0</v>
      </c>
      <c r="B128" s="13"/>
      <c r="C128" s="3">
        <v>44482.250000001426</v>
      </c>
      <c r="D128" s="7">
        <v>13</v>
      </c>
      <c r="E128" s="5">
        <v>16.250000000000099</v>
      </c>
      <c r="F128" s="6" t="s">
        <v>7497</v>
      </c>
      <c r="G128">
        <v>92.5</v>
      </c>
      <c r="H128">
        <v>92.5</v>
      </c>
      <c r="I128">
        <v>212.05</v>
      </c>
      <c r="J128">
        <v>59.25</v>
      </c>
      <c r="K128">
        <v>65.709999999999994</v>
      </c>
      <c r="L128">
        <v>0.84850000000000003</v>
      </c>
      <c r="M128">
        <v>65.709999999999994</v>
      </c>
      <c r="N128">
        <v>0</v>
      </c>
      <c r="O128">
        <v>423.02100000000002</v>
      </c>
      <c r="P128">
        <v>-686.55799999999999</v>
      </c>
      <c r="Q128">
        <v>423.02100000000002</v>
      </c>
      <c r="R128">
        <v>-685.55799999999999</v>
      </c>
      <c r="S128">
        <v>0</v>
      </c>
      <c r="T128">
        <v>122.783</v>
      </c>
      <c r="U128">
        <v>0</v>
      </c>
      <c r="V128">
        <v>122.783</v>
      </c>
      <c r="W128">
        <v>-375</v>
      </c>
      <c r="X128">
        <v>440.70699999999999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240</v>
      </c>
    </row>
    <row r="129" spans="1:38" s="2" customFormat="1" x14ac:dyDescent="0.35">
      <c r="A129" s="7" t="s">
        <v>0</v>
      </c>
      <c r="B129" s="13"/>
      <c r="C129" s="3">
        <v>44482.291666668098</v>
      </c>
      <c r="D129" s="7">
        <v>15</v>
      </c>
      <c r="E129" s="5">
        <v>16.291666666666799</v>
      </c>
      <c r="F129" s="6" t="s">
        <v>7498</v>
      </c>
      <c r="G129">
        <v>267</v>
      </c>
      <c r="H129">
        <v>267</v>
      </c>
      <c r="I129">
        <v>212.05</v>
      </c>
      <c r="J129">
        <v>59.25</v>
      </c>
      <c r="K129">
        <v>65.709999999999994</v>
      </c>
      <c r="L129">
        <v>0.84850000000000003</v>
      </c>
      <c r="M129">
        <v>65.709999999999994</v>
      </c>
      <c r="N129">
        <v>0</v>
      </c>
      <c r="O129">
        <v>461.084</v>
      </c>
      <c r="P129">
        <v>-453.35599999999999</v>
      </c>
      <c r="Q129">
        <v>460.084</v>
      </c>
      <c r="R129">
        <v>-453.35599999999999</v>
      </c>
      <c r="S129">
        <v>0</v>
      </c>
      <c r="T129">
        <v>70.319000000000003</v>
      </c>
      <c r="U129">
        <v>0</v>
      </c>
      <c r="V129">
        <v>70.319000000000003</v>
      </c>
      <c r="W129">
        <v>-100</v>
      </c>
      <c r="X129">
        <v>0</v>
      </c>
      <c r="Y129"/>
      <c r="Z129" s="2" t="e">
        <v>#REF!</v>
      </c>
      <c r="AA129" s="2" t="e">
        <v>#REF!</v>
      </c>
      <c r="AB129"/>
      <c r="AC129"/>
      <c r="AD129"/>
      <c r="AE129"/>
      <c r="AF129"/>
      <c r="AG129"/>
      <c r="AH129"/>
      <c r="AI129"/>
      <c r="AJ129"/>
      <c r="AK129"/>
      <c r="AL129">
        <v>240</v>
      </c>
    </row>
    <row r="130" spans="1:38" s="2" customFormat="1" x14ac:dyDescent="0.35">
      <c r="A130" s="7" t="s">
        <v>0</v>
      </c>
      <c r="B130" s="13"/>
      <c r="C130" s="3">
        <v>44482.333333334769</v>
      </c>
      <c r="D130" s="7">
        <v>17</v>
      </c>
      <c r="E130" s="5">
        <v>16.3333333333334</v>
      </c>
      <c r="F130" s="6" t="s">
        <v>7499</v>
      </c>
      <c r="G130">
        <v>288</v>
      </c>
      <c r="H130">
        <v>288</v>
      </c>
      <c r="I130">
        <v>212.05</v>
      </c>
      <c r="J130">
        <v>59.12</v>
      </c>
      <c r="K130">
        <v>65.709999999999994</v>
      </c>
      <c r="L130">
        <v>0.84850000000000003</v>
      </c>
      <c r="M130">
        <v>65.709999999999994</v>
      </c>
      <c r="N130">
        <v>0</v>
      </c>
      <c r="O130">
        <v>565.83500000000004</v>
      </c>
      <c r="P130">
        <v>-388.81099999999998</v>
      </c>
      <c r="Q130">
        <v>564.83500000000004</v>
      </c>
      <c r="R130">
        <v>-388.81099999999998</v>
      </c>
      <c r="S130">
        <v>0</v>
      </c>
      <c r="T130">
        <v>0</v>
      </c>
      <c r="U130">
        <v>0</v>
      </c>
      <c r="V130">
        <v>0</v>
      </c>
      <c r="W130">
        <v>-105</v>
      </c>
      <c r="X130">
        <v>0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228</v>
      </c>
    </row>
    <row r="131" spans="1:38" s="2" customFormat="1" x14ac:dyDescent="0.35">
      <c r="A131" s="7" t="s">
        <v>0</v>
      </c>
      <c r="B131" s="13"/>
      <c r="C131" s="3">
        <v>44482.375000001441</v>
      </c>
      <c r="D131" s="7">
        <v>19</v>
      </c>
      <c r="E131" s="5">
        <v>16.375000000000099</v>
      </c>
      <c r="F131" s="6" t="s">
        <v>7500</v>
      </c>
      <c r="G131">
        <v>267</v>
      </c>
      <c r="H131">
        <v>267</v>
      </c>
      <c r="I131">
        <v>212.05</v>
      </c>
      <c r="J131">
        <v>60.06</v>
      </c>
      <c r="K131">
        <v>65.709999999999994</v>
      </c>
      <c r="L131">
        <v>0.84850000000000003</v>
      </c>
      <c r="M131">
        <v>65.709999999999994</v>
      </c>
      <c r="N131">
        <v>0</v>
      </c>
      <c r="O131">
        <v>555</v>
      </c>
      <c r="P131">
        <v>-527.70799999999997</v>
      </c>
      <c r="Q131">
        <v>554</v>
      </c>
      <c r="R131">
        <v>-527.70799999999997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/>
      <c r="Z131" s="2" t="e">
        <v>#REF!</v>
      </c>
      <c r="AA131" s="2" t="e">
        <v>#REF!</v>
      </c>
      <c r="AB131"/>
      <c r="AC131"/>
      <c r="AD131"/>
      <c r="AE131"/>
      <c r="AF131"/>
      <c r="AG131"/>
      <c r="AH131"/>
      <c r="AI131"/>
      <c r="AJ131"/>
      <c r="AK131"/>
      <c r="AL131">
        <v>222</v>
      </c>
    </row>
    <row r="132" spans="1:38" s="2" customFormat="1" x14ac:dyDescent="0.35">
      <c r="A132" s="7" t="s">
        <v>0</v>
      </c>
      <c r="B132" s="13"/>
      <c r="C132" s="3">
        <v>44482.416666668112</v>
      </c>
      <c r="D132" s="7">
        <v>21</v>
      </c>
      <c r="E132" s="5">
        <v>16.416666666666799</v>
      </c>
      <c r="F132" s="6" t="s">
        <v>7501</v>
      </c>
      <c r="G132">
        <v>115</v>
      </c>
      <c r="H132">
        <v>115</v>
      </c>
      <c r="I132">
        <v>212.05</v>
      </c>
      <c r="J132">
        <v>59.88</v>
      </c>
      <c r="K132">
        <v>65.709999999999994</v>
      </c>
      <c r="L132">
        <v>0.84850000000000003</v>
      </c>
      <c r="M132">
        <v>65.709999999999994</v>
      </c>
      <c r="N132">
        <v>0</v>
      </c>
      <c r="O132">
        <v>570</v>
      </c>
      <c r="P132">
        <v>-668.70799999999997</v>
      </c>
      <c r="Q132">
        <v>570</v>
      </c>
      <c r="R132">
        <v>-667.70799999999997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/>
      <c r="Z132" s="2" t="e">
        <v>#REF!</v>
      </c>
      <c r="AA132" s="2" t="e">
        <v>#REF!</v>
      </c>
      <c r="AB132"/>
      <c r="AC132"/>
      <c r="AD132"/>
      <c r="AE132"/>
      <c r="AF132"/>
      <c r="AG132"/>
      <c r="AH132"/>
      <c r="AI132"/>
      <c r="AJ132"/>
      <c r="AK132"/>
      <c r="AL132">
        <v>211</v>
      </c>
    </row>
    <row r="133" spans="1:38" s="2" customFormat="1" x14ac:dyDescent="0.35">
      <c r="A133" s="7" t="s">
        <v>0</v>
      </c>
      <c r="B133" s="13"/>
      <c r="C133" s="3">
        <v>44482.458333334784</v>
      </c>
      <c r="D133" s="7">
        <v>23</v>
      </c>
      <c r="E133" s="5">
        <v>16.4583333333334</v>
      </c>
      <c r="F133" s="6" t="s">
        <v>7502</v>
      </c>
      <c r="G133">
        <v>267</v>
      </c>
      <c r="H133">
        <v>267</v>
      </c>
      <c r="I133">
        <v>212.05</v>
      </c>
      <c r="J133">
        <v>59.7</v>
      </c>
      <c r="K133">
        <v>65.709999999999994</v>
      </c>
      <c r="L133">
        <v>0.84850000000000003</v>
      </c>
      <c r="M133">
        <v>65.709999999999994</v>
      </c>
      <c r="N133">
        <v>0</v>
      </c>
      <c r="O133">
        <v>520.09</v>
      </c>
      <c r="P133">
        <v>-436.20600000000002</v>
      </c>
      <c r="Q133">
        <v>519.09</v>
      </c>
      <c r="R133">
        <v>-436.20600000000002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/>
      <c r="Z133" s="2" t="e">
        <v>#REF!</v>
      </c>
      <c r="AA133" s="2" t="e">
        <v>#REF!</v>
      </c>
      <c r="AB133" s="2" t="e">
        <v>#REF!</v>
      </c>
      <c r="AC133"/>
      <c r="AD133"/>
      <c r="AE133"/>
      <c r="AF133"/>
      <c r="AG133"/>
      <c r="AH133"/>
      <c r="AI133"/>
      <c r="AJ133"/>
      <c r="AK133"/>
      <c r="AL133">
        <v>210</v>
      </c>
    </row>
    <row r="134" spans="1:38" s="2" customFormat="1" x14ac:dyDescent="0.35">
      <c r="A134" s="7" t="s">
        <v>0</v>
      </c>
      <c r="B134" s="13"/>
      <c r="C134" s="3">
        <v>44482.500000001455</v>
      </c>
      <c r="D134" s="7">
        <v>25</v>
      </c>
      <c r="E134" s="5">
        <v>16.500000000000099</v>
      </c>
      <c r="F134" s="6" t="s">
        <v>7503</v>
      </c>
      <c r="G134">
        <v>116</v>
      </c>
      <c r="H134">
        <v>116</v>
      </c>
      <c r="I134">
        <v>212.05</v>
      </c>
      <c r="J134">
        <v>59.82</v>
      </c>
      <c r="K134">
        <v>65.709999999999994</v>
      </c>
      <c r="L134">
        <v>0.84850000000000003</v>
      </c>
      <c r="M134">
        <v>65.709999999999994</v>
      </c>
      <c r="N134">
        <v>0</v>
      </c>
      <c r="O134">
        <v>493.91300000000001</v>
      </c>
      <c r="P134">
        <v>-547.78800000000001</v>
      </c>
      <c r="Q134">
        <v>493.91300000000001</v>
      </c>
      <c r="R134">
        <v>-546.78800000000001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/>
      <c r="Z134" s="2" t="e">
        <v>#REF!</v>
      </c>
      <c r="AA134" s="2" t="e">
        <v>#REF!</v>
      </c>
      <c r="AB134"/>
      <c r="AC134" s="2" t="e">
        <v>#REF!</v>
      </c>
      <c r="AD134"/>
      <c r="AE134"/>
      <c r="AF134"/>
      <c r="AG134"/>
      <c r="AH134"/>
      <c r="AI134"/>
      <c r="AJ134"/>
      <c r="AK134"/>
      <c r="AL134">
        <v>212</v>
      </c>
    </row>
    <row r="135" spans="1:38" s="2" customFormat="1" x14ac:dyDescent="0.35">
      <c r="A135" s="7" t="s">
        <v>0</v>
      </c>
      <c r="B135" s="13"/>
      <c r="C135" s="3">
        <v>44482.541666668127</v>
      </c>
      <c r="D135" s="7">
        <v>27</v>
      </c>
      <c r="E135" s="5">
        <v>16.541666666666799</v>
      </c>
      <c r="F135" s="6" t="s">
        <v>7504</v>
      </c>
      <c r="G135">
        <v>290</v>
      </c>
      <c r="H135">
        <v>290</v>
      </c>
      <c r="I135">
        <v>212.05</v>
      </c>
      <c r="J135">
        <v>59.71</v>
      </c>
      <c r="K135">
        <v>65.709999999999994</v>
      </c>
      <c r="L135">
        <v>0.84850000000000003</v>
      </c>
      <c r="M135">
        <v>65.709999999999994</v>
      </c>
      <c r="N135">
        <v>0</v>
      </c>
      <c r="O135">
        <v>555.98299999999995</v>
      </c>
      <c r="P135">
        <v>-298.98899999999998</v>
      </c>
      <c r="Q135">
        <v>554.98299999999995</v>
      </c>
      <c r="R135">
        <v>-298.98899999999998</v>
      </c>
      <c r="S135">
        <v>0</v>
      </c>
      <c r="T135">
        <v>0</v>
      </c>
      <c r="U135">
        <v>0</v>
      </c>
      <c r="V135">
        <v>0</v>
      </c>
      <c r="W135">
        <v>-25</v>
      </c>
      <c r="X135">
        <v>0</v>
      </c>
      <c r="Y135"/>
      <c r="Z135" s="2" t="e">
        <v>#REF!</v>
      </c>
      <c r="AA135" s="2" t="e">
        <v>#REF!</v>
      </c>
      <c r="AB135" s="2" t="e">
        <v>#REF!</v>
      </c>
      <c r="AC135"/>
      <c r="AD135"/>
      <c r="AE135"/>
      <c r="AF135"/>
      <c r="AG135"/>
      <c r="AH135"/>
      <c r="AI135"/>
      <c r="AJ135"/>
      <c r="AK135"/>
      <c r="AL135">
        <v>212</v>
      </c>
    </row>
    <row r="136" spans="1:38" s="2" customFormat="1" x14ac:dyDescent="0.35">
      <c r="A136" s="7" t="s">
        <v>0</v>
      </c>
      <c r="B136" s="13"/>
      <c r="C136" s="3">
        <v>44482.583333334798</v>
      </c>
      <c r="D136" s="7">
        <v>29</v>
      </c>
      <c r="E136" s="5">
        <v>16.5833333333334</v>
      </c>
      <c r="F136" s="6" t="s">
        <v>7505</v>
      </c>
      <c r="G136">
        <v>290</v>
      </c>
      <c r="H136">
        <v>290</v>
      </c>
      <c r="I136">
        <v>212.05</v>
      </c>
      <c r="J136">
        <v>59.79</v>
      </c>
      <c r="K136">
        <v>65.709999999999994</v>
      </c>
      <c r="L136">
        <v>0.84850000000000003</v>
      </c>
      <c r="M136">
        <v>65.709999999999994</v>
      </c>
      <c r="N136">
        <v>0</v>
      </c>
      <c r="O136">
        <v>597.34199999999998</v>
      </c>
      <c r="P136">
        <v>-418.51600000000002</v>
      </c>
      <c r="Q136">
        <v>596.34199999999998</v>
      </c>
      <c r="R136">
        <v>-418.51600000000002</v>
      </c>
      <c r="S136">
        <v>0</v>
      </c>
      <c r="T136">
        <v>0</v>
      </c>
      <c r="U136">
        <v>0</v>
      </c>
      <c r="V136">
        <v>0</v>
      </c>
      <c r="W136">
        <v>-25</v>
      </c>
      <c r="X136">
        <v>0</v>
      </c>
      <c r="Y136"/>
      <c r="Z136" s="2" t="e">
        <v>#REF!</v>
      </c>
      <c r="AA136" s="2" t="e">
        <v>#REF!</v>
      </c>
      <c r="AB136"/>
      <c r="AC136" s="2" t="e">
        <v>#REF!</v>
      </c>
      <c r="AD136"/>
      <c r="AE136"/>
      <c r="AF136"/>
      <c r="AG136"/>
      <c r="AH136"/>
      <c r="AI136"/>
      <c r="AJ136"/>
      <c r="AK136"/>
      <c r="AL136">
        <v>218</v>
      </c>
    </row>
    <row r="137" spans="1:38" s="2" customFormat="1" x14ac:dyDescent="0.35">
      <c r="A137" s="7" t="s">
        <v>0</v>
      </c>
      <c r="B137" s="13"/>
      <c r="C137" s="3">
        <v>44482.62500000147</v>
      </c>
      <c r="D137" s="7">
        <v>31</v>
      </c>
      <c r="E137" s="5">
        <v>16.625000000000099</v>
      </c>
      <c r="F137" s="6" t="s">
        <v>7506</v>
      </c>
      <c r="G137">
        <v>117.5</v>
      </c>
      <c r="H137">
        <v>117.5</v>
      </c>
      <c r="I137">
        <v>212.05</v>
      </c>
      <c r="J137">
        <v>58.8</v>
      </c>
      <c r="K137">
        <v>65.709999999999994</v>
      </c>
      <c r="L137">
        <v>0.84850000000000003</v>
      </c>
      <c r="M137">
        <v>65.709999999999994</v>
      </c>
      <c r="N137">
        <v>12.04</v>
      </c>
      <c r="O137">
        <v>633.755</v>
      </c>
      <c r="P137">
        <v>-808.39300000000003</v>
      </c>
      <c r="Q137">
        <v>633.755</v>
      </c>
      <c r="R137">
        <v>-807.39300000000003</v>
      </c>
      <c r="S137">
        <v>0</v>
      </c>
      <c r="T137">
        <v>0</v>
      </c>
      <c r="U137">
        <v>0</v>
      </c>
      <c r="V137">
        <v>0</v>
      </c>
      <c r="W137">
        <v>-25</v>
      </c>
      <c r="X137">
        <v>0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224</v>
      </c>
    </row>
    <row r="138" spans="1:38" s="2" customFormat="1" x14ac:dyDescent="0.35">
      <c r="A138" s="7" t="s">
        <v>0</v>
      </c>
      <c r="B138" s="13"/>
      <c r="C138" s="3">
        <v>44482.666666668141</v>
      </c>
      <c r="D138" s="7">
        <v>33</v>
      </c>
      <c r="E138" s="5">
        <v>16.666666666666799</v>
      </c>
      <c r="F138" s="6" t="s">
        <v>7507</v>
      </c>
      <c r="G138">
        <v>312.04000000000002</v>
      </c>
      <c r="H138">
        <v>312.04000000000002</v>
      </c>
      <c r="I138">
        <v>212.05</v>
      </c>
      <c r="J138">
        <v>58.68</v>
      </c>
      <c r="K138">
        <v>65.709999999999994</v>
      </c>
      <c r="L138">
        <v>0.84850000000000003</v>
      </c>
      <c r="M138">
        <v>65.709999999999994</v>
      </c>
      <c r="N138">
        <v>12.04</v>
      </c>
      <c r="O138">
        <v>545.41700000000003</v>
      </c>
      <c r="P138">
        <v>-377.94400000000002</v>
      </c>
      <c r="Q138">
        <v>544.41700000000003</v>
      </c>
      <c r="R138">
        <v>-377.94400000000002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226</v>
      </c>
    </row>
    <row r="139" spans="1:38" s="2" customFormat="1" x14ac:dyDescent="0.35">
      <c r="A139" s="7" t="s">
        <v>0</v>
      </c>
      <c r="B139" s="13"/>
      <c r="C139" s="3">
        <v>44482.708333334813</v>
      </c>
      <c r="D139" s="7">
        <v>35</v>
      </c>
      <c r="E139" s="5">
        <v>16.7083333333334</v>
      </c>
      <c r="F139" s="6" t="s">
        <v>7508</v>
      </c>
      <c r="G139">
        <v>326.01</v>
      </c>
      <c r="H139">
        <v>326.01</v>
      </c>
      <c r="I139">
        <v>212.05</v>
      </c>
      <c r="J139">
        <v>58.9</v>
      </c>
      <c r="K139">
        <v>65.709999999999994</v>
      </c>
      <c r="L139">
        <v>0.84850000000000003</v>
      </c>
      <c r="M139">
        <v>65.709999999999994</v>
      </c>
      <c r="N139">
        <v>12.04</v>
      </c>
      <c r="O139">
        <v>665.72900000000004</v>
      </c>
      <c r="P139">
        <v>-512.59900000000005</v>
      </c>
      <c r="Q139">
        <v>664.72900000000004</v>
      </c>
      <c r="R139">
        <v>-512.59900000000005</v>
      </c>
      <c r="S139">
        <v>0</v>
      </c>
      <c r="T139">
        <v>115.71299999999999</v>
      </c>
      <c r="U139">
        <v>0</v>
      </c>
      <c r="V139">
        <v>115.71299999999999</v>
      </c>
      <c r="W139">
        <v>0</v>
      </c>
      <c r="X139">
        <v>0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236</v>
      </c>
    </row>
    <row r="140" spans="1:38" s="2" customFormat="1" x14ac:dyDescent="0.35">
      <c r="A140" s="7" t="s">
        <v>0</v>
      </c>
      <c r="B140" s="13"/>
      <c r="C140" s="3">
        <v>44482.750000001484</v>
      </c>
      <c r="D140" s="7">
        <v>37</v>
      </c>
      <c r="E140" s="5">
        <v>16.750000000000099</v>
      </c>
      <c r="F140" s="6" t="s">
        <v>7509</v>
      </c>
      <c r="G140">
        <v>292.04000000000002</v>
      </c>
      <c r="H140">
        <v>292.04000000000002</v>
      </c>
      <c r="I140">
        <v>212.05</v>
      </c>
      <c r="J140">
        <v>58.9</v>
      </c>
      <c r="K140">
        <v>65.709999999999994</v>
      </c>
      <c r="L140">
        <v>0.84850000000000003</v>
      </c>
      <c r="M140">
        <v>65.709999999999994</v>
      </c>
      <c r="N140">
        <v>12.04</v>
      </c>
      <c r="O140">
        <v>461.35399999999998</v>
      </c>
      <c r="P140">
        <v>-524.81399999999996</v>
      </c>
      <c r="Q140">
        <v>461.35399999999998</v>
      </c>
      <c r="R140">
        <v>-524.81399999999996</v>
      </c>
      <c r="S140">
        <v>0</v>
      </c>
      <c r="T140">
        <v>82.198999999999998</v>
      </c>
      <c r="U140">
        <v>0</v>
      </c>
      <c r="V140">
        <v>81.198999999999998</v>
      </c>
      <c r="W140">
        <v>0</v>
      </c>
      <c r="X140">
        <v>0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237</v>
      </c>
    </row>
    <row r="141" spans="1:38" s="2" customFormat="1" x14ac:dyDescent="0.35">
      <c r="A141" s="7" t="s">
        <v>0</v>
      </c>
      <c r="B141" s="13"/>
      <c r="C141" s="3">
        <v>44482.791666668156</v>
      </c>
      <c r="D141" s="7">
        <v>39</v>
      </c>
      <c r="E141" s="5">
        <v>16.791666666666799</v>
      </c>
      <c r="F141" s="6" t="s">
        <v>7510</v>
      </c>
      <c r="G141">
        <v>352.04</v>
      </c>
      <c r="H141">
        <v>352.04</v>
      </c>
      <c r="I141">
        <v>212.05</v>
      </c>
      <c r="J141">
        <v>58.9</v>
      </c>
      <c r="K141">
        <v>65.709999999999994</v>
      </c>
      <c r="L141">
        <v>0.84850000000000003</v>
      </c>
      <c r="M141">
        <v>65.709999999999994</v>
      </c>
      <c r="N141">
        <v>12.04</v>
      </c>
      <c r="O141">
        <v>443.065</v>
      </c>
      <c r="P141">
        <v>-389.59100000000001</v>
      </c>
      <c r="Q141">
        <v>442.065</v>
      </c>
      <c r="R141">
        <v>-389.59100000000001</v>
      </c>
      <c r="S141">
        <v>0</v>
      </c>
      <c r="T141">
        <v>39.787999999999997</v>
      </c>
      <c r="U141">
        <v>0</v>
      </c>
      <c r="V141">
        <v>39.787999999999997</v>
      </c>
      <c r="W141">
        <v>0</v>
      </c>
      <c r="X141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236</v>
      </c>
    </row>
    <row r="142" spans="1:38" s="2" customFormat="1" x14ac:dyDescent="0.35">
      <c r="A142" s="7" t="s">
        <v>0</v>
      </c>
      <c r="B142" s="13"/>
      <c r="C142" s="3">
        <v>44482.833333334827</v>
      </c>
      <c r="D142" s="7">
        <v>41</v>
      </c>
      <c r="E142" s="5">
        <v>16.8333333333334</v>
      </c>
      <c r="F142" s="6" t="s">
        <v>7511</v>
      </c>
      <c r="G142">
        <v>212.04</v>
      </c>
      <c r="H142">
        <v>212.04</v>
      </c>
      <c r="I142">
        <v>212.05</v>
      </c>
      <c r="J142">
        <v>58.9</v>
      </c>
      <c r="K142">
        <v>65.709999999999994</v>
      </c>
      <c r="L142">
        <v>0.84850000000000003</v>
      </c>
      <c r="M142">
        <v>65.709999999999994</v>
      </c>
      <c r="N142">
        <v>12.04</v>
      </c>
      <c r="O142">
        <v>345.97300000000001</v>
      </c>
      <c r="P142">
        <v>-377.24</v>
      </c>
      <c r="Q142">
        <v>344.97300000000001</v>
      </c>
      <c r="R142">
        <v>-377.24</v>
      </c>
      <c r="S142">
        <v>0</v>
      </c>
      <c r="T142">
        <v>39.4</v>
      </c>
      <c r="U142">
        <v>0</v>
      </c>
      <c r="V142">
        <v>39.4</v>
      </c>
      <c r="W142">
        <v>0</v>
      </c>
      <c r="X142">
        <v>0</v>
      </c>
      <c r="Y142"/>
      <c r="Z142" s="2" t="e">
        <v>#REF!</v>
      </c>
      <c r="AA142" s="2" t="e">
        <v>#REF!</v>
      </c>
      <c r="AB142"/>
      <c r="AC142"/>
      <c r="AD142"/>
      <c r="AE142"/>
      <c r="AF142"/>
      <c r="AG142"/>
      <c r="AH142"/>
      <c r="AI142"/>
      <c r="AJ142"/>
      <c r="AK142"/>
      <c r="AL142">
        <v>216</v>
      </c>
    </row>
    <row r="143" spans="1:38" s="2" customFormat="1" x14ac:dyDescent="0.35">
      <c r="A143" s="7" t="s">
        <v>0</v>
      </c>
      <c r="B143" s="13"/>
      <c r="C143" s="3">
        <v>44482.875000001499</v>
      </c>
      <c r="D143" s="7">
        <v>43</v>
      </c>
      <c r="E143" s="5">
        <v>16.875000000000099</v>
      </c>
      <c r="F143" s="6" t="s">
        <v>7512</v>
      </c>
      <c r="G143">
        <v>242.45</v>
      </c>
      <c r="H143">
        <v>242.45</v>
      </c>
      <c r="I143">
        <v>212.05</v>
      </c>
      <c r="J143">
        <v>58.9</v>
      </c>
      <c r="K143">
        <v>65.709999999999994</v>
      </c>
      <c r="L143">
        <v>0.84850000000000003</v>
      </c>
      <c r="M143">
        <v>65.709999999999994</v>
      </c>
      <c r="N143">
        <v>0</v>
      </c>
      <c r="O143">
        <v>448.392</v>
      </c>
      <c r="P143">
        <v>-325.43099999999998</v>
      </c>
      <c r="Q143">
        <v>447.392</v>
      </c>
      <c r="R143">
        <v>-325.43099999999998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/>
      <c r="Z143" s="2" t="e">
        <v>#REF!</v>
      </c>
      <c r="AA143" s="2" t="e">
        <v>#REF!</v>
      </c>
      <c r="AB143"/>
      <c r="AC143"/>
      <c r="AD143"/>
      <c r="AE143"/>
      <c r="AF143"/>
      <c r="AG143"/>
      <c r="AH143"/>
      <c r="AI143"/>
      <c r="AJ143"/>
      <c r="AK143"/>
      <c r="AL143">
        <v>190</v>
      </c>
    </row>
    <row r="144" spans="1:38" s="2" customFormat="1" x14ac:dyDescent="0.35">
      <c r="A144" s="7" t="s">
        <v>0</v>
      </c>
      <c r="B144" s="13"/>
      <c r="C144" s="3">
        <v>44482.91666666817</v>
      </c>
      <c r="D144" s="7">
        <v>45</v>
      </c>
      <c r="E144" s="5">
        <v>16.916666666666799</v>
      </c>
      <c r="F144" s="6" t="s">
        <v>7513</v>
      </c>
      <c r="G144">
        <v>122</v>
      </c>
      <c r="H144">
        <v>122</v>
      </c>
      <c r="I144">
        <v>212.05</v>
      </c>
      <c r="J144">
        <v>58.9</v>
      </c>
      <c r="K144">
        <v>65.709999999999994</v>
      </c>
      <c r="L144">
        <v>0.84850000000000003</v>
      </c>
      <c r="M144">
        <v>65.709999999999994</v>
      </c>
      <c r="N144">
        <v>0</v>
      </c>
      <c r="O144">
        <v>690.97500000000002</v>
      </c>
      <c r="P144">
        <v>-860.58900000000006</v>
      </c>
      <c r="Q144">
        <v>690.97500000000002</v>
      </c>
      <c r="R144">
        <v>-859.58900000000006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163</v>
      </c>
    </row>
    <row r="145" spans="1:38" s="2" customFormat="1" x14ac:dyDescent="0.35">
      <c r="A145" s="7" t="s">
        <v>0</v>
      </c>
      <c r="B145" s="13"/>
      <c r="C145" s="3">
        <v>44482.958333334842</v>
      </c>
      <c r="D145" s="7">
        <v>47</v>
      </c>
      <c r="E145" s="5">
        <v>16.9583333333334</v>
      </c>
      <c r="F145" s="6" t="s">
        <v>7514</v>
      </c>
      <c r="G145">
        <v>222</v>
      </c>
      <c r="H145">
        <v>222</v>
      </c>
      <c r="I145">
        <v>212.05</v>
      </c>
      <c r="J145">
        <v>58.9</v>
      </c>
      <c r="K145">
        <v>65.709999999999994</v>
      </c>
      <c r="L145">
        <v>0.84850000000000003</v>
      </c>
      <c r="M145">
        <v>65.709999999999994</v>
      </c>
      <c r="N145">
        <v>0</v>
      </c>
      <c r="O145">
        <v>940.69200000000001</v>
      </c>
      <c r="P145">
        <v>-626.75</v>
      </c>
      <c r="Q145">
        <v>939.69200000000001</v>
      </c>
      <c r="R145">
        <v>-626.75</v>
      </c>
      <c r="S145">
        <v>0</v>
      </c>
      <c r="T145">
        <v>0</v>
      </c>
      <c r="U145">
        <v>0</v>
      </c>
      <c r="V145">
        <v>0</v>
      </c>
      <c r="W145">
        <v>-224</v>
      </c>
      <c r="X145">
        <v>285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147</v>
      </c>
    </row>
    <row r="146" spans="1:38" s="2" customFormat="1" x14ac:dyDescent="0.35">
      <c r="A146" s="7" t="s">
        <v>0</v>
      </c>
      <c r="B146" s="13">
        <v>44483</v>
      </c>
      <c r="C146" s="3">
        <v>44483.000000001513</v>
      </c>
      <c r="D146" s="7">
        <v>1</v>
      </c>
      <c r="E146" s="5">
        <v>17.000000000000099</v>
      </c>
      <c r="F146" s="6" t="s">
        <v>7515</v>
      </c>
      <c r="G146">
        <v>200</v>
      </c>
      <c r="H146">
        <v>200</v>
      </c>
      <c r="I146">
        <v>240</v>
      </c>
      <c r="J146">
        <v>58.9</v>
      </c>
      <c r="K146">
        <v>65.849999999999994</v>
      </c>
      <c r="L146">
        <v>0.84770000000000001</v>
      </c>
      <c r="M146">
        <v>65.849999999999994</v>
      </c>
      <c r="N146">
        <v>0</v>
      </c>
      <c r="O146">
        <v>540.48299999999995</v>
      </c>
      <c r="P146">
        <v>-489.85899999999998</v>
      </c>
      <c r="Q146">
        <v>539.48299999999995</v>
      </c>
      <c r="R146">
        <v>-489.85899999999998</v>
      </c>
      <c r="S146">
        <v>0</v>
      </c>
      <c r="T146">
        <v>0</v>
      </c>
      <c r="U146">
        <v>0</v>
      </c>
      <c r="V146">
        <v>0</v>
      </c>
      <c r="W146">
        <v>-225</v>
      </c>
      <c r="X146">
        <v>285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141</v>
      </c>
    </row>
    <row r="147" spans="1:38" s="2" customFormat="1" x14ac:dyDescent="0.35">
      <c r="A147" s="7" t="s">
        <v>0</v>
      </c>
      <c r="B147" s="13"/>
      <c r="C147" s="3">
        <v>44483.041666668185</v>
      </c>
      <c r="D147" s="7">
        <v>3</v>
      </c>
      <c r="E147" s="5">
        <v>17.041666666666799</v>
      </c>
      <c r="F147" s="6" t="s">
        <v>7516</v>
      </c>
      <c r="G147">
        <v>200</v>
      </c>
      <c r="H147">
        <v>200</v>
      </c>
      <c r="I147">
        <v>240</v>
      </c>
      <c r="J147">
        <v>58.9</v>
      </c>
      <c r="K147">
        <v>65.849999999999994</v>
      </c>
      <c r="L147">
        <v>0.84770000000000001</v>
      </c>
      <c r="M147">
        <v>65.849999999999994</v>
      </c>
      <c r="N147">
        <v>0</v>
      </c>
      <c r="O147">
        <v>593.06799999999998</v>
      </c>
      <c r="P147">
        <v>-317.983</v>
      </c>
      <c r="Q147">
        <v>592.06799999999998</v>
      </c>
      <c r="R147">
        <v>-317.983</v>
      </c>
      <c r="S147">
        <v>0</v>
      </c>
      <c r="T147">
        <v>67.5</v>
      </c>
      <c r="U147">
        <v>0</v>
      </c>
      <c r="V147">
        <v>67.5</v>
      </c>
      <c r="W147">
        <v>-225</v>
      </c>
      <c r="X147">
        <v>285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140</v>
      </c>
    </row>
    <row r="148" spans="1:38" s="2" customFormat="1" x14ac:dyDescent="0.35">
      <c r="A148" s="7" t="s">
        <v>0</v>
      </c>
      <c r="B148" s="13"/>
      <c r="C148" s="3">
        <v>44483.083333334856</v>
      </c>
      <c r="D148" s="7">
        <v>5</v>
      </c>
      <c r="E148" s="5">
        <v>17.0833333333334</v>
      </c>
      <c r="F148" s="6" t="s">
        <v>7517</v>
      </c>
      <c r="G148">
        <v>200</v>
      </c>
      <c r="H148">
        <v>200</v>
      </c>
      <c r="I148">
        <v>240</v>
      </c>
      <c r="J148">
        <v>58.9</v>
      </c>
      <c r="K148">
        <v>65.849999999999994</v>
      </c>
      <c r="L148">
        <v>0.84770000000000001</v>
      </c>
      <c r="M148">
        <v>65.849999999999994</v>
      </c>
      <c r="N148">
        <v>0</v>
      </c>
      <c r="O148">
        <v>545.70000000000005</v>
      </c>
      <c r="P148">
        <v>-387.697</v>
      </c>
      <c r="Q148">
        <v>544.70000000000005</v>
      </c>
      <c r="R148">
        <v>-387.697</v>
      </c>
      <c r="S148">
        <v>0</v>
      </c>
      <c r="T148">
        <v>67.5</v>
      </c>
      <c r="U148">
        <v>0</v>
      </c>
      <c r="V148">
        <v>67.5</v>
      </c>
      <c r="W148">
        <v>-225</v>
      </c>
      <c r="X148">
        <v>285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134</v>
      </c>
    </row>
    <row r="149" spans="1:38" s="2" customFormat="1" x14ac:dyDescent="0.35">
      <c r="A149" s="7" t="s">
        <v>0</v>
      </c>
      <c r="B149" s="13"/>
      <c r="C149" s="3">
        <v>44483.125000001528</v>
      </c>
      <c r="D149" s="7">
        <v>7</v>
      </c>
      <c r="E149" s="5">
        <v>17.125000000000099</v>
      </c>
      <c r="F149" s="6" t="s">
        <v>7518</v>
      </c>
      <c r="G149">
        <v>80</v>
      </c>
      <c r="H149">
        <v>80</v>
      </c>
      <c r="I149">
        <v>240</v>
      </c>
      <c r="J149">
        <v>58.9</v>
      </c>
      <c r="K149">
        <v>65.849999999999994</v>
      </c>
      <c r="L149">
        <v>0.84770000000000001</v>
      </c>
      <c r="M149">
        <v>65.849999999999994</v>
      </c>
      <c r="N149">
        <v>0</v>
      </c>
      <c r="O149">
        <v>80</v>
      </c>
      <c r="P149">
        <v>1</v>
      </c>
      <c r="Q149">
        <v>432.5</v>
      </c>
      <c r="R149">
        <v>-546.04499999999996</v>
      </c>
      <c r="S149">
        <v>432.5</v>
      </c>
      <c r="T149">
        <v>-545.04499999999996</v>
      </c>
      <c r="U149">
        <v>0</v>
      </c>
      <c r="V149">
        <v>67.5</v>
      </c>
      <c r="W149">
        <v>-225</v>
      </c>
      <c r="X149">
        <v>285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126</v>
      </c>
    </row>
    <row r="150" spans="1:38" s="2" customFormat="1" x14ac:dyDescent="0.35">
      <c r="A150" s="7" t="s">
        <v>0</v>
      </c>
      <c r="B150" s="13"/>
      <c r="C150" s="3">
        <v>44483.166666668199</v>
      </c>
      <c r="D150" s="7">
        <v>9</v>
      </c>
      <c r="E150" s="5">
        <v>17.166666666666799</v>
      </c>
      <c r="F150" s="6" t="s">
        <v>7519</v>
      </c>
      <c r="G150">
        <v>80</v>
      </c>
      <c r="H150">
        <v>80</v>
      </c>
      <c r="I150">
        <v>240</v>
      </c>
      <c r="J150">
        <v>58.9</v>
      </c>
      <c r="K150">
        <v>65.849999999999994</v>
      </c>
      <c r="L150">
        <v>0.84770000000000001</v>
      </c>
      <c r="M150">
        <v>65.849999999999994</v>
      </c>
      <c r="N150">
        <v>0</v>
      </c>
      <c r="O150">
        <v>80</v>
      </c>
      <c r="P150">
        <v>1</v>
      </c>
      <c r="Q150">
        <v>432.5</v>
      </c>
      <c r="R150">
        <v>-769.70699999999999</v>
      </c>
      <c r="S150">
        <v>432.5</v>
      </c>
      <c r="T150">
        <v>-768.70699999999999</v>
      </c>
      <c r="U150">
        <v>0</v>
      </c>
      <c r="V150">
        <v>67.5</v>
      </c>
      <c r="W150">
        <v>-225</v>
      </c>
      <c r="X150">
        <v>285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139</v>
      </c>
    </row>
    <row r="151" spans="1:38" s="2" customFormat="1" x14ac:dyDescent="0.35">
      <c r="A151" s="7" t="s">
        <v>0</v>
      </c>
      <c r="B151" s="13"/>
      <c r="C151" s="3">
        <v>44483.208333334871</v>
      </c>
      <c r="D151" s="7">
        <v>11</v>
      </c>
      <c r="E151" s="5">
        <v>17.2083333333334</v>
      </c>
      <c r="F151" s="6" t="s">
        <v>7520</v>
      </c>
      <c r="G151">
        <v>207</v>
      </c>
      <c r="H151">
        <v>207</v>
      </c>
      <c r="I151">
        <v>240</v>
      </c>
      <c r="J151">
        <v>58.9</v>
      </c>
      <c r="K151">
        <v>65.849999999999994</v>
      </c>
      <c r="L151">
        <v>0.84770000000000001</v>
      </c>
      <c r="M151">
        <v>65.849999999999994</v>
      </c>
      <c r="N151">
        <v>0</v>
      </c>
      <c r="O151">
        <v>721.84699999999998</v>
      </c>
      <c r="P151">
        <v>-1144.3240000000001</v>
      </c>
      <c r="Q151">
        <v>720.84699999999998</v>
      </c>
      <c r="R151">
        <v>-1144.3240000000001</v>
      </c>
      <c r="S151">
        <v>0</v>
      </c>
      <c r="T151">
        <v>723.5</v>
      </c>
      <c r="U151">
        <v>0</v>
      </c>
      <c r="V151">
        <v>723.5</v>
      </c>
      <c r="W151">
        <v>-50</v>
      </c>
      <c r="X151">
        <v>285</v>
      </c>
      <c r="Y151"/>
      <c r="Z151" s="2" t="e">
        <v>#REF!</v>
      </c>
      <c r="AA151" s="2" t="e">
        <v>#REF!</v>
      </c>
      <c r="AB151"/>
      <c r="AC151"/>
      <c r="AD151"/>
      <c r="AE151"/>
      <c r="AF151"/>
      <c r="AG151"/>
      <c r="AH151"/>
      <c r="AI151"/>
      <c r="AJ151"/>
      <c r="AK151"/>
      <c r="AL151">
        <v>160</v>
      </c>
    </row>
    <row r="152" spans="1:38" s="2" customFormat="1" x14ac:dyDescent="0.35">
      <c r="A152" s="7" t="s">
        <v>0</v>
      </c>
      <c r="B152" s="13"/>
      <c r="C152" s="3">
        <v>44483.250000001543</v>
      </c>
      <c r="D152" s="7">
        <v>13</v>
      </c>
      <c r="E152" s="5">
        <v>17.250000000000099</v>
      </c>
      <c r="F152" s="6" t="s">
        <v>7521</v>
      </c>
      <c r="G152">
        <v>207</v>
      </c>
      <c r="H152">
        <v>207</v>
      </c>
      <c r="I152">
        <v>240</v>
      </c>
      <c r="J152">
        <v>58.9</v>
      </c>
      <c r="K152">
        <v>65.849999999999994</v>
      </c>
      <c r="L152">
        <v>0.84770000000000001</v>
      </c>
      <c r="M152">
        <v>65.849999999999994</v>
      </c>
      <c r="N152">
        <v>0</v>
      </c>
      <c r="O152">
        <v>1121.8530000000001</v>
      </c>
      <c r="P152">
        <v>-1572.2280000000001</v>
      </c>
      <c r="Q152">
        <v>1120.8530000000001</v>
      </c>
      <c r="R152">
        <v>-1572.2280000000001</v>
      </c>
      <c r="S152">
        <v>0</v>
      </c>
      <c r="T152">
        <v>482.5</v>
      </c>
      <c r="U152">
        <v>0</v>
      </c>
      <c r="V152">
        <v>482.5</v>
      </c>
      <c r="W152">
        <v>0</v>
      </c>
      <c r="X152">
        <v>372.41199999999998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177</v>
      </c>
    </row>
    <row r="153" spans="1:38" s="2" customFormat="1" x14ac:dyDescent="0.35">
      <c r="A153" s="7" t="s">
        <v>0</v>
      </c>
      <c r="B153" s="13"/>
      <c r="C153" s="3">
        <v>44483.291666668214</v>
      </c>
      <c r="D153" s="7">
        <v>15</v>
      </c>
      <c r="E153" s="5">
        <v>17.291666666666799</v>
      </c>
      <c r="F153" s="6" t="s">
        <v>7522</v>
      </c>
      <c r="G153">
        <v>116.8</v>
      </c>
      <c r="H153">
        <v>116.8</v>
      </c>
      <c r="I153">
        <v>240</v>
      </c>
      <c r="J153">
        <v>58.9</v>
      </c>
      <c r="K153">
        <v>65.849999999999994</v>
      </c>
      <c r="L153">
        <v>0.84770000000000001</v>
      </c>
      <c r="M153">
        <v>65.849999999999994</v>
      </c>
      <c r="N153">
        <v>0</v>
      </c>
      <c r="O153">
        <v>1083.4079999999999</v>
      </c>
      <c r="P153">
        <v>-1249.4259999999999</v>
      </c>
      <c r="Q153">
        <v>1083.4079999999999</v>
      </c>
      <c r="R153">
        <v>-1248.4259999999999</v>
      </c>
      <c r="S153">
        <v>0</v>
      </c>
      <c r="T153">
        <v>101.852</v>
      </c>
      <c r="U153">
        <v>0</v>
      </c>
      <c r="V153">
        <v>101.852</v>
      </c>
      <c r="W153">
        <v>0</v>
      </c>
      <c r="X153">
        <v>105.983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184</v>
      </c>
    </row>
    <row r="154" spans="1:38" s="2" customFormat="1" x14ac:dyDescent="0.35">
      <c r="A154" s="7" t="s">
        <v>0</v>
      </c>
      <c r="B154" s="13"/>
      <c r="C154" s="3">
        <v>44483.333333334886</v>
      </c>
      <c r="D154" s="7">
        <v>17</v>
      </c>
      <c r="E154" s="5">
        <v>17.3333333333334</v>
      </c>
      <c r="F154" s="6" t="s">
        <v>7523</v>
      </c>
      <c r="G154">
        <v>245</v>
      </c>
      <c r="H154">
        <v>245</v>
      </c>
      <c r="I154">
        <v>240</v>
      </c>
      <c r="J154">
        <v>59.64</v>
      </c>
      <c r="K154">
        <v>65.849999999999994</v>
      </c>
      <c r="L154">
        <v>0.84770000000000001</v>
      </c>
      <c r="M154">
        <v>65.849999999999994</v>
      </c>
      <c r="N154">
        <v>0</v>
      </c>
      <c r="O154">
        <v>1375.684</v>
      </c>
      <c r="P154">
        <v>-867.61300000000006</v>
      </c>
      <c r="Q154">
        <v>1374.684</v>
      </c>
      <c r="R154">
        <v>-867.61300000000006</v>
      </c>
      <c r="S154">
        <v>0</v>
      </c>
      <c r="T154">
        <v>66.814999999999998</v>
      </c>
      <c r="U154">
        <v>0</v>
      </c>
      <c r="V154">
        <v>66.814999999999998</v>
      </c>
      <c r="W154">
        <v>0</v>
      </c>
      <c r="X154">
        <v>103.5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175</v>
      </c>
    </row>
    <row r="155" spans="1:38" s="2" customFormat="1" x14ac:dyDescent="0.35">
      <c r="A155" s="7" t="s">
        <v>0</v>
      </c>
      <c r="B155" s="13"/>
      <c r="C155" s="3">
        <v>44483.375000001557</v>
      </c>
      <c r="D155" s="7">
        <v>19</v>
      </c>
      <c r="E155" s="5">
        <v>17.375000000000099</v>
      </c>
      <c r="F155" s="6" t="s">
        <v>7524</v>
      </c>
      <c r="G155">
        <v>245</v>
      </c>
      <c r="H155">
        <v>245</v>
      </c>
      <c r="I155">
        <v>240</v>
      </c>
      <c r="J155">
        <v>59.55</v>
      </c>
      <c r="K155">
        <v>65.849999999999994</v>
      </c>
      <c r="L155">
        <v>0.84770000000000001</v>
      </c>
      <c r="M155">
        <v>65.849999999999994</v>
      </c>
      <c r="N155">
        <v>0</v>
      </c>
      <c r="O155">
        <v>1215.5830000000001</v>
      </c>
      <c r="P155">
        <v>-819.23299999999995</v>
      </c>
      <c r="Q155">
        <v>1214.5830000000001</v>
      </c>
      <c r="R155">
        <v>-819.23299999999995</v>
      </c>
      <c r="S155">
        <v>0</v>
      </c>
      <c r="T155">
        <v>46.334000000000003</v>
      </c>
      <c r="U155">
        <v>0</v>
      </c>
      <c r="V155">
        <v>46.334000000000003</v>
      </c>
      <c r="W155">
        <v>0</v>
      </c>
      <c r="X155">
        <v>40.353999999999999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161</v>
      </c>
    </row>
    <row r="156" spans="1:38" s="2" customFormat="1" x14ac:dyDescent="0.35">
      <c r="A156" s="7" t="s">
        <v>0</v>
      </c>
      <c r="B156" s="13"/>
      <c r="C156" s="3">
        <v>44483.416666668229</v>
      </c>
      <c r="D156" s="7">
        <v>21</v>
      </c>
      <c r="E156" s="5">
        <v>17.416666666666799</v>
      </c>
      <c r="F156" s="6" t="s">
        <v>7525</v>
      </c>
      <c r="G156">
        <v>116.7</v>
      </c>
      <c r="H156">
        <v>116.7</v>
      </c>
      <c r="I156">
        <v>240</v>
      </c>
      <c r="J156">
        <v>59.78</v>
      </c>
      <c r="K156">
        <v>65.849999999999994</v>
      </c>
      <c r="L156">
        <v>0.84770000000000001</v>
      </c>
      <c r="M156">
        <v>65.849999999999994</v>
      </c>
      <c r="N156">
        <v>0</v>
      </c>
      <c r="O156">
        <v>1129.5</v>
      </c>
      <c r="P156">
        <v>-1238.242</v>
      </c>
      <c r="Q156">
        <v>1129.5</v>
      </c>
      <c r="R156">
        <v>-1237.242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150</v>
      </c>
    </row>
    <row r="157" spans="1:38" s="2" customFormat="1" x14ac:dyDescent="0.35">
      <c r="A157" s="7" t="s">
        <v>0</v>
      </c>
      <c r="B157" s="13"/>
      <c r="C157" s="3">
        <v>44483.4583333349</v>
      </c>
      <c r="D157" s="7">
        <v>23</v>
      </c>
      <c r="E157" s="5">
        <v>17.4583333333334</v>
      </c>
      <c r="F157" s="6" t="s">
        <v>7526</v>
      </c>
      <c r="G157">
        <v>116.6</v>
      </c>
      <c r="H157">
        <v>116.6</v>
      </c>
      <c r="I157">
        <v>240</v>
      </c>
      <c r="J157">
        <v>59.92</v>
      </c>
      <c r="K157">
        <v>65.849999999999994</v>
      </c>
      <c r="L157">
        <v>0.84770000000000001</v>
      </c>
      <c r="M157">
        <v>65.849999999999994</v>
      </c>
      <c r="N157">
        <v>0</v>
      </c>
      <c r="O157">
        <v>1071.4159999999999</v>
      </c>
      <c r="P157">
        <v>-1124.481</v>
      </c>
      <c r="Q157">
        <v>1071.4159999999999</v>
      </c>
      <c r="R157">
        <v>-1123.481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139</v>
      </c>
    </row>
    <row r="158" spans="1:38" s="2" customFormat="1" x14ac:dyDescent="0.35">
      <c r="A158" s="7" t="s">
        <v>0</v>
      </c>
      <c r="B158" s="13"/>
      <c r="C158" s="3">
        <v>44483.500000001572</v>
      </c>
      <c r="D158" s="7">
        <v>25</v>
      </c>
      <c r="E158" s="5">
        <v>17.500000000000099</v>
      </c>
      <c r="F158" s="6" t="s">
        <v>7527</v>
      </c>
      <c r="G158">
        <v>230</v>
      </c>
      <c r="H158">
        <v>230</v>
      </c>
      <c r="I158">
        <v>240</v>
      </c>
      <c r="J158">
        <v>59.77</v>
      </c>
      <c r="K158">
        <v>65.849999999999994</v>
      </c>
      <c r="L158">
        <v>0.84770000000000001</v>
      </c>
      <c r="M158">
        <v>65.849999999999994</v>
      </c>
      <c r="N158">
        <v>0</v>
      </c>
      <c r="O158">
        <v>1002.077</v>
      </c>
      <c r="P158">
        <v>-953.74</v>
      </c>
      <c r="Q158">
        <v>1001.077</v>
      </c>
      <c r="R158">
        <v>-953.74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131</v>
      </c>
    </row>
    <row r="159" spans="1:38" s="2" customFormat="1" x14ac:dyDescent="0.35">
      <c r="A159" s="7" t="s">
        <v>0</v>
      </c>
      <c r="B159" s="13"/>
      <c r="C159" s="3">
        <v>44483.541666668243</v>
      </c>
      <c r="D159" s="7">
        <v>27</v>
      </c>
      <c r="E159" s="5">
        <v>17.541666666666799</v>
      </c>
      <c r="F159" s="6" t="s">
        <v>7528</v>
      </c>
      <c r="G159">
        <v>230</v>
      </c>
      <c r="H159">
        <v>230</v>
      </c>
      <c r="I159">
        <v>240</v>
      </c>
      <c r="J159">
        <v>59.8</v>
      </c>
      <c r="K159">
        <v>65.849999999999994</v>
      </c>
      <c r="L159">
        <v>0.84770000000000001</v>
      </c>
      <c r="M159">
        <v>65.849999999999994</v>
      </c>
      <c r="N159">
        <v>0</v>
      </c>
      <c r="O159">
        <v>943.88300000000004</v>
      </c>
      <c r="P159">
        <v>-824.76900000000001</v>
      </c>
      <c r="Q159">
        <v>942.88300000000004</v>
      </c>
      <c r="R159">
        <v>-824.76900000000001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122</v>
      </c>
    </row>
    <row r="160" spans="1:38" s="2" customFormat="1" x14ac:dyDescent="0.35">
      <c r="A160" s="7" t="s">
        <v>0</v>
      </c>
      <c r="B160" s="13"/>
      <c r="C160" s="3">
        <v>44483.583333334915</v>
      </c>
      <c r="D160" s="7">
        <v>29</v>
      </c>
      <c r="E160" s="5">
        <v>17.5833333333334</v>
      </c>
      <c r="F160" s="6" t="s">
        <v>7529</v>
      </c>
      <c r="G160">
        <v>220</v>
      </c>
      <c r="H160">
        <v>220</v>
      </c>
      <c r="I160">
        <v>240</v>
      </c>
      <c r="J160">
        <v>59.8</v>
      </c>
      <c r="K160">
        <v>65.849999999999994</v>
      </c>
      <c r="L160">
        <v>0.84770000000000001</v>
      </c>
      <c r="M160">
        <v>65.849999999999994</v>
      </c>
      <c r="N160">
        <v>0</v>
      </c>
      <c r="O160">
        <v>1094.9870000000001</v>
      </c>
      <c r="P160">
        <v>-869.34799999999996</v>
      </c>
      <c r="Q160">
        <v>1093.9870000000001</v>
      </c>
      <c r="R160">
        <v>-869.34799999999996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127</v>
      </c>
    </row>
    <row r="161" spans="1:73" s="2" customFormat="1" x14ac:dyDescent="0.35">
      <c r="A161" s="7" t="s">
        <v>0</v>
      </c>
      <c r="B161" s="13"/>
      <c r="C161" s="3">
        <v>44483.625000001586</v>
      </c>
      <c r="D161" s="7">
        <v>31</v>
      </c>
      <c r="E161" s="5">
        <v>17.625000000000099</v>
      </c>
      <c r="F161" s="6" t="s">
        <v>7530</v>
      </c>
      <c r="G161">
        <v>230</v>
      </c>
      <c r="H161">
        <v>230</v>
      </c>
      <c r="I161">
        <v>240</v>
      </c>
      <c r="J161">
        <v>59.73</v>
      </c>
      <c r="K161">
        <v>65.849999999999994</v>
      </c>
      <c r="L161">
        <v>0.84770000000000001</v>
      </c>
      <c r="M161">
        <v>65.849999999999994</v>
      </c>
      <c r="N161">
        <v>0</v>
      </c>
      <c r="O161">
        <v>1037.4849999999999</v>
      </c>
      <c r="P161">
        <v>-783.45</v>
      </c>
      <c r="Q161">
        <v>1036.4849999999999</v>
      </c>
      <c r="R161">
        <v>-783.45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250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144</v>
      </c>
    </row>
    <row r="162" spans="1:73" s="2" customFormat="1" x14ac:dyDescent="0.35">
      <c r="A162" s="7" t="s">
        <v>0</v>
      </c>
      <c r="B162" s="13"/>
      <c r="C162" s="3">
        <v>44483.666666668258</v>
      </c>
      <c r="D162" s="7">
        <v>33</v>
      </c>
      <c r="E162" s="5">
        <v>17.666666666666799</v>
      </c>
      <c r="F162" s="6" t="s">
        <v>7531</v>
      </c>
      <c r="G162">
        <v>218.95</v>
      </c>
      <c r="H162">
        <v>218.95</v>
      </c>
      <c r="I162">
        <v>240</v>
      </c>
      <c r="J162">
        <v>60.6</v>
      </c>
      <c r="K162">
        <v>65.849999999999994</v>
      </c>
      <c r="L162">
        <v>0.84770000000000001</v>
      </c>
      <c r="M162">
        <v>65.849999999999994</v>
      </c>
      <c r="N162">
        <v>0</v>
      </c>
      <c r="O162">
        <v>812.94799999999998</v>
      </c>
      <c r="P162">
        <v>-804.68100000000004</v>
      </c>
      <c r="Q162">
        <v>811.94799999999998</v>
      </c>
      <c r="R162">
        <v>-804.68100000000004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250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160</v>
      </c>
    </row>
    <row r="163" spans="1:73" s="2" customFormat="1" x14ac:dyDescent="0.35">
      <c r="A163" s="7" t="s">
        <v>0</v>
      </c>
      <c r="B163" s="13"/>
      <c r="C163" s="3">
        <v>44483.708333334929</v>
      </c>
      <c r="D163" s="7">
        <v>35</v>
      </c>
      <c r="E163" s="5">
        <v>17.7083333333334</v>
      </c>
      <c r="F163" s="6" t="s">
        <v>7532</v>
      </c>
      <c r="G163">
        <v>264</v>
      </c>
      <c r="H163">
        <v>264</v>
      </c>
      <c r="I163">
        <v>240</v>
      </c>
      <c r="J163">
        <v>61.22</v>
      </c>
      <c r="K163">
        <v>65.849999999999994</v>
      </c>
      <c r="L163">
        <v>0.84770000000000001</v>
      </c>
      <c r="M163">
        <v>65.849999999999994</v>
      </c>
      <c r="N163">
        <v>0</v>
      </c>
      <c r="O163">
        <v>1044.5740000000001</v>
      </c>
      <c r="P163">
        <v>-937.51599999999996</v>
      </c>
      <c r="Q163">
        <v>1043.5740000000001</v>
      </c>
      <c r="R163">
        <v>-937.51599999999996</v>
      </c>
      <c r="S163">
        <v>0</v>
      </c>
      <c r="T163">
        <v>10.433999999999999</v>
      </c>
      <c r="U163">
        <v>0</v>
      </c>
      <c r="V163">
        <v>10.433999999999999</v>
      </c>
      <c r="W163">
        <v>0</v>
      </c>
      <c r="X163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162</v>
      </c>
    </row>
    <row r="164" spans="1:73" s="2" customFormat="1" x14ac:dyDescent="0.35">
      <c r="A164" s="7" t="s">
        <v>0</v>
      </c>
      <c r="B164" s="13"/>
      <c r="C164" s="3">
        <v>44483.750000001601</v>
      </c>
      <c r="D164" s="7">
        <v>37</v>
      </c>
      <c r="E164" s="5">
        <v>17.750000000000099</v>
      </c>
      <c r="F164" s="6" t="s">
        <v>7533</v>
      </c>
      <c r="G164">
        <v>113</v>
      </c>
      <c r="H164">
        <v>113</v>
      </c>
      <c r="I164">
        <v>240</v>
      </c>
      <c r="J164">
        <v>61.42</v>
      </c>
      <c r="K164">
        <v>65.849999999999994</v>
      </c>
      <c r="L164">
        <v>0.84770000000000001</v>
      </c>
      <c r="M164">
        <v>65.849999999999994</v>
      </c>
      <c r="N164">
        <v>0</v>
      </c>
      <c r="O164">
        <v>699.69200000000001</v>
      </c>
      <c r="P164">
        <v>-857.26300000000003</v>
      </c>
      <c r="Q164">
        <v>699.69200000000001</v>
      </c>
      <c r="R164">
        <v>-856.26300000000003</v>
      </c>
      <c r="S164">
        <v>0</v>
      </c>
      <c r="T164">
        <v>17.884</v>
      </c>
      <c r="U164">
        <v>0</v>
      </c>
      <c r="V164">
        <v>17.884</v>
      </c>
      <c r="W164">
        <v>0</v>
      </c>
      <c r="X164">
        <v>0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164</v>
      </c>
    </row>
    <row r="165" spans="1:73" s="2" customFormat="1" x14ac:dyDescent="0.35">
      <c r="A165" s="7" t="s">
        <v>0</v>
      </c>
      <c r="B165" s="13"/>
      <c r="C165" s="3">
        <v>44483.791666668272</v>
      </c>
      <c r="D165" s="7">
        <v>39</v>
      </c>
      <c r="E165" s="5">
        <v>17.791666666666799</v>
      </c>
      <c r="F165" s="6" t="s">
        <v>7534</v>
      </c>
      <c r="G165">
        <v>264</v>
      </c>
      <c r="H165">
        <v>264</v>
      </c>
      <c r="I165">
        <v>240</v>
      </c>
      <c r="J165">
        <v>61.42</v>
      </c>
      <c r="K165">
        <v>65.849999999999994</v>
      </c>
      <c r="L165">
        <v>0.84770000000000001</v>
      </c>
      <c r="M165">
        <v>65.849999999999994</v>
      </c>
      <c r="N165">
        <v>0</v>
      </c>
      <c r="O165">
        <v>947.87199999999996</v>
      </c>
      <c r="P165">
        <v>-843.947</v>
      </c>
      <c r="Q165">
        <v>946.87199999999996</v>
      </c>
      <c r="R165">
        <v>-843.947</v>
      </c>
      <c r="S165">
        <v>0</v>
      </c>
      <c r="T165">
        <v>4.4000000000000004</v>
      </c>
      <c r="U165">
        <v>0</v>
      </c>
      <c r="V165">
        <v>4.4000000000000004</v>
      </c>
      <c r="W165">
        <v>0</v>
      </c>
      <c r="X165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165</v>
      </c>
    </row>
    <row r="166" spans="1:73" s="2" customFormat="1" x14ac:dyDescent="0.35">
      <c r="A166" s="7" t="s">
        <v>0</v>
      </c>
      <c r="B166" s="13"/>
      <c r="C166" s="3">
        <v>44483.833333334944</v>
      </c>
      <c r="D166" s="7">
        <v>41</v>
      </c>
      <c r="E166" s="5">
        <v>17.8333333333334</v>
      </c>
      <c r="F166" s="6" t="s">
        <v>7535</v>
      </c>
      <c r="G166">
        <v>116.7</v>
      </c>
      <c r="H166">
        <v>116.7</v>
      </c>
      <c r="I166">
        <v>240</v>
      </c>
      <c r="J166">
        <v>61.42</v>
      </c>
      <c r="K166">
        <v>65.849999999999994</v>
      </c>
      <c r="L166">
        <v>0.84770000000000001</v>
      </c>
      <c r="M166">
        <v>65.849999999999994</v>
      </c>
      <c r="N166">
        <v>0</v>
      </c>
      <c r="O166">
        <v>574</v>
      </c>
      <c r="P166">
        <v>-652.68299999999999</v>
      </c>
      <c r="Q166">
        <v>574</v>
      </c>
      <c r="R166">
        <v>-651.68299999999999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/>
      <c r="AG166"/>
      <c r="AH166"/>
      <c r="AI166"/>
      <c r="AJ166"/>
      <c r="AK166"/>
      <c r="AL166">
        <v>152</v>
      </c>
    </row>
    <row r="167" spans="1:73" s="2" customFormat="1" x14ac:dyDescent="0.35">
      <c r="A167" s="7" t="s">
        <v>0</v>
      </c>
      <c r="B167" s="13"/>
      <c r="C167" s="3">
        <v>44483.875000001615</v>
      </c>
      <c r="D167" s="7">
        <v>43</v>
      </c>
      <c r="E167" s="5">
        <v>17.875000000000099</v>
      </c>
      <c r="F167" s="6" t="s">
        <v>7536</v>
      </c>
      <c r="G167">
        <v>229</v>
      </c>
      <c r="H167">
        <v>229</v>
      </c>
      <c r="I167">
        <v>240</v>
      </c>
      <c r="J167">
        <v>61.42</v>
      </c>
      <c r="K167">
        <v>65.849999999999994</v>
      </c>
      <c r="L167">
        <v>0.84770000000000001</v>
      </c>
      <c r="M167">
        <v>65.849999999999994</v>
      </c>
      <c r="N167">
        <v>0</v>
      </c>
      <c r="O167">
        <v>722.79200000000003</v>
      </c>
      <c r="P167">
        <v>-731.678</v>
      </c>
      <c r="Q167">
        <v>721.79200000000003</v>
      </c>
      <c r="R167">
        <v>-731.678</v>
      </c>
      <c r="S167">
        <v>0</v>
      </c>
      <c r="T167">
        <v>39.265999999999998</v>
      </c>
      <c r="U167">
        <v>0</v>
      </c>
      <c r="V167">
        <v>39.265999999999998</v>
      </c>
      <c r="W167">
        <v>0</v>
      </c>
      <c r="X167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133</v>
      </c>
    </row>
    <row r="168" spans="1:73" s="2" customFormat="1" x14ac:dyDescent="0.35">
      <c r="A168" s="7" t="s">
        <v>0</v>
      </c>
      <c r="B168" s="13"/>
      <c r="C168" s="3">
        <v>44483.916666668287</v>
      </c>
      <c r="D168" s="7">
        <v>45</v>
      </c>
      <c r="E168" s="5">
        <v>17.916666666666799</v>
      </c>
      <c r="F168" s="6" t="s">
        <v>7537</v>
      </c>
      <c r="G168">
        <v>230</v>
      </c>
      <c r="H168">
        <v>230</v>
      </c>
      <c r="I168">
        <v>240</v>
      </c>
      <c r="J168">
        <v>61.42</v>
      </c>
      <c r="K168">
        <v>65.849999999999994</v>
      </c>
      <c r="L168">
        <v>0.84770000000000001</v>
      </c>
      <c r="M168">
        <v>65.849999999999994</v>
      </c>
      <c r="N168">
        <v>0</v>
      </c>
      <c r="O168">
        <v>855.41200000000003</v>
      </c>
      <c r="P168">
        <v>-461.33</v>
      </c>
      <c r="Q168">
        <v>854.41200000000003</v>
      </c>
      <c r="R168">
        <v>-461.33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e">
        <v>#REF!</v>
      </c>
      <c r="AA168" s="2" t="e">
        <v>#REF!</v>
      </c>
      <c r="AB168"/>
      <c r="AC168"/>
      <c r="AD168"/>
      <c r="AE168"/>
      <c r="AF168"/>
      <c r="AG168"/>
      <c r="AH168"/>
      <c r="AI168"/>
      <c r="AJ168"/>
      <c r="AK168"/>
      <c r="AL168">
        <v>97</v>
      </c>
    </row>
    <row r="169" spans="1:73" s="2" customFormat="1" x14ac:dyDescent="0.35">
      <c r="A169" s="7" t="s">
        <v>0</v>
      </c>
      <c r="B169" s="13"/>
      <c r="C169" s="3">
        <v>44483.958333334958</v>
      </c>
      <c r="D169" s="7">
        <v>47</v>
      </c>
      <c r="E169" s="5">
        <v>17.9583333333334</v>
      </c>
      <c r="F169" s="6" t="s">
        <v>7538</v>
      </c>
      <c r="G169">
        <v>111</v>
      </c>
      <c r="H169">
        <v>111</v>
      </c>
      <c r="I169">
        <v>240</v>
      </c>
      <c r="J169">
        <v>61.42</v>
      </c>
      <c r="K169">
        <v>65.849999999999994</v>
      </c>
      <c r="L169">
        <v>0.84770000000000001</v>
      </c>
      <c r="M169">
        <v>65.849999999999994</v>
      </c>
      <c r="N169">
        <v>0</v>
      </c>
      <c r="O169">
        <v>687.73299999999995</v>
      </c>
      <c r="P169">
        <v>-753.53899999999999</v>
      </c>
      <c r="Q169">
        <v>687.73299999999995</v>
      </c>
      <c r="R169">
        <v>-752.53899999999999</v>
      </c>
      <c r="S169">
        <v>0</v>
      </c>
      <c r="T169">
        <v>0</v>
      </c>
      <c r="U169">
        <v>0</v>
      </c>
      <c r="V169">
        <v>0</v>
      </c>
      <c r="W169">
        <v>-419</v>
      </c>
      <c r="X169">
        <v>0</v>
      </c>
      <c r="Y169"/>
      <c r="Z169" s="2" t="e">
        <v>#REF!</v>
      </c>
      <c r="AA169" s="2" t="e">
        <v>#REF!</v>
      </c>
      <c r="AB169"/>
      <c r="AC169"/>
      <c r="AD169"/>
      <c r="AE169"/>
      <c r="AF169"/>
      <c r="AG169"/>
      <c r="AH169"/>
      <c r="AI169"/>
      <c r="AJ169"/>
      <c r="AK169"/>
      <c r="AL169">
        <v>85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74:B97"/>
    <mergeCell ref="B98:B121"/>
    <mergeCell ref="B122:B145"/>
    <mergeCell ref="B146:B169"/>
    <mergeCell ref="B2:B25"/>
    <mergeCell ref="B26:B49"/>
    <mergeCell ref="B50:B73"/>
  </mergeCells>
  <conditionalFormatting sqref="BC170:BC172">
    <cfRule type="cellIs" dxfId="1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7F452-6F0D-433A-9C00-CC86DD44FF77}">
  <sheetPr codeName="Sheet42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44484</v>
      </c>
      <c r="C2" s="3">
        <v>44484.00000000163</v>
      </c>
      <c r="D2" s="7">
        <v>1</v>
      </c>
      <c r="E2" s="5">
        <v>18.000000000000099</v>
      </c>
      <c r="F2" s="6" t="s">
        <v>7539</v>
      </c>
      <c r="G2">
        <v>90</v>
      </c>
      <c r="H2">
        <v>90</v>
      </c>
      <c r="I2">
        <v>215</v>
      </c>
      <c r="J2">
        <v>61.42</v>
      </c>
      <c r="K2">
        <v>64.81</v>
      </c>
      <c r="L2">
        <v>0.84319999999999995</v>
      </c>
      <c r="M2">
        <v>64.81</v>
      </c>
      <c r="N2">
        <v>0</v>
      </c>
      <c r="O2">
        <v>317.5</v>
      </c>
      <c r="P2">
        <v>-484.13400000000001</v>
      </c>
      <c r="Q2">
        <v>317.5</v>
      </c>
      <c r="R2">
        <v>-483.13400000000001</v>
      </c>
      <c r="S2">
        <v>0</v>
      </c>
      <c r="T2">
        <v>113.7</v>
      </c>
      <c r="U2">
        <v>0</v>
      </c>
      <c r="V2">
        <v>113.7</v>
      </c>
      <c r="W2">
        <v>-419</v>
      </c>
      <c r="X2">
        <v>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88</v>
      </c>
    </row>
    <row r="3" spans="1:38" s="2" customFormat="1" x14ac:dyDescent="0.35">
      <c r="A3" s="7" t="s">
        <v>0</v>
      </c>
      <c r="B3" s="13"/>
      <c r="C3" s="3">
        <v>44484.041666668301</v>
      </c>
      <c r="D3" s="7">
        <v>3</v>
      </c>
      <c r="E3" s="5">
        <v>18.041666666666799</v>
      </c>
      <c r="F3" s="6" t="s">
        <v>7540</v>
      </c>
      <c r="G3">
        <v>66</v>
      </c>
      <c r="H3">
        <v>66</v>
      </c>
      <c r="I3">
        <v>215</v>
      </c>
      <c r="J3">
        <v>61.42</v>
      </c>
      <c r="K3">
        <v>64.81</v>
      </c>
      <c r="L3">
        <v>0.84319999999999995</v>
      </c>
      <c r="M3">
        <v>64.81</v>
      </c>
      <c r="N3">
        <v>0</v>
      </c>
      <c r="O3">
        <v>317.5</v>
      </c>
      <c r="P3">
        <v>-556.27099999999996</v>
      </c>
      <c r="Q3">
        <v>317.5</v>
      </c>
      <c r="R3">
        <v>-555.27099999999996</v>
      </c>
      <c r="S3">
        <v>0</v>
      </c>
      <c r="T3">
        <v>109.5</v>
      </c>
      <c r="U3">
        <v>0</v>
      </c>
      <c r="V3">
        <v>109.5</v>
      </c>
      <c r="W3">
        <v>-418</v>
      </c>
      <c r="X3">
        <v>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95</v>
      </c>
    </row>
    <row r="4" spans="1:38" s="2" customFormat="1" x14ac:dyDescent="0.35">
      <c r="A4" s="7" t="s">
        <v>0</v>
      </c>
      <c r="B4" s="13"/>
      <c r="C4" s="3">
        <v>44484.083333334973</v>
      </c>
      <c r="D4" s="7">
        <v>5</v>
      </c>
      <c r="E4" s="5">
        <v>18.0833333333334</v>
      </c>
      <c r="F4" s="6" t="s">
        <v>7541</v>
      </c>
      <c r="G4">
        <v>214.85</v>
      </c>
      <c r="H4">
        <v>214.85</v>
      </c>
      <c r="I4">
        <v>215</v>
      </c>
      <c r="J4">
        <v>61.42</v>
      </c>
      <c r="K4">
        <v>64.81</v>
      </c>
      <c r="L4">
        <v>0.84319999999999995</v>
      </c>
      <c r="M4">
        <v>64.81</v>
      </c>
      <c r="N4">
        <v>0</v>
      </c>
      <c r="O4">
        <v>214.85</v>
      </c>
      <c r="P4">
        <v>1</v>
      </c>
      <c r="Q4">
        <v>338.3</v>
      </c>
      <c r="R4">
        <v>-383.82499999999999</v>
      </c>
      <c r="S4">
        <v>337.47300000000001</v>
      </c>
      <c r="T4">
        <v>-383.82499999999999</v>
      </c>
      <c r="U4">
        <v>0</v>
      </c>
      <c r="V4">
        <v>109.5</v>
      </c>
      <c r="W4">
        <v>-418</v>
      </c>
      <c r="X4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98</v>
      </c>
    </row>
    <row r="5" spans="1:38" s="2" customFormat="1" x14ac:dyDescent="0.35">
      <c r="A5" s="7" t="s">
        <v>0</v>
      </c>
      <c r="B5" s="13"/>
      <c r="C5" s="3">
        <v>44484.125000001644</v>
      </c>
      <c r="D5" s="7">
        <v>7</v>
      </c>
      <c r="E5" s="5">
        <v>18.125000000000099</v>
      </c>
      <c r="F5" s="6" t="s">
        <v>7542</v>
      </c>
      <c r="G5">
        <v>67</v>
      </c>
      <c r="H5">
        <v>67</v>
      </c>
      <c r="I5">
        <v>215</v>
      </c>
      <c r="J5">
        <v>61.42</v>
      </c>
      <c r="K5">
        <v>64.81</v>
      </c>
      <c r="L5">
        <v>0.84319999999999995</v>
      </c>
      <c r="M5">
        <v>64.81</v>
      </c>
      <c r="N5">
        <v>0</v>
      </c>
      <c r="O5">
        <v>317.5</v>
      </c>
      <c r="P5">
        <v>-544.49599999999998</v>
      </c>
      <c r="Q5">
        <v>317.5</v>
      </c>
      <c r="R5">
        <v>-543.49599999999998</v>
      </c>
      <c r="S5">
        <v>0</v>
      </c>
      <c r="T5">
        <v>109.5</v>
      </c>
      <c r="U5">
        <v>0</v>
      </c>
      <c r="V5">
        <v>109.5</v>
      </c>
      <c r="W5">
        <v>-419</v>
      </c>
      <c r="X5">
        <v>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111</v>
      </c>
    </row>
    <row r="6" spans="1:38" s="2" customFormat="1" x14ac:dyDescent="0.35">
      <c r="A6" s="7" t="s">
        <v>0</v>
      </c>
      <c r="B6" s="13"/>
      <c r="C6" s="3">
        <v>44484.166666668316</v>
      </c>
      <c r="D6" s="7">
        <v>9</v>
      </c>
      <c r="E6" s="5">
        <v>18.166666666666799</v>
      </c>
      <c r="F6" s="6" t="s">
        <v>7543</v>
      </c>
      <c r="G6">
        <v>260</v>
      </c>
      <c r="H6">
        <v>260</v>
      </c>
      <c r="I6">
        <v>215</v>
      </c>
      <c r="J6">
        <v>61.42</v>
      </c>
      <c r="K6">
        <v>64.81</v>
      </c>
      <c r="L6">
        <v>0.84319999999999995</v>
      </c>
      <c r="M6">
        <v>64.81</v>
      </c>
      <c r="N6">
        <v>0</v>
      </c>
      <c r="O6">
        <v>411.58100000000002</v>
      </c>
      <c r="P6">
        <v>-155.416</v>
      </c>
      <c r="Q6">
        <v>411.58100000000002</v>
      </c>
      <c r="R6">
        <v>-155.416</v>
      </c>
      <c r="S6">
        <v>0</v>
      </c>
      <c r="T6">
        <v>124.09</v>
      </c>
      <c r="U6">
        <v>0</v>
      </c>
      <c r="V6">
        <v>123.09</v>
      </c>
      <c r="W6">
        <v>-419</v>
      </c>
      <c r="X6">
        <v>0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128</v>
      </c>
    </row>
    <row r="7" spans="1:38" s="2" customFormat="1" x14ac:dyDescent="0.35">
      <c r="A7" s="7" t="s">
        <v>0</v>
      </c>
      <c r="B7" s="13"/>
      <c r="C7" s="3">
        <v>44484.208333334987</v>
      </c>
      <c r="D7" s="7">
        <v>11</v>
      </c>
      <c r="E7" s="5">
        <v>18.2083333333334</v>
      </c>
      <c r="F7" s="6" t="s">
        <v>7544</v>
      </c>
      <c r="G7">
        <v>72</v>
      </c>
      <c r="H7">
        <v>72</v>
      </c>
      <c r="I7">
        <v>215</v>
      </c>
      <c r="J7">
        <v>61.42</v>
      </c>
      <c r="K7">
        <v>64.81</v>
      </c>
      <c r="L7">
        <v>0.84319999999999995</v>
      </c>
      <c r="M7">
        <v>64.81</v>
      </c>
      <c r="N7">
        <v>0</v>
      </c>
      <c r="O7">
        <v>456.66500000000002</v>
      </c>
      <c r="P7">
        <v>-608.02200000000005</v>
      </c>
      <c r="Q7">
        <v>456.66500000000002</v>
      </c>
      <c r="R7">
        <v>-607.02200000000005</v>
      </c>
      <c r="S7">
        <v>0</v>
      </c>
      <c r="T7">
        <v>109.5</v>
      </c>
      <c r="U7">
        <v>0</v>
      </c>
      <c r="V7">
        <v>109.5</v>
      </c>
      <c r="W7">
        <v>-344</v>
      </c>
      <c r="X7">
        <v>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191</v>
      </c>
    </row>
    <row r="8" spans="1:38" s="2" customFormat="1" x14ac:dyDescent="0.35">
      <c r="A8" s="7" t="s">
        <v>0</v>
      </c>
      <c r="B8" s="13"/>
      <c r="C8" s="3">
        <v>44484.250000001659</v>
      </c>
      <c r="D8" s="7">
        <v>13</v>
      </c>
      <c r="E8" s="5">
        <v>18.250000000000099</v>
      </c>
      <c r="F8" s="6" t="s">
        <v>7545</v>
      </c>
      <c r="G8">
        <v>275</v>
      </c>
      <c r="H8">
        <v>275</v>
      </c>
      <c r="I8">
        <v>215</v>
      </c>
      <c r="J8">
        <v>61.42</v>
      </c>
      <c r="K8">
        <v>64.81</v>
      </c>
      <c r="L8">
        <v>0.84319999999999995</v>
      </c>
      <c r="M8">
        <v>64.81</v>
      </c>
      <c r="N8">
        <v>0</v>
      </c>
      <c r="O8">
        <v>471.28199999999998</v>
      </c>
      <c r="P8">
        <v>-277.64800000000002</v>
      </c>
      <c r="Q8">
        <v>470.28199999999998</v>
      </c>
      <c r="R8">
        <v>-277.64800000000002</v>
      </c>
      <c r="S8">
        <v>0</v>
      </c>
      <c r="T8">
        <v>77.173000000000002</v>
      </c>
      <c r="U8">
        <v>0</v>
      </c>
      <c r="V8">
        <v>77.173000000000002</v>
      </c>
      <c r="W8">
        <v>0</v>
      </c>
      <c r="X8">
        <v>0</v>
      </c>
      <c r="Y8"/>
      <c r="Z8" s="2" t="e">
        <v>#REF!</v>
      </c>
      <c r="AA8" s="2" t="e">
        <v>#REF!</v>
      </c>
      <c r="AB8"/>
      <c r="AC8"/>
      <c r="AD8"/>
      <c r="AE8"/>
      <c r="AF8"/>
      <c r="AG8"/>
      <c r="AH8"/>
      <c r="AI8"/>
      <c r="AJ8"/>
      <c r="AK8"/>
      <c r="AL8">
        <v>245</v>
      </c>
    </row>
    <row r="9" spans="1:38" s="2" customFormat="1" x14ac:dyDescent="0.35">
      <c r="A9" s="7" t="s">
        <v>0</v>
      </c>
      <c r="B9" s="13"/>
      <c r="C9" s="3">
        <v>44484.29166666833</v>
      </c>
      <c r="D9" s="7">
        <v>15</v>
      </c>
      <c r="E9" s="5">
        <v>18.291666666666799</v>
      </c>
      <c r="F9" s="6" t="s">
        <v>7546</v>
      </c>
      <c r="G9">
        <v>116.6</v>
      </c>
      <c r="H9">
        <v>116.6</v>
      </c>
      <c r="I9">
        <v>215</v>
      </c>
      <c r="J9">
        <v>61.42</v>
      </c>
      <c r="K9">
        <v>64.81</v>
      </c>
      <c r="L9">
        <v>0.84319999999999995</v>
      </c>
      <c r="M9">
        <v>64.81</v>
      </c>
      <c r="N9">
        <v>0.49</v>
      </c>
      <c r="O9">
        <v>428.11900000000003</v>
      </c>
      <c r="P9">
        <v>-553.56600000000003</v>
      </c>
      <c r="Q9">
        <v>428.11900000000003</v>
      </c>
      <c r="R9">
        <v>-552.56600000000003</v>
      </c>
      <c r="S9">
        <v>0</v>
      </c>
      <c r="T9">
        <v>42.334000000000003</v>
      </c>
      <c r="U9">
        <v>0</v>
      </c>
      <c r="V9">
        <v>42.334000000000003</v>
      </c>
      <c r="W9">
        <v>0</v>
      </c>
      <c r="X9">
        <v>249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255</v>
      </c>
    </row>
    <row r="10" spans="1:38" s="2" customFormat="1" x14ac:dyDescent="0.35">
      <c r="A10" s="7" t="s">
        <v>0</v>
      </c>
      <c r="B10" s="13"/>
      <c r="C10" s="3">
        <v>44484.333333335002</v>
      </c>
      <c r="D10" s="7">
        <v>17</v>
      </c>
      <c r="E10" s="5">
        <v>18.3333333333334</v>
      </c>
      <c r="F10" s="6" t="s">
        <v>7547</v>
      </c>
      <c r="G10">
        <v>106</v>
      </c>
      <c r="H10">
        <v>106</v>
      </c>
      <c r="I10">
        <v>215</v>
      </c>
      <c r="J10">
        <v>61.54</v>
      </c>
      <c r="K10">
        <v>64.81</v>
      </c>
      <c r="L10">
        <v>0.84319999999999995</v>
      </c>
      <c r="M10">
        <v>64.81</v>
      </c>
      <c r="N10">
        <v>0.49</v>
      </c>
      <c r="O10">
        <v>193.55600000000001</v>
      </c>
      <c r="P10">
        <v>-395.82100000000003</v>
      </c>
      <c r="Q10">
        <v>193.55600000000001</v>
      </c>
      <c r="R10">
        <v>-394.82100000000003</v>
      </c>
      <c r="S10">
        <v>0</v>
      </c>
      <c r="T10">
        <v>131.36099999999999</v>
      </c>
      <c r="U10">
        <v>0</v>
      </c>
      <c r="V10">
        <v>131.36099999999999</v>
      </c>
      <c r="W10">
        <v>0</v>
      </c>
      <c r="X10">
        <v>92.509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252</v>
      </c>
    </row>
    <row r="11" spans="1:38" s="2" customFormat="1" x14ac:dyDescent="0.35">
      <c r="A11" s="7" t="s">
        <v>0</v>
      </c>
      <c r="B11" s="13"/>
      <c r="C11" s="3">
        <v>44484.375000001673</v>
      </c>
      <c r="D11" s="7">
        <v>19</v>
      </c>
      <c r="E11" s="5">
        <v>18.375000000000099</v>
      </c>
      <c r="F11" s="6" t="s">
        <v>7548</v>
      </c>
      <c r="G11">
        <v>117</v>
      </c>
      <c r="H11">
        <v>117</v>
      </c>
      <c r="I11">
        <v>215</v>
      </c>
      <c r="J11">
        <v>61.71</v>
      </c>
      <c r="K11">
        <v>64.81</v>
      </c>
      <c r="L11">
        <v>0.84319999999999995</v>
      </c>
      <c r="M11">
        <v>64.81</v>
      </c>
      <c r="N11">
        <v>0.49</v>
      </c>
      <c r="O11">
        <v>81.207999999999998</v>
      </c>
      <c r="P11">
        <v>-460.017</v>
      </c>
      <c r="Q11">
        <v>81.207999999999998</v>
      </c>
      <c r="R11">
        <v>-459.017</v>
      </c>
      <c r="S11">
        <v>0</v>
      </c>
      <c r="T11">
        <v>0</v>
      </c>
      <c r="U11">
        <v>0</v>
      </c>
      <c r="V11">
        <v>0</v>
      </c>
      <c r="W11">
        <v>0</v>
      </c>
      <c r="X11">
        <v>151.5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253</v>
      </c>
    </row>
    <row r="12" spans="1:38" s="2" customFormat="1" x14ac:dyDescent="0.35">
      <c r="A12" s="7" t="s">
        <v>0</v>
      </c>
      <c r="B12" s="13"/>
      <c r="C12" s="3">
        <v>44484.416666668345</v>
      </c>
      <c r="D12" s="7">
        <v>21</v>
      </c>
      <c r="E12" s="5">
        <v>18.416666666666799</v>
      </c>
      <c r="F12" s="6" t="s">
        <v>7549</v>
      </c>
      <c r="G12">
        <v>117.1</v>
      </c>
      <c r="H12">
        <v>117.1</v>
      </c>
      <c r="I12">
        <v>215</v>
      </c>
      <c r="J12">
        <v>61.6</v>
      </c>
      <c r="K12">
        <v>64.81</v>
      </c>
      <c r="L12">
        <v>0.84319999999999995</v>
      </c>
      <c r="M12">
        <v>64.81</v>
      </c>
      <c r="N12">
        <v>0.49</v>
      </c>
      <c r="O12">
        <v>296.06299999999999</v>
      </c>
      <c r="P12">
        <v>-477.02100000000002</v>
      </c>
      <c r="Q12">
        <v>296.06299999999999</v>
      </c>
      <c r="R12">
        <v>-476.02100000000002</v>
      </c>
      <c r="S12">
        <v>0</v>
      </c>
      <c r="T12">
        <v>0</v>
      </c>
      <c r="U12">
        <v>0</v>
      </c>
      <c r="V12">
        <v>0</v>
      </c>
      <c r="W12">
        <v>0</v>
      </c>
      <c r="X12">
        <v>401.5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245</v>
      </c>
    </row>
    <row r="13" spans="1:38" s="2" customFormat="1" x14ac:dyDescent="0.35">
      <c r="A13" s="7" t="s">
        <v>0</v>
      </c>
      <c r="B13" s="13"/>
      <c r="C13" s="3">
        <v>44484.458333335017</v>
      </c>
      <c r="D13" s="7">
        <v>23</v>
      </c>
      <c r="E13" s="5">
        <v>18.4583333333334</v>
      </c>
      <c r="F13" s="6" t="s">
        <v>7550</v>
      </c>
      <c r="G13">
        <v>117.75</v>
      </c>
      <c r="H13">
        <v>117.75</v>
      </c>
      <c r="I13">
        <v>215</v>
      </c>
      <c r="J13">
        <v>61.03</v>
      </c>
      <c r="K13">
        <v>64.81</v>
      </c>
      <c r="L13">
        <v>0.84319999999999995</v>
      </c>
      <c r="M13">
        <v>64.81</v>
      </c>
      <c r="N13">
        <v>0</v>
      </c>
      <c r="O13">
        <v>139.60900000000001</v>
      </c>
      <c r="P13">
        <v>-743.99</v>
      </c>
      <c r="Q13">
        <v>139.60900000000001</v>
      </c>
      <c r="R13">
        <v>-742.99</v>
      </c>
      <c r="S13">
        <v>0</v>
      </c>
      <c r="T13">
        <v>0</v>
      </c>
      <c r="U13">
        <v>0</v>
      </c>
      <c r="V13">
        <v>0</v>
      </c>
      <c r="W13">
        <v>0</v>
      </c>
      <c r="X13">
        <v>407.08199999999999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251</v>
      </c>
    </row>
    <row r="14" spans="1:38" s="2" customFormat="1" x14ac:dyDescent="0.35">
      <c r="A14" s="7" t="s">
        <v>0</v>
      </c>
      <c r="B14" s="13"/>
      <c r="C14" s="3">
        <v>44484.500000001688</v>
      </c>
      <c r="D14" s="7">
        <v>25</v>
      </c>
      <c r="E14" s="5">
        <v>18.500000000000099</v>
      </c>
      <c r="F14" s="6" t="s">
        <v>7551</v>
      </c>
      <c r="G14">
        <v>117.75</v>
      </c>
      <c r="H14">
        <v>117.75</v>
      </c>
      <c r="I14">
        <v>215</v>
      </c>
      <c r="J14">
        <v>61.37</v>
      </c>
      <c r="K14">
        <v>64.81</v>
      </c>
      <c r="L14">
        <v>0.84319999999999995</v>
      </c>
      <c r="M14">
        <v>64.81</v>
      </c>
      <c r="N14">
        <v>0</v>
      </c>
      <c r="O14">
        <v>117.75</v>
      </c>
      <c r="P14">
        <v>1</v>
      </c>
      <c r="Q14">
        <v>24.013000000000002</v>
      </c>
      <c r="R14">
        <v>-393.68900000000002</v>
      </c>
      <c r="S14">
        <v>24.013000000000002</v>
      </c>
      <c r="T14">
        <v>-392.68900000000002</v>
      </c>
      <c r="U14">
        <v>0</v>
      </c>
      <c r="V14">
        <v>0</v>
      </c>
      <c r="W14">
        <v>0</v>
      </c>
      <c r="X14">
        <v>151.5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245</v>
      </c>
    </row>
    <row r="15" spans="1:38" s="2" customFormat="1" x14ac:dyDescent="0.35">
      <c r="A15" s="7" t="s">
        <v>0</v>
      </c>
      <c r="B15" s="13"/>
      <c r="C15" s="3">
        <v>44484.54166666836</v>
      </c>
      <c r="D15" s="7">
        <v>27</v>
      </c>
      <c r="E15" s="5">
        <v>18.541666666666799</v>
      </c>
      <c r="F15" s="6" t="s">
        <v>7552</v>
      </c>
      <c r="G15">
        <v>122.01</v>
      </c>
      <c r="H15">
        <v>122.01</v>
      </c>
      <c r="I15">
        <v>215</v>
      </c>
      <c r="J15">
        <v>60.8</v>
      </c>
      <c r="K15">
        <v>64.81</v>
      </c>
      <c r="L15">
        <v>0.84319999999999995</v>
      </c>
      <c r="M15">
        <v>64.81</v>
      </c>
      <c r="N15">
        <v>0</v>
      </c>
      <c r="O15">
        <v>121.592</v>
      </c>
      <c r="P15">
        <v>-444.37</v>
      </c>
      <c r="Q15">
        <v>121.592</v>
      </c>
      <c r="R15">
        <v>-443.37</v>
      </c>
      <c r="S15">
        <v>0</v>
      </c>
      <c r="T15">
        <v>0</v>
      </c>
      <c r="U15">
        <v>0</v>
      </c>
      <c r="V15">
        <v>0</v>
      </c>
      <c r="W15">
        <v>0</v>
      </c>
      <c r="X15">
        <v>70.055999999999997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248</v>
      </c>
    </row>
    <row r="16" spans="1:38" s="2" customFormat="1" x14ac:dyDescent="0.35">
      <c r="A16" s="7" t="s">
        <v>0</v>
      </c>
      <c r="B16" s="13"/>
      <c r="C16" s="3">
        <v>44484.583333335031</v>
      </c>
      <c r="D16" s="7">
        <v>29</v>
      </c>
      <c r="E16" s="5">
        <v>18.5833333333334</v>
      </c>
      <c r="F16" s="6" t="s">
        <v>7553</v>
      </c>
      <c r="G16">
        <v>123.04</v>
      </c>
      <c r="H16">
        <v>123.04</v>
      </c>
      <c r="I16">
        <v>215</v>
      </c>
      <c r="J16">
        <v>60.96</v>
      </c>
      <c r="K16">
        <v>64.81</v>
      </c>
      <c r="L16">
        <v>0.84319999999999995</v>
      </c>
      <c r="M16">
        <v>64.81</v>
      </c>
      <c r="N16">
        <v>0</v>
      </c>
      <c r="O16">
        <v>115.017</v>
      </c>
      <c r="P16">
        <v>-566.82100000000003</v>
      </c>
      <c r="Q16">
        <v>115.017</v>
      </c>
      <c r="R16">
        <v>-565.82100000000003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254</v>
      </c>
    </row>
    <row r="17" spans="1:38" s="2" customFormat="1" x14ac:dyDescent="0.35">
      <c r="A17" s="7" t="s">
        <v>0</v>
      </c>
      <c r="B17" s="13"/>
      <c r="C17" s="3">
        <v>44484.625000001703</v>
      </c>
      <c r="D17" s="7">
        <v>31</v>
      </c>
      <c r="E17" s="5">
        <v>18.625000000000099</v>
      </c>
      <c r="F17" s="6" t="s">
        <v>7554</v>
      </c>
      <c r="G17">
        <v>125</v>
      </c>
      <c r="H17">
        <v>125</v>
      </c>
      <c r="I17">
        <v>215</v>
      </c>
      <c r="J17">
        <v>61.07</v>
      </c>
      <c r="K17">
        <v>64.81</v>
      </c>
      <c r="L17">
        <v>0.84319999999999995</v>
      </c>
      <c r="M17">
        <v>64.81</v>
      </c>
      <c r="N17">
        <v>15.75</v>
      </c>
      <c r="O17">
        <v>168.25</v>
      </c>
      <c r="P17">
        <v>-545.51700000000005</v>
      </c>
      <c r="Q17">
        <v>168.25</v>
      </c>
      <c r="R17">
        <v>-544.51700000000005</v>
      </c>
      <c r="S17">
        <v>0</v>
      </c>
      <c r="T17">
        <v>0</v>
      </c>
      <c r="U17">
        <v>0</v>
      </c>
      <c r="V17">
        <v>0</v>
      </c>
      <c r="W17">
        <v>0</v>
      </c>
      <c r="X17">
        <v>500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260</v>
      </c>
    </row>
    <row r="18" spans="1:38" s="2" customFormat="1" x14ac:dyDescent="0.35">
      <c r="A18" s="7" t="s">
        <v>0</v>
      </c>
      <c r="B18" s="13"/>
      <c r="C18" s="3">
        <v>44484.666666668374</v>
      </c>
      <c r="D18" s="7">
        <v>33</v>
      </c>
      <c r="E18" s="5">
        <v>18.666666666666799</v>
      </c>
      <c r="F18" s="6" t="s">
        <v>7555</v>
      </c>
      <c r="G18">
        <v>125.41</v>
      </c>
      <c r="H18">
        <v>125.41</v>
      </c>
      <c r="I18">
        <v>215</v>
      </c>
      <c r="J18">
        <v>60.4</v>
      </c>
      <c r="K18">
        <v>64.81</v>
      </c>
      <c r="L18">
        <v>0.84319999999999995</v>
      </c>
      <c r="M18">
        <v>64.81</v>
      </c>
      <c r="N18">
        <v>15.75</v>
      </c>
      <c r="O18">
        <v>327.66699999999997</v>
      </c>
      <c r="P18">
        <v>-734.221</v>
      </c>
      <c r="Q18">
        <v>327.66699999999997</v>
      </c>
      <c r="R18">
        <v>-733.221</v>
      </c>
      <c r="S18">
        <v>0</v>
      </c>
      <c r="T18">
        <v>0</v>
      </c>
      <c r="U18">
        <v>0</v>
      </c>
      <c r="V18">
        <v>0</v>
      </c>
      <c r="W18">
        <v>0</v>
      </c>
      <c r="X18">
        <v>499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264</v>
      </c>
    </row>
    <row r="19" spans="1:38" s="2" customFormat="1" x14ac:dyDescent="0.35">
      <c r="A19" s="7" t="s">
        <v>0</v>
      </c>
      <c r="B19" s="13"/>
      <c r="C19" s="3">
        <v>44484.708333335046</v>
      </c>
      <c r="D19" s="7">
        <v>35</v>
      </c>
      <c r="E19" s="5">
        <v>18.7083333333334</v>
      </c>
      <c r="F19" s="6" t="s">
        <v>7556</v>
      </c>
      <c r="G19">
        <v>126.6</v>
      </c>
      <c r="H19">
        <v>126.6</v>
      </c>
      <c r="I19">
        <v>215</v>
      </c>
      <c r="J19">
        <v>59.69</v>
      </c>
      <c r="K19">
        <v>64.81</v>
      </c>
      <c r="L19">
        <v>0.84319999999999995</v>
      </c>
      <c r="M19">
        <v>64.81</v>
      </c>
      <c r="N19">
        <v>15.75</v>
      </c>
      <c r="O19">
        <v>237.6</v>
      </c>
      <c r="P19">
        <v>-592.08299999999997</v>
      </c>
      <c r="Q19">
        <v>237.6</v>
      </c>
      <c r="R19">
        <v>-591.08299999999997</v>
      </c>
      <c r="S19">
        <v>0</v>
      </c>
      <c r="T19">
        <v>1.5329999999999999</v>
      </c>
      <c r="U19">
        <v>0</v>
      </c>
      <c r="V19">
        <v>1.5329999999999999</v>
      </c>
      <c r="W19">
        <v>0</v>
      </c>
      <c r="X19">
        <v>694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276</v>
      </c>
    </row>
    <row r="20" spans="1:38" s="2" customFormat="1" x14ac:dyDescent="0.35">
      <c r="A20" s="7" t="s">
        <v>0</v>
      </c>
      <c r="B20" s="13"/>
      <c r="C20" s="3">
        <v>44484.750000001717</v>
      </c>
      <c r="D20" s="7">
        <v>37</v>
      </c>
      <c r="E20" s="5">
        <v>18.750000000000099</v>
      </c>
      <c r="F20" s="6" t="s">
        <v>7557</v>
      </c>
      <c r="G20">
        <v>133</v>
      </c>
      <c r="H20">
        <v>133</v>
      </c>
      <c r="I20">
        <v>215</v>
      </c>
      <c r="J20">
        <v>58.6</v>
      </c>
      <c r="K20">
        <v>64.81</v>
      </c>
      <c r="L20">
        <v>0.84319999999999995</v>
      </c>
      <c r="M20">
        <v>64.81</v>
      </c>
      <c r="N20">
        <v>15.75</v>
      </c>
      <c r="O20">
        <v>232.5</v>
      </c>
      <c r="P20">
        <v>-502.58300000000003</v>
      </c>
      <c r="Q20">
        <v>232.5</v>
      </c>
      <c r="R20">
        <v>-501.58300000000003</v>
      </c>
      <c r="S20">
        <v>0</v>
      </c>
      <c r="T20">
        <v>5.1189999999999998</v>
      </c>
      <c r="U20">
        <v>0</v>
      </c>
      <c r="V20">
        <v>5.1189999999999998</v>
      </c>
      <c r="W20">
        <v>0</v>
      </c>
      <c r="X20">
        <v>311.14800000000002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276</v>
      </c>
    </row>
    <row r="21" spans="1:38" s="2" customFormat="1" x14ac:dyDescent="0.35">
      <c r="A21" s="7" t="s">
        <v>0</v>
      </c>
      <c r="B21" s="13"/>
      <c r="C21" s="3">
        <v>44484.791666668389</v>
      </c>
      <c r="D21" s="7">
        <v>39</v>
      </c>
      <c r="E21" s="5">
        <v>18.791666666666799</v>
      </c>
      <c r="F21" s="6" t="s">
        <v>7558</v>
      </c>
      <c r="G21">
        <v>135</v>
      </c>
      <c r="H21">
        <v>135</v>
      </c>
      <c r="I21">
        <v>215</v>
      </c>
      <c r="J21">
        <v>58.6</v>
      </c>
      <c r="K21">
        <v>64.81</v>
      </c>
      <c r="L21">
        <v>0.84319999999999995</v>
      </c>
      <c r="M21">
        <v>64.81</v>
      </c>
      <c r="N21">
        <v>15.75</v>
      </c>
      <c r="O21">
        <v>232.5</v>
      </c>
      <c r="P21">
        <v>-478.97500000000002</v>
      </c>
      <c r="Q21">
        <v>232.5</v>
      </c>
      <c r="R21">
        <v>-477.97500000000002</v>
      </c>
      <c r="S21">
        <v>0</v>
      </c>
      <c r="T21">
        <v>32.113999999999997</v>
      </c>
      <c r="U21">
        <v>0</v>
      </c>
      <c r="V21">
        <v>32.113999999999997</v>
      </c>
      <c r="W21">
        <v>0</v>
      </c>
      <c r="X21">
        <v>314.23099999999999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284</v>
      </c>
    </row>
    <row r="22" spans="1:38" s="2" customFormat="1" x14ac:dyDescent="0.35">
      <c r="A22" s="7" t="s">
        <v>0</v>
      </c>
      <c r="B22" s="13"/>
      <c r="C22" s="3">
        <v>44484.83333333506</v>
      </c>
      <c r="D22" s="7">
        <v>41</v>
      </c>
      <c r="E22" s="5">
        <v>18.8333333333334</v>
      </c>
      <c r="F22" s="6" t="s">
        <v>7559</v>
      </c>
      <c r="G22">
        <v>133.19999999999999</v>
      </c>
      <c r="H22">
        <v>133.19999999999999</v>
      </c>
      <c r="I22">
        <v>215</v>
      </c>
      <c r="J22">
        <v>58.6</v>
      </c>
      <c r="K22">
        <v>64.81</v>
      </c>
      <c r="L22">
        <v>0.84319999999999995</v>
      </c>
      <c r="M22">
        <v>64.81</v>
      </c>
      <c r="N22">
        <v>15.75</v>
      </c>
      <c r="O22">
        <v>270.5</v>
      </c>
      <c r="P22">
        <v>-390.45800000000003</v>
      </c>
      <c r="Q22">
        <v>270.5</v>
      </c>
      <c r="R22">
        <v>-389.45800000000003</v>
      </c>
      <c r="S22">
        <v>0</v>
      </c>
      <c r="T22">
        <v>0</v>
      </c>
      <c r="U22">
        <v>0</v>
      </c>
      <c r="V22">
        <v>0</v>
      </c>
      <c r="W22">
        <v>0</v>
      </c>
      <c r="X22">
        <v>499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284</v>
      </c>
    </row>
    <row r="23" spans="1:38" s="2" customFormat="1" x14ac:dyDescent="0.35">
      <c r="A23" s="7" t="s">
        <v>0</v>
      </c>
      <c r="B23" s="13"/>
      <c r="C23" s="3">
        <v>44484.875000001732</v>
      </c>
      <c r="D23" s="7">
        <v>43</v>
      </c>
      <c r="E23" s="5">
        <v>18.875000000000099</v>
      </c>
      <c r="F23" s="6" t="s">
        <v>7560</v>
      </c>
      <c r="G23">
        <v>133.19999999999999</v>
      </c>
      <c r="H23">
        <v>133.19999999999999</v>
      </c>
      <c r="I23">
        <v>215</v>
      </c>
      <c r="J23">
        <v>58.6</v>
      </c>
      <c r="K23">
        <v>64.81</v>
      </c>
      <c r="L23">
        <v>0.84319999999999995</v>
      </c>
      <c r="M23">
        <v>64.81</v>
      </c>
      <c r="N23">
        <v>0</v>
      </c>
      <c r="O23">
        <v>180.642</v>
      </c>
      <c r="P23">
        <v>-468.774</v>
      </c>
      <c r="Q23">
        <v>180.642</v>
      </c>
      <c r="R23">
        <v>-467.774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/>
      <c r="Z23" s="2" t="e">
        <v>#REF!</v>
      </c>
      <c r="AA23" s="2" t="e">
        <v>#REF!</v>
      </c>
      <c r="AB23" s="2" t="e">
        <v>#REF!</v>
      </c>
      <c r="AC23"/>
      <c r="AD23"/>
      <c r="AE23"/>
      <c r="AF23"/>
      <c r="AG23"/>
      <c r="AH23"/>
      <c r="AI23"/>
      <c r="AJ23"/>
      <c r="AK23"/>
      <c r="AL23">
        <v>270</v>
      </c>
    </row>
    <row r="24" spans="1:38" s="2" customFormat="1" x14ac:dyDescent="0.35">
      <c r="A24" s="7" t="s">
        <v>0</v>
      </c>
      <c r="B24" s="13"/>
      <c r="C24" s="3">
        <v>44484.916666668403</v>
      </c>
      <c r="D24" s="7">
        <v>45</v>
      </c>
      <c r="E24" s="5">
        <v>18.916666666666799</v>
      </c>
      <c r="F24" s="6" t="s">
        <v>7561</v>
      </c>
      <c r="G24">
        <v>239</v>
      </c>
      <c r="H24">
        <v>239</v>
      </c>
      <c r="I24">
        <v>215</v>
      </c>
      <c r="J24">
        <v>58.6</v>
      </c>
      <c r="K24">
        <v>64.81</v>
      </c>
      <c r="L24">
        <v>0.84319999999999995</v>
      </c>
      <c r="M24">
        <v>64.81</v>
      </c>
      <c r="N24">
        <v>0</v>
      </c>
      <c r="O24">
        <v>401.44</v>
      </c>
      <c r="P24">
        <v>-387.76499999999999</v>
      </c>
      <c r="Q24">
        <v>400.44</v>
      </c>
      <c r="R24">
        <v>-387.76499999999999</v>
      </c>
      <c r="S24">
        <v>0</v>
      </c>
      <c r="T24">
        <v>75.813999999999993</v>
      </c>
      <c r="U24">
        <v>0</v>
      </c>
      <c r="V24">
        <v>75.813999999999993</v>
      </c>
      <c r="W24">
        <v>0</v>
      </c>
      <c r="X24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245</v>
      </c>
    </row>
    <row r="25" spans="1:38" s="2" customFormat="1" x14ac:dyDescent="0.35">
      <c r="A25" s="7" t="s">
        <v>0</v>
      </c>
      <c r="B25" s="13"/>
      <c r="C25" s="3">
        <v>44484.958333335075</v>
      </c>
      <c r="D25" s="7">
        <v>47</v>
      </c>
      <c r="E25" s="5">
        <v>18.9583333333334</v>
      </c>
      <c r="F25" s="6" t="s">
        <v>7562</v>
      </c>
      <c r="G25">
        <v>225</v>
      </c>
      <c r="H25">
        <v>225</v>
      </c>
      <c r="I25">
        <v>215</v>
      </c>
      <c r="J25">
        <v>58.6</v>
      </c>
      <c r="K25">
        <v>64.81</v>
      </c>
      <c r="L25">
        <v>0.84319999999999995</v>
      </c>
      <c r="M25">
        <v>64.81</v>
      </c>
      <c r="N25">
        <v>0</v>
      </c>
      <c r="O25">
        <v>695.16499999999996</v>
      </c>
      <c r="P25">
        <v>-501.2</v>
      </c>
      <c r="Q25">
        <v>694.16499999999996</v>
      </c>
      <c r="R25">
        <v>-501.2</v>
      </c>
      <c r="S25">
        <v>0</v>
      </c>
      <c r="T25">
        <v>131</v>
      </c>
      <c r="U25">
        <v>0</v>
      </c>
      <c r="V25">
        <v>131</v>
      </c>
      <c r="W25">
        <v>-642.5</v>
      </c>
      <c r="X25">
        <v>165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237</v>
      </c>
    </row>
    <row r="26" spans="1:38" s="2" customFormat="1" x14ac:dyDescent="0.35">
      <c r="A26" s="7" t="s">
        <v>0</v>
      </c>
      <c r="B26" s="13">
        <v>44485</v>
      </c>
      <c r="C26" s="3">
        <v>44485.000000001746</v>
      </c>
      <c r="D26" s="7">
        <v>1</v>
      </c>
      <c r="E26" s="5">
        <v>19.000000000000099</v>
      </c>
      <c r="F26" s="6" t="s">
        <v>7563</v>
      </c>
      <c r="G26">
        <v>215</v>
      </c>
      <c r="H26">
        <v>215</v>
      </c>
      <c r="I26">
        <v>215</v>
      </c>
      <c r="J26">
        <v>58.6</v>
      </c>
      <c r="K26">
        <v>64.81</v>
      </c>
      <c r="L26">
        <v>0.84319999999999995</v>
      </c>
      <c r="M26">
        <v>64.81</v>
      </c>
      <c r="N26">
        <v>0</v>
      </c>
      <c r="O26">
        <v>627.471</v>
      </c>
      <c r="P26">
        <v>-651.99800000000005</v>
      </c>
      <c r="Q26">
        <v>626.471</v>
      </c>
      <c r="R26">
        <v>-651.99800000000005</v>
      </c>
      <c r="S26">
        <v>0</v>
      </c>
      <c r="T26">
        <v>88</v>
      </c>
      <c r="U26">
        <v>0</v>
      </c>
      <c r="V26">
        <v>88</v>
      </c>
      <c r="W26">
        <v>-742.5</v>
      </c>
      <c r="X26">
        <v>165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234</v>
      </c>
    </row>
    <row r="27" spans="1:38" s="2" customFormat="1" x14ac:dyDescent="0.35">
      <c r="A27" s="7" t="s">
        <v>0</v>
      </c>
      <c r="B27" s="13"/>
      <c r="C27" s="3">
        <v>44485.041666668418</v>
      </c>
      <c r="D27" s="7">
        <v>3</v>
      </c>
      <c r="E27" s="5">
        <v>19.041666666666799</v>
      </c>
      <c r="F27" s="6" t="s">
        <v>7564</v>
      </c>
      <c r="G27">
        <v>118</v>
      </c>
      <c r="H27">
        <v>118</v>
      </c>
      <c r="I27">
        <v>215</v>
      </c>
      <c r="J27">
        <v>58.6</v>
      </c>
      <c r="K27">
        <v>64.81</v>
      </c>
      <c r="L27">
        <v>0.84319999999999995</v>
      </c>
      <c r="M27">
        <v>64.81</v>
      </c>
      <c r="N27">
        <v>0</v>
      </c>
      <c r="O27">
        <v>236.33199999999999</v>
      </c>
      <c r="P27">
        <v>-516.20000000000005</v>
      </c>
      <c r="Q27">
        <v>236.33199999999999</v>
      </c>
      <c r="R27">
        <v>-515.20000000000005</v>
      </c>
      <c r="S27">
        <v>0</v>
      </c>
      <c r="T27">
        <v>88</v>
      </c>
      <c r="U27">
        <v>0</v>
      </c>
      <c r="V27">
        <v>88</v>
      </c>
      <c r="W27">
        <v>-762.5</v>
      </c>
      <c r="X27">
        <v>165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231</v>
      </c>
    </row>
    <row r="28" spans="1:38" s="2" customFormat="1" x14ac:dyDescent="0.35">
      <c r="A28" s="7" t="s">
        <v>0</v>
      </c>
      <c r="B28" s="13"/>
      <c r="C28" s="3">
        <v>44485.083333335089</v>
      </c>
      <c r="D28" s="7">
        <v>5</v>
      </c>
      <c r="E28" s="5">
        <v>19.0833333333334</v>
      </c>
      <c r="F28" s="6" t="s">
        <v>7565</v>
      </c>
      <c r="G28">
        <v>104</v>
      </c>
      <c r="H28">
        <v>104</v>
      </c>
      <c r="I28">
        <v>215</v>
      </c>
      <c r="J28">
        <v>58.6</v>
      </c>
      <c r="K28">
        <v>64.81</v>
      </c>
      <c r="L28">
        <v>0.84319999999999995</v>
      </c>
      <c r="M28">
        <v>64.81</v>
      </c>
      <c r="N28">
        <v>0</v>
      </c>
      <c r="O28">
        <v>368.30099999999999</v>
      </c>
      <c r="P28">
        <v>-649.94200000000001</v>
      </c>
      <c r="Q28">
        <v>368.30099999999999</v>
      </c>
      <c r="R28">
        <v>-648.94200000000001</v>
      </c>
      <c r="S28">
        <v>0</v>
      </c>
      <c r="T28">
        <v>88</v>
      </c>
      <c r="U28">
        <v>0</v>
      </c>
      <c r="V28">
        <v>88</v>
      </c>
      <c r="W28">
        <v>-762.5</v>
      </c>
      <c r="X28">
        <v>165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229</v>
      </c>
    </row>
    <row r="29" spans="1:38" s="2" customFormat="1" x14ac:dyDescent="0.35">
      <c r="A29" s="7" t="s">
        <v>0</v>
      </c>
      <c r="B29" s="13"/>
      <c r="C29" s="3">
        <v>44485.125000001761</v>
      </c>
      <c r="D29" s="7">
        <v>7</v>
      </c>
      <c r="E29" s="5">
        <v>19.125000000000099</v>
      </c>
      <c r="F29" s="6" t="s">
        <v>7566</v>
      </c>
      <c r="G29">
        <v>87</v>
      </c>
      <c r="H29">
        <v>87</v>
      </c>
      <c r="I29">
        <v>215</v>
      </c>
      <c r="J29">
        <v>58.6</v>
      </c>
      <c r="K29">
        <v>64.81</v>
      </c>
      <c r="L29">
        <v>0.84319999999999995</v>
      </c>
      <c r="M29">
        <v>64.81</v>
      </c>
      <c r="N29">
        <v>0</v>
      </c>
      <c r="O29">
        <v>181.63300000000001</v>
      </c>
      <c r="P29">
        <v>-411.82499999999999</v>
      </c>
      <c r="Q29">
        <v>181.63300000000001</v>
      </c>
      <c r="R29">
        <v>-410.82499999999999</v>
      </c>
      <c r="S29">
        <v>0</v>
      </c>
      <c r="T29">
        <v>88</v>
      </c>
      <c r="U29">
        <v>0</v>
      </c>
      <c r="V29">
        <v>88</v>
      </c>
      <c r="W29">
        <v>-761.5</v>
      </c>
      <c r="X29">
        <v>165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227</v>
      </c>
    </row>
    <row r="30" spans="1:38" s="2" customFormat="1" x14ac:dyDescent="0.35">
      <c r="A30" s="7" t="s">
        <v>0</v>
      </c>
      <c r="B30" s="13"/>
      <c r="C30" s="3">
        <v>44485.166666668432</v>
      </c>
      <c r="D30" s="7">
        <v>9</v>
      </c>
      <c r="E30" s="5">
        <v>19.166666666666799</v>
      </c>
      <c r="F30" s="6" t="s">
        <v>7567</v>
      </c>
      <c r="G30">
        <v>234</v>
      </c>
      <c r="H30">
        <v>234</v>
      </c>
      <c r="I30">
        <v>215</v>
      </c>
      <c r="J30">
        <v>58.6</v>
      </c>
      <c r="K30">
        <v>64.81</v>
      </c>
      <c r="L30">
        <v>0.84319999999999995</v>
      </c>
      <c r="M30">
        <v>64.81</v>
      </c>
      <c r="N30">
        <v>0</v>
      </c>
      <c r="O30">
        <v>282.286</v>
      </c>
      <c r="P30">
        <v>-400.07499999999999</v>
      </c>
      <c r="Q30">
        <v>281.286</v>
      </c>
      <c r="R30">
        <v>-400.07499999999999</v>
      </c>
      <c r="S30">
        <v>0</v>
      </c>
      <c r="T30">
        <v>139.001</v>
      </c>
      <c r="U30">
        <v>0</v>
      </c>
      <c r="V30">
        <v>139.001</v>
      </c>
      <c r="W30">
        <v>-602.5</v>
      </c>
      <c r="X30">
        <v>165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224</v>
      </c>
    </row>
    <row r="31" spans="1:38" s="2" customFormat="1" x14ac:dyDescent="0.35">
      <c r="A31" s="7" t="s">
        <v>0</v>
      </c>
      <c r="B31" s="13"/>
      <c r="C31" s="3">
        <v>44485.208333335104</v>
      </c>
      <c r="D31" s="7">
        <v>11</v>
      </c>
      <c r="E31" s="5">
        <v>19.2083333333334</v>
      </c>
      <c r="F31" s="6" t="s">
        <v>7568</v>
      </c>
      <c r="G31">
        <v>85</v>
      </c>
      <c r="H31">
        <v>85</v>
      </c>
      <c r="I31">
        <v>215</v>
      </c>
      <c r="J31">
        <v>58.6</v>
      </c>
      <c r="K31">
        <v>64.81</v>
      </c>
      <c r="L31">
        <v>0.84319999999999995</v>
      </c>
      <c r="M31">
        <v>64.81</v>
      </c>
      <c r="N31">
        <v>0</v>
      </c>
      <c r="O31">
        <v>129.99199999999999</v>
      </c>
      <c r="P31">
        <v>-718.87800000000004</v>
      </c>
      <c r="Q31">
        <v>129.99199999999999</v>
      </c>
      <c r="R31">
        <v>-717.87800000000004</v>
      </c>
      <c r="S31">
        <v>0</v>
      </c>
      <c r="T31">
        <v>88</v>
      </c>
      <c r="U31">
        <v>0</v>
      </c>
      <c r="V31">
        <v>88</v>
      </c>
      <c r="W31">
        <v>-314</v>
      </c>
      <c r="X31">
        <v>165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236</v>
      </c>
    </row>
    <row r="32" spans="1:38" s="2" customFormat="1" x14ac:dyDescent="0.35">
      <c r="A32" s="7" t="s">
        <v>0</v>
      </c>
      <c r="B32" s="13"/>
      <c r="C32" s="3">
        <v>44485.250000001775</v>
      </c>
      <c r="D32" s="7">
        <v>13</v>
      </c>
      <c r="E32" s="5">
        <v>19.250000000000099</v>
      </c>
      <c r="F32" s="6" t="s">
        <v>7569</v>
      </c>
      <c r="G32">
        <v>87</v>
      </c>
      <c r="H32">
        <v>87</v>
      </c>
      <c r="I32">
        <v>215</v>
      </c>
      <c r="J32">
        <v>58.6</v>
      </c>
      <c r="K32">
        <v>64.81</v>
      </c>
      <c r="L32">
        <v>0.84319999999999995</v>
      </c>
      <c r="M32">
        <v>64.81</v>
      </c>
      <c r="N32">
        <v>0</v>
      </c>
      <c r="O32">
        <v>314.60899999999998</v>
      </c>
      <c r="P32">
        <v>-555.49</v>
      </c>
      <c r="Q32">
        <v>314.60899999999998</v>
      </c>
      <c r="R32">
        <v>-554.49</v>
      </c>
      <c r="S32">
        <v>0</v>
      </c>
      <c r="T32">
        <v>35.332999999999998</v>
      </c>
      <c r="U32">
        <v>0</v>
      </c>
      <c r="V32">
        <v>35.332999999999998</v>
      </c>
      <c r="W32">
        <v>-192.5</v>
      </c>
      <c r="X32">
        <v>0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249</v>
      </c>
    </row>
    <row r="33" spans="1:38" s="2" customFormat="1" x14ac:dyDescent="0.35">
      <c r="A33" s="7" t="s">
        <v>0</v>
      </c>
      <c r="B33" s="13"/>
      <c r="C33" s="3">
        <v>44485.291666668447</v>
      </c>
      <c r="D33" s="7">
        <v>15</v>
      </c>
      <c r="E33" s="5">
        <v>19.291666666666799</v>
      </c>
      <c r="F33" s="6" t="s">
        <v>7570</v>
      </c>
      <c r="G33">
        <v>180.21169</v>
      </c>
      <c r="H33">
        <v>180.21169</v>
      </c>
      <c r="I33">
        <v>215</v>
      </c>
      <c r="J33">
        <v>58.6</v>
      </c>
      <c r="K33">
        <v>64.81</v>
      </c>
      <c r="L33">
        <v>0.84319999999999995</v>
      </c>
      <c r="M33">
        <v>64.81</v>
      </c>
      <c r="N33">
        <v>0</v>
      </c>
      <c r="O33">
        <v>501.28500000000003</v>
      </c>
      <c r="P33">
        <v>-504.25599999999997</v>
      </c>
      <c r="Q33">
        <v>500.28500000000003</v>
      </c>
      <c r="R33">
        <v>-504.25599999999997</v>
      </c>
      <c r="S33">
        <v>0</v>
      </c>
      <c r="T33">
        <v>16.332999999999998</v>
      </c>
      <c r="U33">
        <v>0</v>
      </c>
      <c r="V33">
        <v>16.332999999999998</v>
      </c>
      <c r="W33">
        <v>0</v>
      </c>
      <c r="X33">
        <v>0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253</v>
      </c>
    </row>
    <row r="34" spans="1:38" s="2" customFormat="1" x14ac:dyDescent="0.35">
      <c r="A34" s="7" t="s">
        <v>0</v>
      </c>
      <c r="B34" s="13"/>
      <c r="C34" s="3">
        <v>44485.333333335118</v>
      </c>
      <c r="D34" s="7">
        <v>17</v>
      </c>
      <c r="E34" s="5">
        <v>19.3333333333334</v>
      </c>
      <c r="F34" s="6" t="s">
        <v>7571</v>
      </c>
      <c r="G34">
        <v>238</v>
      </c>
      <c r="H34">
        <v>238</v>
      </c>
      <c r="I34">
        <v>215</v>
      </c>
      <c r="J34">
        <v>58.6</v>
      </c>
      <c r="K34">
        <v>64.81</v>
      </c>
      <c r="L34">
        <v>0.84319999999999995</v>
      </c>
      <c r="M34">
        <v>64.81</v>
      </c>
      <c r="N34">
        <v>0</v>
      </c>
      <c r="O34">
        <v>311.596</v>
      </c>
      <c r="P34">
        <v>-345.077</v>
      </c>
      <c r="Q34">
        <v>310.596</v>
      </c>
      <c r="R34">
        <v>-345.077</v>
      </c>
      <c r="S34">
        <v>0</v>
      </c>
      <c r="T34">
        <v>43.295000000000002</v>
      </c>
      <c r="U34">
        <v>0</v>
      </c>
      <c r="V34">
        <v>43.295000000000002</v>
      </c>
      <c r="W34">
        <v>0</v>
      </c>
      <c r="X34">
        <v>0</v>
      </c>
      <c r="Y34"/>
      <c r="Z34" s="2" t="e">
        <v>#REF!</v>
      </c>
      <c r="AA34" s="2" t="e">
        <v>#REF!</v>
      </c>
      <c r="AB34"/>
      <c r="AC34" s="2" t="e">
        <v>#REF!</v>
      </c>
      <c r="AD34"/>
      <c r="AE34"/>
      <c r="AF34"/>
      <c r="AG34"/>
      <c r="AH34"/>
      <c r="AI34"/>
      <c r="AJ34"/>
      <c r="AK34"/>
      <c r="AL34">
        <v>247</v>
      </c>
    </row>
    <row r="35" spans="1:38" s="2" customFormat="1" x14ac:dyDescent="0.35">
      <c r="A35" s="7" t="s">
        <v>0</v>
      </c>
      <c r="B35" s="13"/>
      <c r="C35" s="3">
        <v>44485.37500000179</v>
      </c>
      <c r="D35" s="7">
        <v>19</v>
      </c>
      <c r="E35" s="5">
        <v>19.375000000000099</v>
      </c>
      <c r="F35" s="6" t="s">
        <v>7572</v>
      </c>
      <c r="G35">
        <v>269</v>
      </c>
      <c r="H35">
        <v>269</v>
      </c>
      <c r="I35">
        <v>215</v>
      </c>
      <c r="J35">
        <v>58.6</v>
      </c>
      <c r="K35">
        <v>64.81</v>
      </c>
      <c r="L35">
        <v>0.84319999999999995</v>
      </c>
      <c r="M35">
        <v>64.81</v>
      </c>
      <c r="N35">
        <v>0</v>
      </c>
      <c r="O35">
        <v>331.46499999999997</v>
      </c>
      <c r="P35">
        <v>-255.77099999999999</v>
      </c>
      <c r="Q35">
        <v>330.46499999999997</v>
      </c>
      <c r="R35">
        <v>-255.77099999999999</v>
      </c>
      <c r="S35">
        <v>0</v>
      </c>
      <c r="T35">
        <v>76.266999999999996</v>
      </c>
      <c r="U35">
        <v>0</v>
      </c>
      <c r="V35">
        <v>76.266999999999996</v>
      </c>
      <c r="W35">
        <v>0</v>
      </c>
      <c r="X35">
        <v>0</v>
      </c>
      <c r="Y35"/>
      <c r="Z35" s="2" t="e">
        <v>#REF!</v>
      </c>
      <c r="AA35" s="2" t="e">
        <v>#REF!</v>
      </c>
      <c r="AB35"/>
      <c r="AC35" s="2" t="e">
        <v>#REF!</v>
      </c>
      <c r="AD35"/>
      <c r="AE35"/>
      <c r="AF35"/>
      <c r="AG35"/>
      <c r="AH35"/>
      <c r="AI35"/>
      <c r="AJ35"/>
      <c r="AK35"/>
      <c r="AL35">
        <v>244</v>
      </c>
    </row>
    <row r="36" spans="1:38" s="2" customFormat="1" x14ac:dyDescent="0.35">
      <c r="A36" s="7" t="s">
        <v>0</v>
      </c>
      <c r="B36" s="13"/>
      <c r="C36" s="3">
        <v>44485.416666668461</v>
      </c>
      <c r="D36" s="7">
        <v>21</v>
      </c>
      <c r="E36" s="5">
        <v>19.416666666666799</v>
      </c>
      <c r="F36" s="6" t="s">
        <v>7573</v>
      </c>
      <c r="G36">
        <v>269</v>
      </c>
      <c r="H36">
        <v>269</v>
      </c>
      <c r="I36">
        <v>215</v>
      </c>
      <c r="J36">
        <v>58.6</v>
      </c>
      <c r="K36">
        <v>64.81</v>
      </c>
      <c r="L36">
        <v>0.84319999999999995</v>
      </c>
      <c r="M36">
        <v>64.81</v>
      </c>
      <c r="N36">
        <v>0</v>
      </c>
      <c r="O36">
        <v>367.83199999999999</v>
      </c>
      <c r="P36">
        <v>-252.66200000000001</v>
      </c>
      <c r="Q36">
        <v>366.83199999999999</v>
      </c>
      <c r="R36">
        <v>-252.66200000000001</v>
      </c>
      <c r="S36">
        <v>0</v>
      </c>
      <c r="T36">
        <v>73.105000000000004</v>
      </c>
      <c r="U36">
        <v>0</v>
      </c>
      <c r="V36">
        <v>73.105000000000004</v>
      </c>
      <c r="W36">
        <v>0</v>
      </c>
      <c r="X36">
        <v>0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235</v>
      </c>
    </row>
    <row r="37" spans="1:38" s="2" customFormat="1" x14ac:dyDescent="0.35">
      <c r="A37" s="7" t="s">
        <v>0</v>
      </c>
      <c r="B37" s="13"/>
      <c r="C37" s="3">
        <v>44485.458333335133</v>
      </c>
      <c r="D37" s="7">
        <v>23</v>
      </c>
      <c r="E37" s="5">
        <v>19.4583333333334</v>
      </c>
      <c r="F37" s="6" t="s">
        <v>7574</v>
      </c>
      <c r="G37">
        <v>111</v>
      </c>
      <c r="H37">
        <v>111</v>
      </c>
      <c r="I37">
        <v>215</v>
      </c>
      <c r="J37">
        <v>58.6</v>
      </c>
      <c r="K37">
        <v>64.81</v>
      </c>
      <c r="L37">
        <v>0.84319999999999995</v>
      </c>
      <c r="M37">
        <v>64.81</v>
      </c>
      <c r="N37">
        <v>0</v>
      </c>
      <c r="O37">
        <v>226.47</v>
      </c>
      <c r="P37">
        <v>-347.57799999999997</v>
      </c>
      <c r="Q37">
        <v>226.47</v>
      </c>
      <c r="R37">
        <v>-346.57799999999997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231</v>
      </c>
    </row>
    <row r="38" spans="1:38" s="2" customFormat="1" x14ac:dyDescent="0.35">
      <c r="A38" s="7" t="s">
        <v>0</v>
      </c>
      <c r="B38" s="13"/>
      <c r="C38" s="3">
        <v>44485.500000001804</v>
      </c>
      <c r="D38" s="7">
        <v>25</v>
      </c>
      <c r="E38" s="5">
        <v>19.500000000000099</v>
      </c>
      <c r="F38" s="6" t="s">
        <v>7575</v>
      </c>
      <c r="G38">
        <v>121</v>
      </c>
      <c r="H38">
        <v>121</v>
      </c>
      <c r="I38">
        <v>215</v>
      </c>
      <c r="J38">
        <v>58.6</v>
      </c>
      <c r="K38">
        <v>64.81</v>
      </c>
      <c r="L38">
        <v>0.84319999999999995</v>
      </c>
      <c r="M38">
        <v>64.81</v>
      </c>
      <c r="N38">
        <v>0</v>
      </c>
      <c r="O38">
        <v>183.833</v>
      </c>
      <c r="P38">
        <v>-452.21600000000001</v>
      </c>
      <c r="Q38">
        <v>183.833</v>
      </c>
      <c r="R38">
        <v>-451.21600000000001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230</v>
      </c>
    </row>
    <row r="39" spans="1:38" s="2" customFormat="1" x14ac:dyDescent="0.35">
      <c r="A39" s="7" t="s">
        <v>0</v>
      </c>
      <c r="B39" s="13"/>
      <c r="C39" s="3">
        <v>44485.541666668476</v>
      </c>
      <c r="D39" s="7">
        <v>27</v>
      </c>
      <c r="E39" s="5">
        <v>19.541666666666799</v>
      </c>
      <c r="F39" s="6" t="s">
        <v>7576</v>
      </c>
      <c r="G39">
        <v>105.55</v>
      </c>
      <c r="H39">
        <v>105.55</v>
      </c>
      <c r="I39">
        <v>215</v>
      </c>
      <c r="J39">
        <v>58.6</v>
      </c>
      <c r="K39">
        <v>64.81</v>
      </c>
      <c r="L39">
        <v>0.84319999999999995</v>
      </c>
      <c r="M39">
        <v>64.81</v>
      </c>
      <c r="N39">
        <v>0</v>
      </c>
      <c r="O39">
        <v>190.89599999999999</v>
      </c>
      <c r="P39">
        <v>-341.43</v>
      </c>
      <c r="Q39">
        <v>190.89599999999999</v>
      </c>
      <c r="R39">
        <v>-340.43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233</v>
      </c>
    </row>
    <row r="40" spans="1:38" s="2" customFormat="1" x14ac:dyDescent="0.35">
      <c r="A40" s="7" t="s">
        <v>0</v>
      </c>
      <c r="B40" s="13"/>
      <c r="C40" s="3">
        <v>44485.583333335147</v>
      </c>
      <c r="D40" s="7">
        <v>29</v>
      </c>
      <c r="E40" s="5">
        <v>19.5833333333334</v>
      </c>
      <c r="F40" s="6" t="s">
        <v>7577</v>
      </c>
      <c r="G40">
        <v>122</v>
      </c>
      <c r="H40">
        <v>122</v>
      </c>
      <c r="I40">
        <v>215</v>
      </c>
      <c r="J40">
        <v>58.6</v>
      </c>
      <c r="K40">
        <v>64.81</v>
      </c>
      <c r="L40">
        <v>0.84319999999999995</v>
      </c>
      <c r="M40">
        <v>64.81</v>
      </c>
      <c r="N40">
        <v>0</v>
      </c>
      <c r="O40">
        <v>138.61500000000001</v>
      </c>
      <c r="P40">
        <v>-217.62</v>
      </c>
      <c r="Q40">
        <v>138.61500000000001</v>
      </c>
      <c r="R40">
        <v>-216.62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238</v>
      </c>
    </row>
    <row r="41" spans="1:38" s="2" customFormat="1" x14ac:dyDescent="0.35">
      <c r="A41" s="7" t="s">
        <v>0</v>
      </c>
      <c r="B41" s="13"/>
      <c r="C41" s="3">
        <v>44485.625000001819</v>
      </c>
      <c r="D41" s="7">
        <v>31</v>
      </c>
      <c r="E41" s="5">
        <v>19.625000000000099</v>
      </c>
      <c r="F41" s="6" t="s">
        <v>7578</v>
      </c>
      <c r="G41">
        <v>121</v>
      </c>
      <c r="H41">
        <v>121</v>
      </c>
      <c r="I41">
        <v>215</v>
      </c>
      <c r="J41">
        <v>58.6</v>
      </c>
      <c r="K41">
        <v>64.81</v>
      </c>
      <c r="L41">
        <v>0.84319999999999995</v>
      </c>
      <c r="M41">
        <v>64.81</v>
      </c>
      <c r="N41">
        <v>0</v>
      </c>
      <c r="O41">
        <v>162.875</v>
      </c>
      <c r="P41">
        <v>-536.39499999999998</v>
      </c>
      <c r="Q41">
        <v>162.875</v>
      </c>
      <c r="R41">
        <v>-535.39499999999998</v>
      </c>
      <c r="S41">
        <v>0</v>
      </c>
      <c r="T41">
        <v>38.667000000000002</v>
      </c>
      <c r="U41">
        <v>0</v>
      </c>
      <c r="V41">
        <v>38.667000000000002</v>
      </c>
      <c r="W41">
        <v>0</v>
      </c>
      <c r="X41">
        <v>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262</v>
      </c>
    </row>
    <row r="42" spans="1:38" s="2" customFormat="1" x14ac:dyDescent="0.35">
      <c r="A42" s="7" t="s">
        <v>0</v>
      </c>
      <c r="B42" s="13"/>
      <c r="C42" s="3">
        <v>44485.666666668491</v>
      </c>
      <c r="D42" s="7">
        <v>33</v>
      </c>
      <c r="E42" s="5">
        <v>19.666666666666799</v>
      </c>
      <c r="F42" s="6" t="s">
        <v>7579</v>
      </c>
      <c r="G42">
        <v>259</v>
      </c>
      <c r="H42">
        <v>259</v>
      </c>
      <c r="I42">
        <v>215</v>
      </c>
      <c r="J42">
        <v>58.6</v>
      </c>
      <c r="K42">
        <v>64.81</v>
      </c>
      <c r="L42">
        <v>0.84319999999999995</v>
      </c>
      <c r="M42">
        <v>64.81</v>
      </c>
      <c r="N42">
        <v>0</v>
      </c>
      <c r="O42">
        <v>264.60000000000002</v>
      </c>
      <c r="P42">
        <v>-373.12</v>
      </c>
      <c r="Q42">
        <v>263.60000000000002</v>
      </c>
      <c r="R42">
        <v>-373.12</v>
      </c>
      <c r="S42">
        <v>0</v>
      </c>
      <c r="T42">
        <v>109.851</v>
      </c>
      <c r="U42">
        <v>0</v>
      </c>
      <c r="V42">
        <v>109.851</v>
      </c>
      <c r="W42">
        <v>0</v>
      </c>
      <c r="X42">
        <v>249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274</v>
      </c>
    </row>
    <row r="43" spans="1:38" s="2" customFormat="1" x14ac:dyDescent="0.35">
      <c r="A43" s="7" t="s">
        <v>0</v>
      </c>
      <c r="B43" s="13"/>
      <c r="C43" s="3">
        <v>44485.708333335162</v>
      </c>
      <c r="D43" s="7">
        <v>35</v>
      </c>
      <c r="E43" s="5">
        <v>19.708333333333499</v>
      </c>
      <c r="F43" s="6" t="s">
        <v>7580</v>
      </c>
      <c r="G43">
        <v>122.2</v>
      </c>
      <c r="H43">
        <v>122.2</v>
      </c>
      <c r="I43">
        <v>215</v>
      </c>
      <c r="J43">
        <v>58.6</v>
      </c>
      <c r="K43">
        <v>64.81</v>
      </c>
      <c r="L43">
        <v>0.84319999999999995</v>
      </c>
      <c r="M43">
        <v>64.81</v>
      </c>
      <c r="N43">
        <v>0</v>
      </c>
      <c r="O43">
        <v>164.917</v>
      </c>
      <c r="P43">
        <v>-502.72800000000001</v>
      </c>
      <c r="Q43">
        <v>164.917</v>
      </c>
      <c r="R43">
        <v>-501.72800000000001</v>
      </c>
      <c r="S43">
        <v>0</v>
      </c>
      <c r="T43">
        <v>160.667</v>
      </c>
      <c r="U43">
        <v>0</v>
      </c>
      <c r="V43">
        <v>160.667</v>
      </c>
      <c r="W43">
        <v>0</v>
      </c>
      <c r="X43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277</v>
      </c>
    </row>
    <row r="44" spans="1:38" s="2" customFormat="1" x14ac:dyDescent="0.35">
      <c r="A44" s="7" t="s">
        <v>0</v>
      </c>
      <c r="B44" s="13"/>
      <c r="C44" s="3">
        <v>44485.750000001834</v>
      </c>
      <c r="D44" s="7">
        <v>37</v>
      </c>
      <c r="E44" s="5">
        <v>19.750000000000099</v>
      </c>
      <c r="F44" s="6" t="s">
        <v>7581</v>
      </c>
      <c r="G44">
        <v>126</v>
      </c>
      <c r="H44">
        <v>126</v>
      </c>
      <c r="I44">
        <v>215</v>
      </c>
      <c r="J44">
        <v>58.6</v>
      </c>
      <c r="K44">
        <v>64.81</v>
      </c>
      <c r="L44">
        <v>0.84319999999999995</v>
      </c>
      <c r="M44">
        <v>64.81</v>
      </c>
      <c r="N44">
        <v>0</v>
      </c>
      <c r="O44">
        <v>357.87400000000002</v>
      </c>
      <c r="P44">
        <v>-438.815</v>
      </c>
      <c r="Q44">
        <v>357.87400000000002</v>
      </c>
      <c r="R44">
        <v>-437.815</v>
      </c>
      <c r="S44">
        <v>0</v>
      </c>
      <c r="T44">
        <v>14.651</v>
      </c>
      <c r="U44">
        <v>0</v>
      </c>
      <c r="V44">
        <v>14.651</v>
      </c>
      <c r="W44">
        <v>0</v>
      </c>
      <c r="X44">
        <v>0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275</v>
      </c>
    </row>
    <row r="45" spans="1:38" s="2" customFormat="1" x14ac:dyDescent="0.35">
      <c r="A45" s="7" t="s">
        <v>0</v>
      </c>
      <c r="B45" s="13"/>
      <c r="C45" s="3">
        <v>44485.791666668505</v>
      </c>
      <c r="D45" s="7">
        <v>39</v>
      </c>
      <c r="E45" s="5">
        <v>19.791666666666799</v>
      </c>
      <c r="F45" s="6" t="s">
        <v>7582</v>
      </c>
      <c r="G45">
        <v>125</v>
      </c>
      <c r="H45">
        <v>125</v>
      </c>
      <c r="I45">
        <v>215</v>
      </c>
      <c r="J45">
        <v>58.6</v>
      </c>
      <c r="K45">
        <v>64.81</v>
      </c>
      <c r="L45">
        <v>0.84319999999999995</v>
      </c>
      <c r="M45">
        <v>64.81</v>
      </c>
      <c r="N45">
        <v>0</v>
      </c>
      <c r="O45">
        <v>256.34199999999998</v>
      </c>
      <c r="P45">
        <v>-426.358</v>
      </c>
      <c r="Q45">
        <v>256.34199999999998</v>
      </c>
      <c r="R45">
        <v>-425.358</v>
      </c>
      <c r="S45">
        <v>0</v>
      </c>
      <c r="T45">
        <v>0</v>
      </c>
      <c r="U45">
        <v>0</v>
      </c>
      <c r="V45">
        <v>0</v>
      </c>
      <c r="W45">
        <v>0</v>
      </c>
      <c r="X45">
        <v>90.275999999999996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262</v>
      </c>
    </row>
    <row r="46" spans="1:38" s="2" customFormat="1" x14ac:dyDescent="0.35">
      <c r="A46" s="7" t="s">
        <v>0</v>
      </c>
      <c r="B46" s="13"/>
      <c r="C46" s="3">
        <v>44485.833333335177</v>
      </c>
      <c r="D46" s="7">
        <v>41</v>
      </c>
      <c r="E46" s="5">
        <v>19.833333333333499</v>
      </c>
      <c r="F46" s="6" t="s">
        <v>7583</v>
      </c>
      <c r="G46">
        <v>125</v>
      </c>
      <c r="H46">
        <v>125</v>
      </c>
      <c r="I46">
        <v>215</v>
      </c>
      <c r="J46">
        <v>58.6</v>
      </c>
      <c r="K46">
        <v>64.81</v>
      </c>
      <c r="L46">
        <v>0.84319999999999995</v>
      </c>
      <c r="M46">
        <v>64.81</v>
      </c>
      <c r="N46">
        <v>0</v>
      </c>
      <c r="O46">
        <v>362.08499999999998</v>
      </c>
      <c r="P46">
        <v>-667.94100000000003</v>
      </c>
      <c r="Q46">
        <v>362.08499999999998</v>
      </c>
      <c r="R46">
        <v>-666.94100000000003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246</v>
      </c>
    </row>
    <row r="47" spans="1:38" s="2" customFormat="1" x14ac:dyDescent="0.35">
      <c r="A47" s="7" t="s">
        <v>0</v>
      </c>
      <c r="B47" s="13"/>
      <c r="C47" s="3">
        <v>44485.875000001848</v>
      </c>
      <c r="D47" s="7">
        <v>43</v>
      </c>
      <c r="E47" s="5">
        <v>19.875000000000099</v>
      </c>
      <c r="F47" s="6" t="s">
        <v>7584</v>
      </c>
      <c r="G47">
        <v>127</v>
      </c>
      <c r="H47">
        <v>127</v>
      </c>
      <c r="I47">
        <v>215</v>
      </c>
      <c r="J47">
        <v>58.6</v>
      </c>
      <c r="K47">
        <v>64.81</v>
      </c>
      <c r="L47">
        <v>0.84319999999999995</v>
      </c>
      <c r="M47">
        <v>64.81</v>
      </c>
      <c r="N47">
        <v>0</v>
      </c>
      <c r="O47">
        <v>442.54700000000003</v>
      </c>
      <c r="P47">
        <v>-483.76400000000001</v>
      </c>
      <c r="Q47">
        <v>442.54700000000003</v>
      </c>
      <c r="R47">
        <v>-482.76400000000001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214</v>
      </c>
    </row>
    <row r="48" spans="1:38" s="2" customFormat="1" x14ac:dyDescent="0.35">
      <c r="A48" s="7" t="s">
        <v>0</v>
      </c>
      <c r="B48" s="13"/>
      <c r="C48" s="3">
        <v>44485.91666666852</v>
      </c>
      <c r="D48" s="7">
        <v>45</v>
      </c>
      <c r="E48" s="5">
        <v>19.916666666666799</v>
      </c>
      <c r="F48" s="6" t="s">
        <v>7585</v>
      </c>
      <c r="G48">
        <v>217.9</v>
      </c>
      <c r="H48">
        <v>217.9</v>
      </c>
      <c r="I48">
        <v>215</v>
      </c>
      <c r="J48">
        <v>58.6</v>
      </c>
      <c r="K48">
        <v>64.81</v>
      </c>
      <c r="L48">
        <v>0.84319999999999995</v>
      </c>
      <c r="M48">
        <v>64.81</v>
      </c>
      <c r="N48">
        <v>0</v>
      </c>
      <c r="O48">
        <v>804.78099999999995</v>
      </c>
      <c r="P48">
        <v>-465.89</v>
      </c>
      <c r="Q48">
        <v>803.78099999999995</v>
      </c>
      <c r="R48">
        <v>-465.89</v>
      </c>
      <c r="S48">
        <v>0</v>
      </c>
      <c r="T48">
        <v>0</v>
      </c>
      <c r="U48">
        <v>0</v>
      </c>
      <c r="V48">
        <v>0</v>
      </c>
      <c r="W48">
        <v>-109</v>
      </c>
      <c r="X48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176</v>
      </c>
    </row>
    <row r="49" spans="1:38" s="2" customFormat="1" x14ac:dyDescent="0.35">
      <c r="A49" s="7" t="s">
        <v>0</v>
      </c>
      <c r="B49" s="13"/>
      <c r="C49" s="3">
        <v>44485.958333335191</v>
      </c>
      <c r="D49" s="7">
        <v>47</v>
      </c>
      <c r="E49" s="5">
        <v>19.958333333333499</v>
      </c>
      <c r="F49" s="6" t="s">
        <v>7586</v>
      </c>
      <c r="G49">
        <v>216.85</v>
      </c>
      <c r="H49">
        <v>216.85</v>
      </c>
      <c r="I49">
        <v>215</v>
      </c>
      <c r="J49">
        <v>58.6</v>
      </c>
      <c r="K49">
        <v>64.81</v>
      </c>
      <c r="L49">
        <v>0.84319999999999995</v>
      </c>
      <c r="M49">
        <v>64.81</v>
      </c>
      <c r="N49">
        <v>0</v>
      </c>
      <c r="O49">
        <v>585.53399999999999</v>
      </c>
      <c r="P49">
        <v>-677.74900000000002</v>
      </c>
      <c r="Q49">
        <v>584.53399999999999</v>
      </c>
      <c r="R49">
        <v>-677.74900000000002</v>
      </c>
      <c r="S49">
        <v>0</v>
      </c>
      <c r="T49">
        <v>268</v>
      </c>
      <c r="U49">
        <v>0</v>
      </c>
      <c r="V49">
        <v>268</v>
      </c>
      <c r="W49">
        <v>-171.5</v>
      </c>
      <c r="X49">
        <v>170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150</v>
      </c>
    </row>
    <row r="50" spans="1:38" s="2" customFormat="1" x14ac:dyDescent="0.35">
      <c r="A50" s="7" t="s">
        <v>0</v>
      </c>
      <c r="B50" s="13">
        <v>44486</v>
      </c>
      <c r="C50" s="3">
        <v>44486.000000001863</v>
      </c>
      <c r="D50" s="7">
        <v>1</v>
      </c>
      <c r="E50" s="5">
        <v>20.000000000000099</v>
      </c>
      <c r="F50" s="6" t="s">
        <v>7587</v>
      </c>
      <c r="G50">
        <v>215</v>
      </c>
      <c r="H50">
        <v>215</v>
      </c>
      <c r="I50">
        <v>215</v>
      </c>
      <c r="J50">
        <v>58.6</v>
      </c>
      <c r="K50">
        <v>64.81</v>
      </c>
      <c r="L50">
        <v>0.84319999999999995</v>
      </c>
      <c r="M50">
        <v>64.81</v>
      </c>
      <c r="N50">
        <v>0</v>
      </c>
      <c r="O50">
        <v>448.255</v>
      </c>
      <c r="P50">
        <v>-652.46299999999997</v>
      </c>
      <c r="Q50">
        <v>448.255</v>
      </c>
      <c r="R50">
        <v>-652.46299999999997</v>
      </c>
      <c r="S50">
        <v>0</v>
      </c>
      <c r="T50">
        <v>268</v>
      </c>
      <c r="U50">
        <v>0</v>
      </c>
      <c r="V50">
        <v>267</v>
      </c>
      <c r="W50">
        <v>-171.5</v>
      </c>
      <c r="X50">
        <v>169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139</v>
      </c>
    </row>
    <row r="51" spans="1:38" s="2" customFormat="1" x14ac:dyDescent="0.35">
      <c r="A51" s="7" t="s">
        <v>0</v>
      </c>
      <c r="B51" s="13"/>
      <c r="C51" s="3">
        <v>44486.041666668534</v>
      </c>
      <c r="D51" s="7">
        <v>3</v>
      </c>
      <c r="E51" s="5">
        <v>20.041666666666799</v>
      </c>
      <c r="F51" s="6" t="s">
        <v>7588</v>
      </c>
      <c r="G51">
        <v>158.69999999999999</v>
      </c>
      <c r="H51">
        <v>158.69999999999999</v>
      </c>
      <c r="I51">
        <v>215</v>
      </c>
      <c r="J51">
        <v>58.6</v>
      </c>
      <c r="K51">
        <v>64.81</v>
      </c>
      <c r="L51">
        <v>0.84319999999999995</v>
      </c>
      <c r="M51">
        <v>64.81</v>
      </c>
      <c r="N51">
        <v>0</v>
      </c>
      <c r="O51">
        <v>158.69999999999999</v>
      </c>
      <c r="P51">
        <v>0</v>
      </c>
      <c r="Q51">
        <v>332.108</v>
      </c>
      <c r="R51">
        <v>-536.77700000000004</v>
      </c>
      <c r="S51">
        <v>331.55500000000001</v>
      </c>
      <c r="T51">
        <v>-536.77700000000004</v>
      </c>
      <c r="U51">
        <v>0</v>
      </c>
      <c r="V51">
        <v>268</v>
      </c>
      <c r="W51">
        <v>-171.5</v>
      </c>
      <c r="X51">
        <v>169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137</v>
      </c>
    </row>
    <row r="52" spans="1:38" s="2" customFormat="1" x14ac:dyDescent="0.35">
      <c r="A52" s="7" t="s">
        <v>0</v>
      </c>
      <c r="B52" s="13"/>
      <c r="C52" s="3">
        <v>44486.083333335206</v>
      </c>
      <c r="D52" s="7">
        <v>5</v>
      </c>
      <c r="E52" s="5">
        <v>20.083333333333499</v>
      </c>
      <c r="F52" s="6" t="s">
        <v>7589</v>
      </c>
      <c r="G52">
        <v>171.23</v>
      </c>
      <c r="H52">
        <v>171.23</v>
      </c>
      <c r="I52">
        <v>215</v>
      </c>
      <c r="J52">
        <v>58.6</v>
      </c>
      <c r="K52">
        <v>64.81</v>
      </c>
      <c r="L52">
        <v>0.84319999999999995</v>
      </c>
      <c r="M52">
        <v>64.81</v>
      </c>
      <c r="N52">
        <v>0</v>
      </c>
      <c r="O52">
        <v>171.23</v>
      </c>
      <c r="P52">
        <v>0</v>
      </c>
      <c r="Q52">
        <v>322.50299999999999</v>
      </c>
      <c r="R52">
        <v>-550.75300000000004</v>
      </c>
      <c r="S52">
        <v>321.95699999999999</v>
      </c>
      <c r="T52">
        <v>-550.75300000000004</v>
      </c>
      <c r="U52">
        <v>0</v>
      </c>
      <c r="V52">
        <v>268</v>
      </c>
      <c r="W52">
        <v>-171.5</v>
      </c>
      <c r="X52">
        <v>169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127</v>
      </c>
    </row>
    <row r="53" spans="1:38" s="2" customFormat="1" x14ac:dyDescent="0.35">
      <c r="A53" s="7" t="s">
        <v>0</v>
      </c>
      <c r="B53" s="13"/>
      <c r="C53" s="3">
        <v>44486.125000001877</v>
      </c>
      <c r="D53" s="7">
        <v>7</v>
      </c>
      <c r="E53" s="5">
        <v>20.125000000000099</v>
      </c>
      <c r="F53" s="6" t="s">
        <v>7590</v>
      </c>
      <c r="G53">
        <v>76</v>
      </c>
      <c r="H53">
        <v>76</v>
      </c>
      <c r="I53">
        <v>215</v>
      </c>
      <c r="J53">
        <v>58.6</v>
      </c>
      <c r="K53">
        <v>64.81</v>
      </c>
      <c r="L53">
        <v>0.84319999999999995</v>
      </c>
      <c r="M53">
        <v>64.81</v>
      </c>
      <c r="N53">
        <v>0</v>
      </c>
      <c r="O53">
        <v>322.5</v>
      </c>
      <c r="P53">
        <v>-760.66700000000003</v>
      </c>
      <c r="Q53">
        <v>322.5</v>
      </c>
      <c r="R53">
        <v>-759.66700000000003</v>
      </c>
      <c r="S53">
        <v>0</v>
      </c>
      <c r="T53">
        <v>268</v>
      </c>
      <c r="U53">
        <v>0</v>
      </c>
      <c r="V53">
        <v>268</v>
      </c>
      <c r="W53">
        <v>-171.5</v>
      </c>
      <c r="X53">
        <v>170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121</v>
      </c>
    </row>
    <row r="54" spans="1:38" s="2" customFormat="1" x14ac:dyDescent="0.35">
      <c r="A54" s="7" t="s">
        <v>0</v>
      </c>
      <c r="B54" s="13"/>
      <c r="C54" s="3">
        <v>44486.166666668549</v>
      </c>
      <c r="D54" s="7">
        <v>9</v>
      </c>
      <c r="E54" s="5">
        <v>20.166666666666799</v>
      </c>
      <c r="F54" s="6" t="s">
        <v>7591</v>
      </c>
      <c r="G54">
        <v>80</v>
      </c>
      <c r="H54">
        <v>80</v>
      </c>
      <c r="I54">
        <v>215</v>
      </c>
      <c r="J54">
        <v>58.6</v>
      </c>
      <c r="K54">
        <v>64.81</v>
      </c>
      <c r="L54">
        <v>0.84319999999999995</v>
      </c>
      <c r="M54">
        <v>64.81</v>
      </c>
      <c r="N54">
        <v>0</v>
      </c>
      <c r="O54">
        <v>322.50099999999998</v>
      </c>
      <c r="P54">
        <v>-662.12300000000005</v>
      </c>
      <c r="Q54">
        <v>322.50099999999998</v>
      </c>
      <c r="R54">
        <v>-661.12300000000005</v>
      </c>
      <c r="S54">
        <v>0</v>
      </c>
      <c r="T54">
        <v>268</v>
      </c>
      <c r="U54">
        <v>0</v>
      </c>
      <c r="V54">
        <v>268</v>
      </c>
      <c r="W54">
        <v>-139</v>
      </c>
      <c r="X54">
        <v>170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119</v>
      </c>
    </row>
    <row r="55" spans="1:38" s="2" customFormat="1" x14ac:dyDescent="0.35">
      <c r="A55" s="7" t="s">
        <v>0</v>
      </c>
      <c r="B55" s="13"/>
      <c r="C55" s="3">
        <v>44486.20833333522</v>
      </c>
      <c r="D55" s="7">
        <v>11</v>
      </c>
      <c r="E55" s="5">
        <v>20.208333333333499</v>
      </c>
      <c r="F55" s="6" t="s">
        <v>7592</v>
      </c>
      <c r="G55">
        <v>215</v>
      </c>
      <c r="H55">
        <v>215</v>
      </c>
      <c r="I55">
        <v>215</v>
      </c>
      <c r="J55">
        <v>58.6</v>
      </c>
      <c r="K55">
        <v>64.81</v>
      </c>
      <c r="L55">
        <v>0.84319999999999995</v>
      </c>
      <c r="M55">
        <v>64.81</v>
      </c>
      <c r="N55">
        <v>0</v>
      </c>
      <c r="O55">
        <v>392.99400000000003</v>
      </c>
      <c r="P55">
        <v>-602.35900000000004</v>
      </c>
      <c r="Q55">
        <v>392.99400000000003</v>
      </c>
      <c r="R55">
        <v>-602.35900000000004</v>
      </c>
      <c r="S55">
        <v>0</v>
      </c>
      <c r="T55">
        <v>268</v>
      </c>
      <c r="U55">
        <v>0</v>
      </c>
      <c r="V55">
        <v>267</v>
      </c>
      <c r="W55">
        <v>-109</v>
      </c>
      <c r="X55">
        <v>569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126</v>
      </c>
    </row>
    <row r="56" spans="1:38" s="2" customFormat="1" x14ac:dyDescent="0.35">
      <c r="A56" s="7" t="s">
        <v>0</v>
      </c>
      <c r="B56" s="13"/>
      <c r="C56" s="3">
        <v>44486.250000001892</v>
      </c>
      <c r="D56" s="7">
        <v>13</v>
      </c>
      <c r="E56" s="5">
        <v>20.250000000000099</v>
      </c>
      <c r="F56" s="6" t="s">
        <v>7593</v>
      </c>
      <c r="G56">
        <v>216</v>
      </c>
      <c r="H56">
        <v>216</v>
      </c>
      <c r="I56">
        <v>215</v>
      </c>
      <c r="J56">
        <v>58.6</v>
      </c>
      <c r="K56">
        <v>64.81</v>
      </c>
      <c r="L56">
        <v>0.84319999999999995</v>
      </c>
      <c r="M56">
        <v>64.81</v>
      </c>
      <c r="N56">
        <v>0</v>
      </c>
      <c r="O56">
        <v>216</v>
      </c>
      <c r="P56">
        <v>1</v>
      </c>
      <c r="Q56">
        <v>330.32900000000001</v>
      </c>
      <c r="R56">
        <v>-356.81299999999999</v>
      </c>
      <c r="S56">
        <v>329.42099999999999</v>
      </c>
      <c r="T56">
        <v>-356.81299999999999</v>
      </c>
      <c r="U56">
        <v>0</v>
      </c>
      <c r="V56">
        <v>268</v>
      </c>
      <c r="W56">
        <v>0</v>
      </c>
      <c r="X56">
        <v>169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131</v>
      </c>
    </row>
    <row r="57" spans="1:38" s="2" customFormat="1" x14ac:dyDescent="0.35">
      <c r="A57" s="7" t="s">
        <v>0</v>
      </c>
      <c r="B57" s="13"/>
      <c r="C57" s="3">
        <v>44486.291666668563</v>
      </c>
      <c r="D57" s="7">
        <v>15</v>
      </c>
      <c r="E57" s="5">
        <v>20.291666666666799</v>
      </c>
      <c r="F57" s="6" t="s">
        <v>7594</v>
      </c>
      <c r="G57">
        <v>215</v>
      </c>
      <c r="H57">
        <v>215</v>
      </c>
      <c r="I57">
        <v>215</v>
      </c>
      <c r="J57">
        <v>58.6</v>
      </c>
      <c r="K57">
        <v>64.81</v>
      </c>
      <c r="L57">
        <v>0.84319999999999995</v>
      </c>
      <c r="M57">
        <v>64.81</v>
      </c>
      <c r="N57">
        <v>0</v>
      </c>
      <c r="O57">
        <v>322.5</v>
      </c>
      <c r="P57">
        <v>-511.84800000000001</v>
      </c>
      <c r="Q57">
        <v>322.5</v>
      </c>
      <c r="R57">
        <v>-511.84800000000001</v>
      </c>
      <c r="S57">
        <v>0</v>
      </c>
      <c r="T57">
        <v>268</v>
      </c>
      <c r="U57">
        <v>0</v>
      </c>
      <c r="V57">
        <v>267</v>
      </c>
      <c r="W57">
        <v>0</v>
      </c>
      <c r="X57">
        <v>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148</v>
      </c>
    </row>
    <row r="58" spans="1:38" s="2" customFormat="1" x14ac:dyDescent="0.35">
      <c r="A58" s="7" t="s">
        <v>0</v>
      </c>
      <c r="B58" s="13"/>
      <c r="C58" s="3">
        <v>44486.333333335235</v>
      </c>
      <c r="D58" s="7">
        <v>17</v>
      </c>
      <c r="E58" s="5">
        <v>20.333333333333499</v>
      </c>
      <c r="F58" s="6" t="s">
        <v>7595</v>
      </c>
      <c r="G58">
        <v>121</v>
      </c>
      <c r="H58">
        <v>121</v>
      </c>
      <c r="I58">
        <v>215</v>
      </c>
      <c r="J58">
        <v>58.6</v>
      </c>
      <c r="K58">
        <v>64.81</v>
      </c>
      <c r="L58">
        <v>0.84319999999999995</v>
      </c>
      <c r="M58">
        <v>64.81</v>
      </c>
      <c r="N58">
        <v>0</v>
      </c>
      <c r="O58">
        <v>549.08399999999995</v>
      </c>
      <c r="P58">
        <v>-559.52300000000002</v>
      </c>
      <c r="Q58">
        <v>549.08399999999995</v>
      </c>
      <c r="R58">
        <v>-558.52300000000002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168</v>
      </c>
    </row>
    <row r="59" spans="1:38" s="2" customFormat="1" x14ac:dyDescent="0.35">
      <c r="A59" s="7" t="s">
        <v>0</v>
      </c>
      <c r="B59" s="13"/>
      <c r="C59" s="3">
        <v>44486.375000001906</v>
      </c>
      <c r="D59" s="7">
        <v>19</v>
      </c>
      <c r="E59" s="5">
        <v>20.375000000000099</v>
      </c>
      <c r="F59" s="6" t="s">
        <v>7596</v>
      </c>
      <c r="G59">
        <v>225</v>
      </c>
      <c r="H59">
        <v>225</v>
      </c>
      <c r="I59">
        <v>215</v>
      </c>
      <c r="J59">
        <v>58.6</v>
      </c>
      <c r="K59">
        <v>64.81</v>
      </c>
      <c r="L59">
        <v>0.84319999999999995</v>
      </c>
      <c r="M59">
        <v>64.81</v>
      </c>
      <c r="N59">
        <v>0</v>
      </c>
      <c r="O59">
        <v>517.59900000000005</v>
      </c>
      <c r="P59">
        <v>-344.142</v>
      </c>
      <c r="Q59">
        <v>516.59900000000005</v>
      </c>
      <c r="R59">
        <v>-344.142</v>
      </c>
      <c r="S59">
        <v>0</v>
      </c>
      <c r="T59">
        <v>17.594999999999999</v>
      </c>
      <c r="U59">
        <v>0</v>
      </c>
      <c r="V59">
        <v>17.594999999999999</v>
      </c>
      <c r="W59">
        <v>0</v>
      </c>
      <c r="X59">
        <v>0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172</v>
      </c>
    </row>
    <row r="60" spans="1:38" s="2" customFormat="1" x14ac:dyDescent="0.35">
      <c r="A60" s="7" t="s">
        <v>0</v>
      </c>
      <c r="B60" s="13"/>
      <c r="C60" s="3">
        <v>44486.416666668578</v>
      </c>
      <c r="D60" s="7">
        <v>21</v>
      </c>
      <c r="E60" s="5">
        <v>20.416666666666799</v>
      </c>
      <c r="F60" s="6" t="s">
        <v>7597</v>
      </c>
      <c r="G60">
        <v>225</v>
      </c>
      <c r="H60">
        <v>225</v>
      </c>
      <c r="I60">
        <v>215</v>
      </c>
      <c r="J60">
        <v>58.6</v>
      </c>
      <c r="K60">
        <v>64.81</v>
      </c>
      <c r="L60">
        <v>0.84319999999999995</v>
      </c>
      <c r="M60">
        <v>64.81</v>
      </c>
      <c r="N60">
        <v>0</v>
      </c>
      <c r="O60">
        <v>528.98299999999995</v>
      </c>
      <c r="P60">
        <v>-378.15</v>
      </c>
      <c r="Q60">
        <v>527.98299999999995</v>
      </c>
      <c r="R60">
        <v>-378.15</v>
      </c>
      <c r="S60">
        <v>0</v>
      </c>
      <c r="T60">
        <v>23.766999999999999</v>
      </c>
      <c r="U60">
        <v>0</v>
      </c>
      <c r="V60">
        <v>23.766999999999999</v>
      </c>
      <c r="W60">
        <v>0</v>
      </c>
      <c r="X60">
        <v>99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169</v>
      </c>
    </row>
    <row r="61" spans="1:38" s="2" customFormat="1" x14ac:dyDescent="0.35">
      <c r="A61" s="7" t="s">
        <v>0</v>
      </c>
      <c r="B61" s="13"/>
      <c r="C61" s="3">
        <v>44486.458333335249</v>
      </c>
      <c r="D61" s="7">
        <v>23</v>
      </c>
      <c r="E61" s="5">
        <v>20.458333333333499</v>
      </c>
      <c r="F61" s="6" t="s">
        <v>7598</v>
      </c>
      <c r="G61">
        <v>230</v>
      </c>
      <c r="H61">
        <v>230</v>
      </c>
      <c r="I61">
        <v>215</v>
      </c>
      <c r="J61">
        <v>58.6</v>
      </c>
      <c r="K61">
        <v>64.81</v>
      </c>
      <c r="L61">
        <v>0.84319999999999995</v>
      </c>
      <c r="M61">
        <v>64.81</v>
      </c>
      <c r="N61">
        <v>0</v>
      </c>
      <c r="O61">
        <v>641.80799999999999</v>
      </c>
      <c r="P61">
        <v>-173.29599999999999</v>
      </c>
      <c r="Q61">
        <v>640.80799999999999</v>
      </c>
      <c r="R61">
        <v>-173.29599999999999</v>
      </c>
      <c r="S61">
        <v>0</v>
      </c>
      <c r="T61">
        <v>24.565000000000001</v>
      </c>
      <c r="U61">
        <v>0</v>
      </c>
      <c r="V61">
        <v>24.565000000000001</v>
      </c>
      <c r="W61">
        <v>0</v>
      </c>
      <c r="X61">
        <v>461.5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165</v>
      </c>
    </row>
    <row r="62" spans="1:38" s="2" customFormat="1" x14ac:dyDescent="0.35">
      <c r="A62" s="7" t="s">
        <v>0</v>
      </c>
      <c r="B62" s="13"/>
      <c r="C62" s="3">
        <v>44486.500000001921</v>
      </c>
      <c r="D62" s="7">
        <v>25</v>
      </c>
      <c r="E62" s="5">
        <v>20.500000000000099</v>
      </c>
      <c r="F62" s="6" t="s">
        <v>7599</v>
      </c>
      <c r="G62">
        <v>225</v>
      </c>
      <c r="H62">
        <v>225</v>
      </c>
      <c r="I62">
        <v>215</v>
      </c>
      <c r="J62">
        <v>58.6</v>
      </c>
      <c r="K62">
        <v>64.81</v>
      </c>
      <c r="L62">
        <v>0.84319999999999995</v>
      </c>
      <c r="M62">
        <v>64.81</v>
      </c>
      <c r="N62">
        <v>0</v>
      </c>
      <c r="O62">
        <v>490.6</v>
      </c>
      <c r="P62">
        <v>-189.71700000000001</v>
      </c>
      <c r="Q62">
        <v>489.6</v>
      </c>
      <c r="R62">
        <v>-189.71700000000001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647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159</v>
      </c>
    </row>
    <row r="63" spans="1:38" s="2" customFormat="1" x14ac:dyDescent="0.35">
      <c r="A63" s="7" t="s">
        <v>0</v>
      </c>
      <c r="B63" s="13"/>
      <c r="C63" s="3">
        <v>44486.541666668592</v>
      </c>
      <c r="D63" s="7">
        <v>27</v>
      </c>
      <c r="E63" s="5">
        <v>20.541666666666799</v>
      </c>
      <c r="F63" s="6" t="s">
        <v>7600</v>
      </c>
      <c r="G63">
        <v>117</v>
      </c>
      <c r="H63">
        <v>117</v>
      </c>
      <c r="I63">
        <v>215</v>
      </c>
      <c r="J63">
        <v>58.6</v>
      </c>
      <c r="K63">
        <v>64.81</v>
      </c>
      <c r="L63">
        <v>0.84319999999999995</v>
      </c>
      <c r="M63">
        <v>64.81</v>
      </c>
      <c r="N63">
        <v>0</v>
      </c>
      <c r="O63">
        <v>469.5</v>
      </c>
      <c r="P63">
        <v>-486.81599999999997</v>
      </c>
      <c r="Q63">
        <v>469.5</v>
      </c>
      <c r="R63">
        <v>-485.81599999999997</v>
      </c>
      <c r="S63">
        <v>0</v>
      </c>
      <c r="T63">
        <v>0</v>
      </c>
      <c r="U63">
        <v>0</v>
      </c>
      <c r="V63">
        <v>0</v>
      </c>
      <c r="W63">
        <v>0</v>
      </c>
      <c r="X63">
        <v>875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163</v>
      </c>
    </row>
    <row r="64" spans="1:38" s="2" customFormat="1" x14ac:dyDescent="0.35">
      <c r="A64" s="7" t="s">
        <v>0</v>
      </c>
      <c r="B64" s="13"/>
      <c r="C64" s="3">
        <v>44486.583333335264</v>
      </c>
      <c r="D64" s="7">
        <v>29</v>
      </c>
      <c r="E64" s="5">
        <v>20.583333333333499</v>
      </c>
      <c r="F64" s="6" t="s">
        <v>7601</v>
      </c>
      <c r="G64">
        <v>225</v>
      </c>
      <c r="H64">
        <v>225</v>
      </c>
      <c r="I64">
        <v>215</v>
      </c>
      <c r="J64">
        <v>58.6</v>
      </c>
      <c r="K64">
        <v>64.81</v>
      </c>
      <c r="L64">
        <v>0.84319999999999995</v>
      </c>
      <c r="M64">
        <v>64.81</v>
      </c>
      <c r="N64">
        <v>0</v>
      </c>
      <c r="O64">
        <v>514.27499999999998</v>
      </c>
      <c r="P64">
        <v>-478.9</v>
      </c>
      <c r="Q64">
        <v>513.27499999999998</v>
      </c>
      <c r="R64">
        <v>-478.9</v>
      </c>
      <c r="S64">
        <v>0</v>
      </c>
      <c r="T64">
        <v>0</v>
      </c>
      <c r="U64">
        <v>0</v>
      </c>
      <c r="V64">
        <v>0</v>
      </c>
      <c r="W64">
        <v>0</v>
      </c>
      <c r="X64">
        <v>1074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166</v>
      </c>
    </row>
    <row r="65" spans="1:38" s="2" customFormat="1" x14ac:dyDescent="0.35">
      <c r="A65" s="7" t="s">
        <v>0</v>
      </c>
      <c r="B65" s="13"/>
      <c r="C65" s="3">
        <v>44486.625000001935</v>
      </c>
      <c r="D65" s="7">
        <v>31</v>
      </c>
      <c r="E65" s="5">
        <v>20.625000000000099</v>
      </c>
      <c r="F65" s="6" t="s">
        <v>7602</v>
      </c>
      <c r="G65">
        <v>230.33</v>
      </c>
      <c r="H65">
        <v>230.33</v>
      </c>
      <c r="I65">
        <v>215</v>
      </c>
      <c r="J65">
        <v>58.6</v>
      </c>
      <c r="K65">
        <v>64.81</v>
      </c>
      <c r="L65">
        <v>0.84319999999999995</v>
      </c>
      <c r="M65">
        <v>64.81</v>
      </c>
      <c r="N65">
        <v>5.33</v>
      </c>
      <c r="O65">
        <v>591.42700000000002</v>
      </c>
      <c r="P65">
        <v>-585.24199999999996</v>
      </c>
      <c r="Q65">
        <v>590.42700000000002</v>
      </c>
      <c r="R65">
        <v>-585.24199999999996</v>
      </c>
      <c r="S65">
        <v>0</v>
      </c>
      <c r="T65">
        <v>0</v>
      </c>
      <c r="U65">
        <v>0</v>
      </c>
      <c r="V65">
        <v>0</v>
      </c>
      <c r="W65">
        <v>0</v>
      </c>
      <c r="X65">
        <v>1075</v>
      </c>
      <c r="Y65"/>
      <c r="Z65" s="2" t="e">
        <v>#REF!</v>
      </c>
      <c r="AA65" s="2" t="e">
        <v>#REF!</v>
      </c>
      <c r="AB65"/>
      <c r="AC65"/>
      <c r="AD65"/>
      <c r="AE65"/>
      <c r="AF65"/>
      <c r="AG65"/>
      <c r="AH65"/>
      <c r="AI65"/>
      <c r="AJ65"/>
      <c r="AK65"/>
      <c r="AL65">
        <v>192</v>
      </c>
    </row>
    <row r="66" spans="1:38" s="2" customFormat="1" x14ac:dyDescent="0.35">
      <c r="A66" s="7" t="s">
        <v>0</v>
      </c>
      <c r="B66" s="13"/>
      <c r="C66" s="3">
        <v>44486.666666668607</v>
      </c>
      <c r="D66" s="7">
        <v>33</v>
      </c>
      <c r="E66" s="5">
        <v>20.666666666666799</v>
      </c>
      <c r="F66" s="6" t="s">
        <v>7603</v>
      </c>
      <c r="G66">
        <v>230.33</v>
      </c>
      <c r="H66">
        <v>230.33</v>
      </c>
      <c r="I66">
        <v>215</v>
      </c>
      <c r="J66">
        <v>58.6</v>
      </c>
      <c r="K66">
        <v>64.81</v>
      </c>
      <c r="L66">
        <v>0.84319999999999995</v>
      </c>
      <c r="M66">
        <v>64.81</v>
      </c>
      <c r="N66">
        <v>5.33</v>
      </c>
      <c r="O66">
        <v>488.733</v>
      </c>
      <c r="P66">
        <v>-508.69900000000001</v>
      </c>
      <c r="Q66">
        <v>487.733</v>
      </c>
      <c r="R66">
        <v>-508.69900000000001</v>
      </c>
      <c r="S66">
        <v>0</v>
      </c>
      <c r="T66">
        <v>35.25</v>
      </c>
      <c r="U66">
        <v>0</v>
      </c>
      <c r="V66">
        <v>35.25</v>
      </c>
      <c r="W66">
        <v>0</v>
      </c>
      <c r="X66">
        <v>0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230</v>
      </c>
    </row>
    <row r="67" spans="1:38" s="2" customFormat="1" x14ac:dyDescent="0.35">
      <c r="A67" s="7" t="s">
        <v>0</v>
      </c>
      <c r="B67" s="13"/>
      <c r="C67" s="3">
        <v>44486.708333335278</v>
      </c>
      <c r="D67" s="7">
        <v>35</v>
      </c>
      <c r="E67" s="5">
        <v>20.708333333333499</v>
      </c>
      <c r="F67" s="6" t="s">
        <v>7604</v>
      </c>
      <c r="G67">
        <v>301.20999999999998</v>
      </c>
      <c r="H67">
        <v>301.20999999999998</v>
      </c>
      <c r="I67">
        <v>215</v>
      </c>
      <c r="J67">
        <v>58.6</v>
      </c>
      <c r="K67">
        <v>64.81</v>
      </c>
      <c r="L67">
        <v>0.84319999999999995</v>
      </c>
      <c r="M67">
        <v>64.81</v>
      </c>
      <c r="N67">
        <v>5.33</v>
      </c>
      <c r="O67">
        <v>520.20000000000005</v>
      </c>
      <c r="P67">
        <v>-271.52</v>
      </c>
      <c r="Q67">
        <v>519.20000000000005</v>
      </c>
      <c r="R67">
        <v>-271.52</v>
      </c>
      <c r="S67">
        <v>0</v>
      </c>
      <c r="T67">
        <v>0</v>
      </c>
      <c r="U67">
        <v>0</v>
      </c>
      <c r="V67">
        <v>0</v>
      </c>
      <c r="W67">
        <v>0</v>
      </c>
      <c r="X67">
        <v>250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223</v>
      </c>
    </row>
    <row r="68" spans="1:38" s="2" customFormat="1" x14ac:dyDescent="0.35">
      <c r="A68" s="7" t="s">
        <v>0</v>
      </c>
      <c r="B68" s="13"/>
      <c r="C68" s="3">
        <v>44486.75000000195</v>
      </c>
      <c r="D68" s="7">
        <v>37</v>
      </c>
      <c r="E68" s="5">
        <v>20.750000000000099</v>
      </c>
      <c r="F68" s="6" t="s">
        <v>7605</v>
      </c>
      <c r="G68">
        <v>244.33</v>
      </c>
      <c r="H68">
        <v>244.33</v>
      </c>
      <c r="I68">
        <v>215</v>
      </c>
      <c r="J68">
        <v>58.6</v>
      </c>
      <c r="K68">
        <v>64.81</v>
      </c>
      <c r="L68">
        <v>0.84319999999999995</v>
      </c>
      <c r="M68">
        <v>64.81</v>
      </c>
      <c r="N68">
        <v>5.33</v>
      </c>
      <c r="O68">
        <v>536.01700000000005</v>
      </c>
      <c r="P68">
        <v>-410.51299999999998</v>
      </c>
      <c r="Q68">
        <v>535.01700000000005</v>
      </c>
      <c r="R68">
        <v>-410.51299999999998</v>
      </c>
      <c r="S68">
        <v>0</v>
      </c>
      <c r="T68">
        <v>0</v>
      </c>
      <c r="U68">
        <v>0</v>
      </c>
      <c r="V68">
        <v>0</v>
      </c>
      <c r="W68">
        <v>0</v>
      </c>
      <c r="X68">
        <v>500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226</v>
      </c>
    </row>
    <row r="69" spans="1:38" s="2" customFormat="1" x14ac:dyDescent="0.35">
      <c r="A69" s="7" t="s">
        <v>0</v>
      </c>
      <c r="B69" s="13"/>
      <c r="C69" s="3">
        <v>44486.791666668621</v>
      </c>
      <c r="D69" s="7">
        <v>39</v>
      </c>
      <c r="E69" s="5">
        <v>20.791666666666799</v>
      </c>
      <c r="F69" s="6" t="s">
        <v>7606</v>
      </c>
      <c r="G69">
        <v>120</v>
      </c>
      <c r="H69">
        <v>120</v>
      </c>
      <c r="I69">
        <v>215</v>
      </c>
      <c r="J69">
        <v>58.6</v>
      </c>
      <c r="K69">
        <v>64.81</v>
      </c>
      <c r="L69">
        <v>0.84319999999999995</v>
      </c>
      <c r="M69">
        <v>64.81</v>
      </c>
      <c r="N69">
        <v>5.33</v>
      </c>
      <c r="O69">
        <v>522.5</v>
      </c>
      <c r="P69">
        <v>-753.03200000000004</v>
      </c>
      <c r="Q69">
        <v>522.5</v>
      </c>
      <c r="R69">
        <v>-752.03200000000004</v>
      </c>
      <c r="S69">
        <v>0</v>
      </c>
      <c r="T69">
        <v>0</v>
      </c>
      <c r="U69">
        <v>0</v>
      </c>
      <c r="V69">
        <v>0</v>
      </c>
      <c r="W69">
        <v>0</v>
      </c>
      <c r="X69">
        <v>250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237</v>
      </c>
    </row>
    <row r="70" spans="1:38" s="2" customFormat="1" x14ac:dyDescent="0.35">
      <c r="A70" s="7" t="s">
        <v>0</v>
      </c>
      <c r="B70" s="13"/>
      <c r="C70" s="3">
        <v>44486.833333335293</v>
      </c>
      <c r="D70" s="7">
        <v>41</v>
      </c>
      <c r="E70" s="5">
        <v>20.833333333333499</v>
      </c>
      <c r="F70" s="6" t="s">
        <v>7607</v>
      </c>
      <c r="G70">
        <v>120</v>
      </c>
      <c r="H70">
        <v>120</v>
      </c>
      <c r="I70">
        <v>215</v>
      </c>
      <c r="J70">
        <v>58.6</v>
      </c>
      <c r="K70">
        <v>64.81</v>
      </c>
      <c r="L70">
        <v>0.84319999999999995</v>
      </c>
      <c r="M70">
        <v>64.81</v>
      </c>
      <c r="N70">
        <v>5.33</v>
      </c>
      <c r="O70">
        <v>404.875</v>
      </c>
      <c r="P70">
        <v>-557.92499999999995</v>
      </c>
      <c r="Q70">
        <v>404.875</v>
      </c>
      <c r="R70">
        <v>-556.92499999999995</v>
      </c>
      <c r="S70">
        <v>0</v>
      </c>
      <c r="T70">
        <v>41.334000000000003</v>
      </c>
      <c r="U70">
        <v>0</v>
      </c>
      <c r="V70">
        <v>41.334000000000003</v>
      </c>
      <c r="W70">
        <v>0</v>
      </c>
      <c r="X70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220</v>
      </c>
    </row>
    <row r="71" spans="1:38" s="2" customFormat="1" x14ac:dyDescent="0.35">
      <c r="A71" s="7" t="s">
        <v>0</v>
      </c>
      <c r="B71" s="13"/>
      <c r="C71" s="3">
        <v>44486.875000001965</v>
      </c>
      <c r="D71" s="7">
        <v>43</v>
      </c>
      <c r="E71" s="5">
        <v>20.875000000000099</v>
      </c>
      <c r="F71" s="6" t="s">
        <v>7608</v>
      </c>
      <c r="G71">
        <v>106.6</v>
      </c>
      <c r="H71">
        <v>106.6</v>
      </c>
      <c r="I71">
        <v>215</v>
      </c>
      <c r="J71">
        <v>58.6</v>
      </c>
      <c r="K71">
        <v>64.81</v>
      </c>
      <c r="L71">
        <v>0.84319999999999995</v>
      </c>
      <c r="M71">
        <v>64.81</v>
      </c>
      <c r="N71">
        <v>0</v>
      </c>
      <c r="O71">
        <v>156.733</v>
      </c>
      <c r="P71">
        <v>-447.25</v>
      </c>
      <c r="Q71">
        <v>156.733</v>
      </c>
      <c r="R71">
        <v>-446.25</v>
      </c>
      <c r="S71">
        <v>0</v>
      </c>
      <c r="T71">
        <v>34.518999999999998</v>
      </c>
      <c r="U71">
        <v>0</v>
      </c>
      <c r="V71">
        <v>34.518999999999998</v>
      </c>
      <c r="W71">
        <v>0</v>
      </c>
      <c r="X71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183</v>
      </c>
    </row>
    <row r="72" spans="1:38" s="2" customFormat="1" x14ac:dyDescent="0.35">
      <c r="A72" s="7" t="s">
        <v>0</v>
      </c>
      <c r="B72" s="13"/>
      <c r="C72" s="3">
        <v>44486.916666668636</v>
      </c>
      <c r="D72" s="7">
        <v>45</v>
      </c>
      <c r="E72" s="5">
        <v>20.916666666666799</v>
      </c>
      <c r="F72" s="6" t="s">
        <v>7609</v>
      </c>
      <c r="G72">
        <v>117</v>
      </c>
      <c r="H72">
        <v>117</v>
      </c>
      <c r="I72">
        <v>215</v>
      </c>
      <c r="J72">
        <v>58.6</v>
      </c>
      <c r="K72">
        <v>64.81</v>
      </c>
      <c r="L72">
        <v>0.84319999999999995</v>
      </c>
      <c r="M72">
        <v>64.81</v>
      </c>
      <c r="N72">
        <v>0</v>
      </c>
      <c r="O72">
        <v>282.5</v>
      </c>
      <c r="P72">
        <v>-458.81099999999998</v>
      </c>
      <c r="Q72">
        <v>282.5</v>
      </c>
      <c r="R72">
        <v>-457.81099999999998</v>
      </c>
      <c r="S72">
        <v>0</v>
      </c>
      <c r="T72">
        <v>54.814999999999998</v>
      </c>
      <c r="U72">
        <v>0</v>
      </c>
      <c r="V72">
        <v>54.814999999999998</v>
      </c>
      <c r="W72">
        <v>0</v>
      </c>
      <c r="X72">
        <v>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149</v>
      </c>
    </row>
    <row r="73" spans="1:38" s="2" customFormat="1" x14ac:dyDescent="0.35">
      <c r="A73" s="7" t="s">
        <v>0</v>
      </c>
      <c r="B73" s="13"/>
      <c r="C73" s="3">
        <v>44486.958333335308</v>
      </c>
      <c r="D73" s="7">
        <v>47</v>
      </c>
      <c r="E73" s="5">
        <v>20.958333333333499</v>
      </c>
      <c r="F73" s="6" t="s">
        <v>7610</v>
      </c>
      <c r="G73">
        <v>217</v>
      </c>
      <c r="H73">
        <v>217</v>
      </c>
      <c r="I73">
        <v>215</v>
      </c>
      <c r="J73">
        <v>58.6</v>
      </c>
      <c r="K73">
        <v>64.81</v>
      </c>
      <c r="L73">
        <v>0.84319999999999995</v>
      </c>
      <c r="M73">
        <v>64.81</v>
      </c>
      <c r="N73">
        <v>0</v>
      </c>
      <c r="O73">
        <v>313.233</v>
      </c>
      <c r="P73">
        <v>-409.274</v>
      </c>
      <c r="Q73">
        <v>312.233</v>
      </c>
      <c r="R73">
        <v>-409.274</v>
      </c>
      <c r="S73">
        <v>0</v>
      </c>
      <c r="T73">
        <v>226.667</v>
      </c>
      <c r="U73">
        <v>0</v>
      </c>
      <c r="V73">
        <v>226.667</v>
      </c>
      <c r="W73">
        <v>-590.5</v>
      </c>
      <c r="X73">
        <v>0</v>
      </c>
      <c r="Y73"/>
      <c r="Z73" s="2" t="e">
        <v>#REF!</v>
      </c>
      <c r="AA73" s="2" t="e">
        <v>#REF!</v>
      </c>
      <c r="AB73" s="2" t="e">
        <v>#REF!</v>
      </c>
      <c r="AC73"/>
      <c r="AD73"/>
      <c r="AE73"/>
      <c r="AF73"/>
      <c r="AG73"/>
      <c r="AH73"/>
      <c r="AI73"/>
      <c r="AJ73"/>
      <c r="AK73"/>
      <c r="AL73">
        <v>140</v>
      </c>
    </row>
    <row r="74" spans="1:38" s="2" customFormat="1" x14ac:dyDescent="0.35">
      <c r="A74" s="7" t="s">
        <v>0</v>
      </c>
      <c r="B74" s="13">
        <v>44487</v>
      </c>
      <c r="C74" s="3">
        <v>44487.000000001979</v>
      </c>
      <c r="D74" s="7">
        <v>1</v>
      </c>
      <c r="E74" s="5">
        <v>21.000000000000099</v>
      </c>
      <c r="F74" s="6" t="s">
        <v>7611</v>
      </c>
      <c r="G74">
        <v>208.00299000000001</v>
      </c>
      <c r="H74">
        <v>208.00299000000001</v>
      </c>
      <c r="I74">
        <v>218</v>
      </c>
      <c r="J74">
        <v>58.6</v>
      </c>
      <c r="K74">
        <v>58.55</v>
      </c>
      <c r="L74">
        <v>0.84560000000000002</v>
      </c>
      <c r="M74">
        <v>58.55</v>
      </c>
      <c r="N74">
        <v>0</v>
      </c>
      <c r="O74">
        <v>455.1</v>
      </c>
      <c r="P74">
        <v>-651.12400000000002</v>
      </c>
      <c r="Q74">
        <v>455.077</v>
      </c>
      <c r="R74">
        <v>-651.12400000000002</v>
      </c>
      <c r="S74">
        <v>0</v>
      </c>
      <c r="T74">
        <v>200</v>
      </c>
      <c r="U74">
        <v>0</v>
      </c>
      <c r="V74">
        <v>199.024</v>
      </c>
      <c r="W74">
        <v>-690.5</v>
      </c>
      <c r="X74">
        <v>0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134</v>
      </c>
    </row>
    <row r="75" spans="1:38" s="2" customFormat="1" x14ac:dyDescent="0.35">
      <c r="A75" s="7" t="s">
        <v>0</v>
      </c>
      <c r="B75" s="13"/>
      <c r="C75" s="3">
        <v>44487.041666668651</v>
      </c>
      <c r="D75" s="7">
        <v>3</v>
      </c>
      <c r="E75" s="5">
        <v>21.041666666666799</v>
      </c>
      <c r="F75" s="6" t="s">
        <v>7612</v>
      </c>
      <c r="G75">
        <v>81</v>
      </c>
      <c r="H75">
        <v>81</v>
      </c>
      <c r="I75">
        <v>218</v>
      </c>
      <c r="J75">
        <v>58.6</v>
      </c>
      <c r="K75">
        <v>58.55</v>
      </c>
      <c r="L75">
        <v>0.84560000000000002</v>
      </c>
      <c r="M75">
        <v>58.55</v>
      </c>
      <c r="N75">
        <v>0</v>
      </c>
      <c r="O75">
        <v>341.767</v>
      </c>
      <c r="P75">
        <v>-742.66899999999998</v>
      </c>
      <c r="Q75">
        <v>341.767</v>
      </c>
      <c r="R75">
        <v>-741.66899999999998</v>
      </c>
      <c r="S75">
        <v>0</v>
      </c>
      <c r="T75">
        <v>200</v>
      </c>
      <c r="U75">
        <v>0</v>
      </c>
      <c r="V75">
        <v>200</v>
      </c>
      <c r="W75">
        <v>-689.5</v>
      </c>
      <c r="X75">
        <v>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134</v>
      </c>
    </row>
    <row r="76" spans="1:38" s="2" customFormat="1" x14ac:dyDescent="0.35">
      <c r="A76" s="7" t="s">
        <v>0</v>
      </c>
      <c r="B76" s="13"/>
      <c r="C76" s="3">
        <v>44487.083333335322</v>
      </c>
      <c r="D76" s="7">
        <v>5</v>
      </c>
      <c r="E76" s="5">
        <v>21.083333333333499</v>
      </c>
      <c r="F76" s="6" t="s">
        <v>7613</v>
      </c>
      <c r="G76">
        <v>82</v>
      </c>
      <c r="H76">
        <v>82</v>
      </c>
      <c r="I76">
        <v>218</v>
      </c>
      <c r="J76">
        <v>58.6</v>
      </c>
      <c r="K76">
        <v>58.55</v>
      </c>
      <c r="L76">
        <v>0.84560000000000002</v>
      </c>
      <c r="M76">
        <v>58.55</v>
      </c>
      <c r="N76">
        <v>0</v>
      </c>
      <c r="O76">
        <v>333.72500000000002</v>
      </c>
      <c r="P76">
        <v>-708.11300000000006</v>
      </c>
      <c r="Q76">
        <v>333.72500000000002</v>
      </c>
      <c r="R76">
        <v>-707.11300000000006</v>
      </c>
      <c r="S76">
        <v>0</v>
      </c>
      <c r="T76">
        <v>200</v>
      </c>
      <c r="U76">
        <v>0</v>
      </c>
      <c r="V76">
        <v>200</v>
      </c>
      <c r="W76">
        <v>-689.5</v>
      </c>
      <c r="X76">
        <v>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139</v>
      </c>
    </row>
    <row r="77" spans="1:38" s="2" customFormat="1" x14ac:dyDescent="0.35">
      <c r="A77" s="7" t="s">
        <v>0</v>
      </c>
      <c r="B77" s="13"/>
      <c r="C77" s="3">
        <v>44487.125000001994</v>
      </c>
      <c r="D77" s="7">
        <v>7</v>
      </c>
      <c r="E77" s="5">
        <v>21.125000000000099</v>
      </c>
      <c r="F77" s="6" t="s">
        <v>7614</v>
      </c>
      <c r="G77">
        <v>80</v>
      </c>
      <c r="H77">
        <v>80</v>
      </c>
      <c r="I77">
        <v>218</v>
      </c>
      <c r="J77">
        <v>58.6</v>
      </c>
      <c r="K77">
        <v>58.55</v>
      </c>
      <c r="L77">
        <v>0.84560000000000002</v>
      </c>
      <c r="M77">
        <v>58.55</v>
      </c>
      <c r="N77">
        <v>0</v>
      </c>
      <c r="O77">
        <v>322.5</v>
      </c>
      <c r="P77">
        <v>-661.678</v>
      </c>
      <c r="Q77">
        <v>322.5</v>
      </c>
      <c r="R77">
        <v>-660.678</v>
      </c>
      <c r="S77">
        <v>0</v>
      </c>
      <c r="T77">
        <v>200</v>
      </c>
      <c r="U77">
        <v>0</v>
      </c>
      <c r="V77">
        <v>200</v>
      </c>
      <c r="W77">
        <v>-815.5</v>
      </c>
      <c r="X77">
        <v>0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146</v>
      </c>
    </row>
    <row r="78" spans="1:38" s="2" customFormat="1" x14ac:dyDescent="0.35">
      <c r="A78" s="7" t="s">
        <v>0</v>
      </c>
      <c r="B78" s="13"/>
      <c r="C78" s="3">
        <v>44487.166666668665</v>
      </c>
      <c r="D78" s="7">
        <v>9</v>
      </c>
      <c r="E78" s="5">
        <v>21.166666666666799</v>
      </c>
      <c r="F78" s="6" t="s">
        <v>7615</v>
      </c>
      <c r="G78">
        <v>121.24</v>
      </c>
      <c r="H78">
        <v>121.24</v>
      </c>
      <c r="I78">
        <v>218</v>
      </c>
      <c r="J78">
        <v>58.6</v>
      </c>
      <c r="K78">
        <v>58.55</v>
      </c>
      <c r="L78">
        <v>0.84560000000000002</v>
      </c>
      <c r="M78">
        <v>58.55</v>
      </c>
      <c r="N78">
        <v>0</v>
      </c>
      <c r="O78">
        <v>121.24</v>
      </c>
      <c r="P78">
        <v>0</v>
      </c>
      <c r="Q78">
        <v>322.5</v>
      </c>
      <c r="R78">
        <v>-477.44099999999997</v>
      </c>
      <c r="S78">
        <v>321.88299999999998</v>
      </c>
      <c r="T78">
        <v>-477.44099999999997</v>
      </c>
      <c r="U78">
        <v>0</v>
      </c>
      <c r="V78">
        <v>200</v>
      </c>
      <c r="W78">
        <v>-815.5</v>
      </c>
      <c r="X78">
        <v>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150</v>
      </c>
    </row>
    <row r="79" spans="1:38" s="2" customFormat="1" x14ac:dyDescent="0.35">
      <c r="A79" s="7" t="s">
        <v>0</v>
      </c>
      <c r="B79" s="13"/>
      <c r="C79" s="3">
        <v>44487.208333335337</v>
      </c>
      <c r="D79" s="7">
        <v>11</v>
      </c>
      <c r="E79" s="5">
        <v>21.208333333333499</v>
      </c>
      <c r="F79" s="6" t="s">
        <v>7616</v>
      </c>
      <c r="G79">
        <v>224.5</v>
      </c>
      <c r="H79">
        <v>224.5</v>
      </c>
      <c r="I79">
        <v>218</v>
      </c>
      <c r="J79">
        <v>58.6</v>
      </c>
      <c r="K79">
        <v>58.55</v>
      </c>
      <c r="L79">
        <v>0.84560000000000002</v>
      </c>
      <c r="M79">
        <v>58.55</v>
      </c>
      <c r="N79">
        <v>0</v>
      </c>
      <c r="O79">
        <v>772.16200000000003</v>
      </c>
      <c r="P79">
        <v>-888.98699999999997</v>
      </c>
      <c r="Q79">
        <v>771.16200000000003</v>
      </c>
      <c r="R79">
        <v>-888.98699999999997</v>
      </c>
      <c r="S79">
        <v>0</v>
      </c>
      <c r="T79">
        <v>700</v>
      </c>
      <c r="U79">
        <v>0</v>
      </c>
      <c r="V79">
        <v>700</v>
      </c>
      <c r="W79">
        <v>-715.5</v>
      </c>
      <c r="X79">
        <v>0</v>
      </c>
      <c r="Y79"/>
      <c r="Z79" s="2" t="e">
        <v>#REF!</v>
      </c>
      <c r="AA79" s="2" t="e">
        <v>#REF!</v>
      </c>
      <c r="AB79"/>
      <c r="AC79" s="2" t="e">
        <v>#REF!</v>
      </c>
      <c r="AD79"/>
      <c r="AE79"/>
      <c r="AF79"/>
      <c r="AG79"/>
      <c r="AH79"/>
      <c r="AI79"/>
      <c r="AJ79"/>
      <c r="AK79"/>
      <c r="AL79">
        <v>170</v>
      </c>
    </row>
    <row r="80" spans="1:38" s="2" customFormat="1" x14ac:dyDescent="0.35">
      <c r="A80" s="7" t="s">
        <v>0</v>
      </c>
      <c r="B80" s="13"/>
      <c r="C80" s="3">
        <v>44487.250000002008</v>
      </c>
      <c r="D80" s="7">
        <v>13</v>
      </c>
      <c r="E80" s="5">
        <v>21.250000000000099</v>
      </c>
      <c r="F80" s="6" t="s">
        <v>7617</v>
      </c>
      <c r="G80">
        <v>240</v>
      </c>
      <c r="H80">
        <v>240</v>
      </c>
      <c r="I80">
        <v>218</v>
      </c>
      <c r="J80">
        <v>58.6</v>
      </c>
      <c r="K80">
        <v>58.55</v>
      </c>
      <c r="L80">
        <v>0.84560000000000002</v>
      </c>
      <c r="M80">
        <v>58.55</v>
      </c>
      <c r="N80">
        <v>0</v>
      </c>
      <c r="O80">
        <v>680.97799999999995</v>
      </c>
      <c r="P80">
        <v>-607.32600000000002</v>
      </c>
      <c r="Q80">
        <v>679.97799999999995</v>
      </c>
      <c r="R80">
        <v>-607.32600000000002</v>
      </c>
      <c r="S80">
        <v>0</v>
      </c>
      <c r="T80">
        <v>350</v>
      </c>
      <c r="U80">
        <v>0</v>
      </c>
      <c r="V80">
        <v>350</v>
      </c>
      <c r="W80">
        <v>-365.5</v>
      </c>
      <c r="X80">
        <v>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187</v>
      </c>
    </row>
    <row r="81" spans="1:38" s="2" customFormat="1" x14ac:dyDescent="0.35">
      <c r="A81" s="7" t="s">
        <v>0</v>
      </c>
      <c r="B81" s="13"/>
      <c r="C81" s="3">
        <v>44487.29166666868</v>
      </c>
      <c r="D81" s="7">
        <v>15</v>
      </c>
      <c r="E81" s="5">
        <v>21.291666666666799</v>
      </c>
      <c r="F81" s="6" t="s">
        <v>7618</v>
      </c>
      <c r="G81">
        <v>236.5</v>
      </c>
      <c r="H81">
        <v>236.5</v>
      </c>
      <c r="I81">
        <v>218</v>
      </c>
      <c r="J81">
        <v>58.6</v>
      </c>
      <c r="K81">
        <v>58.55</v>
      </c>
      <c r="L81">
        <v>0.84560000000000002</v>
      </c>
      <c r="M81">
        <v>58.55</v>
      </c>
      <c r="N81">
        <v>0</v>
      </c>
      <c r="O81">
        <v>737.32500000000005</v>
      </c>
      <c r="P81">
        <v>-852.80600000000004</v>
      </c>
      <c r="Q81">
        <v>737.32500000000005</v>
      </c>
      <c r="R81">
        <v>-852.80600000000004</v>
      </c>
      <c r="S81">
        <v>0</v>
      </c>
      <c r="T81">
        <v>207.5</v>
      </c>
      <c r="U81">
        <v>0</v>
      </c>
      <c r="V81">
        <v>206.5</v>
      </c>
      <c r="W81">
        <v>0</v>
      </c>
      <c r="X81">
        <v>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189</v>
      </c>
    </row>
    <row r="82" spans="1:38" s="2" customFormat="1" x14ac:dyDescent="0.35">
      <c r="A82" s="7" t="s">
        <v>0</v>
      </c>
      <c r="B82" s="13"/>
      <c r="C82" s="3">
        <v>44487.333333335351</v>
      </c>
      <c r="D82" s="7">
        <v>17</v>
      </c>
      <c r="E82" s="5">
        <v>21.333333333333499</v>
      </c>
      <c r="F82" s="6" t="s">
        <v>7619</v>
      </c>
      <c r="G82">
        <v>247</v>
      </c>
      <c r="H82">
        <v>247</v>
      </c>
      <c r="I82">
        <v>218</v>
      </c>
      <c r="J82">
        <v>58.71</v>
      </c>
      <c r="K82">
        <v>58.55</v>
      </c>
      <c r="L82">
        <v>0.84560000000000002</v>
      </c>
      <c r="M82">
        <v>58.55</v>
      </c>
      <c r="N82">
        <v>0</v>
      </c>
      <c r="O82">
        <v>842.67700000000002</v>
      </c>
      <c r="P82">
        <v>-764.84799999999996</v>
      </c>
      <c r="Q82">
        <v>841.67700000000002</v>
      </c>
      <c r="R82">
        <v>-764.84799999999996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183</v>
      </c>
    </row>
    <row r="83" spans="1:38" s="2" customFormat="1" x14ac:dyDescent="0.35">
      <c r="A83" s="7" t="s">
        <v>0</v>
      </c>
      <c r="B83" s="13"/>
      <c r="C83" s="3">
        <v>44487.375000002023</v>
      </c>
      <c r="D83" s="7">
        <v>19</v>
      </c>
      <c r="E83" s="5">
        <v>21.375000000000099</v>
      </c>
      <c r="F83" s="6" t="s">
        <v>7620</v>
      </c>
      <c r="G83">
        <v>247</v>
      </c>
      <c r="H83">
        <v>247</v>
      </c>
      <c r="I83">
        <v>218</v>
      </c>
      <c r="J83">
        <v>58.71</v>
      </c>
      <c r="K83">
        <v>58.55</v>
      </c>
      <c r="L83">
        <v>0.84560000000000002</v>
      </c>
      <c r="M83">
        <v>58.55</v>
      </c>
      <c r="N83">
        <v>0</v>
      </c>
      <c r="O83">
        <v>798.96799999999996</v>
      </c>
      <c r="P83">
        <v>-503.52100000000002</v>
      </c>
      <c r="Q83">
        <v>797.96799999999996</v>
      </c>
      <c r="R83">
        <v>-503.52100000000002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175</v>
      </c>
    </row>
    <row r="84" spans="1:38" s="2" customFormat="1" x14ac:dyDescent="0.35">
      <c r="A84" s="7" t="s">
        <v>0</v>
      </c>
      <c r="B84" s="13"/>
      <c r="C84" s="3">
        <v>44487.416666668694</v>
      </c>
      <c r="D84" s="7">
        <v>21</v>
      </c>
      <c r="E84" s="5">
        <v>21.416666666666799</v>
      </c>
      <c r="F84" s="6" t="s">
        <v>7621</v>
      </c>
      <c r="G84">
        <v>247</v>
      </c>
      <c r="H84">
        <v>247</v>
      </c>
      <c r="I84">
        <v>218</v>
      </c>
      <c r="J84">
        <v>58.68</v>
      </c>
      <c r="K84">
        <v>58.55</v>
      </c>
      <c r="L84">
        <v>0.84560000000000002</v>
      </c>
      <c r="M84">
        <v>58.55</v>
      </c>
      <c r="N84">
        <v>0</v>
      </c>
      <c r="O84">
        <v>636.56100000000004</v>
      </c>
      <c r="P84">
        <v>-541.64300000000003</v>
      </c>
      <c r="Q84">
        <v>635.56100000000004</v>
      </c>
      <c r="R84">
        <v>-541.64300000000003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168</v>
      </c>
    </row>
    <row r="85" spans="1:38" s="2" customFormat="1" x14ac:dyDescent="0.35">
      <c r="A85" s="7" t="s">
        <v>0</v>
      </c>
      <c r="B85" s="13"/>
      <c r="C85" s="3">
        <v>44487.458333335366</v>
      </c>
      <c r="D85" s="7">
        <v>23</v>
      </c>
      <c r="E85" s="5">
        <v>21.458333333333499</v>
      </c>
      <c r="F85" s="6" t="s">
        <v>7622</v>
      </c>
      <c r="G85">
        <v>240</v>
      </c>
      <c r="H85">
        <v>240</v>
      </c>
      <c r="I85">
        <v>218</v>
      </c>
      <c r="J85">
        <v>58.89</v>
      </c>
      <c r="K85">
        <v>58.55</v>
      </c>
      <c r="L85">
        <v>0.84560000000000002</v>
      </c>
      <c r="M85">
        <v>58.55</v>
      </c>
      <c r="N85">
        <v>0</v>
      </c>
      <c r="O85">
        <v>577.64</v>
      </c>
      <c r="P85">
        <v>-481.22300000000001</v>
      </c>
      <c r="Q85">
        <v>576.64</v>
      </c>
      <c r="R85">
        <v>-481.22300000000001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160</v>
      </c>
    </row>
    <row r="86" spans="1:38" s="2" customFormat="1" x14ac:dyDescent="0.35">
      <c r="A86" s="7" t="s">
        <v>0</v>
      </c>
      <c r="B86" s="13"/>
      <c r="C86" s="3">
        <v>44487.500000002037</v>
      </c>
      <c r="D86" s="7">
        <v>25</v>
      </c>
      <c r="E86" s="5">
        <v>21.500000000000099</v>
      </c>
      <c r="F86" s="6" t="s">
        <v>7623</v>
      </c>
      <c r="G86">
        <v>220</v>
      </c>
      <c r="H86">
        <v>220</v>
      </c>
      <c r="I86">
        <v>218</v>
      </c>
      <c r="J86">
        <v>59.42</v>
      </c>
      <c r="K86">
        <v>58.55</v>
      </c>
      <c r="L86">
        <v>0.84560000000000002</v>
      </c>
      <c r="M86">
        <v>58.55</v>
      </c>
      <c r="N86">
        <v>0</v>
      </c>
      <c r="O86">
        <v>700.798</v>
      </c>
      <c r="P86">
        <v>-632.98</v>
      </c>
      <c r="Q86">
        <v>699.798</v>
      </c>
      <c r="R86">
        <v>-632.98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160</v>
      </c>
    </row>
    <row r="87" spans="1:38" s="2" customFormat="1" x14ac:dyDescent="0.35">
      <c r="A87" s="7" t="s">
        <v>0</v>
      </c>
      <c r="B87" s="13"/>
      <c r="C87" s="3">
        <v>44487.541666668709</v>
      </c>
      <c r="D87" s="7">
        <v>27</v>
      </c>
      <c r="E87" s="5">
        <v>21.541666666666799</v>
      </c>
      <c r="F87" s="6" t="s">
        <v>7624</v>
      </c>
      <c r="G87">
        <v>111</v>
      </c>
      <c r="H87">
        <v>111</v>
      </c>
      <c r="I87">
        <v>218</v>
      </c>
      <c r="J87">
        <v>59.24</v>
      </c>
      <c r="K87">
        <v>58.55</v>
      </c>
      <c r="L87">
        <v>0.84560000000000002</v>
      </c>
      <c r="M87">
        <v>58.55</v>
      </c>
      <c r="N87">
        <v>0</v>
      </c>
      <c r="O87">
        <v>641.96699999999998</v>
      </c>
      <c r="P87">
        <v>-668.75</v>
      </c>
      <c r="Q87">
        <v>641.96699999999998</v>
      </c>
      <c r="R87">
        <v>-667.75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162</v>
      </c>
    </row>
    <row r="88" spans="1:38" s="2" customFormat="1" x14ac:dyDescent="0.35">
      <c r="A88" s="7" t="s">
        <v>0</v>
      </c>
      <c r="B88" s="13"/>
      <c r="C88" s="3">
        <v>44487.58333333538</v>
      </c>
      <c r="D88" s="7">
        <v>29</v>
      </c>
      <c r="E88" s="5">
        <v>21.583333333333499</v>
      </c>
      <c r="F88" s="6" t="s">
        <v>7625</v>
      </c>
      <c r="G88">
        <v>220</v>
      </c>
      <c r="H88">
        <v>220</v>
      </c>
      <c r="I88">
        <v>218</v>
      </c>
      <c r="J88">
        <v>58.8</v>
      </c>
      <c r="K88">
        <v>58.55</v>
      </c>
      <c r="L88">
        <v>0.84560000000000002</v>
      </c>
      <c r="M88">
        <v>58.55</v>
      </c>
      <c r="N88">
        <v>0</v>
      </c>
      <c r="O88">
        <v>663.62400000000002</v>
      </c>
      <c r="P88">
        <v>-579.88800000000003</v>
      </c>
      <c r="Q88">
        <v>662.62400000000002</v>
      </c>
      <c r="R88">
        <v>-579.88800000000003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172</v>
      </c>
    </row>
    <row r="89" spans="1:38" s="2" customFormat="1" x14ac:dyDescent="0.35">
      <c r="A89" s="7" t="s">
        <v>0</v>
      </c>
      <c r="B89" s="13"/>
      <c r="C89" s="3">
        <v>44487.625000002052</v>
      </c>
      <c r="D89" s="7">
        <v>31</v>
      </c>
      <c r="E89" s="5">
        <v>21.625000000000099</v>
      </c>
      <c r="F89" s="6" t="s">
        <v>7626</v>
      </c>
      <c r="G89">
        <v>236</v>
      </c>
      <c r="H89">
        <v>236</v>
      </c>
      <c r="I89">
        <v>218</v>
      </c>
      <c r="J89">
        <v>59.03</v>
      </c>
      <c r="K89">
        <v>58.55</v>
      </c>
      <c r="L89">
        <v>0.84560000000000002</v>
      </c>
      <c r="M89">
        <v>58.55</v>
      </c>
      <c r="N89">
        <v>0</v>
      </c>
      <c r="O89">
        <v>647</v>
      </c>
      <c r="P89">
        <v>-511.86700000000002</v>
      </c>
      <c r="Q89">
        <v>646</v>
      </c>
      <c r="R89">
        <v>-511.86700000000002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172</v>
      </c>
    </row>
    <row r="90" spans="1:38" s="2" customFormat="1" x14ac:dyDescent="0.35">
      <c r="A90" s="7" t="s">
        <v>0</v>
      </c>
      <c r="B90" s="13"/>
      <c r="C90" s="3">
        <v>44487.666666668723</v>
      </c>
      <c r="D90" s="7">
        <v>33</v>
      </c>
      <c r="E90" s="5">
        <v>21.666666666666799</v>
      </c>
      <c r="F90" s="6" t="s">
        <v>7627</v>
      </c>
      <c r="G90">
        <v>202.5</v>
      </c>
      <c r="H90">
        <v>202.5</v>
      </c>
      <c r="I90">
        <v>218</v>
      </c>
      <c r="J90">
        <v>58.76</v>
      </c>
      <c r="K90">
        <v>58.55</v>
      </c>
      <c r="L90">
        <v>0.84560000000000002</v>
      </c>
      <c r="M90">
        <v>58.55</v>
      </c>
      <c r="N90">
        <v>0</v>
      </c>
      <c r="O90">
        <v>480.15800000000002</v>
      </c>
      <c r="P90">
        <v>-501.46100000000001</v>
      </c>
      <c r="Q90">
        <v>480.15800000000002</v>
      </c>
      <c r="R90">
        <v>-501.46100000000001</v>
      </c>
      <c r="S90">
        <v>0</v>
      </c>
      <c r="T90">
        <v>250</v>
      </c>
      <c r="U90">
        <v>0</v>
      </c>
      <c r="V90">
        <v>249</v>
      </c>
      <c r="W90">
        <v>0</v>
      </c>
      <c r="X90">
        <v>0</v>
      </c>
      <c r="Y90"/>
      <c r="Z90" s="2" t="e">
        <v>#REF!</v>
      </c>
      <c r="AA90" s="2" t="e">
        <v>#REF!</v>
      </c>
      <c r="AB90"/>
      <c r="AC90"/>
      <c r="AD90"/>
      <c r="AE90"/>
      <c r="AF90"/>
      <c r="AG90"/>
      <c r="AH90"/>
      <c r="AI90"/>
      <c r="AJ90"/>
      <c r="AK90"/>
      <c r="AL90">
        <v>170</v>
      </c>
    </row>
    <row r="91" spans="1:38" s="2" customFormat="1" x14ac:dyDescent="0.35">
      <c r="A91" s="7" t="s">
        <v>0</v>
      </c>
      <c r="B91" s="13"/>
      <c r="C91" s="3">
        <v>44487.708333335395</v>
      </c>
      <c r="D91" s="7">
        <v>35</v>
      </c>
      <c r="E91" s="5">
        <v>21.708333333333499</v>
      </c>
      <c r="F91" s="6" t="s">
        <v>7628</v>
      </c>
      <c r="G91">
        <v>113</v>
      </c>
      <c r="H91">
        <v>113</v>
      </c>
      <c r="I91">
        <v>218</v>
      </c>
      <c r="J91">
        <v>58.5</v>
      </c>
      <c r="K91">
        <v>58.55</v>
      </c>
      <c r="L91">
        <v>0.84560000000000002</v>
      </c>
      <c r="M91">
        <v>58.55</v>
      </c>
      <c r="N91">
        <v>0</v>
      </c>
      <c r="O91">
        <v>354</v>
      </c>
      <c r="P91">
        <v>-650.26400000000001</v>
      </c>
      <c r="Q91">
        <v>354</v>
      </c>
      <c r="R91">
        <v>-649.26400000000001</v>
      </c>
      <c r="S91">
        <v>0</v>
      </c>
      <c r="T91">
        <v>250</v>
      </c>
      <c r="U91">
        <v>0</v>
      </c>
      <c r="V91">
        <v>250</v>
      </c>
      <c r="W91">
        <v>0</v>
      </c>
      <c r="X91">
        <v>0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171</v>
      </c>
    </row>
    <row r="92" spans="1:38" s="2" customFormat="1" x14ac:dyDescent="0.35">
      <c r="A92" s="7" t="s">
        <v>0</v>
      </c>
      <c r="B92" s="13"/>
      <c r="C92" s="3">
        <v>44487.750000002066</v>
      </c>
      <c r="D92" s="7">
        <v>37</v>
      </c>
      <c r="E92" s="5">
        <v>21.750000000000099</v>
      </c>
      <c r="F92" s="6" t="s">
        <v>7629</v>
      </c>
      <c r="G92">
        <v>268</v>
      </c>
      <c r="H92">
        <v>268</v>
      </c>
      <c r="I92">
        <v>218</v>
      </c>
      <c r="J92">
        <v>57.9</v>
      </c>
      <c r="K92">
        <v>58.55</v>
      </c>
      <c r="L92">
        <v>0.84560000000000002</v>
      </c>
      <c r="M92">
        <v>58.55</v>
      </c>
      <c r="N92">
        <v>0</v>
      </c>
      <c r="O92">
        <v>484.08300000000003</v>
      </c>
      <c r="P92">
        <v>-438.69200000000001</v>
      </c>
      <c r="Q92">
        <v>483.08300000000003</v>
      </c>
      <c r="R92">
        <v>-438.69200000000001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111.815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173</v>
      </c>
    </row>
    <row r="93" spans="1:38" s="2" customFormat="1" x14ac:dyDescent="0.35">
      <c r="A93" s="7" t="s">
        <v>0</v>
      </c>
      <c r="B93" s="13"/>
      <c r="C93" s="3">
        <v>44487.791666668738</v>
      </c>
      <c r="D93" s="7">
        <v>39</v>
      </c>
      <c r="E93" s="5">
        <v>21.791666666666799</v>
      </c>
      <c r="F93" s="6" t="s">
        <v>7630</v>
      </c>
      <c r="G93">
        <v>112</v>
      </c>
      <c r="H93">
        <v>112</v>
      </c>
      <c r="I93">
        <v>218</v>
      </c>
      <c r="J93">
        <v>57.9</v>
      </c>
      <c r="K93">
        <v>58.55</v>
      </c>
      <c r="L93">
        <v>0.84560000000000002</v>
      </c>
      <c r="M93">
        <v>58.55</v>
      </c>
      <c r="N93">
        <v>0</v>
      </c>
      <c r="O93">
        <v>455.25</v>
      </c>
      <c r="P93">
        <v>-646.09699999999998</v>
      </c>
      <c r="Q93">
        <v>455.25</v>
      </c>
      <c r="R93">
        <v>-645.09699999999998</v>
      </c>
      <c r="S93">
        <v>0</v>
      </c>
      <c r="T93">
        <v>0</v>
      </c>
      <c r="U93">
        <v>0</v>
      </c>
      <c r="V93">
        <v>0</v>
      </c>
      <c r="W93">
        <v>0</v>
      </c>
      <c r="X93">
        <v>114.5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173</v>
      </c>
    </row>
    <row r="94" spans="1:38" s="2" customFormat="1" x14ac:dyDescent="0.35">
      <c r="A94" s="7" t="s">
        <v>0</v>
      </c>
      <c r="B94" s="13"/>
      <c r="C94" s="3">
        <v>44487.833333335409</v>
      </c>
      <c r="D94" s="7">
        <v>41</v>
      </c>
      <c r="E94" s="5">
        <v>21.833333333333499</v>
      </c>
      <c r="F94" s="6" t="s">
        <v>7631</v>
      </c>
      <c r="G94">
        <v>115.1</v>
      </c>
      <c r="H94">
        <v>115.1</v>
      </c>
      <c r="I94">
        <v>218</v>
      </c>
      <c r="J94">
        <v>57.9</v>
      </c>
      <c r="K94">
        <v>58.55</v>
      </c>
      <c r="L94">
        <v>0.84560000000000002</v>
      </c>
      <c r="M94">
        <v>58.55</v>
      </c>
      <c r="N94">
        <v>0</v>
      </c>
      <c r="O94">
        <v>579.20600000000002</v>
      </c>
      <c r="P94">
        <v>-813.98099999999999</v>
      </c>
      <c r="Q94">
        <v>579.20600000000002</v>
      </c>
      <c r="R94">
        <v>-812.98099999999999</v>
      </c>
      <c r="S94">
        <v>0</v>
      </c>
      <c r="T94">
        <v>0</v>
      </c>
      <c r="U94">
        <v>0</v>
      </c>
      <c r="V94">
        <v>0</v>
      </c>
      <c r="W94">
        <v>0</v>
      </c>
      <c r="X94">
        <v>7.0170000000000003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152</v>
      </c>
    </row>
    <row r="95" spans="1:38" s="2" customFormat="1" x14ac:dyDescent="0.35">
      <c r="A95" s="7" t="s">
        <v>0</v>
      </c>
      <c r="B95" s="13"/>
      <c r="C95" s="3">
        <v>44487.875000002081</v>
      </c>
      <c r="D95" s="7">
        <v>43</v>
      </c>
      <c r="E95" s="5">
        <v>21.875000000000099</v>
      </c>
      <c r="F95" s="6" t="s">
        <v>7632</v>
      </c>
      <c r="G95">
        <v>115.1</v>
      </c>
      <c r="H95">
        <v>115.1</v>
      </c>
      <c r="I95">
        <v>218</v>
      </c>
      <c r="J95">
        <v>57.9</v>
      </c>
      <c r="K95">
        <v>58.55</v>
      </c>
      <c r="L95">
        <v>0.84560000000000002</v>
      </c>
      <c r="M95">
        <v>58.55</v>
      </c>
      <c r="N95">
        <v>0</v>
      </c>
      <c r="O95">
        <v>982.09199999999998</v>
      </c>
      <c r="P95">
        <v>-993.09799999999996</v>
      </c>
      <c r="Q95">
        <v>982.09199999999998</v>
      </c>
      <c r="R95">
        <v>-992.09799999999996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/>
      <c r="Z95" s="2" t="e">
        <v>#REF!</v>
      </c>
      <c r="AA95" s="2" t="e">
        <v>#REF!</v>
      </c>
      <c r="AB95"/>
      <c r="AC95"/>
      <c r="AD95"/>
      <c r="AE95"/>
      <c r="AF95"/>
      <c r="AG95"/>
      <c r="AH95"/>
      <c r="AI95"/>
      <c r="AJ95"/>
      <c r="AK95"/>
      <c r="AL95">
        <v>134</v>
      </c>
    </row>
    <row r="96" spans="1:38" s="2" customFormat="1" x14ac:dyDescent="0.35">
      <c r="A96" s="7" t="s">
        <v>0</v>
      </c>
      <c r="B96" s="13"/>
      <c r="C96" s="3">
        <v>44487.916666668752</v>
      </c>
      <c r="D96" s="7">
        <v>45</v>
      </c>
      <c r="E96" s="5">
        <v>21.916666666666799</v>
      </c>
      <c r="F96" s="6" t="s">
        <v>7633</v>
      </c>
      <c r="G96">
        <v>115.1</v>
      </c>
      <c r="H96">
        <v>115.1</v>
      </c>
      <c r="I96">
        <v>218</v>
      </c>
      <c r="J96">
        <v>57.9</v>
      </c>
      <c r="K96">
        <v>58.55</v>
      </c>
      <c r="L96">
        <v>0.84560000000000002</v>
      </c>
      <c r="M96">
        <v>58.55</v>
      </c>
      <c r="N96">
        <v>0</v>
      </c>
      <c r="O96">
        <v>889.88300000000004</v>
      </c>
      <c r="P96">
        <v>-1052.357</v>
      </c>
      <c r="Q96">
        <v>889.88300000000004</v>
      </c>
      <c r="R96">
        <v>-1051.357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/>
      <c r="Z96" s="2" t="e">
        <v>#REF!</v>
      </c>
      <c r="AA96" s="2" t="e">
        <v>#REF!</v>
      </c>
      <c r="AB96"/>
      <c r="AC96"/>
      <c r="AD96"/>
      <c r="AE96"/>
      <c r="AF96"/>
      <c r="AG96"/>
      <c r="AH96"/>
      <c r="AI96"/>
      <c r="AJ96"/>
      <c r="AK96"/>
      <c r="AL96">
        <v>114</v>
      </c>
    </row>
    <row r="97" spans="1:38" s="2" customFormat="1" x14ac:dyDescent="0.35">
      <c r="A97" s="7" t="s">
        <v>0</v>
      </c>
      <c r="B97" s="13"/>
      <c r="C97" s="3">
        <v>44487.958333335424</v>
      </c>
      <c r="D97" s="7">
        <v>47</v>
      </c>
      <c r="E97" s="5">
        <v>21.958333333333499</v>
      </c>
      <c r="F97" s="6" t="s">
        <v>7634</v>
      </c>
      <c r="G97">
        <v>250</v>
      </c>
      <c r="H97">
        <v>250</v>
      </c>
      <c r="I97">
        <v>218</v>
      </c>
      <c r="J97">
        <v>57.9</v>
      </c>
      <c r="K97">
        <v>58.55</v>
      </c>
      <c r="L97">
        <v>0.84560000000000002</v>
      </c>
      <c r="M97">
        <v>58.55</v>
      </c>
      <c r="N97">
        <v>0</v>
      </c>
      <c r="O97">
        <v>746.55600000000004</v>
      </c>
      <c r="P97">
        <v>-519.65700000000004</v>
      </c>
      <c r="Q97">
        <v>745.55600000000004</v>
      </c>
      <c r="R97">
        <v>-519.65700000000004</v>
      </c>
      <c r="S97">
        <v>0</v>
      </c>
      <c r="T97">
        <v>162.5</v>
      </c>
      <c r="U97">
        <v>0</v>
      </c>
      <c r="V97">
        <v>162.5</v>
      </c>
      <c r="W97">
        <v>-450.5</v>
      </c>
      <c r="X97">
        <v>315</v>
      </c>
      <c r="Y97"/>
      <c r="Z97" s="2" t="e">
        <v>#REF!</v>
      </c>
      <c r="AA97" s="2" t="e">
        <v>#REF!</v>
      </c>
      <c r="AB97" s="2" t="e">
        <v>#REF!</v>
      </c>
      <c r="AC97"/>
      <c r="AD97"/>
      <c r="AE97"/>
      <c r="AF97"/>
      <c r="AG97"/>
      <c r="AH97"/>
      <c r="AI97"/>
      <c r="AJ97"/>
      <c r="AK97"/>
      <c r="AL97">
        <v>106</v>
      </c>
    </row>
    <row r="98" spans="1:38" s="2" customFormat="1" x14ac:dyDescent="0.35">
      <c r="A98" s="7" t="s">
        <v>0</v>
      </c>
      <c r="B98" s="13">
        <v>44488</v>
      </c>
      <c r="C98" s="3">
        <v>44488.000000002095</v>
      </c>
      <c r="D98" s="7">
        <v>1</v>
      </c>
      <c r="E98" s="5">
        <v>22.000000000000099</v>
      </c>
      <c r="F98" s="6" t="s">
        <v>7635</v>
      </c>
      <c r="G98">
        <v>199</v>
      </c>
      <c r="H98">
        <v>199</v>
      </c>
      <c r="I98">
        <v>197</v>
      </c>
      <c r="J98">
        <v>57.9</v>
      </c>
      <c r="K98">
        <v>57</v>
      </c>
      <c r="L98">
        <v>0.84299999999999997</v>
      </c>
      <c r="M98">
        <v>57</v>
      </c>
      <c r="N98">
        <v>0</v>
      </c>
      <c r="O98">
        <v>607.95799999999997</v>
      </c>
      <c r="P98">
        <v>-750.84</v>
      </c>
      <c r="Q98">
        <v>607.95799999999997</v>
      </c>
      <c r="R98">
        <v>-750.84</v>
      </c>
      <c r="S98">
        <v>0</v>
      </c>
      <c r="T98">
        <v>162.5</v>
      </c>
      <c r="U98">
        <v>0</v>
      </c>
      <c r="V98">
        <v>161.5</v>
      </c>
      <c r="W98">
        <v>-865</v>
      </c>
      <c r="X98">
        <v>315</v>
      </c>
      <c r="Y98"/>
      <c r="Z98" s="2" t="e">
        <v>#REF!</v>
      </c>
      <c r="AA98" s="2" t="e">
        <v>#REF!</v>
      </c>
      <c r="AB98"/>
      <c r="AC98"/>
      <c r="AD98"/>
      <c r="AE98"/>
      <c r="AF98"/>
      <c r="AG98"/>
      <c r="AH98"/>
      <c r="AI98"/>
      <c r="AJ98"/>
      <c r="AK98"/>
      <c r="AL98">
        <v>98</v>
      </c>
    </row>
    <row r="99" spans="1:38" s="2" customFormat="1" x14ac:dyDescent="0.35">
      <c r="A99" s="7" t="s">
        <v>0</v>
      </c>
      <c r="B99" s="13"/>
      <c r="C99" s="3">
        <v>44488.041666668767</v>
      </c>
      <c r="D99" s="7">
        <v>3</v>
      </c>
      <c r="E99" s="5">
        <v>22.041666666666799</v>
      </c>
      <c r="F99" s="6" t="s">
        <v>7636</v>
      </c>
      <c r="G99">
        <v>46</v>
      </c>
      <c r="H99">
        <v>46</v>
      </c>
      <c r="I99">
        <v>197</v>
      </c>
      <c r="J99">
        <v>57.9</v>
      </c>
      <c r="K99">
        <v>57</v>
      </c>
      <c r="L99">
        <v>0.84299999999999997</v>
      </c>
      <c r="M99">
        <v>57</v>
      </c>
      <c r="N99">
        <v>0</v>
      </c>
      <c r="O99">
        <v>530.5</v>
      </c>
      <c r="P99">
        <v>-763.72500000000002</v>
      </c>
      <c r="Q99">
        <v>530.5</v>
      </c>
      <c r="R99">
        <v>-762.72500000000002</v>
      </c>
      <c r="S99">
        <v>0</v>
      </c>
      <c r="T99">
        <v>162.5</v>
      </c>
      <c r="U99">
        <v>0</v>
      </c>
      <c r="V99">
        <v>162.5</v>
      </c>
      <c r="W99">
        <v>-865</v>
      </c>
      <c r="X99">
        <v>315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104</v>
      </c>
    </row>
    <row r="100" spans="1:38" s="2" customFormat="1" x14ac:dyDescent="0.35">
      <c r="A100" s="7" t="s">
        <v>0</v>
      </c>
      <c r="B100" s="13"/>
      <c r="C100" s="3">
        <v>44488.083333335439</v>
      </c>
      <c r="D100" s="7">
        <v>5</v>
      </c>
      <c r="E100" s="5">
        <v>22.083333333333499</v>
      </c>
      <c r="F100" s="6" t="s">
        <v>7637</v>
      </c>
      <c r="G100">
        <v>225</v>
      </c>
      <c r="H100">
        <v>225</v>
      </c>
      <c r="I100">
        <v>197</v>
      </c>
      <c r="J100">
        <v>57.9</v>
      </c>
      <c r="K100">
        <v>57</v>
      </c>
      <c r="L100">
        <v>0.84299999999999997</v>
      </c>
      <c r="M100">
        <v>57</v>
      </c>
      <c r="N100">
        <v>0</v>
      </c>
      <c r="O100">
        <v>225</v>
      </c>
      <c r="P100">
        <v>1</v>
      </c>
      <c r="Q100">
        <v>538.625</v>
      </c>
      <c r="R100">
        <v>-466.66399999999999</v>
      </c>
      <c r="S100">
        <v>537.71799999999996</v>
      </c>
      <c r="T100">
        <v>-466.66399999999999</v>
      </c>
      <c r="U100">
        <v>0</v>
      </c>
      <c r="V100">
        <v>162.5</v>
      </c>
      <c r="W100">
        <v>-866</v>
      </c>
      <c r="X100">
        <v>315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106</v>
      </c>
    </row>
    <row r="101" spans="1:38" s="2" customFormat="1" x14ac:dyDescent="0.35">
      <c r="A101" s="7" t="s">
        <v>0</v>
      </c>
      <c r="B101" s="13"/>
      <c r="C101" s="3">
        <v>44488.12500000211</v>
      </c>
      <c r="D101" s="7">
        <v>7</v>
      </c>
      <c r="E101" s="5">
        <v>22.125000000000099</v>
      </c>
      <c r="F101" s="6" t="s">
        <v>7638</v>
      </c>
      <c r="G101">
        <v>199</v>
      </c>
      <c r="H101">
        <v>199</v>
      </c>
      <c r="I101">
        <v>197</v>
      </c>
      <c r="J101">
        <v>57.9</v>
      </c>
      <c r="K101">
        <v>57</v>
      </c>
      <c r="L101">
        <v>0.84299999999999997</v>
      </c>
      <c r="M101">
        <v>57</v>
      </c>
      <c r="N101">
        <v>0</v>
      </c>
      <c r="O101">
        <v>507.22500000000002</v>
      </c>
      <c r="P101">
        <v>-597.40599999999995</v>
      </c>
      <c r="Q101">
        <v>507.22500000000002</v>
      </c>
      <c r="R101">
        <v>-597.40599999999995</v>
      </c>
      <c r="S101">
        <v>0</v>
      </c>
      <c r="T101">
        <v>162.5</v>
      </c>
      <c r="U101">
        <v>0</v>
      </c>
      <c r="V101">
        <v>161.5</v>
      </c>
      <c r="W101">
        <v>-916</v>
      </c>
      <c r="X101">
        <v>315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106</v>
      </c>
    </row>
    <row r="102" spans="1:38" s="2" customFormat="1" x14ac:dyDescent="0.35">
      <c r="A102" s="7" t="s">
        <v>0</v>
      </c>
      <c r="B102" s="13"/>
      <c r="C102" s="3">
        <v>44488.166666668782</v>
      </c>
      <c r="D102" s="7">
        <v>9</v>
      </c>
      <c r="E102" s="5">
        <v>22.166666666666799</v>
      </c>
      <c r="F102" s="6" t="s">
        <v>7639</v>
      </c>
      <c r="G102">
        <v>55</v>
      </c>
      <c r="H102">
        <v>55</v>
      </c>
      <c r="I102">
        <v>197</v>
      </c>
      <c r="J102">
        <v>57.9</v>
      </c>
      <c r="K102">
        <v>57</v>
      </c>
      <c r="L102">
        <v>0.84299999999999997</v>
      </c>
      <c r="M102">
        <v>57</v>
      </c>
      <c r="N102">
        <v>0</v>
      </c>
      <c r="O102">
        <v>590.49199999999996</v>
      </c>
      <c r="P102">
        <v>-757.56700000000001</v>
      </c>
      <c r="Q102">
        <v>590.49199999999996</v>
      </c>
      <c r="R102">
        <v>-756.56700000000001</v>
      </c>
      <c r="S102">
        <v>0</v>
      </c>
      <c r="T102">
        <v>162.5</v>
      </c>
      <c r="U102">
        <v>0</v>
      </c>
      <c r="V102">
        <v>162.5</v>
      </c>
      <c r="W102">
        <v>-916</v>
      </c>
      <c r="X102">
        <v>315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115</v>
      </c>
    </row>
    <row r="103" spans="1:38" s="2" customFormat="1" x14ac:dyDescent="0.35">
      <c r="A103" s="7" t="s">
        <v>0</v>
      </c>
      <c r="B103" s="13"/>
      <c r="C103" s="3">
        <v>44488.208333335453</v>
      </c>
      <c r="D103" s="7">
        <v>11</v>
      </c>
      <c r="E103" s="5">
        <v>22.208333333333499</v>
      </c>
      <c r="F103" s="6" t="s">
        <v>7640</v>
      </c>
      <c r="G103">
        <v>265</v>
      </c>
      <c r="H103">
        <v>265</v>
      </c>
      <c r="I103">
        <v>197</v>
      </c>
      <c r="J103">
        <v>57.9</v>
      </c>
      <c r="K103">
        <v>57</v>
      </c>
      <c r="L103">
        <v>0.84299999999999997</v>
      </c>
      <c r="M103">
        <v>57</v>
      </c>
      <c r="N103">
        <v>0</v>
      </c>
      <c r="O103">
        <v>712.96199999999999</v>
      </c>
      <c r="P103">
        <v>-687.74</v>
      </c>
      <c r="Q103">
        <v>711.99599999999998</v>
      </c>
      <c r="R103">
        <v>-687.74</v>
      </c>
      <c r="S103">
        <v>0</v>
      </c>
      <c r="T103">
        <v>176.833</v>
      </c>
      <c r="U103">
        <v>0</v>
      </c>
      <c r="V103">
        <v>176.8</v>
      </c>
      <c r="W103">
        <v>-916</v>
      </c>
      <c r="X103">
        <v>315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136</v>
      </c>
    </row>
    <row r="104" spans="1:38" s="2" customFormat="1" x14ac:dyDescent="0.35">
      <c r="A104" s="7" t="s">
        <v>0</v>
      </c>
      <c r="B104" s="13"/>
      <c r="C104" s="3">
        <v>44488.250000002125</v>
      </c>
      <c r="D104" s="7">
        <v>13</v>
      </c>
      <c r="E104" s="5">
        <v>22.250000000000099</v>
      </c>
      <c r="F104" s="6" t="s">
        <v>7641</v>
      </c>
      <c r="G104">
        <v>246.42257000000001</v>
      </c>
      <c r="H104">
        <v>246.42257000000001</v>
      </c>
      <c r="I104">
        <v>197</v>
      </c>
      <c r="J104">
        <v>57.9</v>
      </c>
      <c r="K104">
        <v>57</v>
      </c>
      <c r="L104">
        <v>0.84299999999999997</v>
      </c>
      <c r="M104">
        <v>57</v>
      </c>
      <c r="N104">
        <v>0</v>
      </c>
      <c r="O104">
        <v>694.77499999999998</v>
      </c>
      <c r="P104">
        <v>-459.46600000000001</v>
      </c>
      <c r="Q104">
        <v>693.77499999999998</v>
      </c>
      <c r="R104">
        <v>-459.46600000000001</v>
      </c>
      <c r="S104">
        <v>0</v>
      </c>
      <c r="T104">
        <v>0</v>
      </c>
      <c r="U104">
        <v>0</v>
      </c>
      <c r="V104">
        <v>0</v>
      </c>
      <c r="W104">
        <v>-641</v>
      </c>
      <c r="X104">
        <v>315</v>
      </c>
      <c r="Y104"/>
      <c r="Z104" s="2" t="e">
        <v>#REF!</v>
      </c>
      <c r="AA104" s="2" t="e">
        <v>#REF!</v>
      </c>
      <c r="AB104"/>
      <c r="AC104"/>
      <c r="AD104"/>
      <c r="AE104"/>
      <c r="AF104"/>
      <c r="AG104"/>
      <c r="AH104"/>
      <c r="AI104"/>
      <c r="AJ104"/>
      <c r="AK104"/>
      <c r="AL104">
        <v>156</v>
      </c>
    </row>
    <row r="105" spans="1:38" s="2" customFormat="1" x14ac:dyDescent="0.35">
      <c r="A105" s="7" t="s">
        <v>0</v>
      </c>
      <c r="B105" s="13"/>
      <c r="C105" s="3">
        <v>44488.291666668796</v>
      </c>
      <c r="D105" s="7">
        <v>15</v>
      </c>
      <c r="E105" s="5">
        <v>22.291666666666799</v>
      </c>
      <c r="F105" s="6" t="s">
        <v>7642</v>
      </c>
      <c r="G105">
        <v>107.5</v>
      </c>
      <c r="H105">
        <v>107.5</v>
      </c>
      <c r="I105">
        <v>197</v>
      </c>
      <c r="J105">
        <v>57.9</v>
      </c>
      <c r="K105">
        <v>57</v>
      </c>
      <c r="L105">
        <v>0.84299999999999997</v>
      </c>
      <c r="M105">
        <v>57</v>
      </c>
      <c r="N105">
        <v>0</v>
      </c>
      <c r="O105">
        <v>845.96699999999998</v>
      </c>
      <c r="P105">
        <v>-1299.5889999999999</v>
      </c>
      <c r="Q105">
        <v>845.96699999999998</v>
      </c>
      <c r="R105">
        <v>-1298.5889999999999</v>
      </c>
      <c r="S105">
        <v>0</v>
      </c>
      <c r="T105">
        <v>0</v>
      </c>
      <c r="U105">
        <v>0</v>
      </c>
      <c r="V105">
        <v>0</v>
      </c>
      <c r="W105">
        <v>-150.5</v>
      </c>
      <c r="X105">
        <v>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163</v>
      </c>
    </row>
    <row r="106" spans="1:38" s="2" customFormat="1" x14ac:dyDescent="0.35">
      <c r="A106" s="7" t="s">
        <v>0</v>
      </c>
      <c r="B106" s="13"/>
      <c r="C106" s="3">
        <v>44488.333333335468</v>
      </c>
      <c r="D106" s="7">
        <v>17</v>
      </c>
      <c r="E106" s="5">
        <v>22.333333333333499</v>
      </c>
      <c r="F106" s="6" t="s">
        <v>7643</v>
      </c>
      <c r="G106">
        <v>245</v>
      </c>
      <c r="H106">
        <v>245</v>
      </c>
      <c r="I106">
        <v>197</v>
      </c>
      <c r="J106">
        <v>57.87</v>
      </c>
      <c r="K106">
        <v>57</v>
      </c>
      <c r="L106">
        <v>0.84299999999999997</v>
      </c>
      <c r="M106">
        <v>57</v>
      </c>
      <c r="N106">
        <v>0</v>
      </c>
      <c r="O106">
        <v>911.15599999999995</v>
      </c>
      <c r="P106">
        <v>-663.03</v>
      </c>
      <c r="Q106">
        <v>910.15599999999995</v>
      </c>
      <c r="R106">
        <v>-663.03</v>
      </c>
      <c r="S106">
        <v>0</v>
      </c>
      <c r="T106">
        <v>3.6659999999999999</v>
      </c>
      <c r="U106">
        <v>0</v>
      </c>
      <c r="V106">
        <v>3.6659999999999999</v>
      </c>
      <c r="W106">
        <v>-160.5</v>
      </c>
      <c r="X106">
        <v>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153</v>
      </c>
    </row>
    <row r="107" spans="1:38" s="2" customFormat="1" x14ac:dyDescent="0.35">
      <c r="A107" s="7" t="s">
        <v>0</v>
      </c>
      <c r="B107" s="13"/>
      <c r="C107" s="3">
        <v>44488.375000002139</v>
      </c>
      <c r="D107" s="7">
        <v>19</v>
      </c>
      <c r="E107" s="5">
        <v>22.375000000000099</v>
      </c>
      <c r="F107" s="6" t="s">
        <v>7644</v>
      </c>
      <c r="G107">
        <v>245</v>
      </c>
      <c r="H107">
        <v>245</v>
      </c>
      <c r="I107">
        <v>197</v>
      </c>
      <c r="J107">
        <v>57.48</v>
      </c>
      <c r="K107">
        <v>57</v>
      </c>
      <c r="L107">
        <v>0.84299999999999997</v>
      </c>
      <c r="M107">
        <v>57</v>
      </c>
      <c r="N107">
        <v>0</v>
      </c>
      <c r="O107">
        <v>941.5</v>
      </c>
      <c r="P107">
        <v>-829.21</v>
      </c>
      <c r="Q107">
        <v>940.5</v>
      </c>
      <c r="R107">
        <v>-829.21</v>
      </c>
      <c r="S107">
        <v>0</v>
      </c>
      <c r="T107">
        <v>95.667000000000002</v>
      </c>
      <c r="U107">
        <v>0</v>
      </c>
      <c r="V107">
        <v>95.667000000000002</v>
      </c>
      <c r="W107">
        <v>-160.5</v>
      </c>
      <c r="X107">
        <v>0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152</v>
      </c>
    </row>
    <row r="108" spans="1:38" s="2" customFormat="1" x14ac:dyDescent="0.35">
      <c r="A108" s="7" t="s">
        <v>0</v>
      </c>
      <c r="B108" s="13"/>
      <c r="C108" s="3">
        <v>44488.416666668811</v>
      </c>
      <c r="D108" s="7">
        <v>21</v>
      </c>
      <c r="E108" s="5">
        <v>22.416666666666799</v>
      </c>
      <c r="F108" s="6" t="s">
        <v>7645</v>
      </c>
      <c r="G108">
        <v>244.5</v>
      </c>
      <c r="H108">
        <v>244.5</v>
      </c>
      <c r="I108">
        <v>197</v>
      </c>
      <c r="J108">
        <v>57.69</v>
      </c>
      <c r="K108">
        <v>57</v>
      </c>
      <c r="L108">
        <v>0.84299999999999997</v>
      </c>
      <c r="M108">
        <v>57</v>
      </c>
      <c r="N108">
        <v>0</v>
      </c>
      <c r="O108">
        <v>913.59500000000003</v>
      </c>
      <c r="P108">
        <v>-767.04</v>
      </c>
      <c r="Q108">
        <v>912.59500000000003</v>
      </c>
      <c r="R108">
        <v>-767.04</v>
      </c>
      <c r="S108">
        <v>0</v>
      </c>
      <c r="T108">
        <v>0</v>
      </c>
      <c r="U108">
        <v>0</v>
      </c>
      <c r="V108">
        <v>0</v>
      </c>
      <c r="W108">
        <v>-160.5</v>
      </c>
      <c r="X108">
        <v>0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140</v>
      </c>
    </row>
    <row r="109" spans="1:38" s="2" customFormat="1" x14ac:dyDescent="0.35">
      <c r="A109" s="7" t="s">
        <v>0</v>
      </c>
      <c r="B109" s="13"/>
      <c r="C109" s="3">
        <v>44488.458333335482</v>
      </c>
      <c r="D109" s="7">
        <v>23</v>
      </c>
      <c r="E109" s="5">
        <v>22.458333333333499</v>
      </c>
      <c r="F109" s="6" t="s">
        <v>7646</v>
      </c>
      <c r="G109">
        <v>116.15</v>
      </c>
      <c r="H109">
        <v>116.15</v>
      </c>
      <c r="I109">
        <v>197</v>
      </c>
      <c r="J109">
        <v>57.57</v>
      </c>
      <c r="K109">
        <v>57</v>
      </c>
      <c r="L109">
        <v>0.84299999999999997</v>
      </c>
      <c r="M109">
        <v>57</v>
      </c>
      <c r="N109">
        <v>0</v>
      </c>
      <c r="O109">
        <v>782.226</v>
      </c>
      <c r="P109">
        <v>-831.76400000000001</v>
      </c>
      <c r="Q109">
        <v>782.226</v>
      </c>
      <c r="R109">
        <v>-830.76400000000001</v>
      </c>
      <c r="S109">
        <v>0</v>
      </c>
      <c r="T109">
        <v>0</v>
      </c>
      <c r="U109">
        <v>0</v>
      </c>
      <c r="V109">
        <v>0</v>
      </c>
      <c r="W109">
        <v>-150.5</v>
      </c>
      <c r="X109">
        <v>262.77600000000001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129</v>
      </c>
    </row>
    <row r="110" spans="1:38" s="2" customFormat="1" x14ac:dyDescent="0.35">
      <c r="A110" s="7" t="s">
        <v>0</v>
      </c>
      <c r="B110" s="13"/>
      <c r="C110" s="3">
        <v>44488.500000002154</v>
      </c>
      <c r="D110" s="7">
        <v>25</v>
      </c>
      <c r="E110" s="5">
        <v>22.500000000000099</v>
      </c>
      <c r="F110" s="6" t="s">
        <v>7647</v>
      </c>
      <c r="G110">
        <v>240</v>
      </c>
      <c r="H110">
        <v>240</v>
      </c>
      <c r="I110">
        <v>197</v>
      </c>
      <c r="J110">
        <v>58.07</v>
      </c>
      <c r="K110">
        <v>57</v>
      </c>
      <c r="L110">
        <v>0.84299999999999997</v>
      </c>
      <c r="M110">
        <v>57</v>
      </c>
      <c r="N110">
        <v>0</v>
      </c>
      <c r="O110">
        <v>794.92</v>
      </c>
      <c r="P110">
        <v>-603.15599999999995</v>
      </c>
      <c r="Q110">
        <v>793.92</v>
      </c>
      <c r="R110">
        <v>-603.15599999999995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0.72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115</v>
      </c>
    </row>
    <row r="111" spans="1:38" s="2" customFormat="1" x14ac:dyDescent="0.35">
      <c r="A111" s="7" t="s">
        <v>0</v>
      </c>
      <c r="B111" s="13"/>
      <c r="C111" s="3">
        <v>44488.541666668825</v>
      </c>
      <c r="D111" s="7">
        <v>27</v>
      </c>
      <c r="E111" s="5">
        <v>22.541666666666799</v>
      </c>
      <c r="F111" s="6" t="s">
        <v>7648</v>
      </c>
      <c r="G111">
        <v>112.2</v>
      </c>
      <c r="H111">
        <v>112.2</v>
      </c>
      <c r="I111">
        <v>197</v>
      </c>
      <c r="J111">
        <v>57.45</v>
      </c>
      <c r="K111">
        <v>57</v>
      </c>
      <c r="L111">
        <v>0.84299999999999997</v>
      </c>
      <c r="M111">
        <v>57</v>
      </c>
      <c r="N111">
        <v>0</v>
      </c>
      <c r="O111">
        <v>725.58299999999997</v>
      </c>
      <c r="P111">
        <v>-1033.9259999999999</v>
      </c>
      <c r="Q111">
        <v>725.58299999999997</v>
      </c>
      <c r="R111">
        <v>-1032.9259999999999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116</v>
      </c>
    </row>
    <row r="112" spans="1:38" s="2" customFormat="1" x14ac:dyDescent="0.35">
      <c r="A112" s="7" t="s">
        <v>0</v>
      </c>
      <c r="B112" s="13"/>
      <c r="C112" s="3">
        <v>44488.583333335497</v>
      </c>
      <c r="D112" s="7">
        <v>29</v>
      </c>
      <c r="E112" s="5">
        <v>22.583333333333499</v>
      </c>
      <c r="F112" s="6" t="s">
        <v>7649</v>
      </c>
      <c r="G112">
        <v>240</v>
      </c>
      <c r="H112">
        <v>240</v>
      </c>
      <c r="I112">
        <v>197</v>
      </c>
      <c r="J112">
        <v>57.42</v>
      </c>
      <c r="K112">
        <v>57</v>
      </c>
      <c r="L112">
        <v>0.84299999999999997</v>
      </c>
      <c r="M112">
        <v>57</v>
      </c>
      <c r="N112">
        <v>0</v>
      </c>
      <c r="O112">
        <v>756.53599999999994</v>
      </c>
      <c r="P112">
        <v>-522.46199999999999</v>
      </c>
      <c r="Q112">
        <v>755.53599999999994</v>
      </c>
      <c r="R112">
        <v>-522.46199999999999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117</v>
      </c>
    </row>
    <row r="113" spans="1:38" s="2" customFormat="1" x14ac:dyDescent="0.35">
      <c r="A113" s="7" t="s">
        <v>0</v>
      </c>
      <c r="B113" s="13"/>
      <c r="C113" s="3">
        <v>44488.625000002168</v>
      </c>
      <c r="D113" s="7">
        <v>31</v>
      </c>
      <c r="E113" s="5">
        <v>22.625000000000099</v>
      </c>
      <c r="F113" s="6" t="s">
        <v>7650</v>
      </c>
      <c r="G113">
        <v>116.6</v>
      </c>
      <c r="H113">
        <v>116.6</v>
      </c>
      <c r="I113">
        <v>197</v>
      </c>
      <c r="J113">
        <v>56.96</v>
      </c>
      <c r="K113">
        <v>57</v>
      </c>
      <c r="L113">
        <v>0.84299999999999997</v>
      </c>
      <c r="M113">
        <v>57</v>
      </c>
      <c r="N113">
        <v>0</v>
      </c>
      <c r="O113">
        <v>752.08299999999997</v>
      </c>
      <c r="P113">
        <v>-803.202</v>
      </c>
      <c r="Q113">
        <v>752.08299999999997</v>
      </c>
      <c r="R113">
        <v>-802.202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161.5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127</v>
      </c>
    </row>
    <row r="114" spans="1:38" s="2" customFormat="1" x14ac:dyDescent="0.35">
      <c r="A114" s="7" t="s">
        <v>0</v>
      </c>
      <c r="B114" s="13"/>
      <c r="C114" s="3">
        <v>44488.66666666884</v>
      </c>
      <c r="D114" s="7">
        <v>33</v>
      </c>
      <c r="E114" s="5">
        <v>22.666666666666799</v>
      </c>
      <c r="F114" s="6" t="s">
        <v>7651</v>
      </c>
      <c r="G114">
        <v>228</v>
      </c>
      <c r="H114">
        <v>228</v>
      </c>
      <c r="I114">
        <v>197</v>
      </c>
      <c r="J114">
        <v>56.29</v>
      </c>
      <c r="K114">
        <v>57</v>
      </c>
      <c r="L114">
        <v>0.84299999999999997</v>
      </c>
      <c r="M114">
        <v>57</v>
      </c>
      <c r="N114">
        <v>0</v>
      </c>
      <c r="O114">
        <v>771.15</v>
      </c>
      <c r="P114">
        <v>-660.70699999999999</v>
      </c>
      <c r="Q114">
        <v>770.15</v>
      </c>
      <c r="R114">
        <v>-660.70699999999999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145.179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143</v>
      </c>
    </row>
    <row r="115" spans="1:38" s="2" customFormat="1" x14ac:dyDescent="0.35">
      <c r="A115" s="7" t="s">
        <v>0</v>
      </c>
      <c r="B115" s="13"/>
      <c r="C115" s="3">
        <v>44488.708333335511</v>
      </c>
      <c r="D115" s="7">
        <v>35</v>
      </c>
      <c r="E115" s="5">
        <v>22.708333333333499</v>
      </c>
      <c r="F115" s="6" t="s">
        <v>7652</v>
      </c>
      <c r="G115">
        <v>239</v>
      </c>
      <c r="H115">
        <v>239</v>
      </c>
      <c r="I115">
        <v>197</v>
      </c>
      <c r="J115">
        <v>54.9</v>
      </c>
      <c r="K115">
        <v>57</v>
      </c>
      <c r="L115">
        <v>0.84299999999999997</v>
      </c>
      <c r="M115">
        <v>57</v>
      </c>
      <c r="N115">
        <v>0</v>
      </c>
      <c r="O115">
        <v>744</v>
      </c>
      <c r="P115">
        <v>-574.03800000000001</v>
      </c>
      <c r="Q115">
        <v>743</v>
      </c>
      <c r="R115">
        <v>-574.03800000000001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89.5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140</v>
      </c>
    </row>
    <row r="116" spans="1:38" s="2" customFormat="1" x14ac:dyDescent="0.35">
      <c r="A116" s="7" t="s">
        <v>0</v>
      </c>
      <c r="B116" s="13"/>
      <c r="C116" s="3">
        <v>44488.750000002183</v>
      </c>
      <c r="D116" s="7">
        <v>37</v>
      </c>
      <c r="E116" s="5">
        <v>22.750000000000099</v>
      </c>
      <c r="F116" s="6" t="s">
        <v>7653</v>
      </c>
      <c r="G116">
        <v>239</v>
      </c>
      <c r="H116">
        <v>239</v>
      </c>
      <c r="I116">
        <v>197</v>
      </c>
      <c r="J116">
        <v>55.41</v>
      </c>
      <c r="K116">
        <v>57</v>
      </c>
      <c r="L116">
        <v>0.84299999999999997</v>
      </c>
      <c r="M116">
        <v>57</v>
      </c>
      <c r="N116">
        <v>0</v>
      </c>
      <c r="O116">
        <v>785.803</v>
      </c>
      <c r="P116">
        <v>-651.93499999999995</v>
      </c>
      <c r="Q116">
        <v>784.803</v>
      </c>
      <c r="R116">
        <v>-651.93499999999995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162.215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133</v>
      </c>
    </row>
    <row r="117" spans="1:38" s="2" customFormat="1" x14ac:dyDescent="0.35">
      <c r="A117" s="7" t="s">
        <v>0</v>
      </c>
      <c r="B117" s="13"/>
      <c r="C117" s="3">
        <v>44488.791666668854</v>
      </c>
      <c r="D117" s="7">
        <v>39</v>
      </c>
      <c r="E117" s="5">
        <v>22.791666666666799</v>
      </c>
      <c r="F117" s="6" t="s">
        <v>7654</v>
      </c>
      <c r="G117">
        <v>117.9</v>
      </c>
      <c r="H117">
        <v>117.9</v>
      </c>
      <c r="I117">
        <v>197</v>
      </c>
      <c r="J117">
        <v>55.41</v>
      </c>
      <c r="K117">
        <v>57</v>
      </c>
      <c r="L117">
        <v>0.84299999999999997</v>
      </c>
      <c r="M117">
        <v>57</v>
      </c>
      <c r="N117">
        <v>0</v>
      </c>
      <c r="O117">
        <v>1006.9</v>
      </c>
      <c r="P117">
        <v>-1208.5139999999999</v>
      </c>
      <c r="Q117">
        <v>1006.9</v>
      </c>
      <c r="R117">
        <v>-1207.5139999999999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69.423000000000002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120</v>
      </c>
    </row>
    <row r="118" spans="1:38" s="2" customFormat="1" x14ac:dyDescent="0.35">
      <c r="A118" s="7" t="s">
        <v>0</v>
      </c>
      <c r="B118" s="13"/>
      <c r="C118" s="3">
        <v>44488.833333335526</v>
      </c>
      <c r="D118" s="7">
        <v>41</v>
      </c>
      <c r="E118" s="5">
        <v>22.833333333333499</v>
      </c>
      <c r="F118" s="6" t="s">
        <v>7655</v>
      </c>
      <c r="G118">
        <v>228</v>
      </c>
      <c r="H118">
        <v>228</v>
      </c>
      <c r="I118">
        <v>197</v>
      </c>
      <c r="J118">
        <v>55.41</v>
      </c>
      <c r="K118">
        <v>57</v>
      </c>
      <c r="L118">
        <v>0.84299999999999997</v>
      </c>
      <c r="M118">
        <v>57</v>
      </c>
      <c r="N118">
        <v>0</v>
      </c>
      <c r="O118">
        <v>910.76099999999997</v>
      </c>
      <c r="P118">
        <v>-716.98900000000003</v>
      </c>
      <c r="Q118">
        <v>909.76099999999997</v>
      </c>
      <c r="R118">
        <v>-716.98900000000003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93</v>
      </c>
    </row>
    <row r="119" spans="1:38" s="2" customFormat="1" x14ac:dyDescent="0.35">
      <c r="A119" s="7" t="s">
        <v>0</v>
      </c>
      <c r="B119" s="13"/>
      <c r="C119" s="3">
        <v>44488.875000002197</v>
      </c>
      <c r="D119" s="7">
        <v>43</v>
      </c>
      <c r="E119" s="5">
        <v>22.875000000000099</v>
      </c>
      <c r="F119" s="6" t="s">
        <v>7656</v>
      </c>
      <c r="G119">
        <v>228</v>
      </c>
      <c r="H119">
        <v>228</v>
      </c>
      <c r="I119">
        <v>197</v>
      </c>
      <c r="J119">
        <v>55.41</v>
      </c>
      <c r="K119">
        <v>57</v>
      </c>
      <c r="L119">
        <v>0.84299999999999997</v>
      </c>
      <c r="M119">
        <v>57</v>
      </c>
      <c r="N119">
        <v>0</v>
      </c>
      <c r="O119">
        <v>747.85599999999999</v>
      </c>
      <c r="P119">
        <v>-708.68899999999996</v>
      </c>
      <c r="Q119">
        <v>746.85599999999999</v>
      </c>
      <c r="R119">
        <v>-708.68899999999996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72</v>
      </c>
    </row>
    <row r="120" spans="1:38" s="2" customFormat="1" x14ac:dyDescent="0.35">
      <c r="A120" s="7" t="s">
        <v>0</v>
      </c>
      <c r="B120" s="13"/>
      <c r="C120" s="3">
        <v>44488.916666668869</v>
      </c>
      <c r="D120" s="7">
        <v>45</v>
      </c>
      <c r="E120" s="5">
        <v>22.916666666666799</v>
      </c>
      <c r="F120" s="6" t="s">
        <v>7657</v>
      </c>
      <c r="G120">
        <v>116.55</v>
      </c>
      <c r="H120">
        <v>116.55</v>
      </c>
      <c r="I120">
        <v>197</v>
      </c>
      <c r="J120">
        <v>55.41</v>
      </c>
      <c r="K120">
        <v>57</v>
      </c>
      <c r="L120">
        <v>0.84299999999999997</v>
      </c>
      <c r="M120">
        <v>57</v>
      </c>
      <c r="N120">
        <v>0</v>
      </c>
      <c r="O120">
        <v>871.16200000000003</v>
      </c>
      <c r="P120">
        <v>-1020.635</v>
      </c>
      <c r="Q120">
        <v>871.16200000000003</v>
      </c>
      <c r="R120">
        <v>-1019.635</v>
      </c>
      <c r="S120">
        <v>0</v>
      </c>
      <c r="T120">
        <v>5.8330000000000002</v>
      </c>
      <c r="U120">
        <v>0</v>
      </c>
      <c r="V120">
        <v>5.8330000000000002</v>
      </c>
      <c r="W120">
        <v>-270.5</v>
      </c>
      <c r="X120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65</v>
      </c>
    </row>
    <row r="121" spans="1:38" s="2" customFormat="1" x14ac:dyDescent="0.35">
      <c r="A121" s="7" t="s">
        <v>0</v>
      </c>
      <c r="B121" s="13"/>
      <c r="C121" s="3">
        <v>44488.95833333554</v>
      </c>
      <c r="D121" s="7">
        <v>47</v>
      </c>
      <c r="E121" s="5">
        <v>22.958333333333499</v>
      </c>
      <c r="F121" s="6" t="s">
        <v>7658</v>
      </c>
      <c r="G121">
        <v>240</v>
      </c>
      <c r="H121">
        <v>240</v>
      </c>
      <c r="I121">
        <v>197</v>
      </c>
      <c r="J121">
        <v>55.41</v>
      </c>
      <c r="K121">
        <v>57</v>
      </c>
      <c r="L121">
        <v>0.84299999999999997</v>
      </c>
      <c r="M121">
        <v>57</v>
      </c>
      <c r="N121">
        <v>0</v>
      </c>
      <c r="O121">
        <v>1483.741</v>
      </c>
      <c r="P121">
        <v>-849.13300000000004</v>
      </c>
      <c r="Q121">
        <v>1482.741</v>
      </c>
      <c r="R121">
        <v>-849.13300000000004</v>
      </c>
      <c r="S121">
        <v>0</v>
      </c>
      <c r="T121">
        <v>0</v>
      </c>
      <c r="U121">
        <v>0</v>
      </c>
      <c r="V121">
        <v>0</v>
      </c>
      <c r="W121">
        <v>-370.5</v>
      </c>
      <c r="X121">
        <v>565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75</v>
      </c>
    </row>
    <row r="122" spans="1:38" s="2" customFormat="1" x14ac:dyDescent="0.35">
      <c r="A122" s="7" t="s">
        <v>0</v>
      </c>
      <c r="B122" s="13">
        <v>44489</v>
      </c>
      <c r="C122" s="3">
        <v>44489.000000002212</v>
      </c>
      <c r="D122" s="7">
        <v>1</v>
      </c>
      <c r="E122" s="5">
        <v>23.000000000000099</v>
      </c>
      <c r="F122" s="6" t="s">
        <v>7659</v>
      </c>
      <c r="G122">
        <v>180</v>
      </c>
      <c r="H122">
        <v>180</v>
      </c>
      <c r="I122">
        <v>212</v>
      </c>
      <c r="J122">
        <v>55.41</v>
      </c>
      <c r="K122">
        <v>52.84</v>
      </c>
      <c r="L122">
        <v>0.84260000000000002</v>
      </c>
      <c r="M122">
        <v>52.84</v>
      </c>
      <c r="N122">
        <v>0</v>
      </c>
      <c r="O122">
        <v>1564.6420000000001</v>
      </c>
      <c r="P122">
        <v>-739.26599999999996</v>
      </c>
      <c r="Q122">
        <v>1563.6420000000001</v>
      </c>
      <c r="R122">
        <v>-739.26599999999996</v>
      </c>
      <c r="S122">
        <v>-1050</v>
      </c>
      <c r="T122">
        <v>303.98099999999999</v>
      </c>
      <c r="U122">
        <v>-1050</v>
      </c>
      <c r="V122">
        <v>303.98099999999999</v>
      </c>
      <c r="W122">
        <v>-420.5</v>
      </c>
      <c r="X122">
        <v>565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57</v>
      </c>
    </row>
    <row r="123" spans="1:38" s="2" customFormat="1" x14ac:dyDescent="0.35">
      <c r="A123" s="7" t="s">
        <v>0</v>
      </c>
      <c r="B123" s="13"/>
      <c r="C123" s="3">
        <v>44489.041666668883</v>
      </c>
      <c r="D123" s="7">
        <v>3</v>
      </c>
      <c r="E123" s="5">
        <v>23.041666666666799</v>
      </c>
      <c r="F123" s="6" t="s">
        <v>7660</v>
      </c>
      <c r="G123">
        <v>-31.3704</v>
      </c>
      <c r="H123">
        <v>-31.3704</v>
      </c>
      <c r="I123">
        <v>212</v>
      </c>
      <c r="J123">
        <v>55.41</v>
      </c>
      <c r="K123">
        <v>52.84</v>
      </c>
      <c r="L123">
        <v>0.84260000000000002</v>
      </c>
      <c r="M123">
        <v>52.84</v>
      </c>
      <c r="N123">
        <v>0</v>
      </c>
      <c r="O123">
        <v>1064.8330000000001</v>
      </c>
      <c r="P123">
        <v>-496.55399999999997</v>
      </c>
      <c r="Q123">
        <v>1064.8330000000001</v>
      </c>
      <c r="R123">
        <v>-496.55399999999997</v>
      </c>
      <c r="S123">
        <v>-1050</v>
      </c>
      <c r="T123">
        <v>162.5</v>
      </c>
      <c r="U123">
        <v>-1049</v>
      </c>
      <c r="V123">
        <v>162.5</v>
      </c>
      <c r="W123">
        <v>-420.5</v>
      </c>
      <c r="X123">
        <v>565</v>
      </c>
      <c r="Y123"/>
      <c r="Z123" s="2" t="e">
        <v>#REF!</v>
      </c>
      <c r="AA123" s="2" t="e">
        <v>#REF!</v>
      </c>
      <c r="AB123"/>
      <c r="AC123"/>
      <c r="AD123"/>
      <c r="AE123"/>
      <c r="AF123"/>
      <c r="AG123"/>
      <c r="AH123"/>
      <c r="AI123"/>
      <c r="AJ123"/>
      <c r="AK123"/>
      <c r="AL123">
        <v>68</v>
      </c>
    </row>
    <row r="124" spans="1:38" s="2" customFormat="1" x14ac:dyDescent="0.35">
      <c r="A124" s="7" t="s">
        <v>0</v>
      </c>
      <c r="B124" s="13"/>
      <c r="C124" s="3">
        <v>44489.083333335555</v>
      </c>
      <c r="D124" s="7">
        <v>5</v>
      </c>
      <c r="E124" s="5">
        <v>23.083333333333499</v>
      </c>
      <c r="F124" s="6" t="s">
        <v>7661</v>
      </c>
      <c r="G124">
        <v>-31.52</v>
      </c>
      <c r="H124">
        <v>-31.52</v>
      </c>
      <c r="I124">
        <v>212</v>
      </c>
      <c r="J124">
        <v>55.41</v>
      </c>
      <c r="K124">
        <v>52.84</v>
      </c>
      <c r="L124">
        <v>0.84260000000000002</v>
      </c>
      <c r="M124">
        <v>52.84</v>
      </c>
      <c r="N124">
        <v>0</v>
      </c>
      <c r="O124">
        <v>1340.0709999999999</v>
      </c>
      <c r="P124">
        <v>-661.21900000000005</v>
      </c>
      <c r="Q124">
        <v>1340.0709999999999</v>
      </c>
      <c r="R124">
        <v>-661.21900000000005</v>
      </c>
      <c r="S124">
        <v>-1050</v>
      </c>
      <c r="T124">
        <v>162.5</v>
      </c>
      <c r="U124">
        <v>-1049</v>
      </c>
      <c r="V124">
        <v>162.5</v>
      </c>
      <c r="W124">
        <v>-420.35700000000003</v>
      </c>
      <c r="X124">
        <v>565</v>
      </c>
      <c r="Y124"/>
      <c r="Z124" s="2" t="e">
        <v>#REF!</v>
      </c>
      <c r="AA124" s="2" t="e">
        <v>#REF!</v>
      </c>
      <c r="AB124"/>
      <c r="AC124"/>
      <c r="AD124"/>
      <c r="AE124"/>
      <c r="AF124"/>
      <c r="AG124"/>
      <c r="AH124"/>
      <c r="AI124"/>
      <c r="AJ124"/>
      <c r="AK124"/>
      <c r="AL124">
        <v>75</v>
      </c>
    </row>
    <row r="125" spans="1:38" s="2" customFormat="1" x14ac:dyDescent="0.35">
      <c r="A125" s="7" t="s">
        <v>0</v>
      </c>
      <c r="B125" s="13"/>
      <c r="C125" s="3">
        <v>44489.125000002226</v>
      </c>
      <c r="D125" s="7">
        <v>7</v>
      </c>
      <c r="E125" s="5">
        <v>23.125000000000099</v>
      </c>
      <c r="F125" s="6" t="s">
        <v>7662</v>
      </c>
      <c r="G125">
        <v>204.9</v>
      </c>
      <c r="H125">
        <v>204.9</v>
      </c>
      <c r="I125">
        <v>212</v>
      </c>
      <c r="J125">
        <v>55.41</v>
      </c>
      <c r="K125">
        <v>52.84</v>
      </c>
      <c r="L125">
        <v>0.84260000000000002</v>
      </c>
      <c r="M125">
        <v>52.84</v>
      </c>
      <c r="N125">
        <v>0</v>
      </c>
      <c r="O125">
        <v>1658.2819999999999</v>
      </c>
      <c r="P125">
        <v>-642.30899999999997</v>
      </c>
      <c r="Q125">
        <v>1657.2819999999999</v>
      </c>
      <c r="R125">
        <v>-642.30899999999997</v>
      </c>
      <c r="S125">
        <v>-1050</v>
      </c>
      <c r="T125">
        <v>162.5</v>
      </c>
      <c r="U125">
        <v>-1050</v>
      </c>
      <c r="V125">
        <v>162.5</v>
      </c>
      <c r="W125">
        <v>-170.5</v>
      </c>
      <c r="X125">
        <v>565</v>
      </c>
      <c r="Y125"/>
      <c r="Z125" s="2" t="e">
        <v>#REF!</v>
      </c>
      <c r="AA125" s="2" t="e">
        <v>#REF!</v>
      </c>
      <c r="AB125"/>
      <c r="AC125"/>
      <c r="AD125"/>
      <c r="AE125"/>
      <c r="AF125"/>
      <c r="AG125"/>
      <c r="AH125"/>
      <c r="AI125"/>
      <c r="AJ125"/>
      <c r="AK125"/>
      <c r="AL125">
        <v>82</v>
      </c>
    </row>
    <row r="126" spans="1:38" s="2" customFormat="1" x14ac:dyDescent="0.35">
      <c r="A126" s="7" t="s">
        <v>0</v>
      </c>
      <c r="B126" s="13"/>
      <c r="C126" s="3">
        <v>44489.166666668898</v>
      </c>
      <c r="D126" s="7">
        <v>9</v>
      </c>
      <c r="E126" s="5">
        <v>23.166666666666799</v>
      </c>
      <c r="F126" s="6" t="s">
        <v>7663</v>
      </c>
      <c r="G126">
        <v>205</v>
      </c>
      <c r="H126">
        <v>205</v>
      </c>
      <c r="I126">
        <v>212</v>
      </c>
      <c r="J126">
        <v>55.41</v>
      </c>
      <c r="K126">
        <v>52.84</v>
      </c>
      <c r="L126">
        <v>0.84260000000000002</v>
      </c>
      <c r="M126">
        <v>52.84</v>
      </c>
      <c r="N126">
        <v>0</v>
      </c>
      <c r="O126">
        <v>1800.4</v>
      </c>
      <c r="P126">
        <v>-646.01700000000005</v>
      </c>
      <c r="Q126">
        <v>1799.4</v>
      </c>
      <c r="R126">
        <v>-646.01700000000005</v>
      </c>
      <c r="S126">
        <v>-1050</v>
      </c>
      <c r="T126">
        <v>162.5</v>
      </c>
      <c r="U126">
        <v>-1050</v>
      </c>
      <c r="V126">
        <v>162.5</v>
      </c>
      <c r="W126">
        <v>-170.5</v>
      </c>
      <c r="X126">
        <v>565</v>
      </c>
      <c r="Y126"/>
      <c r="Z126" s="2" t="e">
        <v>#REF!</v>
      </c>
      <c r="AA126" s="2" t="e">
        <v>#REF!</v>
      </c>
      <c r="AB126"/>
      <c r="AC126" s="2" t="e">
        <v>#REF!</v>
      </c>
      <c r="AD126"/>
      <c r="AE126"/>
      <c r="AF126"/>
      <c r="AG126"/>
      <c r="AH126"/>
      <c r="AI126"/>
      <c r="AJ126"/>
      <c r="AK126"/>
      <c r="AL126">
        <v>72</v>
      </c>
    </row>
    <row r="127" spans="1:38" s="2" customFormat="1" x14ac:dyDescent="0.35">
      <c r="A127" s="7" t="s">
        <v>0</v>
      </c>
      <c r="B127" s="13"/>
      <c r="C127" s="3">
        <v>44489.208333335569</v>
      </c>
      <c r="D127" s="7">
        <v>11</v>
      </c>
      <c r="E127" s="5">
        <v>23.208333333333499</v>
      </c>
      <c r="F127" s="6" t="s">
        <v>7664</v>
      </c>
      <c r="G127">
        <v>42.57</v>
      </c>
      <c r="H127">
        <v>42.57</v>
      </c>
      <c r="I127">
        <v>212</v>
      </c>
      <c r="J127">
        <v>55.41</v>
      </c>
      <c r="K127">
        <v>52.84</v>
      </c>
      <c r="L127">
        <v>0.84260000000000002</v>
      </c>
      <c r="M127">
        <v>52.84</v>
      </c>
      <c r="N127">
        <v>0</v>
      </c>
      <c r="O127">
        <v>1380.8430000000001</v>
      </c>
      <c r="P127">
        <v>-679.38400000000001</v>
      </c>
      <c r="Q127">
        <v>1380.8430000000001</v>
      </c>
      <c r="R127">
        <v>-679.38400000000001</v>
      </c>
      <c r="S127">
        <v>-1100</v>
      </c>
      <c r="T127">
        <v>252.71700000000001</v>
      </c>
      <c r="U127">
        <v>-1099</v>
      </c>
      <c r="V127">
        <v>252.71700000000001</v>
      </c>
      <c r="W127">
        <v>-170.5</v>
      </c>
      <c r="X127">
        <v>565</v>
      </c>
      <c r="Y127"/>
      <c r="Z127" s="2" t="e">
        <v>#REF!</v>
      </c>
      <c r="AA127" s="2" t="e">
        <v>#REF!</v>
      </c>
      <c r="AB127" s="2" t="e">
        <v>#REF!</v>
      </c>
      <c r="AC127"/>
      <c r="AD127"/>
      <c r="AE127"/>
      <c r="AF127"/>
      <c r="AG127"/>
      <c r="AH127"/>
      <c r="AI127"/>
      <c r="AJ127"/>
      <c r="AK127"/>
      <c r="AL127">
        <v>102</v>
      </c>
    </row>
    <row r="128" spans="1:38" s="2" customFormat="1" x14ac:dyDescent="0.35">
      <c r="A128" s="7" t="s">
        <v>0</v>
      </c>
      <c r="B128" s="13"/>
      <c r="C128" s="3">
        <v>44489.250000002241</v>
      </c>
      <c r="D128" s="7">
        <v>13</v>
      </c>
      <c r="E128" s="5">
        <v>23.250000000000099</v>
      </c>
      <c r="F128" s="6" t="s">
        <v>7665</v>
      </c>
      <c r="G128">
        <v>112.8</v>
      </c>
      <c r="H128">
        <v>112.8</v>
      </c>
      <c r="I128">
        <v>212</v>
      </c>
      <c r="J128">
        <v>55.41</v>
      </c>
      <c r="K128">
        <v>52.84</v>
      </c>
      <c r="L128">
        <v>0.84260000000000002</v>
      </c>
      <c r="M128">
        <v>52.84</v>
      </c>
      <c r="N128">
        <v>0</v>
      </c>
      <c r="O128">
        <v>1303.489</v>
      </c>
      <c r="P128">
        <v>-829.60900000000004</v>
      </c>
      <c r="Q128">
        <v>1303.489</v>
      </c>
      <c r="R128">
        <v>-829.60900000000004</v>
      </c>
      <c r="S128">
        <v>-700</v>
      </c>
      <c r="T128">
        <v>194.20500000000001</v>
      </c>
      <c r="U128">
        <v>-699</v>
      </c>
      <c r="V128">
        <v>194.20500000000001</v>
      </c>
      <c r="W128">
        <v>-170.5</v>
      </c>
      <c r="X128">
        <v>565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148</v>
      </c>
    </row>
    <row r="129" spans="1:38" s="2" customFormat="1" x14ac:dyDescent="0.35">
      <c r="A129" s="7" t="s">
        <v>0</v>
      </c>
      <c r="B129" s="13"/>
      <c r="C129" s="3">
        <v>44489.291666668913</v>
      </c>
      <c r="D129" s="7">
        <v>15</v>
      </c>
      <c r="E129" s="5">
        <v>23.291666666666799</v>
      </c>
      <c r="F129" s="6" t="s">
        <v>7666</v>
      </c>
      <c r="G129">
        <v>110.25</v>
      </c>
      <c r="H129">
        <v>110.25</v>
      </c>
      <c r="I129">
        <v>212</v>
      </c>
      <c r="J129">
        <v>55.41</v>
      </c>
      <c r="K129">
        <v>52.84</v>
      </c>
      <c r="L129">
        <v>0.84260000000000002</v>
      </c>
      <c r="M129">
        <v>52.84</v>
      </c>
      <c r="N129">
        <v>0</v>
      </c>
      <c r="O129">
        <v>1091.5129999999999</v>
      </c>
      <c r="P129">
        <v>-1270.6320000000001</v>
      </c>
      <c r="Q129">
        <v>1091.5129999999999</v>
      </c>
      <c r="R129">
        <v>-1269.6320000000001</v>
      </c>
      <c r="S129">
        <v>0</v>
      </c>
      <c r="T129">
        <v>53.466999999999999</v>
      </c>
      <c r="U129">
        <v>0</v>
      </c>
      <c r="V129">
        <v>53.466999999999999</v>
      </c>
      <c r="W129">
        <v>-170.5</v>
      </c>
      <c r="X129">
        <v>500</v>
      </c>
      <c r="Y129"/>
      <c r="Z129" s="2" t="e">
        <v>#REF!</v>
      </c>
      <c r="AA129" s="2" t="e">
        <v>#REF!</v>
      </c>
      <c r="AB129"/>
      <c r="AC129" s="2" t="e">
        <v>#REF!</v>
      </c>
      <c r="AD129"/>
      <c r="AE129"/>
      <c r="AF129"/>
      <c r="AG129"/>
      <c r="AH129"/>
      <c r="AI129"/>
      <c r="AJ129"/>
      <c r="AK129"/>
      <c r="AL129">
        <v>160</v>
      </c>
    </row>
    <row r="130" spans="1:38" s="2" customFormat="1" x14ac:dyDescent="0.35">
      <c r="A130" s="7" t="s">
        <v>0</v>
      </c>
      <c r="B130" s="13"/>
      <c r="C130" s="3">
        <v>44489.333333335584</v>
      </c>
      <c r="D130" s="7">
        <v>17</v>
      </c>
      <c r="E130" s="5">
        <v>23.333333333333499</v>
      </c>
      <c r="F130" s="6" t="s">
        <v>7667</v>
      </c>
      <c r="G130">
        <v>229.28362000000001</v>
      </c>
      <c r="H130">
        <v>229.28362000000001</v>
      </c>
      <c r="I130">
        <v>212</v>
      </c>
      <c r="J130">
        <v>55.4</v>
      </c>
      <c r="K130">
        <v>52.84</v>
      </c>
      <c r="L130">
        <v>0.84260000000000002</v>
      </c>
      <c r="M130">
        <v>52.84</v>
      </c>
      <c r="N130">
        <v>0</v>
      </c>
      <c r="O130">
        <v>1403.665</v>
      </c>
      <c r="P130">
        <v>-772.96600000000001</v>
      </c>
      <c r="Q130">
        <v>1402.665</v>
      </c>
      <c r="R130">
        <v>-772.96600000000001</v>
      </c>
      <c r="S130">
        <v>0</v>
      </c>
      <c r="T130">
        <v>0</v>
      </c>
      <c r="U130">
        <v>0</v>
      </c>
      <c r="V130">
        <v>0</v>
      </c>
      <c r="W130">
        <v>-220.5</v>
      </c>
      <c r="X130">
        <v>399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159</v>
      </c>
    </row>
    <row r="131" spans="1:38" s="2" customFormat="1" x14ac:dyDescent="0.35">
      <c r="A131" s="7" t="s">
        <v>0</v>
      </c>
      <c r="B131" s="13"/>
      <c r="C131" s="3">
        <v>44489.375000002256</v>
      </c>
      <c r="D131" s="7">
        <v>19</v>
      </c>
      <c r="E131" s="5">
        <v>23.375000000000099</v>
      </c>
      <c r="F131" s="6" t="s">
        <v>7668</v>
      </c>
      <c r="G131">
        <v>233</v>
      </c>
      <c r="H131">
        <v>233</v>
      </c>
      <c r="I131">
        <v>212</v>
      </c>
      <c r="J131">
        <v>55.52</v>
      </c>
      <c r="K131">
        <v>52.84</v>
      </c>
      <c r="L131">
        <v>0.84260000000000002</v>
      </c>
      <c r="M131">
        <v>52.84</v>
      </c>
      <c r="N131">
        <v>0</v>
      </c>
      <c r="O131">
        <v>1409.12</v>
      </c>
      <c r="P131">
        <v>-698.04100000000005</v>
      </c>
      <c r="Q131">
        <v>1408.12</v>
      </c>
      <c r="R131">
        <v>-698.04100000000005</v>
      </c>
      <c r="S131">
        <v>0</v>
      </c>
      <c r="T131">
        <v>0</v>
      </c>
      <c r="U131">
        <v>0</v>
      </c>
      <c r="V131">
        <v>0</v>
      </c>
      <c r="W131">
        <v>-275.5</v>
      </c>
      <c r="X131">
        <v>30.295999999999999</v>
      </c>
      <c r="Y131"/>
      <c r="Z131" s="2" t="e">
        <v>#REF!</v>
      </c>
      <c r="AA131" s="2" t="e">
        <v>#REF!</v>
      </c>
      <c r="AB131"/>
      <c r="AC131"/>
      <c r="AD131"/>
      <c r="AE131"/>
      <c r="AF131"/>
      <c r="AG131"/>
      <c r="AH131"/>
      <c r="AI131"/>
      <c r="AJ131"/>
      <c r="AK131"/>
      <c r="AL131">
        <v>153</v>
      </c>
    </row>
    <row r="132" spans="1:38" s="2" customFormat="1" x14ac:dyDescent="0.35">
      <c r="A132" s="7" t="s">
        <v>0</v>
      </c>
      <c r="B132" s="13"/>
      <c r="C132" s="3">
        <v>44489.416666668927</v>
      </c>
      <c r="D132" s="7">
        <v>21</v>
      </c>
      <c r="E132" s="5">
        <v>23.416666666666799</v>
      </c>
      <c r="F132" s="6" t="s">
        <v>7669</v>
      </c>
      <c r="G132">
        <v>225</v>
      </c>
      <c r="H132">
        <v>225</v>
      </c>
      <c r="I132">
        <v>212</v>
      </c>
      <c r="J132">
        <v>55.52</v>
      </c>
      <c r="K132">
        <v>52.84</v>
      </c>
      <c r="L132">
        <v>0.84260000000000002</v>
      </c>
      <c r="M132">
        <v>52.84</v>
      </c>
      <c r="N132">
        <v>0</v>
      </c>
      <c r="O132">
        <v>1251.4670000000001</v>
      </c>
      <c r="P132">
        <v>-877.73599999999999</v>
      </c>
      <c r="Q132">
        <v>1250.4670000000001</v>
      </c>
      <c r="R132">
        <v>-877.73599999999999</v>
      </c>
      <c r="S132">
        <v>0</v>
      </c>
      <c r="T132">
        <v>0</v>
      </c>
      <c r="U132">
        <v>0</v>
      </c>
      <c r="V132">
        <v>0</v>
      </c>
      <c r="W132">
        <v>-275.5</v>
      </c>
      <c r="X132">
        <v>152.77699999999999</v>
      </c>
      <c r="Y132"/>
      <c r="Z132" s="2" t="e">
        <v>#REF!</v>
      </c>
      <c r="AA132" s="2" t="e">
        <v>#REF!</v>
      </c>
      <c r="AB132"/>
      <c r="AC132"/>
      <c r="AD132"/>
      <c r="AE132"/>
      <c r="AF132"/>
      <c r="AG132"/>
      <c r="AH132"/>
      <c r="AI132"/>
      <c r="AJ132"/>
      <c r="AK132"/>
      <c r="AL132">
        <v>133</v>
      </c>
    </row>
    <row r="133" spans="1:38" s="2" customFormat="1" x14ac:dyDescent="0.35">
      <c r="A133" s="7" t="s">
        <v>0</v>
      </c>
      <c r="B133" s="13"/>
      <c r="C133" s="3">
        <v>44489.458333335599</v>
      </c>
      <c r="D133" s="7">
        <v>23</v>
      </c>
      <c r="E133" s="5">
        <v>23.458333333333499</v>
      </c>
      <c r="F133" s="6" t="s">
        <v>7670</v>
      </c>
      <c r="G133">
        <v>80</v>
      </c>
      <c r="H133">
        <v>80</v>
      </c>
      <c r="I133">
        <v>212</v>
      </c>
      <c r="J133">
        <v>55.52</v>
      </c>
      <c r="K133">
        <v>52.84</v>
      </c>
      <c r="L133">
        <v>0.84260000000000002</v>
      </c>
      <c r="M133">
        <v>52.84</v>
      </c>
      <c r="N133">
        <v>0</v>
      </c>
      <c r="O133">
        <v>80</v>
      </c>
      <c r="P133">
        <v>1</v>
      </c>
      <c r="Q133">
        <v>955.5</v>
      </c>
      <c r="R133">
        <v>-1655.68</v>
      </c>
      <c r="S133">
        <v>955.5</v>
      </c>
      <c r="T133">
        <v>-1654.68</v>
      </c>
      <c r="U133">
        <v>0</v>
      </c>
      <c r="V133">
        <v>0</v>
      </c>
      <c r="W133">
        <v>-170.5</v>
      </c>
      <c r="X133">
        <v>129.16</v>
      </c>
      <c r="Y133"/>
      <c r="Z133" s="2" t="e">
        <v>#REF!</v>
      </c>
      <c r="AA133" s="2" t="e">
        <v>#REF!</v>
      </c>
      <c r="AB133"/>
      <c r="AC133"/>
      <c r="AD133"/>
      <c r="AE133"/>
      <c r="AF133"/>
      <c r="AG133"/>
      <c r="AH133"/>
      <c r="AI133"/>
      <c r="AJ133"/>
      <c r="AK133"/>
      <c r="AL133">
        <v>125</v>
      </c>
    </row>
    <row r="134" spans="1:38" s="2" customFormat="1" x14ac:dyDescent="0.35">
      <c r="A134" s="7" t="s">
        <v>0</v>
      </c>
      <c r="B134" s="13"/>
      <c r="C134" s="3">
        <v>44489.50000000227</v>
      </c>
      <c r="D134" s="7">
        <v>25</v>
      </c>
      <c r="E134" s="5">
        <v>23.500000000000099</v>
      </c>
      <c r="F134" s="6" t="s">
        <v>7671</v>
      </c>
      <c r="G134">
        <v>111</v>
      </c>
      <c r="H134">
        <v>111</v>
      </c>
      <c r="I134">
        <v>212</v>
      </c>
      <c r="J134">
        <v>55.52</v>
      </c>
      <c r="K134">
        <v>52.84</v>
      </c>
      <c r="L134">
        <v>0.84260000000000002</v>
      </c>
      <c r="M134">
        <v>52.84</v>
      </c>
      <c r="N134">
        <v>0</v>
      </c>
      <c r="O134">
        <v>1051.3499999999999</v>
      </c>
      <c r="P134">
        <v>-1186.221</v>
      </c>
      <c r="Q134">
        <v>1051.3499999999999</v>
      </c>
      <c r="R134">
        <v>-1185.221</v>
      </c>
      <c r="S134">
        <v>0</v>
      </c>
      <c r="T134">
        <v>6.5330000000000004</v>
      </c>
      <c r="U134">
        <v>0</v>
      </c>
      <c r="V134">
        <v>6.5330000000000004</v>
      </c>
      <c r="W134">
        <v>-245.5</v>
      </c>
      <c r="X134">
        <v>102.5</v>
      </c>
      <c r="Y134"/>
      <c r="Z134" s="2" t="e">
        <v>#REF!</v>
      </c>
      <c r="AA134" s="2" t="e">
        <v>#REF!</v>
      </c>
      <c r="AB134"/>
      <c r="AC134"/>
      <c r="AD134"/>
      <c r="AE134"/>
      <c r="AF134"/>
      <c r="AG134"/>
      <c r="AH134"/>
      <c r="AI134"/>
      <c r="AJ134"/>
      <c r="AK134"/>
      <c r="AL134">
        <v>102</v>
      </c>
    </row>
    <row r="135" spans="1:38" s="2" customFormat="1" x14ac:dyDescent="0.35">
      <c r="A135" s="7" t="s">
        <v>0</v>
      </c>
      <c r="B135" s="13"/>
      <c r="C135" s="3">
        <v>44489.541666668942</v>
      </c>
      <c r="D135" s="7">
        <v>27</v>
      </c>
      <c r="E135" s="5">
        <v>23.541666666666799</v>
      </c>
      <c r="F135" s="6" t="s">
        <v>7672</v>
      </c>
      <c r="G135">
        <v>111</v>
      </c>
      <c r="H135">
        <v>111</v>
      </c>
      <c r="I135">
        <v>212</v>
      </c>
      <c r="J135">
        <v>55.52</v>
      </c>
      <c r="K135">
        <v>52.84</v>
      </c>
      <c r="L135">
        <v>0.84260000000000002</v>
      </c>
      <c r="M135">
        <v>52.84</v>
      </c>
      <c r="N135">
        <v>0</v>
      </c>
      <c r="O135">
        <v>889.72900000000004</v>
      </c>
      <c r="P135">
        <v>-965.58699999999999</v>
      </c>
      <c r="Q135">
        <v>889.72900000000004</v>
      </c>
      <c r="R135">
        <v>-964.58699999999999</v>
      </c>
      <c r="S135">
        <v>0</v>
      </c>
      <c r="T135">
        <v>0</v>
      </c>
      <c r="U135">
        <v>0</v>
      </c>
      <c r="V135">
        <v>0</v>
      </c>
      <c r="W135">
        <v>-320.5</v>
      </c>
      <c r="X135">
        <v>102.5</v>
      </c>
      <c r="Y135"/>
      <c r="Z135" s="2" t="e">
        <v>#REF!</v>
      </c>
      <c r="AA135" s="2" t="e">
        <v>#REF!</v>
      </c>
      <c r="AB135"/>
      <c r="AC135"/>
      <c r="AD135"/>
      <c r="AE135"/>
      <c r="AF135"/>
      <c r="AG135"/>
      <c r="AH135"/>
      <c r="AI135"/>
      <c r="AJ135"/>
      <c r="AK135"/>
      <c r="AL135">
        <v>101</v>
      </c>
    </row>
    <row r="136" spans="1:38" s="2" customFormat="1" x14ac:dyDescent="0.35">
      <c r="A136" s="7" t="s">
        <v>0</v>
      </c>
      <c r="B136" s="13"/>
      <c r="C136" s="3">
        <v>44489.583333335613</v>
      </c>
      <c r="D136" s="7">
        <v>29</v>
      </c>
      <c r="E136" s="5">
        <v>23.583333333333499</v>
      </c>
      <c r="F136" s="6" t="s">
        <v>7673</v>
      </c>
      <c r="G136">
        <v>223</v>
      </c>
      <c r="H136">
        <v>223</v>
      </c>
      <c r="I136">
        <v>212</v>
      </c>
      <c r="J136">
        <v>55.52</v>
      </c>
      <c r="K136">
        <v>52.84</v>
      </c>
      <c r="L136">
        <v>0.84260000000000002</v>
      </c>
      <c r="M136">
        <v>52.84</v>
      </c>
      <c r="N136">
        <v>0</v>
      </c>
      <c r="O136">
        <v>960.39300000000003</v>
      </c>
      <c r="P136">
        <v>-716.69399999999996</v>
      </c>
      <c r="Q136">
        <v>959.39300000000003</v>
      </c>
      <c r="R136">
        <v>-716.69399999999996</v>
      </c>
      <c r="S136">
        <v>0</v>
      </c>
      <c r="T136">
        <v>6.9690000000000003</v>
      </c>
      <c r="U136">
        <v>0</v>
      </c>
      <c r="V136">
        <v>6.9690000000000003</v>
      </c>
      <c r="W136">
        <v>-245.5</v>
      </c>
      <c r="X136">
        <v>37.67</v>
      </c>
      <c r="Y136"/>
      <c r="Z136" s="2" t="e">
        <v>#REF!</v>
      </c>
      <c r="AA136" s="2" t="e">
        <v>#REF!</v>
      </c>
      <c r="AB136"/>
      <c r="AC136"/>
      <c r="AD136"/>
      <c r="AE136"/>
      <c r="AF136"/>
      <c r="AG136"/>
      <c r="AH136"/>
      <c r="AI136"/>
      <c r="AJ136"/>
      <c r="AK136"/>
      <c r="AL136">
        <v>109</v>
      </c>
    </row>
    <row r="137" spans="1:38" s="2" customFormat="1" x14ac:dyDescent="0.35">
      <c r="A137" s="7" t="s">
        <v>0</v>
      </c>
      <c r="B137" s="13"/>
      <c r="C137" s="3">
        <v>44489.625000002285</v>
      </c>
      <c r="D137" s="7">
        <v>31</v>
      </c>
      <c r="E137" s="5">
        <v>23.625000000000099</v>
      </c>
      <c r="F137" s="6" t="s">
        <v>7674</v>
      </c>
      <c r="G137">
        <v>218.25</v>
      </c>
      <c r="H137">
        <v>218.25</v>
      </c>
      <c r="I137">
        <v>212</v>
      </c>
      <c r="J137">
        <v>55.52</v>
      </c>
      <c r="K137">
        <v>52.84</v>
      </c>
      <c r="L137">
        <v>0.84260000000000002</v>
      </c>
      <c r="M137">
        <v>52.84</v>
      </c>
      <c r="N137">
        <v>0</v>
      </c>
      <c r="O137">
        <v>921.27499999999998</v>
      </c>
      <c r="P137">
        <v>-821.79499999999996</v>
      </c>
      <c r="Q137">
        <v>920.27499999999998</v>
      </c>
      <c r="R137">
        <v>-821.79499999999996</v>
      </c>
      <c r="S137">
        <v>0</v>
      </c>
      <c r="T137">
        <v>0</v>
      </c>
      <c r="U137">
        <v>0</v>
      </c>
      <c r="V137">
        <v>0</v>
      </c>
      <c r="W137">
        <v>-75</v>
      </c>
      <c r="X137">
        <v>19.571000000000002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133</v>
      </c>
    </row>
    <row r="138" spans="1:38" s="2" customFormat="1" x14ac:dyDescent="0.35">
      <c r="A138" s="7" t="s">
        <v>0</v>
      </c>
      <c r="B138" s="13"/>
      <c r="C138" s="3">
        <v>44489.666666668956</v>
      </c>
      <c r="D138" s="7">
        <v>33</v>
      </c>
      <c r="E138" s="5">
        <v>23.666666666666799</v>
      </c>
      <c r="F138" s="6" t="s">
        <v>7675</v>
      </c>
      <c r="G138">
        <v>222</v>
      </c>
      <c r="H138">
        <v>222</v>
      </c>
      <c r="I138">
        <v>212</v>
      </c>
      <c r="J138">
        <v>55.52</v>
      </c>
      <c r="K138">
        <v>52.84</v>
      </c>
      <c r="L138">
        <v>0.84260000000000002</v>
      </c>
      <c r="M138">
        <v>52.84</v>
      </c>
      <c r="N138">
        <v>0</v>
      </c>
      <c r="O138">
        <v>1259.807</v>
      </c>
      <c r="P138">
        <v>-887.43899999999996</v>
      </c>
      <c r="Q138">
        <v>1258.807</v>
      </c>
      <c r="R138">
        <v>-887.43899999999996</v>
      </c>
      <c r="S138">
        <v>0</v>
      </c>
      <c r="T138">
        <v>135.852</v>
      </c>
      <c r="U138">
        <v>0</v>
      </c>
      <c r="V138">
        <v>135.852</v>
      </c>
      <c r="W138">
        <v>0</v>
      </c>
      <c r="X138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149</v>
      </c>
    </row>
    <row r="139" spans="1:38" s="2" customFormat="1" x14ac:dyDescent="0.35">
      <c r="A139" s="7" t="s">
        <v>0</v>
      </c>
      <c r="B139" s="13"/>
      <c r="C139" s="3">
        <v>44489.708333335628</v>
      </c>
      <c r="D139" s="7">
        <v>35</v>
      </c>
      <c r="E139" s="5">
        <v>23.708333333333499</v>
      </c>
      <c r="F139" s="6" t="s">
        <v>7676</v>
      </c>
      <c r="G139">
        <v>235</v>
      </c>
      <c r="H139">
        <v>235</v>
      </c>
      <c r="I139">
        <v>212</v>
      </c>
      <c r="J139">
        <v>55.52</v>
      </c>
      <c r="K139">
        <v>52.84</v>
      </c>
      <c r="L139">
        <v>0.84260000000000002</v>
      </c>
      <c r="M139">
        <v>52.84</v>
      </c>
      <c r="N139">
        <v>0</v>
      </c>
      <c r="O139">
        <v>1021.922</v>
      </c>
      <c r="P139">
        <v>-811.30499999999995</v>
      </c>
      <c r="Q139">
        <v>1020.922</v>
      </c>
      <c r="R139">
        <v>-811.30499999999995</v>
      </c>
      <c r="S139">
        <v>0</v>
      </c>
      <c r="T139">
        <v>40.667000000000002</v>
      </c>
      <c r="U139">
        <v>0</v>
      </c>
      <c r="V139">
        <v>40.667000000000002</v>
      </c>
      <c r="W139">
        <v>0</v>
      </c>
      <c r="X139">
        <v>0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157</v>
      </c>
    </row>
    <row r="140" spans="1:38" s="2" customFormat="1" x14ac:dyDescent="0.35">
      <c r="A140" s="7" t="s">
        <v>0</v>
      </c>
      <c r="B140" s="13"/>
      <c r="C140" s="3">
        <v>44489.750000002299</v>
      </c>
      <c r="D140" s="7">
        <v>37</v>
      </c>
      <c r="E140" s="5">
        <v>23.750000000000099</v>
      </c>
      <c r="F140" s="6" t="s">
        <v>7677</v>
      </c>
      <c r="G140">
        <v>259.98</v>
      </c>
      <c r="H140">
        <v>259.98</v>
      </c>
      <c r="I140">
        <v>212</v>
      </c>
      <c r="J140">
        <v>55.52</v>
      </c>
      <c r="K140">
        <v>52.84</v>
      </c>
      <c r="L140">
        <v>0.84260000000000002</v>
      </c>
      <c r="M140">
        <v>52.84</v>
      </c>
      <c r="N140">
        <v>0</v>
      </c>
      <c r="O140">
        <v>1276.874</v>
      </c>
      <c r="P140">
        <v>-965.00800000000004</v>
      </c>
      <c r="Q140">
        <v>1276.874</v>
      </c>
      <c r="R140">
        <v>-965.00800000000004</v>
      </c>
      <c r="S140">
        <v>0</v>
      </c>
      <c r="T140">
        <v>266.11599999999999</v>
      </c>
      <c r="U140">
        <v>0</v>
      </c>
      <c r="V140">
        <v>265.11599999999999</v>
      </c>
      <c r="W140">
        <v>0</v>
      </c>
      <c r="X140">
        <v>0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167</v>
      </c>
    </row>
    <row r="141" spans="1:38" s="2" customFormat="1" x14ac:dyDescent="0.35">
      <c r="A141" s="7" t="s">
        <v>0</v>
      </c>
      <c r="B141" s="13"/>
      <c r="C141" s="3">
        <v>44489.791666668971</v>
      </c>
      <c r="D141" s="7">
        <v>39</v>
      </c>
      <c r="E141" s="5">
        <v>23.791666666666799</v>
      </c>
      <c r="F141" s="6" t="s">
        <v>7678</v>
      </c>
      <c r="G141">
        <v>287</v>
      </c>
      <c r="H141">
        <v>287</v>
      </c>
      <c r="I141">
        <v>212</v>
      </c>
      <c r="J141">
        <v>55.52</v>
      </c>
      <c r="K141">
        <v>52.84</v>
      </c>
      <c r="L141">
        <v>0.84260000000000002</v>
      </c>
      <c r="M141">
        <v>52.84</v>
      </c>
      <c r="N141">
        <v>0</v>
      </c>
      <c r="O141">
        <v>1456.347</v>
      </c>
      <c r="P141">
        <v>-912.96299999999997</v>
      </c>
      <c r="Q141">
        <v>1455.347</v>
      </c>
      <c r="R141">
        <v>-912.96299999999997</v>
      </c>
      <c r="S141">
        <v>0</v>
      </c>
      <c r="T141">
        <v>240</v>
      </c>
      <c r="U141">
        <v>0</v>
      </c>
      <c r="V141">
        <v>240</v>
      </c>
      <c r="W141">
        <v>0</v>
      </c>
      <c r="X141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174</v>
      </c>
    </row>
    <row r="142" spans="1:38" s="2" customFormat="1" x14ac:dyDescent="0.35">
      <c r="A142" s="7" t="s">
        <v>0</v>
      </c>
      <c r="B142" s="13"/>
      <c r="C142" s="3">
        <v>44489.833333335642</v>
      </c>
      <c r="D142" s="7">
        <v>41</v>
      </c>
      <c r="E142" s="5">
        <v>23.833333333333499</v>
      </c>
      <c r="F142" s="6" t="s">
        <v>7679</v>
      </c>
      <c r="G142">
        <v>267</v>
      </c>
      <c r="H142">
        <v>267</v>
      </c>
      <c r="I142">
        <v>212</v>
      </c>
      <c r="J142">
        <v>55.52</v>
      </c>
      <c r="K142">
        <v>52.84</v>
      </c>
      <c r="L142">
        <v>0.84260000000000002</v>
      </c>
      <c r="M142">
        <v>52.84</v>
      </c>
      <c r="N142">
        <v>0</v>
      </c>
      <c r="O142">
        <v>1207.365</v>
      </c>
      <c r="P142">
        <v>-607.00800000000004</v>
      </c>
      <c r="Q142">
        <v>1206.365</v>
      </c>
      <c r="R142">
        <v>-607.00800000000004</v>
      </c>
      <c r="S142">
        <v>0</v>
      </c>
      <c r="T142">
        <v>190</v>
      </c>
      <c r="U142">
        <v>0</v>
      </c>
      <c r="V142">
        <v>190</v>
      </c>
      <c r="W142">
        <v>0</v>
      </c>
      <c r="X142">
        <v>0</v>
      </c>
      <c r="Y142"/>
      <c r="Z142" s="2" t="e">
        <v>#REF!</v>
      </c>
      <c r="AA142" s="2" t="e">
        <v>#REF!</v>
      </c>
      <c r="AB142" s="2" t="e">
        <v>#REF!</v>
      </c>
      <c r="AC142"/>
      <c r="AD142"/>
      <c r="AE142"/>
      <c r="AF142"/>
      <c r="AG142"/>
      <c r="AH142"/>
      <c r="AI142"/>
      <c r="AJ142"/>
      <c r="AK142"/>
      <c r="AL142">
        <v>166</v>
      </c>
    </row>
    <row r="143" spans="1:38" s="2" customFormat="1" x14ac:dyDescent="0.35">
      <c r="A143" s="7" t="s">
        <v>0</v>
      </c>
      <c r="B143" s="13"/>
      <c r="C143" s="3">
        <v>44489.875000002314</v>
      </c>
      <c r="D143" s="7">
        <v>43</v>
      </c>
      <c r="E143" s="5">
        <v>23.875000000000099</v>
      </c>
      <c r="F143" s="6" t="s">
        <v>7680</v>
      </c>
      <c r="G143">
        <v>225</v>
      </c>
      <c r="H143">
        <v>225</v>
      </c>
      <c r="I143">
        <v>212</v>
      </c>
      <c r="J143">
        <v>55.52</v>
      </c>
      <c r="K143">
        <v>52.84</v>
      </c>
      <c r="L143">
        <v>0.84260000000000002</v>
      </c>
      <c r="M143">
        <v>52.84</v>
      </c>
      <c r="N143">
        <v>0</v>
      </c>
      <c r="O143">
        <v>860.56899999999996</v>
      </c>
      <c r="P143">
        <v>-565.48</v>
      </c>
      <c r="Q143">
        <v>859.56899999999996</v>
      </c>
      <c r="R143">
        <v>-565.48</v>
      </c>
      <c r="S143">
        <v>0</v>
      </c>
      <c r="T143">
        <v>51.685000000000002</v>
      </c>
      <c r="U143">
        <v>0</v>
      </c>
      <c r="V143">
        <v>51.685000000000002</v>
      </c>
      <c r="W143">
        <v>-198.5</v>
      </c>
      <c r="X143">
        <v>0</v>
      </c>
      <c r="Y143"/>
      <c r="Z143" s="2" t="e">
        <v>#REF!</v>
      </c>
      <c r="AA143" s="2" t="e">
        <v>#REF!</v>
      </c>
      <c r="AB143"/>
      <c r="AC143" s="2" t="e">
        <v>#REF!</v>
      </c>
      <c r="AD143"/>
      <c r="AE143"/>
      <c r="AF143"/>
      <c r="AG143"/>
      <c r="AH143"/>
      <c r="AI143"/>
      <c r="AJ143"/>
      <c r="AK143"/>
      <c r="AL143">
        <v>145</v>
      </c>
    </row>
    <row r="144" spans="1:38" s="2" customFormat="1" x14ac:dyDescent="0.35">
      <c r="A144" s="7" t="s">
        <v>0</v>
      </c>
      <c r="B144" s="13"/>
      <c r="C144" s="3">
        <v>44489.916666668985</v>
      </c>
      <c r="D144" s="7">
        <v>45</v>
      </c>
      <c r="E144" s="5">
        <v>23.916666666666799</v>
      </c>
      <c r="F144" s="6" t="s">
        <v>7681</v>
      </c>
      <c r="G144">
        <v>223</v>
      </c>
      <c r="H144">
        <v>223</v>
      </c>
      <c r="I144">
        <v>212</v>
      </c>
      <c r="J144">
        <v>55.52</v>
      </c>
      <c r="K144">
        <v>52.84</v>
      </c>
      <c r="L144">
        <v>0.84260000000000002</v>
      </c>
      <c r="M144">
        <v>52.84</v>
      </c>
      <c r="N144">
        <v>0</v>
      </c>
      <c r="O144">
        <v>841.505</v>
      </c>
      <c r="P144">
        <v>-715.81700000000001</v>
      </c>
      <c r="Q144">
        <v>840.505</v>
      </c>
      <c r="R144">
        <v>-715.81700000000001</v>
      </c>
      <c r="S144">
        <v>0</v>
      </c>
      <c r="T144">
        <v>7</v>
      </c>
      <c r="U144">
        <v>0</v>
      </c>
      <c r="V144">
        <v>7</v>
      </c>
      <c r="W144">
        <v>-298.32799999999997</v>
      </c>
      <c r="X144">
        <v>0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90</v>
      </c>
    </row>
    <row r="145" spans="1:38" s="2" customFormat="1" x14ac:dyDescent="0.35">
      <c r="A145" s="7" t="s">
        <v>0</v>
      </c>
      <c r="B145" s="13"/>
      <c r="C145" s="3">
        <v>44489.958333335657</v>
      </c>
      <c r="D145" s="7">
        <v>47</v>
      </c>
      <c r="E145" s="5">
        <v>23.958333333333499</v>
      </c>
      <c r="F145" s="6" t="s">
        <v>7682</v>
      </c>
      <c r="G145">
        <v>75.4101</v>
      </c>
      <c r="H145">
        <v>75.4101</v>
      </c>
      <c r="I145">
        <v>212</v>
      </c>
      <c r="J145">
        <v>55.52</v>
      </c>
      <c r="K145">
        <v>52.84</v>
      </c>
      <c r="L145">
        <v>0.84260000000000002</v>
      </c>
      <c r="M145">
        <v>52.84</v>
      </c>
      <c r="N145">
        <v>0</v>
      </c>
      <c r="O145">
        <v>845.41300000000001</v>
      </c>
      <c r="P145">
        <v>-1101.963</v>
      </c>
      <c r="Q145">
        <v>845.41300000000001</v>
      </c>
      <c r="R145">
        <v>-1101.963</v>
      </c>
      <c r="S145">
        <v>-400</v>
      </c>
      <c r="T145">
        <v>265</v>
      </c>
      <c r="U145">
        <v>-399</v>
      </c>
      <c r="V145">
        <v>265</v>
      </c>
      <c r="W145">
        <v>-430</v>
      </c>
      <c r="X145">
        <v>260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73</v>
      </c>
    </row>
    <row r="146" spans="1:38" s="2" customFormat="1" x14ac:dyDescent="0.35">
      <c r="A146" s="7" t="s">
        <v>0</v>
      </c>
      <c r="B146" s="13">
        <v>44490</v>
      </c>
      <c r="C146" s="3">
        <v>44490.000000002328</v>
      </c>
      <c r="D146" s="7">
        <v>1</v>
      </c>
      <c r="E146" s="5">
        <v>24.000000000000099</v>
      </c>
      <c r="F146" s="6" t="s">
        <v>7683</v>
      </c>
      <c r="G146">
        <v>228</v>
      </c>
      <c r="H146">
        <v>228</v>
      </c>
      <c r="I146">
        <v>215</v>
      </c>
      <c r="J146">
        <v>55.52</v>
      </c>
      <c r="K146">
        <v>57.8</v>
      </c>
      <c r="L146">
        <v>0.84240000000000004</v>
      </c>
      <c r="M146">
        <v>57.8</v>
      </c>
      <c r="N146">
        <v>0</v>
      </c>
      <c r="O146">
        <v>1434.61</v>
      </c>
      <c r="P146">
        <v>-747.43899999999996</v>
      </c>
      <c r="Q146">
        <v>1433.61</v>
      </c>
      <c r="R146">
        <v>-747.43899999999996</v>
      </c>
      <c r="S146">
        <v>-750</v>
      </c>
      <c r="T146">
        <v>265</v>
      </c>
      <c r="U146">
        <v>-750</v>
      </c>
      <c r="V146">
        <v>265</v>
      </c>
      <c r="W146">
        <v>-692.5</v>
      </c>
      <c r="X146">
        <v>260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77</v>
      </c>
    </row>
    <row r="147" spans="1:38" s="2" customFormat="1" x14ac:dyDescent="0.35">
      <c r="A147" s="7" t="s">
        <v>0</v>
      </c>
      <c r="B147" s="13"/>
      <c r="C147" s="3">
        <v>44490.041666669</v>
      </c>
      <c r="D147" s="7">
        <v>3</v>
      </c>
      <c r="E147" s="5">
        <v>24.041666666666799</v>
      </c>
      <c r="F147" s="6" t="s">
        <v>7684</v>
      </c>
      <c r="G147">
        <v>210</v>
      </c>
      <c r="H147">
        <v>210</v>
      </c>
      <c r="I147">
        <v>215</v>
      </c>
      <c r="J147">
        <v>55.52</v>
      </c>
      <c r="K147">
        <v>57.8</v>
      </c>
      <c r="L147">
        <v>0.84240000000000004</v>
      </c>
      <c r="M147">
        <v>57.8</v>
      </c>
      <c r="N147">
        <v>0</v>
      </c>
      <c r="O147">
        <v>1704.9079999999999</v>
      </c>
      <c r="P147">
        <v>-649.37199999999996</v>
      </c>
      <c r="Q147">
        <v>1703.9079999999999</v>
      </c>
      <c r="R147">
        <v>-649.37199999999996</v>
      </c>
      <c r="S147">
        <v>-1300</v>
      </c>
      <c r="T147">
        <v>265</v>
      </c>
      <c r="U147">
        <v>-1300</v>
      </c>
      <c r="V147">
        <v>265</v>
      </c>
      <c r="W147">
        <v>-1041.5</v>
      </c>
      <c r="X147">
        <v>260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78</v>
      </c>
    </row>
    <row r="148" spans="1:38" s="2" customFormat="1" x14ac:dyDescent="0.35">
      <c r="A148" s="7" t="s">
        <v>0</v>
      </c>
      <c r="B148" s="13"/>
      <c r="C148" s="3">
        <v>44490.083333335671</v>
      </c>
      <c r="D148" s="7">
        <v>5</v>
      </c>
      <c r="E148" s="5">
        <v>24.083333333333499</v>
      </c>
      <c r="F148" s="6" t="s">
        <v>7685</v>
      </c>
      <c r="G148">
        <v>210</v>
      </c>
      <c r="H148">
        <v>210</v>
      </c>
      <c r="I148">
        <v>215</v>
      </c>
      <c r="J148">
        <v>55.52</v>
      </c>
      <c r="K148">
        <v>57.8</v>
      </c>
      <c r="L148">
        <v>0.84240000000000004</v>
      </c>
      <c r="M148">
        <v>57.8</v>
      </c>
      <c r="N148">
        <v>0</v>
      </c>
      <c r="O148">
        <v>1818.471</v>
      </c>
      <c r="P148">
        <v>-690.61699999999996</v>
      </c>
      <c r="Q148">
        <v>1817.471</v>
      </c>
      <c r="R148">
        <v>-690.61699999999996</v>
      </c>
      <c r="S148">
        <v>-1451</v>
      </c>
      <c r="T148">
        <v>350.2</v>
      </c>
      <c r="U148">
        <v>-1451</v>
      </c>
      <c r="V148">
        <v>350.2</v>
      </c>
      <c r="W148">
        <v>-1092.5</v>
      </c>
      <c r="X148">
        <v>260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69</v>
      </c>
    </row>
    <row r="149" spans="1:38" s="2" customFormat="1" x14ac:dyDescent="0.35">
      <c r="A149" s="7" t="s">
        <v>0</v>
      </c>
      <c r="B149" s="13"/>
      <c r="C149" s="3">
        <v>44490.125000002343</v>
      </c>
      <c r="D149" s="7">
        <v>7</v>
      </c>
      <c r="E149" s="5">
        <v>24.125000000000099</v>
      </c>
      <c r="F149" s="6" t="s">
        <v>7686</v>
      </c>
      <c r="G149">
        <v>210</v>
      </c>
      <c r="H149">
        <v>210</v>
      </c>
      <c r="I149">
        <v>215</v>
      </c>
      <c r="J149">
        <v>55.52</v>
      </c>
      <c r="K149">
        <v>57.8</v>
      </c>
      <c r="L149">
        <v>0.84240000000000004</v>
      </c>
      <c r="M149">
        <v>57.8</v>
      </c>
      <c r="N149">
        <v>0</v>
      </c>
      <c r="O149">
        <v>1541.366</v>
      </c>
      <c r="P149">
        <v>-388.09399999999999</v>
      </c>
      <c r="Q149">
        <v>1540.366</v>
      </c>
      <c r="R149">
        <v>-388.09399999999999</v>
      </c>
      <c r="S149">
        <v>-1359.5</v>
      </c>
      <c r="T149">
        <v>265</v>
      </c>
      <c r="U149">
        <v>-1359.5</v>
      </c>
      <c r="V149">
        <v>265</v>
      </c>
      <c r="W149">
        <v>-1041.5</v>
      </c>
      <c r="X149">
        <v>260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70</v>
      </c>
    </row>
    <row r="150" spans="1:38" s="2" customFormat="1" x14ac:dyDescent="0.35">
      <c r="A150" s="7" t="s">
        <v>0</v>
      </c>
      <c r="B150" s="13"/>
      <c r="C150" s="3">
        <v>44490.166666669014</v>
      </c>
      <c r="D150" s="7">
        <v>9</v>
      </c>
      <c r="E150" s="5">
        <v>24.166666666666799</v>
      </c>
      <c r="F150" s="6" t="s">
        <v>7687</v>
      </c>
      <c r="G150">
        <v>231.70796999999999</v>
      </c>
      <c r="H150">
        <v>231.70796999999999</v>
      </c>
      <c r="I150">
        <v>215</v>
      </c>
      <c r="J150">
        <v>55.52</v>
      </c>
      <c r="K150">
        <v>57.8</v>
      </c>
      <c r="L150">
        <v>0.84240000000000004</v>
      </c>
      <c r="M150">
        <v>57.8</v>
      </c>
      <c r="N150">
        <v>0</v>
      </c>
      <c r="O150">
        <v>1719.184</v>
      </c>
      <c r="P150">
        <v>-212.74</v>
      </c>
      <c r="Q150">
        <v>1718.184</v>
      </c>
      <c r="R150">
        <v>-212.74</v>
      </c>
      <c r="S150">
        <v>-1210</v>
      </c>
      <c r="T150">
        <v>265</v>
      </c>
      <c r="U150">
        <v>-1210</v>
      </c>
      <c r="V150">
        <v>265</v>
      </c>
      <c r="W150">
        <v>-1041.5</v>
      </c>
      <c r="X150">
        <v>260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61</v>
      </c>
    </row>
    <row r="151" spans="1:38" s="2" customFormat="1" x14ac:dyDescent="0.35">
      <c r="A151" s="7" t="s">
        <v>0</v>
      </c>
      <c r="B151" s="13"/>
      <c r="C151" s="3">
        <v>44490.208333335686</v>
      </c>
      <c r="D151" s="7">
        <v>11</v>
      </c>
      <c r="E151" s="5">
        <v>24.208333333333499</v>
      </c>
      <c r="F151" s="6" t="s">
        <v>7688</v>
      </c>
      <c r="G151">
        <v>218</v>
      </c>
      <c r="H151">
        <v>218</v>
      </c>
      <c r="I151">
        <v>215</v>
      </c>
      <c r="J151">
        <v>55.52</v>
      </c>
      <c r="K151">
        <v>57.8</v>
      </c>
      <c r="L151">
        <v>0.84240000000000004</v>
      </c>
      <c r="M151">
        <v>57.8</v>
      </c>
      <c r="N151">
        <v>0</v>
      </c>
      <c r="O151">
        <v>1253.4780000000001</v>
      </c>
      <c r="P151">
        <v>-352.28800000000001</v>
      </c>
      <c r="Q151">
        <v>1252.4780000000001</v>
      </c>
      <c r="R151">
        <v>-352.28800000000001</v>
      </c>
      <c r="S151">
        <v>-1000</v>
      </c>
      <c r="T151">
        <v>265</v>
      </c>
      <c r="U151">
        <v>-1000</v>
      </c>
      <c r="V151">
        <v>265</v>
      </c>
      <c r="W151">
        <v>-392.5</v>
      </c>
      <c r="X151">
        <v>760</v>
      </c>
      <c r="Y151"/>
      <c r="Z151" s="2" t="e">
        <v>#REF!</v>
      </c>
      <c r="AA151" s="2" t="e">
        <v>#REF!</v>
      </c>
      <c r="AB151"/>
      <c r="AC151"/>
      <c r="AD151"/>
      <c r="AE151"/>
      <c r="AF151"/>
      <c r="AG151"/>
      <c r="AH151"/>
      <c r="AI151"/>
      <c r="AJ151"/>
      <c r="AK151"/>
      <c r="AL151">
        <v>67</v>
      </c>
    </row>
    <row r="152" spans="1:38" s="2" customFormat="1" x14ac:dyDescent="0.35">
      <c r="A152" s="7" t="s">
        <v>0</v>
      </c>
      <c r="B152" s="13"/>
      <c r="C152" s="3">
        <v>44490.250000002357</v>
      </c>
      <c r="D152" s="7">
        <v>13</v>
      </c>
      <c r="E152" s="5">
        <v>24.250000000000099</v>
      </c>
      <c r="F152" s="6" t="s">
        <v>7689</v>
      </c>
      <c r="G152">
        <v>239</v>
      </c>
      <c r="H152">
        <v>239</v>
      </c>
      <c r="I152">
        <v>215</v>
      </c>
      <c r="J152">
        <v>55.52</v>
      </c>
      <c r="K152">
        <v>57.8</v>
      </c>
      <c r="L152">
        <v>0.84240000000000004</v>
      </c>
      <c r="M152">
        <v>57.8</v>
      </c>
      <c r="N152">
        <v>0</v>
      </c>
      <c r="O152">
        <v>940.98400000000004</v>
      </c>
      <c r="P152">
        <v>-995.4</v>
      </c>
      <c r="Q152">
        <v>939.98400000000004</v>
      </c>
      <c r="R152">
        <v>-995.4</v>
      </c>
      <c r="S152">
        <v>0</v>
      </c>
      <c r="T152">
        <v>265</v>
      </c>
      <c r="U152">
        <v>0</v>
      </c>
      <c r="V152">
        <v>265</v>
      </c>
      <c r="W152">
        <v>-198.5</v>
      </c>
      <c r="X152">
        <v>759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103</v>
      </c>
    </row>
    <row r="153" spans="1:38" s="2" customFormat="1" x14ac:dyDescent="0.35">
      <c r="A153" s="7" t="s">
        <v>0</v>
      </c>
      <c r="B153" s="13"/>
      <c r="C153" s="3">
        <v>44490.291666669029</v>
      </c>
      <c r="D153" s="7">
        <v>15</v>
      </c>
      <c r="E153" s="5">
        <v>24.291666666666799</v>
      </c>
      <c r="F153" s="6" t="s">
        <v>7690</v>
      </c>
      <c r="G153">
        <v>110</v>
      </c>
      <c r="H153">
        <v>110</v>
      </c>
      <c r="I153">
        <v>215</v>
      </c>
      <c r="J153">
        <v>55.52</v>
      </c>
      <c r="K153">
        <v>57.8</v>
      </c>
      <c r="L153">
        <v>0.84240000000000004</v>
      </c>
      <c r="M153">
        <v>57.8</v>
      </c>
      <c r="N153">
        <v>0</v>
      </c>
      <c r="O153">
        <v>955.08600000000001</v>
      </c>
      <c r="P153">
        <v>-1150.7550000000001</v>
      </c>
      <c r="Q153">
        <v>955.08600000000001</v>
      </c>
      <c r="R153">
        <v>-1149.7550000000001</v>
      </c>
      <c r="S153">
        <v>0</v>
      </c>
      <c r="T153">
        <v>93.832999999999998</v>
      </c>
      <c r="U153">
        <v>0</v>
      </c>
      <c r="V153">
        <v>93.832999999999998</v>
      </c>
      <c r="W153">
        <v>0</v>
      </c>
      <c r="X153">
        <v>500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119</v>
      </c>
    </row>
    <row r="154" spans="1:38" s="2" customFormat="1" x14ac:dyDescent="0.35">
      <c r="A154" s="7" t="s">
        <v>0</v>
      </c>
      <c r="B154" s="13"/>
      <c r="C154" s="3">
        <v>44490.3333333357</v>
      </c>
      <c r="D154" s="7">
        <v>17</v>
      </c>
      <c r="E154" s="5">
        <v>24.333333333333499</v>
      </c>
      <c r="F154" s="6" t="s">
        <v>7691</v>
      </c>
      <c r="G154">
        <v>244.95</v>
      </c>
      <c r="H154">
        <v>244.95</v>
      </c>
      <c r="I154">
        <v>215</v>
      </c>
      <c r="J154">
        <v>57.31</v>
      </c>
      <c r="K154">
        <v>57.8</v>
      </c>
      <c r="L154">
        <v>0.84240000000000004</v>
      </c>
      <c r="M154">
        <v>57.8</v>
      </c>
      <c r="N154">
        <v>0</v>
      </c>
      <c r="O154">
        <v>1265.991</v>
      </c>
      <c r="P154">
        <v>-611.91200000000003</v>
      </c>
      <c r="Q154">
        <v>1265.991</v>
      </c>
      <c r="R154">
        <v>-611.91200000000003</v>
      </c>
      <c r="S154">
        <v>0</v>
      </c>
      <c r="T154">
        <v>238.5</v>
      </c>
      <c r="U154">
        <v>0</v>
      </c>
      <c r="V154">
        <v>237.5</v>
      </c>
      <c r="W154">
        <v>0</v>
      </c>
      <c r="X154">
        <v>500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116</v>
      </c>
    </row>
    <row r="155" spans="1:38" s="2" customFormat="1" x14ac:dyDescent="0.35">
      <c r="A155" s="7" t="s">
        <v>0</v>
      </c>
      <c r="B155" s="13"/>
      <c r="C155" s="3">
        <v>44490.375000002372</v>
      </c>
      <c r="D155" s="7">
        <v>19</v>
      </c>
      <c r="E155" s="5">
        <v>24.375000000000199</v>
      </c>
      <c r="F155" s="6" t="s">
        <v>7692</v>
      </c>
      <c r="G155">
        <v>240</v>
      </c>
      <c r="H155">
        <v>240</v>
      </c>
      <c r="I155">
        <v>215</v>
      </c>
      <c r="J155">
        <v>57.23</v>
      </c>
      <c r="K155">
        <v>57.8</v>
      </c>
      <c r="L155">
        <v>0.84240000000000004</v>
      </c>
      <c r="M155">
        <v>57.8</v>
      </c>
      <c r="N155">
        <v>0</v>
      </c>
      <c r="O155">
        <v>1268.751</v>
      </c>
      <c r="P155">
        <v>-610.97900000000004</v>
      </c>
      <c r="Q155">
        <v>1267.751</v>
      </c>
      <c r="R155">
        <v>-610.97900000000004</v>
      </c>
      <c r="S155">
        <v>0</v>
      </c>
      <c r="T155">
        <v>161.06800000000001</v>
      </c>
      <c r="U155">
        <v>0</v>
      </c>
      <c r="V155">
        <v>161.06800000000001</v>
      </c>
      <c r="W155">
        <v>0</v>
      </c>
      <c r="X155">
        <v>499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107</v>
      </c>
    </row>
    <row r="156" spans="1:38" s="2" customFormat="1" x14ac:dyDescent="0.35">
      <c r="A156" s="7" t="s">
        <v>0</v>
      </c>
      <c r="B156" s="13"/>
      <c r="C156" s="3">
        <v>44490.416666669043</v>
      </c>
      <c r="D156" s="7">
        <v>21</v>
      </c>
      <c r="E156" s="5">
        <v>24.416666666666799</v>
      </c>
      <c r="F156" s="6" t="s">
        <v>7693</v>
      </c>
      <c r="G156">
        <v>230</v>
      </c>
      <c r="H156">
        <v>230</v>
      </c>
      <c r="I156">
        <v>215</v>
      </c>
      <c r="J156">
        <v>57.3</v>
      </c>
      <c r="K156">
        <v>57.8</v>
      </c>
      <c r="L156">
        <v>0.84240000000000004</v>
      </c>
      <c r="M156">
        <v>57.8</v>
      </c>
      <c r="N156">
        <v>0</v>
      </c>
      <c r="O156">
        <v>792.60199999999998</v>
      </c>
      <c r="P156">
        <v>-601.95899999999995</v>
      </c>
      <c r="Q156">
        <v>791.60199999999998</v>
      </c>
      <c r="R156">
        <v>-601.95899999999995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499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99</v>
      </c>
    </row>
    <row r="157" spans="1:38" s="2" customFormat="1" x14ac:dyDescent="0.35">
      <c r="A157" s="7" t="s">
        <v>0</v>
      </c>
      <c r="B157" s="13"/>
      <c r="C157" s="3">
        <v>44490.458333335715</v>
      </c>
      <c r="D157" s="7">
        <v>23</v>
      </c>
      <c r="E157" s="5">
        <v>24.458333333333499</v>
      </c>
      <c r="F157" s="6" t="s">
        <v>7694</v>
      </c>
      <c r="G157">
        <v>112.1</v>
      </c>
      <c r="H157">
        <v>112.1</v>
      </c>
      <c r="I157">
        <v>215</v>
      </c>
      <c r="J157">
        <v>56.99</v>
      </c>
      <c r="K157">
        <v>57.8</v>
      </c>
      <c r="L157">
        <v>0.84240000000000004</v>
      </c>
      <c r="M157">
        <v>57.8</v>
      </c>
      <c r="N157">
        <v>0</v>
      </c>
      <c r="O157">
        <v>805.96699999999998</v>
      </c>
      <c r="P157">
        <v>-866.58299999999997</v>
      </c>
      <c r="Q157">
        <v>805.96699999999998</v>
      </c>
      <c r="R157">
        <v>-865.58299999999997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499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100</v>
      </c>
    </row>
    <row r="158" spans="1:38" s="2" customFormat="1" x14ac:dyDescent="0.35">
      <c r="A158" s="7" t="s">
        <v>0</v>
      </c>
      <c r="B158" s="13"/>
      <c r="C158" s="3">
        <v>44490.500000002387</v>
      </c>
      <c r="D158" s="7">
        <v>25</v>
      </c>
      <c r="E158" s="5">
        <v>24.500000000000199</v>
      </c>
      <c r="F158" s="6" t="s">
        <v>7695</v>
      </c>
      <c r="G158">
        <v>230</v>
      </c>
      <c r="H158">
        <v>230</v>
      </c>
      <c r="I158">
        <v>215</v>
      </c>
      <c r="J158">
        <v>58.02</v>
      </c>
      <c r="K158">
        <v>57.8</v>
      </c>
      <c r="L158">
        <v>0.84240000000000004</v>
      </c>
      <c r="M158">
        <v>57.8</v>
      </c>
      <c r="N158">
        <v>0</v>
      </c>
      <c r="O158">
        <v>763.15499999999997</v>
      </c>
      <c r="P158">
        <v>-555.70000000000005</v>
      </c>
      <c r="Q158">
        <v>762.15499999999997</v>
      </c>
      <c r="R158">
        <v>-555.70000000000005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499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93</v>
      </c>
    </row>
    <row r="159" spans="1:38" s="2" customFormat="1" x14ac:dyDescent="0.35">
      <c r="A159" s="7" t="s">
        <v>0</v>
      </c>
      <c r="B159" s="13"/>
      <c r="C159" s="3">
        <v>44490.541666669058</v>
      </c>
      <c r="D159" s="7">
        <v>27</v>
      </c>
      <c r="E159" s="5">
        <v>24.541666666666799</v>
      </c>
      <c r="F159" s="6" t="s">
        <v>7696</v>
      </c>
      <c r="G159">
        <v>112.1</v>
      </c>
      <c r="H159">
        <v>112.1</v>
      </c>
      <c r="I159">
        <v>215</v>
      </c>
      <c r="J159">
        <v>57.85</v>
      </c>
      <c r="K159">
        <v>57.8</v>
      </c>
      <c r="L159">
        <v>0.84240000000000004</v>
      </c>
      <c r="M159">
        <v>57.8</v>
      </c>
      <c r="N159">
        <v>0</v>
      </c>
      <c r="O159">
        <v>662.83600000000001</v>
      </c>
      <c r="P159">
        <v>-682.48299999999995</v>
      </c>
      <c r="Q159">
        <v>662.83600000000001</v>
      </c>
      <c r="R159">
        <v>-681.48299999999995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499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86</v>
      </c>
    </row>
    <row r="160" spans="1:38" s="2" customFormat="1" x14ac:dyDescent="0.35">
      <c r="A160" s="7" t="s">
        <v>0</v>
      </c>
      <c r="B160" s="13"/>
      <c r="C160" s="3">
        <v>44490.58333333573</v>
      </c>
      <c r="D160" s="7">
        <v>29</v>
      </c>
      <c r="E160" s="5">
        <v>24.583333333333499</v>
      </c>
      <c r="F160" s="6" t="s">
        <v>7697</v>
      </c>
      <c r="G160">
        <v>148.09</v>
      </c>
      <c r="H160">
        <v>148.09</v>
      </c>
      <c r="I160">
        <v>215</v>
      </c>
      <c r="J160">
        <v>57.63</v>
      </c>
      <c r="K160">
        <v>57.8</v>
      </c>
      <c r="L160">
        <v>0.84240000000000004</v>
      </c>
      <c r="M160">
        <v>57.8</v>
      </c>
      <c r="N160">
        <v>0</v>
      </c>
      <c r="O160">
        <v>148.09</v>
      </c>
      <c r="P160">
        <v>0</v>
      </c>
      <c r="Q160">
        <v>320.173</v>
      </c>
      <c r="R160">
        <v>-650.28300000000002</v>
      </c>
      <c r="S160">
        <v>320.173</v>
      </c>
      <c r="T160">
        <v>-649.28300000000002</v>
      </c>
      <c r="U160">
        <v>0</v>
      </c>
      <c r="V160">
        <v>0</v>
      </c>
      <c r="W160">
        <v>0</v>
      </c>
      <c r="X160">
        <v>499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90</v>
      </c>
    </row>
    <row r="161" spans="1:73" s="2" customFormat="1" x14ac:dyDescent="0.35">
      <c r="A161" s="7" t="s">
        <v>0</v>
      </c>
      <c r="B161" s="13"/>
      <c r="C161" s="3">
        <v>44490.625000002401</v>
      </c>
      <c r="D161" s="7">
        <v>31</v>
      </c>
      <c r="E161" s="5">
        <v>24.625000000000199</v>
      </c>
      <c r="F161" s="6" t="s">
        <v>7698</v>
      </c>
      <c r="G161">
        <v>80</v>
      </c>
      <c r="H161">
        <v>80</v>
      </c>
      <c r="I161">
        <v>215</v>
      </c>
      <c r="J161">
        <v>57.9</v>
      </c>
      <c r="K161">
        <v>57.8</v>
      </c>
      <c r="L161">
        <v>0.84240000000000004</v>
      </c>
      <c r="M161">
        <v>57.8</v>
      </c>
      <c r="N161">
        <v>0</v>
      </c>
      <c r="O161">
        <v>80</v>
      </c>
      <c r="P161">
        <v>1</v>
      </c>
      <c r="Q161">
        <v>486.10599999999999</v>
      </c>
      <c r="R161">
        <v>-868.33500000000004</v>
      </c>
      <c r="S161">
        <v>486.10599999999999</v>
      </c>
      <c r="T161">
        <v>-867.33500000000004</v>
      </c>
      <c r="U161">
        <v>0</v>
      </c>
      <c r="V161">
        <v>0</v>
      </c>
      <c r="W161">
        <v>0</v>
      </c>
      <c r="X161">
        <v>499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115</v>
      </c>
    </row>
    <row r="162" spans="1:73" s="2" customFormat="1" x14ac:dyDescent="0.35">
      <c r="A162" s="7" t="s">
        <v>0</v>
      </c>
      <c r="B162" s="13"/>
      <c r="C162" s="3">
        <v>44490.666666669073</v>
      </c>
      <c r="D162" s="7">
        <v>33</v>
      </c>
      <c r="E162" s="5">
        <v>24.666666666666799</v>
      </c>
      <c r="F162" s="6" t="s">
        <v>7699</v>
      </c>
      <c r="G162">
        <v>112.1</v>
      </c>
      <c r="H162">
        <v>112.1</v>
      </c>
      <c r="I162">
        <v>215</v>
      </c>
      <c r="J162">
        <v>58.22</v>
      </c>
      <c r="K162">
        <v>57.8</v>
      </c>
      <c r="L162">
        <v>0.84240000000000004</v>
      </c>
      <c r="M162">
        <v>57.8</v>
      </c>
      <c r="N162">
        <v>0</v>
      </c>
      <c r="O162">
        <v>836.05399999999997</v>
      </c>
      <c r="P162">
        <v>-878.58900000000006</v>
      </c>
      <c r="Q162">
        <v>836.05399999999997</v>
      </c>
      <c r="R162">
        <v>-877.58900000000006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136</v>
      </c>
    </row>
    <row r="163" spans="1:73" s="2" customFormat="1" x14ac:dyDescent="0.35">
      <c r="A163" s="7" t="s">
        <v>0</v>
      </c>
      <c r="B163" s="13"/>
      <c r="C163" s="3">
        <v>44490.708333335744</v>
      </c>
      <c r="D163" s="7">
        <v>35</v>
      </c>
      <c r="E163" s="5">
        <v>24.708333333333499</v>
      </c>
      <c r="F163" s="6" t="s">
        <v>7700</v>
      </c>
      <c r="G163">
        <v>242</v>
      </c>
      <c r="H163">
        <v>242</v>
      </c>
      <c r="I163">
        <v>215</v>
      </c>
      <c r="J163">
        <v>57.95</v>
      </c>
      <c r="K163">
        <v>57.8</v>
      </c>
      <c r="L163">
        <v>0.84240000000000004</v>
      </c>
      <c r="M163">
        <v>57.8</v>
      </c>
      <c r="N163">
        <v>0</v>
      </c>
      <c r="O163">
        <v>1131.8800000000001</v>
      </c>
      <c r="P163">
        <v>-829.73599999999999</v>
      </c>
      <c r="Q163">
        <v>1130.8800000000001</v>
      </c>
      <c r="R163">
        <v>-829.73599999999999</v>
      </c>
      <c r="S163">
        <v>0</v>
      </c>
      <c r="T163">
        <v>50.305999999999997</v>
      </c>
      <c r="U163">
        <v>0</v>
      </c>
      <c r="V163">
        <v>50.305999999999997</v>
      </c>
      <c r="W163">
        <v>0</v>
      </c>
      <c r="X163">
        <v>44.003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142</v>
      </c>
    </row>
    <row r="164" spans="1:73" s="2" customFormat="1" x14ac:dyDescent="0.35">
      <c r="A164" s="7" t="s">
        <v>0</v>
      </c>
      <c r="B164" s="13"/>
      <c r="C164" s="3">
        <v>44490.750000002416</v>
      </c>
      <c r="D164" s="7">
        <v>37</v>
      </c>
      <c r="E164" s="5">
        <v>24.750000000000199</v>
      </c>
      <c r="F164" s="6" t="s">
        <v>7701</v>
      </c>
      <c r="G164">
        <v>242</v>
      </c>
      <c r="H164">
        <v>242</v>
      </c>
      <c r="I164">
        <v>215</v>
      </c>
      <c r="J164">
        <v>57.85</v>
      </c>
      <c r="K164">
        <v>57.8</v>
      </c>
      <c r="L164">
        <v>0.84240000000000004</v>
      </c>
      <c r="M164">
        <v>57.8</v>
      </c>
      <c r="N164">
        <v>0</v>
      </c>
      <c r="O164">
        <v>1263.8009999999999</v>
      </c>
      <c r="P164">
        <v>-1101.175</v>
      </c>
      <c r="Q164">
        <v>1262.8009999999999</v>
      </c>
      <c r="R164">
        <v>-1101.175</v>
      </c>
      <c r="S164">
        <v>0</v>
      </c>
      <c r="T164">
        <v>75</v>
      </c>
      <c r="U164">
        <v>0</v>
      </c>
      <c r="V164">
        <v>75</v>
      </c>
      <c r="W164">
        <v>0</v>
      </c>
      <c r="X164">
        <v>196.565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137</v>
      </c>
    </row>
    <row r="165" spans="1:73" s="2" customFormat="1" x14ac:dyDescent="0.35">
      <c r="A165" s="7" t="s">
        <v>0</v>
      </c>
      <c r="B165" s="13"/>
      <c r="C165" s="3">
        <v>44490.791666669087</v>
      </c>
      <c r="D165" s="7">
        <v>39</v>
      </c>
      <c r="E165" s="5">
        <v>24.791666666666799</v>
      </c>
      <c r="F165" s="6" t="s">
        <v>7702</v>
      </c>
      <c r="G165">
        <v>112.1</v>
      </c>
      <c r="H165">
        <v>112.1</v>
      </c>
      <c r="I165">
        <v>215</v>
      </c>
      <c r="J165">
        <v>57.85</v>
      </c>
      <c r="K165">
        <v>57.8</v>
      </c>
      <c r="L165">
        <v>0.84240000000000004</v>
      </c>
      <c r="M165">
        <v>57.8</v>
      </c>
      <c r="N165">
        <v>0</v>
      </c>
      <c r="O165">
        <v>973.54100000000005</v>
      </c>
      <c r="P165">
        <v>-1245.106</v>
      </c>
      <c r="Q165">
        <v>973.54100000000005</v>
      </c>
      <c r="R165">
        <v>-1244.106</v>
      </c>
      <c r="S165">
        <v>0</v>
      </c>
      <c r="T165">
        <v>92.8</v>
      </c>
      <c r="U165">
        <v>0</v>
      </c>
      <c r="V165">
        <v>92.8</v>
      </c>
      <c r="W165">
        <v>0</v>
      </c>
      <c r="X165">
        <v>41.66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132</v>
      </c>
    </row>
    <row r="166" spans="1:73" s="2" customFormat="1" x14ac:dyDescent="0.35">
      <c r="A166" s="7" t="s">
        <v>0</v>
      </c>
      <c r="B166" s="13"/>
      <c r="C166" s="3">
        <v>44490.833333335759</v>
      </c>
      <c r="D166" s="7">
        <v>41</v>
      </c>
      <c r="E166" s="5">
        <v>24.833333333333499</v>
      </c>
      <c r="F166" s="6" t="s">
        <v>7703</v>
      </c>
      <c r="G166">
        <v>80</v>
      </c>
      <c r="H166">
        <v>80</v>
      </c>
      <c r="I166">
        <v>215</v>
      </c>
      <c r="J166">
        <v>57.85</v>
      </c>
      <c r="K166">
        <v>57.8</v>
      </c>
      <c r="L166">
        <v>0.84240000000000004</v>
      </c>
      <c r="M166">
        <v>57.8</v>
      </c>
      <c r="N166">
        <v>0</v>
      </c>
      <c r="O166">
        <v>831.76499999999999</v>
      </c>
      <c r="P166">
        <v>-1079.8440000000001</v>
      </c>
      <c r="Q166">
        <v>831.76499999999999</v>
      </c>
      <c r="R166">
        <v>-1078.8440000000001</v>
      </c>
      <c r="S166">
        <v>0</v>
      </c>
      <c r="T166">
        <v>110</v>
      </c>
      <c r="U166">
        <v>0</v>
      </c>
      <c r="V166">
        <v>110</v>
      </c>
      <c r="W166">
        <v>0</v>
      </c>
      <c r="X166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/>
      <c r="AG166"/>
      <c r="AH166"/>
      <c r="AI166"/>
      <c r="AJ166"/>
      <c r="AK166"/>
      <c r="AL166">
        <v>123</v>
      </c>
    </row>
    <row r="167" spans="1:73" s="2" customFormat="1" x14ac:dyDescent="0.35">
      <c r="A167" s="7" t="s">
        <v>0</v>
      </c>
      <c r="B167" s="13"/>
      <c r="C167" s="3">
        <v>44490.87500000243</v>
      </c>
      <c r="D167" s="7">
        <v>43</v>
      </c>
      <c r="E167" s="5">
        <v>24.875000000000199</v>
      </c>
      <c r="F167" s="6" t="s">
        <v>7704</v>
      </c>
      <c r="G167">
        <v>230</v>
      </c>
      <c r="H167">
        <v>230</v>
      </c>
      <c r="I167">
        <v>215</v>
      </c>
      <c r="J167">
        <v>57.85</v>
      </c>
      <c r="K167">
        <v>57.8</v>
      </c>
      <c r="L167">
        <v>0.84240000000000004</v>
      </c>
      <c r="M167">
        <v>57.8</v>
      </c>
      <c r="N167">
        <v>0</v>
      </c>
      <c r="O167">
        <v>1315.5740000000001</v>
      </c>
      <c r="P167">
        <v>-912.93</v>
      </c>
      <c r="Q167">
        <v>1314.5740000000001</v>
      </c>
      <c r="R167">
        <v>-912.93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102</v>
      </c>
    </row>
    <row r="168" spans="1:73" s="2" customFormat="1" x14ac:dyDescent="0.35">
      <c r="A168" s="7" t="s">
        <v>0</v>
      </c>
      <c r="B168" s="13"/>
      <c r="C168" s="3">
        <v>44490.916666669102</v>
      </c>
      <c r="D168" s="7">
        <v>45</v>
      </c>
      <c r="E168" s="5">
        <v>24.916666666666799</v>
      </c>
      <c r="F168" s="6" t="s">
        <v>7705</v>
      </c>
      <c r="G168">
        <v>230</v>
      </c>
      <c r="H168">
        <v>230</v>
      </c>
      <c r="I168">
        <v>215</v>
      </c>
      <c r="J168">
        <v>57.85</v>
      </c>
      <c r="K168">
        <v>57.8</v>
      </c>
      <c r="L168">
        <v>0.84240000000000004</v>
      </c>
      <c r="M168">
        <v>57.8</v>
      </c>
      <c r="N168">
        <v>0</v>
      </c>
      <c r="O168">
        <v>1751.001</v>
      </c>
      <c r="P168">
        <v>-1134.2460000000001</v>
      </c>
      <c r="Q168">
        <v>1750.001</v>
      </c>
      <c r="R168">
        <v>-1134.2460000000001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e">
        <v>#REF!</v>
      </c>
      <c r="AA168" s="2" t="e">
        <v>#REF!</v>
      </c>
      <c r="AB168"/>
      <c r="AC168"/>
      <c r="AD168"/>
      <c r="AE168"/>
      <c r="AF168"/>
      <c r="AG168"/>
      <c r="AH168"/>
      <c r="AI168"/>
      <c r="AJ168"/>
      <c r="AK168"/>
      <c r="AL168">
        <v>81</v>
      </c>
    </row>
    <row r="169" spans="1:73" s="2" customFormat="1" x14ac:dyDescent="0.35">
      <c r="A169" s="7" t="s">
        <v>0</v>
      </c>
      <c r="B169" s="13"/>
      <c r="C169" s="3">
        <v>44490.958333335773</v>
      </c>
      <c r="D169" s="7">
        <v>47</v>
      </c>
      <c r="E169" s="5">
        <v>24.958333333333499</v>
      </c>
      <c r="F169" s="6" t="s">
        <v>7706</v>
      </c>
      <c r="G169">
        <v>218</v>
      </c>
      <c r="H169">
        <v>218</v>
      </c>
      <c r="I169">
        <v>215</v>
      </c>
      <c r="J169">
        <v>57.85</v>
      </c>
      <c r="K169">
        <v>57.8</v>
      </c>
      <c r="L169">
        <v>0.84240000000000004</v>
      </c>
      <c r="M169">
        <v>57.8</v>
      </c>
      <c r="N169">
        <v>0</v>
      </c>
      <c r="O169">
        <v>1697.3330000000001</v>
      </c>
      <c r="P169">
        <v>-1411.9870000000001</v>
      </c>
      <c r="Q169">
        <v>1696.3330000000001</v>
      </c>
      <c r="R169">
        <v>-1411.9870000000001</v>
      </c>
      <c r="S169">
        <v>-275</v>
      </c>
      <c r="T169">
        <v>178.5</v>
      </c>
      <c r="U169">
        <v>-275</v>
      </c>
      <c r="V169">
        <v>178.5</v>
      </c>
      <c r="W169">
        <v>-180</v>
      </c>
      <c r="X169">
        <v>0</v>
      </c>
      <c r="Y169"/>
      <c r="Z169" s="2" t="e">
        <v>#REF!</v>
      </c>
      <c r="AA169" s="2" t="e">
        <v>#REF!</v>
      </c>
      <c r="AB169"/>
      <c r="AC169"/>
      <c r="AD169"/>
      <c r="AE169"/>
      <c r="AF169"/>
      <c r="AG169"/>
      <c r="AH169"/>
      <c r="AI169"/>
      <c r="AJ169"/>
      <c r="AK169"/>
      <c r="AL169">
        <v>76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1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94E0-ADDC-4C54-AA3C-2BF100AAEEDF}">
  <sheetPr codeName="Sheet43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44491</v>
      </c>
      <c r="C2" s="3">
        <v>44491.000000002445</v>
      </c>
      <c r="D2" s="7">
        <v>1</v>
      </c>
      <c r="E2" s="5">
        <v>25.000000000000199</v>
      </c>
      <c r="F2" s="6" t="s">
        <v>7707</v>
      </c>
      <c r="G2">
        <v>209</v>
      </c>
      <c r="H2">
        <v>209</v>
      </c>
      <c r="I2">
        <v>203</v>
      </c>
      <c r="J2">
        <v>57.85</v>
      </c>
      <c r="K2">
        <v>58.55</v>
      </c>
      <c r="L2">
        <v>0.84670000000000001</v>
      </c>
      <c r="M2">
        <v>58.55</v>
      </c>
      <c r="N2">
        <v>0</v>
      </c>
      <c r="O2">
        <v>1749.3420000000001</v>
      </c>
      <c r="P2">
        <v>-1415.3320000000001</v>
      </c>
      <c r="Q2">
        <v>1748.3420000000001</v>
      </c>
      <c r="R2">
        <v>-1415.3320000000001</v>
      </c>
      <c r="S2">
        <v>-475</v>
      </c>
      <c r="T2">
        <v>466</v>
      </c>
      <c r="U2">
        <v>-475</v>
      </c>
      <c r="V2">
        <v>466</v>
      </c>
      <c r="W2">
        <v>-180</v>
      </c>
      <c r="X2">
        <v>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66</v>
      </c>
    </row>
    <row r="3" spans="1:38" s="2" customFormat="1" x14ac:dyDescent="0.35">
      <c r="A3" s="7" t="s">
        <v>0</v>
      </c>
      <c r="B3" s="13"/>
      <c r="C3" s="3">
        <v>44491.041666669116</v>
      </c>
      <c r="D3" s="7">
        <v>3</v>
      </c>
      <c r="E3" s="5">
        <v>25.041666666666799</v>
      </c>
      <c r="F3" s="6" t="s">
        <v>7708</v>
      </c>
      <c r="G3">
        <v>44.25</v>
      </c>
      <c r="H3">
        <v>44.25</v>
      </c>
      <c r="I3">
        <v>203</v>
      </c>
      <c r="J3">
        <v>57.85</v>
      </c>
      <c r="K3">
        <v>58.55</v>
      </c>
      <c r="L3">
        <v>0.84670000000000001</v>
      </c>
      <c r="M3">
        <v>58.55</v>
      </c>
      <c r="N3">
        <v>0</v>
      </c>
      <c r="O3">
        <v>1163.0170000000001</v>
      </c>
      <c r="P3">
        <v>-1419.7270000000001</v>
      </c>
      <c r="Q3">
        <v>1163.0170000000001</v>
      </c>
      <c r="R3">
        <v>-1419.7270000000001</v>
      </c>
      <c r="S3">
        <v>-450</v>
      </c>
      <c r="T3">
        <v>488.5</v>
      </c>
      <c r="U3">
        <v>-449</v>
      </c>
      <c r="V3">
        <v>488.5</v>
      </c>
      <c r="W3">
        <v>-180</v>
      </c>
      <c r="X3">
        <v>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72</v>
      </c>
    </row>
    <row r="4" spans="1:38" s="2" customFormat="1" x14ac:dyDescent="0.35">
      <c r="A4" s="7" t="s">
        <v>0</v>
      </c>
      <c r="B4" s="13"/>
      <c r="C4" s="3">
        <v>44491.083333335788</v>
      </c>
      <c r="D4" s="7">
        <v>5</v>
      </c>
      <c r="E4" s="5">
        <v>25.083333333333499</v>
      </c>
      <c r="F4" s="6" t="s">
        <v>7709</v>
      </c>
      <c r="G4">
        <v>45.25</v>
      </c>
      <c r="H4">
        <v>45.25</v>
      </c>
      <c r="I4">
        <v>203</v>
      </c>
      <c r="J4">
        <v>57.85</v>
      </c>
      <c r="K4">
        <v>58.55</v>
      </c>
      <c r="L4">
        <v>0.84670000000000001</v>
      </c>
      <c r="M4">
        <v>58.55</v>
      </c>
      <c r="N4">
        <v>0</v>
      </c>
      <c r="O4">
        <v>1350.2260000000001</v>
      </c>
      <c r="P4">
        <v>-1302.798</v>
      </c>
      <c r="Q4">
        <v>1350.2260000000001</v>
      </c>
      <c r="R4">
        <v>-1302.798</v>
      </c>
      <c r="S4">
        <v>-525</v>
      </c>
      <c r="T4">
        <v>368.5</v>
      </c>
      <c r="U4">
        <v>-524</v>
      </c>
      <c r="V4">
        <v>368.5</v>
      </c>
      <c r="W4">
        <v>-180</v>
      </c>
      <c r="X4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70</v>
      </c>
    </row>
    <row r="5" spans="1:38" s="2" customFormat="1" x14ac:dyDescent="0.35">
      <c r="A5" s="7" t="s">
        <v>0</v>
      </c>
      <c r="B5" s="13"/>
      <c r="C5" s="3">
        <v>44491.125000002459</v>
      </c>
      <c r="D5" s="7">
        <v>7</v>
      </c>
      <c r="E5" s="5">
        <v>25.125000000000199</v>
      </c>
      <c r="F5" s="6" t="s">
        <v>7710</v>
      </c>
      <c r="G5">
        <v>32.58</v>
      </c>
      <c r="H5">
        <v>32.58</v>
      </c>
      <c r="I5">
        <v>203</v>
      </c>
      <c r="J5">
        <v>57.85</v>
      </c>
      <c r="K5">
        <v>58.55</v>
      </c>
      <c r="L5">
        <v>0.84670000000000001</v>
      </c>
      <c r="M5">
        <v>58.55</v>
      </c>
      <c r="N5">
        <v>0</v>
      </c>
      <c r="O5">
        <v>1540.4649999999999</v>
      </c>
      <c r="P5">
        <v>-1232.817</v>
      </c>
      <c r="Q5">
        <v>1540.4649999999999</v>
      </c>
      <c r="R5">
        <v>-1232.817</v>
      </c>
      <c r="S5">
        <v>-950</v>
      </c>
      <c r="T5">
        <v>488.5</v>
      </c>
      <c r="U5">
        <v>-949</v>
      </c>
      <c r="V5">
        <v>488.5</v>
      </c>
      <c r="W5">
        <v>-180</v>
      </c>
      <c r="X5">
        <v>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65</v>
      </c>
    </row>
    <row r="6" spans="1:38" s="2" customFormat="1" x14ac:dyDescent="0.35">
      <c r="A6" s="7" t="s">
        <v>0</v>
      </c>
      <c r="B6" s="13"/>
      <c r="C6" s="3">
        <v>44491.166666669131</v>
      </c>
      <c r="D6" s="7">
        <v>9</v>
      </c>
      <c r="E6" s="5">
        <v>25.166666666666799</v>
      </c>
      <c r="F6" s="6" t="s">
        <v>7711</v>
      </c>
      <c r="G6">
        <v>26</v>
      </c>
      <c r="H6">
        <v>26</v>
      </c>
      <c r="I6">
        <v>203</v>
      </c>
      <c r="J6">
        <v>57.85</v>
      </c>
      <c r="K6">
        <v>58.55</v>
      </c>
      <c r="L6">
        <v>0.84670000000000001</v>
      </c>
      <c r="M6">
        <v>58.55</v>
      </c>
      <c r="N6">
        <v>0</v>
      </c>
      <c r="O6">
        <v>1315.761</v>
      </c>
      <c r="P6">
        <v>-1144.9079999999999</v>
      </c>
      <c r="Q6">
        <v>1315.761</v>
      </c>
      <c r="R6">
        <v>-1144.9079999999999</v>
      </c>
      <c r="S6">
        <v>-950</v>
      </c>
      <c r="T6">
        <v>488.5</v>
      </c>
      <c r="U6">
        <v>-949</v>
      </c>
      <c r="V6">
        <v>488.5</v>
      </c>
      <c r="W6">
        <v>-180</v>
      </c>
      <c r="X6">
        <v>200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62</v>
      </c>
    </row>
    <row r="7" spans="1:38" s="2" customFormat="1" x14ac:dyDescent="0.35">
      <c r="A7" s="7" t="s">
        <v>0</v>
      </c>
      <c r="B7" s="13"/>
      <c r="C7" s="3">
        <v>44491.208333335802</v>
      </c>
      <c r="D7" s="7">
        <v>11</v>
      </c>
      <c r="E7" s="5">
        <v>25.208333333333499</v>
      </c>
      <c r="F7" s="6" t="s">
        <v>7712</v>
      </c>
      <c r="G7">
        <v>80.66</v>
      </c>
      <c r="H7">
        <v>80.66</v>
      </c>
      <c r="I7">
        <v>203</v>
      </c>
      <c r="J7">
        <v>57.85</v>
      </c>
      <c r="K7">
        <v>58.55</v>
      </c>
      <c r="L7">
        <v>0.84670000000000001</v>
      </c>
      <c r="M7">
        <v>58.55</v>
      </c>
      <c r="N7">
        <v>0</v>
      </c>
      <c r="O7">
        <v>1148.2909999999999</v>
      </c>
      <c r="P7">
        <v>-1061.009</v>
      </c>
      <c r="Q7">
        <v>1148.2909999999999</v>
      </c>
      <c r="R7">
        <v>-1061.009</v>
      </c>
      <c r="S7">
        <v>-600</v>
      </c>
      <c r="T7">
        <v>488.5</v>
      </c>
      <c r="U7">
        <v>-599</v>
      </c>
      <c r="V7">
        <v>488.5</v>
      </c>
      <c r="W7">
        <v>-180</v>
      </c>
      <c r="X7">
        <v>1200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85</v>
      </c>
    </row>
    <row r="8" spans="1:38" s="2" customFormat="1" x14ac:dyDescent="0.35">
      <c r="A8" s="7" t="s">
        <v>0</v>
      </c>
      <c r="B8" s="13"/>
      <c r="C8" s="3">
        <v>44491.250000002474</v>
      </c>
      <c r="D8" s="7">
        <v>13</v>
      </c>
      <c r="E8" s="5">
        <v>25.250000000000199</v>
      </c>
      <c r="F8" s="6" t="s">
        <v>7713</v>
      </c>
      <c r="G8">
        <v>229</v>
      </c>
      <c r="H8">
        <v>229</v>
      </c>
      <c r="I8">
        <v>203</v>
      </c>
      <c r="J8">
        <v>57.85</v>
      </c>
      <c r="K8">
        <v>58.55</v>
      </c>
      <c r="L8">
        <v>0.84670000000000001</v>
      </c>
      <c r="M8">
        <v>58.55</v>
      </c>
      <c r="N8">
        <v>0</v>
      </c>
      <c r="O8">
        <v>1129.568</v>
      </c>
      <c r="P8">
        <v>-1254.771</v>
      </c>
      <c r="Q8">
        <v>1128.568</v>
      </c>
      <c r="R8">
        <v>-1254.771</v>
      </c>
      <c r="S8">
        <v>0</v>
      </c>
      <c r="T8">
        <v>227.5</v>
      </c>
      <c r="U8">
        <v>0</v>
      </c>
      <c r="V8">
        <v>227.5</v>
      </c>
      <c r="W8">
        <v>0</v>
      </c>
      <c r="X8">
        <v>1200</v>
      </c>
      <c r="Y8"/>
      <c r="Z8" s="2" t="e">
        <v>#REF!</v>
      </c>
      <c r="AA8" s="2" t="e">
        <v>#REF!</v>
      </c>
      <c r="AB8"/>
      <c r="AC8"/>
      <c r="AD8"/>
      <c r="AE8"/>
      <c r="AF8"/>
      <c r="AG8"/>
      <c r="AH8"/>
      <c r="AI8"/>
      <c r="AJ8"/>
      <c r="AK8"/>
      <c r="AL8">
        <v>133</v>
      </c>
    </row>
    <row r="9" spans="1:38" s="2" customFormat="1" x14ac:dyDescent="0.35">
      <c r="A9" s="7" t="s">
        <v>0</v>
      </c>
      <c r="B9" s="13"/>
      <c r="C9" s="3">
        <v>44491.291666669145</v>
      </c>
      <c r="D9" s="7">
        <v>15</v>
      </c>
      <c r="E9" s="5">
        <v>25.291666666666799</v>
      </c>
      <c r="F9" s="6" t="s">
        <v>7714</v>
      </c>
      <c r="G9">
        <v>227.22</v>
      </c>
      <c r="H9">
        <v>227.22</v>
      </c>
      <c r="I9">
        <v>203</v>
      </c>
      <c r="J9">
        <v>57.85</v>
      </c>
      <c r="K9">
        <v>58.55</v>
      </c>
      <c r="L9">
        <v>0.84670000000000001</v>
      </c>
      <c r="M9">
        <v>58.55</v>
      </c>
      <c r="N9">
        <v>0</v>
      </c>
      <c r="O9">
        <v>730.81</v>
      </c>
      <c r="P9">
        <v>-845.52300000000002</v>
      </c>
      <c r="Q9">
        <v>730.81</v>
      </c>
      <c r="R9">
        <v>-845.52300000000002</v>
      </c>
      <c r="S9">
        <v>0</v>
      </c>
      <c r="T9">
        <v>152.167</v>
      </c>
      <c r="U9">
        <v>0</v>
      </c>
      <c r="V9">
        <v>151.167</v>
      </c>
      <c r="W9">
        <v>0</v>
      </c>
      <c r="X9">
        <v>1200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143</v>
      </c>
    </row>
    <row r="10" spans="1:38" s="2" customFormat="1" x14ac:dyDescent="0.35">
      <c r="A10" s="7" t="s">
        <v>0</v>
      </c>
      <c r="B10" s="13"/>
      <c r="C10" s="3">
        <v>44491.333333335817</v>
      </c>
      <c r="D10" s="7">
        <v>17</v>
      </c>
      <c r="E10" s="5">
        <v>25.333333333333499</v>
      </c>
      <c r="F10" s="6" t="s">
        <v>7715</v>
      </c>
      <c r="G10">
        <v>229</v>
      </c>
      <c r="H10">
        <v>229</v>
      </c>
      <c r="I10">
        <v>203</v>
      </c>
      <c r="J10">
        <v>57.94</v>
      </c>
      <c r="K10">
        <v>58.55</v>
      </c>
      <c r="L10">
        <v>0.84670000000000001</v>
      </c>
      <c r="M10">
        <v>58.55</v>
      </c>
      <c r="N10">
        <v>0</v>
      </c>
      <c r="O10">
        <v>750.75</v>
      </c>
      <c r="P10">
        <v>-694.89700000000005</v>
      </c>
      <c r="Q10">
        <v>749.75</v>
      </c>
      <c r="R10">
        <v>-694.89700000000005</v>
      </c>
      <c r="S10">
        <v>0</v>
      </c>
      <c r="T10">
        <v>115.244</v>
      </c>
      <c r="U10">
        <v>0</v>
      </c>
      <c r="V10">
        <v>115.244</v>
      </c>
      <c r="W10">
        <v>0</v>
      </c>
      <c r="X10">
        <v>401.125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142</v>
      </c>
    </row>
    <row r="11" spans="1:38" s="2" customFormat="1" x14ac:dyDescent="0.35">
      <c r="A11" s="7" t="s">
        <v>0</v>
      </c>
      <c r="B11" s="13"/>
      <c r="C11" s="3">
        <v>44491.375000002488</v>
      </c>
      <c r="D11" s="7">
        <v>19</v>
      </c>
      <c r="E11" s="5">
        <v>25.375000000000199</v>
      </c>
      <c r="F11" s="6" t="s">
        <v>7716</v>
      </c>
      <c r="G11">
        <v>229</v>
      </c>
      <c r="H11">
        <v>229</v>
      </c>
      <c r="I11">
        <v>203</v>
      </c>
      <c r="J11">
        <v>58.71</v>
      </c>
      <c r="K11">
        <v>58.55</v>
      </c>
      <c r="L11">
        <v>0.84670000000000001</v>
      </c>
      <c r="M11">
        <v>58.55</v>
      </c>
      <c r="N11">
        <v>0</v>
      </c>
      <c r="O11">
        <v>632.27200000000005</v>
      </c>
      <c r="P11">
        <v>-408.858</v>
      </c>
      <c r="Q11">
        <v>631.27200000000005</v>
      </c>
      <c r="R11">
        <v>-408.858</v>
      </c>
      <c r="S11">
        <v>0</v>
      </c>
      <c r="T11">
        <v>37.167000000000002</v>
      </c>
      <c r="U11">
        <v>0</v>
      </c>
      <c r="V11">
        <v>37.167000000000002</v>
      </c>
      <c r="W11">
        <v>0</v>
      </c>
      <c r="X11">
        <v>401.63400000000001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145</v>
      </c>
    </row>
    <row r="12" spans="1:38" s="2" customFormat="1" x14ac:dyDescent="0.35">
      <c r="A12" s="7" t="s">
        <v>0</v>
      </c>
      <c r="B12" s="13"/>
      <c r="C12" s="3">
        <v>44491.41666666916</v>
      </c>
      <c r="D12" s="7">
        <v>21</v>
      </c>
      <c r="E12" s="5">
        <v>25.416666666666799</v>
      </c>
      <c r="F12" s="6" t="s">
        <v>7717</v>
      </c>
      <c r="G12">
        <v>282.65859</v>
      </c>
      <c r="H12">
        <v>282.65859</v>
      </c>
      <c r="I12">
        <v>203</v>
      </c>
      <c r="J12">
        <v>59.38</v>
      </c>
      <c r="K12">
        <v>58.55</v>
      </c>
      <c r="L12">
        <v>0.84670000000000001</v>
      </c>
      <c r="M12">
        <v>58.55</v>
      </c>
      <c r="N12">
        <v>0</v>
      </c>
      <c r="O12">
        <v>724.70899999999995</v>
      </c>
      <c r="P12">
        <v>-175.04499999999999</v>
      </c>
      <c r="Q12">
        <v>723.70899999999995</v>
      </c>
      <c r="R12">
        <v>-175.04499999999999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1356.68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134</v>
      </c>
    </row>
    <row r="13" spans="1:38" s="2" customFormat="1" x14ac:dyDescent="0.35">
      <c r="A13" s="7" t="s">
        <v>0</v>
      </c>
      <c r="B13" s="13"/>
      <c r="C13" s="3">
        <v>44491.458333335831</v>
      </c>
      <c r="D13" s="7">
        <v>23</v>
      </c>
      <c r="E13" s="5">
        <v>25.458333333333499</v>
      </c>
      <c r="F13" s="6" t="s">
        <v>7718</v>
      </c>
      <c r="G13">
        <v>113.05</v>
      </c>
      <c r="H13">
        <v>113.05</v>
      </c>
      <c r="I13">
        <v>203</v>
      </c>
      <c r="J13">
        <v>59.9</v>
      </c>
      <c r="K13">
        <v>58.55</v>
      </c>
      <c r="L13">
        <v>0.84670000000000001</v>
      </c>
      <c r="M13">
        <v>58.55</v>
      </c>
      <c r="N13">
        <v>0</v>
      </c>
      <c r="O13">
        <v>449.899</v>
      </c>
      <c r="P13">
        <v>-595.42899999999997</v>
      </c>
      <c r="Q13">
        <v>449.899</v>
      </c>
      <c r="R13">
        <v>-594.42899999999997</v>
      </c>
      <c r="S13">
        <v>0</v>
      </c>
      <c r="T13">
        <v>99.016000000000005</v>
      </c>
      <c r="U13">
        <v>0</v>
      </c>
      <c r="V13">
        <v>99.016000000000005</v>
      </c>
      <c r="W13">
        <v>0</v>
      </c>
      <c r="X13">
        <v>1300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141</v>
      </c>
    </row>
    <row r="14" spans="1:38" s="2" customFormat="1" x14ac:dyDescent="0.35">
      <c r="A14" s="7" t="s">
        <v>0</v>
      </c>
      <c r="B14" s="13"/>
      <c r="C14" s="3">
        <v>44491.500000002503</v>
      </c>
      <c r="D14" s="7">
        <v>25</v>
      </c>
      <c r="E14" s="5">
        <v>25.500000000000199</v>
      </c>
      <c r="F14" s="6" t="s">
        <v>7719</v>
      </c>
      <c r="G14">
        <v>230</v>
      </c>
      <c r="H14">
        <v>230</v>
      </c>
      <c r="I14">
        <v>203</v>
      </c>
      <c r="J14">
        <v>59.48</v>
      </c>
      <c r="K14">
        <v>58.55</v>
      </c>
      <c r="L14">
        <v>0.84670000000000001</v>
      </c>
      <c r="M14">
        <v>58.55</v>
      </c>
      <c r="N14">
        <v>0</v>
      </c>
      <c r="O14">
        <v>402.66699999999997</v>
      </c>
      <c r="P14">
        <v>-230.94399999999999</v>
      </c>
      <c r="Q14">
        <v>401.66699999999997</v>
      </c>
      <c r="R14">
        <v>-230.94399999999999</v>
      </c>
      <c r="S14">
        <v>0</v>
      </c>
      <c r="T14">
        <v>160.89599999999999</v>
      </c>
      <c r="U14">
        <v>0</v>
      </c>
      <c r="V14">
        <v>160.89599999999999</v>
      </c>
      <c r="W14">
        <v>0</v>
      </c>
      <c r="X14">
        <v>1300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147</v>
      </c>
    </row>
    <row r="15" spans="1:38" s="2" customFormat="1" x14ac:dyDescent="0.35">
      <c r="A15" s="7" t="s">
        <v>0</v>
      </c>
      <c r="B15" s="13"/>
      <c r="C15" s="3">
        <v>44491.541666669174</v>
      </c>
      <c r="D15" s="7">
        <v>27</v>
      </c>
      <c r="E15" s="5">
        <v>25.541666666666799</v>
      </c>
      <c r="F15" s="6" t="s">
        <v>7720</v>
      </c>
      <c r="G15">
        <v>230</v>
      </c>
      <c r="H15">
        <v>230</v>
      </c>
      <c r="I15">
        <v>203</v>
      </c>
      <c r="J15">
        <v>59.36</v>
      </c>
      <c r="K15">
        <v>58.55</v>
      </c>
      <c r="L15">
        <v>0.84670000000000001</v>
      </c>
      <c r="M15">
        <v>58.55</v>
      </c>
      <c r="N15">
        <v>0</v>
      </c>
      <c r="O15">
        <v>454.25799999999998</v>
      </c>
      <c r="P15">
        <v>-337.29300000000001</v>
      </c>
      <c r="Q15">
        <v>453.25799999999998</v>
      </c>
      <c r="R15">
        <v>-337.29300000000001</v>
      </c>
      <c r="S15">
        <v>0</v>
      </c>
      <c r="T15">
        <v>167.73400000000001</v>
      </c>
      <c r="U15">
        <v>0</v>
      </c>
      <c r="V15">
        <v>167.73400000000001</v>
      </c>
      <c r="W15">
        <v>0</v>
      </c>
      <c r="X15">
        <v>1300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159</v>
      </c>
    </row>
    <row r="16" spans="1:38" s="2" customFormat="1" x14ac:dyDescent="0.35">
      <c r="A16" s="7" t="s">
        <v>0</v>
      </c>
      <c r="B16" s="13"/>
      <c r="C16" s="3">
        <v>44491.583333335846</v>
      </c>
      <c r="D16" s="7">
        <v>29</v>
      </c>
      <c r="E16" s="5">
        <v>25.583333333333499</v>
      </c>
      <c r="F16" s="6" t="s">
        <v>7721</v>
      </c>
      <c r="G16">
        <v>230</v>
      </c>
      <c r="H16">
        <v>230</v>
      </c>
      <c r="I16">
        <v>203</v>
      </c>
      <c r="J16">
        <v>59.63</v>
      </c>
      <c r="K16">
        <v>58.55</v>
      </c>
      <c r="L16">
        <v>0.84670000000000001</v>
      </c>
      <c r="M16">
        <v>58.55</v>
      </c>
      <c r="N16">
        <v>0</v>
      </c>
      <c r="O16">
        <v>452.50599999999997</v>
      </c>
      <c r="P16">
        <v>-314.24299999999999</v>
      </c>
      <c r="Q16">
        <v>451.50599999999997</v>
      </c>
      <c r="R16">
        <v>-314.24299999999999</v>
      </c>
      <c r="S16">
        <v>0</v>
      </c>
      <c r="T16">
        <v>150</v>
      </c>
      <c r="U16">
        <v>0</v>
      </c>
      <c r="V16">
        <v>150</v>
      </c>
      <c r="W16">
        <v>0</v>
      </c>
      <c r="X16">
        <v>1499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179</v>
      </c>
    </row>
    <row r="17" spans="1:38" s="2" customFormat="1" x14ac:dyDescent="0.35">
      <c r="A17" s="7" t="s">
        <v>0</v>
      </c>
      <c r="B17" s="13"/>
      <c r="C17" s="3">
        <v>44491.625000002517</v>
      </c>
      <c r="D17" s="7">
        <v>31</v>
      </c>
      <c r="E17" s="5">
        <v>25.625000000000199</v>
      </c>
      <c r="F17" s="6" t="s">
        <v>7722</v>
      </c>
      <c r="G17">
        <v>229</v>
      </c>
      <c r="H17">
        <v>229</v>
      </c>
      <c r="I17">
        <v>203</v>
      </c>
      <c r="J17">
        <v>59.54</v>
      </c>
      <c r="K17">
        <v>58.55</v>
      </c>
      <c r="L17">
        <v>0.84670000000000001</v>
      </c>
      <c r="M17">
        <v>58.55</v>
      </c>
      <c r="N17">
        <v>0</v>
      </c>
      <c r="O17">
        <v>511.66800000000001</v>
      </c>
      <c r="P17">
        <v>-315.36599999999999</v>
      </c>
      <c r="Q17">
        <v>510.66800000000001</v>
      </c>
      <c r="R17">
        <v>-315.36599999999999</v>
      </c>
      <c r="S17">
        <v>0</v>
      </c>
      <c r="T17">
        <v>0</v>
      </c>
      <c r="U17">
        <v>0</v>
      </c>
      <c r="V17">
        <v>0</v>
      </c>
      <c r="W17">
        <v>0</v>
      </c>
      <c r="X17">
        <v>1499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206</v>
      </c>
    </row>
    <row r="18" spans="1:38" s="2" customFormat="1" x14ac:dyDescent="0.35">
      <c r="A18" s="7" t="s">
        <v>0</v>
      </c>
      <c r="B18" s="13"/>
      <c r="C18" s="3">
        <v>44491.666666669189</v>
      </c>
      <c r="D18" s="7">
        <v>33</v>
      </c>
      <c r="E18" s="5">
        <v>25.666666666666799</v>
      </c>
      <c r="F18" s="6" t="s">
        <v>7723</v>
      </c>
      <c r="G18">
        <v>282</v>
      </c>
      <c r="H18">
        <v>282</v>
      </c>
      <c r="I18">
        <v>203</v>
      </c>
      <c r="J18">
        <v>59.28</v>
      </c>
      <c r="K18">
        <v>58.55</v>
      </c>
      <c r="L18">
        <v>0.84670000000000001</v>
      </c>
      <c r="M18">
        <v>58.55</v>
      </c>
      <c r="N18">
        <v>0</v>
      </c>
      <c r="O18">
        <v>513.58799999999997</v>
      </c>
      <c r="P18">
        <v>-240.661</v>
      </c>
      <c r="Q18">
        <v>512.58799999999997</v>
      </c>
      <c r="R18">
        <v>-240.661</v>
      </c>
      <c r="S18">
        <v>0</v>
      </c>
      <c r="T18">
        <v>0</v>
      </c>
      <c r="U18">
        <v>0</v>
      </c>
      <c r="V18">
        <v>0</v>
      </c>
      <c r="W18">
        <v>0</v>
      </c>
      <c r="X18">
        <v>1599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231</v>
      </c>
    </row>
    <row r="19" spans="1:38" s="2" customFormat="1" x14ac:dyDescent="0.35">
      <c r="A19" s="7" t="s">
        <v>0</v>
      </c>
      <c r="B19" s="13"/>
      <c r="C19" s="3">
        <v>44491.708333335861</v>
      </c>
      <c r="D19" s="7">
        <v>35</v>
      </c>
      <c r="E19" s="5">
        <v>25.708333333333499</v>
      </c>
      <c r="F19" s="6" t="s">
        <v>7724</v>
      </c>
      <c r="G19">
        <v>325</v>
      </c>
      <c r="H19">
        <v>325</v>
      </c>
      <c r="I19">
        <v>203</v>
      </c>
      <c r="J19">
        <v>58.14</v>
      </c>
      <c r="K19">
        <v>58.55</v>
      </c>
      <c r="L19">
        <v>0.84670000000000001</v>
      </c>
      <c r="M19">
        <v>58.55</v>
      </c>
      <c r="N19">
        <v>0</v>
      </c>
      <c r="O19">
        <v>568.92999999999995</v>
      </c>
      <c r="P19">
        <v>-392.26299999999998</v>
      </c>
      <c r="Q19">
        <v>567.92999999999995</v>
      </c>
      <c r="R19">
        <v>-392.26299999999998</v>
      </c>
      <c r="S19">
        <v>0</v>
      </c>
      <c r="T19">
        <v>2.3330000000000002</v>
      </c>
      <c r="U19">
        <v>0</v>
      </c>
      <c r="V19">
        <v>2.3330000000000002</v>
      </c>
      <c r="W19">
        <v>0</v>
      </c>
      <c r="X19">
        <v>1099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245</v>
      </c>
    </row>
    <row r="20" spans="1:38" s="2" customFormat="1" x14ac:dyDescent="0.35">
      <c r="A20" s="7" t="s">
        <v>0</v>
      </c>
      <c r="B20" s="13"/>
      <c r="C20" s="3">
        <v>44491.750000002532</v>
      </c>
      <c r="D20" s="7">
        <v>37</v>
      </c>
      <c r="E20" s="5">
        <v>25.750000000000199</v>
      </c>
      <c r="F20" s="6" t="s">
        <v>7725</v>
      </c>
      <c r="G20">
        <v>325</v>
      </c>
      <c r="H20">
        <v>325</v>
      </c>
      <c r="I20">
        <v>203</v>
      </c>
      <c r="J20">
        <v>58.61</v>
      </c>
      <c r="K20">
        <v>58.55</v>
      </c>
      <c r="L20">
        <v>0.84670000000000001</v>
      </c>
      <c r="M20">
        <v>58.55</v>
      </c>
      <c r="N20">
        <v>0</v>
      </c>
      <c r="O20">
        <v>812.20699999999999</v>
      </c>
      <c r="P20">
        <v>-639.36500000000001</v>
      </c>
      <c r="Q20">
        <v>811.20699999999999</v>
      </c>
      <c r="R20">
        <v>-639.36500000000001</v>
      </c>
      <c r="S20">
        <v>0</v>
      </c>
      <c r="T20">
        <v>29.52</v>
      </c>
      <c r="U20">
        <v>0</v>
      </c>
      <c r="V20">
        <v>29.52</v>
      </c>
      <c r="W20">
        <v>0</v>
      </c>
      <c r="X20">
        <v>599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250</v>
      </c>
    </row>
    <row r="21" spans="1:38" s="2" customFormat="1" x14ac:dyDescent="0.35">
      <c r="A21" s="7" t="s">
        <v>0</v>
      </c>
      <c r="B21" s="13"/>
      <c r="C21" s="3">
        <v>44491.791666669204</v>
      </c>
      <c r="D21" s="7">
        <v>39</v>
      </c>
      <c r="E21" s="5">
        <v>25.791666666666799</v>
      </c>
      <c r="F21" s="6" t="s">
        <v>7726</v>
      </c>
      <c r="G21">
        <v>118.1</v>
      </c>
      <c r="H21">
        <v>118.1</v>
      </c>
      <c r="I21">
        <v>203</v>
      </c>
      <c r="J21">
        <v>58.61</v>
      </c>
      <c r="K21">
        <v>58.55</v>
      </c>
      <c r="L21">
        <v>0.84670000000000001</v>
      </c>
      <c r="M21">
        <v>58.55</v>
      </c>
      <c r="N21">
        <v>0</v>
      </c>
      <c r="O21">
        <v>746.75</v>
      </c>
      <c r="P21">
        <v>-887.27599999999995</v>
      </c>
      <c r="Q21">
        <v>746.75</v>
      </c>
      <c r="R21">
        <v>-886.27599999999995</v>
      </c>
      <c r="S21">
        <v>0</v>
      </c>
      <c r="T21">
        <v>0</v>
      </c>
      <c r="U21">
        <v>0</v>
      </c>
      <c r="V21">
        <v>0</v>
      </c>
      <c r="W21">
        <v>0</v>
      </c>
      <c r="X21">
        <v>350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256</v>
      </c>
    </row>
    <row r="22" spans="1:38" s="2" customFormat="1" x14ac:dyDescent="0.35">
      <c r="A22" s="7" t="s">
        <v>0</v>
      </c>
      <c r="B22" s="13"/>
      <c r="C22" s="3">
        <v>44491.833333335875</v>
      </c>
      <c r="D22" s="7">
        <v>41</v>
      </c>
      <c r="E22" s="5">
        <v>25.833333333333499</v>
      </c>
      <c r="F22" s="6" t="s">
        <v>7727</v>
      </c>
      <c r="G22">
        <v>120</v>
      </c>
      <c r="H22">
        <v>120</v>
      </c>
      <c r="I22">
        <v>203</v>
      </c>
      <c r="J22">
        <v>58.61</v>
      </c>
      <c r="K22">
        <v>58.55</v>
      </c>
      <c r="L22">
        <v>0.84670000000000001</v>
      </c>
      <c r="M22">
        <v>58.55</v>
      </c>
      <c r="N22">
        <v>0</v>
      </c>
      <c r="O22">
        <v>365.75</v>
      </c>
      <c r="P22">
        <v>-416.988</v>
      </c>
      <c r="Q22">
        <v>365.75</v>
      </c>
      <c r="R22">
        <v>-415.988</v>
      </c>
      <c r="S22">
        <v>0</v>
      </c>
      <c r="T22">
        <v>0</v>
      </c>
      <c r="U22">
        <v>0</v>
      </c>
      <c r="V22">
        <v>0</v>
      </c>
      <c r="W22">
        <v>0</v>
      </c>
      <c r="X22">
        <v>150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264</v>
      </c>
    </row>
    <row r="23" spans="1:38" s="2" customFormat="1" x14ac:dyDescent="0.35">
      <c r="A23" s="7" t="s">
        <v>0</v>
      </c>
      <c r="B23" s="13"/>
      <c r="C23" s="3">
        <v>44491.875000002547</v>
      </c>
      <c r="D23" s="7">
        <v>43</v>
      </c>
      <c r="E23" s="5">
        <v>25.875000000000199</v>
      </c>
      <c r="F23" s="6" t="s">
        <v>7728</v>
      </c>
      <c r="G23">
        <v>295</v>
      </c>
      <c r="H23">
        <v>295</v>
      </c>
      <c r="I23">
        <v>203</v>
      </c>
      <c r="J23">
        <v>58.61</v>
      </c>
      <c r="K23">
        <v>58.55</v>
      </c>
      <c r="L23">
        <v>0.84670000000000001</v>
      </c>
      <c r="M23">
        <v>58.55</v>
      </c>
      <c r="N23">
        <v>0</v>
      </c>
      <c r="O23">
        <v>449.142</v>
      </c>
      <c r="P23">
        <v>-413.40899999999999</v>
      </c>
      <c r="Q23">
        <v>448.142</v>
      </c>
      <c r="R23">
        <v>-413.40899999999999</v>
      </c>
      <c r="S23">
        <v>0</v>
      </c>
      <c r="T23">
        <v>55</v>
      </c>
      <c r="U23">
        <v>0</v>
      </c>
      <c r="V23">
        <v>55</v>
      </c>
      <c r="W23">
        <v>0</v>
      </c>
      <c r="X23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255</v>
      </c>
    </row>
    <row r="24" spans="1:38" s="2" customFormat="1" x14ac:dyDescent="0.35">
      <c r="A24" s="7" t="s">
        <v>0</v>
      </c>
      <c r="B24" s="13"/>
      <c r="C24" s="3">
        <v>44491.916666669218</v>
      </c>
      <c r="D24" s="7">
        <v>45</v>
      </c>
      <c r="E24" s="5">
        <v>25.916666666666799</v>
      </c>
      <c r="F24" s="6" t="s">
        <v>7729</v>
      </c>
      <c r="G24">
        <v>235</v>
      </c>
      <c r="H24">
        <v>235</v>
      </c>
      <c r="I24">
        <v>203</v>
      </c>
      <c r="J24">
        <v>58.61</v>
      </c>
      <c r="K24">
        <v>58.55</v>
      </c>
      <c r="L24">
        <v>0.84670000000000001</v>
      </c>
      <c r="M24">
        <v>58.55</v>
      </c>
      <c r="N24">
        <v>0</v>
      </c>
      <c r="O24">
        <v>334.517</v>
      </c>
      <c r="P24">
        <v>-279.726</v>
      </c>
      <c r="Q24">
        <v>333.517</v>
      </c>
      <c r="R24">
        <v>-279.726</v>
      </c>
      <c r="S24">
        <v>0</v>
      </c>
      <c r="T24">
        <v>0</v>
      </c>
      <c r="U24">
        <v>0</v>
      </c>
      <c r="V24">
        <v>0</v>
      </c>
      <c r="W24">
        <v>-138.46</v>
      </c>
      <c r="X24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230</v>
      </c>
    </row>
    <row r="25" spans="1:38" s="2" customFormat="1" x14ac:dyDescent="0.35">
      <c r="A25" s="7" t="s">
        <v>0</v>
      </c>
      <c r="B25" s="13"/>
      <c r="C25" s="3">
        <v>44491.95833333589</v>
      </c>
      <c r="D25" s="7">
        <v>47</v>
      </c>
      <c r="E25" s="5">
        <v>25.958333333333499</v>
      </c>
      <c r="F25" s="6" t="s">
        <v>7730</v>
      </c>
      <c r="G25">
        <v>240</v>
      </c>
      <c r="H25">
        <v>240</v>
      </c>
      <c r="I25">
        <v>203</v>
      </c>
      <c r="J25">
        <v>58.61</v>
      </c>
      <c r="K25">
        <v>58.55</v>
      </c>
      <c r="L25">
        <v>0.84670000000000001</v>
      </c>
      <c r="M25">
        <v>58.55</v>
      </c>
      <c r="N25">
        <v>0</v>
      </c>
      <c r="O25">
        <v>657.12199999999996</v>
      </c>
      <c r="P25">
        <v>-374.56</v>
      </c>
      <c r="Q25">
        <v>656.12199999999996</v>
      </c>
      <c r="R25">
        <v>-374.56</v>
      </c>
      <c r="S25">
        <v>0</v>
      </c>
      <c r="T25">
        <v>0</v>
      </c>
      <c r="U25">
        <v>0</v>
      </c>
      <c r="V25">
        <v>0</v>
      </c>
      <c r="W25">
        <v>-138.5</v>
      </c>
      <c r="X25">
        <v>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213</v>
      </c>
    </row>
    <row r="26" spans="1:38" s="2" customFormat="1" x14ac:dyDescent="0.35">
      <c r="A26" s="7" t="s">
        <v>0</v>
      </c>
      <c r="B26" s="13">
        <v>44492</v>
      </c>
      <c r="C26" s="3">
        <v>44492.000000002561</v>
      </c>
      <c r="D26" s="7">
        <v>1</v>
      </c>
      <c r="E26" s="5">
        <v>26.000000000000199</v>
      </c>
      <c r="F26" s="6" t="s">
        <v>7731</v>
      </c>
      <c r="G26">
        <v>230</v>
      </c>
      <c r="H26">
        <v>230</v>
      </c>
      <c r="I26">
        <v>203</v>
      </c>
      <c r="J26">
        <v>58.61</v>
      </c>
      <c r="K26">
        <v>58.55</v>
      </c>
      <c r="L26">
        <v>0.84670000000000001</v>
      </c>
      <c r="M26">
        <v>58.55</v>
      </c>
      <c r="N26">
        <v>0</v>
      </c>
      <c r="O26">
        <v>616.25</v>
      </c>
      <c r="P26">
        <v>-240.38300000000001</v>
      </c>
      <c r="Q26">
        <v>615.25</v>
      </c>
      <c r="R26">
        <v>-240.38300000000001</v>
      </c>
      <c r="S26">
        <v>0</v>
      </c>
      <c r="T26">
        <v>3.42</v>
      </c>
      <c r="U26">
        <v>0</v>
      </c>
      <c r="V26">
        <v>3.42</v>
      </c>
      <c r="W26">
        <v>-138.5</v>
      </c>
      <c r="X26">
        <v>0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203</v>
      </c>
    </row>
    <row r="27" spans="1:38" s="2" customFormat="1" x14ac:dyDescent="0.35">
      <c r="A27" s="7" t="s">
        <v>0</v>
      </c>
      <c r="B27" s="13"/>
      <c r="C27" s="3">
        <v>44492.041666669233</v>
      </c>
      <c r="D27" s="7">
        <v>3</v>
      </c>
      <c r="E27" s="5">
        <v>26.041666666666799</v>
      </c>
      <c r="F27" s="6" t="s">
        <v>7732</v>
      </c>
      <c r="G27">
        <v>200</v>
      </c>
      <c r="H27">
        <v>200</v>
      </c>
      <c r="I27">
        <v>203</v>
      </c>
      <c r="J27">
        <v>58.61</v>
      </c>
      <c r="K27">
        <v>58.55</v>
      </c>
      <c r="L27">
        <v>0.84670000000000001</v>
      </c>
      <c r="M27">
        <v>58.55</v>
      </c>
      <c r="N27">
        <v>0</v>
      </c>
      <c r="O27">
        <v>530.18299999999999</v>
      </c>
      <c r="P27">
        <v>-432.24900000000002</v>
      </c>
      <c r="Q27">
        <v>529.18299999999999</v>
      </c>
      <c r="R27">
        <v>-432.24900000000002</v>
      </c>
      <c r="S27">
        <v>0</v>
      </c>
      <c r="T27">
        <v>0</v>
      </c>
      <c r="U27">
        <v>0</v>
      </c>
      <c r="V27">
        <v>0</v>
      </c>
      <c r="W27">
        <v>-138.41300000000001</v>
      </c>
      <c r="X27">
        <v>0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190</v>
      </c>
    </row>
    <row r="28" spans="1:38" s="2" customFormat="1" x14ac:dyDescent="0.35">
      <c r="A28" s="7" t="s">
        <v>0</v>
      </c>
      <c r="B28" s="13"/>
      <c r="C28" s="3">
        <v>44492.083333335904</v>
      </c>
      <c r="D28" s="7">
        <v>5</v>
      </c>
      <c r="E28" s="5">
        <v>26.083333333333499</v>
      </c>
      <c r="F28" s="6" t="s">
        <v>7733</v>
      </c>
      <c r="G28">
        <v>200</v>
      </c>
      <c r="H28">
        <v>200</v>
      </c>
      <c r="I28">
        <v>203</v>
      </c>
      <c r="J28">
        <v>58.61</v>
      </c>
      <c r="K28">
        <v>58.55</v>
      </c>
      <c r="L28">
        <v>0.84670000000000001</v>
      </c>
      <c r="M28">
        <v>58.55</v>
      </c>
      <c r="N28">
        <v>0</v>
      </c>
      <c r="O28">
        <v>329.04700000000003</v>
      </c>
      <c r="P28">
        <v>-296.803</v>
      </c>
      <c r="Q28">
        <v>328.04700000000003</v>
      </c>
      <c r="R28">
        <v>-296.803</v>
      </c>
      <c r="S28">
        <v>0</v>
      </c>
      <c r="T28">
        <v>0</v>
      </c>
      <c r="U28">
        <v>0</v>
      </c>
      <c r="V28">
        <v>0</v>
      </c>
      <c r="W28">
        <v>-138.5</v>
      </c>
      <c r="X28">
        <v>0</v>
      </c>
      <c r="Y28"/>
      <c r="Z28" s="2" t="e">
        <v>#REF!</v>
      </c>
      <c r="AA28" s="2" t="e">
        <v>#REF!</v>
      </c>
      <c r="AB28" s="2" t="e">
        <v>#REF!</v>
      </c>
      <c r="AC28"/>
      <c r="AD28"/>
      <c r="AE28"/>
      <c r="AF28"/>
      <c r="AG28"/>
      <c r="AH28"/>
      <c r="AI28"/>
      <c r="AJ28"/>
      <c r="AK28"/>
      <c r="AL28">
        <v>179</v>
      </c>
    </row>
    <row r="29" spans="1:38" s="2" customFormat="1" x14ac:dyDescent="0.35">
      <c r="A29" s="7" t="s">
        <v>0</v>
      </c>
      <c r="B29" s="13"/>
      <c r="C29" s="3">
        <v>44492.125000002576</v>
      </c>
      <c r="D29" s="7">
        <v>7</v>
      </c>
      <c r="E29" s="5">
        <v>26.125000000000199</v>
      </c>
      <c r="F29" s="6" t="s">
        <v>7734</v>
      </c>
      <c r="G29">
        <v>117</v>
      </c>
      <c r="H29">
        <v>117</v>
      </c>
      <c r="I29">
        <v>203</v>
      </c>
      <c r="J29">
        <v>58.61</v>
      </c>
      <c r="K29">
        <v>58.55</v>
      </c>
      <c r="L29">
        <v>0.84670000000000001</v>
      </c>
      <c r="M29">
        <v>58.55</v>
      </c>
      <c r="N29">
        <v>0</v>
      </c>
      <c r="O29">
        <v>220</v>
      </c>
      <c r="P29">
        <v>-338.52100000000002</v>
      </c>
      <c r="Q29">
        <v>220</v>
      </c>
      <c r="R29">
        <v>-337.52100000000002</v>
      </c>
      <c r="S29">
        <v>0</v>
      </c>
      <c r="T29">
        <v>0</v>
      </c>
      <c r="U29">
        <v>0</v>
      </c>
      <c r="V29">
        <v>0</v>
      </c>
      <c r="W29">
        <v>-138.5</v>
      </c>
      <c r="X29">
        <v>0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168</v>
      </c>
    </row>
    <row r="30" spans="1:38" s="2" customFormat="1" x14ac:dyDescent="0.35">
      <c r="A30" s="7" t="s">
        <v>0</v>
      </c>
      <c r="B30" s="13"/>
      <c r="C30" s="3">
        <v>44492.166666669247</v>
      </c>
      <c r="D30" s="7">
        <v>9</v>
      </c>
      <c r="E30" s="5">
        <v>26.166666666666799</v>
      </c>
      <c r="F30" s="6" t="s">
        <v>7735</v>
      </c>
      <c r="G30">
        <v>116.9</v>
      </c>
      <c r="H30">
        <v>116.9</v>
      </c>
      <c r="I30">
        <v>203</v>
      </c>
      <c r="J30">
        <v>58.61</v>
      </c>
      <c r="K30">
        <v>58.55</v>
      </c>
      <c r="L30">
        <v>0.84670000000000001</v>
      </c>
      <c r="M30">
        <v>58.55</v>
      </c>
      <c r="N30">
        <v>0</v>
      </c>
      <c r="O30">
        <v>220</v>
      </c>
      <c r="P30">
        <v>-360.572</v>
      </c>
      <c r="Q30">
        <v>220</v>
      </c>
      <c r="R30">
        <v>-359.572</v>
      </c>
      <c r="S30">
        <v>0</v>
      </c>
      <c r="T30">
        <v>0</v>
      </c>
      <c r="U30">
        <v>0</v>
      </c>
      <c r="V30">
        <v>0</v>
      </c>
      <c r="W30">
        <v>-138.5</v>
      </c>
      <c r="X30">
        <v>0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166</v>
      </c>
    </row>
    <row r="31" spans="1:38" s="2" customFormat="1" x14ac:dyDescent="0.35">
      <c r="A31" s="7" t="s">
        <v>0</v>
      </c>
      <c r="B31" s="13"/>
      <c r="C31" s="3">
        <v>44492.208333335919</v>
      </c>
      <c r="D31" s="7">
        <v>11</v>
      </c>
      <c r="E31" s="5">
        <v>26.208333333333499</v>
      </c>
      <c r="F31" s="6" t="s">
        <v>7736</v>
      </c>
      <c r="G31">
        <v>102.5</v>
      </c>
      <c r="H31">
        <v>102.5</v>
      </c>
      <c r="I31">
        <v>203</v>
      </c>
      <c r="J31">
        <v>58.61</v>
      </c>
      <c r="K31">
        <v>58.55</v>
      </c>
      <c r="L31">
        <v>0.84670000000000001</v>
      </c>
      <c r="M31">
        <v>58.55</v>
      </c>
      <c r="N31">
        <v>0</v>
      </c>
      <c r="O31">
        <v>220</v>
      </c>
      <c r="P31">
        <v>-870.45899999999995</v>
      </c>
      <c r="Q31">
        <v>220</v>
      </c>
      <c r="R31">
        <v>-869.45899999999995</v>
      </c>
      <c r="S31">
        <v>0</v>
      </c>
      <c r="T31">
        <v>0</v>
      </c>
      <c r="U31">
        <v>0</v>
      </c>
      <c r="V31">
        <v>0</v>
      </c>
      <c r="W31">
        <v>-138.5</v>
      </c>
      <c r="X31">
        <v>350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160</v>
      </c>
    </row>
    <row r="32" spans="1:38" s="2" customFormat="1" x14ac:dyDescent="0.35">
      <c r="A32" s="7" t="s">
        <v>0</v>
      </c>
      <c r="B32" s="13"/>
      <c r="C32" s="3">
        <v>44492.25000000259</v>
      </c>
      <c r="D32" s="7">
        <v>13</v>
      </c>
      <c r="E32" s="5">
        <v>26.250000000000199</v>
      </c>
      <c r="F32" s="6" t="s">
        <v>7737</v>
      </c>
      <c r="G32">
        <v>115</v>
      </c>
      <c r="H32">
        <v>115</v>
      </c>
      <c r="I32">
        <v>203</v>
      </c>
      <c r="J32">
        <v>58.61</v>
      </c>
      <c r="K32">
        <v>58.55</v>
      </c>
      <c r="L32">
        <v>0.84670000000000001</v>
      </c>
      <c r="M32">
        <v>58.55</v>
      </c>
      <c r="N32">
        <v>0</v>
      </c>
      <c r="O32">
        <v>224.50899999999999</v>
      </c>
      <c r="P32">
        <v>-733.02700000000004</v>
      </c>
      <c r="Q32">
        <v>224.50899999999999</v>
      </c>
      <c r="R32">
        <v>-732.02700000000004</v>
      </c>
      <c r="S32">
        <v>0</v>
      </c>
      <c r="T32">
        <v>0</v>
      </c>
      <c r="U32">
        <v>0</v>
      </c>
      <c r="V32">
        <v>0</v>
      </c>
      <c r="W32">
        <v>0</v>
      </c>
      <c r="X32">
        <v>1499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167</v>
      </c>
    </row>
    <row r="33" spans="1:38" s="2" customFormat="1" x14ac:dyDescent="0.35">
      <c r="A33" s="7" t="s">
        <v>0</v>
      </c>
      <c r="B33" s="13"/>
      <c r="C33" s="3">
        <v>44492.291666669262</v>
      </c>
      <c r="D33" s="7">
        <v>15</v>
      </c>
      <c r="E33" s="5">
        <v>26.291666666666799</v>
      </c>
      <c r="F33" s="6" t="s">
        <v>7738</v>
      </c>
      <c r="G33">
        <v>117</v>
      </c>
      <c r="H33">
        <v>117</v>
      </c>
      <c r="I33">
        <v>203</v>
      </c>
      <c r="J33">
        <v>58.61</v>
      </c>
      <c r="K33">
        <v>58.55</v>
      </c>
      <c r="L33">
        <v>0.84670000000000001</v>
      </c>
      <c r="M33">
        <v>58.55</v>
      </c>
      <c r="N33">
        <v>0</v>
      </c>
      <c r="O33">
        <v>178.55699999999999</v>
      </c>
      <c r="P33">
        <v>-776.61199999999997</v>
      </c>
      <c r="Q33">
        <v>178.55699999999999</v>
      </c>
      <c r="R33">
        <v>-775.61199999999997</v>
      </c>
      <c r="S33">
        <v>0</v>
      </c>
      <c r="T33">
        <v>350</v>
      </c>
      <c r="U33">
        <v>0</v>
      </c>
      <c r="V33">
        <v>350</v>
      </c>
      <c r="W33">
        <v>0</v>
      </c>
      <c r="X33">
        <v>999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175</v>
      </c>
    </row>
    <row r="34" spans="1:38" s="2" customFormat="1" x14ac:dyDescent="0.35">
      <c r="A34" s="7" t="s">
        <v>0</v>
      </c>
      <c r="B34" s="13"/>
      <c r="C34" s="3">
        <v>44492.333333335933</v>
      </c>
      <c r="D34" s="7">
        <v>17</v>
      </c>
      <c r="E34" s="5">
        <v>26.333333333333499</v>
      </c>
      <c r="F34" s="6" t="s">
        <v>7739</v>
      </c>
      <c r="G34">
        <v>240</v>
      </c>
      <c r="H34">
        <v>240</v>
      </c>
      <c r="I34">
        <v>203</v>
      </c>
      <c r="J34">
        <v>58.61</v>
      </c>
      <c r="K34">
        <v>58.55</v>
      </c>
      <c r="L34">
        <v>0.84670000000000001</v>
      </c>
      <c r="M34">
        <v>58.55</v>
      </c>
      <c r="N34">
        <v>0</v>
      </c>
      <c r="O34">
        <v>765.07899999999995</v>
      </c>
      <c r="P34">
        <v>-552.42700000000002</v>
      </c>
      <c r="Q34">
        <v>764.07899999999995</v>
      </c>
      <c r="R34">
        <v>-552.42700000000002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349</v>
      </c>
      <c r="Y34"/>
      <c r="Z34" s="2" t="e">
        <v>#REF!</v>
      </c>
      <c r="AA34" s="2" t="e">
        <v>#REF!</v>
      </c>
      <c r="AB34"/>
      <c r="AC34"/>
      <c r="AD34"/>
      <c r="AE34"/>
      <c r="AF34"/>
      <c r="AG34"/>
      <c r="AH34"/>
      <c r="AI34"/>
      <c r="AJ34"/>
      <c r="AK34"/>
      <c r="AL34">
        <v>169</v>
      </c>
    </row>
    <row r="35" spans="1:38" s="2" customFormat="1" x14ac:dyDescent="0.35">
      <c r="A35" s="7" t="s">
        <v>0</v>
      </c>
      <c r="B35" s="13"/>
      <c r="C35" s="3">
        <v>44492.375000002605</v>
      </c>
      <c r="D35" s="7">
        <v>19</v>
      </c>
      <c r="E35" s="5">
        <v>26.375000000000199</v>
      </c>
      <c r="F35" s="6" t="s">
        <v>7740</v>
      </c>
      <c r="G35">
        <v>240</v>
      </c>
      <c r="H35">
        <v>240</v>
      </c>
      <c r="I35">
        <v>203</v>
      </c>
      <c r="J35">
        <v>58.61</v>
      </c>
      <c r="K35">
        <v>58.55</v>
      </c>
      <c r="L35">
        <v>0.84670000000000001</v>
      </c>
      <c r="M35">
        <v>58.55</v>
      </c>
      <c r="N35">
        <v>0</v>
      </c>
      <c r="O35">
        <v>752.04100000000005</v>
      </c>
      <c r="P35">
        <v>-616.17700000000002</v>
      </c>
      <c r="Q35">
        <v>751.04100000000005</v>
      </c>
      <c r="R35">
        <v>-616.17700000000002</v>
      </c>
      <c r="S35">
        <v>0</v>
      </c>
      <c r="T35">
        <v>0</v>
      </c>
      <c r="U35">
        <v>0</v>
      </c>
      <c r="V35">
        <v>0</v>
      </c>
      <c r="W35">
        <v>0</v>
      </c>
      <c r="X35">
        <v>349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162</v>
      </c>
    </row>
    <row r="36" spans="1:38" s="2" customFormat="1" x14ac:dyDescent="0.35">
      <c r="A36" s="7" t="s">
        <v>0</v>
      </c>
      <c r="B36" s="13"/>
      <c r="C36" s="3">
        <v>44492.416666669276</v>
      </c>
      <c r="D36" s="7">
        <v>21</v>
      </c>
      <c r="E36" s="5">
        <v>26.416666666666799</v>
      </c>
      <c r="F36" s="6" t="s">
        <v>7741</v>
      </c>
      <c r="G36">
        <v>240</v>
      </c>
      <c r="H36">
        <v>240</v>
      </c>
      <c r="I36">
        <v>203</v>
      </c>
      <c r="J36">
        <v>58.61</v>
      </c>
      <c r="K36">
        <v>58.55</v>
      </c>
      <c r="L36">
        <v>0.84670000000000001</v>
      </c>
      <c r="M36">
        <v>58.55</v>
      </c>
      <c r="N36">
        <v>0</v>
      </c>
      <c r="O36">
        <v>863.678</v>
      </c>
      <c r="P36">
        <v>-680.89700000000005</v>
      </c>
      <c r="Q36">
        <v>862.678</v>
      </c>
      <c r="R36">
        <v>-680.89700000000005</v>
      </c>
      <c r="S36">
        <v>0</v>
      </c>
      <c r="T36">
        <v>0</v>
      </c>
      <c r="U36">
        <v>0</v>
      </c>
      <c r="V36">
        <v>0</v>
      </c>
      <c r="W36">
        <v>0</v>
      </c>
      <c r="X36">
        <v>1249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148</v>
      </c>
    </row>
    <row r="37" spans="1:38" s="2" customFormat="1" x14ac:dyDescent="0.35">
      <c r="A37" s="7" t="s">
        <v>0</v>
      </c>
      <c r="B37" s="13"/>
      <c r="C37" s="3">
        <v>44492.458333335948</v>
      </c>
      <c r="D37" s="7">
        <v>23</v>
      </c>
      <c r="E37" s="5">
        <v>26.458333333333499</v>
      </c>
      <c r="F37" s="6" t="s">
        <v>7742</v>
      </c>
      <c r="G37">
        <v>234</v>
      </c>
      <c r="H37">
        <v>234</v>
      </c>
      <c r="I37">
        <v>203</v>
      </c>
      <c r="J37">
        <v>58.61</v>
      </c>
      <c r="K37">
        <v>58.55</v>
      </c>
      <c r="L37">
        <v>0.84670000000000001</v>
      </c>
      <c r="M37">
        <v>58.55</v>
      </c>
      <c r="N37">
        <v>0</v>
      </c>
      <c r="O37">
        <v>1173.278</v>
      </c>
      <c r="P37">
        <v>-815.83</v>
      </c>
      <c r="Q37">
        <v>1172.278</v>
      </c>
      <c r="R37">
        <v>-815.83</v>
      </c>
      <c r="S37">
        <v>0</v>
      </c>
      <c r="T37">
        <v>0</v>
      </c>
      <c r="U37">
        <v>0</v>
      </c>
      <c r="V37">
        <v>0</v>
      </c>
      <c r="W37">
        <v>0</v>
      </c>
      <c r="X37">
        <v>1249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139</v>
      </c>
    </row>
    <row r="38" spans="1:38" s="2" customFormat="1" x14ac:dyDescent="0.35">
      <c r="A38" s="7" t="s">
        <v>0</v>
      </c>
      <c r="B38" s="13"/>
      <c r="C38" s="3">
        <v>44492.500000002619</v>
      </c>
      <c r="D38" s="7">
        <v>25</v>
      </c>
      <c r="E38" s="5">
        <v>26.500000000000199</v>
      </c>
      <c r="F38" s="6" t="s">
        <v>7743</v>
      </c>
      <c r="G38">
        <v>220</v>
      </c>
      <c r="H38">
        <v>220</v>
      </c>
      <c r="I38">
        <v>203</v>
      </c>
      <c r="J38">
        <v>58.61</v>
      </c>
      <c r="K38">
        <v>58.55</v>
      </c>
      <c r="L38">
        <v>0.84670000000000001</v>
      </c>
      <c r="M38">
        <v>58.55</v>
      </c>
      <c r="N38">
        <v>0</v>
      </c>
      <c r="O38">
        <v>1388.4860000000001</v>
      </c>
      <c r="P38">
        <v>-1072.5930000000001</v>
      </c>
      <c r="Q38">
        <v>1387.4860000000001</v>
      </c>
      <c r="R38">
        <v>-1072.5930000000001</v>
      </c>
      <c r="S38">
        <v>0</v>
      </c>
      <c r="T38">
        <v>0</v>
      </c>
      <c r="U38">
        <v>0</v>
      </c>
      <c r="V38">
        <v>0</v>
      </c>
      <c r="W38">
        <v>0</v>
      </c>
      <c r="X38">
        <v>1499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132</v>
      </c>
    </row>
    <row r="39" spans="1:38" s="2" customFormat="1" x14ac:dyDescent="0.35">
      <c r="A39" s="7" t="s">
        <v>0</v>
      </c>
      <c r="B39" s="13"/>
      <c r="C39" s="3">
        <v>44492.541666669291</v>
      </c>
      <c r="D39" s="7">
        <v>27</v>
      </c>
      <c r="E39" s="5">
        <v>26.541666666666799</v>
      </c>
      <c r="F39" s="6" t="s">
        <v>7744</v>
      </c>
      <c r="G39">
        <v>219</v>
      </c>
      <c r="H39">
        <v>219</v>
      </c>
      <c r="I39">
        <v>203</v>
      </c>
      <c r="J39">
        <v>58.61</v>
      </c>
      <c r="K39">
        <v>58.55</v>
      </c>
      <c r="L39">
        <v>0.84670000000000001</v>
      </c>
      <c r="M39">
        <v>58.55</v>
      </c>
      <c r="N39">
        <v>0</v>
      </c>
      <c r="O39">
        <v>1345.771</v>
      </c>
      <c r="P39">
        <v>-887.20600000000002</v>
      </c>
      <c r="Q39">
        <v>1344.771</v>
      </c>
      <c r="R39">
        <v>-887.20600000000002</v>
      </c>
      <c r="S39">
        <v>0</v>
      </c>
      <c r="T39">
        <v>0</v>
      </c>
      <c r="U39">
        <v>0</v>
      </c>
      <c r="V39">
        <v>0</v>
      </c>
      <c r="W39">
        <v>0</v>
      </c>
      <c r="X39">
        <v>1650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128</v>
      </c>
    </row>
    <row r="40" spans="1:38" s="2" customFormat="1" x14ac:dyDescent="0.35">
      <c r="A40" s="7" t="s">
        <v>0</v>
      </c>
      <c r="B40" s="13"/>
      <c r="C40" s="3">
        <v>44492.583333335962</v>
      </c>
      <c r="D40" s="7">
        <v>29</v>
      </c>
      <c r="E40" s="5">
        <v>26.583333333333499</v>
      </c>
      <c r="F40" s="6" t="s">
        <v>7745</v>
      </c>
      <c r="G40">
        <v>200</v>
      </c>
      <c r="H40">
        <v>200</v>
      </c>
      <c r="I40">
        <v>203</v>
      </c>
      <c r="J40">
        <v>58.61</v>
      </c>
      <c r="K40">
        <v>58.55</v>
      </c>
      <c r="L40">
        <v>0.84670000000000001</v>
      </c>
      <c r="M40">
        <v>58.55</v>
      </c>
      <c r="N40">
        <v>0</v>
      </c>
      <c r="O40">
        <v>1122.933</v>
      </c>
      <c r="P40">
        <v>-1005.125</v>
      </c>
      <c r="Q40">
        <v>1121.933</v>
      </c>
      <c r="R40">
        <v>-1005.125</v>
      </c>
      <c r="S40">
        <v>0</v>
      </c>
      <c r="T40">
        <v>0</v>
      </c>
      <c r="U40">
        <v>0</v>
      </c>
      <c r="V40">
        <v>0</v>
      </c>
      <c r="W40">
        <v>0</v>
      </c>
      <c r="X40">
        <v>1650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135</v>
      </c>
    </row>
    <row r="41" spans="1:38" s="2" customFormat="1" x14ac:dyDescent="0.35">
      <c r="A41" s="7" t="s">
        <v>0</v>
      </c>
      <c r="B41" s="13"/>
      <c r="C41" s="3">
        <v>44492.625000002634</v>
      </c>
      <c r="D41" s="7">
        <v>31</v>
      </c>
      <c r="E41" s="5">
        <v>26.625000000000199</v>
      </c>
      <c r="F41" s="6" t="s">
        <v>7746</v>
      </c>
      <c r="G41">
        <v>200</v>
      </c>
      <c r="H41">
        <v>200</v>
      </c>
      <c r="I41">
        <v>203</v>
      </c>
      <c r="J41">
        <v>58.61</v>
      </c>
      <c r="K41">
        <v>58.55</v>
      </c>
      <c r="L41">
        <v>0.84670000000000001</v>
      </c>
      <c r="M41">
        <v>58.55</v>
      </c>
      <c r="N41">
        <v>0</v>
      </c>
      <c r="O41">
        <v>1187.8989999999999</v>
      </c>
      <c r="P41">
        <v>-1154.896</v>
      </c>
      <c r="Q41">
        <v>1186.8989999999999</v>
      </c>
      <c r="R41">
        <v>-1154.896</v>
      </c>
      <c r="S41">
        <v>0</v>
      </c>
      <c r="T41">
        <v>250</v>
      </c>
      <c r="U41">
        <v>0</v>
      </c>
      <c r="V41">
        <v>250</v>
      </c>
      <c r="W41">
        <v>0</v>
      </c>
      <c r="X41">
        <v>1750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147</v>
      </c>
    </row>
    <row r="42" spans="1:38" s="2" customFormat="1" x14ac:dyDescent="0.35">
      <c r="A42" s="7" t="s">
        <v>0</v>
      </c>
      <c r="B42" s="13"/>
      <c r="C42" s="3">
        <v>44492.666666669305</v>
      </c>
      <c r="D42" s="7">
        <v>33</v>
      </c>
      <c r="E42" s="5">
        <v>26.666666666666799</v>
      </c>
      <c r="F42" s="6" t="s">
        <v>7747</v>
      </c>
      <c r="G42">
        <v>208</v>
      </c>
      <c r="H42">
        <v>208</v>
      </c>
      <c r="I42">
        <v>203</v>
      </c>
      <c r="J42">
        <v>58.61</v>
      </c>
      <c r="K42">
        <v>58.55</v>
      </c>
      <c r="L42">
        <v>0.84670000000000001</v>
      </c>
      <c r="M42">
        <v>58.55</v>
      </c>
      <c r="N42">
        <v>0</v>
      </c>
      <c r="O42">
        <v>1281.0809999999999</v>
      </c>
      <c r="P42">
        <v>-1227.288</v>
      </c>
      <c r="Q42">
        <v>1280.0809999999999</v>
      </c>
      <c r="R42">
        <v>-1227.288</v>
      </c>
      <c r="S42">
        <v>-11.5</v>
      </c>
      <c r="T42">
        <v>250</v>
      </c>
      <c r="U42">
        <v>-11.5</v>
      </c>
      <c r="V42">
        <v>250</v>
      </c>
      <c r="W42">
        <v>0</v>
      </c>
      <c r="X42">
        <v>1499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156</v>
      </c>
    </row>
    <row r="43" spans="1:38" s="2" customFormat="1" x14ac:dyDescent="0.35">
      <c r="A43" s="7" t="s">
        <v>0</v>
      </c>
      <c r="B43" s="13"/>
      <c r="C43" s="3">
        <v>44492.708333335977</v>
      </c>
      <c r="D43" s="7">
        <v>35</v>
      </c>
      <c r="E43" s="5">
        <v>26.708333333333499</v>
      </c>
      <c r="F43" s="6" t="s">
        <v>7748</v>
      </c>
      <c r="G43">
        <v>235.00051999999999</v>
      </c>
      <c r="H43">
        <v>235.00051999999999</v>
      </c>
      <c r="I43">
        <v>203</v>
      </c>
      <c r="J43">
        <v>58.61</v>
      </c>
      <c r="K43">
        <v>58.55</v>
      </c>
      <c r="L43">
        <v>0.84670000000000001</v>
      </c>
      <c r="M43">
        <v>58.55</v>
      </c>
      <c r="N43">
        <v>0</v>
      </c>
      <c r="O43">
        <v>1464.8530000000001</v>
      </c>
      <c r="P43">
        <v>-1285.758</v>
      </c>
      <c r="Q43">
        <v>1464.8530000000001</v>
      </c>
      <c r="R43">
        <v>-1285.758</v>
      </c>
      <c r="S43">
        <v>-11.5</v>
      </c>
      <c r="T43">
        <v>119.667</v>
      </c>
      <c r="U43">
        <v>-11.5</v>
      </c>
      <c r="V43">
        <v>118.667</v>
      </c>
      <c r="W43">
        <v>0</v>
      </c>
      <c r="X43">
        <v>299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150</v>
      </c>
    </row>
    <row r="44" spans="1:38" s="2" customFormat="1" x14ac:dyDescent="0.35">
      <c r="A44" s="7" t="s">
        <v>0</v>
      </c>
      <c r="B44" s="13"/>
      <c r="C44" s="3">
        <v>44492.750000002648</v>
      </c>
      <c r="D44" s="7">
        <v>37</v>
      </c>
      <c r="E44" s="5">
        <v>26.750000000000199</v>
      </c>
      <c r="F44" s="6" t="s">
        <v>7749</v>
      </c>
      <c r="G44">
        <v>255</v>
      </c>
      <c r="H44">
        <v>255</v>
      </c>
      <c r="I44">
        <v>203</v>
      </c>
      <c r="J44">
        <v>58.61</v>
      </c>
      <c r="K44">
        <v>58.55</v>
      </c>
      <c r="L44">
        <v>0.84670000000000001</v>
      </c>
      <c r="M44">
        <v>58.55</v>
      </c>
      <c r="N44">
        <v>0</v>
      </c>
      <c r="O44">
        <v>1605.807</v>
      </c>
      <c r="P44">
        <v>-1272.7460000000001</v>
      </c>
      <c r="Q44">
        <v>1604.807</v>
      </c>
      <c r="R44">
        <v>-1272.7460000000001</v>
      </c>
      <c r="S44">
        <v>-11.5</v>
      </c>
      <c r="T44">
        <v>10.667</v>
      </c>
      <c r="U44">
        <v>-11.5</v>
      </c>
      <c r="V44">
        <v>10.667</v>
      </c>
      <c r="W44">
        <v>0</v>
      </c>
      <c r="X44">
        <v>46.359000000000002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147</v>
      </c>
    </row>
    <row r="45" spans="1:38" s="2" customFormat="1" x14ac:dyDescent="0.35">
      <c r="A45" s="7" t="s">
        <v>0</v>
      </c>
      <c r="B45" s="13"/>
      <c r="C45" s="3">
        <v>44492.79166666932</v>
      </c>
      <c r="D45" s="7">
        <v>39</v>
      </c>
      <c r="E45" s="5">
        <v>26.791666666666799</v>
      </c>
      <c r="F45" s="6" t="s">
        <v>7750</v>
      </c>
      <c r="G45">
        <v>117.1</v>
      </c>
      <c r="H45">
        <v>117.1</v>
      </c>
      <c r="I45">
        <v>203</v>
      </c>
      <c r="J45">
        <v>58.61</v>
      </c>
      <c r="K45">
        <v>58.55</v>
      </c>
      <c r="L45">
        <v>0.84670000000000001</v>
      </c>
      <c r="M45">
        <v>58.55</v>
      </c>
      <c r="N45">
        <v>0</v>
      </c>
      <c r="O45">
        <v>1365.0740000000001</v>
      </c>
      <c r="P45">
        <v>-1371.4829999999999</v>
      </c>
      <c r="Q45">
        <v>1365.0740000000001</v>
      </c>
      <c r="R45">
        <v>-1370.4829999999999</v>
      </c>
      <c r="S45">
        <v>-11.5</v>
      </c>
      <c r="T45">
        <v>0</v>
      </c>
      <c r="U45">
        <v>-11.5</v>
      </c>
      <c r="V45">
        <v>0</v>
      </c>
      <c r="W45">
        <v>0</v>
      </c>
      <c r="X45">
        <v>36.701999999999998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141</v>
      </c>
    </row>
    <row r="46" spans="1:38" s="2" customFormat="1" x14ac:dyDescent="0.35">
      <c r="A46" s="7" t="s">
        <v>0</v>
      </c>
      <c r="B46" s="13"/>
      <c r="C46" s="3">
        <v>44492.833333335991</v>
      </c>
      <c r="D46" s="7">
        <v>41</v>
      </c>
      <c r="E46" s="5">
        <v>26.833333333333499</v>
      </c>
      <c r="F46" s="6" t="s">
        <v>7751</v>
      </c>
      <c r="G46">
        <v>220</v>
      </c>
      <c r="H46">
        <v>220</v>
      </c>
      <c r="I46">
        <v>203</v>
      </c>
      <c r="J46">
        <v>58.61</v>
      </c>
      <c r="K46">
        <v>58.55</v>
      </c>
      <c r="L46">
        <v>0.84670000000000001</v>
      </c>
      <c r="M46">
        <v>58.55</v>
      </c>
      <c r="N46">
        <v>0</v>
      </c>
      <c r="O46">
        <v>1455.4459999999999</v>
      </c>
      <c r="P46">
        <v>-1305.1469999999999</v>
      </c>
      <c r="Q46">
        <v>1454.4459999999999</v>
      </c>
      <c r="R46">
        <v>-1305.1469999999999</v>
      </c>
      <c r="S46">
        <v>-11.5</v>
      </c>
      <c r="T46">
        <v>26</v>
      </c>
      <c r="U46">
        <v>-11.5</v>
      </c>
      <c r="V46">
        <v>26</v>
      </c>
      <c r="W46">
        <v>0</v>
      </c>
      <c r="X46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117</v>
      </c>
    </row>
    <row r="47" spans="1:38" s="2" customFormat="1" x14ac:dyDescent="0.35">
      <c r="A47" s="7" t="s">
        <v>0</v>
      </c>
      <c r="B47" s="13"/>
      <c r="C47" s="3">
        <v>44492.875000002663</v>
      </c>
      <c r="D47" s="7">
        <v>43</v>
      </c>
      <c r="E47" s="5">
        <v>26.875000000000199</v>
      </c>
      <c r="F47" s="6" t="s">
        <v>7752</v>
      </c>
      <c r="G47">
        <v>116.7</v>
      </c>
      <c r="H47">
        <v>116.7</v>
      </c>
      <c r="I47">
        <v>203</v>
      </c>
      <c r="J47">
        <v>58.61</v>
      </c>
      <c r="K47">
        <v>58.55</v>
      </c>
      <c r="L47">
        <v>0.84670000000000001</v>
      </c>
      <c r="M47">
        <v>58.55</v>
      </c>
      <c r="N47">
        <v>0</v>
      </c>
      <c r="O47">
        <v>116.7</v>
      </c>
      <c r="P47">
        <v>1</v>
      </c>
      <c r="Q47">
        <v>1315.5329999999999</v>
      </c>
      <c r="R47">
        <v>-1616.567</v>
      </c>
      <c r="S47">
        <v>1315.5329999999999</v>
      </c>
      <c r="T47">
        <v>-1615.567</v>
      </c>
      <c r="U47">
        <v>0</v>
      </c>
      <c r="V47">
        <v>0</v>
      </c>
      <c r="W47">
        <v>0</v>
      </c>
      <c r="X47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108</v>
      </c>
    </row>
    <row r="48" spans="1:38" s="2" customFormat="1" x14ac:dyDescent="0.35">
      <c r="A48" s="7" t="s">
        <v>0</v>
      </c>
      <c r="B48" s="13"/>
      <c r="C48" s="3">
        <v>44492.916666669335</v>
      </c>
      <c r="D48" s="7">
        <v>45</v>
      </c>
      <c r="E48" s="5">
        <v>26.916666666666799</v>
      </c>
      <c r="F48" s="6" t="s">
        <v>7753</v>
      </c>
      <c r="G48">
        <v>117</v>
      </c>
      <c r="H48">
        <v>117</v>
      </c>
      <c r="I48">
        <v>203</v>
      </c>
      <c r="J48">
        <v>58.61</v>
      </c>
      <c r="K48">
        <v>58.55</v>
      </c>
      <c r="L48">
        <v>0.84670000000000001</v>
      </c>
      <c r="M48">
        <v>58.55</v>
      </c>
      <c r="N48">
        <v>0</v>
      </c>
      <c r="O48">
        <v>117</v>
      </c>
      <c r="P48">
        <v>1</v>
      </c>
      <c r="Q48">
        <v>1420.9649999999999</v>
      </c>
      <c r="R48">
        <v>-1554.9490000000001</v>
      </c>
      <c r="S48">
        <v>1420.9649999999999</v>
      </c>
      <c r="T48">
        <v>-1553.9480000000001</v>
      </c>
      <c r="U48">
        <v>0</v>
      </c>
      <c r="V48">
        <v>10</v>
      </c>
      <c r="W48">
        <v>0</v>
      </c>
      <c r="X48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91</v>
      </c>
    </row>
    <row r="49" spans="1:38" s="2" customFormat="1" x14ac:dyDescent="0.35">
      <c r="A49" s="7" t="s">
        <v>0</v>
      </c>
      <c r="B49" s="13"/>
      <c r="C49" s="3">
        <v>44492.958333336006</v>
      </c>
      <c r="D49" s="7">
        <v>47</v>
      </c>
      <c r="E49" s="5">
        <v>26.958333333333499</v>
      </c>
      <c r="F49" s="6" t="s">
        <v>7754</v>
      </c>
      <c r="G49">
        <v>76.53</v>
      </c>
      <c r="H49">
        <v>76.53</v>
      </c>
      <c r="I49">
        <v>203</v>
      </c>
      <c r="J49">
        <v>58.61</v>
      </c>
      <c r="K49">
        <v>58.55</v>
      </c>
      <c r="L49">
        <v>0.84670000000000001</v>
      </c>
      <c r="M49">
        <v>58.55</v>
      </c>
      <c r="N49">
        <v>0</v>
      </c>
      <c r="O49">
        <v>76.53</v>
      </c>
      <c r="P49">
        <v>0</v>
      </c>
      <c r="Q49">
        <v>1496.9159999999999</v>
      </c>
      <c r="R49">
        <v>-1657.9349999999999</v>
      </c>
      <c r="S49">
        <v>1496.9159999999999</v>
      </c>
      <c r="T49">
        <v>-1656.9349999999999</v>
      </c>
      <c r="U49">
        <v>0</v>
      </c>
      <c r="V49">
        <v>88.12</v>
      </c>
      <c r="W49">
        <v>-255.91200000000001</v>
      </c>
      <c r="X49">
        <v>0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80</v>
      </c>
    </row>
    <row r="50" spans="1:38" s="2" customFormat="1" x14ac:dyDescent="0.35">
      <c r="A50" s="7" t="s">
        <v>0</v>
      </c>
      <c r="B50" s="13">
        <v>44493</v>
      </c>
      <c r="C50" s="3">
        <v>44493.000000002678</v>
      </c>
      <c r="D50" s="7">
        <v>1</v>
      </c>
      <c r="E50" s="5">
        <v>27.000000000000199</v>
      </c>
      <c r="F50" s="6" t="s">
        <v>7755</v>
      </c>
      <c r="G50">
        <v>179.02811</v>
      </c>
      <c r="H50">
        <v>179.02811</v>
      </c>
      <c r="I50">
        <v>203</v>
      </c>
      <c r="J50">
        <v>58.61</v>
      </c>
      <c r="K50">
        <v>58.55</v>
      </c>
      <c r="L50">
        <v>0.84670000000000001</v>
      </c>
      <c r="M50">
        <v>58.55</v>
      </c>
      <c r="N50">
        <v>0</v>
      </c>
      <c r="O50">
        <v>1530.915</v>
      </c>
      <c r="P50">
        <v>-1602.96</v>
      </c>
      <c r="Q50">
        <v>1530.6579999999999</v>
      </c>
      <c r="R50">
        <v>-1602.96</v>
      </c>
      <c r="S50">
        <v>0</v>
      </c>
      <c r="T50">
        <v>247.3</v>
      </c>
      <c r="U50">
        <v>0</v>
      </c>
      <c r="V50">
        <v>246.55699999999999</v>
      </c>
      <c r="W50">
        <v>-330.85199999999998</v>
      </c>
      <c r="X50">
        <v>0</v>
      </c>
      <c r="Y50"/>
      <c r="Z50" s="2" t="e">
        <v>#REF!</v>
      </c>
      <c r="AA50" s="2" t="e">
        <v>#REF!</v>
      </c>
      <c r="AB50" s="2" t="e">
        <v>#REF!</v>
      </c>
      <c r="AC50"/>
      <c r="AD50"/>
      <c r="AE50"/>
      <c r="AF50"/>
      <c r="AG50"/>
      <c r="AH50"/>
      <c r="AI50"/>
      <c r="AJ50"/>
      <c r="AK50"/>
      <c r="AL50">
        <v>68</v>
      </c>
    </row>
    <row r="51" spans="1:38" s="2" customFormat="1" x14ac:dyDescent="0.35">
      <c r="A51" s="7" t="s">
        <v>0</v>
      </c>
      <c r="B51" s="13"/>
      <c r="C51" s="3">
        <v>44493.041666669349</v>
      </c>
      <c r="D51" s="7">
        <v>3</v>
      </c>
      <c r="E51" s="5">
        <v>27.041666666666799</v>
      </c>
      <c r="F51" s="6" t="s">
        <v>7756</v>
      </c>
      <c r="G51">
        <v>77.45</v>
      </c>
      <c r="H51">
        <v>77.45</v>
      </c>
      <c r="I51">
        <v>203</v>
      </c>
      <c r="J51">
        <v>58.61</v>
      </c>
      <c r="K51">
        <v>58.55</v>
      </c>
      <c r="L51">
        <v>0.84670000000000001</v>
      </c>
      <c r="M51">
        <v>58.55</v>
      </c>
      <c r="N51">
        <v>0</v>
      </c>
      <c r="O51">
        <v>77.45</v>
      </c>
      <c r="P51">
        <v>0</v>
      </c>
      <c r="Q51">
        <v>1245.9169999999999</v>
      </c>
      <c r="R51">
        <v>-1610.4770000000001</v>
      </c>
      <c r="S51">
        <v>1245.9169999999999</v>
      </c>
      <c r="T51">
        <v>-1609.4770000000001</v>
      </c>
      <c r="U51">
        <v>0</v>
      </c>
      <c r="V51">
        <v>242.5</v>
      </c>
      <c r="W51">
        <v>-405.803</v>
      </c>
      <c r="X51">
        <v>0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69</v>
      </c>
    </row>
    <row r="52" spans="1:38" s="2" customFormat="1" x14ac:dyDescent="0.35">
      <c r="A52" s="7" t="s">
        <v>0</v>
      </c>
      <c r="B52" s="13"/>
      <c r="C52" s="3">
        <v>44493.083333336021</v>
      </c>
      <c r="D52" s="7">
        <v>5</v>
      </c>
      <c r="E52" s="5">
        <v>27.083333333333499</v>
      </c>
      <c r="F52" s="6" t="s">
        <v>7757</v>
      </c>
      <c r="G52">
        <v>111.57066</v>
      </c>
      <c r="H52">
        <v>111.57066</v>
      </c>
      <c r="I52">
        <v>203</v>
      </c>
      <c r="J52">
        <v>58.61</v>
      </c>
      <c r="K52">
        <v>58.55</v>
      </c>
      <c r="L52">
        <v>0.84670000000000001</v>
      </c>
      <c r="M52">
        <v>58.55</v>
      </c>
      <c r="N52">
        <v>0</v>
      </c>
      <c r="O52">
        <v>1345.1880000000001</v>
      </c>
      <c r="P52">
        <v>-1524.2249999999999</v>
      </c>
      <c r="Q52">
        <v>1345.1880000000001</v>
      </c>
      <c r="R52">
        <v>-1524.2249999999999</v>
      </c>
      <c r="S52">
        <v>0</v>
      </c>
      <c r="T52">
        <v>242.5</v>
      </c>
      <c r="U52">
        <v>0</v>
      </c>
      <c r="V52">
        <v>241.5</v>
      </c>
      <c r="W52">
        <v>-405.75</v>
      </c>
      <c r="X52">
        <v>0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62</v>
      </c>
    </row>
    <row r="53" spans="1:38" s="2" customFormat="1" x14ac:dyDescent="0.35">
      <c r="A53" s="7" t="s">
        <v>0</v>
      </c>
      <c r="B53" s="13"/>
      <c r="C53" s="3">
        <v>44493.125000002692</v>
      </c>
      <c r="D53" s="7">
        <v>7</v>
      </c>
      <c r="E53" s="5">
        <v>27.125000000000199</v>
      </c>
      <c r="F53" s="6" t="s">
        <v>7758</v>
      </c>
      <c r="G53">
        <v>50.790100000000002</v>
      </c>
      <c r="H53">
        <v>50.790100000000002</v>
      </c>
      <c r="I53">
        <v>203</v>
      </c>
      <c r="J53">
        <v>58.61</v>
      </c>
      <c r="K53">
        <v>58.55</v>
      </c>
      <c r="L53">
        <v>0.84670000000000001</v>
      </c>
      <c r="M53">
        <v>58.55</v>
      </c>
      <c r="N53">
        <v>0</v>
      </c>
      <c r="O53">
        <v>1354.3389999999999</v>
      </c>
      <c r="P53">
        <v>-1401.15</v>
      </c>
      <c r="Q53">
        <v>1354.3389999999999</v>
      </c>
      <c r="R53">
        <v>-1401.15</v>
      </c>
      <c r="S53">
        <v>-324</v>
      </c>
      <c r="T53">
        <v>242.5</v>
      </c>
      <c r="U53">
        <v>-323</v>
      </c>
      <c r="V53">
        <v>242.5</v>
      </c>
      <c r="W53">
        <v>-481</v>
      </c>
      <c r="X53">
        <v>0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61</v>
      </c>
    </row>
    <row r="54" spans="1:38" s="2" customFormat="1" x14ac:dyDescent="0.35">
      <c r="A54" s="7" t="s">
        <v>0</v>
      </c>
      <c r="B54" s="13"/>
      <c r="C54" s="3">
        <v>44493.166666669364</v>
      </c>
      <c r="D54" s="7">
        <v>9</v>
      </c>
      <c r="E54" s="5">
        <v>27.166666666666799</v>
      </c>
      <c r="F54" s="6" t="s">
        <v>7759</v>
      </c>
      <c r="G54">
        <v>101.5</v>
      </c>
      <c r="H54">
        <v>101.5</v>
      </c>
      <c r="I54">
        <v>203</v>
      </c>
      <c r="J54">
        <v>58.61</v>
      </c>
      <c r="K54">
        <v>58.55</v>
      </c>
      <c r="L54">
        <v>0.84670000000000001</v>
      </c>
      <c r="M54">
        <v>58.55</v>
      </c>
      <c r="N54">
        <v>0</v>
      </c>
      <c r="O54">
        <v>1334.7360000000001</v>
      </c>
      <c r="P54">
        <v>-1287.9880000000001</v>
      </c>
      <c r="Q54">
        <v>1334.7360000000001</v>
      </c>
      <c r="R54">
        <v>-1287.9880000000001</v>
      </c>
      <c r="S54">
        <v>-300</v>
      </c>
      <c r="T54">
        <v>257.5</v>
      </c>
      <c r="U54">
        <v>-300</v>
      </c>
      <c r="V54">
        <v>256.5</v>
      </c>
      <c r="W54">
        <v>-481</v>
      </c>
      <c r="X54">
        <v>0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61</v>
      </c>
    </row>
    <row r="55" spans="1:38" s="2" customFormat="1" x14ac:dyDescent="0.35">
      <c r="A55" s="7" t="s">
        <v>0</v>
      </c>
      <c r="B55" s="13"/>
      <c r="C55" s="3">
        <v>44493.208333336035</v>
      </c>
      <c r="D55" s="7">
        <v>11</v>
      </c>
      <c r="E55" s="5">
        <v>27.208333333333499</v>
      </c>
      <c r="F55" s="6" t="s">
        <v>7760</v>
      </c>
      <c r="G55">
        <v>-40.840000000000003</v>
      </c>
      <c r="H55">
        <v>-40.840000000000003</v>
      </c>
      <c r="I55">
        <v>203</v>
      </c>
      <c r="J55">
        <v>58.61</v>
      </c>
      <c r="K55">
        <v>58.55</v>
      </c>
      <c r="L55">
        <v>0.84670000000000001</v>
      </c>
      <c r="M55">
        <v>58.55</v>
      </c>
      <c r="N55">
        <v>0</v>
      </c>
      <c r="O55">
        <v>1251.444</v>
      </c>
      <c r="P55">
        <v>-1236.0519999999999</v>
      </c>
      <c r="Q55">
        <v>1251.444</v>
      </c>
      <c r="R55">
        <v>-1236.0519999999999</v>
      </c>
      <c r="S55">
        <v>-432</v>
      </c>
      <c r="T55">
        <v>315</v>
      </c>
      <c r="U55">
        <v>-431</v>
      </c>
      <c r="V55">
        <v>315</v>
      </c>
      <c r="W55">
        <v>-211</v>
      </c>
      <c r="X55">
        <v>0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63</v>
      </c>
    </row>
    <row r="56" spans="1:38" s="2" customFormat="1" x14ac:dyDescent="0.35">
      <c r="A56" s="7" t="s">
        <v>0</v>
      </c>
      <c r="B56" s="13"/>
      <c r="C56" s="3">
        <v>44493.250000002707</v>
      </c>
      <c r="D56" s="7">
        <v>13</v>
      </c>
      <c r="E56" s="5">
        <v>27.250000000000199</v>
      </c>
      <c r="F56" s="6" t="s">
        <v>7761</v>
      </c>
      <c r="G56">
        <v>181.23</v>
      </c>
      <c r="H56">
        <v>181.23</v>
      </c>
      <c r="I56">
        <v>203</v>
      </c>
      <c r="J56">
        <v>58.61</v>
      </c>
      <c r="K56">
        <v>58.55</v>
      </c>
      <c r="L56">
        <v>0.84670000000000001</v>
      </c>
      <c r="M56">
        <v>58.55</v>
      </c>
      <c r="N56">
        <v>0</v>
      </c>
      <c r="O56">
        <v>1207.3209999999999</v>
      </c>
      <c r="P56">
        <v>-1196.4939999999999</v>
      </c>
      <c r="Q56">
        <v>1207.3209999999999</v>
      </c>
      <c r="R56">
        <v>-1196.4939999999999</v>
      </c>
      <c r="S56">
        <v>-125</v>
      </c>
      <c r="T56">
        <v>312.517</v>
      </c>
      <c r="U56">
        <v>-125</v>
      </c>
      <c r="V56">
        <v>311.517</v>
      </c>
      <c r="W56">
        <v>0</v>
      </c>
      <c r="X56">
        <v>499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73</v>
      </c>
    </row>
    <row r="57" spans="1:38" s="2" customFormat="1" x14ac:dyDescent="0.35">
      <c r="A57" s="7" t="s">
        <v>0</v>
      </c>
      <c r="B57" s="13"/>
      <c r="C57" s="3">
        <v>44493.291666669378</v>
      </c>
      <c r="D57" s="7">
        <v>15</v>
      </c>
      <c r="E57" s="5">
        <v>27.291666666666799</v>
      </c>
      <c r="F57" s="6" t="s">
        <v>7762</v>
      </c>
      <c r="G57">
        <v>220</v>
      </c>
      <c r="H57">
        <v>220</v>
      </c>
      <c r="I57">
        <v>203</v>
      </c>
      <c r="J57">
        <v>58.61</v>
      </c>
      <c r="K57">
        <v>58.55</v>
      </c>
      <c r="L57">
        <v>0.84670000000000001</v>
      </c>
      <c r="M57">
        <v>58.55</v>
      </c>
      <c r="N57">
        <v>0</v>
      </c>
      <c r="O57">
        <v>1242.239</v>
      </c>
      <c r="P57">
        <v>-1192.6179999999999</v>
      </c>
      <c r="Q57">
        <v>1241.239</v>
      </c>
      <c r="R57">
        <v>-1192.6179999999999</v>
      </c>
      <c r="S57">
        <v>0</v>
      </c>
      <c r="T57">
        <v>160</v>
      </c>
      <c r="U57">
        <v>0</v>
      </c>
      <c r="V57">
        <v>160</v>
      </c>
      <c r="W57">
        <v>-199</v>
      </c>
      <c r="X57">
        <v>500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79</v>
      </c>
    </row>
    <row r="58" spans="1:38" s="2" customFormat="1" x14ac:dyDescent="0.35">
      <c r="A58" s="7" t="s">
        <v>0</v>
      </c>
      <c r="B58" s="13"/>
      <c r="C58" s="3">
        <v>44493.33333333605</v>
      </c>
      <c r="D58" s="7">
        <v>17</v>
      </c>
      <c r="E58" s="5">
        <v>27.333333333333499</v>
      </c>
      <c r="F58" s="6" t="s">
        <v>7763</v>
      </c>
      <c r="G58">
        <v>220</v>
      </c>
      <c r="H58">
        <v>220</v>
      </c>
      <c r="I58">
        <v>203</v>
      </c>
      <c r="J58">
        <v>58.61</v>
      </c>
      <c r="K58">
        <v>58.55</v>
      </c>
      <c r="L58">
        <v>0.84670000000000001</v>
      </c>
      <c r="M58">
        <v>58.55</v>
      </c>
      <c r="N58">
        <v>0</v>
      </c>
      <c r="O58">
        <v>1278.271</v>
      </c>
      <c r="P58">
        <v>-1167.53</v>
      </c>
      <c r="Q58">
        <v>1277.271</v>
      </c>
      <c r="R58">
        <v>-1167.53</v>
      </c>
      <c r="S58">
        <v>0</v>
      </c>
      <c r="T58">
        <v>110</v>
      </c>
      <c r="U58">
        <v>0</v>
      </c>
      <c r="V58">
        <v>110</v>
      </c>
      <c r="W58">
        <v>-299</v>
      </c>
      <c r="X58">
        <v>0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79</v>
      </c>
    </row>
    <row r="59" spans="1:38" s="2" customFormat="1" x14ac:dyDescent="0.35">
      <c r="A59" s="7" t="s">
        <v>0</v>
      </c>
      <c r="B59" s="13"/>
      <c r="C59" s="3">
        <v>44493.375000002721</v>
      </c>
      <c r="D59" s="7">
        <v>19</v>
      </c>
      <c r="E59" s="5">
        <v>27.375000000000199</v>
      </c>
      <c r="F59" s="6" t="s">
        <v>7764</v>
      </c>
      <c r="G59">
        <v>220</v>
      </c>
      <c r="H59">
        <v>220</v>
      </c>
      <c r="I59">
        <v>203</v>
      </c>
      <c r="J59">
        <v>58.61</v>
      </c>
      <c r="K59">
        <v>58.55</v>
      </c>
      <c r="L59">
        <v>0.84670000000000001</v>
      </c>
      <c r="M59">
        <v>58.55</v>
      </c>
      <c r="N59">
        <v>0</v>
      </c>
      <c r="O59">
        <v>1091.6590000000001</v>
      </c>
      <c r="P59">
        <v>-775.11199999999997</v>
      </c>
      <c r="Q59">
        <v>1090.6590000000001</v>
      </c>
      <c r="R59">
        <v>-775.11199999999997</v>
      </c>
      <c r="S59">
        <v>0</v>
      </c>
      <c r="T59">
        <v>3</v>
      </c>
      <c r="U59">
        <v>0</v>
      </c>
      <c r="V59">
        <v>3</v>
      </c>
      <c r="W59">
        <v>-299</v>
      </c>
      <c r="X59">
        <v>0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77</v>
      </c>
    </row>
    <row r="60" spans="1:38" s="2" customFormat="1" x14ac:dyDescent="0.35">
      <c r="A60" s="7" t="s">
        <v>0</v>
      </c>
      <c r="B60" s="13"/>
      <c r="C60" s="3">
        <v>44493.416666669393</v>
      </c>
      <c r="D60" s="7">
        <v>21</v>
      </c>
      <c r="E60" s="5">
        <v>27.416666666666799</v>
      </c>
      <c r="F60" s="6" t="s">
        <v>7765</v>
      </c>
      <c r="G60">
        <v>210</v>
      </c>
      <c r="H60">
        <v>210</v>
      </c>
      <c r="I60">
        <v>203</v>
      </c>
      <c r="J60">
        <v>58.61</v>
      </c>
      <c r="K60">
        <v>58.55</v>
      </c>
      <c r="L60">
        <v>0.84670000000000001</v>
      </c>
      <c r="M60">
        <v>58.55</v>
      </c>
      <c r="N60">
        <v>0</v>
      </c>
      <c r="O60">
        <v>947.83600000000001</v>
      </c>
      <c r="P60">
        <v>-774.31600000000003</v>
      </c>
      <c r="Q60">
        <v>946.83600000000001</v>
      </c>
      <c r="R60">
        <v>-774.31600000000003</v>
      </c>
      <c r="S60">
        <v>0</v>
      </c>
      <c r="T60">
        <v>0</v>
      </c>
      <c r="U60">
        <v>0</v>
      </c>
      <c r="V60">
        <v>0</v>
      </c>
      <c r="W60">
        <v>-300</v>
      </c>
      <c r="X60">
        <v>0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79</v>
      </c>
    </row>
    <row r="61" spans="1:38" s="2" customFormat="1" x14ac:dyDescent="0.35">
      <c r="A61" s="7" t="s">
        <v>0</v>
      </c>
      <c r="B61" s="13"/>
      <c r="C61" s="3">
        <v>44493.458333336064</v>
      </c>
      <c r="D61" s="7">
        <v>23</v>
      </c>
      <c r="E61" s="5">
        <v>27.458333333333499</v>
      </c>
      <c r="F61" s="6" t="s">
        <v>7766</v>
      </c>
      <c r="G61">
        <v>210</v>
      </c>
      <c r="H61">
        <v>210</v>
      </c>
      <c r="I61">
        <v>203</v>
      </c>
      <c r="J61">
        <v>58.61</v>
      </c>
      <c r="K61">
        <v>58.55</v>
      </c>
      <c r="L61">
        <v>0.84670000000000001</v>
      </c>
      <c r="M61">
        <v>58.55</v>
      </c>
      <c r="N61">
        <v>0</v>
      </c>
      <c r="O61">
        <v>678.82899999999995</v>
      </c>
      <c r="P61">
        <v>-463.54199999999997</v>
      </c>
      <c r="Q61">
        <v>677.82899999999995</v>
      </c>
      <c r="R61">
        <v>-463.54199999999997</v>
      </c>
      <c r="S61">
        <v>0</v>
      </c>
      <c r="T61">
        <v>0</v>
      </c>
      <c r="U61">
        <v>0</v>
      </c>
      <c r="V61">
        <v>0</v>
      </c>
      <c r="W61">
        <v>-200</v>
      </c>
      <c r="X61">
        <v>0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81</v>
      </c>
    </row>
    <row r="62" spans="1:38" s="2" customFormat="1" x14ac:dyDescent="0.35">
      <c r="A62" s="7" t="s">
        <v>0</v>
      </c>
      <c r="B62" s="13"/>
      <c r="C62" s="3">
        <v>44493.500000002736</v>
      </c>
      <c r="D62" s="7">
        <v>25</v>
      </c>
      <c r="E62" s="5">
        <v>27.500000000000199</v>
      </c>
      <c r="F62" s="6" t="s">
        <v>7767</v>
      </c>
      <c r="G62">
        <v>209.5</v>
      </c>
      <c r="H62">
        <v>209.5</v>
      </c>
      <c r="I62">
        <v>203</v>
      </c>
      <c r="J62">
        <v>58.61</v>
      </c>
      <c r="K62">
        <v>58.55</v>
      </c>
      <c r="L62">
        <v>0.84670000000000001</v>
      </c>
      <c r="M62">
        <v>58.55</v>
      </c>
      <c r="N62">
        <v>0</v>
      </c>
      <c r="O62">
        <v>650.00099999999998</v>
      </c>
      <c r="P62">
        <v>-587.70299999999997</v>
      </c>
      <c r="Q62">
        <v>649.00099999999998</v>
      </c>
      <c r="R62">
        <v>-587.70299999999997</v>
      </c>
      <c r="S62">
        <v>0</v>
      </c>
      <c r="T62">
        <v>0</v>
      </c>
      <c r="U62">
        <v>0</v>
      </c>
      <c r="V62">
        <v>0</v>
      </c>
      <c r="W62">
        <v>-100</v>
      </c>
      <c r="X62">
        <v>0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79</v>
      </c>
    </row>
    <row r="63" spans="1:38" s="2" customFormat="1" x14ac:dyDescent="0.35">
      <c r="A63" s="7" t="s">
        <v>0</v>
      </c>
      <c r="B63" s="13"/>
      <c r="C63" s="3">
        <v>44493.541666669407</v>
      </c>
      <c r="D63" s="7">
        <v>27</v>
      </c>
      <c r="E63" s="5">
        <v>27.541666666666799</v>
      </c>
      <c r="F63" s="6" t="s">
        <v>7768</v>
      </c>
      <c r="G63">
        <v>80</v>
      </c>
      <c r="H63">
        <v>80</v>
      </c>
      <c r="I63">
        <v>203</v>
      </c>
      <c r="J63">
        <v>58.61</v>
      </c>
      <c r="K63">
        <v>58.55</v>
      </c>
      <c r="L63">
        <v>0.84670000000000001</v>
      </c>
      <c r="M63">
        <v>58.55</v>
      </c>
      <c r="N63">
        <v>0</v>
      </c>
      <c r="O63">
        <v>738.72299999999996</v>
      </c>
      <c r="P63">
        <v>-921.99400000000003</v>
      </c>
      <c r="Q63">
        <v>738.72299999999996</v>
      </c>
      <c r="R63">
        <v>-920.99400000000003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/>
      <c r="Z63" s="2" t="e">
        <v>#REF!</v>
      </c>
      <c r="AA63" s="2" t="e">
        <v>#REF!</v>
      </c>
      <c r="AB63" s="2" t="e">
        <v>#REF!</v>
      </c>
      <c r="AC63"/>
      <c r="AD63"/>
      <c r="AE63"/>
      <c r="AF63"/>
      <c r="AG63"/>
      <c r="AH63"/>
      <c r="AI63"/>
      <c r="AJ63"/>
      <c r="AK63"/>
      <c r="AL63">
        <v>87</v>
      </c>
    </row>
    <row r="64" spans="1:38" s="2" customFormat="1" x14ac:dyDescent="0.35">
      <c r="A64" s="7" t="s">
        <v>0</v>
      </c>
      <c r="B64" s="13"/>
      <c r="C64" s="3">
        <v>44493.583333336079</v>
      </c>
      <c r="D64" s="7">
        <v>29</v>
      </c>
      <c r="E64" s="5">
        <v>27.583333333333499</v>
      </c>
      <c r="F64" s="6" t="s">
        <v>7769</v>
      </c>
      <c r="G64">
        <v>220</v>
      </c>
      <c r="H64">
        <v>220</v>
      </c>
      <c r="I64">
        <v>203</v>
      </c>
      <c r="J64">
        <v>58.61</v>
      </c>
      <c r="K64">
        <v>58.55</v>
      </c>
      <c r="L64">
        <v>0.84670000000000001</v>
      </c>
      <c r="M64">
        <v>58.55</v>
      </c>
      <c r="N64">
        <v>0</v>
      </c>
      <c r="O64">
        <v>783.2</v>
      </c>
      <c r="P64">
        <v>-429.35</v>
      </c>
      <c r="Q64">
        <v>782.2</v>
      </c>
      <c r="R64">
        <v>-429.35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90</v>
      </c>
    </row>
    <row r="65" spans="1:38" s="2" customFormat="1" x14ac:dyDescent="0.35">
      <c r="A65" s="7" t="s">
        <v>0</v>
      </c>
      <c r="B65" s="13"/>
      <c r="C65" s="3">
        <v>44493.62500000275</v>
      </c>
      <c r="D65" s="7">
        <v>31</v>
      </c>
      <c r="E65" s="5">
        <v>27.625000000000199</v>
      </c>
      <c r="F65" s="6" t="s">
        <v>7770</v>
      </c>
      <c r="G65">
        <v>210</v>
      </c>
      <c r="H65">
        <v>210</v>
      </c>
      <c r="I65">
        <v>203</v>
      </c>
      <c r="J65">
        <v>58.61</v>
      </c>
      <c r="K65">
        <v>58.55</v>
      </c>
      <c r="L65">
        <v>0.84670000000000001</v>
      </c>
      <c r="M65">
        <v>58.55</v>
      </c>
      <c r="N65">
        <v>0</v>
      </c>
      <c r="O65">
        <v>703.53300000000002</v>
      </c>
      <c r="P65">
        <v>-582.73099999999999</v>
      </c>
      <c r="Q65">
        <v>702.53300000000002</v>
      </c>
      <c r="R65">
        <v>-582.73099999999999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/>
      <c r="Z65" s="2" t="e">
        <v>#REF!</v>
      </c>
      <c r="AA65" s="2" t="e">
        <v>#REF!</v>
      </c>
      <c r="AB65"/>
      <c r="AC65" s="2" t="e">
        <v>#REF!</v>
      </c>
      <c r="AD65"/>
      <c r="AE65"/>
      <c r="AF65"/>
      <c r="AG65"/>
      <c r="AH65"/>
      <c r="AI65"/>
      <c r="AJ65"/>
      <c r="AK65"/>
      <c r="AL65">
        <v>112</v>
      </c>
    </row>
    <row r="66" spans="1:38" s="2" customFormat="1" x14ac:dyDescent="0.35">
      <c r="A66" s="7" t="s">
        <v>0</v>
      </c>
      <c r="B66" s="13"/>
      <c r="C66" s="3">
        <v>44493.666666669422</v>
      </c>
      <c r="D66" s="7">
        <v>33</v>
      </c>
      <c r="E66" s="5">
        <v>27.666666666666799</v>
      </c>
      <c r="F66" s="6" t="s">
        <v>7771</v>
      </c>
      <c r="G66">
        <v>220</v>
      </c>
      <c r="H66">
        <v>220</v>
      </c>
      <c r="I66">
        <v>203</v>
      </c>
      <c r="J66">
        <v>58.61</v>
      </c>
      <c r="K66">
        <v>58.55</v>
      </c>
      <c r="L66">
        <v>0.84670000000000001</v>
      </c>
      <c r="M66">
        <v>58.55</v>
      </c>
      <c r="N66">
        <v>0</v>
      </c>
      <c r="O66">
        <v>884.38300000000004</v>
      </c>
      <c r="P66">
        <v>-698.03200000000004</v>
      </c>
      <c r="Q66">
        <v>883.38300000000004</v>
      </c>
      <c r="R66">
        <v>-698.03200000000004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/>
      <c r="Z66" s="2" t="e">
        <v>#REF!</v>
      </c>
      <c r="AA66" s="2" t="e">
        <v>#REF!</v>
      </c>
      <c r="AB66" s="2" t="e">
        <v>#REF!</v>
      </c>
      <c r="AC66"/>
      <c r="AD66"/>
      <c r="AE66"/>
      <c r="AF66"/>
      <c r="AG66"/>
      <c r="AH66"/>
      <c r="AI66"/>
      <c r="AJ66"/>
      <c r="AK66"/>
      <c r="AL66">
        <v>125</v>
      </c>
    </row>
    <row r="67" spans="1:38" s="2" customFormat="1" x14ac:dyDescent="0.35">
      <c r="A67" s="7" t="s">
        <v>0</v>
      </c>
      <c r="B67" s="13"/>
      <c r="C67" s="3">
        <v>44493.708333336093</v>
      </c>
      <c r="D67" s="7">
        <v>35</v>
      </c>
      <c r="E67" s="5">
        <v>27.708333333333499</v>
      </c>
      <c r="F67" s="6" t="s">
        <v>7772</v>
      </c>
      <c r="G67">
        <v>220</v>
      </c>
      <c r="H67">
        <v>220</v>
      </c>
      <c r="I67">
        <v>203</v>
      </c>
      <c r="J67">
        <v>58.61</v>
      </c>
      <c r="K67">
        <v>58.55</v>
      </c>
      <c r="L67">
        <v>0.84670000000000001</v>
      </c>
      <c r="M67">
        <v>58.55</v>
      </c>
      <c r="N67">
        <v>0</v>
      </c>
      <c r="O67">
        <v>988.63300000000004</v>
      </c>
      <c r="P67">
        <v>-837.43899999999996</v>
      </c>
      <c r="Q67">
        <v>987.63300000000004</v>
      </c>
      <c r="R67">
        <v>-837.43899999999996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121</v>
      </c>
    </row>
    <row r="68" spans="1:38" s="2" customFormat="1" x14ac:dyDescent="0.35">
      <c r="A68" s="7" t="s">
        <v>0</v>
      </c>
      <c r="B68" s="13"/>
      <c r="C68" s="3">
        <v>44493.750000002765</v>
      </c>
      <c r="D68" s="7">
        <v>37</v>
      </c>
      <c r="E68" s="5">
        <v>27.750000000000199</v>
      </c>
      <c r="F68" s="6" t="s">
        <v>7773</v>
      </c>
      <c r="G68">
        <v>220</v>
      </c>
      <c r="H68">
        <v>220</v>
      </c>
      <c r="I68">
        <v>203</v>
      </c>
      <c r="J68">
        <v>58.61</v>
      </c>
      <c r="K68">
        <v>58.55</v>
      </c>
      <c r="L68">
        <v>0.84670000000000001</v>
      </c>
      <c r="M68">
        <v>58.55</v>
      </c>
      <c r="N68">
        <v>0</v>
      </c>
      <c r="O68">
        <v>1110.45</v>
      </c>
      <c r="P68">
        <v>-926.68399999999997</v>
      </c>
      <c r="Q68">
        <v>1109.45</v>
      </c>
      <c r="R68">
        <v>-926.68399999999997</v>
      </c>
      <c r="S68">
        <v>0</v>
      </c>
      <c r="T68">
        <v>0</v>
      </c>
      <c r="U68">
        <v>0</v>
      </c>
      <c r="V68">
        <v>0</v>
      </c>
      <c r="W68">
        <v>-325</v>
      </c>
      <c r="X68">
        <v>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120</v>
      </c>
    </row>
    <row r="69" spans="1:38" s="2" customFormat="1" x14ac:dyDescent="0.35">
      <c r="A69" s="7" t="s">
        <v>0</v>
      </c>
      <c r="B69" s="13"/>
      <c r="C69" s="3">
        <v>44493.791666669436</v>
      </c>
      <c r="D69" s="7">
        <v>39</v>
      </c>
      <c r="E69" s="5">
        <v>27.791666666666799</v>
      </c>
      <c r="F69" s="6" t="s">
        <v>7774</v>
      </c>
      <c r="G69">
        <v>100</v>
      </c>
      <c r="H69">
        <v>100</v>
      </c>
      <c r="I69">
        <v>203</v>
      </c>
      <c r="J69">
        <v>58.61</v>
      </c>
      <c r="K69">
        <v>58.55</v>
      </c>
      <c r="L69">
        <v>0.84670000000000001</v>
      </c>
      <c r="M69">
        <v>58.55</v>
      </c>
      <c r="N69">
        <v>0</v>
      </c>
      <c r="O69">
        <v>1025.5</v>
      </c>
      <c r="P69">
        <v>-1284.1659999999999</v>
      </c>
      <c r="Q69">
        <v>1025.5</v>
      </c>
      <c r="R69">
        <v>-1283.1659999999999</v>
      </c>
      <c r="S69">
        <v>0</v>
      </c>
      <c r="T69">
        <v>0</v>
      </c>
      <c r="U69">
        <v>0</v>
      </c>
      <c r="V69">
        <v>0</v>
      </c>
      <c r="W69">
        <v>-475</v>
      </c>
      <c r="X69">
        <v>0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122</v>
      </c>
    </row>
    <row r="70" spans="1:38" s="2" customFormat="1" x14ac:dyDescent="0.35">
      <c r="A70" s="7" t="s">
        <v>0</v>
      </c>
      <c r="B70" s="13"/>
      <c r="C70" s="3">
        <v>44493.833333336108</v>
      </c>
      <c r="D70" s="7">
        <v>41</v>
      </c>
      <c r="E70" s="5">
        <v>27.833333333333499</v>
      </c>
      <c r="F70" s="6" t="s">
        <v>7775</v>
      </c>
      <c r="G70">
        <v>100</v>
      </c>
      <c r="H70">
        <v>100</v>
      </c>
      <c r="I70">
        <v>203</v>
      </c>
      <c r="J70">
        <v>58.61</v>
      </c>
      <c r="K70">
        <v>58.55</v>
      </c>
      <c r="L70">
        <v>0.84670000000000001</v>
      </c>
      <c r="M70">
        <v>58.55</v>
      </c>
      <c r="N70">
        <v>0</v>
      </c>
      <c r="O70">
        <v>1025.5</v>
      </c>
      <c r="P70">
        <v>-1229.287</v>
      </c>
      <c r="Q70">
        <v>1025.5</v>
      </c>
      <c r="R70">
        <v>-1228.287</v>
      </c>
      <c r="S70">
        <v>0</v>
      </c>
      <c r="T70">
        <v>6</v>
      </c>
      <c r="U70">
        <v>0</v>
      </c>
      <c r="V70">
        <v>6</v>
      </c>
      <c r="W70">
        <v>-575</v>
      </c>
      <c r="X70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100</v>
      </c>
    </row>
    <row r="71" spans="1:38" s="2" customFormat="1" x14ac:dyDescent="0.35">
      <c r="A71" s="7" t="s">
        <v>0</v>
      </c>
      <c r="B71" s="13"/>
      <c r="C71" s="3">
        <v>44493.875000002779</v>
      </c>
      <c r="D71" s="7">
        <v>43</v>
      </c>
      <c r="E71" s="5">
        <v>27.875000000000199</v>
      </c>
      <c r="F71" s="6" t="s">
        <v>7776</v>
      </c>
      <c r="G71">
        <v>100</v>
      </c>
      <c r="H71">
        <v>100</v>
      </c>
      <c r="I71">
        <v>203</v>
      </c>
      <c r="J71">
        <v>58.61</v>
      </c>
      <c r="K71">
        <v>58.55</v>
      </c>
      <c r="L71">
        <v>0.84670000000000001</v>
      </c>
      <c r="M71">
        <v>58.55</v>
      </c>
      <c r="N71">
        <v>0</v>
      </c>
      <c r="O71">
        <v>970.54200000000003</v>
      </c>
      <c r="P71">
        <v>-1226.817</v>
      </c>
      <c r="Q71">
        <v>970.54200000000003</v>
      </c>
      <c r="R71">
        <v>-1225.817</v>
      </c>
      <c r="S71">
        <v>-11.5</v>
      </c>
      <c r="T71">
        <v>101</v>
      </c>
      <c r="U71">
        <v>-11.5</v>
      </c>
      <c r="V71">
        <v>101</v>
      </c>
      <c r="W71">
        <v>0</v>
      </c>
      <c r="X71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98</v>
      </c>
    </row>
    <row r="72" spans="1:38" s="2" customFormat="1" x14ac:dyDescent="0.35">
      <c r="A72" s="7" t="s">
        <v>0</v>
      </c>
      <c r="B72" s="13"/>
      <c r="C72" s="3">
        <v>44493.916666669451</v>
      </c>
      <c r="D72" s="7">
        <v>45</v>
      </c>
      <c r="E72" s="5">
        <v>27.916666666666799</v>
      </c>
      <c r="F72" s="6" t="s">
        <v>7777</v>
      </c>
      <c r="G72">
        <v>240</v>
      </c>
      <c r="H72">
        <v>240</v>
      </c>
      <c r="I72">
        <v>203</v>
      </c>
      <c r="J72">
        <v>58.61</v>
      </c>
      <c r="K72">
        <v>58.55</v>
      </c>
      <c r="L72">
        <v>0.84670000000000001</v>
      </c>
      <c r="M72">
        <v>58.55</v>
      </c>
      <c r="N72">
        <v>0</v>
      </c>
      <c r="O72">
        <v>1189.9670000000001</v>
      </c>
      <c r="P72">
        <v>-720.87199999999996</v>
      </c>
      <c r="Q72">
        <v>1189.0239999999999</v>
      </c>
      <c r="R72">
        <v>-720.87199999999996</v>
      </c>
      <c r="S72">
        <v>-11.5</v>
      </c>
      <c r="T72">
        <v>119.5</v>
      </c>
      <c r="U72">
        <v>-11.5</v>
      </c>
      <c r="V72">
        <v>119.44199999999999</v>
      </c>
      <c r="W72">
        <v>0</v>
      </c>
      <c r="X72">
        <v>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76</v>
      </c>
    </row>
    <row r="73" spans="1:38" s="2" customFormat="1" x14ac:dyDescent="0.35">
      <c r="A73" s="7" t="s">
        <v>0</v>
      </c>
      <c r="B73" s="13"/>
      <c r="C73" s="3">
        <v>44493.958333336122</v>
      </c>
      <c r="D73" s="7">
        <v>47</v>
      </c>
      <c r="E73" s="5">
        <v>27.958333333333499</v>
      </c>
      <c r="F73" s="6" t="s">
        <v>7778</v>
      </c>
      <c r="G73">
        <v>245</v>
      </c>
      <c r="H73">
        <v>245</v>
      </c>
      <c r="I73">
        <v>203</v>
      </c>
      <c r="J73">
        <v>58.61</v>
      </c>
      <c r="K73">
        <v>58.55</v>
      </c>
      <c r="L73">
        <v>0.84670000000000001</v>
      </c>
      <c r="M73">
        <v>58.55</v>
      </c>
      <c r="N73">
        <v>0</v>
      </c>
      <c r="O73">
        <v>847.50800000000004</v>
      </c>
      <c r="P73">
        <v>-516.702</v>
      </c>
      <c r="Q73">
        <v>846.50800000000004</v>
      </c>
      <c r="R73">
        <v>-516.702</v>
      </c>
      <c r="S73">
        <v>-111.5</v>
      </c>
      <c r="T73">
        <v>318</v>
      </c>
      <c r="U73">
        <v>-111.5</v>
      </c>
      <c r="V73">
        <v>318</v>
      </c>
      <c r="W73">
        <v>-300</v>
      </c>
      <c r="X73">
        <v>90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77</v>
      </c>
    </row>
    <row r="74" spans="1:38" s="2" customFormat="1" x14ac:dyDescent="0.35">
      <c r="A74" s="2" t="s">
        <v>0</v>
      </c>
      <c r="B74" s="14">
        <v>44494</v>
      </c>
      <c r="C74" s="4">
        <v>44493.999166669455</v>
      </c>
      <c r="D74" s="2">
        <v>1</v>
      </c>
      <c r="E74" s="6">
        <v>28.000000000000199</v>
      </c>
      <c r="F74" s="6" t="s">
        <v>7755</v>
      </c>
      <c r="G74">
        <v>245</v>
      </c>
      <c r="H74">
        <v>245</v>
      </c>
      <c r="I74">
        <v>207.1</v>
      </c>
      <c r="J74">
        <v>58.61</v>
      </c>
      <c r="K74">
        <v>57.75</v>
      </c>
      <c r="L74">
        <v>0.84279999999999999</v>
      </c>
      <c r="M74">
        <v>57.75</v>
      </c>
      <c r="N74">
        <v>0</v>
      </c>
      <c r="O74">
        <v>805.35</v>
      </c>
      <c r="P74">
        <v>-848.096</v>
      </c>
      <c r="Q74">
        <v>804.35</v>
      </c>
      <c r="R74">
        <v>-848.096</v>
      </c>
      <c r="S74">
        <v>-111.5</v>
      </c>
      <c r="T74">
        <v>418</v>
      </c>
      <c r="U74">
        <v>-111.5</v>
      </c>
      <c r="V74">
        <v>418</v>
      </c>
      <c r="W74">
        <v>-625</v>
      </c>
      <c r="X74">
        <v>90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84</v>
      </c>
    </row>
    <row r="75" spans="1:38" s="2" customFormat="1" x14ac:dyDescent="0.35">
      <c r="A75" s="2" t="s">
        <v>0</v>
      </c>
      <c r="B75" s="14"/>
      <c r="C75" s="4">
        <v>44494.039166669449</v>
      </c>
      <c r="D75" s="2">
        <v>3</v>
      </c>
      <c r="E75" s="6">
        <v>28.041666666666799</v>
      </c>
      <c r="F75" s="6" t="s">
        <v>7779</v>
      </c>
      <c r="G75">
        <v>144.47999999999999</v>
      </c>
      <c r="H75">
        <v>144.47999999999999</v>
      </c>
      <c r="I75">
        <v>207.1</v>
      </c>
      <c r="J75">
        <v>58.61</v>
      </c>
      <c r="K75">
        <v>57.75</v>
      </c>
      <c r="L75">
        <v>0.84279999999999999</v>
      </c>
      <c r="M75">
        <v>57.75</v>
      </c>
      <c r="N75">
        <v>0</v>
      </c>
      <c r="O75">
        <v>866.64200000000005</v>
      </c>
      <c r="P75">
        <v>-1095.6600000000001</v>
      </c>
      <c r="Q75">
        <v>866.64200000000005</v>
      </c>
      <c r="R75">
        <v>-1095.6600000000001</v>
      </c>
      <c r="S75">
        <v>-111.5</v>
      </c>
      <c r="T75">
        <v>402.38</v>
      </c>
      <c r="U75">
        <v>-111.5</v>
      </c>
      <c r="V75">
        <v>401.38</v>
      </c>
      <c r="W75">
        <v>-375</v>
      </c>
      <c r="X75">
        <v>90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79</v>
      </c>
    </row>
    <row r="76" spans="1:38" s="2" customFormat="1" x14ac:dyDescent="0.35">
      <c r="A76" s="2" t="s">
        <v>0</v>
      </c>
      <c r="B76" s="14"/>
      <c r="C76" s="4">
        <v>44494.079166669442</v>
      </c>
      <c r="D76" s="2">
        <v>5</v>
      </c>
      <c r="E76" s="6">
        <v>28.083333333333499</v>
      </c>
      <c r="F76" s="6" t="s">
        <v>7780</v>
      </c>
      <c r="G76">
        <v>235</v>
      </c>
      <c r="H76">
        <v>235</v>
      </c>
      <c r="I76">
        <v>207.1</v>
      </c>
      <c r="J76">
        <v>58.61</v>
      </c>
      <c r="K76">
        <v>57.75</v>
      </c>
      <c r="L76">
        <v>0.84279999999999999</v>
      </c>
      <c r="M76">
        <v>57.75</v>
      </c>
      <c r="N76">
        <v>0</v>
      </c>
      <c r="O76">
        <v>235</v>
      </c>
      <c r="P76">
        <v>1</v>
      </c>
      <c r="Q76">
        <v>902.75199999999995</v>
      </c>
      <c r="R76">
        <v>-562.97500000000002</v>
      </c>
      <c r="S76">
        <v>902.06500000000005</v>
      </c>
      <c r="T76">
        <v>-562.97500000000002</v>
      </c>
      <c r="U76">
        <v>-361.5</v>
      </c>
      <c r="V76">
        <v>320.39999999999998</v>
      </c>
      <c r="W76">
        <v>-375</v>
      </c>
      <c r="X76">
        <v>90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76</v>
      </c>
    </row>
    <row r="77" spans="1:38" s="2" customFormat="1" x14ac:dyDescent="0.35">
      <c r="A77" s="2" t="s">
        <v>0</v>
      </c>
      <c r="B77" s="14"/>
      <c r="C77" s="4">
        <v>44494.119166669436</v>
      </c>
      <c r="D77" s="2">
        <v>7</v>
      </c>
      <c r="E77" s="6">
        <v>28.125000000000199</v>
      </c>
      <c r="F77" s="6" t="s">
        <v>7781</v>
      </c>
      <c r="G77">
        <v>210</v>
      </c>
      <c r="H77">
        <v>210</v>
      </c>
      <c r="I77">
        <v>207.1</v>
      </c>
      <c r="J77">
        <v>58.61</v>
      </c>
      <c r="K77">
        <v>57.75</v>
      </c>
      <c r="L77">
        <v>0.84279999999999999</v>
      </c>
      <c r="M77">
        <v>57.75</v>
      </c>
      <c r="N77">
        <v>0</v>
      </c>
      <c r="O77">
        <v>1036.1120000000001</v>
      </c>
      <c r="P77">
        <v>-321.06200000000001</v>
      </c>
      <c r="Q77">
        <v>1035.1120000000001</v>
      </c>
      <c r="R77">
        <v>-321.06200000000001</v>
      </c>
      <c r="S77">
        <v>-986.5</v>
      </c>
      <c r="T77">
        <v>318</v>
      </c>
      <c r="U77">
        <v>-986.5</v>
      </c>
      <c r="V77">
        <v>318</v>
      </c>
      <c r="W77">
        <v>-375</v>
      </c>
      <c r="X77">
        <v>90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78</v>
      </c>
    </row>
    <row r="78" spans="1:38" s="2" customFormat="1" x14ac:dyDescent="0.35">
      <c r="A78" s="2" t="s">
        <v>0</v>
      </c>
      <c r="B78" s="14"/>
      <c r="C78" s="4">
        <v>44494.159166669429</v>
      </c>
      <c r="D78" s="2">
        <v>9</v>
      </c>
      <c r="E78" s="6">
        <v>28.166666666666799</v>
      </c>
      <c r="F78" s="6" t="s">
        <v>7782</v>
      </c>
      <c r="G78">
        <v>220</v>
      </c>
      <c r="H78">
        <v>220</v>
      </c>
      <c r="I78">
        <v>207.1</v>
      </c>
      <c r="J78">
        <v>58.61</v>
      </c>
      <c r="K78">
        <v>57.75</v>
      </c>
      <c r="L78">
        <v>0.84279999999999999</v>
      </c>
      <c r="M78">
        <v>57.75</v>
      </c>
      <c r="N78">
        <v>0</v>
      </c>
      <c r="O78">
        <v>220</v>
      </c>
      <c r="P78">
        <v>1</v>
      </c>
      <c r="Q78">
        <v>904.97500000000002</v>
      </c>
      <c r="R78">
        <v>-369.983</v>
      </c>
      <c r="S78">
        <v>904.25699999999995</v>
      </c>
      <c r="T78">
        <v>-369.983</v>
      </c>
      <c r="U78">
        <v>-386.5</v>
      </c>
      <c r="V78">
        <v>333</v>
      </c>
      <c r="W78">
        <v>-375</v>
      </c>
      <c r="X78">
        <v>90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91</v>
      </c>
    </row>
    <row r="79" spans="1:38" s="2" customFormat="1" x14ac:dyDescent="0.35">
      <c r="A79" s="2" t="s">
        <v>0</v>
      </c>
      <c r="B79" s="14"/>
      <c r="C79" s="4">
        <v>44494.199166669423</v>
      </c>
      <c r="D79" s="2">
        <v>11</v>
      </c>
      <c r="E79" s="6">
        <v>28.208333333333499</v>
      </c>
      <c r="F79" s="6" t="s">
        <v>7783</v>
      </c>
      <c r="G79">
        <v>199.1902</v>
      </c>
      <c r="H79">
        <v>199.1902</v>
      </c>
      <c r="I79">
        <v>207.1</v>
      </c>
      <c r="J79">
        <v>58.61</v>
      </c>
      <c r="K79">
        <v>57.75</v>
      </c>
      <c r="L79">
        <v>0.84279999999999999</v>
      </c>
      <c r="M79">
        <v>57.75</v>
      </c>
      <c r="N79">
        <v>0</v>
      </c>
      <c r="O79">
        <v>199.19</v>
      </c>
      <c r="P79">
        <v>1</v>
      </c>
      <c r="Q79">
        <v>766.55</v>
      </c>
      <c r="R79">
        <v>-908.99599999999998</v>
      </c>
      <c r="S79">
        <v>766.00699999999995</v>
      </c>
      <c r="T79">
        <v>-908.99599999999998</v>
      </c>
      <c r="U79">
        <v>-11.5</v>
      </c>
      <c r="V79">
        <v>758.5</v>
      </c>
      <c r="W79">
        <v>-200</v>
      </c>
      <c r="X79">
        <v>90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126</v>
      </c>
    </row>
    <row r="80" spans="1:38" s="2" customFormat="1" x14ac:dyDescent="0.35">
      <c r="A80" s="2" t="s">
        <v>0</v>
      </c>
      <c r="B80" s="14"/>
      <c r="C80" s="4">
        <v>44494.239166669417</v>
      </c>
      <c r="D80" s="2">
        <v>13</v>
      </c>
      <c r="E80" s="6">
        <v>28.250000000000199</v>
      </c>
      <c r="F80" s="6" t="s">
        <v>7784</v>
      </c>
      <c r="G80">
        <v>235.41</v>
      </c>
      <c r="H80">
        <v>235.41</v>
      </c>
      <c r="I80">
        <v>207.1</v>
      </c>
      <c r="J80">
        <v>58.61</v>
      </c>
      <c r="K80">
        <v>57.75</v>
      </c>
      <c r="L80">
        <v>0.84279999999999999</v>
      </c>
      <c r="M80">
        <v>57.75</v>
      </c>
      <c r="N80">
        <v>0</v>
      </c>
      <c r="O80">
        <v>565.67499999999995</v>
      </c>
      <c r="P80">
        <v>-881.23099999999999</v>
      </c>
      <c r="Q80">
        <v>565.67499999999995</v>
      </c>
      <c r="R80">
        <v>-881.23099999999999</v>
      </c>
      <c r="S80">
        <v>-11.5</v>
      </c>
      <c r="T80">
        <v>1181</v>
      </c>
      <c r="U80">
        <v>-11.5</v>
      </c>
      <c r="V80">
        <v>1180</v>
      </c>
      <c r="W80">
        <v>0</v>
      </c>
      <c r="X80">
        <v>90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156</v>
      </c>
    </row>
    <row r="81" spans="1:38" s="2" customFormat="1" x14ac:dyDescent="0.35">
      <c r="A81" s="2" t="s">
        <v>0</v>
      </c>
      <c r="B81" s="14"/>
      <c r="C81" s="4">
        <v>44494.27916666941</v>
      </c>
      <c r="D81" s="2">
        <v>15</v>
      </c>
      <c r="E81" s="6">
        <v>28.291666666666799</v>
      </c>
      <c r="F81" s="6" t="s">
        <v>7785</v>
      </c>
      <c r="G81">
        <v>219.3</v>
      </c>
      <c r="H81">
        <v>219.3</v>
      </c>
      <c r="I81">
        <v>207.1</v>
      </c>
      <c r="J81">
        <v>58.61</v>
      </c>
      <c r="K81">
        <v>57.75</v>
      </c>
      <c r="L81">
        <v>0.84279999999999999</v>
      </c>
      <c r="M81">
        <v>57.75</v>
      </c>
      <c r="N81">
        <v>0</v>
      </c>
      <c r="O81">
        <v>377.56400000000002</v>
      </c>
      <c r="P81">
        <v>-1110.5540000000001</v>
      </c>
      <c r="Q81">
        <v>377.56400000000002</v>
      </c>
      <c r="R81">
        <v>-1110.5540000000001</v>
      </c>
      <c r="S81">
        <v>-11.5</v>
      </c>
      <c r="T81">
        <v>855</v>
      </c>
      <c r="U81">
        <v>-11.5</v>
      </c>
      <c r="V81">
        <v>854</v>
      </c>
      <c r="W81">
        <v>0</v>
      </c>
      <c r="X81">
        <v>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175</v>
      </c>
    </row>
    <row r="82" spans="1:38" s="2" customFormat="1" x14ac:dyDescent="0.35">
      <c r="A82" s="2" t="s">
        <v>0</v>
      </c>
      <c r="B82" s="14"/>
      <c r="C82" s="4">
        <v>44494.319166669404</v>
      </c>
      <c r="D82" s="2">
        <v>17</v>
      </c>
      <c r="E82" s="6">
        <v>28.333333333333499</v>
      </c>
      <c r="F82" s="6" t="s">
        <v>7786</v>
      </c>
      <c r="G82">
        <v>239</v>
      </c>
      <c r="H82">
        <v>239</v>
      </c>
      <c r="I82">
        <v>207.1</v>
      </c>
      <c r="J82">
        <v>59.14</v>
      </c>
      <c r="K82">
        <v>57.75</v>
      </c>
      <c r="L82">
        <v>0.84279999999999999</v>
      </c>
      <c r="M82">
        <v>57.75</v>
      </c>
      <c r="N82">
        <v>0</v>
      </c>
      <c r="O82">
        <v>728.67</v>
      </c>
      <c r="P82">
        <v>-607.01599999999996</v>
      </c>
      <c r="Q82">
        <v>727.67</v>
      </c>
      <c r="R82">
        <v>-607.01599999999996</v>
      </c>
      <c r="S82">
        <v>0</v>
      </c>
      <c r="T82">
        <v>139.08500000000001</v>
      </c>
      <c r="U82">
        <v>0</v>
      </c>
      <c r="V82">
        <v>139.08500000000001</v>
      </c>
      <c r="W82">
        <v>0</v>
      </c>
      <c r="X82">
        <v>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172</v>
      </c>
    </row>
    <row r="83" spans="1:38" s="2" customFormat="1" x14ac:dyDescent="0.35">
      <c r="A83" s="2" t="s">
        <v>0</v>
      </c>
      <c r="B83" s="14"/>
      <c r="C83" s="4">
        <v>44494.359166669397</v>
      </c>
      <c r="D83" s="2">
        <v>19</v>
      </c>
      <c r="E83" s="6">
        <v>28.375000000000199</v>
      </c>
      <c r="F83" s="6" t="s">
        <v>7787</v>
      </c>
      <c r="G83">
        <v>239</v>
      </c>
      <c r="H83">
        <v>239</v>
      </c>
      <c r="I83">
        <v>207.1</v>
      </c>
      <c r="J83">
        <v>59.14</v>
      </c>
      <c r="K83">
        <v>57.75</v>
      </c>
      <c r="L83">
        <v>0.84279999999999999</v>
      </c>
      <c r="M83">
        <v>57.75</v>
      </c>
      <c r="N83">
        <v>0</v>
      </c>
      <c r="O83">
        <v>715.19799999999998</v>
      </c>
      <c r="P83">
        <v>-575.63599999999997</v>
      </c>
      <c r="Q83">
        <v>714.19799999999998</v>
      </c>
      <c r="R83">
        <v>-575.63599999999997</v>
      </c>
      <c r="S83">
        <v>0</v>
      </c>
      <c r="T83">
        <v>2.6659999999999999</v>
      </c>
      <c r="U83">
        <v>0</v>
      </c>
      <c r="V83">
        <v>2.6659999999999999</v>
      </c>
      <c r="W83">
        <v>0</v>
      </c>
      <c r="X83">
        <v>0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166</v>
      </c>
    </row>
    <row r="84" spans="1:38" s="2" customFormat="1" x14ac:dyDescent="0.35">
      <c r="A84" s="2" t="s">
        <v>0</v>
      </c>
      <c r="B84" s="14"/>
      <c r="C84" s="4">
        <v>44494.399166669391</v>
      </c>
      <c r="D84" s="2">
        <v>21</v>
      </c>
      <c r="E84" s="6">
        <v>28.416666666666799</v>
      </c>
      <c r="F84" s="6" t="s">
        <v>7788</v>
      </c>
      <c r="G84">
        <v>80</v>
      </c>
      <c r="H84">
        <v>80</v>
      </c>
      <c r="I84">
        <v>207.1</v>
      </c>
      <c r="J84">
        <v>59.55</v>
      </c>
      <c r="K84">
        <v>57.75</v>
      </c>
      <c r="L84">
        <v>0.84279999999999999</v>
      </c>
      <c r="M84">
        <v>57.75</v>
      </c>
      <c r="N84">
        <v>0</v>
      </c>
      <c r="O84">
        <v>591.63800000000003</v>
      </c>
      <c r="P84">
        <v>-865.8</v>
      </c>
      <c r="Q84">
        <v>591.63800000000003</v>
      </c>
      <c r="R84">
        <v>-864.8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155</v>
      </c>
    </row>
    <row r="85" spans="1:38" s="2" customFormat="1" x14ac:dyDescent="0.35">
      <c r="A85" s="2" t="s">
        <v>0</v>
      </c>
      <c r="B85" s="14"/>
      <c r="C85" s="4">
        <v>44494.439166669385</v>
      </c>
      <c r="D85" s="2">
        <v>23</v>
      </c>
      <c r="E85" s="6">
        <v>28.458333333333499</v>
      </c>
      <c r="F85" s="6" t="s">
        <v>7789</v>
      </c>
      <c r="G85">
        <v>39.9</v>
      </c>
      <c r="H85">
        <v>39.9</v>
      </c>
      <c r="I85">
        <v>207.1</v>
      </c>
      <c r="J85">
        <v>59.05</v>
      </c>
      <c r="K85">
        <v>57.75</v>
      </c>
      <c r="L85">
        <v>0.84279999999999999</v>
      </c>
      <c r="M85">
        <v>57.75</v>
      </c>
      <c r="N85">
        <v>0</v>
      </c>
      <c r="O85">
        <v>39.9</v>
      </c>
      <c r="P85">
        <v>1</v>
      </c>
      <c r="Q85">
        <v>394.9</v>
      </c>
      <c r="R85">
        <v>-1106.9159999999999</v>
      </c>
      <c r="S85">
        <v>394.9</v>
      </c>
      <c r="T85">
        <v>-1105.9159999999999</v>
      </c>
      <c r="U85">
        <v>0</v>
      </c>
      <c r="V85">
        <v>0</v>
      </c>
      <c r="W85">
        <v>0</v>
      </c>
      <c r="X85">
        <v>0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150</v>
      </c>
    </row>
    <row r="86" spans="1:38" s="2" customFormat="1" x14ac:dyDescent="0.35">
      <c r="A86" s="2" t="s">
        <v>0</v>
      </c>
      <c r="B86" s="14"/>
      <c r="C86" s="4">
        <v>44494.479166669378</v>
      </c>
      <c r="D86" s="2">
        <v>25</v>
      </c>
      <c r="E86" s="6">
        <v>28.500000000000199</v>
      </c>
      <c r="F86" s="6" t="s">
        <v>7790</v>
      </c>
      <c r="G86">
        <v>60</v>
      </c>
      <c r="H86">
        <v>60</v>
      </c>
      <c r="I86">
        <v>207.1</v>
      </c>
      <c r="J86">
        <v>58.82</v>
      </c>
      <c r="K86">
        <v>57.75</v>
      </c>
      <c r="L86">
        <v>0.84279999999999999</v>
      </c>
      <c r="M86">
        <v>57.75</v>
      </c>
      <c r="N86">
        <v>0</v>
      </c>
      <c r="O86">
        <v>561.07100000000003</v>
      </c>
      <c r="P86">
        <v>-846.69</v>
      </c>
      <c r="Q86">
        <v>561.07100000000003</v>
      </c>
      <c r="R86">
        <v>-845.69</v>
      </c>
      <c r="S86">
        <v>0</v>
      </c>
      <c r="T86">
        <v>41.466000000000001</v>
      </c>
      <c r="U86">
        <v>0</v>
      </c>
      <c r="V86">
        <v>41.466000000000001</v>
      </c>
      <c r="W86">
        <v>0</v>
      </c>
      <c r="X86">
        <v>0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150</v>
      </c>
    </row>
    <row r="87" spans="1:38" s="2" customFormat="1" x14ac:dyDescent="0.35">
      <c r="A87" s="2" t="s">
        <v>0</v>
      </c>
      <c r="B87" s="14"/>
      <c r="C87" s="4">
        <v>44494.519166669372</v>
      </c>
      <c r="D87" s="2">
        <v>27</v>
      </c>
      <c r="E87" s="6">
        <v>28.541666666666799</v>
      </c>
      <c r="F87" s="6" t="s">
        <v>7791</v>
      </c>
      <c r="G87">
        <v>148.05000000000001</v>
      </c>
      <c r="H87">
        <v>148.05000000000001</v>
      </c>
      <c r="I87">
        <v>207.1</v>
      </c>
      <c r="J87">
        <v>58.85</v>
      </c>
      <c r="K87">
        <v>57.75</v>
      </c>
      <c r="L87">
        <v>0.84279999999999999</v>
      </c>
      <c r="M87">
        <v>57.75</v>
      </c>
      <c r="N87">
        <v>0</v>
      </c>
      <c r="O87">
        <v>148.05000000000001</v>
      </c>
      <c r="P87">
        <v>0</v>
      </c>
      <c r="Q87">
        <v>456.64</v>
      </c>
      <c r="R87">
        <v>-740.38300000000004</v>
      </c>
      <c r="S87">
        <v>456.64</v>
      </c>
      <c r="T87">
        <v>-739.38300000000004</v>
      </c>
      <c r="U87">
        <v>0</v>
      </c>
      <c r="V87">
        <v>0</v>
      </c>
      <c r="W87">
        <v>0</v>
      </c>
      <c r="X87">
        <v>0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156</v>
      </c>
    </row>
    <row r="88" spans="1:38" s="2" customFormat="1" x14ac:dyDescent="0.35">
      <c r="A88" s="2" t="s">
        <v>0</v>
      </c>
      <c r="B88" s="14"/>
      <c r="C88" s="4">
        <v>44494.559166669365</v>
      </c>
      <c r="D88" s="2">
        <v>29</v>
      </c>
      <c r="E88" s="6">
        <v>28.583333333333499</v>
      </c>
      <c r="F88" s="6" t="s">
        <v>7792</v>
      </c>
      <c r="G88">
        <v>105</v>
      </c>
      <c r="H88">
        <v>105</v>
      </c>
      <c r="I88">
        <v>207.1</v>
      </c>
      <c r="J88">
        <v>59.1</v>
      </c>
      <c r="K88">
        <v>57.75</v>
      </c>
      <c r="L88">
        <v>0.84279999999999999</v>
      </c>
      <c r="M88">
        <v>57.75</v>
      </c>
      <c r="N88">
        <v>0</v>
      </c>
      <c r="O88">
        <v>105</v>
      </c>
      <c r="P88">
        <v>1</v>
      </c>
      <c r="Q88">
        <v>632.26199999999994</v>
      </c>
      <c r="R88">
        <v>-856.00599999999997</v>
      </c>
      <c r="S88">
        <v>632.26199999999994</v>
      </c>
      <c r="T88">
        <v>-855.005</v>
      </c>
      <c r="U88">
        <v>0</v>
      </c>
      <c r="V88">
        <v>0</v>
      </c>
      <c r="W88">
        <v>-175</v>
      </c>
      <c r="X88">
        <v>0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170</v>
      </c>
    </row>
    <row r="89" spans="1:38" s="2" customFormat="1" x14ac:dyDescent="0.35">
      <c r="A89" s="2" t="s">
        <v>0</v>
      </c>
      <c r="B89" s="14"/>
      <c r="C89" s="4">
        <v>44494.599166669359</v>
      </c>
      <c r="D89" s="2">
        <v>31</v>
      </c>
      <c r="E89" s="6">
        <v>28.625000000000199</v>
      </c>
      <c r="F89" s="6" t="s">
        <v>7793</v>
      </c>
      <c r="G89">
        <v>60.11</v>
      </c>
      <c r="H89">
        <v>60.11</v>
      </c>
      <c r="I89">
        <v>207.1</v>
      </c>
      <c r="J89">
        <v>58.8</v>
      </c>
      <c r="K89">
        <v>57.75</v>
      </c>
      <c r="L89">
        <v>0.84279999999999999</v>
      </c>
      <c r="M89">
        <v>57.75</v>
      </c>
      <c r="N89">
        <v>0</v>
      </c>
      <c r="O89">
        <v>646.36699999999996</v>
      </c>
      <c r="P89">
        <v>-1057.9090000000001</v>
      </c>
      <c r="Q89">
        <v>646.36699999999996</v>
      </c>
      <c r="R89">
        <v>-1056.9090000000001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201</v>
      </c>
    </row>
    <row r="90" spans="1:38" s="2" customFormat="1" x14ac:dyDescent="0.35">
      <c r="A90" s="2" t="s">
        <v>0</v>
      </c>
      <c r="B90" s="14"/>
      <c r="C90" s="4">
        <v>44494.639166669353</v>
      </c>
      <c r="D90" s="2">
        <v>33</v>
      </c>
      <c r="E90" s="6">
        <v>28.666666666666799</v>
      </c>
      <c r="F90" s="6" t="s">
        <v>7794</v>
      </c>
      <c r="G90">
        <v>81</v>
      </c>
      <c r="H90">
        <v>81</v>
      </c>
      <c r="I90">
        <v>207.1</v>
      </c>
      <c r="J90">
        <v>58.95</v>
      </c>
      <c r="K90">
        <v>57.75</v>
      </c>
      <c r="L90">
        <v>0.84279999999999999</v>
      </c>
      <c r="M90">
        <v>57.75</v>
      </c>
      <c r="N90">
        <v>0</v>
      </c>
      <c r="O90">
        <v>81</v>
      </c>
      <c r="P90">
        <v>1</v>
      </c>
      <c r="Q90">
        <v>324.80099999999999</v>
      </c>
      <c r="R90">
        <v>-803.26900000000001</v>
      </c>
      <c r="S90">
        <v>324.80099999999999</v>
      </c>
      <c r="T90">
        <v>-802.26900000000001</v>
      </c>
      <c r="U90">
        <v>0</v>
      </c>
      <c r="V90">
        <v>1</v>
      </c>
      <c r="W90">
        <v>0</v>
      </c>
      <c r="X90">
        <v>0</v>
      </c>
      <c r="Y90"/>
      <c r="Z90" s="2" t="e">
        <v>#REF!</v>
      </c>
      <c r="AA90" s="2" t="e">
        <v>#REF!</v>
      </c>
      <c r="AB90"/>
      <c r="AC90"/>
      <c r="AD90"/>
      <c r="AE90"/>
      <c r="AF90"/>
      <c r="AG90"/>
      <c r="AH90"/>
      <c r="AI90"/>
      <c r="AJ90"/>
      <c r="AK90"/>
      <c r="AL90">
        <v>210</v>
      </c>
    </row>
    <row r="91" spans="1:38" s="2" customFormat="1" x14ac:dyDescent="0.35">
      <c r="A91" s="2" t="s">
        <v>0</v>
      </c>
      <c r="B91" s="14"/>
      <c r="C91" s="4">
        <v>44494.679166669346</v>
      </c>
      <c r="D91" s="2">
        <v>35</v>
      </c>
      <c r="E91" s="6">
        <v>28.708333333333499</v>
      </c>
      <c r="F91" s="6" t="s">
        <v>7795</v>
      </c>
      <c r="G91">
        <v>111</v>
      </c>
      <c r="H91">
        <v>111</v>
      </c>
      <c r="I91">
        <v>207.1</v>
      </c>
      <c r="J91">
        <v>58.86</v>
      </c>
      <c r="K91">
        <v>57.75</v>
      </c>
      <c r="L91">
        <v>0.84279999999999999</v>
      </c>
      <c r="M91">
        <v>57.75</v>
      </c>
      <c r="N91">
        <v>0</v>
      </c>
      <c r="O91">
        <v>645.85400000000004</v>
      </c>
      <c r="P91">
        <v>-998.56399999999996</v>
      </c>
      <c r="Q91">
        <v>645.85400000000004</v>
      </c>
      <c r="R91">
        <v>-997.56399999999996</v>
      </c>
      <c r="S91">
        <v>0</v>
      </c>
      <c r="T91">
        <v>177.71799999999999</v>
      </c>
      <c r="U91">
        <v>0</v>
      </c>
      <c r="V91">
        <v>177.71799999999999</v>
      </c>
      <c r="W91">
        <v>-124</v>
      </c>
      <c r="X91">
        <v>0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215</v>
      </c>
    </row>
    <row r="92" spans="1:38" s="2" customFormat="1" x14ac:dyDescent="0.35">
      <c r="A92" s="2" t="s">
        <v>0</v>
      </c>
      <c r="B92" s="14"/>
      <c r="C92" s="4">
        <v>44494.71916666934</v>
      </c>
      <c r="D92" s="2">
        <v>37</v>
      </c>
      <c r="E92" s="6">
        <v>28.750000000000199</v>
      </c>
      <c r="F92" s="6" t="s">
        <v>7796</v>
      </c>
      <c r="G92">
        <v>111</v>
      </c>
      <c r="H92">
        <v>111</v>
      </c>
      <c r="I92">
        <v>207.1</v>
      </c>
      <c r="J92">
        <v>59.24</v>
      </c>
      <c r="K92">
        <v>57.75</v>
      </c>
      <c r="L92">
        <v>0.84279999999999999</v>
      </c>
      <c r="M92">
        <v>57.75</v>
      </c>
      <c r="N92">
        <v>0</v>
      </c>
      <c r="O92">
        <v>629.29</v>
      </c>
      <c r="P92">
        <v>-683.47500000000002</v>
      </c>
      <c r="Q92">
        <v>629.29</v>
      </c>
      <c r="R92">
        <v>-682.47500000000002</v>
      </c>
      <c r="S92">
        <v>0</v>
      </c>
      <c r="T92">
        <v>8.08</v>
      </c>
      <c r="U92">
        <v>0</v>
      </c>
      <c r="V92">
        <v>8.08</v>
      </c>
      <c r="W92">
        <v>-75</v>
      </c>
      <c r="X92">
        <v>0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213</v>
      </c>
    </row>
    <row r="93" spans="1:38" s="2" customFormat="1" x14ac:dyDescent="0.35">
      <c r="A93" s="2" t="s">
        <v>0</v>
      </c>
      <c r="B93" s="14"/>
      <c r="C93" s="4">
        <v>44494.759166669333</v>
      </c>
      <c r="D93" s="2">
        <v>39</v>
      </c>
      <c r="E93" s="6">
        <v>28.791666666666799</v>
      </c>
      <c r="F93" s="6" t="s">
        <v>7797</v>
      </c>
      <c r="G93">
        <v>81</v>
      </c>
      <c r="H93">
        <v>81</v>
      </c>
      <c r="I93">
        <v>207.1</v>
      </c>
      <c r="J93">
        <v>59.24</v>
      </c>
      <c r="K93">
        <v>57.75</v>
      </c>
      <c r="L93">
        <v>0.84279999999999999</v>
      </c>
      <c r="M93">
        <v>57.75</v>
      </c>
      <c r="N93">
        <v>0</v>
      </c>
      <c r="O93">
        <v>498.20800000000003</v>
      </c>
      <c r="P93">
        <v>-626.14599999999996</v>
      </c>
      <c r="Q93">
        <v>498.20800000000003</v>
      </c>
      <c r="R93">
        <v>-625.14599999999996</v>
      </c>
      <c r="S93">
        <v>0</v>
      </c>
      <c r="T93">
        <v>0</v>
      </c>
      <c r="U93">
        <v>0</v>
      </c>
      <c r="V93">
        <v>0</v>
      </c>
      <c r="W93">
        <v>-124</v>
      </c>
      <c r="X93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218</v>
      </c>
    </row>
    <row r="94" spans="1:38" s="2" customFormat="1" x14ac:dyDescent="0.35">
      <c r="A94" s="2" t="s">
        <v>0</v>
      </c>
      <c r="B94" s="14"/>
      <c r="C94" s="4">
        <v>44494.799166669327</v>
      </c>
      <c r="D94" s="2">
        <v>41</v>
      </c>
      <c r="E94" s="6">
        <v>28.833333333333499</v>
      </c>
      <c r="F94" s="6" t="s">
        <v>7798</v>
      </c>
      <c r="G94">
        <v>111</v>
      </c>
      <c r="H94">
        <v>111</v>
      </c>
      <c r="I94">
        <v>207.1</v>
      </c>
      <c r="J94">
        <v>59.24</v>
      </c>
      <c r="K94">
        <v>57.75</v>
      </c>
      <c r="L94">
        <v>0.84279999999999999</v>
      </c>
      <c r="M94">
        <v>57.75</v>
      </c>
      <c r="N94">
        <v>0</v>
      </c>
      <c r="O94">
        <v>356.762</v>
      </c>
      <c r="P94">
        <v>-483.13600000000002</v>
      </c>
      <c r="Q94">
        <v>356.762</v>
      </c>
      <c r="R94">
        <v>-482.13600000000002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187</v>
      </c>
    </row>
    <row r="95" spans="1:38" s="2" customFormat="1" x14ac:dyDescent="0.35">
      <c r="A95" s="2" t="s">
        <v>0</v>
      </c>
      <c r="B95" s="14"/>
      <c r="C95" s="4">
        <v>44494.839166669321</v>
      </c>
      <c r="D95" s="2">
        <v>43</v>
      </c>
      <c r="E95" s="6">
        <v>28.875000000000199</v>
      </c>
      <c r="F95" s="6" t="s">
        <v>7799</v>
      </c>
      <c r="G95">
        <v>112</v>
      </c>
      <c r="H95">
        <v>112</v>
      </c>
      <c r="I95">
        <v>207.1</v>
      </c>
      <c r="J95">
        <v>59.24</v>
      </c>
      <c r="K95">
        <v>57.75</v>
      </c>
      <c r="L95">
        <v>0.84279999999999999</v>
      </c>
      <c r="M95">
        <v>57.75</v>
      </c>
      <c r="N95">
        <v>0</v>
      </c>
      <c r="O95">
        <v>582.34699999999998</v>
      </c>
      <c r="P95">
        <v>-618.70699999999999</v>
      </c>
      <c r="Q95">
        <v>582.34699999999998</v>
      </c>
      <c r="R95">
        <v>-617.70699999999999</v>
      </c>
      <c r="S95">
        <v>0</v>
      </c>
      <c r="T95">
        <v>0</v>
      </c>
      <c r="U95">
        <v>0</v>
      </c>
      <c r="V95">
        <v>0</v>
      </c>
      <c r="W95">
        <v>-230</v>
      </c>
      <c r="X95">
        <v>0</v>
      </c>
      <c r="Y95"/>
      <c r="Z95" s="2" t="e">
        <v>#REF!</v>
      </c>
      <c r="AA95" s="2" t="e">
        <v>#REF!</v>
      </c>
      <c r="AB95"/>
      <c r="AC95"/>
      <c r="AD95"/>
      <c r="AE95"/>
      <c r="AF95"/>
      <c r="AG95"/>
      <c r="AH95"/>
      <c r="AI95"/>
      <c r="AJ95"/>
      <c r="AK95"/>
      <c r="AL95">
        <v>180</v>
      </c>
    </row>
    <row r="96" spans="1:38" s="2" customFormat="1" x14ac:dyDescent="0.35">
      <c r="A96" s="2" t="s">
        <v>0</v>
      </c>
      <c r="B96" s="14"/>
      <c r="C96" s="4">
        <v>44494.879166669314</v>
      </c>
      <c r="D96" s="2">
        <v>45</v>
      </c>
      <c r="E96" s="6">
        <v>28.916666666666799</v>
      </c>
      <c r="F96" s="6" t="s">
        <v>7800</v>
      </c>
      <c r="G96">
        <v>230</v>
      </c>
      <c r="H96">
        <v>230</v>
      </c>
      <c r="I96">
        <v>207.1</v>
      </c>
      <c r="J96">
        <v>59.24</v>
      </c>
      <c r="K96">
        <v>57.75</v>
      </c>
      <c r="L96">
        <v>0.84279999999999999</v>
      </c>
      <c r="M96">
        <v>57.75</v>
      </c>
      <c r="N96">
        <v>0</v>
      </c>
      <c r="O96">
        <v>716.10199999999998</v>
      </c>
      <c r="P96">
        <v>-533.36500000000001</v>
      </c>
      <c r="Q96">
        <v>715.10199999999998</v>
      </c>
      <c r="R96">
        <v>-533.36500000000001</v>
      </c>
      <c r="S96">
        <v>0</v>
      </c>
      <c r="T96">
        <v>0</v>
      </c>
      <c r="U96">
        <v>0</v>
      </c>
      <c r="V96">
        <v>0</v>
      </c>
      <c r="W96">
        <v>-225</v>
      </c>
      <c r="X96">
        <v>0</v>
      </c>
      <c r="Y96"/>
      <c r="Z96" s="2" t="e">
        <v>#REF!</v>
      </c>
      <c r="AA96" s="2" t="e">
        <v>#REF!</v>
      </c>
      <c r="AB96"/>
      <c r="AC96"/>
      <c r="AD96"/>
      <c r="AE96"/>
      <c r="AF96"/>
      <c r="AG96"/>
      <c r="AH96"/>
      <c r="AI96"/>
      <c r="AJ96"/>
      <c r="AK96"/>
      <c r="AL96">
        <v>135</v>
      </c>
    </row>
    <row r="97" spans="1:38" s="2" customFormat="1" x14ac:dyDescent="0.35">
      <c r="A97" s="2" t="s">
        <v>0</v>
      </c>
      <c r="B97" s="14"/>
      <c r="C97" s="4">
        <v>44494.919166669308</v>
      </c>
      <c r="D97" s="2">
        <v>47</v>
      </c>
      <c r="E97" s="6">
        <v>28.958333333333499</v>
      </c>
      <c r="F97" s="6" t="s">
        <v>7801</v>
      </c>
      <c r="G97">
        <v>101</v>
      </c>
      <c r="H97">
        <v>101</v>
      </c>
      <c r="I97">
        <v>207.1</v>
      </c>
      <c r="J97">
        <v>59.24</v>
      </c>
      <c r="K97">
        <v>57.75</v>
      </c>
      <c r="L97">
        <v>0.84279999999999999</v>
      </c>
      <c r="M97">
        <v>57.75</v>
      </c>
      <c r="N97">
        <v>0</v>
      </c>
      <c r="O97">
        <v>551.39499999999998</v>
      </c>
      <c r="P97">
        <v>-979.16700000000003</v>
      </c>
      <c r="Q97">
        <v>551.39499999999998</v>
      </c>
      <c r="R97">
        <v>-978.16700000000003</v>
      </c>
      <c r="S97">
        <v>0</v>
      </c>
      <c r="T97">
        <v>240</v>
      </c>
      <c r="U97">
        <v>0</v>
      </c>
      <c r="V97">
        <v>240</v>
      </c>
      <c r="W97">
        <v>-550</v>
      </c>
      <c r="X97">
        <v>65</v>
      </c>
      <c r="Y97"/>
      <c r="Z97" s="2" t="e">
        <v>#REF!</v>
      </c>
      <c r="AA97" s="2" t="e">
        <v>#REF!</v>
      </c>
      <c r="AB97" s="2" t="e">
        <v>#REF!</v>
      </c>
      <c r="AC97"/>
      <c r="AD97"/>
      <c r="AE97"/>
      <c r="AF97"/>
      <c r="AG97"/>
      <c r="AH97"/>
      <c r="AI97"/>
      <c r="AJ97"/>
      <c r="AK97"/>
      <c r="AL97">
        <v>112</v>
      </c>
    </row>
    <row r="98" spans="1:38" s="2" customFormat="1" x14ac:dyDescent="0.35">
      <c r="A98" s="2" t="s">
        <v>0</v>
      </c>
      <c r="B98" s="14"/>
      <c r="C98" s="4">
        <v>44494.959166669301</v>
      </c>
      <c r="D98" s="2">
        <v>49</v>
      </c>
      <c r="E98"/>
      <c r="F98" s="6" t="s">
        <v>7802</v>
      </c>
      <c r="G98">
        <v>113</v>
      </c>
      <c r="H98">
        <v>113</v>
      </c>
      <c r="I98">
        <v>205.4</v>
      </c>
      <c r="J98">
        <v>59.24</v>
      </c>
      <c r="K98">
        <v>55.8</v>
      </c>
      <c r="L98">
        <v>0.84189999999999998</v>
      </c>
      <c r="M98">
        <v>55.8</v>
      </c>
      <c r="N98">
        <v>0</v>
      </c>
      <c r="O98">
        <v>354.53300000000002</v>
      </c>
      <c r="P98">
        <v>-717.33399999999995</v>
      </c>
      <c r="Q98">
        <v>354.53300000000002</v>
      </c>
      <c r="R98">
        <v>-716.33299999999997</v>
      </c>
      <c r="S98">
        <v>0</v>
      </c>
      <c r="T98">
        <v>240</v>
      </c>
      <c r="U98">
        <v>0</v>
      </c>
      <c r="V98">
        <v>240</v>
      </c>
      <c r="W98">
        <v>0</v>
      </c>
      <c r="X98">
        <v>0</v>
      </c>
      <c r="Y98"/>
      <c r="Z98" s="2" t="e">
        <v>#REF!</v>
      </c>
      <c r="AA98" s="2" t="e">
        <v>#REF!</v>
      </c>
      <c r="AB98"/>
      <c r="AC98"/>
      <c r="AD98"/>
      <c r="AE98"/>
      <c r="AF98"/>
      <c r="AG98"/>
      <c r="AH98"/>
      <c r="AI98"/>
      <c r="AJ98"/>
      <c r="AK98"/>
      <c r="AL98">
        <v>111</v>
      </c>
    </row>
    <row r="99" spans="1:38" s="2" customFormat="1" x14ac:dyDescent="0.35">
      <c r="A99" s="7" t="s">
        <v>0</v>
      </c>
      <c r="B99" s="13">
        <v>44495</v>
      </c>
      <c r="C99" s="3">
        <v>44495.000000002634</v>
      </c>
      <c r="D99" s="7">
        <v>1</v>
      </c>
      <c r="E99" s="5">
        <v>29.000000000000199</v>
      </c>
      <c r="F99" s="6" t="s">
        <v>7803</v>
      </c>
      <c r="G99">
        <v>209</v>
      </c>
      <c r="H99">
        <v>209</v>
      </c>
      <c r="I99">
        <v>205.4</v>
      </c>
      <c r="J99">
        <v>59.24</v>
      </c>
      <c r="K99">
        <v>55.8</v>
      </c>
      <c r="L99">
        <v>0.84189999999999998</v>
      </c>
      <c r="M99">
        <v>55.8</v>
      </c>
      <c r="N99">
        <v>0</v>
      </c>
      <c r="O99">
        <v>209</v>
      </c>
      <c r="P99">
        <v>1</v>
      </c>
      <c r="Q99">
        <v>147.82499999999999</v>
      </c>
      <c r="R99">
        <v>-288.90600000000001</v>
      </c>
      <c r="S99">
        <v>147.398</v>
      </c>
      <c r="T99">
        <v>-288.90600000000001</v>
      </c>
      <c r="U99">
        <v>0</v>
      </c>
      <c r="V99">
        <v>240</v>
      </c>
      <c r="W99">
        <v>0</v>
      </c>
      <c r="X99">
        <v>0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112</v>
      </c>
    </row>
    <row r="100" spans="1:38" s="2" customFormat="1" x14ac:dyDescent="0.35">
      <c r="A100" s="7" t="s">
        <v>0</v>
      </c>
      <c r="B100" s="13"/>
      <c r="C100" s="3">
        <v>44495.041666669305</v>
      </c>
      <c r="D100" s="7">
        <v>3</v>
      </c>
      <c r="E100" s="5">
        <v>29.041666666666899</v>
      </c>
      <c r="F100" s="6" t="s">
        <v>7804</v>
      </c>
      <c r="G100">
        <v>209</v>
      </c>
      <c r="H100">
        <v>209</v>
      </c>
      <c r="I100">
        <v>205.4</v>
      </c>
      <c r="J100">
        <v>59.24</v>
      </c>
      <c r="K100">
        <v>55.8</v>
      </c>
      <c r="L100">
        <v>0.84189999999999998</v>
      </c>
      <c r="M100">
        <v>55.8</v>
      </c>
      <c r="N100">
        <v>0</v>
      </c>
      <c r="O100">
        <v>209</v>
      </c>
      <c r="P100">
        <v>1</v>
      </c>
      <c r="Q100">
        <v>137.30099999999999</v>
      </c>
      <c r="R100">
        <v>-306.923</v>
      </c>
      <c r="S100">
        <v>136.887</v>
      </c>
      <c r="T100">
        <v>-306.923</v>
      </c>
      <c r="U100">
        <v>0</v>
      </c>
      <c r="V100">
        <v>240</v>
      </c>
      <c r="W100">
        <v>0</v>
      </c>
      <c r="X100">
        <v>0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115</v>
      </c>
    </row>
    <row r="101" spans="1:38" s="2" customFormat="1" x14ac:dyDescent="0.35">
      <c r="A101" s="7" t="s">
        <v>0</v>
      </c>
      <c r="B101" s="13"/>
      <c r="C101" s="3">
        <v>44495.083333335977</v>
      </c>
      <c r="D101" s="7">
        <v>5</v>
      </c>
      <c r="E101" s="5">
        <v>29.083333333333499</v>
      </c>
      <c r="F101" s="6" t="s">
        <v>7805</v>
      </c>
      <c r="G101">
        <v>225</v>
      </c>
      <c r="H101">
        <v>225</v>
      </c>
      <c r="I101">
        <v>205.4</v>
      </c>
      <c r="J101">
        <v>59.24</v>
      </c>
      <c r="K101">
        <v>55.8</v>
      </c>
      <c r="L101">
        <v>0.84189999999999998</v>
      </c>
      <c r="M101">
        <v>55.8</v>
      </c>
      <c r="N101">
        <v>0</v>
      </c>
      <c r="O101">
        <v>323.33100000000002</v>
      </c>
      <c r="P101">
        <v>-238.047</v>
      </c>
      <c r="Q101">
        <v>322.33100000000002</v>
      </c>
      <c r="R101">
        <v>-238.047</v>
      </c>
      <c r="S101">
        <v>-175</v>
      </c>
      <c r="T101">
        <v>240</v>
      </c>
      <c r="U101">
        <v>-175</v>
      </c>
      <c r="V101">
        <v>240</v>
      </c>
      <c r="W101">
        <v>0</v>
      </c>
      <c r="X101">
        <v>0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115</v>
      </c>
    </row>
    <row r="102" spans="1:38" s="2" customFormat="1" x14ac:dyDescent="0.35">
      <c r="A102" s="7" t="s">
        <v>0</v>
      </c>
      <c r="B102" s="13"/>
      <c r="C102" s="3">
        <v>44495.125000002648</v>
      </c>
      <c r="D102" s="7">
        <v>7</v>
      </c>
      <c r="E102" s="5">
        <v>29.125000000000199</v>
      </c>
      <c r="F102" s="6" t="s">
        <v>7806</v>
      </c>
      <c r="G102">
        <v>140.37</v>
      </c>
      <c r="H102">
        <v>140.37</v>
      </c>
      <c r="I102">
        <v>205.4</v>
      </c>
      <c r="J102">
        <v>59.24</v>
      </c>
      <c r="K102">
        <v>55.8</v>
      </c>
      <c r="L102">
        <v>0.84189999999999998</v>
      </c>
      <c r="M102">
        <v>55.8</v>
      </c>
      <c r="N102">
        <v>0</v>
      </c>
      <c r="O102">
        <v>169.167</v>
      </c>
      <c r="P102">
        <v>-326.96699999999998</v>
      </c>
      <c r="Q102">
        <v>169.167</v>
      </c>
      <c r="R102">
        <v>-326.96699999999998</v>
      </c>
      <c r="S102">
        <v>-175</v>
      </c>
      <c r="T102">
        <v>240</v>
      </c>
      <c r="U102">
        <v>-174</v>
      </c>
      <c r="V102">
        <v>240</v>
      </c>
      <c r="W102">
        <v>0</v>
      </c>
      <c r="X102">
        <v>0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110</v>
      </c>
    </row>
    <row r="103" spans="1:38" s="2" customFormat="1" x14ac:dyDescent="0.35">
      <c r="A103" s="7" t="s">
        <v>0</v>
      </c>
      <c r="B103" s="13"/>
      <c r="C103" s="3">
        <v>44495.16666666932</v>
      </c>
      <c r="D103" s="7">
        <v>9</v>
      </c>
      <c r="E103" s="5">
        <v>29.166666666666899</v>
      </c>
      <c r="F103" s="6" t="s">
        <v>7807</v>
      </c>
      <c r="G103">
        <v>198.04</v>
      </c>
      <c r="H103">
        <v>198.04</v>
      </c>
      <c r="I103">
        <v>205.4</v>
      </c>
      <c r="J103">
        <v>59.24</v>
      </c>
      <c r="K103">
        <v>55.8</v>
      </c>
      <c r="L103">
        <v>0.84189999999999998</v>
      </c>
      <c r="M103">
        <v>55.8</v>
      </c>
      <c r="N103">
        <v>0</v>
      </c>
      <c r="O103">
        <v>74.983000000000004</v>
      </c>
      <c r="P103">
        <v>-1132.5630000000001</v>
      </c>
      <c r="Q103">
        <v>74.983000000000004</v>
      </c>
      <c r="R103">
        <v>-1132.5630000000001</v>
      </c>
      <c r="S103">
        <v>0</v>
      </c>
      <c r="T103">
        <v>1090</v>
      </c>
      <c r="U103">
        <v>0</v>
      </c>
      <c r="V103">
        <v>1089</v>
      </c>
      <c r="W103">
        <v>0</v>
      </c>
      <c r="X103">
        <v>0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109</v>
      </c>
    </row>
    <row r="104" spans="1:38" s="2" customFormat="1" x14ac:dyDescent="0.35">
      <c r="A104" s="7" t="s">
        <v>0</v>
      </c>
      <c r="B104" s="13"/>
      <c r="C104" s="3">
        <v>44495.208333335991</v>
      </c>
      <c r="D104" s="7">
        <v>11</v>
      </c>
      <c r="E104" s="5">
        <v>29.208333333333499</v>
      </c>
      <c r="F104" s="6" t="s">
        <v>7808</v>
      </c>
      <c r="G104">
        <v>211.88990000000001</v>
      </c>
      <c r="H104">
        <v>211.88990000000001</v>
      </c>
      <c r="I104">
        <v>205.4</v>
      </c>
      <c r="J104">
        <v>59.24</v>
      </c>
      <c r="K104">
        <v>55.8</v>
      </c>
      <c r="L104">
        <v>0.84189999999999998</v>
      </c>
      <c r="M104">
        <v>55.8</v>
      </c>
      <c r="N104">
        <v>0</v>
      </c>
      <c r="O104">
        <v>343.84800000000001</v>
      </c>
      <c r="P104">
        <v>-891.84699999999998</v>
      </c>
      <c r="Q104">
        <v>343.84800000000001</v>
      </c>
      <c r="R104">
        <v>-891.84699999999998</v>
      </c>
      <c r="S104">
        <v>0</v>
      </c>
      <c r="T104">
        <v>636.81600000000003</v>
      </c>
      <c r="U104">
        <v>0</v>
      </c>
      <c r="V104">
        <v>635.81600000000003</v>
      </c>
      <c r="W104">
        <v>0</v>
      </c>
      <c r="X104">
        <v>0</v>
      </c>
      <c r="Y104"/>
      <c r="Z104" s="2" t="e">
        <v>#REF!</v>
      </c>
      <c r="AA104" s="2" t="e">
        <v>#REF!</v>
      </c>
      <c r="AB104"/>
      <c r="AC104" s="2" t="e">
        <v>#REF!</v>
      </c>
      <c r="AD104"/>
      <c r="AE104"/>
      <c r="AF104"/>
      <c r="AG104"/>
      <c r="AH104"/>
      <c r="AI104"/>
      <c r="AJ104"/>
      <c r="AK104"/>
      <c r="AL104">
        <v>113</v>
      </c>
    </row>
    <row r="105" spans="1:38" s="2" customFormat="1" x14ac:dyDescent="0.35">
      <c r="A105" s="7" t="s">
        <v>0</v>
      </c>
      <c r="B105" s="13"/>
      <c r="C105" s="3">
        <v>44495.250000002663</v>
      </c>
      <c r="D105" s="7">
        <v>13</v>
      </c>
      <c r="E105" s="5">
        <v>29.250000000000199</v>
      </c>
      <c r="F105" s="6" t="s">
        <v>7809</v>
      </c>
      <c r="G105">
        <v>80</v>
      </c>
      <c r="H105">
        <v>80</v>
      </c>
      <c r="I105">
        <v>205.4</v>
      </c>
      <c r="J105">
        <v>59.24</v>
      </c>
      <c r="K105">
        <v>55.8</v>
      </c>
      <c r="L105">
        <v>0.84189999999999998</v>
      </c>
      <c r="M105">
        <v>55.8</v>
      </c>
      <c r="N105">
        <v>0</v>
      </c>
      <c r="O105">
        <v>555.70299999999997</v>
      </c>
      <c r="P105">
        <v>-1150.28</v>
      </c>
      <c r="Q105">
        <v>555.70299999999997</v>
      </c>
      <c r="R105">
        <v>-1149.28</v>
      </c>
      <c r="S105">
        <v>0</v>
      </c>
      <c r="T105">
        <v>250</v>
      </c>
      <c r="U105">
        <v>0</v>
      </c>
      <c r="V105">
        <v>250</v>
      </c>
      <c r="W105">
        <v>0</v>
      </c>
      <c r="X105">
        <v>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138</v>
      </c>
    </row>
    <row r="106" spans="1:38" s="2" customFormat="1" x14ac:dyDescent="0.35">
      <c r="A106" s="7" t="s">
        <v>0</v>
      </c>
      <c r="B106" s="13"/>
      <c r="C106" s="3">
        <v>44495.291666669335</v>
      </c>
      <c r="D106" s="7">
        <v>15</v>
      </c>
      <c r="E106" s="5">
        <v>29.291666666666899</v>
      </c>
      <c r="F106" s="6" t="s">
        <v>7810</v>
      </c>
      <c r="G106">
        <v>232</v>
      </c>
      <c r="H106">
        <v>232</v>
      </c>
      <c r="I106">
        <v>205.4</v>
      </c>
      <c r="J106">
        <v>59.23</v>
      </c>
      <c r="K106">
        <v>55.8</v>
      </c>
      <c r="L106">
        <v>0.84189999999999998</v>
      </c>
      <c r="M106">
        <v>55.8</v>
      </c>
      <c r="N106">
        <v>0</v>
      </c>
      <c r="O106">
        <v>994.24599999999998</v>
      </c>
      <c r="P106">
        <v>-987.57100000000003</v>
      </c>
      <c r="Q106">
        <v>993.24599999999998</v>
      </c>
      <c r="R106">
        <v>-987.57100000000003</v>
      </c>
      <c r="S106">
        <v>0</v>
      </c>
      <c r="T106">
        <v>50.5</v>
      </c>
      <c r="U106">
        <v>0</v>
      </c>
      <c r="V106">
        <v>50.5</v>
      </c>
      <c r="W106">
        <v>0</v>
      </c>
      <c r="X106">
        <v>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145</v>
      </c>
    </row>
    <row r="107" spans="1:38" s="2" customFormat="1" x14ac:dyDescent="0.35">
      <c r="A107" s="7" t="s">
        <v>0</v>
      </c>
      <c r="B107" s="13"/>
      <c r="C107" s="3">
        <v>44495.333333336006</v>
      </c>
      <c r="D107" s="7">
        <v>17</v>
      </c>
      <c r="E107" s="5">
        <v>29.333333333333499</v>
      </c>
      <c r="F107" s="6" t="s">
        <v>7811</v>
      </c>
      <c r="G107">
        <v>232</v>
      </c>
      <c r="H107">
        <v>232</v>
      </c>
      <c r="I107">
        <v>205.4</v>
      </c>
      <c r="J107">
        <v>59.14</v>
      </c>
      <c r="K107">
        <v>55.8</v>
      </c>
      <c r="L107">
        <v>0.84189999999999998</v>
      </c>
      <c r="M107">
        <v>55.8</v>
      </c>
      <c r="N107">
        <v>0</v>
      </c>
      <c r="O107">
        <v>911.16399999999999</v>
      </c>
      <c r="P107">
        <v>-663.423</v>
      </c>
      <c r="Q107">
        <v>910.16399999999999</v>
      </c>
      <c r="R107">
        <v>-663.423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150</v>
      </c>
    </row>
    <row r="108" spans="1:38" s="2" customFormat="1" x14ac:dyDescent="0.35">
      <c r="A108" s="7" t="s">
        <v>0</v>
      </c>
      <c r="B108" s="13"/>
      <c r="C108" s="3">
        <v>44495.375000002678</v>
      </c>
      <c r="D108" s="7">
        <v>19</v>
      </c>
      <c r="E108" s="5">
        <v>29.375000000000199</v>
      </c>
      <c r="F108" s="6" t="s">
        <v>7812</v>
      </c>
      <c r="G108">
        <v>232</v>
      </c>
      <c r="H108">
        <v>232</v>
      </c>
      <c r="I108">
        <v>205.4</v>
      </c>
      <c r="J108">
        <v>58.79</v>
      </c>
      <c r="K108">
        <v>55.8</v>
      </c>
      <c r="L108">
        <v>0.84189999999999998</v>
      </c>
      <c r="M108">
        <v>55.8</v>
      </c>
      <c r="N108">
        <v>0</v>
      </c>
      <c r="O108">
        <v>860.76700000000005</v>
      </c>
      <c r="P108">
        <v>-749.59299999999996</v>
      </c>
      <c r="Q108">
        <v>859.76700000000005</v>
      </c>
      <c r="R108">
        <v>-749.59299999999996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145</v>
      </c>
    </row>
    <row r="109" spans="1:38" s="2" customFormat="1" x14ac:dyDescent="0.35">
      <c r="A109" s="7" t="s">
        <v>0</v>
      </c>
      <c r="B109" s="13"/>
      <c r="C109" s="3">
        <v>44495.416666669349</v>
      </c>
      <c r="D109" s="7">
        <v>21</v>
      </c>
      <c r="E109" s="5">
        <v>29.416666666666899</v>
      </c>
      <c r="F109" s="6" t="s">
        <v>7813</v>
      </c>
      <c r="G109">
        <v>115</v>
      </c>
      <c r="H109">
        <v>115</v>
      </c>
      <c r="I109">
        <v>205.4</v>
      </c>
      <c r="J109">
        <v>59.12</v>
      </c>
      <c r="K109">
        <v>55.8</v>
      </c>
      <c r="L109">
        <v>0.84189999999999998</v>
      </c>
      <c r="M109">
        <v>55.8</v>
      </c>
      <c r="N109">
        <v>0</v>
      </c>
      <c r="O109">
        <v>781.90099999999995</v>
      </c>
      <c r="P109">
        <v>-787.01499999999999</v>
      </c>
      <c r="Q109">
        <v>781.90099999999995</v>
      </c>
      <c r="R109">
        <v>-786.01499999999999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141</v>
      </c>
    </row>
    <row r="110" spans="1:38" s="2" customFormat="1" x14ac:dyDescent="0.35">
      <c r="A110" s="7" t="s">
        <v>0</v>
      </c>
      <c r="B110" s="13"/>
      <c r="C110" s="3">
        <v>44495.458333336021</v>
      </c>
      <c r="D110" s="7">
        <v>23</v>
      </c>
      <c r="E110" s="5">
        <v>29.458333333333499</v>
      </c>
      <c r="F110" s="6" t="s">
        <v>7814</v>
      </c>
      <c r="G110">
        <v>100.2</v>
      </c>
      <c r="H110">
        <v>100.2</v>
      </c>
      <c r="I110">
        <v>205.4</v>
      </c>
      <c r="J110">
        <v>59.73</v>
      </c>
      <c r="K110">
        <v>55.8</v>
      </c>
      <c r="L110">
        <v>0.84189999999999998</v>
      </c>
      <c r="M110">
        <v>55.8</v>
      </c>
      <c r="N110">
        <v>0</v>
      </c>
      <c r="O110">
        <v>987.39599999999996</v>
      </c>
      <c r="P110">
        <v>-1101.7850000000001</v>
      </c>
      <c r="Q110">
        <v>987.39599999999996</v>
      </c>
      <c r="R110">
        <v>-1100.7850000000001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138</v>
      </c>
    </row>
    <row r="111" spans="1:38" s="2" customFormat="1" x14ac:dyDescent="0.35">
      <c r="A111" s="7" t="s">
        <v>0</v>
      </c>
      <c r="B111" s="13"/>
      <c r="C111" s="3">
        <v>44495.500000002692</v>
      </c>
      <c r="D111" s="7">
        <v>25</v>
      </c>
      <c r="E111" s="5">
        <v>29.500000000000199</v>
      </c>
      <c r="F111" s="6" t="s">
        <v>7815</v>
      </c>
      <c r="G111">
        <v>207.95</v>
      </c>
      <c r="H111">
        <v>207.95</v>
      </c>
      <c r="I111">
        <v>205.4</v>
      </c>
      <c r="J111">
        <v>59.75</v>
      </c>
      <c r="K111">
        <v>55.8</v>
      </c>
      <c r="L111">
        <v>0.84189999999999998</v>
      </c>
      <c r="M111">
        <v>55.8</v>
      </c>
      <c r="N111">
        <v>0</v>
      </c>
      <c r="O111">
        <v>1425.9069999999999</v>
      </c>
      <c r="P111">
        <v>-994.18499999999995</v>
      </c>
      <c r="Q111">
        <v>1424.9069999999999</v>
      </c>
      <c r="R111">
        <v>-994.18499999999995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131</v>
      </c>
    </row>
    <row r="112" spans="1:38" s="2" customFormat="1" x14ac:dyDescent="0.35">
      <c r="A112" s="7" t="s">
        <v>0</v>
      </c>
      <c r="B112" s="13"/>
      <c r="C112" s="3">
        <v>44495.541666669364</v>
      </c>
      <c r="D112" s="7">
        <v>27</v>
      </c>
      <c r="E112" s="5">
        <v>29.541666666666899</v>
      </c>
      <c r="F112" s="6" t="s">
        <v>7816</v>
      </c>
      <c r="G112">
        <v>205</v>
      </c>
      <c r="H112">
        <v>205</v>
      </c>
      <c r="I112">
        <v>205.4</v>
      </c>
      <c r="J112">
        <v>59.74</v>
      </c>
      <c r="K112">
        <v>55.8</v>
      </c>
      <c r="L112">
        <v>0.84189999999999998</v>
      </c>
      <c r="M112">
        <v>55.8</v>
      </c>
      <c r="N112">
        <v>0</v>
      </c>
      <c r="O112">
        <v>1067.3689999999999</v>
      </c>
      <c r="P112">
        <v>-1015.423</v>
      </c>
      <c r="Q112">
        <v>1066.3689999999999</v>
      </c>
      <c r="R112">
        <v>-1015.423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124</v>
      </c>
    </row>
    <row r="113" spans="1:38" s="2" customFormat="1" x14ac:dyDescent="0.35">
      <c r="A113" s="7" t="s">
        <v>0</v>
      </c>
      <c r="B113" s="13"/>
      <c r="C113" s="3">
        <v>44495.583333336035</v>
      </c>
      <c r="D113" s="7">
        <v>29</v>
      </c>
      <c r="E113" s="5">
        <v>29.583333333333499</v>
      </c>
      <c r="F113" s="6" t="s">
        <v>7817</v>
      </c>
      <c r="G113">
        <v>205</v>
      </c>
      <c r="H113">
        <v>205</v>
      </c>
      <c r="I113">
        <v>205.4</v>
      </c>
      <c r="J113">
        <v>59.69</v>
      </c>
      <c r="K113">
        <v>55.8</v>
      </c>
      <c r="L113">
        <v>0.84189999999999998</v>
      </c>
      <c r="M113">
        <v>55.8</v>
      </c>
      <c r="N113">
        <v>0</v>
      </c>
      <c r="O113">
        <v>1227.3879999999999</v>
      </c>
      <c r="P113">
        <v>-1035.05</v>
      </c>
      <c r="Q113">
        <v>1226.3879999999999</v>
      </c>
      <c r="R113">
        <v>-1035.05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126</v>
      </c>
    </row>
    <row r="114" spans="1:38" s="2" customFormat="1" x14ac:dyDescent="0.35">
      <c r="A114" s="7" t="s">
        <v>0</v>
      </c>
      <c r="B114" s="13"/>
      <c r="C114" s="3">
        <v>44495.625000002707</v>
      </c>
      <c r="D114" s="7">
        <v>31</v>
      </c>
      <c r="E114" s="5">
        <v>29.625000000000199</v>
      </c>
      <c r="F114" s="6" t="s">
        <v>7818</v>
      </c>
      <c r="G114">
        <v>100.5</v>
      </c>
      <c r="H114">
        <v>100.5</v>
      </c>
      <c r="I114">
        <v>205.4</v>
      </c>
      <c r="J114">
        <v>59.76</v>
      </c>
      <c r="K114">
        <v>55.8</v>
      </c>
      <c r="L114">
        <v>0.84189999999999998</v>
      </c>
      <c r="M114">
        <v>55.8</v>
      </c>
      <c r="N114">
        <v>0</v>
      </c>
      <c r="O114">
        <v>1135.973</v>
      </c>
      <c r="P114">
        <v>-1436.905</v>
      </c>
      <c r="Q114">
        <v>1135.973</v>
      </c>
      <c r="R114">
        <v>-1435.905</v>
      </c>
      <c r="S114">
        <v>0</v>
      </c>
      <c r="T114">
        <v>21</v>
      </c>
      <c r="U114">
        <v>0</v>
      </c>
      <c r="V114">
        <v>21</v>
      </c>
      <c r="W114">
        <v>0</v>
      </c>
      <c r="X114">
        <v>0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135</v>
      </c>
    </row>
    <row r="115" spans="1:38" s="2" customFormat="1" x14ac:dyDescent="0.35">
      <c r="A115" s="7" t="s">
        <v>0</v>
      </c>
      <c r="B115" s="13"/>
      <c r="C115" s="3">
        <v>44495.666666669378</v>
      </c>
      <c r="D115" s="7">
        <v>33</v>
      </c>
      <c r="E115" s="5">
        <v>29.666666666666899</v>
      </c>
      <c r="F115" s="6" t="s">
        <v>7819</v>
      </c>
      <c r="G115">
        <v>100.5</v>
      </c>
      <c r="H115">
        <v>100.5</v>
      </c>
      <c r="I115">
        <v>205.4</v>
      </c>
      <c r="J115">
        <v>59.76</v>
      </c>
      <c r="K115">
        <v>55.8</v>
      </c>
      <c r="L115">
        <v>0.84189999999999998</v>
      </c>
      <c r="M115">
        <v>55.8</v>
      </c>
      <c r="N115">
        <v>0</v>
      </c>
      <c r="O115">
        <v>100.5</v>
      </c>
      <c r="P115">
        <v>1</v>
      </c>
      <c r="Q115">
        <v>1381.8389999999999</v>
      </c>
      <c r="R115">
        <v>-1482.6849999999999</v>
      </c>
      <c r="S115">
        <v>1381.8389999999999</v>
      </c>
      <c r="T115">
        <v>-1481.6849999999999</v>
      </c>
      <c r="U115">
        <v>0</v>
      </c>
      <c r="V115">
        <v>0</v>
      </c>
      <c r="W115">
        <v>0</v>
      </c>
      <c r="X115">
        <v>0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148</v>
      </c>
    </row>
    <row r="116" spans="1:38" s="2" customFormat="1" x14ac:dyDescent="0.35">
      <c r="A116" s="7" t="s">
        <v>0</v>
      </c>
      <c r="B116" s="13"/>
      <c r="C116" s="3">
        <v>44495.70833333605</v>
      </c>
      <c r="D116" s="7">
        <v>35</v>
      </c>
      <c r="E116" s="5">
        <v>29.708333333333499</v>
      </c>
      <c r="F116" s="6" t="s">
        <v>7820</v>
      </c>
      <c r="G116">
        <v>113.25</v>
      </c>
      <c r="H116">
        <v>113.25</v>
      </c>
      <c r="I116">
        <v>205.4</v>
      </c>
      <c r="J116">
        <v>59.76</v>
      </c>
      <c r="K116">
        <v>55.8</v>
      </c>
      <c r="L116">
        <v>0.84189999999999998</v>
      </c>
      <c r="M116">
        <v>55.8</v>
      </c>
      <c r="N116">
        <v>0</v>
      </c>
      <c r="O116">
        <v>1636.079</v>
      </c>
      <c r="P116">
        <v>-1718.2670000000001</v>
      </c>
      <c r="Q116">
        <v>1636.079</v>
      </c>
      <c r="R116">
        <v>-1717.2670000000001</v>
      </c>
      <c r="S116">
        <v>-11.5</v>
      </c>
      <c r="T116">
        <v>87.667000000000002</v>
      </c>
      <c r="U116">
        <v>-11.5</v>
      </c>
      <c r="V116">
        <v>87.667000000000002</v>
      </c>
      <c r="W116">
        <v>0</v>
      </c>
      <c r="X116">
        <v>0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147</v>
      </c>
    </row>
    <row r="117" spans="1:38" s="2" customFormat="1" x14ac:dyDescent="0.35">
      <c r="A117" s="7" t="s">
        <v>0</v>
      </c>
      <c r="B117" s="13"/>
      <c r="C117" s="3">
        <v>44495.750000002721</v>
      </c>
      <c r="D117" s="7">
        <v>37</v>
      </c>
      <c r="E117" s="5">
        <v>29.750000000000199</v>
      </c>
      <c r="F117" s="6" t="s">
        <v>7821</v>
      </c>
      <c r="G117">
        <v>80</v>
      </c>
      <c r="H117">
        <v>80</v>
      </c>
      <c r="I117">
        <v>205.4</v>
      </c>
      <c r="J117">
        <v>59.76</v>
      </c>
      <c r="K117">
        <v>55.8</v>
      </c>
      <c r="L117">
        <v>0.84189999999999998</v>
      </c>
      <c r="M117">
        <v>55.8</v>
      </c>
      <c r="N117">
        <v>0</v>
      </c>
      <c r="O117">
        <v>1740.46</v>
      </c>
      <c r="P117">
        <v>-1813.9559999999999</v>
      </c>
      <c r="Q117">
        <v>1740.46</v>
      </c>
      <c r="R117">
        <v>-1812.9559999999999</v>
      </c>
      <c r="S117">
        <v>-11.5</v>
      </c>
      <c r="T117">
        <v>0</v>
      </c>
      <c r="U117">
        <v>-11.5</v>
      </c>
      <c r="V117">
        <v>0</v>
      </c>
      <c r="W117">
        <v>0</v>
      </c>
      <c r="X117">
        <v>0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147</v>
      </c>
    </row>
    <row r="118" spans="1:38" s="2" customFormat="1" x14ac:dyDescent="0.35">
      <c r="A118" s="7" t="s">
        <v>0</v>
      </c>
      <c r="B118" s="13"/>
      <c r="C118" s="3">
        <v>44495.791666669393</v>
      </c>
      <c r="D118" s="7">
        <v>39</v>
      </c>
      <c r="E118" s="5">
        <v>29.791666666666899</v>
      </c>
      <c r="F118" s="6" t="s">
        <v>7822</v>
      </c>
      <c r="G118">
        <v>80</v>
      </c>
      <c r="H118">
        <v>80</v>
      </c>
      <c r="I118">
        <v>205.4</v>
      </c>
      <c r="J118">
        <v>59.76</v>
      </c>
      <c r="K118">
        <v>55.8</v>
      </c>
      <c r="L118">
        <v>0.84189999999999998</v>
      </c>
      <c r="M118">
        <v>55.8</v>
      </c>
      <c r="N118">
        <v>0</v>
      </c>
      <c r="O118">
        <v>80</v>
      </c>
      <c r="P118">
        <v>1</v>
      </c>
      <c r="Q118">
        <v>1624.5920000000001</v>
      </c>
      <c r="R118">
        <v>-1887.367</v>
      </c>
      <c r="S118">
        <v>1624.5920000000001</v>
      </c>
      <c r="T118">
        <v>-1886.3679999999999</v>
      </c>
      <c r="U118">
        <v>-11.5</v>
      </c>
      <c r="V118">
        <v>0</v>
      </c>
      <c r="W118">
        <v>0</v>
      </c>
      <c r="X118">
        <v>0</v>
      </c>
      <c r="Y118"/>
      <c r="Z118" s="2" t="e">
        <v>#REF!</v>
      </c>
      <c r="AA118" s="2" t="e">
        <v>#REF!</v>
      </c>
      <c r="AB118"/>
      <c r="AC118" s="2" t="e">
        <v>#REF!</v>
      </c>
      <c r="AD118"/>
      <c r="AE118"/>
      <c r="AF118"/>
      <c r="AG118"/>
      <c r="AH118"/>
      <c r="AI118"/>
      <c r="AJ118"/>
      <c r="AK118"/>
      <c r="AL118">
        <v>126</v>
      </c>
    </row>
    <row r="119" spans="1:38" s="2" customFormat="1" x14ac:dyDescent="0.35">
      <c r="A119" s="7" t="s">
        <v>0</v>
      </c>
      <c r="B119" s="13"/>
      <c r="C119" s="3">
        <v>44495.833333336064</v>
      </c>
      <c r="D119" s="7">
        <v>41</v>
      </c>
      <c r="E119" s="5">
        <v>29.833333333333499</v>
      </c>
      <c r="F119" s="6" t="s">
        <v>7823</v>
      </c>
      <c r="G119">
        <v>118.36</v>
      </c>
      <c r="H119">
        <v>118.36</v>
      </c>
      <c r="I119">
        <v>205.4</v>
      </c>
      <c r="J119">
        <v>59.76</v>
      </c>
      <c r="K119">
        <v>55.8</v>
      </c>
      <c r="L119">
        <v>0.84189999999999998</v>
      </c>
      <c r="M119">
        <v>55.8</v>
      </c>
      <c r="N119">
        <v>0</v>
      </c>
      <c r="O119">
        <v>118.36</v>
      </c>
      <c r="P119">
        <v>0</v>
      </c>
      <c r="Q119">
        <v>1487.4749999999999</v>
      </c>
      <c r="R119">
        <v>-1558.7829999999999</v>
      </c>
      <c r="S119">
        <v>1487.4749999999999</v>
      </c>
      <c r="T119">
        <v>-1557.7909999999999</v>
      </c>
      <c r="U119">
        <v>-11.5</v>
      </c>
      <c r="V119">
        <v>23.852</v>
      </c>
      <c r="W119">
        <v>0</v>
      </c>
      <c r="X119">
        <v>0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106</v>
      </c>
    </row>
    <row r="120" spans="1:38" s="2" customFormat="1" x14ac:dyDescent="0.35">
      <c r="A120" s="7" t="s">
        <v>0</v>
      </c>
      <c r="B120" s="13"/>
      <c r="C120" s="3">
        <v>44495.875000002736</v>
      </c>
      <c r="D120" s="7">
        <v>43</v>
      </c>
      <c r="E120" s="5">
        <v>29.875000000000199</v>
      </c>
      <c r="F120" s="6" t="s">
        <v>7824</v>
      </c>
      <c r="G120">
        <v>2</v>
      </c>
      <c r="H120">
        <v>2</v>
      </c>
      <c r="I120">
        <v>205.4</v>
      </c>
      <c r="J120">
        <v>59.76</v>
      </c>
      <c r="K120">
        <v>55.8</v>
      </c>
      <c r="L120">
        <v>0.84189999999999998</v>
      </c>
      <c r="M120">
        <v>55.8</v>
      </c>
      <c r="N120">
        <v>0</v>
      </c>
      <c r="O120">
        <v>2</v>
      </c>
      <c r="P120">
        <v>1</v>
      </c>
      <c r="Q120">
        <v>1295.7270000000001</v>
      </c>
      <c r="R120">
        <v>-1728.317</v>
      </c>
      <c r="S120">
        <v>1295.7270000000001</v>
      </c>
      <c r="T120">
        <v>-1727.3240000000001</v>
      </c>
      <c r="U120">
        <v>-11.5</v>
      </c>
      <c r="V120">
        <v>222.5</v>
      </c>
      <c r="W120">
        <v>0</v>
      </c>
      <c r="X120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87</v>
      </c>
    </row>
    <row r="121" spans="1:38" s="2" customFormat="1" x14ac:dyDescent="0.35">
      <c r="A121" s="7" t="s">
        <v>0</v>
      </c>
      <c r="B121" s="13"/>
      <c r="C121" s="3">
        <v>44495.916666669407</v>
      </c>
      <c r="D121" s="7">
        <v>45</v>
      </c>
      <c r="E121" s="5">
        <v>29.916666666666899</v>
      </c>
      <c r="F121" s="6" t="s">
        <v>7825</v>
      </c>
      <c r="G121">
        <v>8.7100000000000009</v>
      </c>
      <c r="H121">
        <v>8.7100000000000009</v>
      </c>
      <c r="I121">
        <v>205.4</v>
      </c>
      <c r="J121">
        <v>59.76</v>
      </c>
      <c r="K121">
        <v>55.8</v>
      </c>
      <c r="L121">
        <v>0.84189999999999998</v>
      </c>
      <c r="M121">
        <v>55.8</v>
      </c>
      <c r="N121">
        <v>0</v>
      </c>
      <c r="O121">
        <v>8.7100000000000009</v>
      </c>
      <c r="P121">
        <v>0</v>
      </c>
      <c r="Q121">
        <v>1126.297</v>
      </c>
      <c r="R121">
        <v>-1784.7809999999999</v>
      </c>
      <c r="S121">
        <v>1126.297</v>
      </c>
      <c r="T121">
        <v>-1783.788</v>
      </c>
      <c r="U121">
        <v>-11.5</v>
      </c>
      <c r="V121">
        <v>421</v>
      </c>
      <c r="W121">
        <v>-299</v>
      </c>
      <c r="X121">
        <v>315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72</v>
      </c>
    </row>
    <row r="122" spans="1:38" s="2" customFormat="1" x14ac:dyDescent="0.35">
      <c r="A122" s="7" t="s">
        <v>0</v>
      </c>
      <c r="B122" s="13"/>
      <c r="C122" s="3">
        <v>44495.958333336079</v>
      </c>
      <c r="D122" s="7">
        <v>47</v>
      </c>
      <c r="E122" s="5">
        <v>29.958333333333499</v>
      </c>
      <c r="F122" s="6" t="s">
        <v>7826</v>
      </c>
      <c r="G122">
        <v>210</v>
      </c>
      <c r="H122">
        <v>210</v>
      </c>
      <c r="I122">
        <v>202</v>
      </c>
      <c r="J122">
        <v>59.76</v>
      </c>
      <c r="K122">
        <v>55.04</v>
      </c>
      <c r="L122">
        <v>0.84389999999999998</v>
      </c>
      <c r="M122">
        <v>55.04</v>
      </c>
      <c r="N122">
        <v>0</v>
      </c>
      <c r="O122">
        <v>1381.027</v>
      </c>
      <c r="P122">
        <v>-1576.3789999999999</v>
      </c>
      <c r="Q122">
        <v>1380.027</v>
      </c>
      <c r="R122">
        <v>-1576.3789999999999</v>
      </c>
      <c r="S122">
        <v>-11.5</v>
      </c>
      <c r="T122">
        <v>428.5</v>
      </c>
      <c r="U122">
        <v>-11.5</v>
      </c>
      <c r="V122">
        <v>428.5</v>
      </c>
      <c r="W122">
        <v>0</v>
      </c>
      <c r="X122">
        <v>0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64</v>
      </c>
    </row>
    <row r="123" spans="1:38" s="2" customFormat="1" x14ac:dyDescent="0.35">
      <c r="A123" s="7" t="s">
        <v>0</v>
      </c>
      <c r="B123" s="13">
        <v>44496</v>
      </c>
      <c r="C123" s="3">
        <v>44496.00000000275</v>
      </c>
      <c r="D123" s="7">
        <v>1</v>
      </c>
      <c r="E123" s="5">
        <v>30.000000000000199</v>
      </c>
      <c r="F123" s="6" t="s">
        <v>7827</v>
      </c>
      <c r="G123">
        <v>210</v>
      </c>
      <c r="H123">
        <v>210</v>
      </c>
      <c r="I123">
        <v>202</v>
      </c>
      <c r="J123">
        <v>59.76</v>
      </c>
      <c r="K123">
        <v>55.04</v>
      </c>
      <c r="L123">
        <v>0.84389999999999998</v>
      </c>
      <c r="M123">
        <v>55.04</v>
      </c>
      <c r="N123">
        <v>0</v>
      </c>
      <c r="O123">
        <v>1175.75</v>
      </c>
      <c r="P123">
        <v>-1275.931</v>
      </c>
      <c r="Q123">
        <v>1174.75</v>
      </c>
      <c r="R123">
        <v>-1275.931</v>
      </c>
      <c r="S123">
        <v>-86.5</v>
      </c>
      <c r="T123">
        <v>428.5</v>
      </c>
      <c r="U123">
        <v>-86.5</v>
      </c>
      <c r="V123">
        <v>428.5</v>
      </c>
      <c r="W123">
        <v>0</v>
      </c>
      <c r="X123">
        <v>0</v>
      </c>
      <c r="Y123"/>
      <c r="Z123" s="2" t="e">
        <v>#REF!</v>
      </c>
      <c r="AA123" s="2" t="e">
        <v>#REF!</v>
      </c>
      <c r="AB123"/>
      <c r="AC123"/>
      <c r="AD123"/>
      <c r="AE123"/>
      <c r="AF123"/>
      <c r="AG123"/>
      <c r="AH123"/>
      <c r="AI123"/>
      <c r="AJ123"/>
      <c r="AK123"/>
      <c r="AL123">
        <v>56</v>
      </c>
    </row>
    <row r="124" spans="1:38" s="2" customFormat="1" x14ac:dyDescent="0.35">
      <c r="A124" s="7" t="s">
        <v>0</v>
      </c>
      <c r="B124" s="13"/>
      <c r="C124" s="3">
        <v>44496.041666669422</v>
      </c>
      <c r="D124" s="7">
        <v>3</v>
      </c>
      <c r="E124" s="5">
        <v>30.041666666666899</v>
      </c>
      <c r="F124" s="6" t="s">
        <v>7828</v>
      </c>
      <c r="G124">
        <v>210</v>
      </c>
      <c r="H124">
        <v>210</v>
      </c>
      <c r="I124">
        <v>202</v>
      </c>
      <c r="J124">
        <v>59.76</v>
      </c>
      <c r="K124">
        <v>55.04</v>
      </c>
      <c r="L124">
        <v>0.84389999999999998</v>
      </c>
      <c r="M124">
        <v>55.04</v>
      </c>
      <c r="N124">
        <v>0</v>
      </c>
      <c r="O124">
        <v>1165.1130000000001</v>
      </c>
      <c r="P124">
        <v>-1094.096</v>
      </c>
      <c r="Q124">
        <v>1164.1130000000001</v>
      </c>
      <c r="R124">
        <v>-1094.096</v>
      </c>
      <c r="S124">
        <v>-86.5</v>
      </c>
      <c r="T124">
        <v>428.5</v>
      </c>
      <c r="U124">
        <v>-86.5</v>
      </c>
      <c r="V124">
        <v>428.5</v>
      </c>
      <c r="W124">
        <v>0</v>
      </c>
      <c r="X124">
        <v>0</v>
      </c>
      <c r="Y124"/>
      <c r="Z124" s="2" t="e">
        <v>#REF!</v>
      </c>
      <c r="AA124" s="2" t="e">
        <v>#REF!</v>
      </c>
      <c r="AB124" s="2" t="e">
        <v>#REF!</v>
      </c>
      <c r="AC124"/>
      <c r="AD124"/>
      <c r="AE124"/>
      <c r="AF124"/>
      <c r="AG124"/>
      <c r="AH124"/>
      <c r="AI124"/>
      <c r="AJ124"/>
      <c r="AK124"/>
      <c r="AL124">
        <v>56</v>
      </c>
    </row>
    <row r="125" spans="1:38" s="2" customFormat="1" x14ac:dyDescent="0.35">
      <c r="A125" s="7" t="s">
        <v>0</v>
      </c>
      <c r="B125" s="13"/>
      <c r="C125" s="3">
        <v>44496.083333336093</v>
      </c>
      <c r="D125" s="7">
        <v>5</v>
      </c>
      <c r="E125" s="5">
        <v>30.083333333333499</v>
      </c>
      <c r="F125" s="6" t="s">
        <v>7829</v>
      </c>
      <c r="G125">
        <v>209.25</v>
      </c>
      <c r="H125">
        <v>209.25</v>
      </c>
      <c r="I125">
        <v>202</v>
      </c>
      <c r="J125">
        <v>59.76</v>
      </c>
      <c r="K125">
        <v>55.04</v>
      </c>
      <c r="L125">
        <v>0.84389999999999998</v>
      </c>
      <c r="M125">
        <v>55.04</v>
      </c>
      <c r="N125">
        <v>0</v>
      </c>
      <c r="O125">
        <v>803.81500000000005</v>
      </c>
      <c r="P125">
        <v>-681.82899999999995</v>
      </c>
      <c r="Q125">
        <v>802.81500000000005</v>
      </c>
      <c r="R125">
        <v>-681.82899999999995</v>
      </c>
      <c r="S125">
        <v>-286.5</v>
      </c>
      <c r="T125">
        <v>428.5</v>
      </c>
      <c r="U125">
        <v>-286.5</v>
      </c>
      <c r="V125">
        <v>428.5</v>
      </c>
      <c r="W125">
        <v>0</v>
      </c>
      <c r="X125">
        <v>0</v>
      </c>
      <c r="Y125"/>
      <c r="Z125" s="2" t="e">
        <v>#REF!</v>
      </c>
      <c r="AA125" s="2" t="e">
        <v>#REF!</v>
      </c>
      <c r="AB125"/>
      <c r="AC125"/>
      <c r="AD125"/>
      <c r="AE125"/>
      <c r="AF125"/>
      <c r="AG125"/>
      <c r="AH125"/>
      <c r="AI125"/>
      <c r="AJ125"/>
      <c r="AK125"/>
      <c r="AL125">
        <v>57</v>
      </c>
    </row>
    <row r="126" spans="1:38" s="2" customFormat="1" x14ac:dyDescent="0.35">
      <c r="A126" s="7" t="s">
        <v>0</v>
      </c>
      <c r="B126" s="13"/>
      <c r="C126" s="3">
        <v>44496.125000002765</v>
      </c>
      <c r="D126" s="7">
        <v>7</v>
      </c>
      <c r="E126" s="5">
        <v>30.125000000000199</v>
      </c>
      <c r="F126" s="6" t="s">
        <v>7830</v>
      </c>
      <c r="G126">
        <v>209.25</v>
      </c>
      <c r="H126">
        <v>209.25</v>
      </c>
      <c r="I126">
        <v>202</v>
      </c>
      <c r="J126">
        <v>59.76</v>
      </c>
      <c r="K126">
        <v>55.04</v>
      </c>
      <c r="L126">
        <v>0.84389999999999998</v>
      </c>
      <c r="M126">
        <v>55.04</v>
      </c>
      <c r="N126">
        <v>0</v>
      </c>
      <c r="O126">
        <v>720.5</v>
      </c>
      <c r="P126">
        <v>-595.54600000000005</v>
      </c>
      <c r="Q126">
        <v>719.5</v>
      </c>
      <c r="R126">
        <v>-595.54600000000005</v>
      </c>
      <c r="S126">
        <v>-311.5</v>
      </c>
      <c r="T126">
        <v>428.5</v>
      </c>
      <c r="U126">
        <v>-311.5</v>
      </c>
      <c r="V126">
        <v>428.5</v>
      </c>
      <c r="W126">
        <v>0</v>
      </c>
      <c r="X126">
        <v>0</v>
      </c>
      <c r="Y126"/>
      <c r="Z126" s="2" t="e">
        <v>#REF!</v>
      </c>
      <c r="AA126" s="2" t="e">
        <v>#REF!</v>
      </c>
      <c r="AB126"/>
      <c r="AC126" s="2" t="e">
        <v>#REF!</v>
      </c>
      <c r="AD126"/>
      <c r="AE126"/>
      <c r="AF126"/>
      <c r="AG126"/>
      <c r="AH126"/>
      <c r="AI126"/>
      <c r="AJ126"/>
      <c r="AK126"/>
      <c r="AL126">
        <v>53</v>
      </c>
    </row>
    <row r="127" spans="1:38" s="2" customFormat="1" x14ac:dyDescent="0.35">
      <c r="A127" s="7" t="s">
        <v>0</v>
      </c>
      <c r="B127" s="13"/>
      <c r="C127" s="3">
        <v>44496.166666669436</v>
      </c>
      <c r="D127" s="7">
        <v>9</v>
      </c>
      <c r="E127" s="5">
        <v>30.166666666666899</v>
      </c>
      <c r="F127" s="6" t="s">
        <v>7831</v>
      </c>
      <c r="G127">
        <v>185</v>
      </c>
      <c r="H127">
        <v>185</v>
      </c>
      <c r="I127">
        <v>202</v>
      </c>
      <c r="J127">
        <v>59.76</v>
      </c>
      <c r="K127">
        <v>55.04</v>
      </c>
      <c r="L127">
        <v>0.84389999999999998</v>
      </c>
      <c r="M127">
        <v>55.04</v>
      </c>
      <c r="N127">
        <v>0</v>
      </c>
      <c r="O127">
        <v>629.41800000000001</v>
      </c>
      <c r="P127">
        <v>-927.05</v>
      </c>
      <c r="Q127">
        <v>629.41800000000001</v>
      </c>
      <c r="R127">
        <v>-927.05</v>
      </c>
      <c r="S127">
        <v>-11.5</v>
      </c>
      <c r="T127">
        <v>361</v>
      </c>
      <c r="U127">
        <v>-11.5</v>
      </c>
      <c r="V127">
        <v>360</v>
      </c>
      <c r="W127">
        <v>0</v>
      </c>
      <c r="X127">
        <v>0</v>
      </c>
      <c r="Y127"/>
      <c r="Z127" s="2" t="e">
        <v>#REF!</v>
      </c>
      <c r="AA127" s="2" t="e">
        <v>#REF!</v>
      </c>
      <c r="AB127"/>
      <c r="AC127"/>
      <c r="AD127"/>
      <c r="AE127"/>
      <c r="AF127"/>
      <c r="AG127"/>
      <c r="AH127"/>
      <c r="AI127"/>
      <c r="AJ127"/>
      <c r="AK127"/>
      <c r="AL127">
        <v>54</v>
      </c>
    </row>
    <row r="128" spans="1:38" s="2" customFormat="1" x14ac:dyDescent="0.35">
      <c r="A128" s="7" t="s">
        <v>0</v>
      </c>
      <c r="B128" s="13"/>
      <c r="C128" s="3">
        <v>44496.208333336108</v>
      </c>
      <c r="D128" s="7">
        <v>11</v>
      </c>
      <c r="E128" s="5">
        <v>30.208333333333499</v>
      </c>
      <c r="F128" s="6" t="s">
        <v>7832</v>
      </c>
      <c r="G128">
        <v>218.62</v>
      </c>
      <c r="H128">
        <v>218.62</v>
      </c>
      <c r="I128">
        <v>202</v>
      </c>
      <c r="J128">
        <v>59.76</v>
      </c>
      <c r="K128">
        <v>55.04</v>
      </c>
      <c r="L128">
        <v>0.84389999999999998</v>
      </c>
      <c r="M128">
        <v>55.04</v>
      </c>
      <c r="N128">
        <v>0</v>
      </c>
      <c r="O128">
        <v>979.76700000000005</v>
      </c>
      <c r="P128">
        <v>-967.35400000000004</v>
      </c>
      <c r="Q128">
        <v>979.76700000000005</v>
      </c>
      <c r="R128">
        <v>-967.35400000000004</v>
      </c>
      <c r="S128">
        <v>-11.5</v>
      </c>
      <c r="T128">
        <v>165</v>
      </c>
      <c r="U128">
        <v>-11.5</v>
      </c>
      <c r="V128">
        <v>164</v>
      </c>
      <c r="W128">
        <v>0</v>
      </c>
      <c r="X128">
        <v>0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72</v>
      </c>
    </row>
    <row r="129" spans="1:38" s="2" customFormat="1" x14ac:dyDescent="0.35">
      <c r="A129" s="7" t="s">
        <v>0</v>
      </c>
      <c r="B129" s="13"/>
      <c r="C129" s="3">
        <v>44496.250000002779</v>
      </c>
      <c r="D129" s="7">
        <v>13</v>
      </c>
      <c r="E129" s="5">
        <v>30.250000000000199</v>
      </c>
      <c r="F129" s="6" t="s">
        <v>7833</v>
      </c>
      <c r="G129">
        <v>218.84</v>
      </c>
      <c r="H129">
        <v>218.84</v>
      </c>
      <c r="I129">
        <v>202</v>
      </c>
      <c r="J129">
        <v>59.76</v>
      </c>
      <c r="K129">
        <v>55.04</v>
      </c>
      <c r="L129">
        <v>0.84389999999999998</v>
      </c>
      <c r="M129">
        <v>55.04</v>
      </c>
      <c r="N129">
        <v>0</v>
      </c>
      <c r="O129">
        <v>719.36</v>
      </c>
      <c r="P129">
        <v>-1059.9860000000001</v>
      </c>
      <c r="Q129">
        <v>719.36</v>
      </c>
      <c r="R129">
        <v>-1059.9860000000001</v>
      </c>
      <c r="S129">
        <v>-11.5</v>
      </c>
      <c r="T129">
        <v>365</v>
      </c>
      <c r="U129">
        <v>-11.5</v>
      </c>
      <c r="V129">
        <v>364</v>
      </c>
      <c r="W129">
        <v>0</v>
      </c>
      <c r="X129">
        <v>0</v>
      </c>
      <c r="Y129"/>
      <c r="Z129" s="2" t="e">
        <v>#REF!</v>
      </c>
      <c r="AA129" s="2" t="e">
        <v>#REF!</v>
      </c>
      <c r="AB129"/>
      <c r="AC129"/>
      <c r="AD129"/>
      <c r="AE129"/>
      <c r="AF129"/>
      <c r="AG129"/>
      <c r="AH129"/>
      <c r="AI129"/>
      <c r="AJ129"/>
      <c r="AK129"/>
      <c r="AL129">
        <v>103</v>
      </c>
    </row>
    <row r="130" spans="1:38" s="2" customFormat="1" x14ac:dyDescent="0.35">
      <c r="A130" s="7" t="s">
        <v>0</v>
      </c>
      <c r="B130" s="13"/>
      <c r="C130" s="3">
        <v>44496.291666669451</v>
      </c>
      <c r="D130" s="7">
        <v>15</v>
      </c>
      <c r="E130" s="5">
        <v>30.291666666666899</v>
      </c>
      <c r="F130" s="6" t="s">
        <v>7834</v>
      </c>
      <c r="G130">
        <v>255</v>
      </c>
      <c r="H130">
        <v>255</v>
      </c>
      <c r="I130">
        <v>202</v>
      </c>
      <c r="J130">
        <v>59.59</v>
      </c>
      <c r="K130">
        <v>55.04</v>
      </c>
      <c r="L130">
        <v>0.84389999999999998</v>
      </c>
      <c r="M130">
        <v>55.04</v>
      </c>
      <c r="N130">
        <v>0</v>
      </c>
      <c r="O130">
        <v>830.26300000000003</v>
      </c>
      <c r="P130">
        <v>-664.78099999999995</v>
      </c>
      <c r="Q130">
        <v>829.26300000000003</v>
      </c>
      <c r="R130">
        <v>-664.78099999999995</v>
      </c>
      <c r="S130">
        <v>-11.5</v>
      </c>
      <c r="T130">
        <v>88.5</v>
      </c>
      <c r="U130">
        <v>-11.5</v>
      </c>
      <c r="V130">
        <v>88.5</v>
      </c>
      <c r="W130">
        <v>0</v>
      </c>
      <c r="X130">
        <v>0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121</v>
      </c>
    </row>
    <row r="131" spans="1:38" s="2" customFormat="1" x14ac:dyDescent="0.35">
      <c r="A131" s="7" t="s">
        <v>0</v>
      </c>
      <c r="B131" s="13"/>
      <c r="C131" s="3">
        <v>44496.333333336122</v>
      </c>
      <c r="D131" s="7">
        <v>17</v>
      </c>
      <c r="E131" s="5">
        <v>30.333333333333499</v>
      </c>
      <c r="F131" s="6" t="s">
        <v>7835</v>
      </c>
      <c r="G131">
        <v>240</v>
      </c>
      <c r="H131">
        <v>240</v>
      </c>
      <c r="I131">
        <v>202</v>
      </c>
      <c r="J131">
        <v>59.18</v>
      </c>
      <c r="K131">
        <v>55.04</v>
      </c>
      <c r="L131">
        <v>0.84389999999999998</v>
      </c>
      <c r="M131">
        <v>55.04</v>
      </c>
      <c r="N131">
        <v>0</v>
      </c>
      <c r="O131">
        <v>970.03700000000003</v>
      </c>
      <c r="P131">
        <v>-817.84199999999998</v>
      </c>
      <c r="Q131">
        <v>969.03700000000003</v>
      </c>
      <c r="R131">
        <v>-817.84199999999998</v>
      </c>
      <c r="S131">
        <v>-11.5</v>
      </c>
      <c r="T131">
        <v>0</v>
      </c>
      <c r="U131">
        <v>-11.5</v>
      </c>
      <c r="V131">
        <v>0</v>
      </c>
      <c r="W131">
        <v>0</v>
      </c>
      <c r="X131">
        <v>0</v>
      </c>
      <c r="Y131"/>
      <c r="Z131" s="2" t="e">
        <v>#REF!</v>
      </c>
      <c r="AA131" s="2" t="e">
        <v>#REF!</v>
      </c>
      <c r="AB131"/>
      <c r="AC131"/>
      <c r="AD131"/>
      <c r="AE131"/>
      <c r="AF131"/>
      <c r="AG131"/>
      <c r="AH131"/>
      <c r="AI131"/>
      <c r="AJ131"/>
      <c r="AK131"/>
      <c r="AL131">
        <v>125</v>
      </c>
    </row>
    <row r="132" spans="1:38" s="2" customFormat="1" x14ac:dyDescent="0.35">
      <c r="A132" s="7" t="s">
        <v>0</v>
      </c>
      <c r="B132" s="13"/>
      <c r="C132" s="3">
        <v>44496.375000002794</v>
      </c>
      <c r="D132" s="7">
        <v>19</v>
      </c>
      <c r="E132" s="5">
        <v>30.375000000000199</v>
      </c>
      <c r="F132" s="6" t="s">
        <v>7836</v>
      </c>
      <c r="G132">
        <v>100</v>
      </c>
      <c r="H132">
        <v>100</v>
      </c>
      <c r="I132">
        <v>202</v>
      </c>
      <c r="J132">
        <v>58.98</v>
      </c>
      <c r="K132">
        <v>55.04</v>
      </c>
      <c r="L132">
        <v>0.84389999999999998</v>
      </c>
      <c r="M132">
        <v>55.04</v>
      </c>
      <c r="N132">
        <v>0</v>
      </c>
      <c r="O132">
        <v>517.09400000000005</v>
      </c>
      <c r="P132">
        <v>-675.702</v>
      </c>
      <c r="Q132">
        <v>517.09400000000005</v>
      </c>
      <c r="R132">
        <v>-674.702</v>
      </c>
      <c r="S132">
        <v>-11.5</v>
      </c>
      <c r="T132">
        <v>75</v>
      </c>
      <c r="U132">
        <v>-11.5</v>
      </c>
      <c r="V132">
        <v>75</v>
      </c>
      <c r="W132">
        <v>0</v>
      </c>
      <c r="X132">
        <v>0</v>
      </c>
      <c r="Y132"/>
      <c r="Z132" s="2" t="e">
        <v>#REF!</v>
      </c>
      <c r="AA132" s="2" t="e">
        <v>#REF!</v>
      </c>
      <c r="AB132"/>
      <c r="AC132"/>
      <c r="AD132"/>
      <c r="AE132"/>
      <c r="AF132"/>
      <c r="AG132"/>
      <c r="AH132"/>
      <c r="AI132"/>
      <c r="AJ132"/>
      <c r="AK132"/>
      <c r="AL132">
        <v>125</v>
      </c>
    </row>
    <row r="133" spans="1:38" s="2" customFormat="1" x14ac:dyDescent="0.35">
      <c r="A133" s="7" t="s">
        <v>0</v>
      </c>
      <c r="B133" s="13"/>
      <c r="C133" s="3">
        <v>44496.416666669465</v>
      </c>
      <c r="D133" s="7">
        <v>21</v>
      </c>
      <c r="E133" s="5">
        <v>30.416666666666899</v>
      </c>
      <c r="F133" s="6" t="s">
        <v>7837</v>
      </c>
      <c r="G133">
        <v>234</v>
      </c>
      <c r="H133">
        <v>234</v>
      </c>
      <c r="I133">
        <v>202</v>
      </c>
      <c r="J133">
        <v>58.98</v>
      </c>
      <c r="K133">
        <v>55.04</v>
      </c>
      <c r="L133">
        <v>0.84389999999999998</v>
      </c>
      <c r="M133">
        <v>55.04</v>
      </c>
      <c r="N133">
        <v>0</v>
      </c>
      <c r="O133">
        <v>680.87199999999996</v>
      </c>
      <c r="P133">
        <v>-643.44200000000001</v>
      </c>
      <c r="Q133">
        <v>679.87199999999996</v>
      </c>
      <c r="R133">
        <v>-643.44200000000001</v>
      </c>
      <c r="S133">
        <v>-11.5</v>
      </c>
      <c r="T133">
        <v>90</v>
      </c>
      <c r="U133">
        <v>-11.5</v>
      </c>
      <c r="V133">
        <v>90</v>
      </c>
      <c r="W133">
        <v>0</v>
      </c>
      <c r="X133">
        <v>0</v>
      </c>
      <c r="Y133"/>
      <c r="Z133" s="2" t="e">
        <v>#REF!</v>
      </c>
      <c r="AA133" s="2" t="e">
        <v>#REF!</v>
      </c>
      <c r="AB133"/>
      <c r="AC133"/>
      <c r="AD133"/>
      <c r="AE133"/>
      <c r="AF133"/>
      <c r="AG133"/>
      <c r="AH133"/>
      <c r="AI133"/>
      <c r="AJ133"/>
      <c r="AK133"/>
      <c r="AL133">
        <v>122</v>
      </c>
    </row>
    <row r="134" spans="1:38" s="2" customFormat="1" x14ac:dyDescent="0.35">
      <c r="A134" s="7" t="s">
        <v>0</v>
      </c>
      <c r="B134" s="13"/>
      <c r="C134" s="3">
        <v>44496.458333336137</v>
      </c>
      <c r="D134" s="7">
        <v>23</v>
      </c>
      <c r="E134" s="5">
        <v>30.458333333333499</v>
      </c>
      <c r="F134" s="6" t="s">
        <v>7838</v>
      </c>
      <c r="G134">
        <v>230</v>
      </c>
      <c r="H134">
        <v>230</v>
      </c>
      <c r="I134">
        <v>202</v>
      </c>
      <c r="J134">
        <v>58.99</v>
      </c>
      <c r="K134">
        <v>55.04</v>
      </c>
      <c r="L134">
        <v>0.84389999999999998</v>
      </c>
      <c r="M134">
        <v>55.04</v>
      </c>
      <c r="N134">
        <v>0</v>
      </c>
      <c r="O134">
        <v>726.79600000000005</v>
      </c>
      <c r="P134">
        <v>-588.79200000000003</v>
      </c>
      <c r="Q134">
        <v>725.79600000000005</v>
      </c>
      <c r="R134">
        <v>-588.79200000000003</v>
      </c>
      <c r="S134">
        <v>0</v>
      </c>
      <c r="T134">
        <v>42.5</v>
      </c>
      <c r="U134">
        <v>0</v>
      </c>
      <c r="V134">
        <v>42.5</v>
      </c>
      <c r="W134">
        <v>0</v>
      </c>
      <c r="X134">
        <v>0</v>
      </c>
      <c r="Y134"/>
      <c r="Z134" s="2" t="e">
        <v>#REF!</v>
      </c>
      <c r="AA134" s="2" t="e">
        <v>#REF!</v>
      </c>
      <c r="AB134"/>
      <c r="AC134"/>
      <c r="AD134"/>
      <c r="AE134"/>
      <c r="AF134"/>
      <c r="AG134"/>
      <c r="AH134"/>
      <c r="AI134"/>
      <c r="AJ134"/>
      <c r="AK134"/>
      <c r="AL134">
        <v>124</v>
      </c>
    </row>
    <row r="135" spans="1:38" s="2" customFormat="1" x14ac:dyDescent="0.35">
      <c r="A135" s="7" t="s">
        <v>0</v>
      </c>
      <c r="B135" s="13"/>
      <c r="C135" s="3">
        <v>44496.500000002809</v>
      </c>
      <c r="D135" s="7">
        <v>25</v>
      </c>
      <c r="E135" s="5">
        <v>30.500000000000199</v>
      </c>
      <c r="F135" s="6" t="s">
        <v>7839</v>
      </c>
      <c r="G135">
        <v>80</v>
      </c>
      <c r="H135">
        <v>80</v>
      </c>
      <c r="I135">
        <v>202</v>
      </c>
      <c r="J135">
        <v>58.97</v>
      </c>
      <c r="K135">
        <v>55.04</v>
      </c>
      <c r="L135">
        <v>0.84389999999999998</v>
      </c>
      <c r="M135">
        <v>55.04</v>
      </c>
      <c r="N135">
        <v>0</v>
      </c>
      <c r="O135">
        <v>479.447</v>
      </c>
      <c r="P135">
        <v>-655.37099999999998</v>
      </c>
      <c r="Q135">
        <v>479.447</v>
      </c>
      <c r="R135">
        <v>-654.37099999999998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/>
      <c r="Z135" s="2" t="e">
        <v>#REF!</v>
      </c>
      <c r="AA135" s="2" t="e">
        <v>#REF!</v>
      </c>
      <c r="AB135"/>
      <c r="AC135"/>
      <c r="AD135"/>
      <c r="AE135"/>
      <c r="AF135"/>
      <c r="AG135"/>
      <c r="AH135"/>
      <c r="AI135"/>
      <c r="AJ135"/>
      <c r="AK135"/>
      <c r="AL135">
        <v>121</v>
      </c>
    </row>
    <row r="136" spans="1:38" s="2" customFormat="1" x14ac:dyDescent="0.35">
      <c r="A136" s="7" t="s">
        <v>0</v>
      </c>
      <c r="B136" s="13"/>
      <c r="C136" s="3">
        <v>44496.54166666948</v>
      </c>
      <c r="D136" s="7">
        <v>27</v>
      </c>
      <c r="E136" s="5">
        <v>30.541666666666899</v>
      </c>
      <c r="F136" s="6" t="s">
        <v>7840</v>
      </c>
      <c r="G136">
        <v>229</v>
      </c>
      <c r="H136">
        <v>229</v>
      </c>
      <c r="I136">
        <v>202</v>
      </c>
      <c r="J136">
        <v>59.2</v>
      </c>
      <c r="K136">
        <v>55.04</v>
      </c>
      <c r="L136">
        <v>0.84389999999999998</v>
      </c>
      <c r="M136">
        <v>55.04</v>
      </c>
      <c r="N136">
        <v>0</v>
      </c>
      <c r="O136">
        <v>834.12199999999996</v>
      </c>
      <c r="P136">
        <v>-420.21300000000002</v>
      </c>
      <c r="Q136">
        <v>833.12199999999996</v>
      </c>
      <c r="R136">
        <v>-420.21300000000002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/>
      <c r="Z136" s="2" t="e">
        <v>#REF!</v>
      </c>
      <c r="AA136" s="2" t="e">
        <v>#REF!</v>
      </c>
      <c r="AB136"/>
      <c r="AC136"/>
      <c r="AD136"/>
      <c r="AE136"/>
      <c r="AF136"/>
      <c r="AG136"/>
      <c r="AH136"/>
      <c r="AI136"/>
      <c r="AJ136"/>
      <c r="AK136"/>
      <c r="AL136">
        <v>124</v>
      </c>
    </row>
    <row r="137" spans="1:38" s="2" customFormat="1" x14ac:dyDescent="0.35">
      <c r="A137" s="7" t="s">
        <v>0</v>
      </c>
      <c r="B137" s="13"/>
      <c r="C137" s="3">
        <v>44496.583333336152</v>
      </c>
      <c r="D137" s="7">
        <v>29</v>
      </c>
      <c r="E137" s="5">
        <v>30.583333333333499</v>
      </c>
      <c r="F137" s="6" t="s">
        <v>7841</v>
      </c>
      <c r="G137">
        <v>220</v>
      </c>
      <c r="H137">
        <v>220</v>
      </c>
      <c r="I137">
        <v>202</v>
      </c>
      <c r="J137">
        <v>59.06</v>
      </c>
      <c r="K137">
        <v>55.04</v>
      </c>
      <c r="L137">
        <v>0.84389999999999998</v>
      </c>
      <c r="M137">
        <v>55.04</v>
      </c>
      <c r="N137">
        <v>0</v>
      </c>
      <c r="O137">
        <v>627.95899999999995</v>
      </c>
      <c r="P137">
        <v>-394.1</v>
      </c>
      <c r="Q137">
        <v>626.95899999999995</v>
      </c>
      <c r="R137">
        <v>-394.1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124</v>
      </c>
    </row>
    <row r="138" spans="1:38" s="2" customFormat="1" x14ac:dyDescent="0.35">
      <c r="A138" s="7" t="s">
        <v>0</v>
      </c>
      <c r="B138" s="13"/>
      <c r="C138" s="3">
        <v>44496.625000002823</v>
      </c>
      <c r="D138" s="7">
        <v>31</v>
      </c>
      <c r="E138" s="5">
        <v>30.625000000000199</v>
      </c>
      <c r="F138" s="6" t="s">
        <v>7842</v>
      </c>
      <c r="G138">
        <v>114</v>
      </c>
      <c r="H138">
        <v>114</v>
      </c>
      <c r="I138">
        <v>202</v>
      </c>
      <c r="J138">
        <v>59.06</v>
      </c>
      <c r="K138">
        <v>55.04</v>
      </c>
      <c r="L138">
        <v>0.84389999999999998</v>
      </c>
      <c r="M138">
        <v>55.04</v>
      </c>
      <c r="N138">
        <v>0</v>
      </c>
      <c r="O138">
        <v>504.69200000000001</v>
      </c>
      <c r="P138">
        <v>-532.91899999999998</v>
      </c>
      <c r="Q138">
        <v>504.69200000000001</v>
      </c>
      <c r="R138">
        <v>-531.91899999999998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135</v>
      </c>
    </row>
    <row r="139" spans="1:38" s="2" customFormat="1" x14ac:dyDescent="0.35">
      <c r="A139" s="7" t="s">
        <v>0</v>
      </c>
      <c r="B139" s="13"/>
      <c r="C139" s="3">
        <v>44496.666666669495</v>
      </c>
      <c r="D139" s="7">
        <v>33</v>
      </c>
      <c r="E139" s="5">
        <v>30.666666666666899</v>
      </c>
      <c r="F139" s="6" t="s">
        <v>7843</v>
      </c>
      <c r="G139">
        <v>259</v>
      </c>
      <c r="H139">
        <v>259</v>
      </c>
      <c r="I139">
        <v>202</v>
      </c>
      <c r="J139">
        <v>59.15</v>
      </c>
      <c r="K139">
        <v>55.04</v>
      </c>
      <c r="L139">
        <v>0.84389999999999998</v>
      </c>
      <c r="M139">
        <v>55.04</v>
      </c>
      <c r="N139">
        <v>0</v>
      </c>
      <c r="O139">
        <v>428.75</v>
      </c>
      <c r="P139">
        <v>-355.01900000000001</v>
      </c>
      <c r="Q139">
        <v>427.75</v>
      </c>
      <c r="R139">
        <v>-355.01900000000001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22.937000000000001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139</v>
      </c>
    </row>
    <row r="140" spans="1:38" s="2" customFormat="1" x14ac:dyDescent="0.35">
      <c r="A140" s="7" t="s">
        <v>0</v>
      </c>
      <c r="B140" s="13"/>
      <c r="C140" s="3">
        <v>44496.708333336166</v>
      </c>
      <c r="D140" s="7">
        <v>35</v>
      </c>
      <c r="E140" s="5">
        <v>30.708333333333499</v>
      </c>
      <c r="F140" s="6" t="s">
        <v>7844</v>
      </c>
      <c r="G140">
        <v>259</v>
      </c>
      <c r="H140">
        <v>259</v>
      </c>
      <c r="I140">
        <v>202</v>
      </c>
      <c r="J140">
        <v>59.99</v>
      </c>
      <c r="K140">
        <v>55.04</v>
      </c>
      <c r="L140">
        <v>0.84389999999999998</v>
      </c>
      <c r="M140">
        <v>55.04</v>
      </c>
      <c r="N140">
        <v>0</v>
      </c>
      <c r="O140">
        <v>475</v>
      </c>
      <c r="P140">
        <v>-335.97800000000001</v>
      </c>
      <c r="Q140">
        <v>474</v>
      </c>
      <c r="R140">
        <v>-335.97800000000001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5.6449999999999996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141</v>
      </c>
    </row>
    <row r="141" spans="1:38" s="2" customFormat="1" x14ac:dyDescent="0.35">
      <c r="A141" s="7" t="s">
        <v>0</v>
      </c>
      <c r="B141" s="13"/>
      <c r="C141" s="3">
        <v>44496.750000002838</v>
      </c>
      <c r="D141" s="7">
        <v>37</v>
      </c>
      <c r="E141" s="5">
        <v>30.750000000000199</v>
      </c>
      <c r="F141" s="6" t="s">
        <v>7845</v>
      </c>
      <c r="G141">
        <v>258</v>
      </c>
      <c r="H141">
        <v>258</v>
      </c>
      <c r="I141">
        <v>202</v>
      </c>
      <c r="J141">
        <v>59.99</v>
      </c>
      <c r="K141">
        <v>55.04</v>
      </c>
      <c r="L141">
        <v>0.84389999999999998</v>
      </c>
      <c r="M141">
        <v>55.04</v>
      </c>
      <c r="N141">
        <v>0</v>
      </c>
      <c r="O141">
        <v>398.95800000000003</v>
      </c>
      <c r="P141">
        <v>-387.65300000000002</v>
      </c>
      <c r="Q141">
        <v>397.95800000000003</v>
      </c>
      <c r="R141">
        <v>-387.65300000000002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144</v>
      </c>
    </row>
    <row r="142" spans="1:38" s="2" customFormat="1" x14ac:dyDescent="0.35">
      <c r="A142" s="7" t="s">
        <v>0</v>
      </c>
      <c r="B142" s="13"/>
      <c r="C142" s="3">
        <v>44496.791666669509</v>
      </c>
      <c r="D142" s="7">
        <v>39</v>
      </c>
      <c r="E142" s="5">
        <v>30.791666666666899</v>
      </c>
      <c r="F142" s="6" t="s">
        <v>7846</v>
      </c>
      <c r="G142">
        <v>240</v>
      </c>
      <c r="H142">
        <v>240</v>
      </c>
      <c r="I142">
        <v>202</v>
      </c>
      <c r="J142">
        <v>59.99</v>
      </c>
      <c r="K142">
        <v>55.04</v>
      </c>
      <c r="L142">
        <v>0.84389999999999998</v>
      </c>
      <c r="M142">
        <v>55.04</v>
      </c>
      <c r="N142">
        <v>0</v>
      </c>
      <c r="O142">
        <v>516.06700000000001</v>
      </c>
      <c r="P142">
        <v>-367.16699999999997</v>
      </c>
      <c r="Q142">
        <v>515.13099999999997</v>
      </c>
      <c r="R142">
        <v>-367.16699999999997</v>
      </c>
      <c r="S142">
        <v>0</v>
      </c>
      <c r="T142">
        <v>45</v>
      </c>
      <c r="U142">
        <v>0</v>
      </c>
      <c r="V142">
        <v>44.935000000000002</v>
      </c>
      <c r="W142">
        <v>0</v>
      </c>
      <c r="X142">
        <v>0</v>
      </c>
      <c r="Y142"/>
      <c r="Z142" s="2" t="e">
        <v>#REF!</v>
      </c>
      <c r="AA142" s="2" t="e">
        <v>#REF!</v>
      </c>
      <c r="AB142"/>
      <c r="AC142"/>
      <c r="AD142"/>
      <c r="AE142"/>
      <c r="AF142"/>
      <c r="AG142"/>
      <c r="AH142"/>
      <c r="AI142"/>
      <c r="AJ142"/>
      <c r="AK142"/>
      <c r="AL142">
        <v>147</v>
      </c>
    </row>
    <row r="143" spans="1:38" s="2" customFormat="1" x14ac:dyDescent="0.35">
      <c r="A143" s="7" t="s">
        <v>0</v>
      </c>
      <c r="B143" s="13"/>
      <c r="C143" s="3">
        <v>44496.833333336181</v>
      </c>
      <c r="D143" s="7">
        <v>41</v>
      </c>
      <c r="E143" s="5">
        <v>30.833333333333499</v>
      </c>
      <c r="F143" s="6" t="s">
        <v>7847</v>
      </c>
      <c r="G143">
        <v>229</v>
      </c>
      <c r="H143">
        <v>229</v>
      </c>
      <c r="I143">
        <v>202</v>
      </c>
      <c r="J143">
        <v>59.99</v>
      </c>
      <c r="K143">
        <v>55.04</v>
      </c>
      <c r="L143">
        <v>0.84389999999999998</v>
      </c>
      <c r="M143">
        <v>55.04</v>
      </c>
      <c r="N143">
        <v>0</v>
      </c>
      <c r="O143">
        <v>548.13900000000001</v>
      </c>
      <c r="P143">
        <v>-366.245</v>
      </c>
      <c r="Q143">
        <v>547.13900000000001</v>
      </c>
      <c r="R143">
        <v>-366.245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/>
      <c r="Z143" s="2" t="e">
        <v>#REF!</v>
      </c>
      <c r="AA143" s="2" t="e">
        <v>#REF!</v>
      </c>
      <c r="AB143"/>
      <c r="AC143"/>
      <c r="AD143"/>
      <c r="AE143"/>
      <c r="AF143"/>
      <c r="AG143"/>
      <c r="AH143"/>
      <c r="AI143"/>
      <c r="AJ143"/>
      <c r="AK143"/>
      <c r="AL143">
        <v>129</v>
      </c>
    </row>
    <row r="144" spans="1:38" s="2" customFormat="1" x14ac:dyDescent="0.35">
      <c r="A144" s="7" t="s">
        <v>0</v>
      </c>
      <c r="B144" s="13"/>
      <c r="C144" s="3">
        <v>44496.875000002852</v>
      </c>
      <c r="D144" s="7">
        <v>43</v>
      </c>
      <c r="E144" s="5">
        <v>30.875000000000199</v>
      </c>
      <c r="F144" s="6" t="s">
        <v>7848</v>
      </c>
      <c r="G144">
        <v>213</v>
      </c>
      <c r="H144">
        <v>213</v>
      </c>
      <c r="I144">
        <v>202</v>
      </c>
      <c r="J144">
        <v>59.99</v>
      </c>
      <c r="K144">
        <v>55.04</v>
      </c>
      <c r="L144">
        <v>0.84389999999999998</v>
      </c>
      <c r="M144">
        <v>55.04</v>
      </c>
      <c r="N144">
        <v>0</v>
      </c>
      <c r="O144">
        <v>459.279</v>
      </c>
      <c r="P144">
        <v>-341.339</v>
      </c>
      <c r="Q144">
        <v>458.279</v>
      </c>
      <c r="R144">
        <v>-341.339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105</v>
      </c>
    </row>
    <row r="145" spans="1:38" s="2" customFormat="1" x14ac:dyDescent="0.35">
      <c r="A145" s="7" t="s">
        <v>0</v>
      </c>
      <c r="B145" s="13"/>
      <c r="C145" s="3">
        <v>44496.916666669524</v>
      </c>
      <c r="D145" s="7">
        <v>45</v>
      </c>
      <c r="E145" s="5">
        <v>30.916666666666899</v>
      </c>
      <c r="F145" s="6" t="s">
        <v>7849</v>
      </c>
      <c r="G145">
        <v>214</v>
      </c>
      <c r="H145">
        <v>214</v>
      </c>
      <c r="I145">
        <v>202</v>
      </c>
      <c r="J145">
        <v>59.99</v>
      </c>
      <c r="K145">
        <v>55.04</v>
      </c>
      <c r="L145">
        <v>0.84389999999999998</v>
      </c>
      <c r="M145">
        <v>55.04</v>
      </c>
      <c r="N145">
        <v>0</v>
      </c>
      <c r="O145">
        <v>214</v>
      </c>
      <c r="P145">
        <v>1</v>
      </c>
      <c r="Q145">
        <v>597.23299999999995</v>
      </c>
      <c r="R145">
        <v>-165.03200000000001</v>
      </c>
      <c r="S145">
        <v>596.71900000000005</v>
      </c>
      <c r="T145">
        <v>-165.03200000000001</v>
      </c>
      <c r="U145">
        <v>-250</v>
      </c>
      <c r="V145">
        <v>351</v>
      </c>
      <c r="W145">
        <v>0</v>
      </c>
      <c r="X145">
        <v>0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73</v>
      </c>
    </row>
    <row r="146" spans="1:38" s="2" customFormat="1" x14ac:dyDescent="0.35">
      <c r="A146" s="7" t="s">
        <v>0</v>
      </c>
      <c r="B146" s="13"/>
      <c r="C146" s="3">
        <v>44496.958333336195</v>
      </c>
      <c r="D146" s="7">
        <v>47</v>
      </c>
      <c r="E146" s="5">
        <v>30.958333333333499</v>
      </c>
      <c r="F146" s="6" t="s">
        <v>7850</v>
      </c>
      <c r="G146">
        <v>209</v>
      </c>
      <c r="H146">
        <v>209</v>
      </c>
      <c r="I146">
        <v>170</v>
      </c>
      <c r="J146">
        <v>59.99</v>
      </c>
      <c r="K146">
        <v>53.5</v>
      </c>
      <c r="L146">
        <v>0.84689999999999999</v>
      </c>
      <c r="M146">
        <v>53.5</v>
      </c>
      <c r="N146">
        <v>0</v>
      </c>
      <c r="O146">
        <v>648.49699999999996</v>
      </c>
      <c r="P146">
        <v>-411.173</v>
      </c>
      <c r="Q146">
        <v>647.49699999999996</v>
      </c>
      <c r="R146">
        <v>-411.173</v>
      </c>
      <c r="S146">
        <v>-500</v>
      </c>
      <c r="T146">
        <v>351</v>
      </c>
      <c r="U146">
        <v>-500</v>
      </c>
      <c r="V146">
        <v>351</v>
      </c>
      <c r="W146">
        <v>0</v>
      </c>
      <c r="X146">
        <v>0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55</v>
      </c>
    </row>
    <row r="147" spans="1:38" s="2" customFormat="1" x14ac:dyDescent="0.35">
      <c r="A147" s="7" t="s">
        <v>0</v>
      </c>
      <c r="B147" s="13">
        <v>44497</v>
      </c>
      <c r="C147" s="3">
        <v>44497.000000002867</v>
      </c>
      <c r="D147" s="7">
        <v>1</v>
      </c>
      <c r="E147" s="5">
        <v>31.000000000000199</v>
      </c>
      <c r="F147" s="6" t="s">
        <v>7851</v>
      </c>
      <c r="G147">
        <v>52.99</v>
      </c>
      <c r="H147">
        <v>52.99</v>
      </c>
      <c r="I147">
        <v>170</v>
      </c>
      <c r="J147">
        <v>59.99</v>
      </c>
      <c r="K147">
        <v>53.5</v>
      </c>
      <c r="L147">
        <v>0.84689999999999999</v>
      </c>
      <c r="M147">
        <v>53.5</v>
      </c>
      <c r="N147">
        <v>0</v>
      </c>
      <c r="O147">
        <v>666.19399999999996</v>
      </c>
      <c r="P147">
        <v>-725.28700000000003</v>
      </c>
      <c r="Q147">
        <v>666.19399999999996</v>
      </c>
      <c r="R147">
        <v>-725.28700000000003</v>
      </c>
      <c r="S147">
        <v>-750</v>
      </c>
      <c r="T147">
        <v>351</v>
      </c>
      <c r="U147">
        <v>-749</v>
      </c>
      <c r="V147">
        <v>351</v>
      </c>
      <c r="W147">
        <v>0</v>
      </c>
      <c r="X147">
        <v>0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49</v>
      </c>
    </row>
    <row r="148" spans="1:38" s="2" customFormat="1" x14ac:dyDescent="0.35">
      <c r="A148" s="7" t="s">
        <v>0</v>
      </c>
      <c r="B148" s="13"/>
      <c r="C148" s="3">
        <v>44497.041666669538</v>
      </c>
      <c r="D148" s="7">
        <v>3</v>
      </c>
      <c r="E148" s="5">
        <v>31.041666666666899</v>
      </c>
      <c r="F148" s="6" t="s">
        <v>7852</v>
      </c>
      <c r="G148">
        <v>83.36</v>
      </c>
      <c r="H148">
        <v>83.36</v>
      </c>
      <c r="I148">
        <v>170</v>
      </c>
      <c r="J148">
        <v>59.99</v>
      </c>
      <c r="K148">
        <v>53.5</v>
      </c>
      <c r="L148">
        <v>0.84689999999999999</v>
      </c>
      <c r="M148">
        <v>53.5</v>
      </c>
      <c r="N148">
        <v>0</v>
      </c>
      <c r="O148">
        <v>750.66700000000003</v>
      </c>
      <c r="P148">
        <v>-469.34199999999998</v>
      </c>
      <c r="Q148">
        <v>750.66700000000003</v>
      </c>
      <c r="R148">
        <v>-469.34199999999998</v>
      </c>
      <c r="S148">
        <v>-1000</v>
      </c>
      <c r="T148">
        <v>351</v>
      </c>
      <c r="U148">
        <v>-999</v>
      </c>
      <c r="V148">
        <v>351</v>
      </c>
      <c r="W148">
        <v>0</v>
      </c>
      <c r="X148">
        <v>0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57</v>
      </c>
    </row>
    <row r="149" spans="1:38" s="2" customFormat="1" x14ac:dyDescent="0.35">
      <c r="A149" s="7" t="s">
        <v>0</v>
      </c>
      <c r="B149" s="13"/>
      <c r="C149" s="3">
        <v>44497.08333333621</v>
      </c>
      <c r="D149" s="7">
        <v>5</v>
      </c>
      <c r="E149" s="5">
        <v>31.083333333333499</v>
      </c>
      <c r="F149" s="6" t="s">
        <v>7853</v>
      </c>
      <c r="G149">
        <v>87.94</v>
      </c>
      <c r="H149">
        <v>87.94</v>
      </c>
      <c r="I149">
        <v>170</v>
      </c>
      <c r="J149">
        <v>59.99</v>
      </c>
      <c r="K149">
        <v>53.5</v>
      </c>
      <c r="L149">
        <v>0.84689999999999999</v>
      </c>
      <c r="M149">
        <v>53.5</v>
      </c>
      <c r="N149">
        <v>0</v>
      </c>
      <c r="O149">
        <v>660.5</v>
      </c>
      <c r="P149">
        <v>-372.11700000000002</v>
      </c>
      <c r="Q149">
        <v>660.5</v>
      </c>
      <c r="R149">
        <v>-372.11700000000002</v>
      </c>
      <c r="S149">
        <v>-1000</v>
      </c>
      <c r="T149">
        <v>351</v>
      </c>
      <c r="U149">
        <v>-999</v>
      </c>
      <c r="V149">
        <v>351</v>
      </c>
      <c r="W149">
        <v>0</v>
      </c>
      <c r="X149">
        <v>0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53</v>
      </c>
    </row>
    <row r="150" spans="1:38" s="2" customFormat="1" x14ac:dyDescent="0.35">
      <c r="A150" s="7" t="s">
        <v>0</v>
      </c>
      <c r="B150" s="13"/>
      <c r="C150" s="3">
        <v>44497.125000002881</v>
      </c>
      <c r="D150" s="7">
        <v>7</v>
      </c>
      <c r="E150" s="5">
        <v>31.125000000000199</v>
      </c>
      <c r="F150" s="6" t="s">
        <v>7854</v>
      </c>
      <c r="G150">
        <v>116.01</v>
      </c>
      <c r="H150">
        <v>116.01</v>
      </c>
      <c r="I150">
        <v>170</v>
      </c>
      <c r="J150">
        <v>59.99</v>
      </c>
      <c r="K150">
        <v>53.5</v>
      </c>
      <c r="L150">
        <v>0.84689999999999999</v>
      </c>
      <c r="M150">
        <v>53.5</v>
      </c>
      <c r="N150">
        <v>0</v>
      </c>
      <c r="O150">
        <v>660.5</v>
      </c>
      <c r="P150">
        <v>-80.486999999999995</v>
      </c>
      <c r="Q150">
        <v>660.5</v>
      </c>
      <c r="R150">
        <v>-80.486999999999995</v>
      </c>
      <c r="S150">
        <v>-1000</v>
      </c>
      <c r="T150">
        <v>351</v>
      </c>
      <c r="U150">
        <v>-999</v>
      </c>
      <c r="V150">
        <v>351</v>
      </c>
      <c r="W150">
        <v>0</v>
      </c>
      <c r="X150">
        <v>0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53</v>
      </c>
    </row>
    <row r="151" spans="1:38" s="2" customFormat="1" x14ac:dyDescent="0.35">
      <c r="A151" s="7" t="s">
        <v>0</v>
      </c>
      <c r="B151" s="13"/>
      <c r="C151" s="3">
        <v>44497.166666669553</v>
      </c>
      <c r="D151" s="7">
        <v>9</v>
      </c>
      <c r="E151" s="5">
        <v>31.166666666666899</v>
      </c>
      <c r="F151" s="6" t="s">
        <v>7855</v>
      </c>
      <c r="G151">
        <v>130.63999999999999</v>
      </c>
      <c r="H151">
        <v>130.63999999999999</v>
      </c>
      <c r="I151">
        <v>170</v>
      </c>
      <c r="J151">
        <v>59.99</v>
      </c>
      <c r="K151">
        <v>53.5</v>
      </c>
      <c r="L151">
        <v>0.84689999999999999</v>
      </c>
      <c r="M151">
        <v>53.5</v>
      </c>
      <c r="N151">
        <v>0</v>
      </c>
      <c r="O151">
        <v>596.98099999999999</v>
      </c>
      <c r="P151">
        <v>-765.88800000000003</v>
      </c>
      <c r="Q151">
        <v>596.98099999999999</v>
      </c>
      <c r="R151">
        <v>-765.88800000000003</v>
      </c>
      <c r="S151">
        <v>-500</v>
      </c>
      <c r="T151">
        <v>351</v>
      </c>
      <c r="U151">
        <v>-499</v>
      </c>
      <c r="V151">
        <v>351</v>
      </c>
      <c r="W151">
        <v>0</v>
      </c>
      <c r="X151">
        <v>0</v>
      </c>
      <c r="Y151"/>
      <c r="Z151" s="2" t="e">
        <v>#REF!</v>
      </c>
      <c r="AA151" s="2" t="e">
        <v>#REF!</v>
      </c>
      <c r="AB151"/>
      <c r="AC151"/>
      <c r="AD151"/>
      <c r="AE151"/>
      <c r="AF151"/>
      <c r="AG151"/>
      <c r="AH151"/>
      <c r="AI151"/>
      <c r="AJ151"/>
      <c r="AK151"/>
      <c r="AL151">
        <v>61</v>
      </c>
    </row>
    <row r="152" spans="1:38" s="2" customFormat="1" x14ac:dyDescent="0.35">
      <c r="A152" s="7" t="s">
        <v>0</v>
      </c>
      <c r="B152" s="13"/>
      <c r="C152" s="3">
        <v>44497.208333336224</v>
      </c>
      <c r="D152" s="7">
        <v>11</v>
      </c>
      <c r="E152" s="5">
        <v>31.208333333333499</v>
      </c>
      <c r="F152" s="6" t="s">
        <v>7856</v>
      </c>
      <c r="G152">
        <v>65</v>
      </c>
      <c r="H152">
        <v>65</v>
      </c>
      <c r="I152">
        <v>170</v>
      </c>
      <c r="J152">
        <v>59.99</v>
      </c>
      <c r="K152">
        <v>53.5</v>
      </c>
      <c r="L152">
        <v>0.84689999999999999</v>
      </c>
      <c r="M152">
        <v>53.5</v>
      </c>
      <c r="N152">
        <v>0</v>
      </c>
      <c r="O152">
        <v>289.536</v>
      </c>
      <c r="P152">
        <v>-995.97400000000005</v>
      </c>
      <c r="Q152">
        <v>289.536</v>
      </c>
      <c r="R152">
        <v>-994.97400000000005</v>
      </c>
      <c r="S152">
        <v>0</v>
      </c>
      <c r="T152">
        <v>208.5</v>
      </c>
      <c r="U152">
        <v>0</v>
      </c>
      <c r="V152">
        <v>208.5</v>
      </c>
      <c r="W152">
        <v>0</v>
      </c>
      <c r="X152">
        <v>0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95</v>
      </c>
    </row>
    <row r="153" spans="1:38" s="2" customFormat="1" x14ac:dyDescent="0.35">
      <c r="A153" s="7" t="s">
        <v>0</v>
      </c>
      <c r="B153" s="13"/>
      <c r="C153" s="3">
        <v>44497.250000002896</v>
      </c>
      <c r="D153" s="7">
        <v>13</v>
      </c>
      <c r="E153" s="5">
        <v>31.250000000000199</v>
      </c>
      <c r="F153" s="6" t="s">
        <v>7857</v>
      </c>
      <c r="G153">
        <v>100</v>
      </c>
      <c r="H153">
        <v>100</v>
      </c>
      <c r="I153">
        <v>170</v>
      </c>
      <c r="J153">
        <v>59.99</v>
      </c>
      <c r="K153">
        <v>53.5</v>
      </c>
      <c r="L153">
        <v>0.84689999999999999</v>
      </c>
      <c r="M153">
        <v>53.5</v>
      </c>
      <c r="N153">
        <v>0</v>
      </c>
      <c r="O153">
        <v>391.44</v>
      </c>
      <c r="P153">
        <v>-922.21799999999996</v>
      </c>
      <c r="Q153">
        <v>391.44</v>
      </c>
      <c r="R153">
        <v>-921.21799999999996</v>
      </c>
      <c r="S153">
        <v>0</v>
      </c>
      <c r="T153">
        <v>355.51900000000001</v>
      </c>
      <c r="U153">
        <v>0</v>
      </c>
      <c r="V153">
        <v>355.51900000000001</v>
      </c>
      <c r="W153">
        <v>0</v>
      </c>
      <c r="X153">
        <v>0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138</v>
      </c>
    </row>
    <row r="154" spans="1:38" s="2" customFormat="1" x14ac:dyDescent="0.35">
      <c r="A154" s="7" t="s">
        <v>0</v>
      </c>
      <c r="B154" s="13"/>
      <c r="C154" s="3">
        <v>44497.291666669567</v>
      </c>
      <c r="D154" s="7">
        <v>15</v>
      </c>
      <c r="E154" s="5">
        <v>31.291666666666899</v>
      </c>
      <c r="F154" s="6" t="s">
        <v>7858</v>
      </c>
      <c r="G154">
        <v>230</v>
      </c>
      <c r="H154">
        <v>230</v>
      </c>
      <c r="I154">
        <v>170</v>
      </c>
      <c r="J154">
        <v>59.54</v>
      </c>
      <c r="K154">
        <v>53.5</v>
      </c>
      <c r="L154">
        <v>0.84689999999999999</v>
      </c>
      <c r="M154">
        <v>53.5</v>
      </c>
      <c r="N154">
        <v>0</v>
      </c>
      <c r="O154">
        <v>536.28499999999997</v>
      </c>
      <c r="P154">
        <v>-498.45600000000002</v>
      </c>
      <c r="Q154">
        <v>535.28499999999997</v>
      </c>
      <c r="R154">
        <v>-498.45600000000002</v>
      </c>
      <c r="S154">
        <v>0</v>
      </c>
      <c r="T154">
        <v>150</v>
      </c>
      <c r="U154">
        <v>0</v>
      </c>
      <c r="V154">
        <v>150</v>
      </c>
      <c r="W154">
        <v>0</v>
      </c>
      <c r="X154">
        <v>0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158</v>
      </c>
    </row>
    <row r="155" spans="1:38" s="2" customFormat="1" x14ac:dyDescent="0.35">
      <c r="A155" s="7" t="s">
        <v>0</v>
      </c>
      <c r="B155" s="13"/>
      <c r="C155" s="3">
        <v>44497.333333336239</v>
      </c>
      <c r="D155" s="7">
        <v>17</v>
      </c>
      <c r="E155" s="5">
        <v>31.333333333333499</v>
      </c>
      <c r="F155" s="6" t="s">
        <v>7859</v>
      </c>
      <c r="G155">
        <v>218</v>
      </c>
      <c r="H155">
        <v>218</v>
      </c>
      <c r="I155">
        <v>170</v>
      </c>
      <c r="J155">
        <v>58.63</v>
      </c>
      <c r="K155">
        <v>53.5</v>
      </c>
      <c r="L155">
        <v>0.84689999999999999</v>
      </c>
      <c r="M155">
        <v>53.5</v>
      </c>
      <c r="N155">
        <v>0</v>
      </c>
      <c r="O155">
        <v>401.83300000000003</v>
      </c>
      <c r="P155">
        <v>-338.93299999999999</v>
      </c>
      <c r="Q155">
        <v>400.83300000000003</v>
      </c>
      <c r="R155">
        <v>-338.93299999999999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156</v>
      </c>
    </row>
    <row r="156" spans="1:38" s="2" customFormat="1" x14ac:dyDescent="0.35">
      <c r="A156" s="7" t="s">
        <v>0</v>
      </c>
      <c r="B156" s="13"/>
      <c r="C156" s="3">
        <v>44497.37500000291</v>
      </c>
      <c r="D156" s="7">
        <v>19</v>
      </c>
      <c r="E156" s="5">
        <v>31.375000000000199</v>
      </c>
      <c r="F156" s="6" t="s">
        <v>7860</v>
      </c>
      <c r="G156">
        <v>230</v>
      </c>
      <c r="H156">
        <v>230</v>
      </c>
      <c r="I156">
        <v>170</v>
      </c>
      <c r="J156">
        <v>58.66</v>
      </c>
      <c r="K156">
        <v>53.5</v>
      </c>
      <c r="L156">
        <v>0.84689999999999999</v>
      </c>
      <c r="M156">
        <v>53.5</v>
      </c>
      <c r="N156">
        <v>0</v>
      </c>
      <c r="O156">
        <v>488.11700000000002</v>
      </c>
      <c r="P156">
        <v>-289.94900000000001</v>
      </c>
      <c r="Q156">
        <v>487.11700000000002</v>
      </c>
      <c r="R156">
        <v>-289.94900000000001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157</v>
      </c>
    </row>
    <row r="157" spans="1:38" s="2" customFormat="1" x14ac:dyDescent="0.35">
      <c r="A157" s="7" t="s">
        <v>0</v>
      </c>
      <c r="B157" s="13"/>
      <c r="C157" s="3">
        <v>44497.416666669582</v>
      </c>
      <c r="D157" s="7">
        <v>21</v>
      </c>
      <c r="E157" s="5">
        <v>31.416666666666899</v>
      </c>
      <c r="F157" s="6" t="s">
        <v>7861</v>
      </c>
      <c r="G157">
        <v>255</v>
      </c>
      <c r="H157">
        <v>255</v>
      </c>
      <c r="I157">
        <v>170</v>
      </c>
      <c r="J157">
        <v>58.97</v>
      </c>
      <c r="K157">
        <v>53.5</v>
      </c>
      <c r="L157">
        <v>0.84689999999999999</v>
      </c>
      <c r="M157">
        <v>53.5</v>
      </c>
      <c r="N157">
        <v>0</v>
      </c>
      <c r="O157">
        <v>549.54200000000003</v>
      </c>
      <c r="P157">
        <v>-102.119</v>
      </c>
      <c r="Q157">
        <v>548.54200000000003</v>
      </c>
      <c r="R157">
        <v>-102.119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156</v>
      </c>
    </row>
    <row r="158" spans="1:38" s="2" customFormat="1" x14ac:dyDescent="0.35">
      <c r="A158" s="7" t="s">
        <v>0</v>
      </c>
      <c r="B158" s="13"/>
      <c r="C158" s="3">
        <v>44497.458333336253</v>
      </c>
      <c r="D158" s="7">
        <v>23</v>
      </c>
      <c r="E158" s="5">
        <v>31.458333333333499</v>
      </c>
      <c r="F158" s="6" t="s">
        <v>7862</v>
      </c>
      <c r="G158">
        <v>218</v>
      </c>
      <c r="H158">
        <v>218</v>
      </c>
      <c r="I158">
        <v>170</v>
      </c>
      <c r="J158">
        <v>59.06</v>
      </c>
      <c r="K158">
        <v>53.5</v>
      </c>
      <c r="L158">
        <v>0.84689999999999999</v>
      </c>
      <c r="M158">
        <v>53.5</v>
      </c>
      <c r="N158">
        <v>0</v>
      </c>
      <c r="O158">
        <v>423.25</v>
      </c>
      <c r="P158">
        <v>-353.07499999999999</v>
      </c>
      <c r="Q158">
        <v>422.25</v>
      </c>
      <c r="R158">
        <v>-353.07499999999999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151</v>
      </c>
    </row>
    <row r="159" spans="1:38" s="2" customFormat="1" x14ac:dyDescent="0.35">
      <c r="A159" s="7" t="s">
        <v>0</v>
      </c>
      <c r="B159" s="13"/>
      <c r="C159" s="3">
        <v>44497.500000002925</v>
      </c>
      <c r="D159" s="7">
        <v>25</v>
      </c>
      <c r="E159" s="5">
        <v>31.500000000000199</v>
      </c>
      <c r="F159" s="6" t="s">
        <v>7863</v>
      </c>
      <c r="G159">
        <v>113.5</v>
      </c>
      <c r="H159">
        <v>113.5</v>
      </c>
      <c r="I159">
        <v>170</v>
      </c>
      <c r="J159">
        <v>58.81</v>
      </c>
      <c r="K159">
        <v>53.5</v>
      </c>
      <c r="L159">
        <v>0.84689999999999999</v>
      </c>
      <c r="M159">
        <v>53.5</v>
      </c>
      <c r="N159">
        <v>0</v>
      </c>
      <c r="O159">
        <v>315</v>
      </c>
      <c r="P159">
        <v>-407.27199999999999</v>
      </c>
      <c r="Q159">
        <v>315</v>
      </c>
      <c r="R159">
        <v>-406.27199999999999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148</v>
      </c>
    </row>
    <row r="160" spans="1:38" s="2" customFormat="1" x14ac:dyDescent="0.35">
      <c r="A160" s="7" t="s">
        <v>0</v>
      </c>
      <c r="B160" s="13"/>
      <c r="C160" s="3">
        <v>44497.541666669596</v>
      </c>
      <c r="D160" s="7">
        <v>27</v>
      </c>
      <c r="E160" s="5">
        <v>31.541666666666899</v>
      </c>
      <c r="F160" s="6" t="s">
        <v>7864</v>
      </c>
      <c r="G160">
        <v>113.5</v>
      </c>
      <c r="H160">
        <v>113.5</v>
      </c>
      <c r="I160">
        <v>170</v>
      </c>
      <c r="J160">
        <v>58.52</v>
      </c>
      <c r="K160">
        <v>53.5</v>
      </c>
      <c r="L160">
        <v>0.84689999999999999</v>
      </c>
      <c r="M160">
        <v>53.5</v>
      </c>
      <c r="N160">
        <v>0</v>
      </c>
      <c r="O160">
        <v>318.21600000000001</v>
      </c>
      <c r="P160">
        <v>-372.584</v>
      </c>
      <c r="Q160">
        <v>318.21600000000001</v>
      </c>
      <c r="R160">
        <v>-371.584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145</v>
      </c>
    </row>
    <row r="161" spans="1:73" s="2" customFormat="1" x14ac:dyDescent="0.35">
      <c r="A161" s="7" t="s">
        <v>0</v>
      </c>
      <c r="B161" s="13"/>
      <c r="C161" s="3">
        <v>44497.583333336268</v>
      </c>
      <c r="D161" s="7">
        <v>29</v>
      </c>
      <c r="E161" s="5">
        <v>31.583333333333499</v>
      </c>
      <c r="F161" s="6" t="s">
        <v>7865</v>
      </c>
      <c r="G161">
        <v>116.1</v>
      </c>
      <c r="H161">
        <v>116.1</v>
      </c>
      <c r="I161">
        <v>170</v>
      </c>
      <c r="J161">
        <v>58.59</v>
      </c>
      <c r="K161">
        <v>53.5</v>
      </c>
      <c r="L161">
        <v>0.84689999999999999</v>
      </c>
      <c r="M161">
        <v>53.5</v>
      </c>
      <c r="N161">
        <v>0</v>
      </c>
      <c r="O161">
        <v>403.721</v>
      </c>
      <c r="P161">
        <v>-499.238</v>
      </c>
      <c r="Q161">
        <v>403.721</v>
      </c>
      <c r="R161">
        <v>-498.238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146</v>
      </c>
    </row>
    <row r="162" spans="1:73" s="2" customFormat="1" x14ac:dyDescent="0.35">
      <c r="A162" s="7" t="s">
        <v>0</v>
      </c>
      <c r="B162" s="13"/>
      <c r="C162" s="3">
        <v>44497.625000002939</v>
      </c>
      <c r="D162" s="7">
        <v>31</v>
      </c>
      <c r="E162" s="5">
        <v>31.625000000000199</v>
      </c>
      <c r="F162" s="6" t="s">
        <v>7866</v>
      </c>
      <c r="G162">
        <v>250</v>
      </c>
      <c r="H162">
        <v>250</v>
      </c>
      <c r="I162">
        <v>170</v>
      </c>
      <c r="J162">
        <v>58.33</v>
      </c>
      <c r="K162">
        <v>53.5</v>
      </c>
      <c r="L162">
        <v>0.84689999999999999</v>
      </c>
      <c r="M162">
        <v>53.5</v>
      </c>
      <c r="N162">
        <v>0</v>
      </c>
      <c r="O162">
        <v>529.95299999999997</v>
      </c>
      <c r="P162">
        <v>-499.50599999999997</v>
      </c>
      <c r="Q162">
        <v>528.95299999999997</v>
      </c>
      <c r="R162">
        <v>-499.50599999999997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163</v>
      </c>
    </row>
    <row r="163" spans="1:73" s="2" customFormat="1" x14ac:dyDescent="0.35">
      <c r="A163" s="7" t="s">
        <v>0</v>
      </c>
      <c r="B163" s="13"/>
      <c r="C163" s="3">
        <v>44497.666666669611</v>
      </c>
      <c r="D163" s="7">
        <v>33</v>
      </c>
      <c r="E163" s="5">
        <v>31.666666666666899</v>
      </c>
      <c r="F163" s="6" t="s">
        <v>7867</v>
      </c>
      <c r="G163">
        <v>259</v>
      </c>
      <c r="H163">
        <v>259</v>
      </c>
      <c r="I163">
        <v>170</v>
      </c>
      <c r="J163">
        <v>58.61</v>
      </c>
      <c r="K163">
        <v>53.5</v>
      </c>
      <c r="L163">
        <v>0.84689999999999999</v>
      </c>
      <c r="M163">
        <v>53.5</v>
      </c>
      <c r="N163">
        <v>0</v>
      </c>
      <c r="O163">
        <v>854.98199999999997</v>
      </c>
      <c r="P163">
        <v>-608.92600000000004</v>
      </c>
      <c r="Q163">
        <v>853.98199999999997</v>
      </c>
      <c r="R163">
        <v>-608.92600000000004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171</v>
      </c>
    </row>
    <row r="164" spans="1:73" s="2" customFormat="1" x14ac:dyDescent="0.35">
      <c r="A164" s="7" t="s">
        <v>0</v>
      </c>
      <c r="B164" s="13"/>
      <c r="C164" s="3">
        <v>44497.708333336283</v>
      </c>
      <c r="D164" s="7">
        <v>35</v>
      </c>
      <c r="E164" s="5">
        <v>31.708333333333499</v>
      </c>
      <c r="F164" s="6" t="s">
        <v>7868</v>
      </c>
      <c r="G164">
        <v>264.88</v>
      </c>
      <c r="H164">
        <v>264.88</v>
      </c>
      <c r="I164">
        <v>170</v>
      </c>
      <c r="J164">
        <v>58.47</v>
      </c>
      <c r="K164">
        <v>53.5</v>
      </c>
      <c r="L164">
        <v>0.84689999999999999</v>
      </c>
      <c r="M164">
        <v>53.5</v>
      </c>
      <c r="N164">
        <v>0</v>
      </c>
      <c r="O164">
        <v>967.35</v>
      </c>
      <c r="P164">
        <v>-295.55599999999998</v>
      </c>
      <c r="Q164">
        <v>966.35</v>
      </c>
      <c r="R164">
        <v>-295.55599999999998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174</v>
      </c>
    </row>
    <row r="165" spans="1:73" s="2" customFormat="1" x14ac:dyDescent="0.35">
      <c r="A165" s="7" t="s">
        <v>0</v>
      </c>
      <c r="B165" s="13"/>
      <c r="C165" s="3">
        <v>44497.750000002954</v>
      </c>
      <c r="D165" s="7">
        <v>37</v>
      </c>
      <c r="E165" s="5">
        <v>31.750000000000199</v>
      </c>
      <c r="F165" s="6" t="s">
        <v>7869</v>
      </c>
      <c r="G165">
        <v>170</v>
      </c>
      <c r="H165">
        <v>170</v>
      </c>
      <c r="I165">
        <v>170</v>
      </c>
      <c r="J165">
        <v>58.47</v>
      </c>
      <c r="K165">
        <v>53.5</v>
      </c>
      <c r="L165">
        <v>0.84689999999999999</v>
      </c>
      <c r="M165">
        <v>53.5</v>
      </c>
      <c r="N165">
        <v>0</v>
      </c>
      <c r="O165">
        <v>770</v>
      </c>
      <c r="P165">
        <v>-771.88599999999997</v>
      </c>
      <c r="Q165">
        <v>770</v>
      </c>
      <c r="R165">
        <v>-770.88599999999997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170</v>
      </c>
    </row>
    <row r="166" spans="1:73" s="2" customFormat="1" x14ac:dyDescent="0.35">
      <c r="A166" s="7" t="s">
        <v>0</v>
      </c>
      <c r="B166" s="13"/>
      <c r="C166" s="3">
        <v>44497.791666669626</v>
      </c>
      <c r="D166" s="7">
        <v>39</v>
      </c>
      <c r="E166" s="5">
        <v>31.791666666666899</v>
      </c>
      <c r="F166" s="6" t="s">
        <v>7870</v>
      </c>
      <c r="G166">
        <v>250</v>
      </c>
      <c r="H166">
        <v>250</v>
      </c>
      <c r="I166">
        <v>170</v>
      </c>
      <c r="J166">
        <v>58.47</v>
      </c>
      <c r="K166">
        <v>53.5</v>
      </c>
      <c r="L166">
        <v>0.84689999999999999</v>
      </c>
      <c r="M166">
        <v>53.5</v>
      </c>
      <c r="N166">
        <v>0</v>
      </c>
      <c r="O166">
        <v>726.16700000000003</v>
      </c>
      <c r="P166">
        <v>-624.04999999999995</v>
      </c>
      <c r="Q166">
        <v>725.16700000000003</v>
      </c>
      <c r="R166">
        <v>-624.04999999999995</v>
      </c>
      <c r="S166">
        <v>0</v>
      </c>
      <c r="T166">
        <v>83.314999999999998</v>
      </c>
      <c r="U166">
        <v>0</v>
      </c>
      <c r="V166">
        <v>83.314999999999998</v>
      </c>
      <c r="W166">
        <v>0</v>
      </c>
      <c r="X166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/>
      <c r="AG166"/>
      <c r="AH166"/>
      <c r="AI166"/>
      <c r="AJ166"/>
      <c r="AK166"/>
      <c r="AL166">
        <v>172</v>
      </c>
    </row>
    <row r="167" spans="1:73" s="2" customFormat="1" x14ac:dyDescent="0.35">
      <c r="A167" s="7" t="s">
        <v>0</v>
      </c>
      <c r="B167" s="13"/>
      <c r="C167" s="3">
        <v>44497.833333336297</v>
      </c>
      <c r="D167" s="7">
        <v>41</v>
      </c>
      <c r="E167" s="5">
        <v>31.833333333333499</v>
      </c>
      <c r="F167" s="6" t="s">
        <v>7871</v>
      </c>
      <c r="G167">
        <v>117.25</v>
      </c>
      <c r="H167">
        <v>117.25</v>
      </c>
      <c r="I167">
        <v>170</v>
      </c>
      <c r="J167">
        <v>58.47</v>
      </c>
      <c r="K167">
        <v>53.5</v>
      </c>
      <c r="L167">
        <v>0.84689999999999999</v>
      </c>
      <c r="M167">
        <v>53.5</v>
      </c>
      <c r="N167">
        <v>0</v>
      </c>
      <c r="O167">
        <v>572.98699999999997</v>
      </c>
      <c r="P167">
        <v>-734.62699999999995</v>
      </c>
      <c r="Q167">
        <v>572.98699999999997</v>
      </c>
      <c r="R167">
        <v>-733.62699999999995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152</v>
      </c>
    </row>
    <row r="168" spans="1:73" s="2" customFormat="1" x14ac:dyDescent="0.35">
      <c r="A168" s="7" t="s">
        <v>0</v>
      </c>
      <c r="B168" s="13"/>
      <c r="C168" s="3">
        <v>44497.875000002969</v>
      </c>
      <c r="D168" s="7">
        <v>43</v>
      </c>
      <c r="E168" s="5">
        <v>31.875000000000199</v>
      </c>
      <c r="F168" s="6" t="s">
        <v>7872</v>
      </c>
      <c r="G168">
        <v>116</v>
      </c>
      <c r="H168">
        <v>116</v>
      </c>
      <c r="I168">
        <v>170</v>
      </c>
      <c r="J168">
        <v>58.47</v>
      </c>
      <c r="K168">
        <v>53.5</v>
      </c>
      <c r="L168">
        <v>0.84689999999999999</v>
      </c>
      <c r="M168">
        <v>53.5</v>
      </c>
      <c r="N168">
        <v>0</v>
      </c>
      <c r="O168">
        <v>342.18299999999999</v>
      </c>
      <c r="P168">
        <v>-783.65800000000002</v>
      </c>
      <c r="Q168">
        <v>342.18299999999999</v>
      </c>
      <c r="R168">
        <v>-782.65800000000002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/>
      <c r="Z168" s="2" t="e">
        <v>#REF!</v>
      </c>
      <c r="AA168" s="2" t="e">
        <v>#REF!</v>
      </c>
      <c r="AB168"/>
      <c r="AC168"/>
      <c r="AD168"/>
      <c r="AE168"/>
      <c r="AF168"/>
      <c r="AG168"/>
      <c r="AH168"/>
      <c r="AI168"/>
      <c r="AJ168"/>
      <c r="AK168"/>
      <c r="AL168">
        <v>120</v>
      </c>
    </row>
    <row r="169" spans="1:73" s="2" customFormat="1" x14ac:dyDescent="0.35">
      <c r="A169" s="7" t="s">
        <v>0</v>
      </c>
      <c r="B169" s="13"/>
      <c r="C169" s="3">
        <v>44497.91666666964</v>
      </c>
      <c r="D169" s="7">
        <v>45</v>
      </c>
      <c r="E169" s="5">
        <v>31.916666666666899</v>
      </c>
      <c r="F169" s="6" t="s">
        <v>7873</v>
      </c>
      <c r="G169">
        <v>204.8</v>
      </c>
      <c r="H169">
        <v>204.8</v>
      </c>
      <c r="I169">
        <v>170</v>
      </c>
      <c r="J169">
        <v>58.47</v>
      </c>
      <c r="K169">
        <v>53.5</v>
      </c>
      <c r="L169">
        <v>0.84689999999999999</v>
      </c>
      <c r="M169">
        <v>53.5</v>
      </c>
      <c r="N169">
        <v>0</v>
      </c>
      <c r="O169">
        <v>210.93700000000001</v>
      </c>
      <c r="P169">
        <v>-488.839</v>
      </c>
      <c r="Q169">
        <v>209.93700000000001</v>
      </c>
      <c r="R169">
        <v>-488.839</v>
      </c>
      <c r="S169">
        <v>0</v>
      </c>
      <c r="T169">
        <v>289.33300000000003</v>
      </c>
      <c r="U169">
        <v>0</v>
      </c>
      <c r="V169">
        <v>289.33300000000003</v>
      </c>
      <c r="W169">
        <v>0</v>
      </c>
      <c r="X169">
        <v>348</v>
      </c>
      <c r="Y169"/>
      <c r="Z169" s="2" t="e">
        <v>#REF!</v>
      </c>
      <c r="AA169" s="2" t="e">
        <v>#REF!</v>
      </c>
      <c r="AB169"/>
      <c r="AC169"/>
      <c r="AD169"/>
      <c r="AE169"/>
      <c r="AF169"/>
      <c r="AG169"/>
      <c r="AH169"/>
      <c r="AI169"/>
      <c r="AJ169"/>
      <c r="AK169"/>
      <c r="AL169">
        <v>95</v>
      </c>
    </row>
    <row r="170" spans="1:73" s="2" customFormat="1" x14ac:dyDescent="0.35">
      <c r="B170" s="13"/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B171" s="13"/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50:B73"/>
    <mergeCell ref="B147:B171"/>
    <mergeCell ref="B123:B146"/>
    <mergeCell ref="B99:B122"/>
    <mergeCell ref="B2:B25"/>
    <mergeCell ref="B26:B49"/>
    <mergeCell ref="B74:B98"/>
  </mergeCells>
  <conditionalFormatting sqref="BC170:BC172">
    <cfRule type="cellIs" dxfId="10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DBCF-E51E-4BC8-81C1-899E859CAB13}">
  <sheetPr codeName="Sheet44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7" t="s">
        <v>0</v>
      </c>
      <c r="B2" s="13">
        <v>44498</v>
      </c>
      <c r="C2" s="3">
        <v>44498.000000002983</v>
      </c>
      <c r="D2" s="7">
        <v>1</v>
      </c>
      <c r="E2" s="5">
        <v>32.000000000000199</v>
      </c>
      <c r="F2" s="6" t="s">
        <v>7874</v>
      </c>
      <c r="G2">
        <v>235</v>
      </c>
      <c r="H2">
        <v>235</v>
      </c>
      <c r="I2">
        <v>140</v>
      </c>
      <c r="J2">
        <v>58.47</v>
      </c>
      <c r="K2">
        <v>53.25</v>
      </c>
      <c r="L2">
        <v>0.84419999999999995</v>
      </c>
      <c r="M2">
        <v>53.25</v>
      </c>
      <c r="N2">
        <v>0</v>
      </c>
      <c r="O2">
        <v>337.99200000000002</v>
      </c>
      <c r="P2">
        <v>-438.18900000000002</v>
      </c>
      <c r="Q2">
        <v>337.99200000000002</v>
      </c>
      <c r="R2">
        <v>-438.18900000000002</v>
      </c>
      <c r="S2">
        <v>-100</v>
      </c>
      <c r="T2">
        <v>284</v>
      </c>
      <c r="U2">
        <v>-100</v>
      </c>
      <c r="V2">
        <v>283</v>
      </c>
      <c r="W2">
        <v>-136.5</v>
      </c>
      <c r="X2">
        <v>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81</v>
      </c>
    </row>
    <row r="3" spans="1:38" s="2" customFormat="1" x14ac:dyDescent="0.35">
      <c r="A3" s="7" t="s">
        <v>0</v>
      </c>
      <c r="B3" s="13"/>
      <c r="C3" s="3">
        <v>44498.041666669655</v>
      </c>
      <c r="D3" s="7">
        <v>3</v>
      </c>
      <c r="E3" s="5">
        <v>32.041666666666899</v>
      </c>
      <c r="F3" s="6" t="s">
        <v>7875</v>
      </c>
      <c r="G3">
        <v>214</v>
      </c>
      <c r="H3">
        <v>214</v>
      </c>
      <c r="I3">
        <v>140</v>
      </c>
      <c r="J3">
        <v>58.47</v>
      </c>
      <c r="K3">
        <v>53.25</v>
      </c>
      <c r="L3">
        <v>0.84419999999999995</v>
      </c>
      <c r="M3">
        <v>53.25</v>
      </c>
      <c r="N3">
        <v>0</v>
      </c>
      <c r="O3">
        <v>214</v>
      </c>
      <c r="P3">
        <v>1</v>
      </c>
      <c r="Q3">
        <v>315.12299999999999</v>
      </c>
      <c r="R3">
        <v>-496.96699999999998</v>
      </c>
      <c r="S3">
        <v>314.46800000000002</v>
      </c>
      <c r="T3">
        <v>-496.96699999999998</v>
      </c>
      <c r="U3">
        <v>0</v>
      </c>
      <c r="V3">
        <v>276</v>
      </c>
      <c r="W3">
        <v>-186.5</v>
      </c>
      <c r="X3">
        <v>0</v>
      </c>
      <c r="Y3"/>
      <c r="Z3" s="2" t="e">
        <v>#REF!</v>
      </c>
      <c r="AA3" s="2" t="e">
        <v>#REF!</v>
      </c>
      <c r="AB3"/>
      <c r="AC3" s="2" t="e">
        <v>#REF!</v>
      </c>
      <c r="AD3"/>
      <c r="AE3"/>
      <c r="AF3"/>
      <c r="AG3"/>
      <c r="AH3"/>
      <c r="AI3"/>
      <c r="AJ3"/>
      <c r="AK3"/>
      <c r="AL3">
        <v>80</v>
      </c>
    </row>
    <row r="4" spans="1:38" s="2" customFormat="1" x14ac:dyDescent="0.35">
      <c r="A4" s="7" t="s">
        <v>0</v>
      </c>
      <c r="B4" s="13"/>
      <c r="C4" s="3">
        <v>44498.083333336326</v>
      </c>
      <c r="D4" s="7">
        <v>5</v>
      </c>
      <c r="E4" s="5">
        <v>32.083333333333499</v>
      </c>
      <c r="F4" s="6" t="s">
        <v>7876</v>
      </c>
      <c r="G4">
        <v>214</v>
      </c>
      <c r="H4">
        <v>214</v>
      </c>
      <c r="I4">
        <v>140</v>
      </c>
      <c r="J4">
        <v>58.47</v>
      </c>
      <c r="K4">
        <v>53.25</v>
      </c>
      <c r="L4">
        <v>0.84419999999999995</v>
      </c>
      <c r="M4">
        <v>53.25</v>
      </c>
      <c r="N4">
        <v>0</v>
      </c>
      <c r="O4">
        <v>214</v>
      </c>
      <c r="P4">
        <v>1</v>
      </c>
      <c r="Q4">
        <v>315.22199999999998</v>
      </c>
      <c r="R4">
        <v>-547.20799999999997</v>
      </c>
      <c r="S4">
        <v>314.39</v>
      </c>
      <c r="T4">
        <v>-547.20799999999997</v>
      </c>
      <c r="U4">
        <v>0</v>
      </c>
      <c r="V4">
        <v>276</v>
      </c>
      <c r="W4">
        <v>-186.5</v>
      </c>
      <c r="X4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74</v>
      </c>
    </row>
    <row r="5" spans="1:38" s="2" customFormat="1" x14ac:dyDescent="0.35">
      <c r="A5" s="7" t="s">
        <v>0</v>
      </c>
      <c r="B5" s="13"/>
      <c r="C5" s="3">
        <v>44498.125000002998</v>
      </c>
      <c r="D5" s="7">
        <v>7</v>
      </c>
      <c r="E5" s="5">
        <v>32.125000000000199</v>
      </c>
      <c r="F5" s="6" t="s">
        <v>7877</v>
      </c>
      <c r="G5">
        <v>86.5</v>
      </c>
      <c r="H5">
        <v>86.5</v>
      </c>
      <c r="I5">
        <v>140</v>
      </c>
      <c r="J5">
        <v>58.47</v>
      </c>
      <c r="K5">
        <v>53.25</v>
      </c>
      <c r="L5">
        <v>0.84419999999999995</v>
      </c>
      <c r="M5">
        <v>53.25</v>
      </c>
      <c r="N5">
        <v>0</v>
      </c>
      <c r="O5">
        <v>313.03300000000002</v>
      </c>
      <c r="P5">
        <v>-401.084</v>
      </c>
      <c r="Q5">
        <v>313.03300000000002</v>
      </c>
      <c r="R5">
        <v>-400.084</v>
      </c>
      <c r="S5">
        <v>-200</v>
      </c>
      <c r="T5">
        <v>276</v>
      </c>
      <c r="U5">
        <v>-200</v>
      </c>
      <c r="V5">
        <v>276</v>
      </c>
      <c r="W5">
        <v>-136.5</v>
      </c>
      <c r="X5">
        <v>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73</v>
      </c>
    </row>
    <row r="6" spans="1:38" s="2" customFormat="1" x14ac:dyDescent="0.35">
      <c r="A6" s="7" t="s">
        <v>0</v>
      </c>
      <c r="B6" s="13"/>
      <c r="C6" s="3">
        <v>44498.166666669669</v>
      </c>
      <c r="D6" s="7">
        <v>9</v>
      </c>
      <c r="E6" s="5">
        <v>32.166666666666899</v>
      </c>
      <c r="F6" s="6" t="s">
        <v>7878</v>
      </c>
      <c r="G6">
        <v>107.02</v>
      </c>
      <c r="H6">
        <v>107.02</v>
      </c>
      <c r="I6">
        <v>140</v>
      </c>
      <c r="J6">
        <v>58.47</v>
      </c>
      <c r="K6">
        <v>53.25</v>
      </c>
      <c r="L6">
        <v>0.84419999999999995</v>
      </c>
      <c r="M6">
        <v>53.25</v>
      </c>
      <c r="N6">
        <v>0</v>
      </c>
      <c r="O6">
        <v>498.10399999999998</v>
      </c>
      <c r="P6">
        <v>-368.96300000000002</v>
      </c>
      <c r="Q6">
        <v>498.10399999999998</v>
      </c>
      <c r="R6">
        <v>-368.96300000000002</v>
      </c>
      <c r="S6">
        <v>-600</v>
      </c>
      <c r="T6">
        <v>276</v>
      </c>
      <c r="U6">
        <v>-599</v>
      </c>
      <c r="V6">
        <v>276</v>
      </c>
      <c r="W6">
        <v>-136.5</v>
      </c>
      <c r="X6">
        <v>0</v>
      </c>
      <c r="Y6"/>
      <c r="Z6" s="2" t="e">
        <v>#REF!</v>
      </c>
      <c r="AA6" s="2" t="e">
        <v>#REF!</v>
      </c>
      <c r="AB6"/>
      <c r="AC6" s="2" t="e">
        <v>#REF!</v>
      </c>
      <c r="AD6"/>
      <c r="AE6"/>
      <c r="AF6"/>
      <c r="AG6"/>
      <c r="AH6"/>
      <c r="AI6"/>
      <c r="AJ6"/>
      <c r="AK6"/>
      <c r="AL6">
        <v>69</v>
      </c>
    </row>
    <row r="7" spans="1:38" s="2" customFormat="1" x14ac:dyDescent="0.35">
      <c r="A7" s="7" t="s">
        <v>0</v>
      </c>
      <c r="B7" s="13"/>
      <c r="C7" s="3">
        <v>44498.208333336341</v>
      </c>
      <c r="D7" s="7">
        <v>11</v>
      </c>
      <c r="E7" s="5">
        <v>32.208333333333499</v>
      </c>
      <c r="F7" s="6" t="s">
        <v>7879</v>
      </c>
      <c r="G7">
        <v>235</v>
      </c>
      <c r="H7">
        <v>235</v>
      </c>
      <c r="I7">
        <v>140</v>
      </c>
      <c r="J7">
        <v>58.47</v>
      </c>
      <c r="K7">
        <v>53.25</v>
      </c>
      <c r="L7">
        <v>0.84419999999999995</v>
      </c>
      <c r="M7">
        <v>53.25</v>
      </c>
      <c r="N7">
        <v>0</v>
      </c>
      <c r="O7">
        <v>369.43700000000001</v>
      </c>
      <c r="P7">
        <v>-401.70100000000002</v>
      </c>
      <c r="Q7">
        <v>369.43700000000001</v>
      </c>
      <c r="R7">
        <v>-401.70100000000002</v>
      </c>
      <c r="S7">
        <v>0</v>
      </c>
      <c r="T7">
        <v>97.5</v>
      </c>
      <c r="U7">
        <v>0</v>
      </c>
      <c r="V7">
        <v>96.5</v>
      </c>
      <c r="W7">
        <v>0</v>
      </c>
      <c r="X7">
        <v>400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98</v>
      </c>
    </row>
    <row r="8" spans="1:38" s="2" customFormat="1" x14ac:dyDescent="0.35">
      <c r="A8" s="7" t="s">
        <v>0</v>
      </c>
      <c r="B8" s="13"/>
      <c r="C8" s="3">
        <v>44498.250000003012</v>
      </c>
      <c r="D8" s="7">
        <v>13</v>
      </c>
      <c r="E8" s="5">
        <v>32.250000000000199</v>
      </c>
      <c r="F8" s="6" t="s">
        <v>7880</v>
      </c>
      <c r="G8">
        <v>80</v>
      </c>
      <c r="H8">
        <v>80</v>
      </c>
      <c r="I8">
        <v>140</v>
      </c>
      <c r="J8">
        <v>58.47</v>
      </c>
      <c r="K8">
        <v>53.25</v>
      </c>
      <c r="L8">
        <v>0.84419999999999995</v>
      </c>
      <c r="M8">
        <v>53.25</v>
      </c>
      <c r="N8">
        <v>0</v>
      </c>
      <c r="O8">
        <v>159.17699999999999</v>
      </c>
      <c r="P8">
        <v>-668.59100000000001</v>
      </c>
      <c r="Q8">
        <v>159.17699999999999</v>
      </c>
      <c r="R8">
        <v>-667.59100000000001</v>
      </c>
      <c r="S8">
        <v>0</v>
      </c>
      <c r="T8">
        <v>0</v>
      </c>
      <c r="U8">
        <v>0</v>
      </c>
      <c r="V8">
        <v>0</v>
      </c>
      <c r="W8">
        <v>0</v>
      </c>
      <c r="X8">
        <v>900</v>
      </c>
      <c r="Y8"/>
      <c r="Z8" s="2" t="e">
        <v>#REF!</v>
      </c>
      <c r="AA8" s="2" t="e">
        <v>#REF!</v>
      </c>
      <c r="AB8"/>
      <c r="AC8"/>
      <c r="AD8"/>
      <c r="AE8"/>
      <c r="AF8"/>
      <c r="AG8"/>
      <c r="AH8"/>
      <c r="AI8"/>
      <c r="AJ8"/>
      <c r="AK8"/>
      <c r="AL8">
        <v>119</v>
      </c>
    </row>
    <row r="9" spans="1:38" s="2" customFormat="1" x14ac:dyDescent="0.35">
      <c r="A9" s="7" t="s">
        <v>0</v>
      </c>
      <c r="B9" s="13"/>
      <c r="C9" s="3">
        <v>44498.291666669684</v>
      </c>
      <c r="D9" s="7">
        <v>15</v>
      </c>
      <c r="E9" s="5">
        <v>32.291666666666899</v>
      </c>
      <c r="F9" s="6" t="s">
        <v>7881</v>
      </c>
      <c r="G9">
        <v>66</v>
      </c>
      <c r="H9">
        <v>66</v>
      </c>
      <c r="I9">
        <v>140</v>
      </c>
      <c r="J9">
        <v>58.47</v>
      </c>
      <c r="K9">
        <v>53.25</v>
      </c>
      <c r="L9">
        <v>0.84419999999999995</v>
      </c>
      <c r="M9">
        <v>53.25</v>
      </c>
      <c r="N9">
        <v>0</v>
      </c>
      <c r="O9">
        <v>88</v>
      </c>
      <c r="P9">
        <v>-1165.623</v>
      </c>
      <c r="Q9">
        <v>88</v>
      </c>
      <c r="R9">
        <v>-1164.623</v>
      </c>
      <c r="S9">
        <v>0</v>
      </c>
      <c r="T9">
        <v>0</v>
      </c>
      <c r="U9">
        <v>0</v>
      </c>
      <c r="V9">
        <v>0</v>
      </c>
      <c r="W9">
        <v>0</v>
      </c>
      <c r="X9">
        <v>1400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129</v>
      </c>
    </row>
    <row r="10" spans="1:38" s="2" customFormat="1" x14ac:dyDescent="0.35">
      <c r="A10" s="7" t="s">
        <v>0</v>
      </c>
      <c r="B10" s="13"/>
      <c r="C10" s="3">
        <v>44498.333333336355</v>
      </c>
      <c r="D10" s="7">
        <v>17</v>
      </c>
      <c r="E10" s="5">
        <v>32.333333333333499</v>
      </c>
      <c r="F10" s="6" t="s">
        <v>7882</v>
      </c>
      <c r="G10">
        <v>82.05</v>
      </c>
      <c r="H10">
        <v>82.05</v>
      </c>
      <c r="I10">
        <v>140</v>
      </c>
      <c r="J10">
        <v>58.7</v>
      </c>
      <c r="K10">
        <v>53.25</v>
      </c>
      <c r="L10">
        <v>0.84419999999999995</v>
      </c>
      <c r="M10">
        <v>53.25</v>
      </c>
      <c r="N10">
        <v>0</v>
      </c>
      <c r="O10">
        <v>88</v>
      </c>
      <c r="P10">
        <v>-832.17399999999998</v>
      </c>
      <c r="Q10">
        <v>88</v>
      </c>
      <c r="R10">
        <v>-831.17399999999998</v>
      </c>
      <c r="S10">
        <v>0</v>
      </c>
      <c r="T10">
        <v>0</v>
      </c>
      <c r="U10">
        <v>0</v>
      </c>
      <c r="V10">
        <v>0</v>
      </c>
      <c r="W10">
        <v>0</v>
      </c>
      <c r="X10">
        <v>400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131</v>
      </c>
    </row>
    <row r="11" spans="1:38" s="2" customFormat="1" x14ac:dyDescent="0.35">
      <c r="A11" s="7" t="s">
        <v>0</v>
      </c>
      <c r="B11" s="13"/>
      <c r="C11" s="3">
        <v>44498.375000003027</v>
      </c>
      <c r="D11" s="7">
        <v>19</v>
      </c>
      <c r="E11" s="5">
        <v>32.375000000000199</v>
      </c>
      <c r="F11" s="6" t="s">
        <v>7883</v>
      </c>
      <c r="G11">
        <v>80</v>
      </c>
      <c r="H11">
        <v>80</v>
      </c>
      <c r="I11">
        <v>140</v>
      </c>
      <c r="J11">
        <v>58.73</v>
      </c>
      <c r="K11">
        <v>53.25</v>
      </c>
      <c r="L11">
        <v>0.84419999999999995</v>
      </c>
      <c r="M11">
        <v>53.25</v>
      </c>
      <c r="N11">
        <v>0</v>
      </c>
      <c r="O11">
        <v>1.7000000000000001E-2</v>
      </c>
      <c r="P11">
        <v>-694.24599999999998</v>
      </c>
      <c r="Q11">
        <v>1.7000000000000001E-2</v>
      </c>
      <c r="R11">
        <v>-693.24599999999998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129</v>
      </c>
    </row>
    <row r="12" spans="1:38" s="2" customFormat="1" x14ac:dyDescent="0.35">
      <c r="A12" s="7" t="s">
        <v>0</v>
      </c>
      <c r="B12" s="13"/>
      <c r="C12" s="3">
        <v>44498.416666669698</v>
      </c>
      <c r="D12" s="7">
        <v>21</v>
      </c>
      <c r="E12" s="5">
        <v>32.416666666666899</v>
      </c>
      <c r="F12" s="6" t="s">
        <v>7884</v>
      </c>
      <c r="G12">
        <v>82</v>
      </c>
      <c r="H12">
        <v>82</v>
      </c>
      <c r="I12">
        <v>140</v>
      </c>
      <c r="J12">
        <v>59.06</v>
      </c>
      <c r="K12">
        <v>53.25</v>
      </c>
      <c r="L12">
        <v>0.84419999999999995</v>
      </c>
      <c r="M12">
        <v>53.25</v>
      </c>
      <c r="N12">
        <v>0</v>
      </c>
      <c r="O12">
        <v>82</v>
      </c>
      <c r="P12">
        <v>1</v>
      </c>
      <c r="Q12">
        <v>0</v>
      </c>
      <c r="R12">
        <v>-274.72699999999998</v>
      </c>
      <c r="S12">
        <v>0</v>
      </c>
      <c r="T12">
        <v>-273.72699999999998</v>
      </c>
      <c r="U12">
        <v>0</v>
      </c>
      <c r="V12">
        <v>0</v>
      </c>
      <c r="W12">
        <v>0</v>
      </c>
      <c r="X12">
        <v>498.5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126</v>
      </c>
    </row>
    <row r="13" spans="1:38" s="2" customFormat="1" x14ac:dyDescent="0.35">
      <c r="A13" s="7" t="s">
        <v>0</v>
      </c>
      <c r="B13" s="13"/>
      <c r="C13" s="3">
        <v>44498.45833333637</v>
      </c>
      <c r="D13" s="7">
        <v>23</v>
      </c>
      <c r="E13" s="5">
        <v>32.458333333333499</v>
      </c>
      <c r="F13" s="6" t="s">
        <v>7885</v>
      </c>
      <c r="G13">
        <v>60</v>
      </c>
      <c r="H13">
        <v>60</v>
      </c>
      <c r="I13">
        <v>140</v>
      </c>
      <c r="J13">
        <v>59.15</v>
      </c>
      <c r="K13">
        <v>53.25</v>
      </c>
      <c r="L13">
        <v>0.84419999999999995</v>
      </c>
      <c r="M13">
        <v>53.25</v>
      </c>
      <c r="N13">
        <v>0</v>
      </c>
      <c r="O13">
        <v>60</v>
      </c>
      <c r="P13">
        <v>1</v>
      </c>
      <c r="Q13">
        <v>0</v>
      </c>
      <c r="R13">
        <v>-365.42399999999998</v>
      </c>
      <c r="S13">
        <v>0</v>
      </c>
      <c r="T13">
        <v>-364.423</v>
      </c>
      <c r="U13">
        <v>0</v>
      </c>
      <c r="V13">
        <v>0</v>
      </c>
      <c r="W13">
        <v>0</v>
      </c>
      <c r="X13">
        <v>500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114</v>
      </c>
    </row>
    <row r="14" spans="1:38" s="2" customFormat="1" x14ac:dyDescent="0.35">
      <c r="A14" s="7" t="s">
        <v>0</v>
      </c>
      <c r="B14" s="13"/>
      <c r="C14" s="3">
        <v>44498.500000003041</v>
      </c>
      <c r="D14" s="7">
        <v>25</v>
      </c>
      <c r="E14" s="5">
        <v>32.500000000000199</v>
      </c>
      <c r="F14" s="6" t="s">
        <v>7886</v>
      </c>
      <c r="G14">
        <v>60</v>
      </c>
      <c r="H14">
        <v>60</v>
      </c>
      <c r="I14">
        <v>140</v>
      </c>
      <c r="J14">
        <v>59.19</v>
      </c>
      <c r="K14">
        <v>53.25</v>
      </c>
      <c r="L14">
        <v>0.84419999999999995</v>
      </c>
      <c r="M14">
        <v>53.25</v>
      </c>
      <c r="N14">
        <v>0</v>
      </c>
      <c r="O14">
        <v>10.115</v>
      </c>
      <c r="P14">
        <v>-419.149</v>
      </c>
      <c r="Q14">
        <v>10.115</v>
      </c>
      <c r="R14">
        <v>-418.149</v>
      </c>
      <c r="S14">
        <v>0</v>
      </c>
      <c r="T14">
        <v>0</v>
      </c>
      <c r="U14">
        <v>0</v>
      </c>
      <c r="V14">
        <v>0</v>
      </c>
      <c r="W14">
        <v>0</v>
      </c>
      <c r="X14">
        <v>500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112</v>
      </c>
    </row>
    <row r="15" spans="1:38" s="2" customFormat="1" x14ac:dyDescent="0.35">
      <c r="A15" s="7" t="s">
        <v>0</v>
      </c>
      <c r="B15" s="13"/>
      <c r="C15" s="3">
        <v>44498.541666669713</v>
      </c>
      <c r="D15" s="7">
        <v>27</v>
      </c>
      <c r="E15" s="5">
        <v>32.541666666666899</v>
      </c>
      <c r="F15" s="6" t="s">
        <v>7887</v>
      </c>
      <c r="G15">
        <v>53</v>
      </c>
      <c r="H15">
        <v>53</v>
      </c>
      <c r="I15">
        <v>140</v>
      </c>
      <c r="J15">
        <v>59.07</v>
      </c>
      <c r="K15">
        <v>53.25</v>
      </c>
      <c r="L15">
        <v>0.84419999999999995</v>
      </c>
      <c r="M15">
        <v>53.25</v>
      </c>
      <c r="N15">
        <v>0</v>
      </c>
      <c r="O15">
        <v>0</v>
      </c>
      <c r="P15">
        <v>-393.82</v>
      </c>
      <c r="Q15">
        <v>0</v>
      </c>
      <c r="R15">
        <v>-392.82</v>
      </c>
      <c r="S15">
        <v>0</v>
      </c>
      <c r="T15">
        <v>0</v>
      </c>
      <c r="U15">
        <v>0</v>
      </c>
      <c r="V15">
        <v>0</v>
      </c>
      <c r="W15">
        <v>0</v>
      </c>
      <c r="X15">
        <v>749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107</v>
      </c>
    </row>
    <row r="16" spans="1:38" s="2" customFormat="1" x14ac:dyDescent="0.35">
      <c r="A16" s="7" t="s">
        <v>0</v>
      </c>
      <c r="B16" s="13"/>
      <c r="C16" s="3">
        <v>44498.583333336384</v>
      </c>
      <c r="D16" s="7">
        <v>29</v>
      </c>
      <c r="E16" s="5">
        <v>32.583333333333499</v>
      </c>
      <c r="F16" s="6" t="s">
        <v>7888</v>
      </c>
      <c r="G16">
        <v>180</v>
      </c>
      <c r="H16">
        <v>180</v>
      </c>
      <c r="I16">
        <v>140</v>
      </c>
      <c r="J16">
        <v>58.75</v>
      </c>
      <c r="K16">
        <v>53.25</v>
      </c>
      <c r="L16">
        <v>0.84419999999999995</v>
      </c>
      <c r="M16">
        <v>53.25</v>
      </c>
      <c r="N16">
        <v>0</v>
      </c>
      <c r="O16">
        <v>211.53800000000001</v>
      </c>
      <c r="P16">
        <v>-166.22900000000001</v>
      </c>
      <c r="Q16">
        <v>210.53800000000001</v>
      </c>
      <c r="R16">
        <v>-166.22900000000001</v>
      </c>
      <c r="S16">
        <v>0</v>
      </c>
      <c r="T16">
        <v>0</v>
      </c>
      <c r="U16">
        <v>0</v>
      </c>
      <c r="V16">
        <v>0</v>
      </c>
      <c r="W16">
        <v>0</v>
      </c>
      <c r="X16">
        <v>749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123</v>
      </c>
    </row>
    <row r="17" spans="1:38" s="2" customFormat="1" x14ac:dyDescent="0.35">
      <c r="A17" s="7" t="s">
        <v>0</v>
      </c>
      <c r="B17" s="13"/>
      <c r="C17" s="3">
        <v>44498.625000003056</v>
      </c>
      <c r="D17" s="7">
        <v>31</v>
      </c>
      <c r="E17" s="5">
        <v>32.625000000000199</v>
      </c>
      <c r="F17" s="6" t="s">
        <v>7889</v>
      </c>
      <c r="G17">
        <v>75</v>
      </c>
      <c r="H17">
        <v>75</v>
      </c>
      <c r="I17">
        <v>140</v>
      </c>
      <c r="J17">
        <v>58.45</v>
      </c>
      <c r="K17">
        <v>53.25</v>
      </c>
      <c r="L17">
        <v>0.84419999999999995</v>
      </c>
      <c r="M17">
        <v>53.25</v>
      </c>
      <c r="N17">
        <v>0</v>
      </c>
      <c r="O17">
        <v>85.938000000000002</v>
      </c>
      <c r="P17">
        <v>-461.37599999999998</v>
      </c>
      <c r="Q17">
        <v>85.938000000000002</v>
      </c>
      <c r="R17">
        <v>-460.37599999999998</v>
      </c>
      <c r="S17">
        <v>0</v>
      </c>
      <c r="T17">
        <v>0</v>
      </c>
      <c r="U17">
        <v>0</v>
      </c>
      <c r="V17">
        <v>0</v>
      </c>
      <c r="W17">
        <v>0</v>
      </c>
      <c r="X17">
        <v>1000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125</v>
      </c>
    </row>
    <row r="18" spans="1:38" s="2" customFormat="1" x14ac:dyDescent="0.35">
      <c r="A18" s="7" t="s">
        <v>0</v>
      </c>
      <c r="B18" s="13"/>
      <c r="C18" s="3">
        <v>44498.666666669727</v>
      </c>
      <c r="D18" s="7">
        <v>33</v>
      </c>
      <c r="E18" s="5">
        <v>32.666666666666899</v>
      </c>
      <c r="F18" s="6" t="s">
        <v>7890</v>
      </c>
      <c r="G18">
        <v>82.668559999999999</v>
      </c>
      <c r="H18">
        <v>82.668559999999999</v>
      </c>
      <c r="I18">
        <v>140</v>
      </c>
      <c r="J18">
        <v>58.45</v>
      </c>
      <c r="K18">
        <v>53.25</v>
      </c>
      <c r="L18">
        <v>0.84419999999999995</v>
      </c>
      <c r="M18">
        <v>53.25</v>
      </c>
      <c r="N18">
        <v>0</v>
      </c>
      <c r="O18">
        <v>336.31099999999998</v>
      </c>
      <c r="P18">
        <v>-808.255</v>
      </c>
      <c r="Q18">
        <v>336.31099999999998</v>
      </c>
      <c r="R18">
        <v>-807.255</v>
      </c>
      <c r="S18">
        <v>0</v>
      </c>
      <c r="T18">
        <v>0</v>
      </c>
      <c r="U18">
        <v>0</v>
      </c>
      <c r="V18">
        <v>0</v>
      </c>
      <c r="W18">
        <v>0</v>
      </c>
      <c r="X18">
        <v>908.5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144</v>
      </c>
    </row>
    <row r="19" spans="1:38" s="2" customFormat="1" x14ac:dyDescent="0.35">
      <c r="A19" s="7" t="s">
        <v>0</v>
      </c>
      <c r="B19" s="13"/>
      <c r="C19" s="3">
        <v>44498.708333336399</v>
      </c>
      <c r="D19" s="7">
        <v>35</v>
      </c>
      <c r="E19" s="5">
        <v>32.708333333333499</v>
      </c>
      <c r="F19" s="6" t="s">
        <v>7891</v>
      </c>
      <c r="G19">
        <v>210</v>
      </c>
      <c r="H19">
        <v>210</v>
      </c>
      <c r="I19">
        <v>140</v>
      </c>
      <c r="J19">
        <v>58.55</v>
      </c>
      <c r="K19">
        <v>53.25</v>
      </c>
      <c r="L19">
        <v>0.84419999999999995</v>
      </c>
      <c r="M19">
        <v>53.25</v>
      </c>
      <c r="N19">
        <v>0</v>
      </c>
      <c r="O19">
        <v>389.47300000000001</v>
      </c>
      <c r="P19">
        <v>-342.63299999999998</v>
      </c>
      <c r="Q19">
        <v>388.47300000000001</v>
      </c>
      <c r="R19">
        <v>-342.63299999999998</v>
      </c>
      <c r="S19">
        <v>0</v>
      </c>
      <c r="T19">
        <v>79.480999999999995</v>
      </c>
      <c r="U19">
        <v>0</v>
      </c>
      <c r="V19">
        <v>79.480999999999995</v>
      </c>
      <c r="W19">
        <v>0</v>
      </c>
      <c r="X19">
        <v>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157</v>
      </c>
    </row>
    <row r="20" spans="1:38" s="2" customFormat="1" x14ac:dyDescent="0.35">
      <c r="A20" s="7" t="s">
        <v>0</v>
      </c>
      <c r="B20" s="13"/>
      <c r="C20" s="3">
        <v>44498.75000000307</v>
      </c>
      <c r="D20" s="7">
        <v>37</v>
      </c>
      <c r="E20" s="5">
        <v>32.750000000000199</v>
      </c>
      <c r="F20" s="6" t="s">
        <v>7892</v>
      </c>
      <c r="G20">
        <v>82.25</v>
      </c>
      <c r="H20">
        <v>82.25</v>
      </c>
      <c r="I20">
        <v>140</v>
      </c>
      <c r="J20">
        <v>58.75</v>
      </c>
      <c r="K20">
        <v>53.25</v>
      </c>
      <c r="L20">
        <v>0.84419999999999995</v>
      </c>
      <c r="M20">
        <v>53.25</v>
      </c>
      <c r="N20">
        <v>0</v>
      </c>
      <c r="O20">
        <v>249.608</v>
      </c>
      <c r="P20">
        <v>-553.822</v>
      </c>
      <c r="Q20">
        <v>249.608</v>
      </c>
      <c r="R20">
        <v>-552.822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156</v>
      </c>
    </row>
    <row r="21" spans="1:38" s="2" customFormat="1" x14ac:dyDescent="0.35">
      <c r="A21" s="7" t="s">
        <v>0</v>
      </c>
      <c r="B21" s="13"/>
      <c r="C21" s="3">
        <v>44498.791666669742</v>
      </c>
      <c r="D21" s="7">
        <v>39</v>
      </c>
      <c r="E21" s="5">
        <v>32.791666666666899</v>
      </c>
      <c r="F21" s="6" t="s">
        <v>7893</v>
      </c>
      <c r="G21">
        <v>170</v>
      </c>
      <c r="H21">
        <v>170</v>
      </c>
      <c r="I21">
        <v>140</v>
      </c>
      <c r="J21">
        <v>58.75</v>
      </c>
      <c r="K21">
        <v>53.25</v>
      </c>
      <c r="L21">
        <v>0.84419999999999995</v>
      </c>
      <c r="M21">
        <v>53.25</v>
      </c>
      <c r="N21">
        <v>0</v>
      </c>
      <c r="O21">
        <v>556.75099999999998</v>
      </c>
      <c r="P21">
        <v>-521.03800000000001</v>
      </c>
      <c r="Q21">
        <v>555.75099999999998</v>
      </c>
      <c r="R21">
        <v>-521.03800000000001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158</v>
      </c>
    </row>
    <row r="22" spans="1:38" s="2" customFormat="1" x14ac:dyDescent="0.35">
      <c r="A22" s="7" t="s">
        <v>0</v>
      </c>
      <c r="B22" s="13"/>
      <c r="C22" s="3">
        <v>44498.833333336413</v>
      </c>
      <c r="D22" s="7">
        <v>41</v>
      </c>
      <c r="E22" s="5">
        <v>32.833333333333499</v>
      </c>
      <c r="F22" s="6" t="s">
        <v>7894</v>
      </c>
      <c r="G22">
        <v>175</v>
      </c>
      <c r="H22">
        <v>175</v>
      </c>
      <c r="I22">
        <v>140</v>
      </c>
      <c r="J22">
        <v>58.75</v>
      </c>
      <c r="K22">
        <v>53.25</v>
      </c>
      <c r="L22">
        <v>0.84419999999999995</v>
      </c>
      <c r="M22">
        <v>53.25</v>
      </c>
      <c r="N22">
        <v>0</v>
      </c>
      <c r="O22">
        <v>985.56500000000005</v>
      </c>
      <c r="P22">
        <v>-747.36500000000001</v>
      </c>
      <c r="Q22">
        <v>984.56500000000005</v>
      </c>
      <c r="R22">
        <v>-747.36500000000001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145</v>
      </c>
    </row>
    <row r="23" spans="1:38" s="2" customFormat="1" x14ac:dyDescent="0.35">
      <c r="A23" s="7" t="s">
        <v>0</v>
      </c>
      <c r="B23" s="13"/>
      <c r="C23" s="3">
        <v>44498.875000003085</v>
      </c>
      <c r="D23" s="7">
        <v>43</v>
      </c>
      <c r="E23" s="5">
        <v>32.875000000000199</v>
      </c>
      <c r="F23" s="6" t="s">
        <v>7895</v>
      </c>
      <c r="G23">
        <v>170</v>
      </c>
      <c r="H23">
        <v>170</v>
      </c>
      <c r="I23">
        <v>140</v>
      </c>
      <c r="J23">
        <v>58.75</v>
      </c>
      <c r="K23">
        <v>53.25</v>
      </c>
      <c r="L23">
        <v>0.84419999999999995</v>
      </c>
      <c r="M23">
        <v>53.25</v>
      </c>
      <c r="N23">
        <v>0</v>
      </c>
      <c r="O23">
        <v>723.01700000000005</v>
      </c>
      <c r="P23">
        <v>-235.75399999999999</v>
      </c>
      <c r="Q23">
        <v>722.01700000000005</v>
      </c>
      <c r="R23">
        <v>-235.75399999999999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300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123</v>
      </c>
    </row>
    <row r="24" spans="1:38" s="2" customFormat="1" x14ac:dyDescent="0.35">
      <c r="A24" s="7" t="s">
        <v>0</v>
      </c>
      <c r="B24" s="13"/>
      <c r="C24" s="3">
        <v>44498.916666669757</v>
      </c>
      <c r="D24" s="7">
        <v>45</v>
      </c>
      <c r="E24" s="5">
        <v>32.916666666666899</v>
      </c>
      <c r="F24" s="6" t="s">
        <v>7896</v>
      </c>
      <c r="G24">
        <v>180</v>
      </c>
      <c r="H24">
        <v>180</v>
      </c>
      <c r="I24">
        <v>140</v>
      </c>
      <c r="J24">
        <v>58.75</v>
      </c>
      <c r="K24">
        <v>53.25</v>
      </c>
      <c r="L24">
        <v>0.84419999999999995</v>
      </c>
      <c r="M24">
        <v>53.25</v>
      </c>
      <c r="N24">
        <v>0</v>
      </c>
      <c r="O24">
        <v>493.65800000000002</v>
      </c>
      <c r="P24">
        <v>-398.697</v>
      </c>
      <c r="Q24">
        <v>492.65800000000002</v>
      </c>
      <c r="R24">
        <v>-398.697</v>
      </c>
      <c r="S24">
        <v>0</v>
      </c>
      <c r="T24">
        <v>240</v>
      </c>
      <c r="U24">
        <v>0</v>
      </c>
      <c r="V24">
        <v>240</v>
      </c>
      <c r="W24">
        <v>0</v>
      </c>
      <c r="X24">
        <v>300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93</v>
      </c>
    </row>
    <row r="25" spans="1:38" s="2" customFormat="1" x14ac:dyDescent="0.35">
      <c r="A25" s="7" t="s">
        <v>0</v>
      </c>
      <c r="B25" s="13"/>
      <c r="C25" s="3">
        <v>44498.958333336428</v>
      </c>
      <c r="D25" s="7">
        <v>47</v>
      </c>
      <c r="E25" s="5">
        <v>32.958333333333499</v>
      </c>
      <c r="F25" s="6" t="s">
        <v>7897</v>
      </c>
      <c r="G25">
        <v>164</v>
      </c>
      <c r="H25">
        <v>164</v>
      </c>
      <c r="I25">
        <v>140</v>
      </c>
      <c r="J25">
        <v>58.75</v>
      </c>
      <c r="K25">
        <v>53.25</v>
      </c>
      <c r="L25">
        <v>0.84419999999999995</v>
      </c>
      <c r="M25">
        <v>53.25</v>
      </c>
      <c r="N25">
        <v>0</v>
      </c>
      <c r="O25">
        <v>804.62300000000005</v>
      </c>
      <c r="P25">
        <v>-303.27100000000002</v>
      </c>
      <c r="Q25">
        <v>803.62300000000005</v>
      </c>
      <c r="R25">
        <v>-303.27100000000002</v>
      </c>
      <c r="S25">
        <v>-750</v>
      </c>
      <c r="T25">
        <v>351</v>
      </c>
      <c r="U25">
        <v>-750</v>
      </c>
      <c r="V25">
        <v>351</v>
      </c>
      <c r="W25">
        <v>-80</v>
      </c>
      <c r="X25">
        <v>600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71</v>
      </c>
    </row>
    <row r="26" spans="1:38" s="2" customFormat="1" x14ac:dyDescent="0.35">
      <c r="A26" s="7" t="s">
        <v>0</v>
      </c>
      <c r="B26" s="13">
        <v>44499</v>
      </c>
      <c r="C26" s="3">
        <v>44499.0000000031</v>
      </c>
      <c r="D26" s="7">
        <v>1</v>
      </c>
      <c r="E26" s="5">
        <v>33.000000000000199</v>
      </c>
      <c r="F26" s="6" t="s">
        <v>7898</v>
      </c>
      <c r="G26">
        <v>60.24</v>
      </c>
      <c r="H26">
        <v>60.24</v>
      </c>
      <c r="I26">
        <v>140</v>
      </c>
      <c r="J26">
        <v>58.75</v>
      </c>
      <c r="K26">
        <v>53.25</v>
      </c>
      <c r="L26">
        <v>0.84419999999999995</v>
      </c>
      <c r="M26">
        <v>53.25</v>
      </c>
      <c r="N26">
        <v>0</v>
      </c>
      <c r="O26">
        <v>957.44799999999998</v>
      </c>
      <c r="P26">
        <v>-385.42099999999999</v>
      </c>
      <c r="Q26">
        <v>957.44799999999998</v>
      </c>
      <c r="R26">
        <v>-385.42099999999999</v>
      </c>
      <c r="S26">
        <v>-1020.3</v>
      </c>
      <c r="T26">
        <v>351</v>
      </c>
      <c r="U26">
        <v>-1019.3</v>
      </c>
      <c r="V26">
        <v>351</v>
      </c>
      <c r="W26">
        <v>-80</v>
      </c>
      <c r="X26">
        <v>250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62</v>
      </c>
    </row>
    <row r="27" spans="1:38" s="2" customFormat="1" x14ac:dyDescent="0.35">
      <c r="A27" s="7" t="s">
        <v>0</v>
      </c>
      <c r="B27" s="13"/>
      <c r="C27" s="3">
        <v>44499.041666669771</v>
      </c>
      <c r="D27" s="7">
        <v>3</v>
      </c>
      <c r="E27" s="5">
        <v>33.041666666666899</v>
      </c>
      <c r="F27" s="6" t="s">
        <v>7899</v>
      </c>
      <c r="G27">
        <v>170</v>
      </c>
      <c r="H27">
        <v>170</v>
      </c>
      <c r="I27">
        <v>140</v>
      </c>
      <c r="J27">
        <v>58.75</v>
      </c>
      <c r="K27">
        <v>53.25</v>
      </c>
      <c r="L27">
        <v>0.84419999999999995</v>
      </c>
      <c r="M27">
        <v>53.25</v>
      </c>
      <c r="N27">
        <v>0</v>
      </c>
      <c r="O27">
        <v>1170.3510000000001</v>
      </c>
      <c r="P27">
        <v>-2.2429999999999999</v>
      </c>
      <c r="Q27">
        <v>1169.3510000000001</v>
      </c>
      <c r="R27">
        <v>-2.2429999999999999</v>
      </c>
      <c r="S27">
        <v>-1170.3</v>
      </c>
      <c r="T27">
        <v>351</v>
      </c>
      <c r="U27">
        <v>-1170.3</v>
      </c>
      <c r="V27">
        <v>351</v>
      </c>
      <c r="W27">
        <v>-80</v>
      </c>
      <c r="X27">
        <v>0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67</v>
      </c>
    </row>
    <row r="28" spans="1:38" s="2" customFormat="1" x14ac:dyDescent="0.35">
      <c r="A28" s="7" t="s">
        <v>0</v>
      </c>
      <c r="B28" s="13"/>
      <c r="C28" s="3">
        <v>44499.083333336443</v>
      </c>
      <c r="D28" s="7">
        <v>5</v>
      </c>
      <c r="E28" s="5">
        <v>33.083333333333499</v>
      </c>
      <c r="F28" s="6" t="s">
        <v>7900</v>
      </c>
      <c r="G28">
        <v>163.5</v>
      </c>
      <c r="H28">
        <v>163.5</v>
      </c>
      <c r="I28">
        <v>140</v>
      </c>
      <c r="J28">
        <v>58.75</v>
      </c>
      <c r="K28">
        <v>53.25</v>
      </c>
      <c r="L28">
        <v>0.84419999999999995</v>
      </c>
      <c r="M28">
        <v>53.25</v>
      </c>
      <c r="N28">
        <v>0</v>
      </c>
      <c r="O28">
        <v>1442.4069999999999</v>
      </c>
      <c r="P28">
        <v>-5</v>
      </c>
      <c r="Q28">
        <v>1441.4069999999999</v>
      </c>
      <c r="R28">
        <v>-5</v>
      </c>
      <c r="S28">
        <v>-1620.3</v>
      </c>
      <c r="T28">
        <v>424.13400000000001</v>
      </c>
      <c r="U28">
        <v>-1620.3</v>
      </c>
      <c r="V28">
        <v>424.13400000000001</v>
      </c>
      <c r="W28">
        <v>-80</v>
      </c>
      <c r="X28">
        <v>0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71</v>
      </c>
    </row>
    <row r="29" spans="1:38" s="2" customFormat="1" x14ac:dyDescent="0.35">
      <c r="A29" s="7" t="s">
        <v>0</v>
      </c>
      <c r="B29" s="13"/>
      <c r="C29" s="3">
        <v>44499.125000003114</v>
      </c>
      <c r="D29" s="7">
        <v>7</v>
      </c>
      <c r="E29" s="5">
        <v>33.125000000000199</v>
      </c>
      <c r="F29" s="6" t="s">
        <v>7901</v>
      </c>
      <c r="G29">
        <v>48.99</v>
      </c>
      <c r="H29">
        <v>48.99</v>
      </c>
      <c r="I29">
        <v>140</v>
      </c>
      <c r="J29">
        <v>58.75</v>
      </c>
      <c r="K29">
        <v>53.25</v>
      </c>
      <c r="L29">
        <v>0.84419999999999995</v>
      </c>
      <c r="M29">
        <v>53.25</v>
      </c>
      <c r="N29">
        <v>0</v>
      </c>
      <c r="O29">
        <v>1054.385</v>
      </c>
      <c r="P29">
        <v>-145.66800000000001</v>
      </c>
      <c r="Q29">
        <v>1054.385</v>
      </c>
      <c r="R29">
        <v>-145.66800000000001</v>
      </c>
      <c r="S29">
        <v>-1520.3</v>
      </c>
      <c r="T29">
        <v>351</v>
      </c>
      <c r="U29">
        <v>-1519.3</v>
      </c>
      <c r="V29">
        <v>351</v>
      </c>
      <c r="W29">
        <v>-80</v>
      </c>
      <c r="X29">
        <v>0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58</v>
      </c>
    </row>
    <row r="30" spans="1:38" s="2" customFormat="1" x14ac:dyDescent="0.35">
      <c r="A30" s="7" t="s">
        <v>0</v>
      </c>
      <c r="B30" s="13"/>
      <c r="C30" s="3">
        <v>44499.166666669786</v>
      </c>
      <c r="D30" s="7">
        <v>9</v>
      </c>
      <c r="E30" s="5">
        <v>33.166666666666899</v>
      </c>
      <c r="F30" s="6" t="s">
        <v>7902</v>
      </c>
      <c r="G30">
        <v>59.31</v>
      </c>
      <c r="H30">
        <v>59.31</v>
      </c>
      <c r="I30">
        <v>140</v>
      </c>
      <c r="J30">
        <v>58.75</v>
      </c>
      <c r="K30">
        <v>53.25</v>
      </c>
      <c r="L30">
        <v>0.84419999999999995</v>
      </c>
      <c r="M30">
        <v>53.25</v>
      </c>
      <c r="N30">
        <v>0</v>
      </c>
      <c r="O30">
        <v>896.5</v>
      </c>
      <c r="P30">
        <v>-305.50900000000001</v>
      </c>
      <c r="Q30">
        <v>896.5</v>
      </c>
      <c r="R30">
        <v>-305.50900000000001</v>
      </c>
      <c r="S30">
        <v>-1270.3</v>
      </c>
      <c r="T30">
        <v>351</v>
      </c>
      <c r="U30">
        <v>-1269.3</v>
      </c>
      <c r="V30">
        <v>351</v>
      </c>
      <c r="W30">
        <v>-80</v>
      </c>
      <c r="X30">
        <v>999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54</v>
      </c>
    </row>
    <row r="31" spans="1:38" s="2" customFormat="1" x14ac:dyDescent="0.35">
      <c r="A31" s="7" t="s">
        <v>0</v>
      </c>
      <c r="B31" s="13"/>
      <c r="C31" s="3">
        <v>44499.208333336457</v>
      </c>
      <c r="D31" s="7">
        <v>11</v>
      </c>
      <c r="E31" s="5">
        <v>33.208333333333499</v>
      </c>
      <c r="F31" s="6" t="s">
        <v>7903</v>
      </c>
      <c r="G31">
        <v>170</v>
      </c>
      <c r="H31">
        <v>170</v>
      </c>
      <c r="I31">
        <v>140</v>
      </c>
      <c r="J31">
        <v>58.75</v>
      </c>
      <c r="K31">
        <v>53.25</v>
      </c>
      <c r="L31">
        <v>0.84419999999999995</v>
      </c>
      <c r="M31">
        <v>53.25</v>
      </c>
      <c r="N31">
        <v>0</v>
      </c>
      <c r="O31">
        <v>1430.807</v>
      </c>
      <c r="P31">
        <v>-175.78</v>
      </c>
      <c r="Q31">
        <v>1429.807</v>
      </c>
      <c r="R31">
        <v>-175.78</v>
      </c>
      <c r="S31">
        <v>-1270.3</v>
      </c>
      <c r="T31">
        <v>351</v>
      </c>
      <c r="U31">
        <v>-1270.3</v>
      </c>
      <c r="V31">
        <v>351</v>
      </c>
      <c r="W31">
        <v>-80</v>
      </c>
      <c r="X31">
        <v>750</v>
      </c>
      <c r="Y31"/>
      <c r="Z31" s="2" t="e">
        <v>#REF!</v>
      </c>
      <c r="AA31" s="2" t="e">
        <v>#REF!</v>
      </c>
      <c r="AB31" s="2" t="e">
        <v>#REF!</v>
      </c>
      <c r="AC31"/>
      <c r="AD31"/>
      <c r="AE31"/>
      <c r="AF31"/>
      <c r="AG31"/>
      <c r="AH31"/>
      <c r="AI31"/>
      <c r="AJ31"/>
      <c r="AK31"/>
      <c r="AL31">
        <v>70</v>
      </c>
    </row>
    <row r="32" spans="1:38" s="2" customFormat="1" x14ac:dyDescent="0.35">
      <c r="A32" s="7" t="s">
        <v>0</v>
      </c>
      <c r="B32" s="13"/>
      <c r="C32" s="3">
        <v>44499.250000003129</v>
      </c>
      <c r="D32" s="7">
        <v>13</v>
      </c>
      <c r="E32" s="5">
        <v>33.250000000000199</v>
      </c>
      <c r="F32" s="6" t="s">
        <v>7904</v>
      </c>
      <c r="G32">
        <v>170</v>
      </c>
      <c r="H32">
        <v>170</v>
      </c>
      <c r="I32">
        <v>140</v>
      </c>
      <c r="J32">
        <v>58.75</v>
      </c>
      <c r="K32">
        <v>53.25</v>
      </c>
      <c r="L32">
        <v>0.84419999999999995</v>
      </c>
      <c r="M32">
        <v>53.25</v>
      </c>
      <c r="N32">
        <v>0</v>
      </c>
      <c r="O32">
        <v>973.16099999999994</v>
      </c>
      <c r="P32">
        <v>-450.79199999999997</v>
      </c>
      <c r="Q32">
        <v>972.16099999999994</v>
      </c>
      <c r="R32">
        <v>-450.79199999999997</v>
      </c>
      <c r="S32">
        <v>-620.29999999999995</v>
      </c>
      <c r="T32">
        <v>276</v>
      </c>
      <c r="U32">
        <v>-620.29999999999995</v>
      </c>
      <c r="V32">
        <v>276</v>
      </c>
      <c r="W32">
        <v>0</v>
      </c>
      <c r="X32">
        <v>850</v>
      </c>
      <c r="Y32"/>
      <c r="Z32" s="2" t="e">
        <v>#REF!</v>
      </c>
      <c r="AA32" s="2" t="e">
        <v>#REF!</v>
      </c>
      <c r="AB32"/>
      <c r="AC32" s="2" t="e">
        <v>#REF!</v>
      </c>
      <c r="AD32"/>
      <c r="AE32"/>
      <c r="AF32"/>
      <c r="AG32"/>
      <c r="AH32"/>
      <c r="AI32"/>
      <c r="AJ32"/>
      <c r="AK32"/>
      <c r="AL32">
        <v>79</v>
      </c>
    </row>
    <row r="33" spans="1:38" s="2" customFormat="1" x14ac:dyDescent="0.35">
      <c r="A33" s="7" t="s">
        <v>0</v>
      </c>
      <c r="B33" s="13"/>
      <c r="C33" s="3">
        <v>44499.2916666698</v>
      </c>
      <c r="D33" s="7">
        <v>15</v>
      </c>
      <c r="E33" s="5">
        <v>33.291666666666899</v>
      </c>
      <c r="F33" s="6" t="s">
        <v>7905</v>
      </c>
      <c r="G33">
        <v>172</v>
      </c>
      <c r="H33">
        <v>172</v>
      </c>
      <c r="I33">
        <v>140</v>
      </c>
      <c r="J33">
        <v>58.75</v>
      </c>
      <c r="K33">
        <v>53.25</v>
      </c>
      <c r="L33">
        <v>0.84419999999999995</v>
      </c>
      <c r="M33">
        <v>53.25</v>
      </c>
      <c r="N33">
        <v>0</v>
      </c>
      <c r="O33">
        <v>831.928</v>
      </c>
      <c r="P33">
        <v>-659.80600000000004</v>
      </c>
      <c r="Q33">
        <v>830.928</v>
      </c>
      <c r="R33">
        <v>-659.80600000000004</v>
      </c>
      <c r="S33">
        <v>-20.3</v>
      </c>
      <c r="T33">
        <v>0</v>
      </c>
      <c r="U33">
        <v>-20.3</v>
      </c>
      <c r="V33">
        <v>0</v>
      </c>
      <c r="W33">
        <v>0</v>
      </c>
      <c r="X33">
        <v>800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100</v>
      </c>
    </row>
    <row r="34" spans="1:38" s="2" customFormat="1" x14ac:dyDescent="0.35">
      <c r="A34" s="7" t="s">
        <v>0</v>
      </c>
      <c r="B34" s="13"/>
      <c r="C34" s="3">
        <v>44499.333333336472</v>
      </c>
      <c r="D34" s="7">
        <v>17</v>
      </c>
      <c r="E34" s="5">
        <v>33.333333333333499</v>
      </c>
      <c r="F34" s="6" t="s">
        <v>7906</v>
      </c>
      <c r="G34">
        <v>170</v>
      </c>
      <c r="H34">
        <v>170</v>
      </c>
      <c r="I34">
        <v>140</v>
      </c>
      <c r="J34">
        <v>58.75</v>
      </c>
      <c r="K34">
        <v>53.25</v>
      </c>
      <c r="L34">
        <v>0.84419999999999995</v>
      </c>
      <c r="M34">
        <v>53.25</v>
      </c>
      <c r="N34">
        <v>0</v>
      </c>
      <c r="O34">
        <v>854.10900000000004</v>
      </c>
      <c r="P34">
        <v>-687.43100000000004</v>
      </c>
      <c r="Q34">
        <v>853.10900000000004</v>
      </c>
      <c r="R34">
        <v>-687.43100000000004</v>
      </c>
      <c r="S34">
        <v>0</v>
      </c>
      <c r="T34">
        <v>0</v>
      </c>
      <c r="U34">
        <v>0</v>
      </c>
      <c r="V34">
        <v>0</v>
      </c>
      <c r="W34">
        <v>0</v>
      </c>
      <c r="X34">
        <v>300</v>
      </c>
      <c r="Y34"/>
      <c r="Z34" s="2" t="e">
        <v>#REF!</v>
      </c>
      <c r="AA34" s="2" t="e">
        <v>#REF!</v>
      </c>
      <c r="AB34"/>
      <c r="AC34"/>
      <c r="AD34"/>
      <c r="AE34"/>
      <c r="AF34"/>
      <c r="AG34"/>
      <c r="AH34"/>
      <c r="AI34"/>
      <c r="AJ34"/>
      <c r="AK34"/>
      <c r="AL34">
        <v>124</v>
      </c>
    </row>
    <row r="35" spans="1:38" s="2" customFormat="1" x14ac:dyDescent="0.35">
      <c r="A35" s="7" t="s">
        <v>0</v>
      </c>
      <c r="B35" s="13"/>
      <c r="C35" s="3">
        <v>44499.375000003143</v>
      </c>
      <c r="D35" s="7">
        <v>19</v>
      </c>
      <c r="E35" s="5">
        <v>33.375000000000199</v>
      </c>
      <c r="F35" s="6" t="s">
        <v>7907</v>
      </c>
      <c r="G35">
        <v>170</v>
      </c>
      <c r="H35">
        <v>170</v>
      </c>
      <c r="I35">
        <v>140</v>
      </c>
      <c r="J35">
        <v>58.75</v>
      </c>
      <c r="K35">
        <v>53.25</v>
      </c>
      <c r="L35">
        <v>0.84419999999999995</v>
      </c>
      <c r="M35">
        <v>53.25</v>
      </c>
      <c r="N35">
        <v>0</v>
      </c>
      <c r="O35">
        <v>567.26700000000005</v>
      </c>
      <c r="P35">
        <v>-560.96500000000003</v>
      </c>
      <c r="Q35">
        <v>566.26700000000005</v>
      </c>
      <c r="R35">
        <v>-560.96500000000003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125</v>
      </c>
    </row>
    <row r="36" spans="1:38" s="2" customFormat="1" x14ac:dyDescent="0.35">
      <c r="A36" s="7" t="s">
        <v>0</v>
      </c>
      <c r="B36" s="13"/>
      <c r="C36" s="3">
        <v>44499.416666669815</v>
      </c>
      <c r="D36" s="7">
        <v>21</v>
      </c>
      <c r="E36" s="5">
        <v>33.416666666666899</v>
      </c>
      <c r="F36" s="6" t="s">
        <v>7908</v>
      </c>
      <c r="G36">
        <v>75</v>
      </c>
      <c r="H36">
        <v>75</v>
      </c>
      <c r="I36">
        <v>140</v>
      </c>
      <c r="J36">
        <v>58.75</v>
      </c>
      <c r="K36">
        <v>53.25</v>
      </c>
      <c r="L36">
        <v>0.84419999999999995</v>
      </c>
      <c r="M36">
        <v>53.25</v>
      </c>
      <c r="N36">
        <v>0</v>
      </c>
      <c r="O36">
        <v>318.5</v>
      </c>
      <c r="P36">
        <v>-953.31399999999996</v>
      </c>
      <c r="Q36">
        <v>318.5</v>
      </c>
      <c r="R36">
        <v>-952.31399999999996</v>
      </c>
      <c r="S36">
        <v>0</v>
      </c>
      <c r="T36">
        <v>0</v>
      </c>
      <c r="U36">
        <v>0</v>
      </c>
      <c r="V36">
        <v>0</v>
      </c>
      <c r="W36">
        <v>0</v>
      </c>
      <c r="X36">
        <v>250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106</v>
      </c>
    </row>
    <row r="37" spans="1:38" s="2" customFormat="1" x14ac:dyDescent="0.35">
      <c r="A37" s="7" t="s">
        <v>0</v>
      </c>
      <c r="B37" s="13"/>
      <c r="C37" s="3">
        <v>44499.458333336486</v>
      </c>
      <c r="D37" s="7">
        <v>23</v>
      </c>
      <c r="E37" s="5">
        <v>33.458333333333499</v>
      </c>
      <c r="F37" s="6" t="s">
        <v>7909</v>
      </c>
      <c r="G37">
        <v>75</v>
      </c>
      <c r="H37">
        <v>75</v>
      </c>
      <c r="I37">
        <v>140</v>
      </c>
      <c r="J37">
        <v>58.75</v>
      </c>
      <c r="K37">
        <v>53.25</v>
      </c>
      <c r="L37">
        <v>0.84419999999999995</v>
      </c>
      <c r="M37">
        <v>53.25</v>
      </c>
      <c r="N37">
        <v>0</v>
      </c>
      <c r="O37">
        <v>203.5</v>
      </c>
      <c r="P37">
        <v>-1076.7850000000001</v>
      </c>
      <c r="Q37">
        <v>203.5</v>
      </c>
      <c r="R37">
        <v>-1075.7850000000001</v>
      </c>
      <c r="S37">
        <v>0</v>
      </c>
      <c r="T37">
        <v>0</v>
      </c>
      <c r="U37">
        <v>0</v>
      </c>
      <c r="V37">
        <v>0</v>
      </c>
      <c r="W37">
        <v>0</v>
      </c>
      <c r="X37">
        <v>250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91</v>
      </c>
    </row>
    <row r="38" spans="1:38" s="2" customFormat="1" x14ac:dyDescent="0.35">
      <c r="A38" s="7" t="s">
        <v>0</v>
      </c>
      <c r="B38" s="13"/>
      <c r="C38" s="3">
        <v>44499.500000003158</v>
      </c>
      <c r="D38" s="7">
        <v>25</v>
      </c>
      <c r="E38" s="5">
        <v>33.500000000000199</v>
      </c>
      <c r="F38" s="6" t="s">
        <v>7910</v>
      </c>
      <c r="G38">
        <v>75</v>
      </c>
      <c r="H38">
        <v>75</v>
      </c>
      <c r="I38">
        <v>140</v>
      </c>
      <c r="J38">
        <v>58.75</v>
      </c>
      <c r="K38">
        <v>53.25</v>
      </c>
      <c r="L38">
        <v>0.84419999999999995</v>
      </c>
      <c r="M38">
        <v>53.25</v>
      </c>
      <c r="N38">
        <v>0</v>
      </c>
      <c r="O38">
        <v>274.45400000000001</v>
      </c>
      <c r="P38">
        <v>-724.49800000000005</v>
      </c>
      <c r="Q38">
        <v>274.45400000000001</v>
      </c>
      <c r="R38">
        <v>-723.49800000000005</v>
      </c>
      <c r="S38">
        <v>0</v>
      </c>
      <c r="T38">
        <v>0</v>
      </c>
      <c r="U38">
        <v>0</v>
      </c>
      <c r="V38">
        <v>0</v>
      </c>
      <c r="W38">
        <v>0</v>
      </c>
      <c r="X38">
        <v>400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88</v>
      </c>
    </row>
    <row r="39" spans="1:38" s="2" customFormat="1" x14ac:dyDescent="0.35">
      <c r="A39" s="7" t="s">
        <v>0</v>
      </c>
      <c r="B39" s="13"/>
      <c r="C39" s="3">
        <v>44499.541666669829</v>
      </c>
      <c r="D39" s="7">
        <v>27</v>
      </c>
      <c r="E39" s="5">
        <v>33.541666666666899</v>
      </c>
      <c r="F39" s="6" t="s">
        <v>7911</v>
      </c>
      <c r="G39">
        <v>90.5</v>
      </c>
      <c r="H39">
        <v>90.5</v>
      </c>
      <c r="I39">
        <v>140</v>
      </c>
      <c r="J39">
        <v>58.75</v>
      </c>
      <c r="K39">
        <v>53.25</v>
      </c>
      <c r="L39">
        <v>0.84419999999999995</v>
      </c>
      <c r="M39">
        <v>53.25</v>
      </c>
      <c r="N39">
        <v>0</v>
      </c>
      <c r="O39">
        <v>221.02500000000001</v>
      </c>
      <c r="P39">
        <v>-223.97499999999999</v>
      </c>
      <c r="Q39">
        <v>221.02500000000001</v>
      </c>
      <c r="R39">
        <v>-222.97499999999999</v>
      </c>
      <c r="S39">
        <v>0</v>
      </c>
      <c r="T39">
        <v>0</v>
      </c>
      <c r="U39">
        <v>0</v>
      </c>
      <c r="V39">
        <v>0</v>
      </c>
      <c r="W39">
        <v>0</v>
      </c>
      <c r="X39">
        <v>600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104</v>
      </c>
    </row>
    <row r="40" spans="1:38" s="2" customFormat="1" x14ac:dyDescent="0.35">
      <c r="A40" s="7" t="s">
        <v>0</v>
      </c>
      <c r="B40" s="13"/>
      <c r="C40" s="3">
        <v>44499.583333336501</v>
      </c>
      <c r="D40" s="7">
        <v>29</v>
      </c>
      <c r="E40" s="5">
        <v>33.583333333333499</v>
      </c>
      <c r="F40" s="6" t="s">
        <v>7912</v>
      </c>
      <c r="G40">
        <v>76.099999999999994</v>
      </c>
      <c r="H40">
        <v>76.099999999999994</v>
      </c>
      <c r="I40">
        <v>140</v>
      </c>
      <c r="J40">
        <v>58.75</v>
      </c>
      <c r="K40">
        <v>53.25</v>
      </c>
      <c r="L40">
        <v>0.84419999999999995</v>
      </c>
      <c r="M40">
        <v>53.25</v>
      </c>
      <c r="N40">
        <v>0</v>
      </c>
      <c r="O40">
        <v>228.59</v>
      </c>
      <c r="P40">
        <v>-262.351</v>
      </c>
      <c r="Q40">
        <v>228.59</v>
      </c>
      <c r="R40">
        <v>-261.351</v>
      </c>
      <c r="S40">
        <v>0</v>
      </c>
      <c r="T40">
        <v>0</v>
      </c>
      <c r="U40">
        <v>0</v>
      </c>
      <c r="V40">
        <v>0</v>
      </c>
      <c r="W40">
        <v>0</v>
      </c>
      <c r="X40">
        <v>999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108</v>
      </c>
    </row>
    <row r="41" spans="1:38" s="2" customFormat="1" x14ac:dyDescent="0.35">
      <c r="A41" s="7" t="s">
        <v>0</v>
      </c>
      <c r="B41" s="13"/>
      <c r="C41" s="3">
        <v>44499.625000003172</v>
      </c>
      <c r="D41" s="7">
        <v>31</v>
      </c>
      <c r="E41" s="5">
        <v>33.625000000000199</v>
      </c>
      <c r="F41" s="6" t="s">
        <v>7913</v>
      </c>
      <c r="G41">
        <v>80.25</v>
      </c>
      <c r="H41">
        <v>80.25</v>
      </c>
      <c r="I41">
        <v>140</v>
      </c>
      <c r="J41">
        <v>58.75</v>
      </c>
      <c r="K41">
        <v>53.25</v>
      </c>
      <c r="L41">
        <v>0.84419999999999995</v>
      </c>
      <c r="M41">
        <v>53.25</v>
      </c>
      <c r="N41">
        <v>0</v>
      </c>
      <c r="O41">
        <v>413.387</v>
      </c>
      <c r="P41">
        <v>-472.63</v>
      </c>
      <c r="Q41">
        <v>413.387</v>
      </c>
      <c r="R41">
        <v>-471.63</v>
      </c>
      <c r="S41">
        <v>0</v>
      </c>
      <c r="T41">
        <v>0</v>
      </c>
      <c r="U41">
        <v>0</v>
      </c>
      <c r="V41">
        <v>0</v>
      </c>
      <c r="W41">
        <v>0</v>
      </c>
      <c r="X41">
        <v>1249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123</v>
      </c>
    </row>
    <row r="42" spans="1:38" s="2" customFormat="1" x14ac:dyDescent="0.35">
      <c r="A42" s="7" t="s">
        <v>0</v>
      </c>
      <c r="B42" s="13"/>
      <c r="C42" s="3">
        <v>44499.666666669844</v>
      </c>
      <c r="D42" s="7">
        <v>33</v>
      </c>
      <c r="E42" s="5">
        <v>33.666666666666899</v>
      </c>
      <c r="F42" s="6" t="s">
        <v>7914</v>
      </c>
      <c r="G42">
        <v>185</v>
      </c>
      <c r="H42">
        <v>185</v>
      </c>
      <c r="I42">
        <v>140</v>
      </c>
      <c r="J42">
        <v>58.75</v>
      </c>
      <c r="K42">
        <v>53.25</v>
      </c>
      <c r="L42">
        <v>0.84419999999999995</v>
      </c>
      <c r="M42">
        <v>53.25</v>
      </c>
      <c r="N42">
        <v>0</v>
      </c>
      <c r="O42">
        <v>682.46500000000003</v>
      </c>
      <c r="P42">
        <v>-320.38</v>
      </c>
      <c r="Q42">
        <v>681.46500000000003</v>
      </c>
      <c r="R42">
        <v>-320.38</v>
      </c>
      <c r="S42">
        <v>0</v>
      </c>
      <c r="T42">
        <v>70</v>
      </c>
      <c r="U42">
        <v>0</v>
      </c>
      <c r="V42">
        <v>70</v>
      </c>
      <c r="W42">
        <v>0</v>
      </c>
      <c r="X42">
        <v>1249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146</v>
      </c>
    </row>
    <row r="43" spans="1:38" s="2" customFormat="1" x14ac:dyDescent="0.35">
      <c r="A43" s="7" t="s">
        <v>0</v>
      </c>
      <c r="B43" s="13"/>
      <c r="C43" s="3">
        <v>44499.708333336515</v>
      </c>
      <c r="D43" s="7">
        <v>35</v>
      </c>
      <c r="E43" s="5">
        <v>33.708333333333599</v>
      </c>
      <c r="F43" s="6" t="s">
        <v>7915</v>
      </c>
      <c r="G43">
        <v>275</v>
      </c>
      <c r="H43">
        <v>275</v>
      </c>
      <c r="I43">
        <v>140</v>
      </c>
      <c r="J43">
        <v>58.75</v>
      </c>
      <c r="K43">
        <v>53.25</v>
      </c>
      <c r="L43">
        <v>0.84419999999999995</v>
      </c>
      <c r="M43">
        <v>53.25</v>
      </c>
      <c r="N43">
        <v>0</v>
      </c>
      <c r="O43">
        <v>1146.0060000000001</v>
      </c>
      <c r="P43">
        <v>-204.4</v>
      </c>
      <c r="Q43">
        <v>1145.0060000000001</v>
      </c>
      <c r="R43">
        <v>-204.4</v>
      </c>
      <c r="S43">
        <v>0</v>
      </c>
      <c r="T43">
        <v>70</v>
      </c>
      <c r="U43">
        <v>0</v>
      </c>
      <c r="V43">
        <v>70</v>
      </c>
      <c r="W43">
        <v>0</v>
      </c>
      <c r="X43">
        <v>300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156</v>
      </c>
    </row>
    <row r="44" spans="1:38" s="2" customFormat="1" x14ac:dyDescent="0.35">
      <c r="A44" s="7" t="s">
        <v>0</v>
      </c>
      <c r="B44" s="13"/>
      <c r="C44" s="3">
        <v>44499.750000003187</v>
      </c>
      <c r="D44" s="7">
        <v>37</v>
      </c>
      <c r="E44" s="5">
        <v>33.750000000000199</v>
      </c>
      <c r="F44" s="6" t="s">
        <v>7916</v>
      </c>
      <c r="G44">
        <v>179.95</v>
      </c>
      <c r="H44">
        <v>179.95</v>
      </c>
      <c r="I44">
        <v>140</v>
      </c>
      <c r="J44">
        <v>58.75</v>
      </c>
      <c r="K44">
        <v>53.25</v>
      </c>
      <c r="L44">
        <v>0.84419999999999995</v>
      </c>
      <c r="M44">
        <v>53.25</v>
      </c>
      <c r="N44">
        <v>0</v>
      </c>
      <c r="O44">
        <v>786.05899999999997</v>
      </c>
      <c r="P44">
        <v>-781.39400000000001</v>
      </c>
      <c r="Q44">
        <v>785.05899999999997</v>
      </c>
      <c r="R44">
        <v>-781.39400000000001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299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145</v>
      </c>
    </row>
    <row r="45" spans="1:38" s="2" customFormat="1" x14ac:dyDescent="0.35">
      <c r="A45" s="7" t="s">
        <v>0</v>
      </c>
      <c r="B45" s="13"/>
      <c r="C45" s="3">
        <v>44499.791666669858</v>
      </c>
      <c r="D45" s="7">
        <v>39</v>
      </c>
      <c r="E45" s="5">
        <v>33.791666666666899</v>
      </c>
      <c r="F45" s="6" t="s">
        <v>7917</v>
      </c>
      <c r="G45">
        <v>86</v>
      </c>
      <c r="H45">
        <v>86</v>
      </c>
      <c r="I45">
        <v>140</v>
      </c>
      <c r="J45">
        <v>58.75</v>
      </c>
      <c r="K45">
        <v>53.25</v>
      </c>
      <c r="L45">
        <v>0.84419999999999995</v>
      </c>
      <c r="M45">
        <v>53.25</v>
      </c>
      <c r="N45">
        <v>0</v>
      </c>
      <c r="O45">
        <v>557.75</v>
      </c>
      <c r="P45">
        <v>-610.73299999999995</v>
      </c>
      <c r="Q45">
        <v>557.75</v>
      </c>
      <c r="R45">
        <v>-609.73299999999995</v>
      </c>
      <c r="S45">
        <v>0</v>
      </c>
      <c r="T45">
        <v>0</v>
      </c>
      <c r="U45">
        <v>0</v>
      </c>
      <c r="V45">
        <v>0</v>
      </c>
      <c r="W45">
        <v>0</v>
      </c>
      <c r="X45">
        <v>300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141</v>
      </c>
    </row>
    <row r="46" spans="1:38" s="2" customFormat="1" x14ac:dyDescent="0.35">
      <c r="A46" s="7" t="s">
        <v>0</v>
      </c>
      <c r="B46" s="13"/>
      <c r="C46" s="3">
        <v>44499.83333333653</v>
      </c>
      <c r="D46" s="7">
        <v>41</v>
      </c>
      <c r="E46" s="5">
        <v>33.833333333333599</v>
      </c>
      <c r="F46" s="6" t="s">
        <v>7918</v>
      </c>
      <c r="G46">
        <v>82</v>
      </c>
      <c r="H46">
        <v>82</v>
      </c>
      <c r="I46">
        <v>140</v>
      </c>
      <c r="J46">
        <v>58.75</v>
      </c>
      <c r="K46">
        <v>53.25</v>
      </c>
      <c r="L46">
        <v>0.84419999999999995</v>
      </c>
      <c r="M46">
        <v>53.25</v>
      </c>
      <c r="N46">
        <v>0</v>
      </c>
      <c r="O46">
        <v>645.23900000000003</v>
      </c>
      <c r="P46">
        <v>-1093.7670000000001</v>
      </c>
      <c r="Q46">
        <v>645.23900000000003</v>
      </c>
      <c r="R46">
        <v>-1092.7670000000001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650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121</v>
      </c>
    </row>
    <row r="47" spans="1:38" s="2" customFormat="1" x14ac:dyDescent="0.35">
      <c r="A47" s="7" t="s">
        <v>0</v>
      </c>
      <c r="B47" s="13"/>
      <c r="C47" s="3">
        <v>44499.875000003201</v>
      </c>
      <c r="D47" s="7">
        <v>43</v>
      </c>
      <c r="E47" s="5">
        <v>33.875000000000199</v>
      </c>
      <c r="F47" s="6" t="s">
        <v>7919</v>
      </c>
      <c r="G47">
        <v>185</v>
      </c>
      <c r="H47">
        <v>185</v>
      </c>
      <c r="I47">
        <v>140</v>
      </c>
      <c r="J47">
        <v>58.75</v>
      </c>
      <c r="K47">
        <v>53.25</v>
      </c>
      <c r="L47">
        <v>0.84419999999999995</v>
      </c>
      <c r="M47">
        <v>53.25</v>
      </c>
      <c r="N47">
        <v>0</v>
      </c>
      <c r="O47">
        <v>388.71499999999997</v>
      </c>
      <c r="P47">
        <v>-182.01900000000001</v>
      </c>
      <c r="Q47">
        <v>387.71499999999997</v>
      </c>
      <c r="R47">
        <v>-182.01900000000001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750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107</v>
      </c>
    </row>
    <row r="48" spans="1:38" s="2" customFormat="1" x14ac:dyDescent="0.35">
      <c r="A48" s="7" t="s">
        <v>0</v>
      </c>
      <c r="B48" s="13"/>
      <c r="C48" s="3">
        <v>44499.916666669873</v>
      </c>
      <c r="D48" s="7">
        <v>45</v>
      </c>
      <c r="E48" s="5">
        <v>33.916666666666899</v>
      </c>
      <c r="F48" s="6" t="s">
        <v>7920</v>
      </c>
      <c r="G48">
        <v>170</v>
      </c>
      <c r="H48">
        <v>170</v>
      </c>
      <c r="I48">
        <v>140</v>
      </c>
      <c r="J48">
        <v>58.75</v>
      </c>
      <c r="K48">
        <v>53.25</v>
      </c>
      <c r="L48">
        <v>0.84419999999999995</v>
      </c>
      <c r="M48">
        <v>53.25</v>
      </c>
      <c r="N48">
        <v>0</v>
      </c>
      <c r="O48">
        <v>716.35699999999997</v>
      </c>
      <c r="P48">
        <v>-445.3</v>
      </c>
      <c r="Q48">
        <v>715.35699999999997</v>
      </c>
      <c r="R48">
        <v>-445.3</v>
      </c>
      <c r="S48">
        <v>-500</v>
      </c>
      <c r="T48">
        <v>270.5</v>
      </c>
      <c r="U48">
        <v>-500</v>
      </c>
      <c r="V48">
        <v>270.5</v>
      </c>
      <c r="W48">
        <v>0</v>
      </c>
      <c r="X48">
        <v>250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92</v>
      </c>
    </row>
    <row r="49" spans="1:38" s="2" customFormat="1" x14ac:dyDescent="0.35">
      <c r="A49" s="7" t="s">
        <v>0</v>
      </c>
      <c r="B49" s="13"/>
      <c r="C49" s="3">
        <v>44499.958333336544</v>
      </c>
      <c r="D49" s="7">
        <v>47</v>
      </c>
      <c r="E49" s="5">
        <v>33.958333333333599</v>
      </c>
      <c r="F49" s="6" t="s">
        <v>7921</v>
      </c>
      <c r="G49">
        <v>184</v>
      </c>
      <c r="H49">
        <v>184</v>
      </c>
      <c r="I49">
        <v>140</v>
      </c>
      <c r="J49">
        <v>58.75</v>
      </c>
      <c r="K49">
        <v>53.25</v>
      </c>
      <c r="L49">
        <v>0.84419999999999995</v>
      </c>
      <c r="M49">
        <v>53.25</v>
      </c>
      <c r="N49">
        <v>0</v>
      </c>
      <c r="O49">
        <v>1403.8009999999999</v>
      </c>
      <c r="P49">
        <v>-50.002000000000002</v>
      </c>
      <c r="Q49">
        <v>1402.8009999999999</v>
      </c>
      <c r="R49">
        <v>-50.002000000000002</v>
      </c>
      <c r="S49">
        <v>-1100</v>
      </c>
      <c r="T49">
        <v>270.5</v>
      </c>
      <c r="U49">
        <v>-1100</v>
      </c>
      <c r="V49">
        <v>270.5</v>
      </c>
      <c r="W49">
        <v>-148</v>
      </c>
      <c r="X49">
        <v>100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91</v>
      </c>
    </row>
    <row r="50" spans="1:38" s="2" customFormat="1" x14ac:dyDescent="0.35">
      <c r="A50" s="7" t="s">
        <v>0</v>
      </c>
      <c r="B50" s="13">
        <v>44500</v>
      </c>
      <c r="C50" s="3">
        <v>44500.000000003216</v>
      </c>
      <c r="D50" s="7">
        <v>1</v>
      </c>
      <c r="E50" s="5">
        <v>34.000000000000199</v>
      </c>
      <c r="F50" s="6" t="s">
        <v>7922</v>
      </c>
      <c r="G50">
        <v>170</v>
      </c>
      <c r="H50">
        <v>170</v>
      </c>
      <c r="I50">
        <v>140</v>
      </c>
      <c r="J50">
        <v>58.75</v>
      </c>
      <c r="K50">
        <v>53.25</v>
      </c>
      <c r="L50">
        <v>0.84419999999999995</v>
      </c>
      <c r="M50">
        <v>53.25</v>
      </c>
      <c r="N50">
        <v>0</v>
      </c>
      <c r="O50">
        <v>1103.25</v>
      </c>
      <c r="P50">
        <v>-142.5</v>
      </c>
      <c r="Q50">
        <v>1102.25</v>
      </c>
      <c r="R50">
        <v>-142.5</v>
      </c>
      <c r="S50">
        <v>-1100</v>
      </c>
      <c r="T50">
        <v>270.5</v>
      </c>
      <c r="U50">
        <v>-1100</v>
      </c>
      <c r="V50">
        <v>270.5</v>
      </c>
      <c r="W50">
        <v>-148</v>
      </c>
      <c r="X50">
        <v>0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79</v>
      </c>
    </row>
    <row r="51" spans="1:38" s="2" customFormat="1" x14ac:dyDescent="0.35">
      <c r="A51" s="7" t="s">
        <v>0</v>
      </c>
      <c r="B51" s="13"/>
      <c r="C51" s="3">
        <v>44500.041666669887</v>
      </c>
      <c r="D51" s="7">
        <v>3</v>
      </c>
      <c r="E51" s="5">
        <v>34.041666666666899</v>
      </c>
      <c r="F51" s="6" t="s">
        <v>7923</v>
      </c>
      <c r="G51">
        <v>225</v>
      </c>
      <c r="H51">
        <v>225</v>
      </c>
      <c r="I51">
        <v>140</v>
      </c>
      <c r="J51">
        <v>58.75</v>
      </c>
      <c r="K51">
        <v>53.25</v>
      </c>
      <c r="L51">
        <v>0.84419999999999995</v>
      </c>
      <c r="M51">
        <v>53.25</v>
      </c>
      <c r="N51">
        <v>0</v>
      </c>
      <c r="O51">
        <v>1455.088</v>
      </c>
      <c r="P51">
        <v>-95.078999999999994</v>
      </c>
      <c r="Q51">
        <v>1454.088</v>
      </c>
      <c r="R51">
        <v>-95.078999999999994</v>
      </c>
      <c r="S51">
        <v>0</v>
      </c>
      <c r="T51">
        <v>97.5</v>
      </c>
      <c r="U51">
        <v>0</v>
      </c>
      <c r="V51">
        <v>97.5</v>
      </c>
      <c r="W51">
        <v>-148</v>
      </c>
      <c r="X51">
        <v>0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87</v>
      </c>
    </row>
    <row r="52" spans="1:38" s="2" customFormat="1" x14ac:dyDescent="0.35">
      <c r="A52" s="7" t="s">
        <v>0</v>
      </c>
      <c r="B52" s="13"/>
      <c r="C52" s="3">
        <v>44500.083333336559</v>
      </c>
      <c r="D52" s="7">
        <v>5</v>
      </c>
      <c r="E52" s="5">
        <v>34.083333333333599</v>
      </c>
      <c r="F52" s="6" t="s">
        <v>7924</v>
      </c>
      <c r="G52">
        <v>26.250219999999999</v>
      </c>
      <c r="H52">
        <v>26.250219999999999</v>
      </c>
      <c r="I52">
        <v>140</v>
      </c>
      <c r="J52">
        <v>58.75</v>
      </c>
      <c r="K52">
        <v>53.25</v>
      </c>
      <c r="L52">
        <v>0.84419999999999995</v>
      </c>
      <c r="M52">
        <v>53.25</v>
      </c>
      <c r="N52">
        <v>0</v>
      </c>
      <c r="O52">
        <v>975.16800000000001</v>
      </c>
      <c r="P52">
        <v>-155.80799999999999</v>
      </c>
      <c r="Q52">
        <v>975.16800000000001</v>
      </c>
      <c r="R52">
        <v>-155.80799999999999</v>
      </c>
      <c r="S52">
        <v>-1100</v>
      </c>
      <c r="T52">
        <v>270.5</v>
      </c>
      <c r="U52">
        <v>-1099</v>
      </c>
      <c r="V52">
        <v>270.5</v>
      </c>
      <c r="W52">
        <v>-148</v>
      </c>
      <c r="X52">
        <v>0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65</v>
      </c>
    </row>
    <row r="53" spans="1:38" s="2" customFormat="1" x14ac:dyDescent="0.35">
      <c r="A53" s="7" t="s">
        <v>0</v>
      </c>
      <c r="B53" s="13"/>
      <c r="C53" s="3">
        <v>44500.125000003231</v>
      </c>
      <c r="D53" s="7">
        <v>7</v>
      </c>
      <c r="E53" s="5">
        <v>34.125000000000199</v>
      </c>
      <c r="F53" s="6" t="s">
        <v>7925</v>
      </c>
      <c r="G53">
        <v>174</v>
      </c>
      <c r="H53">
        <v>174</v>
      </c>
      <c r="I53">
        <v>140</v>
      </c>
      <c r="J53">
        <v>58.75</v>
      </c>
      <c r="K53">
        <v>53.25</v>
      </c>
      <c r="L53">
        <v>0.84419999999999995</v>
      </c>
      <c r="M53">
        <v>53.25</v>
      </c>
      <c r="N53">
        <v>0</v>
      </c>
      <c r="O53">
        <v>1902.3219999999999</v>
      </c>
      <c r="P53">
        <v>-26.413</v>
      </c>
      <c r="Q53">
        <v>1901.3219999999999</v>
      </c>
      <c r="R53">
        <v>-26.413</v>
      </c>
      <c r="S53">
        <v>-1925.5</v>
      </c>
      <c r="T53">
        <v>270.5</v>
      </c>
      <c r="U53">
        <v>-1925.5</v>
      </c>
      <c r="V53">
        <v>270.5</v>
      </c>
      <c r="W53">
        <v>-148</v>
      </c>
      <c r="X53">
        <v>0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83</v>
      </c>
    </row>
    <row r="54" spans="1:38" s="2" customFormat="1" x14ac:dyDescent="0.35">
      <c r="A54" s="7" t="s">
        <v>0</v>
      </c>
      <c r="B54" s="13"/>
      <c r="C54" s="3">
        <v>44500.166666669902</v>
      </c>
      <c r="D54" s="7">
        <v>9</v>
      </c>
      <c r="E54" s="5">
        <v>34.166666666666899</v>
      </c>
      <c r="F54" s="6" t="s">
        <v>7926</v>
      </c>
      <c r="G54">
        <v>174</v>
      </c>
      <c r="H54">
        <v>174</v>
      </c>
      <c r="I54">
        <v>140</v>
      </c>
      <c r="J54">
        <v>58.75</v>
      </c>
      <c r="K54">
        <v>53.25</v>
      </c>
      <c r="L54">
        <v>0.84419999999999995</v>
      </c>
      <c r="M54">
        <v>53.25</v>
      </c>
      <c r="N54">
        <v>0</v>
      </c>
      <c r="O54">
        <v>1555.4359999999999</v>
      </c>
      <c r="P54">
        <v>-3.125</v>
      </c>
      <c r="Q54">
        <v>1554.4359999999999</v>
      </c>
      <c r="R54">
        <v>-3.125</v>
      </c>
      <c r="S54">
        <v>-1600</v>
      </c>
      <c r="T54">
        <v>305.5</v>
      </c>
      <c r="U54">
        <v>-1600</v>
      </c>
      <c r="V54">
        <v>305.5</v>
      </c>
      <c r="W54">
        <v>-148</v>
      </c>
      <c r="X54">
        <v>0</v>
      </c>
      <c r="Y54"/>
      <c r="Z54" s="2" t="e">
        <v>#REF!</v>
      </c>
      <c r="AA54" s="2" t="e">
        <v>#REF!</v>
      </c>
      <c r="AB54"/>
      <c r="AC54" s="2" t="e">
        <v>#REF!</v>
      </c>
      <c r="AD54"/>
      <c r="AE54"/>
      <c r="AF54"/>
      <c r="AG54"/>
      <c r="AH54"/>
      <c r="AI54"/>
      <c r="AJ54"/>
      <c r="AK54"/>
      <c r="AL54">
        <v>74</v>
      </c>
    </row>
    <row r="55" spans="1:38" s="2" customFormat="1" x14ac:dyDescent="0.35">
      <c r="A55" s="7" t="s">
        <v>0</v>
      </c>
      <c r="B55" s="13"/>
      <c r="C55" s="3">
        <v>44500.208333336574</v>
      </c>
      <c r="D55" s="7">
        <v>11</v>
      </c>
      <c r="E55" s="5">
        <v>34.208333333333599</v>
      </c>
      <c r="F55" s="6" t="s">
        <v>7927</v>
      </c>
      <c r="G55">
        <v>12.83</v>
      </c>
      <c r="H55">
        <v>12.83</v>
      </c>
      <c r="I55">
        <v>140</v>
      </c>
      <c r="J55">
        <v>58.75</v>
      </c>
      <c r="K55">
        <v>53.25</v>
      </c>
      <c r="L55">
        <v>0.84419999999999995</v>
      </c>
      <c r="M55">
        <v>53.25</v>
      </c>
      <c r="N55">
        <v>0</v>
      </c>
      <c r="O55">
        <v>930.32100000000003</v>
      </c>
      <c r="P55">
        <v>-205.31399999999999</v>
      </c>
      <c r="Q55">
        <v>930.32100000000003</v>
      </c>
      <c r="R55">
        <v>-205.31399999999999</v>
      </c>
      <c r="S55">
        <v>-1365</v>
      </c>
      <c r="T55">
        <v>368</v>
      </c>
      <c r="U55">
        <v>-1364</v>
      </c>
      <c r="V55">
        <v>368</v>
      </c>
      <c r="W55">
        <v>-148</v>
      </c>
      <c r="X55">
        <v>250</v>
      </c>
      <c r="Y55"/>
      <c r="Z55" s="2" t="e">
        <v>#REF!</v>
      </c>
      <c r="AA55" s="2" t="e">
        <v>#REF!</v>
      </c>
      <c r="AB55" s="2" t="e">
        <v>#REF!</v>
      </c>
      <c r="AC55"/>
      <c r="AD55"/>
      <c r="AE55"/>
      <c r="AF55"/>
      <c r="AG55"/>
      <c r="AH55"/>
      <c r="AI55"/>
      <c r="AJ55"/>
      <c r="AK55"/>
      <c r="AL55">
        <v>52</v>
      </c>
    </row>
    <row r="56" spans="1:38" s="2" customFormat="1" x14ac:dyDescent="0.35">
      <c r="A56" s="7" t="s">
        <v>0</v>
      </c>
      <c r="B56" s="13"/>
      <c r="C56" s="3">
        <v>44500.250000003245</v>
      </c>
      <c r="D56" s="7">
        <v>13</v>
      </c>
      <c r="E56" s="5">
        <v>34.250000000000199</v>
      </c>
      <c r="F56" s="6" t="s">
        <v>7928</v>
      </c>
      <c r="G56">
        <v>13.86</v>
      </c>
      <c r="H56">
        <v>13.86</v>
      </c>
      <c r="I56">
        <v>140</v>
      </c>
      <c r="J56">
        <v>58.75</v>
      </c>
      <c r="K56">
        <v>53.25</v>
      </c>
      <c r="L56">
        <v>0.84419999999999995</v>
      </c>
      <c r="M56">
        <v>53.25</v>
      </c>
      <c r="N56">
        <v>0</v>
      </c>
      <c r="O56">
        <v>915.61699999999996</v>
      </c>
      <c r="P56">
        <v>-579.13699999999994</v>
      </c>
      <c r="Q56">
        <v>915.61699999999996</v>
      </c>
      <c r="R56">
        <v>-579.13699999999994</v>
      </c>
      <c r="S56">
        <v>-1300</v>
      </c>
      <c r="T56">
        <v>485.5</v>
      </c>
      <c r="U56">
        <v>-1299</v>
      </c>
      <c r="V56">
        <v>485.5</v>
      </c>
      <c r="W56">
        <v>-148</v>
      </c>
      <c r="X56">
        <v>750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47</v>
      </c>
    </row>
    <row r="57" spans="1:38" s="2" customFormat="1" x14ac:dyDescent="0.35">
      <c r="A57" s="7" t="s">
        <v>0</v>
      </c>
      <c r="B57" s="13"/>
      <c r="C57" s="3">
        <v>44500.291666669917</v>
      </c>
      <c r="D57" s="7">
        <v>15</v>
      </c>
      <c r="E57" s="5">
        <v>34.291666666666899</v>
      </c>
      <c r="F57" s="6" t="s">
        <v>7929</v>
      </c>
      <c r="G57">
        <v>25</v>
      </c>
      <c r="H57">
        <v>25</v>
      </c>
      <c r="I57">
        <v>140</v>
      </c>
      <c r="J57">
        <v>58.75</v>
      </c>
      <c r="K57">
        <v>53.25</v>
      </c>
      <c r="L57">
        <v>0.84419999999999995</v>
      </c>
      <c r="M57">
        <v>53.25</v>
      </c>
      <c r="N57">
        <v>0</v>
      </c>
      <c r="O57">
        <v>870.66700000000003</v>
      </c>
      <c r="P57">
        <v>-155.24100000000001</v>
      </c>
      <c r="Q57">
        <v>870.66700000000003</v>
      </c>
      <c r="R57">
        <v>-155.24100000000001</v>
      </c>
      <c r="S57">
        <v>-1100</v>
      </c>
      <c r="T57">
        <v>270.5</v>
      </c>
      <c r="U57">
        <v>-1099</v>
      </c>
      <c r="V57">
        <v>270.5</v>
      </c>
      <c r="W57">
        <v>0</v>
      </c>
      <c r="X57">
        <v>1000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45</v>
      </c>
    </row>
    <row r="58" spans="1:38" s="2" customFormat="1" x14ac:dyDescent="0.35">
      <c r="A58" s="7" t="s">
        <v>0</v>
      </c>
      <c r="B58" s="13"/>
      <c r="C58" s="3">
        <v>44500.333333336588</v>
      </c>
      <c r="D58" s="7">
        <v>17</v>
      </c>
      <c r="E58" s="5">
        <v>34.333333333333599</v>
      </c>
      <c r="F58" s="6" t="s">
        <v>7930</v>
      </c>
      <c r="G58">
        <v>36.049999999999997</v>
      </c>
      <c r="H58">
        <v>36.049999999999997</v>
      </c>
      <c r="I58">
        <v>140</v>
      </c>
      <c r="J58">
        <v>58.75</v>
      </c>
      <c r="K58">
        <v>53.25</v>
      </c>
      <c r="L58">
        <v>0.84419999999999995</v>
      </c>
      <c r="M58">
        <v>53.25</v>
      </c>
      <c r="N58">
        <v>0</v>
      </c>
      <c r="O58">
        <v>1311.6659999999999</v>
      </c>
      <c r="P58">
        <v>-20.292000000000002</v>
      </c>
      <c r="Q58">
        <v>1311.6659999999999</v>
      </c>
      <c r="R58">
        <v>-20.292000000000002</v>
      </c>
      <c r="S58">
        <v>-1500</v>
      </c>
      <c r="T58">
        <v>118</v>
      </c>
      <c r="U58">
        <v>-1499</v>
      </c>
      <c r="V58">
        <v>118</v>
      </c>
      <c r="W58">
        <v>0</v>
      </c>
      <c r="X58">
        <v>354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51</v>
      </c>
    </row>
    <row r="59" spans="1:38" s="2" customFormat="1" x14ac:dyDescent="0.35">
      <c r="A59" s="7" t="s">
        <v>0</v>
      </c>
      <c r="B59" s="13"/>
      <c r="C59" s="3">
        <v>44500.37500000326</v>
      </c>
      <c r="D59" s="7">
        <v>19</v>
      </c>
      <c r="E59" s="5">
        <v>34.375000000000199</v>
      </c>
      <c r="F59" s="6" t="s">
        <v>7931</v>
      </c>
      <c r="G59">
        <v>180</v>
      </c>
      <c r="H59">
        <v>180</v>
      </c>
      <c r="I59">
        <v>140</v>
      </c>
      <c r="J59">
        <v>58.75</v>
      </c>
      <c r="K59">
        <v>53.25</v>
      </c>
      <c r="L59">
        <v>0.84419999999999995</v>
      </c>
      <c r="M59">
        <v>53.25</v>
      </c>
      <c r="N59">
        <v>0</v>
      </c>
      <c r="O59">
        <v>1285.867</v>
      </c>
      <c r="P59">
        <v>-122.02200000000001</v>
      </c>
      <c r="Q59">
        <v>1284.867</v>
      </c>
      <c r="R59">
        <v>-122.02200000000001</v>
      </c>
      <c r="S59">
        <v>-750</v>
      </c>
      <c r="T59">
        <v>180.023</v>
      </c>
      <c r="U59">
        <v>-750</v>
      </c>
      <c r="V59">
        <v>180.023</v>
      </c>
      <c r="W59">
        <v>0</v>
      </c>
      <c r="X59">
        <v>150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55</v>
      </c>
    </row>
    <row r="60" spans="1:38" s="2" customFormat="1" x14ac:dyDescent="0.35">
      <c r="A60" s="7" t="s">
        <v>0</v>
      </c>
      <c r="B60" s="13"/>
      <c r="C60" s="3">
        <v>44500.416666669931</v>
      </c>
      <c r="D60" s="7">
        <v>21</v>
      </c>
      <c r="E60" s="5">
        <v>34.416666666666899</v>
      </c>
      <c r="F60" s="6" t="s">
        <v>7932</v>
      </c>
      <c r="G60">
        <v>171.6</v>
      </c>
      <c r="H60">
        <v>171.6</v>
      </c>
      <c r="I60">
        <v>140</v>
      </c>
      <c r="J60">
        <v>58.75</v>
      </c>
      <c r="K60">
        <v>53.25</v>
      </c>
      <c r="L60">
        <v>0.84419999999999995</v>
      </c>
      <c r="M60">
        <v>53.25</v>
      </c>
      <c r="N60">
        <v>0</v>
      </c>
      <c r="O60">
        <v>1819.1669999999999</v>
      </c>
      <c r="P60">
        <v>-216.631</v>
      </c>
      <c r="Q60">
        <v>1818.1669999999999</v>
      </c>
      <c r="R60">
        <v>-216.631</v>
      </c>
      <c r="S60">
        <v>-1150</v>
      </c>
      <c r="T60">
        <v>204</v>
      </c>
      <c r="U60">
        <v>-1150</v>
      </c>
      <c r="V60">
        <v>204</v>
      </c>
      <c r="W60">
        <v>0</v>
      </c>
      <c r="X60">
        <v>350</v>
      </c>
      <c r="Y60"/>
      <c r="Z60" s="2" t="e">
        <v>#REF!</v>
      </c>
      <c r="AA60" s="2" t="e">
        <v>#REF!</v>
      </c>
      <c r="AB60"/>
      <c r="AC60" s="2" t="e">
        <v>#REF!</v>
      </c>
      <c r="AD60"/>
      <c r="AE60"/>
      <c r="AF60"/>
      <c r="AG60"/>
      <c r="AH60"/>
      <c r="AI60"/>
      <c r="AJ60"/>
      <c r="AK60"/>
      <c r="AL60">
        <v>62</v>
      </c>
    </row>
    <row r="61" spans="1:38" s="2" customFormat="1" x14ac:dyDescent="0.35">
      <c r="A61" s="7" t="s">
        <v>0</v>
      </c>
      <c r="B61" s="13"/>
      <c r="C61" s="3">
        <v>44500.458333336603</v>
      </c>
      <c r="D61" s="7">
        <v>23</v>
      </c>
      <c r="E61" s="5">
        <v>34.458333333333599</v>
      </c>
      <c r="F61" s="6" t="s">
        <v>7933</v>
      </c>
      <c r="G61">
        <v>169</v>
      </c>
      <c r="H61">
        <v>169</v>
      </c>
      <c r="I61">
        <v>140</v>
      </c>
      <c r="J61">
        <v>58.75</v>
      </c>
      <c r="K61">
        <v>53.25</v>
      </c>
      <c r="L61">
        <v>0.84419999999999995</v>
      </c>
      <c r="M61">
        <v>53.25</v>
      </c>
      <c r="N61">
        <v>0</v>
      </c>
      <c r="O61">
        <v>1816.864</v>
      </c>
      <c r="P61">
        <v>-586.01700000000005</v>
      </c>
      <c r="Q61">
        <v>1815.8630000000001</v>
      </c>
      <c r="R61">
        <v>-586.01700000000005</v>
      </c>
      <c r="S61">
        <v>-1150</v>
      </c>
      <c r="T61">
        <v>5</v>
      </c>
      <c r="U61">
        <v>-1150</v>
      </c>
      <c r="V61">
        <v>5</v>
      </c>
      <c r="W61">
        <v>0</v>
      </c>
      <c r="X61">
        <v>600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65</v>
      </c>
    </row>
    <row r="62" spans="1:38" s="2" customFormat="1" x14ac:dyDescent="0.35">
      <c r="A62" s="7" t="s">
        <v>0</v>
      </c>
      <c r="B62" s="13"/>
      <c r="C62" s="3">
        <v>44500.500000003274</v>
      </c>
      <c r="D62" s="7">
        <v>25</v>
      </c>
      <c r="E62" s="5">
        <v>34.500000000000199</v>
      </c>
      <c r="F62" s="6" t="s">
        <v>7934</v>
      </c>
      <c r="G62">
        <v>31.3</v>
      </c>
      <c r="H62">
        <v>31.3</v>
      </c>
      <c r="I62">
        <v>140</v>
      </c>
      <c r="J62">
        <v>58.75</v>
      </c>
      <c r="K62">
        <v>53.25</v>
      </c>
      <c r="L62">
        <v>0.84419999999999995</v>
      </c>
      <c r="M62">
        <v>53.25</v>
      </c>
      <c r="N62">
        <v>0</v>
      </c>
      <c r="O62">
        <v>1421.375</v>
      </c>
      <c r="P62">
        <v>-607.25</v>
      </c>
      <c r="Q62">
        <v>1421.375</v>
      </c>
      <c r="R62">
        <v>-607.25</v>
      </c>
      <c r="S62">
        <v>-950</v>
      </c>
      <c r="T62">
        <v>65.332999999999998</v>
      </c>
      <c r="U62">
        <v>-949</v>
      </c>
      <c r="V62">
        <v>65.332999999999998</v>
      </c>
      <c r="W62">
        <v>0</v>
      </c>
      <c r="X62">
        <v>599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67</v>
      </c>
    </row>
    <row r="63" spans="1:38" s="2" customFormat="1" x14ac:dyDescent="0.35">
      <c r="A63" s="7" t="s">
        <v>0</v>
      </c>
      <c r="B63" s="13"/>
      <c r="C63" s="3">
        <v>44500.541666669946</v>
      </c>
      <c r="D63" s="7">
        <v>27</v>
      </c>
      <c r="E63" s="5">
        <v>34.541666666666899</v>
      </c>
      <c r="F63" s="6" t="s">
        <v>7935</v>
      </c>
      <c r="G63">
        <v>24</v>
      </c>
      <c r="H63">
        <v>24</v>
      </c>
      <c r="I63">
        <v>140</v>
      </c>
      <c r="J63">
        <v>58.75</v>
      </c>
      <c r="K63">
        <v>53.25</v>
      </c>
      <c r="L63">
        <v>0.84419999999999995</v>
      </c>
      <c r="M63">
        <v>53.25</v>
      </c>
      <c r="N63">
        <v>0</v>
      </c>
      <c r="O63">
        <v>1529.905</v>
      </c>
      <c r="P63">
        <v>-616.22699999999998</v>
      </c>
      <c r="Q63">
        <v>1529.905</v>
      </c>
      <c r="R63">
        <v>-616.22699999999998</v>
      </c>
      <c r="S63">
        <v>-1000</v>
      </c>
      <c r="T63">
        <v>0</v>
      </c>
      <c r="U63">
        <v>-999</v>
      </c>
      <c r="V63">
        <v>0</v>
      </c>
      <c r="W63">
        <v>0</v>
      </c>
      <c r="X63">
        <v>599.02</v>
      </c>
      <c r="Y63"/>
      <c r="Z63" s="2" t="e">
        <v>#REF!</v>
      </c>
      <c r="AA63" s="2" t="e">
        <v>#REF!</v>
      </c>
      <c r="AB63" s="2" t="e">
        <v>#REF!</v>
      </c>
      <c r="AC63"/>
      <c r="AD63"/>
      <c r="AE63"/>
      <c r="AF63"/>
      <c r="AG63"/>
      <c r="AH63"/>
      <c r="AI63"/>
      <c r="AJ63"/>
      <c r="AK63"/>
      <c r="AL63">
        <v>62</v>
      </c>
    </row>
    <row r="64" spans="1:38" s="2" customFormat="1" x14ac:dyDescent="0.35">
      <c r="A64" s="7" t="s">
        <v>0</v>
      </c>
      <c r="B64" s="13"/>
      <c r="C64" s="3">
        <v>44500.583333336617</v>
      </c>
      <c r="D64" s="7">
        <v>29</v>
      </c>
      <c r="E64" s="5">
        <v>34.583333333333599</v>
      </c>
      <c r="F64" s="6" t="s">
        <v>7936</v>
      </c>
      <c r="G64">
        <v>24</v>
      </c>
      <c r="H64">
        <v>24</v>
      </c>
      <c r="I64">
        <v>140</v>
      </c>
      <c r="J64">
        <v>58.75</v>
      </c>
      <c r="K64">
        <v>53.25</v>
      </c>
      <c r="L64">
        <v>0.84419999999999995</v>
      </c>
      <c r="M64">
        <v>53.25</v>
      </c>
      <c r="N64">
        <v>0</v>
      </c>
      <c r="O64">
        <v>1556.077</v>
      </c>
      <c r="P64">
        <v>-614.63499999999999</v>
      </c>
      <c r="Q64">
        <v>1556.077</v>
      </c>
      <c r="R64">
        <v>-614.63499999999999</v>
      </c>
      <c r="S64">
        <v>-1000</v>
      </c>
      <c r="T64">
        <v>0</v>
      </c>
      <c r="U64">
        <v>-999</v>
      </c>
      <c r="V64">
        <v>0</v>
      </c>
      <c r="W64">
        <v>0</v>
      </c>
      <c r="X64">
        <v>899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66</v>
      </c>
    </row>
    <row r="65" spans="1:38" s="2" customFormat="1" x14ac:dyDescent="0.35">
      <c r="A65" s="7" t="s">
        <v>0</v>
      </c>
      <c r="B65" s="13"/>
      <c r="C65" s="3">
        <v>44500.625000003289</v>
      </c>
      <c r="D65" s="7">
        <v>31</v>
      </c>
      <c r="E65" s="5">
        <v>34.625000000000199</v>
      </c>
      <c r="F65" s="6" t="s">
        <v>7937</v>
      </c>
      <c r="G65">
        <v>38.382399999999997</v>
      </c>
      <c r="H65">
        <v>38.382399999999997</v>
      </c>
      <c r="I65">
        <v>140</v>
      </c>
      <c r="J65">
        <v>58.75</v>
      </c>
      <c r="K65">
        <v>53.25</v>
      </c>
      <c r="L65">
        <v>0.84419999999999995</v>
      </c>
      <c r="M65">
        <v>53.25</v>
      </c>
      <c r="N65">
        <v>0</v>
      </c>
      <c r="O65">
        <v>1301.3910000000001</v>
      </c>
      <c r="P65">
        <v>-1005.234</v>
      </c>
      <c r="Q65">
        <v>1301.3910000000001</v>
      </c>
      <c r="R65">
        <v>-1005.234</v>
      </c>
      <c r="S65">
        <v>-500</v>
      </c>
      <c r="T65">
        <v>0</v>
      </c>
      <c r="U65">
        <v>-499</v>
      </c>
      <c r="V65">
        <v>0</v>
      </c>
      <c r="W65">
        <v>0</v>
      </c>
      <c r="X65">
        <v>699</v>
      </c>
      <c r="Y65"/>
      <c r="Z65" s="2" t="e">
        <v>#REF!</v>
      </c>
      <c r="AA65" s="2" t="e">
        <v>#REF!</v>
      </c>
      <c r="AB65"/>
      <c r="AC65" s="2" t="e">
        <v>#REF!</v>
      </c>
      <c r="AD65"/>
      <c r="AE65"/>
      <c r="AF65"/>
      <c r="AG65"/>
      <c r="AH65"/>
      <c r="AI65"/>
      <c r="AJ65"/>
      <c r="AK65"/>
      <c r="AL65">
        <v>73</v>
      </c>
    </row>
    <row r="66" spans="1:38" s="2" customFormat="1" x14ac:dyDescent="0.35">
      <c r="A66" s="7" t="s">
        <v>0</v>
      </c>
      <c r="B66" s="13"/>
      <c r="C66" s="3">
        <v>44500.66666666996</v>
      </c>
      <c r="D66" s="7">
        <v>33</v>
      </c>
      <c r="E66" s="5">
        <v>34.666666666666899</v>
      </c>
      <c r="F66" s="6" t="s">
        <v>7938</v>
      </c>
      <c r="G66">
        <v>170</v>
      </c>
      <c r="H66">
        <v>170</v>
      </c>
      <c r="I66">
        <v>140</v>
      </c>
      <c r="J66">
        <v>58.75</v>
      </c>
      <c r="K66">
        <v>53.25</v>
      </c>
      <c r="L66">
        <v>0.84419999999999995</v>
      </c>
      <c r="M66">
        <v>53.25</v>
      </c>
      <c r="N66">
        <v>0</v>
      </c>
      <c r="O66">
        <v>921.43899999999996</v>
      </c>
      <c r="P66">
        <v>-879.72</v>
      </c>
      <c r="Q66">
        <v>920.43899999999996</v>
      </c>
      <c r="R66">
        <v>-879.72</v>
      </c>
      <c r="S66">
        <v>0</v>
      </c>
      <c r="T66">
        <v>0</v>
      </c>
      <c r="U66">
        <v>0</v>
      </c>
      <c r="V66">
        <v>0</v>
      </c>
      <c r="W66">
        <v>0</v>
      </c>
      <c r="X66">
        <v>300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92</v>
      </c>
    </row>
    <row r="67" spans="1:38" s="2" customFormat="1" x14ac:dyDescent="0.35">
      <c r="A67" s="7" t="s">
        <v>0</v>
      </c>
      <c r="B67" s="13"/>
      <c r="C67" s="3">
        <v>44500.708333336632</v>
      </c>
      <c r="D67" s="7">
        <v>35</v>
      </c>
      <c r="E67" s="5">
        <v>34.708333333333599</v>
      </c>
      <c r="F67" s="6" t="s">
        <v>7939</v>
      </c>
      <c r="G67">
        <v>178.5</v>
      </c>
      <c r="H67">
        <v>178.5</v>
      </c>
      <c r="I67">
        <v>140</v>
      </c>
      <c r="J67">
        <v>58.75</v>
      </c>
      <c r="K67">
        <v>53.25</v>
      </c>
      <c r="L67">
        <v>0.84419999999999995</v>
      </c>
      <c r="M67">
        <v>53.25</v>
      </c>
      <c r="N67">
        <v>0</v>
      </c>
      <c r="O67">
        <v>1001.8440000000001</v>
      </c>
      <c r="P67">
        <v>-806.62800000000004</v>
      </c>
      <c r="Q67">
        <v>1000.8440000000001</v>
      </c>
      <c r="R67">
        <v>-806.62800000000004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/>
      <c r="Z67" s="2" t="e">
        <v>#REF!</v>
      </c>
      <c r="AA67" s="2" t="e">
        <v>#REF!</v>
      </c>
      <c r="AB67" s="2" t="e">
        <v>#REF!</v>
      </c>
      <c r="AC67"/>
      <c r="AD67"/>
      <c r="AE67"/>
      <c r="AF67"/>
      <c r="AG67"/>
      <c r="AH67"/>
      <c r="AI67"/>
      <c r="AJ67"/>
      <c r="AK67"/>
      <c r="AL67">
        <v>101</v>
      </c>
    </row>
    <row r="68" spans="1:38" s="2" customFormat="1" x14ac:dyDescent="0.35">
      <c r="A68" s="7" t="s">
        <v>0</v>
      </c>
      <c r="B68" s="13"/>
      <c r="C68" s="3">
        <v>44500.750000003303</v>
      </c>
      <c r="D68" s="7">
        <v>37</v>
      </c>
      <c r="E68" s="5">
        <v>34.750000000000199</v>
      </c>
      <c r="F68" s="6" t="s">
        <v>7940</v>
      </c>
      <c r="G68">
        <v>76</v>
      </c>
      <c r="H68">
        <v>76</v>
      </c>
      <c r="I68">
        <v>140</v>
      </c>
      <c r="J68">
        <v>58.75</v>
      </c>
      <c r="K68">
        <v>53.25</v>
      </c>
      <c r="L68">
        <v>0.84419999999999995</v>
      </c>
      <c r="M68">
        <v>53.25</v>
      </c>
      <c r="N68">
        <v>0</v>
      </c>
      <c r="O68">
        <v>939.15599999999995</v>
      </c>
      <c r="P68">
        <v>-1178.27</v>
      </c>
      <c r="Q68">
        <v>939.15599999999995</v>
      </c>
      <c r="R68">
        <v>-1177.27</v>
      </c>
      <c r="S68">
        <v>0</v>
      </c>
      <c r="T68">
        <v>101.51900000000001</v>
      </c>
      <c r="U68">
        <v>0</v>
      </c>
      <c r="V68">
        <v>101.51900000000001</v>
      </c>
      <c r="W68">
        <v>0</v>
      </c>
      <c r="X68">
        <v>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97</v>
      </c>
    </row>
    <row r="69" spans="1:38" s="2" customFormat="1" x14ac:dyDescent="0.35">
      <c r="A69" s="7" t="s">
        <v>0</v>
      </c>
      <c r="B69" s="13"/>
      <c r="C69" s="3">
        <v>44500.791666669975</v>
      </c>
      <c r="D69" s="7">
        <v>39</v>
      </c>
      <c r="E69" s="5">
        <v>34.791666666666899</v>
      </c>
      <c r="F69" s="6" t="s">
        <v>7941</v>
      </c>
      <c r="G69">
        <v>176</v>
      </c>
      <c r="H69">
        <v>176</v>
      </c>
      <c r="I69">
        <v>140</v>
      </c>
      <c r="J69">
        <v>58.75</v>
      </c>
      <c r="K69">
        <v>53.25</v>
      </c>
      <c r="L69">
        <v>0.84419999999999995</v>
      </c>
      <c r="M69">
        <v>53.25</v>
      </c>
      <c r="N69">
        <v>0</v>
      </c>
      <c r="O69">
        <v>996.24400000000003</v>
      </c>
      <c r="P69">
        <v>-961.65700000000004</v>
      </c>
      <c r="Q69">
        <v>995.24400000000003</v>
      </c>
      <c r="R69">
        <v>-961.65700000000004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/>
      <c r="Z69" s="2" t="e">
        <v>#REF!</v>
      </c>
      <c r="AA69" s="2" t="e">
        <v>#REF!</v>
      </c>
      <c r="AB69"/>
      <c r="AC69" s="2" t="e">
        <v>#REF!</v>
      </c>
      <c r="AD69"/>
      <c r="AE69"/>
      <c r="AF69"/>
      <c r="AG69"/>
      <c r="AH69"/>
      <c r="AI69"/>
      <c r="AJ69"/>
      <c r="AK69"/>
      <c r="AL69">
        <v>91</v>
      </c>
    </row>
    <row r="70" spans="1:38" s="2" customFormat="1" x14ac:dyDescent="0.35">
      <c r="A70" s="7" t="s">
        <v>0</v>
      </c>
      <c r="B70" s="13"/>
      <c r="C70" s="3">
        <v>44500.833333336646</v>
      </c>
      <c r="D70" s="7">
        <v>41</v>
      </c>
      <c r="E70" s="5">
        <v>34.833333333333599</v>
      </c>
      <c r="F70" s="6" t="s">
        <v>7942</v>
      </c>
      <c r="G70">
        <v>176</v>
      </c>
      <c r="H70">
        <v>176</v>
      </c>
      <c r="I70">
        <v>140</v>
      </c>
      <c r="J70">
        <v>58.75</v>
      </c>
      <c r="K70">
        <v>53.25</v>
      </c>
      <c r="L70">
        <v>0.84419999999999995</v>
      </c>
      <c r="M70">
        <v>53.25</v>
      </c>
      <c r="N70">
        <v>0</v>
      </c>
      <c r="O70">
        <v>1078.001</v>
      </c>
      <c r="P70">
        <v>-760.89</v>
      </c>
      <c r="Q70">
        <v>1077.001</v>
      </c>
      <c r="R70">
        <v>-760.89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98</v>
      </c>
    </row>
    <row r="71" spans="1:38" s="2" customFormat="1" x14ac:dyDescent="0.35">
      <c r="A71" s="7" t="s">
        <v>0</v>
      </c>
      <c r="B71" s="13"/>
      <c r="C71" s="3">
        <v>44500.875000003318</v>
      </c>
      <c r="D71" s="7">
        <v>43</v>
      </c>
      <c r="E71" s="5">
        <v>34.875000000000199</v>
      </c>
      <c r="F71" s="6" t="s">
        <v>7943</v>
      </c>
      <c r="G71">
        <v>175</v>
      </c>
      <c r="H71">
        <v>175</v>
      </c>
      <c r="I71">
        <v>140</v>
      </c>
      <c r="J71">
        <v>58.75</v>
      </c>
      <c r="K71">
        <v>53.25</v>
      </c>
      <c r="L71">
        <v>0.84419999999999995</v>
      </c>
      <c r="M71">
        <v>53.25</v>
      </c>
      <c r="N71">
        <v>0</v>
      </c>
      <c r="O71">
        <v>1015.328</v>
      </c>
      <c r="P71">
        <v>-673.53300000000002</v>
      </c>
      <c r="Q71">
        <v>1014.328</v>
      </c>
      <c r="R71">
        <v>-673.53300000000002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249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74</v>
      </c>
    </row>
    <row r="72" spans="1:38" s="2" customFormat="1" x14ac:dyDescent="0.35">
      <c r="A72" s="7" t="s">
        <v>0</v>
      </c>
      <c r="B72" s="13"/>
      <c r="C72" s="3">
        <v>44500.916666669989</v>
      </c>
      <c r="D72" s="7">
        <v>45</v>
      </c>
      <c r="E72" s="5">
        <v>34.916666666666899</v>
      </c>
      <c r="F72" s="6" t="s">
        <v>7944</v>
      </c>
      <c r="G72">
        <v>30.92</v>
      </c>
      <c r="H72">
        <v>30.92</v>
      </c>
      <c r="I72">
        <v>140</v>
      </c>
      <c r="J72">
        <v>58.75</v>
      </c>
      <c r="K72">
        <v>53.25</v>
      </c>
      <c r="L72">
        <v>0.84419999999999995</v>
      </c>
      <c r="M72">
        <v>53.25</v>
      </c>
      <c r="N72">
        <v>0</v>
      </c>
      <c r="O72">
        <v>1029.7719999999999</v>
      </c>
      <c r="P72">
        <v>-887.83</v>
      </c>
      <c r="Q72">
        <v>1029.7719999999999</v>
      </c>
      <c r="R72">
        <v>-887.83</v>
      </c>
      <c r="S72">
        <v>-500</v>
      </c>
      <c r="T72">
        <v>0</v>
      </c>
      <c r="U72">
        <v>-499</v>
      </c>
      <c r="V72">
        <v>0</v>
      </c>
      <c r="W72">
        <v>0</v>
      </c>
      <c r="X72">
        <v>450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65</v>
      </c>
    </row>
    <row r="73" spans="1:38" s="2" customFormat="1" x14ac:dyDescent="0.35">
      <c r="A73" s="7" t="s">
        <v>0</v>
      </c>
      <c r="B73" s="13"/>
      <c r="C73" s="3">
        <v>44500.958333336661</v>
      </c>
      <c r="D73" s="7">
        <v>47</v>
      </c>
      <c r="E73" s="5">
        <v>34.958333333333599</v>
      </c>
      <c r="F73" s="6" t="s">
        <v>7945</v>
      </c>
      <c r="G73">
        <v>16.899999999999999</v>
      </c>
      <c r="H73">
        <v>16.899999999999999</v>
      </c>
      <c r="I73">
        <v>140</v>
      </c>
      <c r="J73">
        <v>58.75</v>
      </c>
      <c r="K73">
        <v>53.25</v>
      </c>
      <c r="L73">
        <v>0.84419999999999995</v>
      </c>
      <c r="M73">
        <v>53.25</v>
      </c>
      <c r="N73">
        <v>0</v>
      </c>
      <c r="O73">
        <v>1337.23</v>
      </c>
      <c r="P73">
        <v>-371.64100000000002</v>
      </c>
      <c r="Q73">
        <v>1337.23</v>
      </c>
      <c r="R73">
        <v>-371.64100000000002</v>
      </c>
      <c r="S73">
        <v>-1650</v>
      </c>
      <c r="T73">
        <v>260</v>
      </c>
      <c r="U73">
        <v>-1649</v>
      </c>
      <c r="V73">
        <v>260</v>
      </c>
      <c r="W73">
        <v>-277.5</v>
      </c>
      <c r="X73">
        <v>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61</v>
      </c>
    </row>
    <row r="74" spans="1:38" s="2" customFormat="1" x14ac:dyDescent="0.35">
      <c r="A74" s="2" t="s">
        <v>0</v>
      </c>
      <c r="B74" s="13">
        <v>44136</v>
      </c>
      <c r="C74" s="3">
        <v>44136</v>
      </c>
      <c r="D74" s="2">
        <v>1</v>
      </c>
      <c r="E74" s="5">
        <v>35</v>
      </c>
      <c r="F74" s="6" t="s">
        <v>3</v>
      </c>
      <c r="G74">
        <v>0</v>
      </c>
      <c r="H74">
        <v>0</v>
      </c>
      <c r="I74">
        <v>154</v>
      </c>
      <c r="J74">
        <v>58.75</v>
      </c>
      <c r="K74">
        <v>51.9</v>
      </c>
      <c r="L74">
        <v>0.84909999999999997</v>
      </c>
      <c r="M74">
        <v>51.9</v>
      </c>
      <c r="N74">
        <v>0</v>
      </c>
      <c r="O74">
        <v>977.21299999999997</v>
      </c>
      <c r="P74">
        <v>-253.77500000000001</v>
      </c>
      <c r="Q74">
        <v>977.21299999999997</v>
      </c>
      <c r="R74">
        <v>-253.77500000000001</v>
      </c>
      <c r="S74">
        <v>-1500</v>
      </c>
      <c r="T74">
        <v>260</v>
      </c>
      <c r="U74">
        <v>-1499</v>
      </c>
      <c r="V74">
        <v>260</v>
      </c>
      <c r="W74" s="2">
        <v>-276.5</v>
      </c>
      <c r="X74" s="2">
        <v>0</v>
      </c>
      <c r="Y74"/>
      <c r="Z74" s="2">
        <v>0</v>
      </c>
      <c r="AA74" s="2" t="s">
        <v>1468</v>
      </c>
      <c r="AB74" s="2" t="e">
        <v>#REF!</v>
      </c>
      <c r="AC74"/>
      <c r="AD74" s="2">
        <v>20</v>
      </c>
      <c r="AE74" s="2" t="s">
        <v>1</v>
      </c>
      <c r="AF74"/>
      <c r="AG74"/>
      <c r="AH74"/>
      <c r="AI74"/>
      <c r="AJ74"/>
      <c r="AK74"/>
      <c r="AL74">
        <v>56</v>
      </c>
    </row>
    <row r="75" spans="1:38" s="2" customFormat="1" x14ac:dyDescent="0.35">
      <c r="A75" s="2" t="s">
        <v>0</v>
      </c>
      <c r="B75" s="13"/>
      <c r="C75" s="3">
        <v>44136.041666666672</v>
      </c>
      <c r="D75" s="2">
        <v>3</v>
      </c>
      <c r="E75" s="5">
        <v>35.0416666666667</v>
      </c>
      <c r="F75" s="6" t="s">
        <v>721</v>
      </c>
      <c r="G75">
        <v>-3.44</v>
      </c>
      <c r="H75">
        <v>-3.44</v>
      </c>
      <c r="I75">
        <v>154</v>
      </c>
      <c r="J75">
        <v>58.75</v>
      </c>
      <c r="K75">
        <v>51.9</v>
      </c>
      <c r="L75">
        <v>0.84909999999999997</v>
      </c>
      <c r="M75">
        <v>51.9</v>
      </c>
      <c r="N75">
        <v>0</v>
      </c>
      <c r="O75">
        <v>1028.5</v>
      </c>
      <c r="P75">
        <v>-213.417</v>
      </c>
      <c r="Q75">
        <v>1028.5</v>
      </c>
      <c r="R75">
        <v>-213.417</v>
      </c>
      <c r="S75">
        <v>-1500</v>
      </c>
      <c r="T75">
        <v>260</v>
      </c>
      <c r="U75">
        <v>-1499</v>
      </c>
      <c r="V75">
        <v>260</v>
      </c>
      <c r="W75" s="2">
        <v>-152.5</v>
      </c>
      <c r="X75" s="2">
        <v>0</v>
      </c>
      <c r="Y75"/>
      <c r="Z75" s="2">
        <v>-3.44</v>
      </c>
      <c r="AA75" s="2" t="s">
        <v>1468</v>
      </c>
      <c r="AB75"/>
      <c r="AC75"/>
      <c r="AD75"/>
      <c r="AE75"/>
      <c r="AF75"/>
      <c r="AG75"/>
      <c r="AH75"/>
      <c r="AI75"/>
      <c r="AJ75"/>
      <c r="AK75"/>
      <c r="AL75">
        <v>56</v>
      </c>
    </row>
    <row r="76" spans="1:38" s="2" customFormat="1" x14ac:dyDescent="0.35">
      <c r="A76" s="2" t="s">
        <v>0</v>
      </c>
      <c r="B76" s="13"/>
      <c r="C76" s="3">
        <v>44136.083333333343</v>
      </c>
      <c r="D76" s="2">
        <v>5</v>
      </c>
      <c r="E76" s="5">
        <v>35.0833333333333</v>
      </c>
      <c r="F76" s="6" t="s">
        <v>4</v>
      </c>
      <c r="G76">
        <v>-26.63</v>
      </c>
      <c r="H76">
        <v>-26.63</v>
      </c>
      <c r="I76">
        <v>154</v>
      </c>
      <c r="J76">
        <v>58.75</v>
      </c>
      <c r="K76">
        <v>51.9</v>
      </c>
      <c r="L76">
        <v>0.84909999999999997</v>
      </c>
      <c r="M76">
        <v>51.9</v>
      </c>
      <c r="N76">
        <v>0</v>
      </c>
      <c r="O76">
        <v>1034.001</v>
      </c>
      <c r="P76">
        <v>-273.851</v>
      </c>
      <c r="Q76">
        <v>1034.001</v>
      </c>
      <c r="R76">
        <v>-273.851</v>
      </c>
      <c r="S76">
        <v>-1550</v>
      </c>
      <c r="T76">
        <v>260</v>
      </c>
      <c r="U76">
        <v>-1549</v>
      </c>
      <c r="V76">
        <v>260</v>
      </c>
      <c r="W76" s="2">
        <v>-277.5</v>
      </c>
      <c r="X76" s="2">
        <v>0</v>
      </c>
      <c r="Y76"/>
      <c r="Z76" s="2">
        <v>-26.63</v>
      </c>
      <c r="AA76" s="2" t="s">
        <v>1468</v>
      </c>
      <c r="AB76"/>
      <c r="AC76" s="2" t="e">
        <v>#REF!</v>
      </c>
      <c r="AD76"/>
      <c r="AE76"/>
      <c r="AF76"/>
      <c r="AG76"/>
      <c r="AH76"/>
      <c r="AI76"/>
      <c r="AJ76"/>
      <c r="AK76"/>
      <c r="AL76">
        <v>57</v>
      </c>
    </row>
    <row r="77" spans="1:38" s="2" customFormat="1" x14ac:dyDescent="0.35">
      <c r="A77" s="2" t="s">
        <v>0</v>
      </c>
      <c r="B77" s="13"/>
      <c r="C77" s="3">
        <v>44136.125000000015</v>
      </c>
      <c r="D77" s="2">
        <v>7</v>
      </c>
      <c r="E77" s="5">
        <v>35.125</v>
      </c>
      <c r="F77" s="6" t="s">
        <v>5</v>
      </c>
      <c r="G77">
        <v>-31.14</v>
      </c>
      <c r="H77">
        <v>-31.14</v>
      </c>
      <c r="I77">
        <v>154</v>
      </c>
      <c r="J77">
        <v>58.75</v>
      </c>
      <c r="K77">
        <v>51.9</v>
      </c>
      <c r="L77">
        <v>0.84909999999999997</v>
      </c>
      <c r="M77">
        <v>51.9</v>
      </c>
      <c r="N77">
        <v>0</v>
      </c>
      <c r="O77">
        <v>1591.857</v>
      </c>
      <c r="P77">
        <v>-24.55</v>
      </c>
      <c r="Q77">
        <v>1591.857</v>
      </c>
      <c r="R77">
        <v>-24.55</v>
      </c>
      <c r="S77">
        <v>-2050</v>
      </c>
      <c r="T77">
        <v>260</v>
      </c>
      <c r="U77">
        <v>-2049</v>
      </c>
      <c r="V77">
        <v>260</v>
      </c>
      <c r="W77" s="2">
        <v>-152.5</v>
      </c>
      <c r="X77" s="2">
        <v>0</v>
      </c>
      <c r="Y77"/>
      <c r="Z77" s="2">
        <v>-31.14</v>
      </c>
      <c r="AA77" s="2" t="s">
        <v>1468</v>
      </c>
      <c r="AB77"/>
      <c r="AC77"/>
      <c r="AD77"/>
      <c r="AE77"/>
      <c r="AF77"/>
      <c r="AG77"/>
      <c r="AH77"/>
      <c r="AI77"/>
      <c r="AJ77"/>
      <c r="AK77"/>
      <c r="AL77">
        <v>68</v>
      </c>
    </row>
    <row r="78" spans="1:38" s="2" customFormat="1" x14ac:dyDescent="0.35">
      <c r="A78" s="2" t="s">
        <v>0</v>
      </c>
      <c r="B78" s="13"/>
      <c r="C78" s="3">
        <v>44136.166666666686</v>
      </c>
      <c r="D78" s="2">
        <v>9</v>
      </c>
      <c r="E78" s="5">
        <v>35.1666666666667</v>
      </c>
      <c r="F78" s="6" t="s">
        <v>6</v>
      </c>
      <c r="G78">
        <v>165</v>
      </c>
      <c r="H78">
        <v>165</v>
      </c>
      <c r="I78">
        <v>154</v>
      </c>
      <c r="J78">
        <v>58.75</v>
      </c>
      <c r="K78">
        <v>51.9</v>
      </c>
      <c r="L78">
        <v>0.84909999999999997</v>
      </c>
      <c r="M78">
        <v>51.9</v>
      </c>
      <c r="N78">
        <v>0</v>
      </c>
      <c r="O78">
        <v>1641.65</v>
      </c>
      <c r="P78">
        <v>-4.25</v>
      </c>
      <c r="Q78">
        <v>1640.65</v>
      </c>
      <c r="R78">
        <v>-4.25</v>
      </c>
      <c r="S78">
        <v>-1850</v>
      </c>
      <c r="T78">
        <v>260</v>
      </c>
      <c r="U78">
        <v>-1850</v>
      </c>
      <c r="V78">
        <v>260</v>
      </c>
      <c r="W78" s="2">
        <v>-152.5</v>
      </c>
      <c r="X78" s="2">
        <v>0</v>
      </c>
      <c r="Y78"/>
      <c r="Z78" s="2" t="s">
        <v>1468</v>
      </c>
      <c r="AA78" s="2">
        <v>165</v>
      </c>
      <c r="AB78"/>
      <c r="AC78"/>
      <c r="AD78"/>
      <c r="AE78"/>
      <c r="AF78"/>
      <c r="AG78"/>
      <c r="AH78"/>
      <c r="AI78"/>
      <c r="AJ78"/>
      <c r="AK78"/>
      <c r="AL78">
        <v>69</v>
      </c>
    </row>
    <row r="79" spans="1:38" s="2" customFormat="1" x14ac:dyDescent="0.35">
      <c r="A79" s="2" t="s">
        <v>0</v>
      </c>
      <c r="B79" s="13"/>
      <c r="C79" s="3">
        <v>44136.208333333358</v>
      </c>
      <c r="D79" s="2">
        <v>11</v>
      </c>
      <c r="E79" s="5">
        <v>35.2083333333334</v>
      </c>
      <c r="F79" s="6" t="s">
        <v>7</v>
      </c>
      <c r="G79">
        <v>13.61</v>
      </c>
      <c r="H79">
        <v>13.61</v>
      </c>
      <c r="I79">
        <v>154</v>
      </c>
      <c r="J79">
        <v>58.75</v>
      </c>
      <c r="K79">
        <v>51.9</v>
      </c>
      <c r="L79">
        <v>0.84909999999999997</v>
      </c>
      <c r="M79">
        <v>51.9</v>
      </c>
      <c r="N79">
        <v>0</v>
      </c>
      <c r="O79">
        <v>1133.8620000000001</v>
      </c>
      <c r="P79">
        <v>-58.966999999999999</v>
      </c>
      <c r="Q79">
        <v>1133.8620000000001</v>
      </c>
      <c r="R79">
        <v>-58.966999999999999</v>
      </c>
      <c r="S79">
        <v>-1550</v>
      </c>
      <c r="T79">
        <v>260</v>
      </c>
      <c r="U79">
        <v>-1549</v>
      </c>
      <c r="V79">
        <v>260</v>
      </c>
      <c r="W79" s="2">
        <v>-152.5</v>
      </c>
      <c r="X79" s="2">
        <v>349</v>
      </c>
      <c r="Y79"/>
      <c r="Z79" s="2">
        <v>13.61</v>
      </c>
      <c r="AA79" s="2" t="s">
        <v>1468</v>
      </c>
      <c r="AB79"/>
      <c r="AC79"/>
      <c r="AD79"/>
      <c r="AE79"/>
      <c r="AF79"/>
      <c r="AG79"/>
      <c r="AH79"/>
      <c r="AI79"/>
      <c r="AJ79"/>
      <c r="AK79"/>
      <c r="AL79">
        <v>53</v>
      </c>
    </row>
    <row r="80" spans="1:38" s="2" customFormat="1" x14ac:dyDescent="0.35">
      <c r="A80" s="2" t="s">
        <v>0</v>
      </c>
      <c r="B80" s="13"/>
      <c r="C80" s="3">
        <v>44136.250000000029</v>
      </c>
      <c r="D80" s="2">
        <v>13</v>
      </c>
      <c r="E80" s="5">
        <v>35.25</v>
      </c>
      <c r="F80" s="6" t="s">
        <v>8</v>
      </c>
      <c r="G80">
        <v>50.31</v>
      </c>
      <c r="H80">
        <v>50.31</v>
      </c>
      <c r="I80">
        <v>154</v>
      </c>
      <c r="J80">
        <v>58.75</v>
      </c>
      <c r="K80">
        <v>51.9</v>
      </c>
      <c r="L80">
        <v>0.84909999999999997</v>
      </c>
      <c r="M80">
        <v>51.9</v>
      </c>
      <c r="N80">
        <v>0</v>
      </c>
      <c r="O80">
        <v>869.12699999999995</v>
      </c>
      <c r="P80">
        <v>-664.654</v>
      </c>
      <c r="Q80">
        <v>869.12699999999995</v>
      </c>
      <c r="R80">
        <v>-664.654</v>
      </c>
      <c r="S80">
        <v>-600</v>
      </c>
      <c r="T80">
        <v>260</v>
      </c>
      <c r="U80">
        <v>-599</v>
      </c>
      <c r="V80">
        <v>260</v>
      </c>
      <c r="W80" s="2">
        <v>-152.5</v>
      </c>
      <c r="X80" s="2">
        <v>0</v>
      </c>
      <c r="Y80"/>
      <c r="Z80" s="2" t="s">
        <v>1468</v>
      </c>
      <c r="AA80" s="2">
        <v>50.31</v>
      </c>
      <c r="AB80"/>
      <c r="AC80"/>
      <c r="AD80"/>
      <c r="AE80"/>
      <c r="AF80"/>
      <c r="AG80"/>
      <c r="AH80"/>
      <c r="AI80"/>
      <c r="AJ80"/>
      <c r="AK80"/>
      <c r="AL80">
        <v>51</v>
      </c>
    </row>
    <row r="81" spans="1:38" s="2" customFormat="1" x14ac:dyDescent="0.35">
      <c r="A81" s="2" t="s">
        <v>0</v>
      </c>
      <c r="B81" s="13"/>
      <c r="C81" s="3">
        <v>44136.291666666701</v>
      </c>
      <c r="D81" s="2">
        <v>15</v>
      </c>
      <c r="E81" s="5">
        <v>35.2916666666667</v>
      </c>
      <c r="F81" s="6" t="s">
        <v>9</v>
      </c>
      <c r="G81">
        <v>169.95</v>
      </c>
      <c r="H81">
        <v>169.95</v>
      </c>
      <c r="I81">
        <v>154</v>
      </c>
      <c r="J81">
        <v>58.75</v>
      </c>
      <c r="K81">
        <v>51.9</v>
      </c>
      <c r="L81">
        <v>0.84909999999999997</v>
      </c>
      <c r="M81">
        <v>51.9</v>
      </c>
      <c r="N81">
        <v>0</v>
      </c>
      <c r="O81">
        <v>757.33900000000006</v>
      </c>
      <c r="P81">
        <v>-673.79300000000001</v>
      </c>
      <c r="Q81">
        <v>756.33900000000006</v>
      </c>
      <c r="R81">
        <v>-673.79300000000001</v>
      </c>
      <c r="S81">
        <v>0</v>
      </c>
      <c r="T81">
        <v>0</v>
      </c>
      <c r="U81">
        <v>0</v>
      </c>
      <c r="V81">
        <v>0</v>
      </c>
      <c r="W81" s="2">
        <v>0</v>
      </c>
      <c r="X81" s="2">
        <v>0</v>
      </c>
      <c r="Y81"/>
      <c r="Z81" s="2" t="s">
        <v>1468</v>
      </c>
      <c r="AA81" s="2">
        <v>169.95</v>
      </c>
      <c r="AB81"/>
      <c r="AC81"/>
      <c r="AD81"/>
      <c r="AE81"/>
      <c r="AF81"/>
      <c r="AG81"/>
      <c r="AH81"/>
      <c r="AI81"/>
      <c r="AJ81"/>
      <c r="AK81"/>
      <c r="AL81">
        <v>75</v>
      </c>
    </row>
    <row r="82" spans="1:38" s="2" customFormat="1" x14ac:dyDescent="0.35">
      <c r="A82" s="2" t="s">
        <v>0</v>
      </c>
      <c r="B82" s="13"/>
      <c r="C82" s="3">
        <v>44136.333333333372</v>
      </c>
      <c r="D82" s="2">
        <v>17</v>
      </c>
      <c r="E82" s="5">
        <v>35.3333333333334</v>
      </c>
      <c r="F82" s="6" t="s">
        <v>10</v>
      </c>
      <c r="G82">
        <v>169.95</v>
      </c>
      <c r="H82">
        <v>169.95</v>
      </c>
      <c r="I82">
        <v>154</v>
      </c>
      <c r="J82">
        <v>59.35</v>
      </c>
      <c r="K82">
        <v>51.9</v>
      </c>
      <c r="L82">
        <v>0.84909999999999997</v>
      </c>
      <c r="M82">
        <v>51.9</v>
      </c>
      <c r="N82">
        <v>0</v>
      </c>
      <c r="O82">
        <v>1014.217</v>
      </c>
      <c r="P82">
        <v>-722.83299999999997</v>
      </c>
      <c r="Q82">
        <v>1013.217</v>
      </c>
      <c r="R82">
        <v>-722.83299999999997</v>
      </c>
      <c r="S82">
        <v>0</v>
      </c>
      <c r="T82">
        <v>0</v>
      </c>
      <c r="U82">
        <v>0</v>
      </c>
      <c r="V82">
        <v>0</v>
      </c>
      <c r="W82" s="2">
        <v>0</v>
      </c>
      <c r="X82" s="2">
        <v>0</v>
      </c>
      <c r="Y82"/>
      <c r="Z82" s="2" t="s">
        <v>1468</v>
      </c>
      <c r="AA82" s="2">
        <v>169.95</v>
      </c>
      <c r="AB82"/>
      <c r="AC82"/>
      <c r="AD82"/>
      <c r="AE82"/>
      <c r="AF82"/>
      <c r="AG82"/>
      <c r="AH82"/>
      <c r="AI82"/>
      <c r="AJ82"/>
      <c r="AK82"/>
      <c r="AL82">
        <v>89</v>
      </c>
    </row>
    <row r="83" spans="1:38" s="2" customFormat="1" x14ac:dyDescent="0.35">
      <c r="A83" s="2" t="s">
        <v>0</v>
      </c>
      <c r="B83" s="13"/>
      <c r="C83" s="3">
        <v>44136.375000000044</v>
      </c>
      <c r="D83" s="2">
        <v>19</v>
      </c>
      <c r="E83" s="5">
        <v>35.375</v>
      </c>
      <c r="F83" s="6" t="s">
        <v>11</v>
      </c>
      <c r="G83">
        <v>169.45</v>
      </c>
      <c r="H83">
        <v>169.45</v>
      </c>
      <c r="I83">
        <v>154</v>
      </c>
      <c r="J83">
        <v>59.35</v>
      </c>
      <c r="K83">
        <v>51.9</v>
      </c>
      <c r="L83">
        <v>0.84909999999999997</v>
      </c>
      <c r="M83">
        <v>51.9</v>
      </c>
      <c r="N83">
        <v>0</v>
      </c>
      <c r="O83">
        <v>1066.895</v>
      </c>
      <c r="P83">
        <v>-1029.5350000000001</v>
      </c>
      <c r="Q83">
        <v>1065.895</v>
      </c>
      <c r="R83">
        <v>-1029.5350000000001</v>
      </c>
      <c r="S83">
        <v>0</v>
      </c>
      <c r="T83">
        <v>0</v>
      </c>
      <c r="U83">
        <v>0</v>
      </c>
      <c r="V83">
        <v>0</v>
      </c>
      <c r="W83" s="2">
        <v>0</v>
      </c>
      <c r="X83" s="2">
        <v>0</v>
      </c>
      <c r="Y83"/>
      <c r="Z83" s="2" t="s">
        <v>1468</v>
      </c>
      <c r="AA83" s="2">
        <v>169.45</v>
      </c>
      <c r="AB83"/>
      <c r="AC83"/>
      <c r="AD83"/>
      <c r="AE83"/>
      <c r="AF83"/>
      <c r="AG83"/>
      <c r="AH83"/>
      <c r="AI83"/>
      <c r="AJ83"/>
      <c r="AK83"/>
      <c r="AL83">
        <v>87</v>
      </c>
    </row>
    <row r="84" spans="1:38" s="2" customFormat="1" x14ac:dyDescent="0.35">
      <c r="A84" s="2" t="s">
        <v>0</v>
      </c>
      <c r="B84" s="13"/>
      <c r="C84" s="3">
        <v>44136.416666666715</v>
      </c>
      <c r="D84" s="2">
        <v>21</v>
      </c>
      <c r="E84" s="5">
        <v>35.4166666666667</v>
      </c>
      <c r="F84" s="6" t="s">
        <v>12</v>
      </c>
      <c r="G84">
        <v>169</v>
      </c>
      <c r="H84">
        <v>169</v>
      </c>
      <c r="I84">
        <v>154</v>
      </c>
      <c r="J84">
        <v>59.94</v>
      </c>
      <c r="K84">
        <v>51.9</v>
      </c>
      <c r="L84">
        <v>0.84909999999999997</v>
      </c>
      <c r="M84">
        <v>51.9</v>
      </c>
      <c r="N84">
        <v>0</v>
      </c>
      <c r="O84">
        <v>1212.0709999999999</v>
      </c>
      <c r="P84">
        <v>-1047.201</v>
      </c>
      <c r="Q84">
        <v>1211.0709999999999</v>
      </c>
      <c r="R84">
        <v>-1047.201</v>
      </c>
      <c r="S84">
        <v>0</v>
      </c>
      <c r="T84">
        <v>0</v>
      </c>
      <c r="U84">
        <v>0</v>
      </c>
      <c r="V84">
        <v>0</v>
      </c>
      <c r="W84" s="2">
        <v>0</v>
      </c>
      <c r="X84" s="2">
        <v>0</v>
      </c>
      <c r="Y84"/>
      <c r="Z84" s="2" t="s">
        <v>1468</v>
      </c>
      <c r="AA84" s="2">
        <v>169</v>
      </c>
      <c r="AB84"/>
      <c r="AC84"/>
      <c r="AD84"/>
      <c r="AE84"/>
      <c r="AF84"/>
      <c r="AG84"/>
      <c r="AH84"/>
      <c r="AI84"/>
      <c r="AJ84"/>
      <c r="AK84"/>
      <c r="AL84">
        <v>85</v>
      </c>
    </row>
    <row r="85" spans="1:38" s="2" customFormat="1" x14ac:dyDescent="0.35">
      <c r="A85" s="2" t="s">
        <v>0</v>
      </c>
      <c r="B85" s="13"/>
      <c r="C85" s="3">
        <v>44136.458333333387</v>
      </c>
      <c r="D85" s="2">
        <v>23</v>
      </c>
      <c r="E85" s="5">
        <v>35.4583333333334</v>
      </c>
      <c r="F85" s="6" t="s">
        <v>13</v>
      </c>
      <c r="G85">
        <v>165</v>
      </c>
      <c r="H85">
        <v>165</v>
      </c>
      <c r="I85">
        <v>154</v>
      </c>
      <c r="J85">
        <v>59.94</v>
      </c>
      <c r="K85">
        <v>51.9</v>
      </c>
      <c r="L85">
        <v>0.84909999999999997</v>
      </c>
      <c r="M85">
        <v>51.9</v>
      </c>
      <c r="N85">
        <v>0</v>
      </c>
      <c r="O85">
        <v>1171.614</v>
      </c>
      <c r="P85">
        <v>-996.18200000000002</v>
      </c>
      <c r="Q85">
        <v>1170.614</v>
      </c>
      <c r="R85">
        <v>-996.18200000000002</v>
      </c>
      <c r="S85">
        <v>-11.5</v>
      </c>
      <c r="T85">
        <v>0</v>
      </c>
      <c r="U85">
        <v>-11.5</v>
      </c>
      <c r="V85">
        <v>0</v>
      </c>
      <c r="W85" s="2">
        <v>0</v>
      </c>
      <c r="X85" s="2">
        <v>0</v>
      </c>
      <c r="Y85"/>
      <c r="Z85" s="2" t="s">
        <v>1468</v>
      </c>
      <c r="AA85" s="2">
        <v>165</v>
      </c>
      <c r="AB85"/>
      <c r="AC85"/>
      <c r="AD85"/>
      <c r="AE85"/>
      <c r="AF85"/>
      <c r="AG85"/>
      <c r="AH85"/>
      <c r="AI85"/>
      <c r="AJ85"/>
      <c r="AK85"/>
      <c r="AL85">
        <v>82</v>
      </c>
    </row>
    <row r="86" spans="1:38" s="2" customFormat="1" x14ac:dyDescent="0.35">
      <c r="A86" s="2" t="s">
        <v>0</v>
      </c>
      <c r="B86" s="13"/>
      <c r="C86" s="3">
        <v>44136.500000000058</v>
      </c>
      <c r="D86" s="2">
        <v>25</v>
      </c>
      <c r="E86" s="5">
        <v>35.500000000000099</v>
      </c>
      <c r="F86" s="6" t="s">
        <v>14</v>
      </c>
      <c r="G86">
        <v>169</v>
      </c>
      <c r="H86">
        <v>169</v>
      </c>
      <c r="I86">
        <v>154</v>
      </c>
      <c r="J86">
        <v>59.94</v>
      </c>
      <c r="K86">
        <v>51.9</v>
      </c>
      <c r="L86">
        <v>0.84909999999999997</v>
      </c>
      <c r="M86">
        <v>51.9</v>
      </c>
      <c r="N86">
        <v>0</v>
      </c>
      <c r="O86">
        <v>989.31500000000005</v>
      </c>
      <c r="P86">
        <v>-751.202</v>
      </c>
      <c r="Q86">
        <v>988.31500000000005</v>
      </c>
      <c r="R86">
        <v>-751.202</v>
      </c>
      <c r="S86">
        <v>-11.5</v>
      </c>
      <c r="T86">
        <v>61.186</v>
      </c>
      <c r="U86">
        <v>-11.5</v>
      </c>
      <c r="V86">
        <v>61.186</v>
      </c>
      <c r="W86" s="2">
        <v>0</v>
      </c>
      <c r="X86" s="2">
        <v>0</v>
      </c>
      <c r="Y86"/>
      <c r="Z86" s="2" t="s">
        <v>1468</v>
      </c>
      <c r="AA86" s="2">
        <v>169</v>
      </c>
      <c r="AB86"/>
      <c r="AC86"/>
      <c r="AD86"/>
      <c r="AE86"/>
      <c r="AF86"/>
      <c r="AG86"/>
      <c r="AH86"/>
      <c r="AI86"/>
      <c r="AJ86"/>
      <c r="AK86"/>
      <c r="AL86">
        <v>84</v>
      </c>
    </row>
    <row r="87" spans="1:38" s="2" customFormat="1" x14ac:dyDescent="0.35">
      <c r="A87" s="2" t="s">
        <v>0</v>
      </c>
      <c r="B87" s="13"/>
      <c r="C87" s="3">
        <v>44136.54166666673</v>
      </c>
      <c r="D87" s="2">
        <v>27</v>
      </c>
      <c r="E87" s="5">
        <v>35.5416666666667</v>
      </c>
      <c r="F87" s="6" t="s">
        <v>15</v>
      </c>
      <c r="G87">
        <v>164</v>
      </c>
      <c r="H87">
        <v>164</v>
      </c>
      <c r="I87">
        <v>154</v>
      </c>
      <c r="J87">
        <v>59.94</v>
      </c>
      <c r="K87">
        <v>51.9</v>
      </c>
      <c r="L87">
        <v>0.84909999999999997</v>
      </c>
      <c r="M87">
        <v>51.9</v>
      </c>
      <c r="N87">
        <v>0</v>
      </c>
      <c r="O87">
        <v>1140.7829999999999</v>
      </c>
      <c r="P87">
        <v>-1083.4929999999999</v>
      </c>
      <c r="Q87">
        <v>1139.7829999999999</v>
      </c>
      <c r="R87">
        <v>-1083.4929999999999</v>
      </c>
      <c r="S87">
        <v>-11.5</v>
      </c>
      <c r="T87">
        <v>64</v>
      </c>
      <c r="U87">
        <v>-11.5</v>
      </c>
      <c r="V87">
        <v>64</v>
      </c>
      <c r="W87" s="2">
        <v>0</v>
      </c>
      <c r="X87" s="2">
        <v>0</v>
      </c>
      <c r="Y87"/>
      <c r="Z87" s="2" t="s">
        <v>1468</v>
      </c>
      <c r="AA87" s="2">
        <v>164</v>
      </c>
      <c r="AB87"/>
      <c r="AC87"/>
      <c r="AD87"/>
      <c r="AE87"/>
      <c r="AF87"/>
      <c r="AG87"/>
      <c r="AH87"/>
      <c r="AI87"/>
      <c r="AJ87"/>
      <c r="AK87"/>
      <c r="AL87">
        <v>89</v>
      </c>
    </row>
    <row r="88" spans="1:38" s="2" customFormat="1" x14ac:dyDescent="0.35">
      <c r="A88" s="2" t="s">
        <v>0</v>
      </c>
      <c r="B88" s="13"/>
      <c r="C88" s="3">
        <v>44136.583333333401</v>
      </c>
      <c r="D88" s="2">
        <v>29</v>
      </c>
      <c r="E88" s="5">
        <v>35.5833333333334</v>
      </c>
      <c r="F88" s="6" t="s">
        <v>16</v>
      </c>
      <c r="G88">
        <v>164</v>
      </c>
      <c r="H88">
        <v>164</v>
      </c>
      <c r="I88">
        <v>154</v>
      </c>
      <c r="J88">
        <v>58.99</v>
      </c>
      <c r="K88">
        <v>51.9</v>
      </c>
      <c r="L88">
        <v>0.84909999999999997</v>
      </c>
      <c r="M88">
        <v>51.9</v>
      </c>
      <c r="N88">
        <v>0</v>
      </c>
      <c r="O88">
        <v>1231.547</v>
      </c>
      <c r="P88">
        <v>-1121.4269999999999</v>
      </c>
      <c r="Q88">
        <v>1230.547</v>
      </c>
      <c r="R88">
        <v>-1121.4269999999999</v>
      </c>
      <c r="S88">
        <v>-11.5</v>
      </c>
      <c r="T88">
        <v>80</v>
      </c>
      <c r="U88">
        <v>-11.5</v>
      </c>
      <c r="V88">
        <v>80</v>
      </c>
      <c r="W88" s="2">
        <v>0</v>
      </c>
      <c r="X88" s="2">
        <v>0</v>
      </c>
      <c r="Y88"/>
      <c r="Z88" s="2" t="s">
        <v>1468</v>
      </c>
      <c r="AA88" s="2">
        <v>164</v>
      </c>
      <c r="AB88"/>
      <c r="AC88"/>
      <c r="AD88"/>
      <c r="AE88"/>
      <c r="AF88"/>
      <c r="AG88"/>
      <c r="AH88"/>
      <c r="AI88"/>
      <c r="AJ88"/>
      <c r="AK88"/>
      <c r="AL88">
        <v>96</v>
      </c>
    </row>
    <row r="89" spans="1:38" s="2" customFormat="1" x14ac:dyDescent="0.35">
      <c r="A89" s="2" t="s">
        <v>0</v>
      </c>
      <c r="B89" s="13"/>
      <c r="C89" s="3">
        <v>44136.625000000073</v>
      </c>
      <c r="D89" s="2">
        <v>31</v>
      </c>
      <c r="E89" s="5">
        <v>35.625000000000099</v>
      </c>
      <c r="F89" s="6" t="s">
        <v>17</v>
      </c>
      <c r="G89">
        <v>169.45</v>
      </c>
      <c r="H89">
        <v>169.45</v>
      </c>
      <c r="I89">
        <v>154</v>
      </c>
      <c r="J89">
        <v>58.59</v>
      </c>
      <c r="K89">
        <v>51.9</v>
      </c>
      <c r="L89">
        <v>0.84909999999999997</v>
      </c>
      <c r="M89">
        <v>51.9</v>
      </c>
      <c r="N89">
        <v>0</v>
      </c>
      <c r="O89">
        <v>1600.375</v>
      </c>
      <c r="P89">
        <v>-1056.0129999999999</v>
      </c>
      <c r="Q89">
        <v>1599.375</v>
      </c>
      <c r="R89">
        <v>-1056.0129999999999</v>
      </c>
      <c r="S89">
        <v>-11.5</v>
      </c>
      <c r="T89">
        <v>60</v>
      </c>
      <c r="U89">
        <v>-11.5</v>
      </c>
      <c r="V89">
        <v>60</v>
      </c>
      <c r="W89" s="2">
        <v>0</v>
      </c>
      <c r="X89" s="2">
        <v>0</v>
      </c>
      <c r="Y89"/>
      <c r="Z89" s="2" t="s">
        <v>1468</v>
      </c>
      <c r="AA89" s="2">
        <v>169.45</v>
      </c>
      <c r="AB89"/>
      <c r="AC89"/>
      <c r="AD89"/>
      <c r="AE89"/>
      <c r="AF89"/>
      <c r="AG89"/>
      <c r="AH89"/>
      <c r="AI89"/>
      <c r="AJ89"/>
      <c r="AK89"/>
      <c r="AL89">
        <v>112</v>
      </c>
    </row>
    <row r="90" spans="1:38" s="2" customFormat="1" x14ac:dyDescent="0.35">
      <c r="A90" s="2" t="s">
        <v>0</v>
      </c>
      <c r="B90" s="13"/>
      <c r="C90" s="3">
        <v>44136.666666666744</v>
      </c>
      <c r="D90" s="2">
        <v>33</v>
      </c>
      <c r="E90" s="5">
        <v>35.6666666666667</v>
      </c>
      <c r="F90" s="6" t="s">
        <v>18</v>
      </c>
      <c r="G90">
        <v>174.95</v>
      </c>
      <c r="H90">
        <v>174.95</v>
      </c>
      <c r="I90">
        <v>154</v>
      </c>
      <c r="J90">
        <v>58.59</v>
      </c>
      <c r="K90">
        <v>51.9</v>
      </c>
      <c r="L90">
        <v>0.84909999999999997</v>
      </c>
      <c r="M90">
        <v>51.9</v>
      </c>
      <c r="N90">
        <v>0</v>
      </c>
      <c r="O90">
        <v>1327.1179999999999</v>
      </c>
      <c r="P90">
        <v>-846.25400000000002</v>
      </c>
      <c r="Q90">
        <v>1326.1179999999999</v>
      </c>
      <c r="R90">
        <v>-846.25400000000002</v>
      </c>
      <c r="S90">
        <v>-11.5</v>
      </c>
      <c r="T90">
        <v>56.999000000000002</v>
      </c>
      <c r="U90">
        <v>-11.5</v>
      </c>
      <c r="V90">
        <v>56.999000000000002</v>
      </c>
      <c r="W90" s="2">
        <v>0</v>
      </c>
      <c r="X90" s="2">
        <v>0</v>
      </c>
      <c r="Y90"/>
      <c r="Z90" s="2" t="s">
        <v>1468</v>
      </c>
      <c r="AA90" s="2">
        <v>174.95</v>
      </c>
      <c r="AB90"/>
      <c r="AC90"/>
      <c r="AD90"/>
      <c r="AE90"/>
      <c r="AF90"/>
      <c r="AG90"/>
      <c r="AH90"/>
      <c r="AI90"/>
      <c r="AJ90"/>
      <c r="AK90"/>
      <c r="AL90">
        <v>138</v>
      </c>
    </row>
    <row r="91" spans="1:38" s="2" customFormat="1" x14ac:dyDescent="0.35">
      <c r="A91" s="2" t="s">
        <v>0</v>
      </c>
      <c r="B91" s="13"/>
      <c r="C91" s="3">
        <v>44136.708333333416</v>
      </c>
      <c r="D91" s="2">
        <v>35</v>
      </c>
      <c r="E91" s="5">
        <v>35.7083333333334</v>
      </c>
      <c r="F91" s="6" t="s">
        <v>19</v>
      </c>
      <c r="G91">
        <v>195</v>
      </c>
      <c r="H91">
        <v>195</v>
      </c>
      <c r="I91">
        <v>154</v>
      </c>
      <c r="J91">
        <v>57</v>
      </c>
      <c r="K91">
        <v>51.9</v>
      </c>
      <c r="L91">
        <v>0.84909999999999997</v>
      </c>
      <c r="M91">
        <v>51.9</v>
      </c>
      <c r="N91">
        <v>0</v>
      </c>
      <c r="O91">
        <v>1103.7919999999999</v>
      </c>
      <c r="P91">
        <v>-740.92899999999997</v>
      </c>
      <c r="Q91">
        <v>1102.7919999999999</v>
      </c>
      <c r="R91">
        <v>-740.92899999999997</v>
      </c>
      <c r="S91">
        <v>-11.5</v>
      </c>
      <c r="T91">
        <v>0</v>
      </c>
      <c r="U91">
        <v>-11.5</v>
      </c>
      <c r="V91">
        <v>0</v>
      </c>
      <c r="W91" s="2">
        <v>0</v>
      </c>
      <c r="X91" s="2">
        <v>0</v>
      </c>
      <c r="Y91"/>
      <c r="Z91" s="2" t="s">
        <v>1468</v>
      </c>
      <c r="AA91" s="2">
        <v>195</v>
      </c>
      <c r="AB91"/>
      <c r="AC91"/>
      <c r="AD91"/>
      <c r="AE91"/>
      <c r="AF91"/>
      <c r="AG91"/>
      <c r="AH91"/>
      <c r="AI91"/>
      <c r="AJ91"/>
      <c r="AK91"/>
      <c r="AL91">
        <v>159</v>
      </c>
    </row>
    <row r="92" spans="1:38" s="2" customFormat="1" x14ac:dyDescent="0.35">
      <c r="A92" s="2" t="s">
        <v>0</v>
      </c>
      <c r="B92" s="13"/>
      <c r="C92" s="3">
        <v>44136.750000000087</v>
      </c>
      <c r="D92" s="2">
        <v>37</v>
      </c>
      <c r="E92" s="5">
        <v>35.750000000000099</v>
      </c>
      <c r="F92" s="6" t="s">
        <v>2</v>
      </c>
      <c r="G92">
        <v>174.95</v>
      </c>
      <c r="H92">
        <v>174.95</v>
      </c>
      <c r="I92">
        <v>154</v>
      </c>
      <c r="J92">
        <v>56.85</v>
      </c>
      <c r="K92">
        <v>51.9</v>
      </c>
      <c r="L92">
        <v>0.84909999999999997</v>
      </c>
      <c r="M92">
        <v>51.9</v>
      </c>
      <c r="N92">
        <v>0</v>
      </c>
      <c r="O92">
        <v>970.875</v>
      </c>
      <c r="P92">
        <v>-849.75300000000004</v>
      </c>
      <c r="Q92">
        <v>969.875</v>
      </c>
      <c r="R92">
        <v>-849.75300000000004</v>
      </c>
      <c r="S92">
        <v>-11.5</v>
      </c>
      <c r="T92">
        <v>0</v>
      </c>
      <c r="U92">
        <v>-11.5</v>
      </c>
      <c r="V92">
        <v>0</v>
      </c>
      <c r="W92" s="2">
        <v>0</v>
      </c>
      <c r="X92" s="2">
        <v>0</v>
      </c>
      <c r="Y92"/>
      <c r="Z92" s="2" t="s">
        <v>1468</v>
      </c>
      <c r="AA92" s="2">
        <v>174.95</v>
      </c>
      <c r="AB92"/>
      <c r="AC92"/>
      <c r="AD92"/>
      <c r="AE92"/>
      <c r="AF92"/>
      <c r="AG92"/>
      <c r="AH92"/>
      <c r="AI92"/>
      <c r="AJ92"/>
      <c r="AK92"/>
      <c r="AL92">
        <v>164</v>
      </c>
    </row>
    <row r="93" spans="1:38" s="2" customFormat="1" x14ac:dyDescent="0.35">
      <c r="A93" s="2" t="s">
        <v>0</v>
      </c>
      <c r="B93" s="13"/>
      <c r="C93" s="3">
        <v>44136.791666666759</v>
      </c>
      <c r="D93" s="2">
        <v>39</v>
      </c>
      <c r="E93" s="5">
        <v>35.791666666666799</v>
      </c>
      <c r="F93" s="6" t="s">
        <v>20</v>
      </c>
      <c r="G93">
        <v>174.95</v>
      </c>
      <c r="H93">
        <v>174.95</v>
      </c>
      <c r="I93">
        <v>154</v>
      </c>
      <c r="J93">
        <v>56.85</v>
      </c>
      <c r="K93">
        <v>51.9</v>
      </c>
      <c r="L93">
        <v>0.84909999999999997</v>
      </c>
      <c r="M93">
        <v>51.9</v>
      </c>
      <c r="N93">
        <v>0</v>
      </c>
      <c r="O93">
        <v>872.69500000000005</v>
      </c>
      <c r="P93">
        <v>-796.46699999999998</v>
      </c>
      <c r="Q93">
        <v>871.69500000000005</v>
      </c>
      <c r="R93">
        <v>-796.46699999999998</v>
      </c>
      <c r="S93">
        <v>-11.5</v>
      </c>
      <c r="T93">
        <v>0</v>
      </c>
      <c r="U93">
        <v>-11.5</v>
      </c>
      <c r="V93">
        <v>0</v>
      </c>
      <c r="W93" s="2">
        <v>0</v>
      </c>
      <c r="X93" s="2">
        <v>0</v>
      </c>
      <c r="Y93"/>
      <c r="Z93" s="2" t="s">
        <v>1468</v>
      </c>
      <c r="AA93" s="2">
        <v>174.95</v>
      </c>
      <c r="AB93"/>
      <c r="AC93"/>
      <c r="AD93"/>
      <c r="AE93"/>
      <c r="AF93"/>
      <c r="AG93"/>
      <c r="AH93"/>
      <c r="AI93"/>
      <c r="AJ93"/>
      <c r="AK93"/>
      <c r="AL93">
        <v>163</v>
      </c>
    </row>
    <row r="94" spans="1:38" s="2" customFormat="1" x14ac:dyDescent="0.35">
      <c r="A94" s="2" t="s">
        <v>0</v>
      </c>
      <c r="B94" s="13"/>
      <c r="C94" s="3">
        <v>44136.83333333343</v>
      </c>
      <c r="D94" s="2">
        <v>41</v>
      </c>
      <c r="E94" s="5">
        <v>35.8333333333334</v>
      </c>
      <c r="F94" s="6" t="s">
        <v>21</v>
      </c>
      <c r="G94">
        <v>170</v>
      </c>
      <c r="H94">
        <v>170</v>
      </c>
      <c r="I94">
        <v>154</v>
      </c>
      <c r="J94">
        <v>56.85</v>
      </c>
      <c r="K94">
        <v>51.9</v>
      </c>
      <c r="L94">
        <v>0.84909999999999997</v>
      </c>
      <c r="M94">
        <v>51.9</v>
      </c>
      <c r="N94">
        <v>0</v>
      </c>
      <c r="O94">
        <v>875.19899999999996</v>
      </c>
      <c r="P94">
        <v>-790.96500000000003</v>
      </c>
      <c r="Q94">
        <v>874.19899999999996</v>
      </c>
      <c r="R94">
        <v>-790.96500000000003</v>
      </c>
      <c r="S94">
        <v>-11.5</v>
      </c>
      <c r="T94">
        <v>0</v>
      </c>
      <c r="U94">
        <v>-11.5</v>
      </c>
      <c r="V94">
        <v>0</v>
      </c>
      <c r="W94" s="2">
        <v>0</v>
      </c>
      <c r="X94" s="2">
        <v>0</v>
      </c>
      <c r="Y94"/>
      <c r="Z94" s="2" t="s">
        <v>1468</v>
      </c>
      <c r="AA94" s="2">
        <v>170</v>
      </c>
      <c r="AB94"/>
      <c r="AC94"/>
      <c r="AD94"/>
      <c r="AE94"/>
      <c r="AF94"/>
      <c r="AG94"/>
      <c r="AH94"/>
      <c r="AI94"/>
      <c r="AJ94"/>
      <c r="AK94"/>
      <c r="AL94">
        <v>165</v>
      </c>
    </row>
    <row r="95" spans="1:38" s="2" customFormat="1" x14ac:dyDescent="0.35">
      <c r="A95" s="2" t="s">
        <v>0</v>
      </c>
      <c r="B95" s="13"/>
      <c r="C95" s="3">
        <v>44136.875000000102</v>
      </c>
      <c r="D95" s="2">
        <v>43</v>
      </c>
      <c r="E95" s="5">
        <v>35.875000000000099</v>
      </c>
      <c r="F95" s="6" t="s">
        <v>22</v>
      </c>
      <c r="G95">
        <v>104</v>
      </c>
      <c r="H95">
        <v>104</v>
      </c>
      <c r="I95">
        <v>154</v>
      </c>
      <c r="J95">
        <v>56.85</v>
      </c>
      <c r="K95">
        <v>51.9</v>
      </c>
      <c r="L95">
        <v>0.84909999999999997</v>
      </c>
      <c r="M95">
        <v>51.9</v>
      </c>
      <c r="N95">
        <v>0</v>
      </c>
      <c r="O95">
        <v>587.90800000000002</v>
      </c>
      <c r="P95">
        <v>-738.678</v>
      </c>
      <c r="Q95">
        <v>587.90800000000002</v>
      </c>
      <c r="R95">
        <v>-737.678</v>
      </c>
      <c r="S95">
        <v>0</v>
      </c>
      <c r="T95">
        <v>108.667</v>
      </c>
      <c r="U95">
        <v>0</v>
      </c>
      <c r="V95">
        <v>108.667</v>
      </c>
      <c r="W95" s="2">
        <v>0</v>
      </c>
      <c r="X95" s="2">
        <v>0</v>
      </c>
      <c r="Y95"/>
      <c r="Z95" s="2" t="s">
        <v>1468</v>
      </c>
      <c r="AA95" s="2">
        <v>104</v>
      </c>
      <c r="AB95"/>
      <c r="AC95"/>
      <c r="AD95"/>
      <c r="AE95"/>
      <c r="AF95"/>
      <c r="AG95"/>
      <c r="AH95"/>
      <c r="AI95"/>
      <c r="AJ95"/>
      <c r="AK95"/>
      <c r="AL95">
        <v>161</v>
      </c>
    </row>
    <row r="96" spans="1:38" s="2" customFormat="1" x14ac:dyDescent="0.35">
      <c r="A96" s="2" t="s">
        <v>0</v>
      </c>
      <c r="B96" s="13"/>
      <c r="C96" s="3">
        <v>44136.916666666773</v>
      </c>
      <c r="D96" s="2">
        <v>45</v>
      </c>
      <c r="E96" s="5">
        <v>35.916666666666799</v>
      </c>
      <c r="F96" s="6" t="s">
        <v>23</v>
      </c>
      <c r="G96">
        <v>76.192639999999997</v>
      </c>
      <c r="H96">
        <v>76.192639999999997</v>
      </c>
      <c r="I96">
        <v>154</v>
      </c>
      <c r="J96">
        <v>56.85</v>
      </c>
      <c r="K96">
        <v>51.9</v>
      </c>
      <c r="L96">
        <v>0.84909999999999997</v>
      </c>
      <c r="M96">
        <v>51.9</v>
      </c>
      <c r="N96">
        <v>0</v>
      </c>
      <c r="O96">
        <v>77.400000000000006</v>
      </c>
      <c r="P96">
        <v>1</v>
      </c>
      <c r="Q96">
        <v>275.767</v>
      </c>
      <c r="R96">
        <v>-619.89300000000003</v>
      </c>
      <c r="S96">
        <v>275.767</v>
      </c>
      <c r="T96">
        <v>-618.89300000000003</v>
      </c>
      <c r="U96">
        <v>0</v>
      </c>
      <c r="V96">
        <v>0</v>
      </c>
      <c r="W96" s="2">
        <v>-224</v>
      </c>
      <c r="X96" s="2">
        <v>0</v>
      </c>
      <c r="Y96"/>
      <c r="Z96" s="2" t="s">
        <v>1468</v>
      </c>
      <c r="AA96" s="2">
        <v>76.192639999999997</v>
      </c>
      <c r="AB96"/>
      <c r="AC96"/>
      <c r="AD96"/>
      <c r="AE96"/>
      <c r="AF96"/>
      <c r="AG96"/>
      <c r="AH96"/>
      <c r="AI96"/>
      <c r="AJ96"/>
      <c r="AK96"/>
      <c r="AL96">
        <v>157</v>
      </c>
    </row>
    <row r="97" spans="1:38" s="2" customFormat="1" x14ac:dyDescent="0.35">
      <c r="A97" s="2" t="s">
        <v>0</v>
      </c>
      <c r="B97" s="13"/>
      <c r="C97" s="3">
        <v>44136.958333333445</v>
      </c>
      <c r="D97" s="2">
        <v>47</v>
      </c>
      <c r="E97" s="5">
        <v>35.9583333333334</v>
      </c>
      <c r="F97" s="6" t="s">
        <v>24</v>
      </c>
      <c r="G97">
        <v>99</v>
      </c>
      <c r="H97">
        <v>99</v>
      </c>
      <c r="I97">
        <v>154</v>
      </c>
      <c r="J97">
        <v>56.85</v>
      </c>
      <c r="K97">
        <v>51.9</v>
      </c>
      <c r="L97">
        <v>0.84909999999999997</v>
      </c>
      <c r="M97">
        <v>51.9</v>
      </c>
      <c r="N97">
        <v>0</v>
      </c>
      <c r="O97">
        <v>322.17899999999997</v>
      </c>
      <c r="P97">
        <v>-687.08900000000006</v>
      </c>
      <c r="Q97">
        <v>322.17899999999997</v>
      </c>
      <c r="R97">
        <v>-686.08900000000006</v>
      </c>
      <c r="S97">
        <v>0</v>
      </c>
      <c r="T97">
        <v>190</v>
      </c>
      <c r="U97">
        <v>0</v>
      </c>
      <c r="V97">
        <v>190</v>
      </c>
      <c r="W97" s="2">
        <v>-450</v>
      </c>
      <c r="X97" s="2">
        <v>390</v>
      </c>
      <c r="Y97"/>
      <c r="Z97" s="2" t="s">
        <v>1468</v>
      </c>
      <c r="AA97" s="2">
        <v>99</v>
      </c>
      <c r="AB97"/>
      <c r="AC97"/>
      <c r="AD97"/>
      <c r="AE97"/>
      <c r="AF97"/>
      <c r="AG97"/>
      <c r="AH97"/>
      <c r="AI97"/>
      <c r="AJ97"/>
      <c r="AK97"/>
      <c r="AL97">
        <v>140</v>
      </c>
    </row>
    <row r="98" spans="1:38" s="2" customFormat="1" x14ac:dyDescent="0.35">
      <c r="A98" s="2" t="s">
        <v>0</v>
      </c>
      <c r="B98" s="13">
        <v>44137</v>
      </c>
      <c r="C98" s="3">
        <v>44137.000000000116</v>
      </c>
      <c r="D98" s="2">
        <v>1</v>
      </c>
      <c r="E98" s="5">
        <v>36.000000000000099</v>
      </c>
      <c r="F98" s="6" t="s">
        <v>25</v>
      </c>
      <c r="G98">
        <v>105</v>
      </c>
      <c r="H98">
        <v>105</v>
      </c>
      <c r="I98">
        <v>164</v>
      </c>
      <c r="J98">
        <v>56.85</v>
      </c>
      <c r="K98">
        <v>52.18</v>
      </c>
      <c r="L98">
        <v>0.85009999999999997</v>
      </c>
      <c r="M98">
        <v>52.18</v>
      </c>
      <c r="N98">
        <v>0</v>
      </c>
      <c r="O98">
        <v>246.375</v>
      </c>
      <c r="P98">
        <v>-450.803</v>
      </c>
      <c r="Q98">
        <v>246.375</v>
      </c>
      <c r="R98">
        <v>-449.803</v>
      </c>
      <c r="S98">
        <v>0</v>
      </c>
      <c r="T98">
        <v>190</v>
      </c>
      <c r="U98">
        <v>0</v>
      </c>
      <c r="V98">
        <v>190</v>
      </c>
      <c r="W98" s="2">
        <v>-449</v>
      </c>
      <c r="X98" s="2">
        <v>390</v>
      </c>
      <c r="Y98"/>
      <c r="Z98" s="2" t="s">
        <v>1468</v>
      </c>
      <c r="AA98" s="2">
        <v>105</v>
      </c>
      <c r="AB98"/>
      <c r="AC98"/>
      <c r="AD98"/>
      <c r="AE98"/>
      <c r="AF98"/>
      <c r="AG98"/>
      <c r="AH98"/>
      <c r="AI98"/>
      <c r="AJ98"/>
      <c r="AK98"/>
      <c r="AL98">
        <v>152</v>
      </c>
    </row>
    <row r="99" spans="1:38" s="2" customFormat="1" x14ac:dyDescent="0.35">
      <c r="A99" s="2" t="s">
        <v>0</v>
      </c>
      <c r="B99" s="13"/>
      <c r="C99" s="3">
        <v>44137.041666666788</v>
      </c>
      <c r="D99" s="2">
        <v>3</v>
      </c>
      <c r="E99" s="5">
        <v>36.041666666666799</v>
      </c>
      <c r="F99" s="6" t="s">
        <v>26</v>
      </c>
      <c r="G99">
        <v>126.91</v>
      </c>
      <c r="H99">
        <v>126.91</v>
      </c>
      <c r="I99">
        <v>164</v>
      </c>
      <c r="J99">
        <v>56.85</v>
      </c>
      <c r="K99">
        <v>52.18</v>
      </c>
      <c r="L99">
        <v>0.85009999999999997</v>
      </c>
      <c r="M99">
        <v>52.18</v>
      </c>
      <c r="N99">
        <v>0</v>
      </c>
      <c r="O99">
        <v>126.91</v>
      </c>
      <c r="P99">
        <v>0</v>
      </c>
      <c r="Q99">
        <v>238</v>
      </c>
      <c r="R99">
        <v>-189.03899999999999</v>
      </c>
      <c r="S99">
        <v>237.44399999999999</v>
      </c>
      <c r="T99">
        <v>-189.03899999999999</v>
      </c>
      <c r="U99">
        <v>0</v>
      </c>
      <c r="V99">
        <v>190</v>
      </c>
      <c r="W99" s="2">
        <v>-300</v>
      </c>
      <c r="X99" s="2">
        <v>390</v>
      </c>
      <c r="Y99"/>
      <c r="Z99" s="2" t="s">
        <v>1468</v>
      </c>
      <c r="AA99" s="2">
        <v>126.91</v>
      </c>
      <c r="AB99"/>
      <c r="AC99"/>
      <c r="AD99"/>
      <c r="AE99"/>
      <c r="AF99"/>
      <c r="AG99"/>
      <c r="AH99"/>
      <c r="AI99"/>
      <c r="AJ99"/>
      <c r="AK99"/>
      <c r="AL99">
        <v>160</v>
      </c>
    </row>
    <row r="100" spans="1:38" s="2" customFormat="1" x14ac:dyDescent="0.35">
      <c r="A100" s="2" t="s">
        <v>0</v>
      </c>
      <c r="B100" s="13"/>
      <c r="C100" s="3">
        <v>44137.083333333459</v>
      </c>
      <c r="D100" s="2">
        <v>5</v>
      </c>
      <c r="E100" s="5">
        <v>36.083333333333499</v>
      </c>
      <c r="F100" s="6" t="s">
        <v>27</v>
      </c>
      <c r="G100">
        <v>130.44999999999999</v>
      </c>
      <c r="H100">
        <v>130.44999999999999</v>
      </c>
      <c r="I100">
        <v>164</v>
      </c>
      <c r="J100">
        <v>56.85</v>
      </c>
      <c r="K100">
        <v>52.18</v>
      </c>
      <c r="L100">
        <v>0.85009999999999997</v>
      </c>
      <c r="M100">
        <v>52.18</v>
      </c>
      <c r="N100">
        <v>0</v>
      </c>
      <c r="O100">
        <v>130.44999999999999</v>
      </c>
      <c r="P100">
        <v>0</v>
      </c>
      <c r="Q100">
        <v>238</v>
      </c>
      <c r="R100">
        <v>-251.42500000000001</v>
      </c>
      <c r="S100">
        <v>237.44399999999999</v>
      </c>
      <c r="T100">
        <v>-251.42500000000001</v>
      </c>
      <c r="U100">
        <v>0</v>
      </c>
      <c r="V100">
        <v>190</v>
      </c>
      <c r="W100" s="2">
        <v>-299</v>
      </c>
      <c r="X100" s="2">
        <v>390</v>
      </c>
      <c r="Y100"/>
      <c r="Z100" s="2" t="s">
        <v>1468</v>
      </c>
      <c r="AA100" s="2">
        <v>130.44999999999999</v>
      </c>
      <c r="AB100"/>
      <c r="AC100"/>
      <c r="AD100"/>
      <c r="AE100"/>
      <c r="AF100"/>
      <c r="AG100"/>
      <c r="AH100"/>
      <c r="AI100"/>
      <c r="AJ100"/>
      <c r="AK100"/>
      <c r="AL100">
        <v>159</v>
      </c>
    </row>
    <row r="101" spans="1:38" s="2" customFormat="1" x14ac:dyDescent="0.35">
      <c r="A101" s="2" t="s">
        <v>0</v>
      </c>
      <c r="B101" s="13"/>
      <c r="C101" s="3">
        <v>44137.125000000131</v>
      </c>
      <c r="D101" s="2">
        <v>7</v>
      </c>
      <c r="E101" s="5">
        <v>36.125000000000099</v>
      </c>
      <c r="F101" s="6" t="s">
        <v>28</v>
      </c>
      <c r="G101">
        <v>105</v>
      </c>
      <c r="H101">
        <v>105</v>
      </c>
      <c r="I101">
        <v>164</v>
      </c>
      <c r="J101">
        <v>56.85</v>
      </c>
      <c r="K101">
        <v>52.18</v>
      </c>
      <c r="L101">
        <v>0.85009999999999997</v>
      </c>
      <c r="M101">
        <v>52.18</v>
      </c>
      <c r="N101">
        <v>0</v>
      </c>
      <c r="O101">
        <v>238</v>
      </c>
      <c r="P101">
        <v>-459.83</v>
      </c>
      <c r="Q101">
        <v>238</v>
      </c>
      <c r="R101">
        <v>-458.83</v>
      </c>
      <c r="S101">
        <v>0</v>
      </c>
      <c r="T101">
        <v>190</v>
      </c>
      <c r="U101">
        <v>0</v>
      </c>
      <c r="V101">
        <v>190</v>
      </c>
      <c r="W101" s="2">
        <v>-299</v>
      </c>
      <c r="X101" s="2">
        <v>390</v>
      </c>
      <c r="Y101"/>
      <c r="Z101" s="2" t="s">
        <v>1468</v>
      </c>
      <c r="AA101" s="2">
        <v>105</v>
      </c>
      <c r="AB101"/>
      <c r="AC101"/>
      <c r="AD101"/>
      <c r="AE101"/>
      <c r="AF101"/>
      <c r="AG101"/>
      <c r="AH101"/>
      <c r="AI101"/>
      <c r="AJ101"/>
      <c r="AK101"/>
      <c r="AL101">
        <v>160</v>
      </c>
    </row>
    <row r="102" spans="1:38" s="2" customFormat="1" x14ac:dyDescent="0.35">
      <c r="A102" s="2" t="s">
        <v>0</v>
      </c>
      <c r="B102" s="13"/>
      <c r="C102" s="3">
        <v>44137.166666666802</v>
      </c>
      <c r="D102" s="2">
        <v>9</v>
      </c>
      <c r="E102" s="5">
        <v>36.166666666666799</v>
      </c>
      <c r="F102" s="6" t="s">
        <v>29</v>
      </c>
      <c r="G102">
        <v>130</v>
      </c>
      <c r="H102">
        <v>130</v>
      </c>
      <c r="I102">
        <v>164</v>
      </c>
      <c r="J102">
        <v>56.85</v>
      </c>
      <c r="K102">
        <v>52.18</v>
      </c>
      <c r="L102">
        <v>0.85009999999999997</v>
      </c>
      <c r="M102">
        <v>52.18</v>
      </c>
      <c r="N102">
        <v>0</v>
      </c>
      <c r="O102">
        <v>130</v>
      </c>
      <c r="P102">
        <v>1</v>
      </c>
      <c r="Q102">
        <v>239.13800000000001</v>
      </c>
      <c r="R102">
        <v>-304.767</v>
      </c>
      <c r="S102">
        <v>238.578</v>
      </c>
      <c r="T102">
        <v>-304.767</v>
      </c>
      <c r="U102">
        <v>0</v>
      </c>
      <c r="V102">
        <v>190</v>
      </c>
      <c r="W102" s="2">
        <v>-299</v>
      </c>
      <c r="X102" s="2">
        <v>390</v>
      </c>
      <c r="Y102"/>
      <c r="Z102" s="2" t="s">
        <v>1468</v>
      </c>
      <c r="AA102" s="2">
        <v>130</v>
      </c>
      <c r="AB102"/>
      <c r="AC102"/>
      <c r="AD102"/>
      <c r="AE102"/>
      <c r="AF102"/>
      <c r="AG102"/>
      <c r="AH102"/>
      <c r="AI102"/>
      <c r="AJ102"/>
      <c r="AK102"/>
      <c r="AL102">
        <v>165</v>
      </c>
    </row>
    <row r="103" spans="1:38" s="2" customFormat="1" x14ac:dyDescent="0.35">
      <c r="A103" s="2" t="s">
        <v>0</v>
      </c>
      <c r="B103" s="13"/>
      <c r="C103" s="3">
        <v>44137.208333333474</v>
      </c>
      <c r="D103" s="2">
        <v>11</v>
      </c>
      <c r="E103" s="5">
        <v>36.208333333333499</v>
      </c>
      <c r="F103" s="6" t="s">
        <v>30</v>
      </c>
      <c r="G103">
        <v>160</v>
      </c>
      <c r="H103">
        <v>160</v>
      </c>
      <c r="I103">
        <v>164</v>
      </c>
      <c r="J103">
        <v>56.85</v>
      </c>
      <c r="K103">
        <v>52.18</v>
      </c>
      <c r="L103">
        <v>0.85009999999999997</v>
      </c>
      <c r="M103">
        <v>52.18</v>
      </c>
      <c r="N103">
        <v>0</v>
      </c>
      <c r="O103">
        <v>324.57499999999999</v>
      </c>
      <c r="P103">
        <v>-343.11200000000002</v>
      </c>
      <c r="Q103">
        <v>324.57499999999999</v>
      </c>
      <c r="R103">
        <v>-343.11200000000002</v>
      </c>
      <c r="S103">
        <v>0</v>
      </c>
      <c r="T103">
        <v>92.5</v>
      </c>
      <c r="U103">
        <v>0</v>
      </c>
      <c r="V103">
        <v>91.5</v>
      </c>
      <c r="W103" s="2">
        <v>-299</v>
      </c>
      <c r="X103" s="2">
        <v>390</v>
      </c>
      <c r="Y103"/>
      <c r="Z103" s="2" t="s">
        <v>1468</v>
      </c>
      <c r="AA103" s="2">
        <v>160</v>
      </c>
      <c r="AB103"/>
      <c r="AC103"/>
      <c r="AD103"/>
      <c r="AE103"/>
      <c r="AF103"/>
      <c r="AG103"/>
      <c r="AH103"/>
      <c r="AI103"/>
      <c r="AJ103"/>
      <c r="AK103"/>
      <c r="AL103">
        <v>192</v>
      </c>
    </row>
    <row r="104" spans="1:38" s="2" customFormat="1" x14ac:dyDescent="0.35">
      <c r="A104" s="2" t="s">
        <v>0</v>
      </c>
      <c r="B104" s="13"/>
      <c r="C104" s="3">
        <v>44137.250000000146</v>
      </c>
      <c r="D104" s="2">
        <v>13</v>
      </c>
      <c r="E104" s="5">
        <v>36.250000000000099</v>
      </c>
      <c r="F104" s="6" t="s">
        <v>31</v>
      </c>
      <c r="G104">
        <v>194</v>
      </c>
      <c r="H104">
        <v>194</v>
      </c>
      <c r="I104">
        <v>164</v>
      </c>
      <c r="J104">
        <v>56.85</v>
      </c>
      <c r="K104">
        <v>52.18</v>
      </c>
      <c r="L104">
        <v>0.85009999999999997</v>
      </c>
      <c r="M104">
        <v>52.18</v>
      </c>
      <c r="N104">
        <v>0</v>
      </c>
      <c r="O104">
        <v>629.96900000000005</v>
      </c>
      <c r="P104">
        <v>-49.276000000000003</v>
      </c>
      <c r="Q104">
        <v>628.96900000000005</v>
      </c>
      <c r="R104">
        <v>-49.276000000000003</v>
      </c>
      <c r="S104">
        <v>0</v>
      </c>
      <c r="T104">
        <v>0</v>
      </c>
      <c r="U104">
        <v>0</v>
      </c>
      <c r="V104">
        <v>0</v>
      </c>
      <c r="W104" s="2">
        <v>-249</v>
      </c>
      <c r="X104" s="2">
        <v>390</v>
      </c>
      <c r="Y104"/>
      <c r="Z104" s="2" t="s">
        <v>1468</v>
      </c>
      <c r="AA104" s="2">
        <v>194</v>
      </c>
      <c r="AB104"/>
      <c r="AC104"/>
      <c r="AD104"/>
      <c r="AE104"/>
      <c r="AF104"/>
      <c r="AG104"/>
      <c r="AH104"/>
      <c r="AI104"/>
      <c r="AJ104"/>
      <c r="AK104"/>
      <c r="AL104">
        <v>240</v>
      </c>
    </row>
    <row r="105" spans="1:38" s="2" customFormat="1" x14ac:dyDescent="0.35">
      <c r="A105" s="2" t="s">
        <v>0</v>
      </c>
      <c r="B105" s="13"/>
      <c r="C105" s="3">
        <v>44137.291666666817</v>
      </c>
      <c r="D105" s="2">
        <v>15</v>
      </c>
      <c r="E105" s="5">
        <v>36.291666666666799</v>
      </c>
      <c r="F105" s="6" t="s">
        <v>32</v>
      </c>
      <c r="G105">
        <v>318.62</v>
      </c>
      <c r="H105">
        <v>318.62</v>
      </c>
      <c r="I105">
        <v>164</v>
      </c>
      <c r="J105">
        <v>56.85</v>
      </c>
      <c r="K105">
        <v>52.18</v>
      </c>
      <c r="L105">
        <v>0.85009999999999997</v>
      </c>
      <c r="M105">
        <v>52.18</v>
      </c>
      <c r="N105">
        <v>0</v>
      </c>
      <c r="O105">
        <v>159.51599999999999</v>
      </c>
      <c r="P105">
        <v>-44.033000000000001</v>
      </c>
      <c r="Q105">
        <v>158.51599999999999</v>
      </c>
      <c r="R105">
        <v>-44.033000000000001</v>
      </c>
      <c r="S105">
        <v>0</v>
      </c>
      <c r="T105">
        <v>25.667000000000002</v>
      </c>
      <c r="U105">
        <v>0</v>
      </c>
      <c r="V105">
        <v>25.667000000000002</v>
      </c>
      <c r="W105" s="2">
        <v>-50</v>
      </c>
      <c r="X105" s="2">
        <v>390</v>
      </c>
      <c r="Y105"/>
      <c r="Z105" s="2" t="s">
        <v>1468</v>
      </c>
      <c r="AA105" s="2">
        <v>318.62</v>
      </c>
      <c r="AB105" s="2" t="e">
        <v>#REF!</v>
      </c>
      <c r="AC105"/>
      <c r="AD105"/>
      <c r="AE105"/>
      <c r="AF105"/>
      <c r="AG105"/>
      <c r="AH105"/>
      <c r="AI105"/>
      <c r="AJ105"/>
      <c r="AK105"/>
      <c r="AL105">
        <v>268</v>
      </c>
    </row>
    <row r="106" spans="1:38" s="2" customFormat="1" x14ac:dyDescent="0.35">
      <c r="A106" s="2" t="s">
        <v>0</v>
      </c>
      <c r="B106" s="13"/>
      <c r="C106" s="3">
        <v>44137.333333333489</v>
      </c>
      <c r="D106" s="2">
        <v>17</v>
      </c>
      <c r="E106" s="5">
        <v>36.333333333333499</v>
      </c>
      <c r="F106" s="6" t="s">
        <v>33</v>
      </c>
      <c r="G106">
        <v>273.62</v>
      </c>
      <c r="H106">
        <v>273.62</v>
      </c>
      <c r="I106">
        <v>164</v>
      </c>
      <c r="J106">
        <v>57.18</v>
      </c>
      <c r="K106">
        <v>52.18</v>
      </c>
      <c r="L106">
        <v>0.85009999999999997</v>
      </c>
      <c r="M106">
        <v>52.18</v>
      </c>
      <c r="N106">
        <v>0</v>
      </c>
      <c r="O106">
        <v>316.63900000000001</v>
      </c>
      <c r="P106">
        <v>-260.82100000000003</v>
      </c>
      <c r="Q106">
        <v>315.63900000000001</v>
      </c>
      <c r="R106">
        <v>-260.82100000000003</v>
      </c>
      <c r="S106">
        <v>0</v>
      </c>
      <c r="T106">
        <v>15</v>
      </c>
      <c r="U106">
        <v>0</v>
      </c>
      <c r="V106">
        <v>15</v>
      </c>
      <c r="W106" s="2">
        <v>0</v>
      </c>
      <c r="X106" s="2">
        <v>0</v>
      </c>
      <c r="Y106"/>
      <c r="Z106" s="2" t="s">
        <v>1468</v>
      </c>
      <c r="AA106" s="2">
        <v>273.62</v>
      </c>
      <c r="AB106"/>
      <c r="AC106" s="2" t="e">
        <v>#REF!</v>
      </c>
      <c r="AD106"/>
      <c r="AE106"/>
      <c r="AF106"/>
      <c r="AG106"/>
      <c r="AH106"/>
      <c r="AI106"/>
      <c r="AJ106"/>
      <c r="AK106"/>
      <c r="AL106">
        <v>265</v>
      </c>
    </row>
    <row r="107" spans="1:38" s="2" customFormat="1" x14ac:dyDescent="0.35">
      <c r="A107" s="2" t="s">
        <v>0</v>
      </c>
      <c r="B107" s="13"/>
      <c r="C107" s="3">
        <v>44137.37500000016</v>
      </c>
      <c r="D107" s="2">
        <v>19</v>
      </c>
      <c r="E107" s="5">
        <v>36.375000000000199</v>
      </c>
      <c r="F107" s="6" t="s">
        <v>34</v>
      </c>
      <c r="G107">
        <v>271.62015000000002</v>
      </c>
      <c r="H107">
        <v>271.62015000000002</v>
      </c>
      <c r="I107">
        <v>164</v>
      </c>
      <c r="J107">
        <v>57.93</v>
      </c>
      <c r="K107">
        <v>52.18</v>
      </c>
      <c r="L107">
        <v>0.85009999999999997</v>
      </c>
      <c r="M107">
        <v>52.18</v>
      </c>
      <c r="N107">
        <v>0</v>
      </c>
      <c r="O107">
        <v>318.66699999999997</v>
      </c>
      <c r="P107">
        <v>-386.20800000000003</v>
      </c>
      <c r="Q107">
        <v>318.66699999999997</v>
      </c>
      <c r="R107">
        <v>-386.20800000000003</v>
      </c>
      <c r="S107">
        <v>0</v>
      </c>
      <c r="T107">
        <v>128.19999999999999</v>
      </c>
      <c r="U107">
        <v>0</v>
      </c>
      <c r="V107">
        <v>127.2</v>
      </c>
      <c r="W107" s="2">
        <v>-30</v>
      </c>
      <c r="X107" s="2">
        <v>0</v>
      </c>
      <c r="Y107"/>
      <c r="Z107" s="2" t="s">
        <v>1468</v>
      </c>
      <c r="AA107" s="2">
        <v>271.62015000000002</v>
      </c>
      <c r="AB107"/>
      <c r="AC107"/>
      <c r="AD107"/>
      <c r="AE107"/>
      <c r="AF107"/>
      <c r="AG107"/>
      <c r="AH107"/>
      <c r="AI107"/>
      <c r="AJ107"/>
      <c r="AK107"/>
      <c r="AL107">
        <v>250</v>
      </c>
    </row>
    <row r="108" spans="1:38" s="2" customFormat="1" x14ac:dyDescent="0.35">
      <c r="A108" s="2" t="s">
        <v>0</v>
      </c>
      <c r="B108" s="13"/>
      <c r="C108" s="3">
        <v>44137.416666666832</v>
      </c>
      <c r="D108" s="2">
        <v>21</v>
      </c>
      <c r="E108" s="5">
        <v>36.416666666666799</v>
      </c>
      <c r="F108" s="6" t="s">
        <v>35</v>
      </c>
      <c r="G108">
        <v>110</v>
      </c>
      <c r="H108">
        <v>110</v>
      </c>
      <c r="I108">
        <v>164</v>
      </c>
      <c r="J108">
        <v>58.02</v>
      </c>
      <c r="K108">
        <v>52.18</v>
      </c>
      <c r="L108">
        <v>0.85009999999999997</v>
      </c>
      <c r="M108">
        <v>52.18</v>
      </c>
      <c r="N108">
        <v>0</v>
      </c>
      <c r="O108">
        <v>142.01900000000001</v>
      </c>
      <c r="P108">
        <v>-472.49900000000002</v>
      </c>
      <c r="Q108">
        <v>142.01900000000001</v>
      </c>
      <c r="R108">
        <v>-471.49900000000002</v>
      </c>
      <c r="S108">
        <v>0</v>
      </c>
      <c r="T108">
        <v>0</v>
      </c>
      <c r="U108">
        <v>0</v>
      </c>
      <c r="V108">
        <v>0</v>
      </c>
      <c r="W108" s="2">
        <v>-30</v>
      </c>
      <c r="X108" s="2">
        <v>0</v>
      </c>
      <c r="Y108"/>
      <c r="Z108" s="2" t="s">
        <v>1468</v>
      </c>
      <c r="AA108" s="2">
        <v>110</v>
      </c>
      <c r="AB108"/>
      <c r="AC108"/>
      <c r="AD108"/>
      <c r="AE108"/>
      <c r="AF108"/>
      <c r="AG108"/>
      <c r="AH108"/>
      <c r="AI108"/>
      <c r="AJ108"/>
      <c r="AK108"/>
      <c r="AL108">
        <v>250</v>
      </c>
    </row>
    <row r="109" spans="1:38" s="2" customFormat="1" x14ac:dyDescent="0.35">
      <c r="A109" s="2" t="s">
        <v>0</v>
      </c>
      <c r="B109" s="13"/>
      <c r="C109" s="3">
        <v>44137.458333333503</v>
      </c>
      <c r="D109" s="2">
        <v>23</v>
      </c>
      <c r="E109" s="5">
        <v>36.458333333333499</v>
      </c>
      <c r="F109" s="6" t="s">
        <v>36</v>
      </c>
      <c r="G109">
        <v>111</v>
      </c>
      <c r="H109">
        <v>111</v>
      </c>
      <c r="I109">
        <v>164</v>
      </c>
      <c r="J109">
        <v>57.82</v>
      </c>
      <c r="K109">
        <v>52.18</v>
      </c>
      <c r="L109">
        <v>0.85009999999999997</v>
      </c>
      <c r="M109">
        <v>52.18</v>
      </c>
      <c r="N109">
        <v>0</v>
      </c>
      <c r="O109">
        <v>80.099999999999994</v>
      </c>
      <c r="P109">
        <v>-507.10500000000002</v>
      </c>
      <c r="Q109">
        <v>80.099999999999994</v>
      </c>
      <c r="R109">
        <v>-506.10500000000002</v>
      </c>
      <c r="S109">
        <v>0</v>
      </c>
      <c r="T109">
        <v>0</v>
      </c>
      <c r="U109">
        <v>0</v>
      </c>
      <c r="V109">
        <v>0</v>
      </c>
      <c r="W109" s="2">
        <v>0</v>
      </c>
      <c r="X109" s="2">
        <v>0</v>
      </c>
      <c r="Y109"/>
      <c r="Z109" s="2" t="s">
        <v>1468</v>
      </c>
      <c r="AA109" s="2">
        <v>111</v>
      </c>
      <c r="AB109"/>
      <c r="AC109"/>
      <c r="AD109"/>
      <c r="AE109"/>
      <c r="AF109"/>
      <c r="AG109"/>
      <c r="AH109"/>
      <c r="AI109"/>
      <c r="AJ109"/>
      <c r="AK109"/>
      <c r="AL109">
        <v>239</v>
      </c>
    </row>
    <row r="110" spans="1:38" s="2" customFormat="1" x14ac:dyDescent="0.35">
      <c r="A110" s="2" t="s">
        <v>0</v>
      </c>
      <c r="B110" s="13"/>
      <c r="C110" s="3">
        <v>44137.500000000175</v>
      </c>
      <c r="D110" s="2">
        <v>25</v>
      </c>
      <c r="E110" s="5">
        <v>36.500000000000199</v>
      </c>
      <c r="F110" s="6" t="s">
        <v>37</v>
      </c>
      <c r="G110">
        <v>111</v>
      </c>
      <c r="H110">
        <v>111</v>
      </c>
      <c r="I110">
        <v>164</v>
      </c>
      <c r="J110">
        <v>57.96</v>
      </c>
      <c r="K110">
        <v>52.18</v>
      </c>
      <c r="L110">
        <v>0.85009999999999997</v>
      </c>
      <c r="M110">
        <v>52.18</v>
      </c>
      <c r="N110">
        <v>0</v>
      </c>
      <c r="O110">
        <v>29.707999999999998</v>
      </c>
      <c r="P110">
        <v>-249.00399999999999</v>
      </c>
      <c r="Q110">
        <v>29.707999999999998</v>
      </c>
      <c r="R110">
        <v>-248.00399999999999</v>
      </c>
      <c r="S110">
        <v>0</v>
      </c>
      <c r="T110">
        <v>0</v>
      </c>
      <c r="U110">
        <v>0</v>
      </c>
      <c r="V110">
        <v>0</v>
      </c>
      <c r="W110" s="2">
        <v>0</v>
      </c>
      <c r="X110" s="2">
        <v>0</v>
      </c>
      <c r="Y110"/>
      <c r="Z110" s="2" t="s">
        <v>1468</v>
      </c>
      <c r="AA110" s="2">
        <v>111</v>
      </c>
      <c r="AB110"/>
      <c r="AC110"/>
      <c r="AD110"/>
      <c r="AE110"/>
      <c r="AF110"/>
      <c r="AG110"/>
      <c r="AH110"/>
      <c r="AI110"/>
      <c r="AJ110"/>
      <c r="AK110"/>
      <c r="AL110">
        <v>248</v>
      </c>
    </row>
    <row r="111" spans="1:38" s="2" customFormat="1" x14ac:dyDescent="0.35">
      <c r="A111" s="2" t="s">
        <v>0</v>
      </c>
      <c r="B111" s="13"/>
      <c r="C111" s="3">
        <v>44137.541666666846</v>
      </c>
      <c r="D111" s="2">
        <v>27</v>
      </c>
      <c r="E111" s="5">
        <v>36.541666666666799</v>
      </c>
      <c r="F111" s="6" t="s">
        <v>38</v>
      </c>
      <c r="G111">
        <v>111.1</v>
      </c>
      <c r="H111">
        <v>111.1</v>
      </c>
      <c r="I111">
        <v>164</v>
      </c>
      <c r="J111">
        <v>57.97</v>
      </c>
      <c r="K111">
        <v>52.18</v>
      </c>
      <c r="L111">
        <v>0.85009999999999997</v>
      </c>
      <c r="M111">
        <v>52.18</v>
      </c>
      <c r="N111">
        <v>0</v>
      </c>
      <c r="O111">
        <v>714.17499999999995</v>
      </c>
      <c r="P111">
        <v>-1048.21</v>
      </c>
      <c r="Q111">
        <v>714.17499999999995</v>
      </c>
      <c r="R111">
        <v>-1047.21</v>
      </c>
      <c r="S111">
        <v>0</v>
      </c>
      <c r="T111">
        <v>0</v>
      </c>
      <c r="U111">
        <v>0</v>
      </c>
      <c r="V111">
        <v>0</v>
      </c>
      <c r="W111" s="2">
        <v>-170</v>
      </c>
      <c r="X111" s="2">
        <v>0</v>
      </c>
      <c r="Y111"/>
      <c r="Z111" s="2" t="s">
        <v>1468</v>
      </c>
      <c r="AA111" s="2">
        <v>111.1</v>
      </c>
      <c r="AB111"/>
      <c r="AC111"/>
      <c r="AD111"/>
      <c r="AE111"/>
      <c r="AF111"/>
      <c r="AG111"/>
      <c r="AH111"/>
      <c r="AI111"/>
      <c r="AJ111"/>
      <c r="AK111"/>
      <c r="AL111">
        <v>238</v>
      </c>
    </row>
    <row r="112" spans="1:38" s="2" customFormat="1" x14ac:dyDescent="0.35">
      <c r="A112" s="2" t="s">
        <v>0</v>
      </c>
      <c r="B112" s="13"/>
      <c r="C112" s="3">
        <v>44137.583333333518</v>
      </c>
      <c r="D112" s="2">
        <v>29</v>
      </c>
      <c r="E112" s="5">
        <v>36.583333333333499</v>
      </c>
      <c r="F112" s="6" t="s">
        <v>39</v>
      </c>
      <c r="G112">
        <v>112.5</v>
      </c>
      <c r="H112">
        <v>112.5</v>
      </c>
      <c r="I112">
        <v>164</v>
      </c>
      <c r="J112">
        <v>59.41</v>
      </c>
      <c r="K112">
        <v>52.18</v>
      </c>
      <c r="L112">
        <v>0.85009999999999997</v>
      </c>
      <c r="M112">
        <v>52.18</v>
      </c>
      <c r="N112">
        <v>0</v>
      </c>
      <c r="O112">
        <v>701.02700000000004</v>
      </c>
      <c r="P112">
        <v>-843.76400000000001</v>
      </c>
      <c r="Q112">
        <v>701.02700000000004</v>
      </c>
      <c r="R112">
        <v>-842.76400000000001</v>
      </c>
      <c r="S112">
        <v>0</v>
      </c>
      <c r="T112">
        <v>0</v>
      </c>
      <c r="U112">
        <v>0</v>
      </c>
      <c r="V112">
        <v>0</v>
      </c>
      <c r="W112" s="2">
        <v>-170</v>
      </c>
      <c r="X112" s="2">
        <v>0</v>
      </c>
      <c r="Y112"/>
      <c r="Z112" s="2" t="s">
        <v>1468</v>
      </c>
      <c r="AA112" s="2">
        <v>112.5</v>
      </c>
      <c r="AB112"/>
      <c r="AC112"/>
      <c r="AD112"/>
      <c r="AE112"/>
      <c r="AF112"/>
      <c r="AG112"/>
      <c r="AH112"/>
      <c r="AI112"/>
      <c r="AJ112"/>
      <c r="AK112"/>
      <c r="AL112">
        <v>248</v>
      </c>
    </row>
    <row r="113" spans="1:38" s="2" customFormat="1" x14ac:dyDescent="0.35">
      <c r="A113" s="2" t="s">
        <v>0</v>
      </c>
      <c r="B113" s="13"/>
      <c r="C113" s="3">
        <v>44137.625000000189</v>
      </c>
      <c r="D113" s="2">
        <v>31</v>
      </c>
      <c r="E113" s="5">
        <v>36.625000000000199</v>
      </c>
      <c r="F113" s="6" t="s">
        <v>40</v>
      </c>
      <c r="G113">
        <v>125</v>
      </c>
      <c r="H113">
        <v>125</v>
      </c>
      <c r="I113">
        <v>164</v>
      </c>
      <c r="J113">
        <v>59.32</v>
      </c>
      <c r="K113">
        <v>52.18</v>
      </c>
      <c r="L113">
        <v>0.85009999999999997</v>
      </c>
      <c r="M113">
        <v>52.18</v>
      </c>
      <c r="N113">
        <v>0</v>
      </c>
      <c r="O113">
        <v>963.95600000000002</v>
      </c>
      <c r="P113">
        <v>-1240.636</v>
      </c>
      <c r="Q113">
        <v>963.95600000000002</v>
      </c>
      <c r="R113">
        <v>-1239.636</v>
      </c>
      <c r="S113">
        <v>0</v>
      </c>
      <c r="T113">
        <v>0</v>
      </c>
      <c r="U113">
        <v>0</v>
      </c>
      <c r="V113">
        <v>0</v>
      </c>
      <c r="W113" s="2">
        <v>0</v>
      </c>
      <c r="X113" s="2">
        <v>0</v>
      </c>
      <c r="Y113"/>
      <c r="Z113" s="2" t="s">
        <v>1468</v>
      </c>
      <c r="AA113" s="2">
        <v>125</v>
      </c>
      <c r="AB113"/>
      <c r="AC113"/>
      <c r="AD113"/>
      <c r="AE113"/>
      <c r="AF113"/>
      <c r="AG113"/>
      <c r="AH113"/>
      <c r="AI113"/>
      <c r="AJ113"/>
      <c r="AK113"/>
      <c r="AL113">
        <v>263</v>
      </c>
    </row>
    <row r="114" spans="1:38" s="2" customFormat="1" x14ac:dyDescent="0.35">
      <c r="A114" s="2" t="s">
        <v>0</v>
      </c>
      <c r="B114" s="13"/>
      <c r="C114" s="3">
        <v>44137.666666666861</v>
      </c>
      <c r="D114" s="2">
        <v>33</v>
      </c>
      <c r="E114" s="5">
        <v>36.666666666666899</v>
      </c>
      <c r="F114" s="6" t="s">
        <v>41</v>
      </c>
      <c r="G114">
        <v>125</v>
      </c>
      <c r="H114">
        <v>125</v>
      </c>
      <c r="I114">
        <v>164</v>
      </c>
      <c r="J114">
        <v>59.15</v>
      </c>
      <c r="K114">
        <v>52.18</v>
      </c>
      <c r="L114">
        <v>0.85009999999999997</v>
      </c>
      <c r="M114">
        <v>52.18</v>
      </c>
      <c r="N114">
        <v>54.31</v>
      </c>
      <c r="O114">
        <v>1087.7560000000001</v>
      </c>
      <c r="P114">
        <v>-1312.847</v>
      </c>
      <c r="Q114">
        <v>1087.7560000000001</v>
      </c>
      <c r="R114">
        <v>-1311.847</v>
      </c>
      <c r="S114">
        <v>0</v>
      </c>
      <c r="T114">
        <v>0</v>
      </c>
      <c r="U114">
        <v>0</v>
      </c>
      <c r="V114">
        <v>0</v>
      </c>
      <c r="W114" s="2">
        <v>-170</v>
      </c>
      <c r="X114" s="2">
        <v>0</v>
      </c>
      <c r="Y114"/>
      <c r="Z114" s="2" t="s">
        <v>1468</v>
      </c>
      <c r="AA114" s="2">
        <v>125</v>
      </c>
      <c r="AB114"/>
      <c r="AC114"/>
      <c r="AD114"/>
      <c r="AE114"/>
      <c r="AF114"/>
      <c r="AG114"/>
      <c r="AH114"/>
      <c r="AI114"/>
      <c r="AJ114"/>
      <c r="AK114"/>
      <c r="AL114">
        <v>279</v>
      </c>
    </row>
    <row r="115" spans="1:38" s="2" customFormat="1" x14ac:dyDescent="0.35">
      <c r="A115" s="2" t="s">
        <v>0</v>
      </c>
      <c r="B115" s="13"/>
      <c r="C115" s="3">
        <v>44137.708333333532</v>
      </c>
      <c r="D115" s="2">
        <v>35</v>
      </c>
      <c r="E115" s="5">
        <v>36.708333333333499</v>
      </c>
      <c r="F115" s="6" t="s">
        <v>42</v>
      </c>
      <c r="G115">
        <v>3916.28</v>
      </c>
      <c r="H115">
        <v>3916.28</v>
      </c>
      <c r="I115">
        <v>164</v>
      </c>
      <c r="J115">
        <v>59.15</v>
      </c>
      <c r="K115">
        <v>52.18</v>
      </c>
      <c r="L115">
        <v>0.85009999999999997</v>
      </c>
      <c r="M115">
        <v>52.18</v>
      </c>
      <c r="N115">
        <v>54.31</v>
      </c>
      <c r="O115">
        <v>1088</v>
      </c>
      <c r="P115">
        <v>-489.92099999999999</v>
      </c>
      <c r="Q115">
        <v>1087</v>
      </c>
      <c r="R115">
        <v>-489.92099999999999</v>
      </c>
      <c r="S115">
        <v>0</v>
      </c>
      <c r="T115">
        <v>0</v>
      </c>
      <c r="U115">
        <v>0</v>
      </c>
      <c r="V115">
        <v>0</v>
      </c>
      <c r="W115" s="2">
        <v>-170</v>
      </c>
      <c r="X115" s="2">
        <v>0</v>
      </c>
      <c r="Y115"/>
      <c r="Z115" s="2" t="s">
        <v>1468</v>
      </c>
      <c r="AA115" s="2">
        <v>3916.28</v>
      </c>
      <c r="AB115"/>
      <c r="AC115"/>
      <c r="AD115"/>
      <c r="AE115"/>
      <c r="AF115"/>
      <c r="AG115"/>
      <c r="AH115"/>
      <c r="AI115"/>
      <c r="AJ115"/>
      <c r="AK115"/>
      <c r="AL115">
        <v>284</v>
      </c>
    </row>
    <row r="116" spans="1:38" s="2" customFormat="1" x14ac:dyDescent="0.35">
      <c r="A116" s="2" t="s">
        <v>0</v>
      </c>
      <c r="B116" s="13"/>
      <c r="C116" s="3">
        <v>44137.750000000204</v>
      </c>
      <c r="D116" s="2">
        <v>37</v>
      </c>
      <c r="E116" s="5">
        <v>36.750000000000199</v>
      </c>
      <c r="F116" s="6" t="s">
        <v>43</v>
      </c>
      <c r="G116">
        <v>1541.28</v>
      </c>
      <c r="H116">
        <v>1541.28</v>
      </c>
      <c r="I116">
        <v>164</v>
      </c>
      <c r="J116">
        <v>59.38</v>
      </c>
      <c r="K116">
        <v>52.18</v>
      </c>
      <c r="L116">
        <v>0.85009999999999997</v>
      </c>
      <c r="M116">
        <v>52.18</v>
      </c>
      <c r="N116">
        <v>54.31</v>
      </c>
      <c r="O116">
        <v>970.125</v>
      </c>
      <c r="P116">
        <v>-807.97900000000004</v>
      </c>
      <c r="Q116">
        <v>969.125</v>
      </c>
      <c r="R116">
        <v>-807.97900000000004</v>
      </c>
      <c r="S116">
        <v>0</v>
      </c>
      <c r="T116">
        <v>0</v>
      </c>
      <c r="U116">
        <v>0</v>
      </c>
      <c r="V116">
        <v>0</v>
      </c>
      <c r="W116" s="2">
        <v>-170</v>
      </c>
      <c r="X116" s="2">
        <v>0</v>
      </c>
      <c r="Y116"/>
      <c r="Z116" s="2" t="s">
        <v>1468</v>
      </c>
      <c r="AA116" s="2">
        <v>1541.28</v>
      </c>
      <c r="AB116"/>
      <c r="AC116"/>
      <c r="AD116"/>
      <c r="AE116"/>
      <c r="AF116"/>
      <c r="AG116"/>
      <c r="AH116"/>
      <c r="AI116"/>
      <c r="AJ116"/>
      <c r="AK116"/>
      <c r="AL116">
        <v>281</v>
      </c>
    </row>
    <row r="117" spans="1:38" s="2" customFormat="1" x14ac:dyDescent="0.35">
      <c r="A117" s="2" t="s">
        <v>0</v>
      </c>
      <c r="B117" s="13"/>
      <c r="C117" s="3">
        <v>44137.791666666875</v>
      </c>
      <c r="D117" s="2">
        <v>39</v>
      </c>
      <c r="E117" s="5">
        <v>36.791666666666899</v>
      </c>
      <c r="F117" s="6" t="s">
        <v>44</v>
      </c>
      <c r="G117">
        <v>140</v>
      </c>
      <c r="H117">
        <v>140</v>
      </c>
      <c r="I117">
        <v>164</v>
      </c>
      <c r="J117">
        <v>59.38</v>
      </c>
      <c r="K117">
        <v>52.18</v>
      </c>
      <c r="L117">
        <v>0.85009999999999997</v>
      </c>
      <c r="M117">
        <v>52.18</v>
      </c>
      <c r="N117">
        <v>54.31</v>
      </c>
      <c r="O117">
        <v>583</v>
      </c>
      <c r="P117">
        <v>-802.32799999999997</v>
      </c>
      <c r="Q117">
        <v>583</v>
      </c>
      <c r="R117">
        <v>-801.32799999999997</v>
      </c>
      <c r="S117">
        <v>0</v>
      </c>
      <c r="T117">
        <v>6</v>
      </c>
      <c r="U117">
        <v>0</v>
      </c>
      <c r="V117">
        <v>6</v>
      </c>
      <c r="W117" s="2">
        <v>-170</v>
      </c>
      <c r="X117" s="2">
        <v>148.245</v>
      </c>
      <c r="Y117"/>
      <c r="Z117" s="2" t="s">
        <v>1468</v>
      </c>
      <c r="AA117" s="2">
        <v>140</v>
      </c>
      <c r="AB117"/>
      <c r="AC117"/>
      <c r="AD117"/>
      <c r="AE117"/>
      <c r="AF117"/>
      <c r="AG117"/>
      <c r="AH117"/>
      <c r="AI117"/>
      <c r="AJ117"/>
      <c r="AK117"/>
      <c r="AL117">
        <v>268</v>
      </c>
    </row>
    <row r="118" spans="1:38" s="2" customFormat="1" x14ac:dyDescent="0.35">
      <c r="A118" s="2" t="s">
        <v>0</v>
      </c>
      <c r="B118" s="13"/>
      <c r="C118" s="3">
        <v>44137.833333333547</v>
      </c>
      <c r="D118" s="2">
        <v>41</v>
      </c>
      <c r="E118" s="5">
        <v>36.833333333333499</v>
      </c>
      <c r="F118" s="6" t="s">
        <v>45</v>
      </c>
      <c r="G118">
        <v>400</v>
      </c>
      <c r="H118">
        <v>400</v>
      </c>
      <c r="I118">
        <v>164</v>
      </c>
      <c r="J118">
        <v>59.38</v>
      </c>
      <c r="K118">
        <v>52.18</v>
      </c>
      <c r="L118">
        <v>0.85009999999999997</v>
      </c>
      <c r="M118">
        <v>52.18</v>
      </c>
      <c r="N118">
        <v>0</v>
      </c>
      <c r="O118">
        <v>532.52499999999998</v>
      </c>
      <c r="P118">
        <v>-509.32299999999998</v>
      </c>
      <c r="Q118">
        <v>531.52499999999998</v>
      </c>
      <c r="R118">
        <v>-509.32299999999998</v>
      </c>
      <c r="S118">
        <v>0</v>
      </c>
      <c r="T118">
        <v>58</v>
      </c>
      <c r="U118">
        <v>0</v>
      </c>
      <c r="V118">
        <v>58</v>
      </c>
      <c r="W118" s="2">
        <v>-170</v>
      </c>
      <c r="X118" s="2">
        <v>0</v>
      </c>
      <c r="Y118"/>
      <c r="Z118" s="2" t="s">
        <v>1468</v>
      </c>
      <c r="AA118" s="2">
        <v>400</v>
      </c>
      <c r="AB118"/>
      <c r="AC118"/>
      <c r="AD118"/>
      <c r="AE118"/>
      <c r="AF118"/>
      <c r="AG118"/>
      <c r="AH118"/>
      <c r="AI118"/>
      <c r="AJ118"/>
      <c r="AK118"/>
      <c r="AL118">
        <v>272</v>
      </c>
    </row>
    <row r="119" spans="1:38" s="2" customFormat="1" x14ac:dyDescent="0.35">
      <c r="A119" s="2" t="s">
        <v>0</v>
      </c>
      <c r="B119" s="13"/>
      <c r="C119" s="3">
        <v>44137.875000000218</v>
      </c>
      <c r="D119" s="2">
        <v>43</v>
      </c>
      <c r="E119" s="5">
        <v>36.875000000000199</v>
      </c>
      <c r="F119" s="6" t="s">
        <v>46</v>
      </c>
      <c r="G119">
        <v>130</v>
      </c>
      <c r="H119">
        <v>130</v>
      </c>
      <c r="I119">
        <v>164</v>
      </c>
      <c r="J119">
        <v>59.38</v>
      </c>
      <c r="K119">
        <v>52.18</v>
      </c>
      <c r="L119">
        <v>0.85009999999999997</v>
      </c>
      <c r="M119">
        <v>52.18</v>
      </c>
      <c r="N119">
        <v>0</v>
      </c>
      <c r="O119">
        <v>258.58600000000001</v>
      </c>
      <c r="P119">
        <v>-386.89800000000002</v>
      </c>
      <c r="Q119">
        <v>258.58600000000001</v>
      </c>
      <c r="R119">
        <v>-385.89800000000002</v>
      </c>
      <c r="S119">
        <v>0</v>
      </c>
      <c r="T119">
        <v>63.332999999999998</v>
      </c>
      <c r="U119">
        <v>0</v>
      </c>
      <c r="V119">
        <v>63.332999999999998</v>
      </c>
      <c r="W119" s="2">
        <v>-105</v>
      </c>
      <c r="X119" s="2">
        <v>239.34200000000001</v>
      </c>
      <c r="Y119"/>
      <c r="Z119" s="2" t="s">
        <v>1468</v>
      </c>
      <c r="AA119" s="2">
        <v>130</v>
      </c>
      <c r="AB119"/>
      <c r="AC119"/>
      <c r="AD119"/>
      <c r="AE119"/>
      <c r="AF119"/>
      <c r="AG119"/>
      <c r="AH119"/>
      <c r="AI119"/>
      <c r="AJ119"/>
      <c r="AK119"/>
      <c r="AL119">
        <v>269</v>
      </c>
    </row>
    <row r="120" spans="1:38" s="2" customFormat="1" x14ac:dyDescent="0.35">
      <c r="A120" s="2" t="s">
        <v>0</v>
      </c>
      <c r="B120" s="13"/>
      <c r="C120" s="3">
        <v>44137.91666666689</v>
      </c>
      <c r="D120" s="2">
        <v>45</v>
      </c>
      <c r="E120" s="5">
        <v>36.916666666666899</v>
      </c>
      <c r="F120" s="6" t="s">
        <v>47</v>
      </c>
      <c r="G120">
        <v>179</v>
      </c>
      <c r="H120">
        <v>179</v>
      </c>
      <c r="I120">
        <v>164</v>
      </c>
      <c r="J120">
        <v>59.38</v>
      </c>
      <c r="K120">
        <v>52.18</v>
      </c>
      <c r="L120">
        <v>0.85009999999999997</v>
      </c>
      <c r="M120">
        <v>52.18</v>
      </c>
      <c r="N120">
        <v>0</v>
      </c>
      <c r="O120">
        <v>380.16699999999997</v>
      </c>
      <c r="P120">
        <v>-368.005</v>
      </c>
      <c r="Q120">
        <v>379.16699999999997</v>
      </c>
      <c r="R120">
        <v>-368.005</v>
      </c>
      <c r="S120">
        <v>0</v>
      </c>
      <c r="T120">
        <v>3.8330000000000002</v>
      </c>
      <c r="U120">
        <v>0</v>
      </c>
      <c r="V120">
        <v>3.8330000000000002</v>
      </c>
      <c r="W120" s="2">
        <v>-225</v>
      </c>
      <c r="X120" s="2">
        <v>239.523</v>
      </c>
      <c r="Y120"/>
      <c r="Z120" s="2" t="s">
        <v>1468</v>
      </c>
      <c r="AA120" s="2">
        <v>179</v>
      </c>
      <c r="AB120"/>
      <c r="AC120"/>
      <c r="AD120"/>
      <c r="AE120"/>
      <c r="AF120"/>
      <c r="AG120"/>
      <c r="AH120"/>
      <c r="AI120"/>
      <c r="AJ120"/>
      <c r="AK120"/>
      <c r="AL120">
        <v>245</v>
      </c>
    </row>
    <row r="121" spans="1:38" s="2" customFormat="1" x14ac:dyDescent="0.35">
      <c r="A121" s="2" t="s">
        <v>0</v>
      </c>
      <c r="B121" s="13"/>
      <c r="C121" s="3">
        <v>44137.958333333561</v>
      </c>
      <c r="D121" s="2">
        <v>47</v>
      </c>
      <c r="E121" s="5">
        <v>36.958333333333599</v>
      </c>
      <c r="F121" s="6" t="s">
        <v>48</v>
      </c>
      <c r="G121">
        <v>106</v>
      </c>
      <c r="H121">
        <v>106</v>
      </c>
      <c r="I121">
        <v>164</v>
      </c>
      <c r="J121">
        <v>59.38</v>
      </c>
      <c r="K121">
        <v>52.18</v>
      </c>
      <c r="L121">
        <v>0.85009999999999997</v>
      </c>
      <c r="M121">
        <v>52.18</v>
      </c>
      <c r="N121">
        <v>0</v>
      </c>
      <c r="O121">
        <v>178.31399999999999</v>
      </c>
      <c r="P121">
        <v>-339.26799999999997</v>
      </c>
      <c r="Q121">
        <v>178.31399999999999</v>
      </c>
      <c r="R121">
        <v>-338.26799999999997</v>
      </c>
      <c r="S121">
        <v>0</v>
      </c>
      <c r="T121">
        <v>124.667</v>
      </c>
      <c r="U121">
        <v>0</v>
      </c>
      <c r="V121">
        <v>124.667</v>
      </c>
      <c r="W121" s="2">
        <v>-375</v>
      </c>
      <c r="X121" s="2">
        <v>409.51</v>
      </c>
      <c r="Y121"/>
      <c r="Z121" s="2" t="s">
        <v>1468</v>
      </c>
      <c r="AA121" s="2">
        <v>106</v>
      </c>
      <c r="AB121"/>
      <c r="AC121"/>
      <c r="AD121"/>
      <c r="AE121"/>
      <c r="AF121"/>
      <c r="AG121"/>
      <c r="AH121"/>
      <c r="AI121"/>
      <c r="AJ121"/>
      <c r="AK121"/>
      <c r="AL121">
        <v>240</v>
      </c>
    </row>
    <row r="122" spans="1:38" s="2" customFormat="1" x14ac:dyDescent="0.35">
      <c r="A122" s="2" t="s">
        <v>0</v>
      </c>
      <c r="B122" s="13">
        <v>44138</v>
      </c>
      <c r="C122" s="3">
        <v>44138.000000000233</v>
      </c>
      <c r="D122" s="2">
        <v>1</v>
      </c>
      <c r="E122" s="5">
        <v>37.000000000000199</v>
      </c>
      <c r="F122" s="6" t="s">
        <v>49</v>
      </c>
      <c r="G122">
        <v>120.25</v>
      </c>
      <c r="H122">
        <v>120.25</v>
      </c>
      <c r="I122">
        <v>186</v>
      </c>
      <c r="J122">
        <v>59.38</v>
      </c>
      <c r="K122">
        <v>53.29</v>
      </c>
      <c r="L122">
        <v>0.84819999999999995</v>
      </c>
      <c r="M122">
        <v>53.29</v>
      </c>
      <c r="N122">
        <v>0</v>
      </c>
      <c r="O122">
        <v>316.21800000000002</v>
      </c>
      <c r="P122">
        <v>-449.00299999999999</v>
      </c>
      <c r="Q122">
        <v>316.21800000000002</v>
      </c>
      <c r="R122">
        <v>-448.00299999999999</v>
      </c>
      <c r="S122">
        <v>0</v>
      </c>
      <c r="T122">
        <v>126.254</v>
      </c>
      <c r="U122">
        <v>0</v>
      </c>
      <c r="V122">
        <v>126.254</v>
      </c>
      <c r="W122" s="2">
        <v>-375</v>
      </c>
      <c r="X122" s="2">
        <v>409.51</v>
      </c>
      <c r="Y122"/>
      <c r="Z122" s="2" t="s">
        <v>1468</v>
      </c>
      <c r="AA122" s="2">
        <v>120.25</v>
      </c>
      <c r="AB122"/>
      <c r="AC122"/>
      <c r="AD122"/>
      <c r="AE122"/>
      <c r="AF122"/>
      <c r="AG122"/>
      <c r="AH122"/>
      <c r="AI122"/>
      <c r="AJ122"/>
      <c r="AK122"/>
      <c r="AL122">
        <v>224</v>
      </c>
    </row>
    <row r="123" spans="1:38" s="2" customFormat="1" x14ac:dyDescent="0.35">
      <c r="A123" s="2" t="s">
        <v>0</v>
      </c>
      <c r="B123" s="13"/>
      <c r="C123" s="3">
        <v>44138.041666666904</v>
      </c>
      <c r="D123" s="2">
        <v>3</v>
      </c>
      <c r="E123" s="5">
        <v>37.041666666666899</v>
      </c>
      <c r="F123" s="6" t="s">
        <v>50</v>
      </c>
      <c r="G123">
        <v>180</v>
      </c>
      <c r="H123">
        <v>180</v>
      </c>
      <c r="I123">
        <v>186</v>
      </c>
      <c r="J123">
        <v>59.38</v>
      </c>
      <c r="K123">
        <v>53.29</v>
      </c>
      <c r="L123">
        <v>0.84819999999999995</v>
      </c>
      <c r="M123">
        <v>53.29</v>
      </c>
      <c r="N123">
        <v>0</v>
      </c>
      <c r="O123">
        <v>537.42499999999995</v>
      </c>
      <c r="P123">
        <v>-272.23399999999998</v>
      </c>
      <c r="Q123">
        <v>536.42499999999995</v>
      </c>
      <c r="R123">
        <v>-272.23399999999998</v>
      </c>
      <c r="S123">
        <v>0</v>
      </c>
      <c r="T123">
        <v>93.259</v>
      </c>
      <c r="U123">
        <v>0</v>
      </c>
      <c r="V123">
        <v>93.259</v>
      </c>
      <c r="W123" s="2">
        <v>-947.5</v>
      </c>
      <c r="X123" s="2">
        <v>409.37299999999999</v>
      </c>
      <c r="Y123"/>
      <c r="Z123" s="2" t="s">
        <v>1468</v>
      </c>
      <c r="AA123" s="2">
        <v>180</v>
      </c>
      <c r="AB123"/>
      <c r="AC123"/>
      <c r="AD123"/>
      <c r="AE123"/>
      <c r="AF123"/>
      <c r="AG123"/>
      <c r="AH123"/>
      <c r="AI123"/>
      <c r="AJ123"/>
      <c r="AK123"/>
      <c r="AL123">
        <v>224</v>
      </c>
    </row>
    <row r="124" spans="1:38" s="2" customFormat="1" x14ac:dyDescent="0.35">
      <c r="A124" s="2" t="s">
        <v>0</v>
      </c>
      <c r="B124" s="13"/>
      <c r="C124" s="3">
        <v>44138.083333333576</v>
      </c>
      <c r="D124" s="2">
        <v>5</v>
      </c>
      <c r="E124" s="5">
        <v>37.083333333333599</v>
      </c>
      <c r="F124" s="6" t="s">
        <v>51</v>
      </c>
      <c r="G124">
        <v>160</v>
      </c>
      <c r="H124">
        <v>160</v>
      </c>
      <c r="I124">
        <v>186</v>
      </c>
      <c r="J124">
        <v>59.38</v>
      </c>
      <c r="K124">
        <v>53.29</v>
      </c>
      <c r="L124">
        <v>0.84819999999999995</v>
      </c>
      <c r="M124">
        <v>53.29</v>
      </c>
      <c r="N124">
        <v>0</v>
      </c>
      <c r="O124">
        <v>347.78300000000002</v>
      </c>
      <c r="P124">
        <v>-295.87200000000001</v>
      </c>
      <c r="Q124">
        <v>346.78300000000002</v>
      </c>
      <c r="R124">
        <v>-295.87200000000001</v>
      </c>
      <c r="S124">
        <v>0</v>
      </c>
      <c r="T124">
        <v>0</v>
      </c>
      <c r="U124">
        <v>0</v>
      </c>
      <c r="V124">
        <v>0</v>
      </c>
      <c r="W124" s="2">
        <v>-796.5</v>
      </c>
      <c r="X124" s="2">
        <v>410</v>
      </c>
      <c r="Y124"/>
      <c r="Z124" s="2" t="s">
        <v>1468</v>
      </c>
      <c r="AA124" s="2">
        <v>160</v>
      </c>
      <c r="AB124"/>
      <c r="AC124" s="2" t="e">
        <v>#REF!</v>
      </c>
      <c r="AD124"/>
      <c r="AE124"/>
      <c r="AF124"/>
      <c r="AG124"/>
      <c r="AH124"/>
      <c r="AI124"/>
      <c r="AJ124"/>
      <c r="AK124"/>
      <c r="AL124">
        <v>218</v>
      </c>
    </row>
    <row r="125" spans="1:38" s="2" customFormat="1" x14ac:dyDescent="0.35">
      <c r="A125" s="2" t="s">
        <v>0</v>
      </c>
      <c r="B125" s="13"/>
      <c r="C125" s="3">
        <v>44138.125000000247</v>
      </c>
      <c r="D125" s="2">
        <v>7</v>
      </c>
      <c r="E125" s="5">
        <v>37.125000000000199</v>
      </c>
      <c r="F125" s="6" t="s">
        <v>52</v>
      </c>
      <c r="G125">
        <v>160</v>
      </c>
      <c r="H125">
        <v>160</v>
      </c>
      <c r="I125">
        <v>186</v>
      </c>
      <c r="J125">
        <v>59.38</v>
      </c>
      <c r="K125">
        <v>53.29</v>
      </c>
      <c r="L125">
        <v>0.84819999999999995</v>
      </c>
      <c r="M125">
        <v>53.29</v>
      </c>
      <c r="N125">
        <v>0</v>
      </c>
      <c r="O125">
        <v>302.08300000000003</v>
      </c>
      <c r="P125">
        <v>-217.5</v>
      </c>
      <c r="Q125">
        <v>301.08300000000003</v>
      </c>
      <c r="R125">
        <v>-217.5</v>
      </c>
      <c r="S125">
        <v>0</v>
      </c>
      <c r="T125">
        <v>0</v>
      </c>
      <c r="U125">
        <v>0</v>
      </c>
      <c r="V125">
        <v>0</v>
      </c>
      <c r="W125" s="2">
        <v>-922.5</v>
      </c>
      <c r="X125" s="2">
        <v>409</v>
      </c>
      <c r="Y125"/>
      <c r="Z125" s="2" t="s">
        <v>1468</v>
      </c>
      <c r="AA125" s="2">
        <v>160</v>
      </c>
      <c r="AB125"/>
      <c r="AC125"/>
      <c r="AD125"/>
      <c r="AE125"/>
      <c r="AF125"/>
      <c r="AG125"/>
      <c r="AH125"/>
      <c r="AI125"/>
      <c r="AJ125"/>
      <c r="AK125"/>
      <c r="AL125">
        <v>216</v>
      </c>
    </row>
    <row r="126" spans="1:38" s="2" customFormat="1" x14ac:dyDescent="0.35">
      <c r="A126" s="2" t="s">
        <v>0</v>
      </c>
      <c r="B126" s="13"/>
      <c r="C126" s="3">
        <v>44138.166666666919</v>
      </c>
      <c r="D126" s="2">
        <v>9</v>
      </c>
      <c r="E126" s="5">
        <v>37.166666666666899</v>
      </c>
      <c r="F126" s="6" t="s">
        <v>53</v>
      </c>
      <c r="G126">
        <v>133.51</v>
      </c>
      <c r="H126">
        <v>133.51</v>
      </c>
      <c r="I126">
        <v>186</v>
      </c>
      <c r="J126">
        <v>59.38</v>
      </c>
      <c r="K126">
        <v>53.29</v>
      </c>
      <c r="L126">
        <v>0.84819999999999995</v>
      </c>
      <c r="M126">
        <v>53.29</v>
      </c>
      <c r="N126">
        <v>0</v>
      </c>
      <c r="O126">
        <v>133.51</v>
      </c>
      <c r="P126">
        <v>0</v>
      </c>
      <c r="Q126">
        <v>311.21199999999999</v>
      </c>
      <c r="R126">
        <v>-343.303</v>
      </c>
      <c r="S126">
        <v>311.21199999999999</v>
      </c>
      <c r="T126">
        <v>-342.303</v>
      </c>
      <c r="U126">
        <v>0</v>
      </c>
      <c r="V126">
        <v>0</v>
      </c>
      <c r="W126" s="2">
        <v>-785</v>
      </c>
      <c r="X126" s="2">
        <v>420.06299999999999</v>
      </c>
      <c r="Y126"/>
      <c r="Z126" s="2" t="s">
        <v>1468</v>
      </c>
      <c r="AA126" s="2">
        <v>133.51</v>
      </c>
      <c r="AB126"/>
      <c r="AC126"/>
      <c r="AD126"/>
      <c r="AE126"/>
      <c r="AF126"/>
      <c r="AG126"/>
      <c r="AH126"/>
      <c r="AI126"/>
      <c r="AJ126"/>
      <c r="AK126"/>
      <c r="AL126">
        <v>207</v>
      </c>
    </row>
    <row r="127" spans="1:38" s="2" customFormat="1" x14ac:dyDescent="0.35">
      <c r="A127" s="2" t="s">
        <v>0</v>
      </c>
      <c r="B127" s="13"/>
      <c r="C127" s="3">
        <v>44138.20833333359</v>
      </c>
      <c r="D127" s="2">
        <v>11</v>
      </c>
      <c r="E127" s="5">
        <v>37.208333333333599</v>
      </c>
      <c r="F127" s="6" t="s">
        <v>54</v>
      </c>
      <c r="G127">
        <v>85</v>
      </c>
      <c r="H127">
        <v>85</v>
      </c>
      <c r="I127">
        <v>186</v>
      </c>
      <c r="J127">
        <v>59.38</v>
      </c>
      <c r="K127">
        <v>53.29</v>
      </c>
      <c r="L127">
        <v>0.84819999999999995</v>
      </c>
      <c r="M127">
        <v>53.29</v>
      </c>
      <c r="N127">
        <v>0</v>
      </c>
      <c r="O127">
        <v>623.35900000000004</v>
      </c>
      <c r="P127">
        <v>-686.279</v>
      </c>
      <c r="Q127">
        <v>623.35900000000004</v>
      </c>
      <c r="R127">
        <v>-685.279</v>
      </c>
      <c r="S127">
        <v>0</v>
      </c>
      <c r="T127">
        <v>0</v>
      </c>
      <c r="U127">
        <v>0</v>
      </c>
      <c r="V127">
        <v>0</v>
      </c>
      <c r="W127" s="2">
        <v>-757.5</v>
      </c>
      <c r="X127" s="2">
        <v>617</v>
      </c>
      <c r="Y127"/>
      <c r="Z127" s="2" t="s">
        <v>1468</v>
      </c>
      <c r="AA127" s="2">
        <v>85</v>
      </c>
      <c r="AB127" s="2" t="e">
        <v>#REF!</v>
      </c>
      <c r="AC127"/>
      <c r="AD127"/>
      <c r="AE127"/>
      <c r="AF127"/>
      <c r="AG127"/>
      <c r="AH127"/>
      <c r="AI127"/>
      <c r="AJ127"/>
      <c r="AK127"/>
      <c r="AL127">
        <v>225</v>
      </c>
    </row>
    <row r="128" spans="1:38" s="2" customFormat="1" x14ac:dyDescent="0.35">
      <c r="A128" s="2" t="s">
        <v>0</v>
      </c>
      <c r="B128" s="13"/>
      <c r="C128" s="3">
        <v>44138.250000000262</v>
      </c>
      <c r="D128" s="2">
        <v>13</v>
      </c>
      <c r="E128" s="5">
        <v>37.250000000000298</v>
      </c>
      <c r="F128" s="6" t="s">
        <v>55</v>
      </c>
      <c r="G128">
        <v>118.1</v>
      </c>
      <c r="H128">
        <v>118.1</v>
      </c>
      <c r="I128">
        <v>186</v>
      </c>
      <c r="J128">
        <v>59.38</v>
      </c>
      <c r="K128">
        <v>53.29</v>
      </c>
      <c r="L128">
        <v>0.84819999999999995</v>
      </c>
      <c r="M128">
        <v>53.29</v>
      </c>
      <c r="N128">
        <v>0</v>
      </c>
      <c r="O128">
        <v>118.1</v>
      </c>
      <c r="P128">
        <v>1</v>
      </c>
      <c r="Q128">
        <v>81.123000000000005</v>
      </c>
      <c r="R128">
        <v>-715.25800000000004</v>
      </c>
      <c r="S128">
        <v>81.123000000000005</v>
      </c>
      <c r="T128">
        <v>-714.25800000000004</v>
      </c>
      <c r="U128">
        <v>0</v>
      </c>
      <c r="V128">
        <v>0</v>
      </c>
      <c r="W128" s="2">
        <v>-1046.5</v>
      </c>
      <c r="X128" s="2">
        <v>411.20600000000002</v>
      </c>
      <c r="Y128"/>
      <c r="Z128" s="2" t="s">
        <v>1468</v>
      </c>
      <c r="AA128" s="2">
        <v>118.1</v>
      </c>
      <c r="AB128"/>
      <c r="AC128" s="2" t="e">
        <v>#REF!</v>
      </c>
      <c r="AD128"/>
      <c r="AE128"/>
      <c r="AF128"/>
      <c r="AG128"/>
      <c r="AH128"/>
      <c r="AI128"/>
      <c r="AJ128"/>
      <c r="AK128"/>
      <c r="AL128">
        <v>251</v>
      </c>
    </row>
    <row r="129" spans="1:38" s="2" customFormat="1" x14ac:dyDescent="0.35">
      <c r="A129" s="2" t="s">
        <v>0</v>
      </c>
      <c r="B129" s="13"/>
      <c r="C129" s="3">
        <v>44138.291666666933</v>
      </c>
      <c r="D129" s="2">
        <v>15</v>
      </c>
      <c r="E129" s="5">
        <v>37.291666666666899</v>
      </c>
      <c r="F129" s="6" t="s">
        <v>56</v>
      </c>
      <c r="G129">
        <v>29.5</v>
      </c>
      <c r="H129">
        <v>29.5</v>
      </c>
      <c r="I129">
        <v>186</v>
      </c>
      <c r="J129">
        <v>59.38</v>
      </c>
      <c r="K129">
        <v>53.29</v>
      </c>
      <c r="L129">
        <v>0.84819999999999995</v>
      </c>
      <c r="M129">
        <v>53.29</v>
      </c>
      <c r="N129">
        <v>0</v>
      </c>
      <c r="O129">
        <v>450.55599999999998</v>
      </c>
      <c r="P129">
        <v>-858.81700000000001</v>
      </c>
      <c r="Q129">
        <v>450.55599999999998</v>
      </c>
      <c r="R129">
        <v>-857.81700000000001</v>
      </c>
      <c r="S129">
        <v>0</v>
      </c>
      <c r="T129">
        <v>0</v>
      </c>
      <c r="U129">
        <v>0</v>
      </c>
      <c r="V129">
        <v>0</v>
      </c>
      <c r="W129" s="2">
        <v>-364</v>
      </c>
      <c r="X129" s="2">
        <v>325</v>
      </c>
      <c r="Y129"/>
      <c r="Z129" s="2" t="s">
        <v>1468</v>
      </c>
      <c r="AA129" s="2" t="s">
        <v>1468</v>
      </c>
      <c r="AB129"/>
      <c r="AC129"/>
      <c r="AD129"/>
      <c r="AE129"/>
      <c r="AF129"/>
      <c r="AG129"/>
      <c r="AH129"/>
      <c r="AI129"/>
      <c r="AJ129"/>
      <c r="AK129"/>
      <c r="AL129">
        <v>262</v>
      </c>
    </row>
    <row r="130" spans="1:38" s="2" customFormat="1" x14ac:dyDescent="0.35">
      <c r="A130" s="2" t="s">
        <v>0</v>
      </c>
      <c r="B130" s="13"/>
      <c r="C130" s="3">
        <v>44138.333333333605</v>
      </c>
      <c r="D130" s="2">
        <v>17</v>
      </c>
      <c r="E130" s="5">
        <v>37.333333333333599</v>
      </c>
      <c r="F130" s="6" t="s">
        <v>57</v>
      </c>
      <c r="G130">
        <v>260</v>
      </c>
      <c r="H130">
        <v>260</v>
      </c>
      <c r="I130">
        <v>186</v>
      </c>
      <c r="J130">
        <v>59.4</v>
      </c>
      <c r="K130">
        <v>53.29</v>
      </c>
      <c r="L130">
        <v>0.84819999999999995</v>
      </c>
      <c r="M130">
        <v>53.29</v>
      </c>
      <c r="N130">
        <v>0</v>
      </c>
      <c r="O130">
        <v>1099.5219999999999</v>
      </c>
      <c r="P130">
        <v>-825.726</v>
      </c>
      <c r="Q130">
        <v>1098.5219999999999</v>
      </c>
      <c r="R130">
        <v>-825.726</v>
      </c>
      <c r="S130">
        <v>0</v>
      </c>
      <c r="T130">
        <v>0</v>
      </c>
      <c r="U130">
        <v>0</v>
      </c>
      <c r="V130">
        <v>0</v>
      </c>
      <c r="W130" s="2">
        <v>-420</v>
      </c>
      <c r="X130" s="2">
        <v>0</v>
      </c>
      <c r="Y130"/>
      <c r="Z130" s="2" t="s">
        <v>1468</v>
      </c>
      <c r="AA130" s="2">
        <v>260</v>
      </c>
      <c r="AB130"/>
      <c r="AC130"/>
      <c r="AD130"/>
      <c r="AE130"/>
      <c r="AF130"/>
      <c r="AG130"/>
      <c r="AH130"/>
      <c r="AI130"/>
      <c r="AJ130"/>
      <c r="AK130"/>
      <c r="AL130">
        <v>272</v>
      </c>
    </row>
    <row r="131" spans="1:38" s="2" customFormat="1" x14ac:dyDescent="0.35">
      <c r="A131" s="2" t="s">
        <v>0</v>
      </c>
      <c r="B131" s="13"/>
      <c r="C131" s="3">
        <v>44138.375000000276</v>
      </c>
      <c r="D131" s="2">
        <v>19</v>
      </c>
      <c r="E131" s="5">
        <v>37.375000000000298</v>
      </c>
      <c r="F131" s="6" t="s">
        <v>58</v>
      </c>
      <c r="G131">
        <v>260</v>
      </c>
      <c r="H131">
        <v>260</v>
      </c>
      <c r="I131">
        <v>186</v>
      </c>
      <c r="J131">
        <v>60</v>
      </c>
      <c r="K131">
        <v>53.29</v>
      </c>
      <c r="L131">
        <v>0.84819999999999995</v>
      </c>
      <c r="M131">
        <v>53.29</v>
      </c>
      <c r="N131">
        <v>0</v>
      </c>
      <c r="O131">
        <v>1159.9749999999999</v>
      </c>
      <c r="P131">
        <v>-809.65800000000002</v>
      </c>
      <c r="Q131">
        <v>1158.9749999999999</v>
      </c>
      <c r="R131">
        <v>-809.65800000000002</v>
      </c>
      <c r="S131">
        <v>0</v>
      </c>
      <c r="T131">
        <v>503.96899999999999</v>
      </c>
      <c r="U131">
        <v>0</v>
      </c>
      <c r="V131">
        <v>503.96899999999999</v>
      </c>
      <c r="W131" s="2">
        <v>-270</v>
      </c>
      <c r="X131" s="2">
        <v>0</v>
      </c>
      <c r="Y131"/>
      <c r="Z131" s="2" t="s">
        <v>1468</v>
      </c>
      <c r="AA131" s="2">
        <v>260</v>
      </c>
      <c r="AB131"/>
      <c r="AC131"/>
      <c r="AD131"/>
      <c r="AE131"/>
      <c r="AF131"/>
      <c r="AG131"/>
      <c r="AH131"/>
      <c r="AI131"/>
      <c r="AJ131"/>
      <c r="AK131"/>
      <c r="AL131">
        <v>262</v>
      </c>
    </row>
    <row r="132" spans="1:38" s="2" customFormat="1" x14ac:dyDescent="0.35">
      <c r="A132" s="2" t="s">
        <v>0</v>
      </c>
      <c r="B132" s="13"/>
      <c r="C132" s="3">
        <v>44138.416666666948</v>
      </c>
      <c r="D132" s="2">
        <v>21</v>
      </c>
      <c r="E132" s="5">
        <v>37.416666666666899</v>
      </c>
      <c r="F132" s="6" t="s">
        <v>59</v>
      </c>
      <c r="G132">
        <v>256</v>
      </c>
      <c r="H132">
        <v>256</v>
      </c>
      <c r="I132">
        <v>186</v>
      </c>
      <c r="J132">
        <v>60.04</v>
      </c>
      <c r="K132">
        <v>53.29</v>
      </c>
      <c r="L132">
        <v>0.84819999999999995</v>
      </c>
      <c r="M132">
        <v>53.29</v>
      </c>
      <c r="N132">
        <v>0</v>
      </c>
      <c r="O132">
        <v>1139.644</v>
      </c>
      <c r="P132">
        <v>-834.173</v>
      </c>
      <c r="Q132">
        <v>1138.644</v>
      </c>
      <c r="R132">
        <v>-834.173</v>
      </c>
      <c r="S132">
        <v>0</v>
      </c>
      <c r="T132">
        <v>400</v>
      </c>
      <c r="U132">
        <v>0</v>
      </c>
      <c r="V132">
        <v>400</v>
      </c>
      <c r="W132" s="2">
        <v>-195</v>
      </c>
      <c r="X132" s="2">
        <v>0</v>
      </c>
      <c r="Y132"/>
      <c r="Z132" s="2" t="s">
        <v>1468</v>
      </c>
      <c r="AA132" s="2">
        <v>256</v>
      </c>
      <c r="AB132"/>
      <c r="AC132"/>
      <c r="AD132"/>
      <c r="AE132"/>
      <c r="AF132"/>
      <c r="AG132"/>
      <c r="AH132"/>
      <c r="AI132"/>
      <c r="AJ132"/>
      <c r="AK132"/>
      <c r="AL132">
        <v>251</v>
      </c>
    </row>
    <row r="133" spans="1:38" s="2" customFormat="1" x14ac:dyDescent="0.35">
      <c r="A133" s="2" t="s">
        <v>0</v>
      </c>
      <c r="B133" s="13"/>
      <c r="C133" s="3">
        <v>44138.45833333362</v>
      </c>
      <c r="D133" s="2">
        <v>23</v>
      </c>
      <c r="E133" s="5">
        <v>37.458333333333599</v>
      </c>
      <c r="F133" s="6" t="s">
        <v>60</v>
      </c>
      <c r="G133">
        <v>245</v>
      </c>
      <c r="H133">
        <v>245</v>
      </c>
      <c r="I133">
        <v>186</v>
      </c>
      <c r="J133">
        <v>59.84</v>
      </c>
      <c r="K133">
        <v>53.29</v>
      </c>
      <c r="L133">
        <v>0.84819999999999995</v>
      </c>
      <c r="M133">
        <v>53.29</v>
      </c>
      <c r="N133">
        <v>0</v>
      </c>
      <c r="O133">
        <v>1075.3209999999999</v>
      </c>
      <c r="P133">
        <v>-1043.3920000000001</v>
      </c>
      <c r="Q133">
        <v>1074.3209999999999</v>
      </c>
      <c r="R133">
        <v>-1043.3920000000001</v>
      </c>
      <c r="S133">
        <v>0</v>
      </c>
      <c r="T133">
        <v>250</v>
      </c>
      <c r="U133">
        <v>0</v>
      </c>
      <c r="V133">
        <v>250</v>
      </c>
      <c r="W133" s="2">
        <v>-165</v>
      </c>
      <c r="X133" s="2">
        <v>0</v>
      </c>
      <c r="Y133"/>
      <c r="Z133" s="2" t="s">
        <v>1468</v>
      </c>
      <c r="AA133" s="2">
        <v>245</v>
      </c>
      <c r="AB133"/>
      <c r="AC133"/>
      <c r="AD133"/>
      <c r="AE133"/>
      <c r="AF133"/>
      <c r="AG133"/>
      <c r="AH133"/>
      <c r="AI133"/>
      <c r="AJ133"/>
      <c r="AK133"/>
      <c r="AL133">
        <v>254</v>
      </c>
    </row>
    <row r="134" spans="1:38" s="2" customFormat="1" x14ac:dyDescent="0.35">
      <c r="A134" s="2" t="s">
        <v>0</v>
      </c>
      <c r="B134" s="13"/>
      <c r="C134" s="3">
        <v>44138.500000000291</v>
      </c>
      <c r="D134" s="2">
        <v>25</v>
      </c>
      <c r="E134" s="5">
        <v>37.500000000000298</v>
      </c>
      <c r="F134" s="6" t="s">
        <v>61</v>
      </c>
      <c r="G134">
        <v>245</v>
      </c>
      <c r="H134">
        <v>245</v>
      </c>
      <c r="I134">
        <v>186</v>
      </c>
      <c r="J134">
        <v>59.55</v>
      </c>
      <c r="K134">
        <v>53.29</v>
      </c>
      <c r="L134">
        <v>0.84819999999999995</v>
      </c>
      <c r="M134">
        <v>53.29</v>
      </c>
      <c r="N134">
        <v>0</v>
      </c>
      <c r="O134">
        <v>1218.242</v>
      </c>
      <c r="P134">
        <v>-1097.5250000000001</v>
      </c>
      <c r="Q134">
        <v>1217.242</v>
      </c>
      <c r="R134">
        <v>-1097.5250000000001</v>
      </c>
      <c r="S134">
        <v>0</v>
      </c>
      <c r="T134">
        <v>250</v>
      </c>
      <c r="U134">
        <v>0</v>
      </c>
      <c r="V134">
        <v>250</v>
      </c>
      <c r="W134" s="2">
        <v>-165</v>
      </c>
      <c r="X134" s="2">
        <v>0</v>
      </c>
      <c r="Y134"/>
      <c r="Z134" s="2" t="s">
        <v>1468</v>
      </c>
      <c r="AA134" s="2">
        <v>245</v>
      </c>
      <c r="AB134"/>
      <c r="AC134"/>
      <c r="AD134"/>
      <c r="AE134"/>
      <c r="AF134"/>
      <c r="AG134"/>
      <c r="AH134"/>
      <c r="AI134"/>
      <c r="AJ134"/>
      <c r="AK134"/>
      <c r="AL134">
        <v>254</v>
      </c>
    </row>
    <row r="135" spans="1:38" s="2" customFormat="1" x14ac:dyDescent="0.35">
      <c r="A135" s="2" t="s">
        <v>0</v>
      </c>
      <c r="B135" s="13"/>
      <c r="C135" s="3">
        <v>44138.541666666963</v>
      </c>
      <c r="D135" s="2">
        <v>27</v>
      </c>
      <c r="E135" s="5">
        <v>37.541666666666998</v>
      </c>
      <c r="F135" s="6" t="s">
        <v>62</v>
      </c>
      <c r="G135">
        <v>235</v>
      </c>
      <c r="H135">
        <v>235</v>
      </c>
      <c r="I135">
        <v>186</v>
      </c>
      <c r="J135">
        <v>59.81</v>
      </c>
      <c r="K135">
        <v>53.29</v>
      </c>
      <c r="L135">
        <v>0.84819999999999995</v>
      </c>
      <c r="M135">
        <v>53.29</v>
      </c>
      <c r="N135">
        <v>0</v>
      </c>
      <c r="O135">
        <v>1188.8440000000001</v>
      </c>
      <c r="P135">
        <v>-1184.7059999999999</v>
      </c>
      <c r="Q135">
        <v>1187.8440000000001</v>
      </c>
      <c r="R135">
        <v>-1184.7059999999999</v>
      </c>
      <c r="S135">
        <v>0</v>
      </c>
      <c r="T135">
        <v>100</v>
      </c>
      <c r="U135">
        <v>0</v>
      </c>
      <c r="V135">
        <v>100</v>
      </c>
      <c r="W135" s="2">
        <v>-165</v>
      </c>
      <c r="X135" s="2">
        <v>0</v>
      </c>
      <c r="Y135"/>
      <c r="Z135" s="2" t="s">
        <v>1468</v>
      </c>
      <c r="AA135" s="2">
        <v>235</v>
      </c>
      <c r="AB135"/>
      <c r="AC135"/>
      <c r="AD135"/>
      <c r="AE135"/>
      <c r="AF135"/>
      <c r="AG135"/>
      <c r="AH135"/>
      <c r="AI135"/>
      <c r="AJ135"/>
      <c r="AK135"/>
      <c r="AL135">
        <v>254</v>
      </c>
    </row>
    <row r="136" spans="1:38" s="2" customFormat="1" x14ac:dyDescent="0.35">
      <c r="A136" s="2" t="s">
        <v>0</v>
      </c>
      <c r="B136" s="13"/>
      <c r="C136" s="3">
        <v>44138.583333333634</v>
      </c>
      <c r="D136" s="2">
        <v>29</v>
      </c>
      <c r="E136" s="5">
        <v>37.583333333333599</v>
      </c>
      <c r="F136" s="6" t="s">
        <v>63</v>
      </c>
      <c r="G136">
        <v>191.86</v>
      </c>
      <c r="H136">
        <v>191.86</v>
      </c>
      <c r="I136">
        <v>186</v>
      </c>
      <c r="J136">
        <v>59.81</v>
      </c>
      <c r="K136">
        <v>53.29</v>
      </c>
      <c r="L136">
        <v>0.84819999999999995</v>
      </c>
      <c r="M136">
        <v>53.29</v>
      </c>
      <c r="N136">
        <v>0</v>
      </c>
      <c r="O136">
        <v>1100.7080000000001</v>
      </c>
      <c r="P136">
        <v>-1445.903</v>
      </c>
      <c r="Q136">
        <v>1100.7080000000001</v>
      </c>
      <c r="R136">
        <v>-1445.903</v>
      </c>
      <c r="S136">
        <v>0</v>
      </c>
      <c r="T136">
        <v>350</v>
      </c>
      <c r="U136">
        <v>0</v>
      </c>
      <c r="V136">
        <v>349</v>
      </c>
      <c r="W136" s="2">
        <v>0</v>
      </c>
      <c r="X136" s="2">
        <v>0</v>
      </c>
      <c r="Y136"/>
      <c r="Z136" s="2" t="s">
        <v>1468</v>
      </c>
      <c r="AA136" s="2">
        <v>191.86</v>
      </c>
      <c r="AB136"/>
      <c r="AC136"/>
      <c r="AD136"/>
      <c r="AE136"/>
      <c r="AF136"/>
      <c r="AG136"/>
      <c r="AH136"/>
      <c r="AI136"/>
      <c r="AJ136"/>
      <c r="AK136"/>
      <c r="AL136">
        <v>239</v>
      </c>
    </row>
    <row r="137" spans="1:38" s="2" customFormat="1" x14ac:dyDescent="0.35">
      <c r="A137" s="2" t="s">
        <v>0</v>
      </c>
      <c r="B137" s="13"/>
      <c r="C137" s="3">
        <v>44138.625000000306</v>
      </c>
      <c r="D137" s="2">
        <v>31</v>
      </c>
      <c r="E137" s="5">
        <v>37.625000000000298</v>
      </c>
      <c r="F137" s="6" t="s">
        <v>64</v>
      </c>
      <c r="G137">
        <v>203.56</v>
      </c>
      <c r="H137">
        <v>203.56</v>
      </c>
      <c r="I137">
        <v>186</v>
      </c>
      <c r="J137">
        <v>60</v>
      </c>
      <c r="K137">
        <v>53.29</v>
      </c>
      <c r="L137">
        <v>0.84819999999999995</v>
      </c>
      <c r="M137">
        <v>53.29</v>
      </c>
      <c r="N137">
        <v>0</v>
      </c>
      <c r="O137">
        <v>947.13300000000004</v>
      </c>
      <c r="P137">
        <v>-1523.1780000000001</v>
      </c>
      <c r="Q137">
        <v>947.13300000000004</v>
      </c>
      <c r="R137">
        <v>-1523.1780000000001</v>
      </c>
      <c r="S137">
        <v>0</v>
      </c>
      <c r="T137">
        <v>875</v>
      </c>
      <c r="U137">
        <v>0</v>
      </c>
      <c r="V137">
        <v>874</v>
      </c>
      <c r="W137" s="2">
        <v>0</v>
      </c>
      <c r="X137" s="2">
        <v>0</v>
      </c>
      <c r="Y137"/>
      <c r="Z137" s="2" t="s">
        <v>1468</v>
      </c>
      <c r="AA137" s="2">
        <v>203.56</v>
      </c>
      <c r="AB137"/>
      <c r="AC137"/>
      <c r="AD137"/>
      <c r="AE137"/>
      <c r="AF137"/>
      <c r="AG137"/>
      <c r="AH137"/>
      <c r="AI137"/>
      <c r="AJ137"/>
      <c r="AK137"/>
      <c r="AL137">
        <v>234</v>
      </c>
    </row>
    <row r="138" spans="1:38" s="2" customFormat="1" x14ac:dyDescent="0.35">
      <c r="A138" s="2" t="s">
        <v>0</v>
      </c>
      <c r="B138" s="13"/>
      <c r="C138" s="3">
        <v>44138.666666666977</v>
      </c>
      <c r="D138" s="2">
        <v>33</v>
      </c>
      <c r="E138" s="5">
        <v>37.666666666666998</v>
      </c>
      <c r="F138" s="6" t="s">
        <v>65</v>
      </c>
      <c r="G138">
        <v>238.38</v>
      </c>
      <c r="H138">
        <v>238.38</v>
      </c>
      <c r="I138">
        <v>186</v>
      </c>
      <c r="J138">
        <v>59.84</v>
      </c>
      <c r="K138">
        <v>53.29</v>
      </c>
      <c r="L138">
        <v>0.84819999999999995</v>
      </c>
      <c r="M138">
        <v>53.29</v>
      </c>
      <c r="N138">
        <v>3.51</v>
      </c>
      <c r="O138">
        <v>624.97199999999998</v>
      </c>
      <c r="P138">
        <v>-1438.8789999999999</v>
      </c>
      <c r="Q138">
        <v>624.97199999999998</v>
      </c>
      <c r="R138">
        <v>-1438.8789999999999</v>
      </c>
      <c r="S138">
        <v>0</v>
      </c>
      <c r="T138">
        <v>950</v>
      </c>
      <c r="U138">
        <v>0</v>
      </c>
      <c r="V138">
        <v>949</v>
      </c>
      <c r="W138" s="2">
        <v>0</v>
      </c>
      <c r="X138" s="2">
        <v>0</v>
      </c>
      <c r="Y138"/>
      <c r="Z138" s="2" t="s">
        <v>1468</v>
      </c>
      <c r="AA138" s="2">
        <v>238.38</v>
      </c>
      <c r="AB138"/>
      <c r="AC138"/>
      <c r="AD138"/>
      <c r="AE138"/>
      <c r="AF138"/>
      <c r="AG138"/>
      <c r="AH138"/>
      <c r="AI138"/>
      <c r="AJ138"/>
      <c r="AK138"/>
      <c r="AL138">
        <v>222</v>
      </c>
    </row>
    <row r="139" spans="1:38" s="2" customFormat="1" x14ac:dyDescent="0.35">
      <c r="A139" s="2" t="s">
        <v>0</v>
      </c>
      <c r="B139" s="13"/>
      <c r="C139" s="3">
        <v>44138.708333333649</v>
      </c>
      <c r="D139" s="2">
        <v>35</v>
      </c>
      <c r="E139" s="5">
        <v>37.708333333333599</v>
      </c>
      <c r="F139" s="6" t="s">
        <v>66</v>
      </c>
      <c r="G139">
        <v>256.51</v>
      </c>
      <c r="H139">
        <v>256.51</v>
      </c>
      <c r="I139">
        <v>186</v>
      </c>
      <c r="J139">
        <v>59.71</v>
      </c>
      <c r="K139">
        <v>53.29</v>
      </c>
      <c r="L139">
        <v>0.84819999999999995</v>
      </c>
      <c r="M139">
        <v>53.29</v>
      </c>
      <c r="N139">
        <v>3.51</v>
      </c>
      <c r="O139">
        <v>1058.922</v>
      </c>
      <c r="P139">
        <v>-1551.633</v>
      </c>
      <c r="Q139">
        <v>1058.922</v>
      </c>
      <c r="R139">
        <v>-1551.633</v>
      </c>
      <c r="S139">
        <v>0</v>
      </c>
      <c r="T139">
        <v>1118.202</v>
      </c>
      <c r="U139">
        <v>0</v>
      </c>
      <c r="V139">
        <v>1117.202</v>
      </c>
      <c r="W139" s="2">
        <v>0</v>
      </c>
      <c r="X139" s="2">
        <v>0</v>
      </c>
      <c r="Y139"/>
      <c r="Z139" s="2" t="s">
        <v>1468</v>
      </c>
      <c r="AA139" s="2">
        <v>256.51</v>
      </c>
      <c r="AB139"/>
      <c r="AC139"/>
      <c r="AD139"/>
      <c r="AE139"/>
      <c r="AF139"/>
      <c r="AG139"/>
      <c r="AH139"/>
      <c r="AI139"/>
      <c r="AJ139"/>
      <c r="AK139"/>
      <c r="AL139">
        <v>220</v>
      </c>
    </row>
    <row r="140" spans="1:38" s="2" customFormat="1" x14ac:dyDescent="0.35">
      <c r="A140" s="2" t="s">
        <v>0</v>
      </c>
      <c r="B140" s="13"/>
      <c r="C140" s="3">
        <v>44138.75000000032</v>
      </c>
      <c r="D140" s="2">
        <v>37</v>
      </c>
      <c r="E140" s="5">
        <v>37.750000000000298</v>
      </c>
      <c r="F140" s="6" t="s">
        <v>67</v>
      </c>
      <c r="G140">
        <v>239.51</v>
      </c>
      <c r="H140">
        <v>239.51</v>
      </c>
      <c r="I140">
        <v>186</v>
      </c>
      <c r="J140">
        <v>59.85</v>
      </c>
      <c r="K140">
        <v>53.29</v>
      </c>
      <c r="L140">
        <v>0.84819999999999995</v>
      </c>
      <c r="M140">
        <v>53.29</v>
      </c>
      <c r="N140">
        <v>3.51</v>
      </c>
      <c r="O140">
        <v>927.90200000000004</v>
      </c>
      <c r="P140">
        <v>-1668.498</v>
      </c>
      <c r="Q140">
        <v>927.90200000000004</v>
      </c>
      <c r="R140">
        <v>-1668.498</v>
      </c>
      <c r="S140">
        <v>0</v>
      </c>
      <c r="T140">
        <v>1134.3789999999999</v>
      </c>
      <c r="U140">
        <v>0</v>
      </c>
      <c r="V140">
        <v>1133.3789999999999</v>
      </c>
      <c r="W140" s="2">
        <v>0</v>
      </c>
      <c r="X140" s="2">
        <v>0</v>
      </c>
      <c r="Y140"/>
      <c r="Z140" s="2" t="s">
        <v>1468</v>
      </c>
      <c r="AA140" s="2">
        <v>239.51</v>
      </c>
      <c r="AB140"/>
      <c r="AC140"/>
      <c r="AD140"/>
      <c r="AE140"/>
      <c r="AF140"/>
      <c r="AG140"/>
      <c r="AH140"/>
      <c r="AI140"/>
      <c r="AJ140"/>
      <c r="AK140"/>
      <c r="AL140">
        <v>208</v>
      </c>
    </row>
    <row r="141" spans="1:38" s="2" customFormat="1" x14ac:dyDescent="0.35">
      <c r="A141" s="2" t="s">
        <v>0</v>
      </c>
      <c r="B141" s="13"/>
      <c r="C141" s="3">
        <v>44138.791666666992</v>
      </c>
      <c r="D141" s="2">
        <v>39</v>
      </c>
      <c r="E141" s="5">
        <v>37.791666666666998</v>
      </c>
      <c r="F141" s="6" t="s">
        <v>68</v>
      </c>
      <c r="G141">
        <v>196.74</v>
      </c>
      <c r="H141">
        <v>196.74</v>
      </c>
      <c r="I141">
        <v>186</v>
      </c>
      <c r="J141">
        <v>59.85</v>
      </c>
      <c r="K141">
        <v>53.29</v>
      </c>
      <c r="L141">
        <v>0.84819999999999995</v>
      </c>
      <c r="M141">
        <v>53.29</v>
      </c>
      <c r="N141">
        <v>3.51</v>
      </c>
      <c r="O141">
        <v>417.76600000000002</v>
      </c>
      <c r="P141">
        <v>-1204.6220000000001</v>
      </c>
      <c r="Q141">
        <v>417.76600000000002</v>
      </c>
      <c r="R141">
        <v>-1204.6220000000001</v>
      </c>
      <c r="S141">
        <v>0</v>
      </c>
      <c r="T141">
        <v>800</v>
      </c>
      <c r="U141">
        <v>0</v>
      </c>
      <c r="V141">
        <v>799</v>
      </c>
      <c r="W141" s="2">
        <v>0</v>
      </c>
      <c r="X141" s="2">
        <v>0</v>
      </c>
      <c r="Y141"/>
      <c r="Z141" s="2" t="s">
        <v>1468</v>
      </c>
      <c r="AA141" s="2">
        <v>196.74</v>
      </c>
      <c r="AB141"/>
      <c r="AC141"/>
      <c r="AD141"/>
      <c r="AE141"/>
      <c r="AF141"/>
      <c r="AG141"/>
      <c r="AH141"/>
      <c r="AI141"/>
      <c r="AJ141"/>
      <c r="AK141"/>
      <c r="AL141">
        <v>205</v>
      </c>
    </row>
    <row r="142" spans="1:38" s="2" customFormat="1" x14ac:dyDescent="0.35">
      <c r="A142" s="2" t="s">
        <v>0</v>
      </c>
      <c r="B142" s="13"/>
      <c r="C142" s="3">
        <v>44138.833333333663</v>
      </c>
      <c r="D142" s="2">
        <v>41</v>
      </c>
      <c r="E142" s="5">
        <v>37.833333333333698</v>
      </c>
      <c r="F142" s="6" t="s">
        <v>69</v>
      </c>
      <c r="G142">
        <v>127</v>
      </c>
      <c r="H142">
        <v>127</v>
      </c>
      <c r="I142">
        <v>186</v>
      </c>
      <c r="J142">
        <v>59.85</v>
      </c>
      <c r="K142">
        <v>53.29</v>
      </c>
      <c r="L142">
        <v>0.84819999999999995</v>
      </c>
      <c r="M142">
        <v>53.29</v>
      </c>
      <c r="N142">
        <v>0</v>
      </c>
      <c r="O142">
        <v>779.57600000000002</v>
      </c>
      <c r="P142">
        <v>-1747.77</v>
      </c>
      <c r="Q142">
        <v>779.57600000000002</v>
      </c>
      <c r="R142">
        <v>-1746.77</v>
      </c>
      <c r="S142">
        <v>0</v>
      </c>
      <c r="T142">
        <v>800</v>
      </c>
      <c r="U142">
        <v>0</v>
      </c>
      <c r="V142">
        <v>800</v>
      </c>
      <c r="W142" s="2">
        <v>0</v>
      </c>
      <c r="X142" s="2">
        <v>0</v>
      </c>
      <c r="Y142"/>
      <c r="Z142" s="2" t="s">
        <v>1468</v>
      </c>
      <c r="AA142" s="2">
        <v>127</v>
      </c>
      <c r="AB142"/>
      <c r="AC142"/>
      <c r="AD142"/>
      <c r="AE142"/>
      <c r="AF142"/>
      <c r="AG142"/>
      <c r="AH142"/>
      <c r="AI142"/>
      <c r="AJ142"/>
      <c r="AK142"/>
      <c r="AL142">
        <v>185</v>
      </c>
    </row>
    <row r="143" spans="1:38" s="2" customFormat="1" x14ac:dyDescent="0.35">
      <c r="A143" s="2" t="s">
        <v>0</v>
      </c>
      <c r="B143" s="13"/>
      <c r="C143" s="3">
        <v>44138.875000000335</v>
      </c>
      <c r="D143" s="2">
        <v>43</v>
      </c>
      <c r="E143" s="5">
        <v>37.875000000000298</v>
      </c>
      <c r="F143" s="6" t="s">
        <v>70</v>
      </c>
      <c r="G143">
        <v>127.5</v>
      </c>
      <c r="H143">
        <v>127.5</v>
      </c>
      <c r="I143">
        <v>186</v>
      </c>
      <c r="J143">
        <v>59.85</v>
      </c>
      <c r="K143">
        <v>53.29</v>
      </c>
      <c r="L143">
        <v>0.84819999999999995</v>
      </c>
      <c r="M143">
        <v>53.29</v>
      </c>
      <c r="N143">
        <v>0</v>
      </c>
      <c r="O143">
        <v>846.03300000000002</v>
      </c>
      <c r="P143">
        <v>-1527.2940000000001</v>
      </c>
      <c r="Q143">
        <v>846.03300000000002</v>
      </c>
      <c r="R143">
        <v>-1526.2940000000001</v>
      </c>
      <c r="S143">
        <v>0</v>
      </c>
      <c r="T143">
        <v>650</v>
      </c>
      <c r="U143">
        <v>0</v>
      </c>
      <c r="V143">
        <v>650</v>
      </c>
      <c r="W143" s="2">
        <v>0</v>
      </c>
      <c r="X143" s="2">
        <v>0</v>
      </c>
      <c r="Y143"/>
      <c r="Z143" s="2" t="s">
        <v>1468</v>
      </c>
      <c r="AA143" s="2">
        <v>127.5</v>
      </c>
      <c r="AB143"/>
      <c r="AC143"/>
      <c r="AD143"/>
      <c r="AE143"/>
      <c r="AF143"/>
      <c r="AG143"/>
      <c r="AH143"/>
      <c r="AI143"/>
      <c r="AJ143"/>
      <c r="AK143"/>
      <c r="AL143">
        <v>165</v>
      </c>
    </row>
    <row r="144" spans="1:38" s="2" customFormat="1" x14ac:dyDescent="0.35">
      <c r="A144" s="2" t="s">
        <v>0</v>
      </c>
      <c r="B144" s="13"/>
      <c r="C144" s="3">
        <v>44138.916666667006</v>
      </c>
      <c r="D144" s="2">
        <v>45</v>
      </c>
      <c r="E144" s="5">
        <v>37.916666666666998</v>
      </c>
      <c r="F144" s="6" t="s">
        <v>71</v>
      </c>
      <c r="G144">
        <v>125</v>
      </c>
      <c r="H144">
        <v>125</v>
      </c>
      <c r="I144">
        <v>186</v>
      </c>
      <c r="J144">
        <v>59.85</v>
      </c>
      <c r="K144">
        <v>53.29</v>
      </c>
      <c r="L144">
        <v>0.84819999999999995</v>
      </c>
      <c r="M144">
        <v>53.29</v>
      </c>
      <c r="N144">
        <v>0</v>
      </c>
      <c r="O144">
        <v>520.65599999999995</v>
      </c>
      <c r="P144">
        <v>-1781.7950000000001</v>
      </c>
      <c r="Q144">
        <v>520.65599999999995</v>
      </c>
      <c r="R144">
        <v>-1780.7950000000001</v>
      </c>
      <c r="S144">
        <v>0</v>
      </c>
      <c r="T144">
        <v>818</v>
      </c>
      <c r="U144">
        <v>0</v>
      </c>
      <c r="V144">
        <v>818</v>
      </c>
      <c r="W144" s="2">
        <v>-310</v>
      </c>
      <c r="X144" s="2">
        <v>0</v>
      </c>
      <c r="Y144"/>
      <c r="Z144" s="2" t="s">
        <v>1468</v>
      </c>
      <c r="AA144" s="2">
        <v>125</v>
      </c>
      <c r="AB144"/>
      <c r="AC144"/>
      <c r="AD144"/>
      <c r="AE144"/>
      <c r="AF144"/>
      <c r="AG144"/>
      <c r="AH144"/>
      <c r="AI144"/>
      <c r="AJ144"/>
      <c r="AK144"/>
      <c r="AL144">
        <v>143</v>
      </c>
    </row>
    <row r="145" spans="1:38" s="2" customFormat="1" x14ac:dyDescent="0.35">
      <c r="A145" s="2" t="s">
        <v>0</v>
      </c>
      <c r="B145" s="13"/>
      <c r="C145" s="3">
        <v>44138.958333333678</v>
      </c>
      <c r="D145" s="2">
        <v>47</v>
      </c>
      <c r="E145" s="5">
        <v>37.958333333333698</v>
      </c>
      <c r="F145" s="6" t="s">
        <v>72</v>
      </c>
      <c r="G145">
        <v>29.5</v>
      </c>
      <c r="H145">
        <v>29.5</v>
      </c>
      <c r="I145">
        <v>186</v>
      </c>
      <c r="J145">
        <v>59.85</v>
      </c>
      <c r="K145">
        <v>53.29</v>
      </c>
      <c r="L145">
        <v>0.84819999999999995</v>
      </c>
      <c r="M145">
        <v>53.29</v>
      </c>
      <c r="N145">
        <v>0</v>
      </c>
      <c r="O145">
        <v>227.13200000000001</v>
      </c>
      <c r="P145">
        <v>-1116.51</v>
      </c>
      <c r="Q145">
        <v>227.13200000000001</v>
      </c>
      <c r="R145">
        <v>-1115.51</v>
      </c>
      <c r="S145">
        <v>0</v>
      </c>
      <c r="T145">
        <v>300.88299999999998</v>
      </c>
      <c r="U145">
        <v>0</v>
      </c>
      <c r="V145">
        <v>300.88299999999998</v>
      </c>
      <c r="W145" s="2">
        <v>-385</v>
      </c>
      <c r="X145" s="2">
        <v>310</v>
      </c>
      <c r="Y145"/>
      <c r="Z145" s="2" t="s">
        <v>1468</v>
      </c>
      <c r="AA145" s="2" t="s">
        <v>1468</v>
      </c>
      <c r="AB145"/>
      <c r="AC145"/>
      <c r="AD145"/>
      <c r="AE145"/>
      <c r="AF145"/>
      <c r="AG145"/>
      <c r="AH145"/>
      <c r="AI145"/>
      <c r="AJ145"/>
      <c r="AK145"/>
      <c r="AL145">
        <v>131</v>
      </c>
    </row>
    <row r="146" spans="1:38" s="2" customFormat="1" x14ac:dyDescent="0.35">
      <c r="A146" s="2" t="s">
        <v>0</v>
      </c>
      <c r="B146" s="13">
        <v>44139</v>
      </c>
      <c r="C146" s="3">
        <v>44139.000000000349</v>
      </c>
      <c r="D146" s="2">
        <v>1</v>
      </c>
      <c r="E146" s="5">
        <v>38.000000000000298</v>
      </c>
      <c r="F146" s="6" t="s">
        <v>73</v>
      </c>
      <c r="G146">
        <v>180</v>
      </c>
      <c r="H146">
        <v>180</v>
      </c>
      <c r="I146">
        <v>183</v>
      </c>
      <c r="J146">
        <v>59.85</v>
      </c>
      <c r="K146">
        <v>53.85</v>
      </c>
      <c r="L146">
        <v>0.85560000000000003</v>
      </c>
      <c r="M146">
        <v>53.85</v>
      </c>
      <c r="N146">
        <v>0</v>
      </c>
      <c r="O146">
        <v>394.13</v>
      </c>
      <c r="P146">
        <v>-492.15100000000001</v>
      </c>
      <c r="Q146">
        <v>394.13</v>
      </c>
      <c r="R146">
        <v>-492.15100000000001</v>
      </c>
      <c r="S146">
        <v>-150</v>
      </c>
      <c r="T146">
        <v>271</v>
      </c>
      <c r="U146">
        <v>-150</v>
      </c>
      <c r="V146">
        <v>270</v>
      </c>
      <c r="W146" s="2">
        <v>-384</v>
      </c>
      <c r="X146" s="2">
        <v>310</v>
      </c>
      <c r="Y146"/>
      <c r="Z146" s="2" t="s">
        <v>1468</v>
      </c>
      <c r="AA146" s="2">
        <v>180</v>
      </c>
      <c r="AB146"/>
      <c r="AC146"/>
      <c r="AD146"/>
      <c r="AE146"/>
      <c r="AF146"/>
      <c r="AG146"/>
      <c r="AH146"/>
      <c r="AI146"/>
      <c r="AJ146"/>
      <c r="AK146"/>
      <c r="AL146">
        <v>116</v>
      </c>
    </row>
    <row r="147" spans="1:38" s="2" customFormat="1" x14ac:dyDescent="0.35">
      <c r="A147" s="2" t="s">
        <v>0</v>
      </c>
      <c r="B147" s="13"/>
      <c r="C147" s="3">
        <v>44139.041666667021</v>
      </c>
      <c r="D147" s="2">
        <v>3</v>
      </c>
      <c r="E147" s="5">
        <v>38.041666666666998</v>
      </c>
      <c r="F147" s="6" t="s">
        <v>74</v>
      </c>
      <c r="G147">
        <v>181</v>
      </c>
      <c r="H147">
        <v>181</v>
      </c>
      <c r="I147">
        <v>183</v>
      </c>
      <c r="J147">
        <v>59.85</v>
      </c>
      <c r="K147">
        <v>53.85</v>
      </c>
      <c r="L147">
        <v>0.85560000000000003</v>
      </c>
      <c r="M147">
        <v>53.85</v>
      </c>
      <c r="N147">
        <v>0</v>
      </c>
      <c r="O147">
        <v>564.67600000000004</v>
      </c>
      <c r="P147">
        <v>-311.29599999999999</v>
      </c>
      <c r="Q147">
        <v>563.67600000000004</v>
      </c>
      <c r="R147">
        <v>-311.29599999999999</v>
      </c>
      <c r="S147">
        <v>-250</v>
      </c>
      <c r="T147">
        <v>271</v>
      </c>
      <c r="U147">
        <v>-250</v>
      </c>
      <c r="V147">
        <v>271</v>
      </c>
      <c r="W147" s="2">
        <v>-384</v>
      </c>
      <c r="X147" s="2">
        <v>310</v>
      </c>
      <c r="Y147"/>
      <c r="Z147" s="2" t="s">
        <v>1468</v>
      </c>
      <c r="AA147" s="2">
        <v>181</v>
      </c>
      <c r="AB147"/>
      <c r="AC147"/>
      <c r="AD147"/>
      <c r="AE147"/>
      <c r="AF147"/>
      <c r="AG147"/>
      <c r="AH147"/>
      <c r="AI147"/>
      <c r="AJ147"/>
      <c r="AK147"/>
      <c r="AL147">
        <v>109</v>
      </c>
    </row>
    <row r="148" spans="1:38" s="2" customFormat="1" x14ac:dyDescent="0.35">
      <c r="A148" s="2" t="s">
        <v>0</v>
      </c>
      <c r="B148" s="13"/>
      <c r="C148" s="3">
        <v>44139.083333333692</v>
      </c>
      <c r="D148" s="2">
        <v>5</v>
      </c>
      <c r="E148" s="5">
        <v>38.083333333333698</v>
      </c>
      <c r="F148" s="6" t="s">
        <v>75</v>
      </c>
      <c r="G148">
        <v>181</v>
      </c>
      <c r="H148">
        <v>181</v>
      </c>
      <c r="I148">
        <v>183</v>
      </c>
      <c r="J148">
        <v>59.85</v>
      </c>
      <c r="K148">
        <v>53.85</v>
      </c>
      <c r="L148">
        <v>0.85560000000000003</v>
      </c>
      <c r="M148">
        <v>53.85</v>
      </c>
      <c r="N148">
        <v>0</v>
      </c>
      <c r="O148">
        <v>519.37400000000002</v>
      </c>
      <c r="P148">
        <v>-283.642</v>
      </c>
      <c r="Q148">
        <v>518.37400000000002</v>
      </c>
      <c r="R148">
        <v>-283.642</v>
      </c>
      <c r="S148">
        <v>-350</v>
      </c>
      <c r="T148">
        <v>271</v>
      </c>
      <c r="U148">
        <v>-350</v>
      </c>
      <c r="V148">
        <v>271</v>
      </c>
      <c r="W148" s="2">
        <v>-385</v>
      </c>
      <c r="X148" s="2">
        <v>310</v>
      </c>
      <c r="Y148"/>
      <c r="Z148" s="2" t="s">
        <v>1468</v>
      </c>
      <c r="AA148" s="2">
        <v>181</v>
      </c>
      <c r="AB148"/>
      <c r="AC148"/>
      <c r="AD148"/>
      <c r="AE148"/>
      <c r="AF148"/>
      <c r="AG148"/>
      <c r="AH148"/>
      <c r="AI148"/>
      <c r="AJ148"/>
      <c r="AK148"/>
      <c r="AL148">
        <v>96</v>
      </c>
    </row>
    <row r="149" spans="1:38" s="2" customFormat="1" x14ac:dyDescent="0.35">
      <c r="A149" s="2" t="s">
        <v>0</v>
      </c>
      <c r="B149" s="13"/>
      <c r="C149" s="3">
        <v>44139.125000000364</v>
      </c>
      <c r="D149" s="2">
        <v>7</v>
      </c>
      <c r="E149" s="5">
        <v>38.125000000000398</v>
      </c>
      <c r="F149" s="6" t="s">
        <v>76</v>
      </c>
      <c r="G149">
        <v>116.82</v>
      </c>
      <c r="H149">
        <v>116.82</v>
      </c>
      <c r="I149">
        <v>183</v>
      </c>
      <c r="J149">
        <v>59.85</v>
      </c>
      <c r="K149">
        <v>53.85</v>
      </c>
      <c r="L149">
        <v>0.85560000000000003</v>
      </c>
      <c r="M149">
        <v>53.85</v>
      </c>
      <c r="N149">
        <v>0</v>
      </c>
      <c r="O149">
        <v>363.13200000000001</v>
      </c>
      <c r="P149">
        <v>-315.52499999999998</v>
      </c>
      <c r="Q149">
        <v>363.13200000000001</v>
      </c>
      <c r="R149">
        <v>-315.52499999999998</v>
      </c>
      <c r="S149">
        <v>-400</v>
      </c>
      <c r="T149">
        <v>271</v>
      </c>
      <c r="U149">
        <v>-399</v>
      </c>
      <c r="V149">
        <v>271</v>
      </c>
      <c r="W149" s="2">
        <v>-385</v>
      </c>
      <c r="X149" s="2">
        <v>310</v>
      </c>
      <c r="Y149"/>
      <c r="Z149" s="2" t="s">
        <v>1468</v>
      </c>
      <c r="AA149" s="2">
        <v>116.82</v>
      </c>
      <c r="AB149"/>
      <c r="AC149"/>
      <c r="AD149"/>
      <c r="AE149"/>
      <c r="AF149"/>
      <c r="AG149"/>
      <c r="AH149"/>
      <c r="AI149"/>
      <c r="AJ149"/>
      <c r="AK149"/>
      <c r="AL149">
        <v>85</v>
      </c>
    </row>
    <row r="150" spans="1:38" s="2" customFormat="1" x14ac:dyDescent="0.35">
      <c r="A150" s="2" t="s">
        <v>0</v>
      </c>
      <c r="B150" s="13"/>
      <c r="C150" s="3">
        <v>44139.166666667035</v>
      </c>
      <c r="D150" s="2">
        <v>9</v>
      </c>
      <c r="E150" s="5">
        <v>38.166666666666998</v>
      </c>
      <c r="F150" s="6" t="s">
        <v>77</v>
      </c>
      <c r="G150">
        <v>180</v>
      </c>
      <c r="H150">
        <v>180</v>
      </c>
      <c r="I150">
        <v>183</v>
      </c>
      <c r="J150">
        <v>59.85</v>
      </c>
      <c r="K150">
        <v>53.85</v>
      </c>
      <c r="L150">
        <v>0.85560000000000003</v>
      </c>
      <c r="M150">
        <v>53.85</v>
      </c>
      <c r="N150">
        <v>0</v>
      </c>
      <c r="O150">
        <v>292.5</v>
      </c>
      <c r="P150">
        <v>-362.80799999999999</v>
      </c>
      <c r="Q150">
        <v>292.5</v>
      </c>
      <c r="R150">
        <v>-362.80799999999999</v>
      </c>
      <c r="S150">
        <v>-200</v>
      </c>
      <c r="T150">
        <v>271</v>
      </c>
      <c r="U150">
        <v>-200</v>
      </c>
      <c r="V150">
        <v>270.30799999999999</v>
      </c>
      <c r="W150" s="2">
        <v>-346.5</v>
      </c>
      <c r="X150" s="2">
        <v>310</v>
      </c>
      <c r="Y150"/>
      <c r="Z150" s="2" t="s">
        <v>1468</v>
      </c>
      <c r="AA150" s="2">
        <v>180</v>
      </c>
      <c r="AB150"/>
      <c r="AC150"/>
      <c r="AD150"/>
      <c r="AE150"/>
      <c r="AF150"/>
      <c r="AG150"/>
      <c r="AH150"/>
      <c r="AI150"/>
      <c r="AJ150"/>
      <c r="AK150"/>
      <c r="AL150">
        <v>78</v>
      </c>
    </row>
    <row r="151" spans="1:38" s="2" customFormat="1" x14ac:dyDescent="0.35">
      <c r="A151" s="2" t="s">
        <v>0</v>
      </c>
      <c r="B151" s="13"/>
      <c r="C151" s="3">
        <v>44139.208333333707</v>
      </c>
      <c r="D151" s="2">
        <v>11</v>
      </c>
      <c r="E151" s="5">
        <v>38.208333333333698</v>
      </c>
      <c r="F151" s="6" t="s">
        <v>78</v>
      </c>
      <c r="G151">
        <v>210</v>
      </c>
      <c r="H151">
        <v>210</v>
      </c>
      <c r="I151">
        <v>183</v>
      </c>
      <c r="J151">
        <v>59.85</v>
      </c>
      <c r="K151">
        <v>53.85</v>
      </c>
      <c r="L151">
        <v>0.85560000000000003</v>
      </c>
      <c r="M151">
        <v>53.85</v>
      </c>
      <c r="N151">
        <v>0</v>
      </c>
      <c r="O151">
        <v>583.33500000000004</v>
      </c>
      <c r="P151">
        <v>-459.67099999999999</v>
      </c>
      <c r="Q151">
        <v>582.33500000000004</v>
      </c>
      <c r="R151">
        <v>-459.67099999999999</v>
      </c>
      <c r="S151">
        <v>0</v>
      </c>
      <c r="T151">
        <v>883.21</v>
      </c>
      <c r="U151">
        <v>0</v>
      </c>
      <c r="V151">
        <v>883.21</v>
      </c>
      <c r="W151" s="2">
        <v>-210</v>
      </c>
      <c r="X151" s="2">
        <v>310</v>
      </c>
      <c r="Y151"/>
      <c r="Z151" s="2" t="s">
        <v>1468</v>
      </c>
      <c r="AA151" s="2">
        <v>210</v>
      </c>
      <c r="AB151"/>
      <c r="AC151" s="2" t="e">
        <v>#REF!</v>
      </c>
      <c r="AD151"/>
      <c r="AE151"/>
      <c r="AF151"/>
      <c r="AG151"/>
      <c r="AH151"/>
      <c r="AI151"/>
      <c r="AJ151"/>
      <c r="AK151"/>
      <c r="AL151">
        <v>94</v>
      </c>
    </row>
    <row r="152" spans="1:38" s="2" customFormat="1" x14ac:dyDescent="0.35">
      <c r="A152" s="2" t="s">
        <v>0</v>
      </c>
      <c r="B152" s="13"/>
      <c r="C152" s="3">
        <v>44139.250000000378</v>
      </c>
      <c r="D152" s="2">
        <v>13</v>
      </c>
      <c r="E152" s="5">
        <v>38.250000000000398</v>
      </c>
      <c r="F152" s="6" t="s">
        <v>79</v>
      </c>
      <c r="G152">
        <v>220</v>
      </c>
      <c r="H152">
        <v>220</v>
      </c>
      <c r="I152">
        <v>183</v>
      </c>
      <c r="J152">
        <v>59.85</v>
      </c>
      <c r="K152">
        <v>53.85</v>
      </c>
      <c r="L152">
        <v>0.85560000000000003</v>
      </c>
      <c r="M152">
        <v>53.85</v>
      </c>
      <c r="N152">
        <v>0</v>
      </c>
      <c r="O152">
        <v>706.36</v>
      </c>
      <c r="P152">
        <v>-421.65600000000001</v>
      </c>
      <c r="Q152">
        <v>705.36</v>
      </c>
      <c r="R152">
        <v>-421.65600000000001</v>
      </c>
      <c r="S152">
        <v>0</v>
      </c>
      <c r="T152">
        <v>535.52599999999995</v>
      </c>
      <c r="U152">
        <v>0</v>
      </c>
      <c r="V152">
        <v>535.52599999999995</v>
      </c>
      <c r="W152" s="2">
        <v>0</v>
      </c>
      <c r="X152" s="2">
        <v>309</v>
      </c>
      <c r="Y152"/>
      <c r="Z152" s="2" t="s">
        <v>1468</v>
      </c>
      <c r="AA152" s="2">
        <v>220</v>
      </c>
      <c r="AB152"/>
      <c r="AC152"/>
      <c r="AD152"/>
      <c r="AE152"/>
      <c r="AF152"/>
      <c r="AG152"/>
      <c r="AH152"/>
      <c r="AI152"/>
      <c r="AJ152"/>
      <c r="AK152"/>
      <c r="AL152">
        <v>135</v>
      </c>
    </row>
    <row r="153" spans="1:38" s="2" customFormat="1" x14ac:dyDescent="0.35">
      <c r="A153" s="2" t="s">
        <v>0</v>
      </c>
      <c r="B153" s="13"/>
      <c r="C153" s="3">
        <v>44139.29166666705</v>
      </c>
      <c r="D153" s="2">
        <v>15</v>
      </c>
      <c r="E153" s="5">
        <v>38.291666666666998</v>
      </c>
      <c r="F153" s="6" t="s">
        <v>80</v>
      </c>
      <c r="G153">
        <v>183.9853</v>
      </c>
      <c r="H153">
        <v>183.9853</v>
      </c>
      <c r="I153">
        <v>183</v>
      </c>
      <c r="J153">
        <v>59.85</v>
      </c>
      <c r="K153">
        <v>53.85</v>
      </c>
      <c r="L153">
        <v>0.85560000000000003</v>
      </c>
      <c r="M153">
        <v>53.85</v>
      </c>
      <c r="N153">
        <v>0</v>
      </c>
      <c r="O153">
        <v>374.41500000000002</v>
      </c>
      <c r="P153">
        <v>-975.053</v>
      </c>
      <c r="Q153">
        <v>374.41500000000002</v>
      </c>
      <c r="R153">
        <v>-975.053</v>
      </c>
      <c r="S153">
        <v>0</v>
      </c>
      <c r="T153">
        <v>776.33299999999997</v>
      </c>
      <c r="U153">
        <v>0</v>
      </c>
      <c r="V153">
        <v>775.33299999999997</v>
      </c>
      <c r="W153" s="2">
        <v>0</v>
      </c>
      <c r="X153" s="2">
        <v>499.75</v>
      </c>
      <c r="Y153"/>
      <c r="Z153" s="2" t="s">
        <v>1468</v>
      </c>
      <c r="AA153" s="2">
        <v>183.9853</v>
      </c>
      <c r="AB153"/>
      <c r="AC153"/>
      <c r="AD153"/>
      <c r="AE153"/>
      <c r="AF153"/>
      <c r="AG153"/>
      <c r="AH153"/>
      <c r="AI153"/>
      <c r="AJ153"/>
      <c r="AK153"/>
      <c r="AL153">
        <v>170</v>
      </c>
    </row>
    <row r="154" spans="1:38" s="2" customFormat="1" x14ac:dyDescent="0.35">
      <c r="A154" s="2" t="s">
        <v>0</v>
      </c>
      <c r="B154" s="13"/>
      <c r="C154" s="3">
        <v>44139.333333333721</v>
      </c>
      <c r="D154" s="2">
        <v>17</v>
      </c>
      <c r="E154" s="5">
        <v>38.333333333333698</v>
      </c>
      <c r="F154" s="6" t="s">
        <v>81</v>
      </c>
      <c r="G154">
        <v>220</v>
      </c>
      <c r="H154">
        <v>220</v>
      </c>
      <c r="I154">
        <v>183</v>
      </c>
      <c r="J154">
        <v>59.45</v>
      </c>
      <c r="K154">
        <v>53.85</v>
      </c>
      <c r="L154">
        <v>0.85560000000000003</v>
      </c>
      <c r="M154">
        <v>53.85</v>
      </c>
      <c r="N154">
        <v>0</v>
      </c>
      <c r="O154">
        <v>539.28700000000003</v>
      </c>
      <c r="P154">
        <v>-418.04199999999997</v>
      </c>
      <c r="Q154">
        <v>538.28700000000003</v>
      </c>
      <c r="R154">
        <v>-418.04199999999997</v>
      </c>
      <c r="S154">
        <v>0</v>
      </c>
      <c r="T154">
        <v>64.167000000000002</v>
      </c>
      <c r="U154">
        <v>0</v>
      </c>
      <c r="V154">
        <v>64.167000000000002</v>
      </c>
      <c r="W154" s="2">
        <v>0</v>
      </c>
      <c r="X154" s="2">
        <v>290</v>
      </c>
      <c r="Y154"/>
      <c r="Z154" s="2" t="s">
        <v>1468</v>
      </c>
      <c r="AA154" s="2">
        <v>220</v>
      </c>
      <c r="AB154" s="2" t="e">
        <v>#REF!</v>
      </c>
      <c r="AC154"/>
      <c r="AD154"/>
      <c r="AE154"/>
      <c r="AF154"/>
      <c r="AG154"/>
      <c r="AH154"/>
      <c r="AI154"/>
      <c r="AJ154"/>
      <c r="AK154"/>
      <c r="AL154">
        <v>184</v>
      </c>
    </row>
    <row r="155" spans="1:38" s="2" customFormat="1" x14ac:dyDescent="0.35">
      <c r="A155" s="2" t="s">
        <v>0</v>
      </c>
      <c r="B155" s="13"/>
      <c r="C155" s="3">
        <v>44139.375000000393</v>
      </c>
      <c r="D155" s="2">
        <v>19</v>
      </c>
      <c r="E155" s="5">
        <v>38.375000000000398</v>
      </c>
      <c r="F155" s="6" t="s">
        <v>82</v>
      </c>
      <c r="G155">
        <v>290</v>
      </c>
      <c r="H155">
        <v>290</v>
      </c>
      <c r="I155">
        <v>183</v>
      </c>
      <c r="J155">
        <v>59.53</v>
      </c>
      <c r="K155">
        <v>53.85</v>
      </c>
      <c r="L155">
        <v>0.85560000000000003</v>
      </c>
      <c r="M155">
        <v>53.85</v>
      </c>
      <c r="N155">
        <v>0</v>
      </c>
      <c r="O155">
        <v>500.19400000000002</v>
      </c>
      <c r="P155">
        <v>-182.98099999999999</v>
      </c>
      <c r="Q155">
        <v>499.19400000000002</v>
      </c>
      <c r="R155">
        <v>-182.98099999999999</v>
      </c>
      <c r="S155">
        <v>0</v>
      </c>
      <c r="T155">
        <v>200</v>
      </c>
      <c r="U155">
        <v>0</v>
      </c>
      <c r="V155">
        <v>200</v>
      </c>
      <c r="W155" s="2">
        <v>0</v>
      </c>
      <c r="X155" s="2">
        <v>93.5</v>
      </c>
      <c r="Y155"/>
      <c r="Z155" s="2" t="s">
        <v>1468</v>
      </c>
      <c r="AA155" s="2">
        <v>290</v>
      </c>
      <c r="AB155"/>
      <c r="AC155"/>
      <c r="AD155"/>
      <c r="AE155"/>
      <c r="AF155"/>
      <c r="AG155"/>
      <c r="AH155"/>
      <c r="AI155"/>
      <c r="AJ155"/>
      <c r="AK155"/>
      <c r="AL155">
        <v>184</v>
      </c>
    </row>
    <row r="156" spans="1:38" s="2" customFormat="1" x14ac:dyDescent="0.35">
      <c r="A156" s="2" t="s">
        <v>0</v>
      </c>
      <c r="B156" s="13"/>
      <c r="C156" s="3">
        <v>44139.416666667064</v>
      </c>
      <c r="D156" s="2">
        <v>21</v>
      </c>
      <c r="E156" s="5">
        <v>38.416666666667098</v>
      </c>
      <c r="F156" s="6" t="s">
        <v>83</v>
      </c>
      <c r="G156">
        <v>162.37</v>
      </c>
      <c r="H156">
        <v>162.37</v>
      </c>
      <c r="I156">
        <v>183</v>
      </c>
      <c r="J156">
        <v>60.02</v>
      </c>
      <c r="K156">
        <v>53.85</v>
      </c>
      <c r="L156">
        <v>0.85560000000000003</v>
      </c>
      <c r="M156">
        <v>53.85</v>
      </c>
      <c r="N156">
        <v>0</v>
      </c>
      <c r="O156">
        <v>281.90699999999998</v>
      </c>
      <c r="P156">
        <v>-443.565</v>
      </c>
      <c r="Q156">
        <v>281.90699999999998</v>
      </c>
      <c r="R156">
        <v>-443.565</v>
      </c>
      <c r="S156">
        <v>0</v>
      </c>
      <c r="T156">
        <v>246.5</v>
      </c>
      <c r="U156">
        <v>0</v>
      </c>
      <c r="V156">
        <v>245.5</v>
      </c>
      <c r="W156" s="2">
        <v>0</v>
      </c>
      <c r="X156" s="2">
        <v>529</v>
      </c>
      <c r="Y156"/>
      <c r="Z156" s="2" t="s">
        <v>1468</v>
      </c>
      <c r="AA156" s="2">
        <v>162.37</v>
      </c>
      <c r="AB156"/>
      <c r="AC156"/>
      <c r="AD156"/>
      <c r="AE156"/>
      <c r="AF156"/>
      <c r="AG156"/>
      <c r="AH156"/>
      <c r="AI156"/>
      <c r="AJ156"/>
      <c r="AK156"/>
      <c r="AL156">
        <v>174</v>
      </c>
    </row>
    <row r="157" spans="1:38" s="2" customFormat="1" x14ac:dyDescent="0.35">
      <c r="A157" s="2" t="s">
        <v>0</v>
      </c>
      <c r="B157" s="13"/>
      <c r="C157" s="3">
        <v>44139.458333333736</v>
      </c>
      <c r="D157" s="2">
        <v>23</v>
      </c>
      <c r="E157" s="5">
        <v>38.458333333333698</v>
      </c>
      <c r="F157" s="6" t="s">
        <v>84</v>
      </c>
      <c r="G157">
        <v>220</v>
      </c>
      <c r="H157">
        <v>220</v>
      </c>
      <c r="I157">
        <v>183</v>
      </c>
      <c r="J157">
        <v>59.93</v>
      </c>
      <c r="K157">
        <v>53.85</v>
      </c>
      <c r="L157">
        <v>0.85560000000000003</v>
      </c>
      <c r="M157">
        <v>53.85</v>
      </c>
      <c r="N157">
        <v>0</v>
      </c>
      <c r="O157">
        <v>444.404</v>
      </c>
      <c r="P157">
        <v>-202.268</v>
      </c>
      <c r="Q157">
        <v>443.404</v>
      </c>
      <c r="R157">
        <v>-202.268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Y157"/>
      <c r="Z157" s="2" t="s">
        <v>1468</v>
      </c>
      <c r="AA157" s="2">
        <v>220</v>
      </c>
      <c r="AB157"/>
      <c r="AC157"/>
      <c r="AD157"/>
      <c r="AE157"/>
      <c r="AF157"/>
      <c r="AG157"/>
      <c r="AH157"/>
      <c r="AI157"/>
      <c r="AJ157"/>
      <c r="AK157"/>
      <c r="AL157">
        <v>170</v>
      </c>
    </row>
    <row r="158" spans="1:38" s="2" customFormat="1" x14ac:dyDescent="0.35">
      <c r="A158" s="2" t="s">
        <v>0</v>
      </c>
      <c r="B158" s="13"/>
      <c r="C158" s="3">
        <v>44139.500000000407</v>
      </c>
      <c r="D158" s="2">
        <v>25</v>
      </c>
      <c r="E158" s="5">
        <v>38.500000000000398</v>
      </c>
      <c r="F158" s="6" t="s">
        <v>85</v>
      </c>
      <c r="G158">
        <v>220</v>
      </c>
      <c r="H158">
        <v>220</v>
      </c>
      <c r="I158">
        <v>183</v>
      </c>
      <c r="J158">
        <v>60.22</v>
      </c>
      <c r="K158">
        <v>53.85</v>
      </c>
      <c r="L158">
        <v>0.85560000000000003</v>
      </c>
      <c r="M158">
        <v>53.85</v>
      </c>
      <c r="N158">
        <v>0</v>
      </c>
      <c r="O158">
        <v>354.767</v>
      </c>
      <c r="P158">
        <v>-117.089</v>
      </c>
      <c r="Q158">
        <v>353.767</v>
      </c>
      <c r="R158">
        <v>-117.089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Y158"/>
      <c r="Z158" s="2" t="s">
        <v>1468</v>
      </c>
      <c r="AA158" s="2">
        <v>220</v>
      </c>
      <c r="AB158"/>
      <c r="AC158"/>
      <c r="AD158"/>
      <c r="AE158"/>
      <c r="AF158"/>
      <c r="AG158"/>
      <c r="AH158"/>
      <c r="AI158"/>
      <c r="AJ158"/>
      <c r="AK158"/>
      <c r="AL158">
        <v>168</v>
      </c>
    </row>
    <row r="159" spans="1:38" s="2" customFormat="1" x14ac:dyDescent="0.35">
      <c r="A159" s="2" t="s">
        <v>0</v>
      </c>
      <c r="B159" s="13"/>
      <c r="C159" s="3">
        <v>44139.541666667079</v>
      </c>
      <c r="D159" s="2">
        <v>27</v>
      </c>
      <c r="E159" s="5">
        <v>38.541666666667098</v>
      </c>
      <c r="F159" s="6" t="s">
        <v>86</v>
      </c>
      <c r="G159">
        <v>220</v>
      </c>
      <c r="H159">
        <v>220</v>
      </c>
      <c r="I159">
        <v>183</v>
      </c>
      <c r="J159">
        <v>59.9</v>
      </c>
      <c r="K159">
        <v>53.85</v>
      </c>
      <c r="L159">
        <v>0.85560000000000003</v>
      </c>
      <c r="M159">
        <v>53.85</v>
      </c>
      <c r="N159">
        <v>0</v>
      </c>
      <c r="O159">
        <v>354.95800000000003</v>
      </c>
      <c r="P159">
        <v>-185.36600000000001</v>
      </c>
      <c r="Q159">
        <v>353.95800000000003</v>
      </c>
      <c r="R159">
        <v>-185.36600000000001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243.5</v>
      </c>
      <c r="Y159"/>
      <c r="Z159" s="2" t="s">
        <v>1468</v>
      </c>
      <c r="AA159" s="2">
        <v>220</v>
      </c>
      <c r="AB159"/>
      <c r="AC159"/>
      <c r="AD159"/>
      <c r="AE159"/>
      <c r="AF159"/>
      <c r="AG159"/>
      <c r="AH159"/>
      <c r="AI159"/>
      <c r="AJ159"/>
      <c r="AK159"/>
      <c r="AL159">
        <v>169</v>
      </c>
    </row>
    <row r="160" spans="1:38" s="2" customFormat="1" x14ac:dyDescent="0.35">
      <c r="A160" s="2" t="s">
        <v>0</v>
      </c>
      <c r="B160" s="13"/>
      <c r="C160" s="3">
        <v>44139.58333333375</v>
      </c>
      <c r="D160" s="2">
        <v>29</v>
      </c>
      <c r="E160" s="5">
        <v>38.583333333333698</v>
      </c>
      <c r="F160" s="6" t="s">
        <v>87</v>
      </c>
      <c r="G160">
        <v>220</v>
      </c>
      <c r="H160">
        <v>220</v>
      </c>
      <c r="I160">
        <v>183</v>
      </c>
      <c r="J160">
        <v>61.26</v>
      </c>
      <c r="K160">
        <v>53.85</v>
      </c>
      <c r="L160">
        <v>0.85560000000000003</v>
      </c>
      <c r="M160">
        <v>53.85</v>
      </c>
      <c r="N160">
        <v>0</v>
      </c>
      <c r="O160">
        <v>359.11700000000002</v>
      </c>
      <c r="P160">
        <v>-249.09399999999999</v>
      </c>
      <c r="Q160">
        <v>358.11700000000002</v>
      </c>
      <c r="R160">
        <v>-249.09399999999999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399</v>
      </c>
      <c r="Y160"/>
      <c r="Z160" s="2" t="s">
        <v>1468</v>
      </c>
      <c r="AA160" s="2">
        <v>220</v>
      </c>
      <c r="AB160"/>
      <c r="AC160"/>
      <c r="AD160"/>
      <c r="AE160"/>
      <c r="AF160"/>
      <c r="AG160"/>
      <c r="AH160"/>
      <c r="AI160"/>
      <c r="AJ160"/>
      <c r="AK160"/>
      <c r="AL160">
        <v>173</v>
      </c>
    </row>
    <row r="161" spans="1:73" s="2" customFormat="1" x14ac:dyDescent="0.35">
      <c r="A161" s="2" t="s">
        <v>0</v>
      </c>
      <c r="B161" s="13"/>
      <c r="C161" s="3">
        <v>44139.625000000422</v>
      </c>
      <c r="D161" s="2">
        <v>31</v>
      </c>
      <c r="E161" s="5">
        <v>38.625000000000398</v>
      </c>
      <c r="F161" s="6" t="s">
        <v>88</v>
      </c>
      <c r="G161">
        <v>120.5</v>
      </c>
      <c r="H161">
        <v>120.5</v>
      </c>
      <c r="I161">
        <v>183</v>
      </c>
      <c r="J161">
        <v>60.78</v>
      </c>
      <c r="K161">
        <v>53.85</v>
      </c>
      <c r="L161">
        <v>0.85560000000000003</v>
      </c>
      <c r="M161">
        <v>53.85</v>
      </c>
      <c r="N161">
        <v>0</v>
      </c>
      <c r="O161">
        <v>394.19900000000001</v>
      </c>
      <c r="P161">
        <v>-589.952</v>
      </c>
      <c r="Q161">
        <v>394.19900000000001</v>
      </c>
      <c r="R161">
        <v>-588.952</v>
      </c>
      <c r="S161">
        <v>0</v>
      </c>
      <c r="T161">
        <v>68.001000000000005</v>
      </c>
      <c r="U161">
        <v>0</v>
      </c>
      <c r="V161">
        <v>68.001000000000005</v>
      </c>
      <c r="W161" s="2">
        <v>0</v>
      </c>
      <c r="X161" s="2">
        <v>525</v>
      </c>
      <c r="Y161"/>
      <c r="Z161" s="2" t="s">
        <v>1468</v>
      </c>
      <c r="AA161" s="2">
        <v>120.5</v>
      </c>
      <c r="AB161"/>
      <c r="AC161"/>
      <c r="AD161"/>
      <c r="AE161"/>
      <c r="AF161"/>
      <c r="AG161"/>
      <c r="AH161"/>
      <c r="AI161"/>
      <c r="AJ161"/>
      <c r="AK161"/>
      <c r="AL161">
        <v>192</v>
      </c>
    </row>
    <row r="162" spans="1:73" s="2" customFormat="1" x14ac:dyDescent="0.35">
      <c r="A162" s="2" t="s">
        <v>0</v>
      </c>
      <c r="B162" s="13"/>
      <c r="C162" s="3">
        <v>44139.666666667094</v>
      </c>
      <c r="D162" s="2">
        <v>33</v>
      </c>
      <c r="E162" s="5">
        <v>38.666666666667098</v>
      </c>
      <c r="F162" s="6" t="s">
        <v>89</v>
      </c>
      <c r="G162">
        <v>123</v>
      </c>
      <c r="H162">
        <v>123</v>
      </c>
      <c r="I162">
        <v>183</v>
      </c>
      <c r="J162">
        <v>60.11</v>
      </c>
      <c r="K162">
        <v>53.85</v>
      </c>
      <c r="L162">
        <v>0.85560000000000003</v>
      </c>
      <c r="M162">
        <v>53.85</v>
      </c>
      <c r="N162">
        <v>0</v>
      </c>
      <c r="O162">
        <v>525.14099999999996</v>
      </c>
      <c r="P162">
        <v>-710.17899999999997</v>
      </c>
      <c r="Q162">
        <v>525.14099999999996</v>
      </c>
      <c r="R162">
        <v>-709.17899999999997</v>
      </c>
      <c r="S162">
        <v>0</v>
      </c>
      <c r="T162">
        <v>116.666</v>
      </c>
      <c r="U162">
        <v>0</v>
      </c>
      <c r="V162">
        <v>116.666</v>
      </c>
      <c r="W162" s="2">
        <v>0</v>
      </c>
      <c r="X162" s="2">
        <v>450</v>
      </c>
      <c r="Y162"/>
      <c r="Z162" s="2" t="s">
        <v>1468</v>
      </c>
      <c r="AA162" s="2">
        <v>123</v>
      </c>
      <c r="AB162"/>
      <c r="AC162"/>
      <c r="AD162"/>
      <c r="AE162"/>
      <c r="AF162"/>
      <c r="AG162"/>
      <c r="AH162"/>
      <c r="AI162"/>
      <c r="AJ162"/>
      <c r="AK162"/>
      <c r="AL162">
        <v>206</v>
      </c>
    </row>
    <row r="163" spans="1:73" s="2" customFormat="1" x14ac:dyDescent="0.35">
      <c r="A163" s="2" t="s">
        <v>0</v>
      </c>
      <c r="B163" s="13"/>
      <c r="C163" s="3">
        <v>44139.708333333765</v>
      </c>
      <c r="D163" s="2">
        <v>35</v>
      </c>
      <c r="E163" s="5">
        <v>38.708333333333698</v>
      </c>
      <c r="F163" s="6" t="s">
        <v>90</v>
      </c>
      <c r="G163">
        <v>150</v>
      </c>
      <c r="H163">
        <v>150</v>
      </c>
      <c r="I163">
        <v>183</v>
      </c>
      <c r="J163">
        <v>59.92</v>
      </c>
      <c r="K163">
        <v>53.85</v>
      </c>
      <c r="L163">
        <v>0.85560000000000003</v>
      </c>
      <c r="M163">
        <v>53.85</v>
      </c>
      <c r="N163">
        <v>0</v>
      </c>
      <c r="O163">
        <v>723.68399999999997</v>
      </c>
      <c r="P163">
        <v>-694.95100000000002</v>
      </c>
      <c r="Q163">
        <v>722.68399999999997</v>
      </c>
      <c r="R163">
        <v>-694.95100000000002</v>
      </c>
      <c r="S163">
        <v>0</v>
      </c>
      <c r="T163">
        <v>75.28</v>
      </c>
      <c r="U163">
        <v>0</v>
      </c>
      <c r="V163">
        <v>75.28</v>
      </c>
      <c r="W163" s="2">
        <v>0</v>
      </c>
      <c r="X163" s="2">
        <v>0</v>
      </c>
      <c r="Y163"/>
      <c r="Z163" s="2" t="s">
        <v>1468</v>
      </c>
      <c r="AA163" s="2">
        <v>150</v>
      </c>
      <c r="AB163"/>
      <c r="AC163"/>
      <c r="AD163"/>
      <c r="AE163"/>
      <c r="AF163"/>
      <c r="AG163"/>
      <c r="AH163"/>
      <c r="AI163"/>
      <c r="AJ163"/>
      <c r="AK163"/>
      <c r="AL163">
        <v>210</v>
      </c>
    </row>
    <row r="164" spans="1:73" s="2" customFormat="1" x14ac:dyDescent="0.35">
      <c r="A164" s="2" t="s">
        <v>0</v>
      </c>
      <c r="B164" s="13"/>
      <c r="C164" s="3">
        <v>44139.750000000437</v>
      </c>
      <c r="D164" s="2">
        <v>37</v>
      </c>
      <c r="E164" s="5">
        <v>38.750000000000398</v>
      </c>
      <c r="F164" s="6" t="s">
        <v>91</v>
      </c>
      <c r="G164">
        <v>289.99</v>
      </c>
      <c r="H164">
        <v>289.99</v>
      </c>
      <c r="I164">
        <v>183</v>
      </c>
      <c r="J164">
        <v>59.9</v>
      </c>
      <c r="K164">
        <v>53.85</v>
      </c>
      <c r="L164">
        <v>0.85560000000000003</v>
      </c>
      <c r="M164">
        <v>53.85</v>
      </c>
      <c r="N164">
        <v>0</v>
      </c>
      <c r="O164">
        <v>560.17100000000005</v>
      </c>
      <c r="P164">
        <v>-511.78300000000002</v>
      </c>
      <c r="Q164">
        <v>559.17100000000005</v>
      </c>
      <c r="R164">
        <v>-511.78300000000002</v>
      </c>
      <c r="S164">
        <v>0</v>
      </c>
      <c r="T164">
        <v>66.665999999999997</v>
      </c>
      <c r="U164">
        <v>0</v>
      </c>
      <c r="V164">
        <v>66.665999999999997</v>
      </c>
      <c r="W164" s="2">
        <v>0</v>
      </c>
      <c r="X164" s="2">
        <v>0</v>
      </c>
      <c r="Y164"/>
      <c r="Z164" s="2" t="s">
        <v>1468</v>
      </c>
      <c r="AA164" s="2">
        <v>289.99</v>
      </c>
      <c r="AB164"/>
      <c r="AC164"/>
      <c r="AD164"/>
      <c r="AE164"/>
      <c r="AF164"/>
      <c r="AG164"/>
      <c r="AH164"/>
      <c r="AI164"/>
      <c r="AJ164"/>
      <c r="AK164"/>
      <c r="AL164">
        <v>211</v>
      </c>
    </row>
    <row r="165" spans="1:73" s="2" customFormat="1" x14ac:dyDescent="0.35">
      <c r="A165" s="2" t="s">
        <v>0</v>
      </c>
      <c r="B165" s="13"/>
      <c r="C165" s="3">
        <v>44139.791666667108</v>
      </c>
      <c r="D165" s="2">
        <v>39</v>
      </c>
      <c r="E165" s="5">
        <v>38.791666666667098</v>
      </c>
      <c r="F165" s="6" t="s">
        <v>92</v>
      </c>
      <c r="G165">
        <v>289.99</v>
      </c>
      <c r="H165">
        <v>289.99</v>
      </c>
      <c r="I165">
        <v>183</v>
      </c>
      <c r="J165">
        <v>59.9</v>
      </c>
      <c r="K165">
        <v>53.85</v>
      </c>
      <c r="L165">
        <v>0.85560000000000003</v>
      </c>
      <c r="M165">
        <v>53.85</v>
      </c>
      <c r="N165">
        <v>0</v>
      </c>
      <c r="O165">
        <v>624.18299999999999</v>
      </c>
      <c r="P165">
        <v>-352.161</v>
      </c>
      <c r="Q165">
        <v>623.18299999999999</v>
      </c>
      <c r="R165">
        <v>-352.161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0</v>
      </c>
      <c r="Y165"/>
      <c r="Z165" s="2" t="s">
        <v>1468</v>
      </c>
      <c r="AA165" s="2">
        <v>289.99</v>
      </c>
      <c r="AB165"/>
      <c r="AC165"/>
      <c r="AD165"/>
      <c r="AE165"/>
      <c r="AF165"/>
      <c r="AG165"/>
      <c r="AH165"/>
      <c r="AI165"/>
      <c r="AJ165"/>
      <c r="AK165"/>
      <c r="AL165">
        <v>221</v>
      </c>
    </row>
    <row r="166" spans="1:73" s="2" customFormat="1" x14ac:dyDescent="0.35">
      <c r="A166" s="2" t="s">
        <v>0</v>
      </c>
      <c r="B166" s="13"/>
      <c r="C166" s="3">
        <v>44139.83333333378</v>
      </c>
      <c r="D166" s="2">
        <v>41</v>
      </c>
      <c r="E166" s="5">
        <v>38.833333333333798</v>
      </c>
      <c r="F166" s="6" t="s">
        <v>93</v>
      </c>
      <c r="G166">
        <v>121</v>
      </c>
      <c r="H166">
        <v>121</v>
      </c>
      <c r="I166">
        <v>183</v>
      </c>
      <c r="J166">
        <v>59.9</v>
      </c>
      <c r="K166">
        <v>53.85</v>
      </c>
      <c r="L166">
        <v>0.85560000000000003</v>
      </c>
      <c r="M166">
        <v>53.85</v>
      </c>
      <c r="N166">
        <v>0</v>
      </c>
      <c r="O166">
        <v>415.97699999999998</v>
      </c>
      <c r="P166">
        <v>-603.78700000000003</v>
      </c>
      <c r="Q166">
        <v>415.97699999999998</v>
      </c>
      <c r="R166">
        <v>-602.78700000000003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Y166"/>
      <c r="Z166" s="2" t="s">
        <v>1468</v>
      </c>
      <c r="AA166" s="2">
        <v>121</v>
      </c>
      <c r="AB166"/>
      <c r="AC166"/>
      <c r="AD166"/>
      <c r="AE166"/>
      <c r="AF166"/>
      <c r="AG166"/>
      <c r="AH166"/>
      <c r="AI166"/>
      <c r="AJ166"/>
      <c r="AK166"/>
      <c r="AL166">
        <v>203</v>
      </c>
    </row>
    <row r="167" spans="1:73" s="2" customFormat="1" x14ac:dyDescent="0.35">
      <c r="A167" s="2" t="s">
        <v>0</v>
      </c>
      <c r="B167" s="13"/>
      <c r="C167" s="3">
        <v>44139.875000000451</v>
      </c>
      <c r="D167" s="2">
        <v>43</v>
      </c>
      <c r="E167" s="5">
        <v>38.875000000000398</v>
      </c>
      <c r="F167" s="6" t="s">
        <v>94</v>
      </c>
      <c r="G167">
        <v>85</v>
      </c>
      <c r="H167">
        <v>85</v>
      </c>
      <c r="I167">
        <v>183</v>
      </c>
      <c r="J167">
        <v>59.9</v>
      </c>
      <c r="K167">
        <v>53.85</v>
      </c>
      <c r="L167">
        <v>0.85560000000000003</v>
      </c>
      <c r="M167">
        <v>53.85</v>
      </c>
      <c r="N167">
        <v>0</v>
      </c>
      <c r="O167">
        <v>41.167999999999999</v>
      </c>
      <c r="P167">
        <v>-540.71</v>
      </c>
      <c r="Q167">
        <v>41.167999999999999</v>
      </c>
      <c r="R167">
        <v>-539.71</v>
      </c>
      <c r="S167">
        <v>0</v>
      </c>
      <c r="T167">
        <v>0</v>
      </c>
      <c r="U167">
        <v>0</v>
      </c>
      <c r="V167">
        <v>0</v>
      </c>
      <c r="W167" s="2">
        <v>-11.5</v>
      </c>
      <c r="X167" s="2">
        <v>0</v>
      </c>
      <c r="Y167"/>
      <c r="Z167" s="2" t="s">
        <v>1468</v>
      </c>
      <c r="AA167" s="2">
        <v>85</v>
      </c>
      <c r="AB167"/>
      <c r="AC167"/>
      <c r="AD167"/>
      <c r="AE167"/>
      <c r="AF167"/>
      <c r="AG167"/>
      <c r="AH167"/>
      <c r="AI167"/>
      <c r="AJ167"/>
      <c r="AK167"/>
      <c r="AL167">
        <v>169</v>
      </c>
    </row>
    <row r="168" spans="1:73" s="2" customFormat="1" x14ac:dyDescent="0.35">
      <c r="A168" s="2" t="s">
        <v>0</v>
      </c>
      <c r="B168" s="13"/>
      <c r="C168" s="3">
        <v>44139.916666667123</v>
      </c>
      <c r="D168" s="2">
        <v>45</v>
      </c>
      <c r="E168" s="5">
        <v>38.916666666667098</v>
      </c>
      <c r="F168" s="6" t="s">
        <v>95</v>
      </c>
      <c r="G168">
        <v>187.5</v>
      </c>
      <c r="H168">
        <v>187.5</v>
      </c>
      <c r="I168">
        <v>183</v>
      </c>
      <c r="J168">
        <v>59.9</v>
      </c>
      <c r="K168">
        <v>53.85</v>
      </c>
      <c r="L168">
        <v>0.85560000000000003</v>
      </c>
      <c r="M168">
        <v>53.85</v>
      </c>
      <c r="N168">
        <v>0</v>
      </c>
      <c r="O168">
        <v>350.233</v>
      </c>
      <c r="P168">
        <v>-155.523</v>
      </c>
      <c r="Q168">
        <v>349.233</v>
      </c>
      <c r="R168">
        <v>-155.523</v>
      </c>
      <c r="S168">
        <v>0</v>
      </c>
      <c r="T168">
        <v>0</v>
      </c>
      <c r="U168">
        <v>0</v>
      </c>
      <c r="V168">
        <v>0</v>
      </c>
      <c r="W168" s="2">
        <v>-11.494</v>
      </c>
      <c r="X168" s="2">
        <v>0</v>
      </c>
      <c r="Y168"/>
      <c r="Z168" s="2" t="s">
        <v>1468</v>
      </c>
      <c r="AA168" s="2">
        <v>187.5</v>
      </c>
      <c r="AB168"/>
      <c r="AC168"/>
      <c r="AD168"/>
      <c r="AE168"/>
      <c r="AF168"/>
      <c r="AG168"/>
      <c r="AH168"/>
      <c r="AI168"/>
      <c r="AJ168"/>
      <c r="AK168"/>
      <c r="AL168">
        <v>149</v>
      </c>
    </row>
    <row r="169" spans="1:73" s="2" customFormat="1" x14ac:dyDescent="0.35">
      <c r="A169" s="2" t="s">
        <v>0</v>
      </c>
      <c r="B169" s="13"/>
      <c r="C169" s="3">
        <v>44139.958333333794</v>
      </c>
      <c r="D169" s="2">
        <v>47</v>
      </c>
      <c r="E169" s="5">
        <v>38.958333333333798</v>
      </c>
      <c r="F169" s="6" t="s">
        <v>96</v>
      </c>
      <c r="G169">
        <v>179.75</v>
      </c>
      <c r="H169">
        <v>179.75</v>
      </c>
      <c r="I169">
        <v>183</v>
      </c>
      <c r="J169">
        <v>59.9</v>
      </c>
      <c r="K169">
        <v>53.85</v>
      </c>
      <c r="L169">
        <v>0.85560000000000003</v>
      </c>
      <c r="M169">
        <v>53.85</v>
      </c>
      <c r="N169">
        <v>0</v>
      </c>
      <c r="O169">
        <v>119.358</v>
      </c>
      <c r="P169">
        <v>-187.55099999999999</v>
      </c>
      <c r="Q169">
        <v>118.358</v>
      </c>
      <c r="R169">
        <v>-187.55099999999999</v>
      </c>
      <c r="S169">
        <v>0</v>
      </c>
      <c r="T169">
        <v>281.5</v>
      </c>
      <c r="U169">
        <v>0</v>
      </c>
      <c r="V169">
        <v>281.5</v>
      </c>
      <c r="W169" s="2">
        <v>-350</v>
      </c>
      <c r="X169" s="2">
        <v>485</v>
      </c>
      <c r="Y169"/>
      <c r="Z169" s="2" t="s">
        <v>1468</v>
      </c>
      <c r="AA169" s="2">
        <v>179.75</v>
      </c>
      <c r="AB169"/>
      <c r="AC169"/>
      <c r="AD169"/>
      <c r="AE169"/>
      <c r="AF169"/>
      <c r="AG169"/>
      <c r="AH169"/>
      <c r="AI169"/>
      <c r="AJ169"/>
      <c r="AK169"/>
      <c r="AL169">
        <v>126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26:B49"/>
    <mergeCell ref="B2:B25"/>
    <mergeCell ref="B146:B169"/>
    <mergeCell ref="B122:B145"/>
    <mergeCell ref="B98:B121"/>
    <mergeCell ref="B74:B97"/>
    <mergeCell ref="B50:B73"/>
  </mergeCells>
  <conditionalFormatting sqref="BC170:BC172">
    <cfRule type="cellIs" dxfId="9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2E783-A75F-40D0-B302-8B6F0281754C}">
  <sheetPr codeName="Sheet45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44140</v>
      </c>
      <c r="C2" s="3">
        <v>44140.000000000466</v>
      </c>
      <c r="D2" s="2">
        <v>1</v>
      </c>
      <c r="E2" s="5">
        <v>39.000000000000398</v>
      </c>
      <c r="F2" s="6" t="s">
        <v>97</v>
      </c>
      <c r="G2">
        <v>175.85</v>
      </c>
      <c r="H2">
        <v>175.85</v>
      </c>
      <c r="I2">
        <v>181</v>
      </c>
      <c r="J2">
        <v>59.9</v>
      </c>
      <c r="K2">
        <v>54.05</v>
      </c>
      <c r="L2">
        <v>0.85670000000000002</v>
      </c>
      <c r="M2">
        <v>54.05</v>
      </c>
      <c r="N2">
        <v>0</v>
      </c>
      <c r="O2">
        <v>274.32100000000003</v>
      </c>
      <c r="P2">
        <v>-501.94499999999999</v>
      </c>
      <c r="Q2">
        <v>273.32100000000003</v>
      </c>
      <c r="R2">
        <v>-501.94499999999999</v>
      </c>
      <c r="S2">
        <v>0</v>
      </c>
      <c r="T2">
        <v>313.5</v>
      </c>
      <c r="U2">
        <v>0</v>
      </c>
      <c r="V2">
        <v>313.5</v>
      </c>
      <c r="W2" s="2">
        <v>-388.46899999999999</v>
      </c>
      <c r="X2" s="2">
        <v>485</v>
      </c>
      <c r="Y2"/>
      <c r="Z2" s="2" t="e">
        <v>#REF!</v>
      </c>
      <c r="AA2" s="2" t="e">
        <v>#REF!</v>
      </c>
      <c r="AB2"/>
      <c r="AC2" s="2" t="e">
        <v>#REF!</v>
      </c>
      <c r="AD2"/>
      <c r="AE2"/>
      <c r="AF2"/>
      <c r="AG2"/>
      <c r="AH2"/>
      <c r="AI2"/>
      <c r="AJ2"/>
      <c r="AK2"/>
      <c r="AL2">
        <v>111</v>
      </c>
    </row>
    <row r="3" spans="1:38" s="2" customFormat="1" x14ac:dyDescent="0.35">
      <c r="A3" s="2" t="s">
        <v>0</v>
      </c>
      <c r="B3" s="13"/>
      <c r="C3" s="3">
        <v>44140.041666667137</v>
      </c>
      <c r="D3" s="2">
        <v>3</v>
      </c>
      <c r="E3" s="5">
        <v>39.041666666667098</v>
      </c>
      <c r="F3" s="6" t="s">
        <v>98</v>
      </c>
      <c r="G3">
        <v>177.5</v>
      </c>
      <c r="H3">
        <v>177.5</v>
      </c>
      <c r="I3">
        <v>181</v>
      </c>
      <c r="J3">
        <v>59.9</v>
      </c>
      <c r="K3">
        <v>54.05</v>
      </c>
      <c r="L3">
        <v>0.85670000000000002</v>
      </c>
      <c r="M3">
        <v>54.05</v>
      </c>
      <c r="N3">
        <v>0</v>
      </c>
      <c r="O3">
        <v>202.08699999999999</v>
      </c>
      <c r="P3">
        <v>-490.62299999999999</v>
      </c>
      <c r="Q3">
        <v>202.08699999999999</v>
      </c>
      <c r="R3">
        <v>-490.62299999999999</v>
      </c>
      <c r="S3">
        <v>0</v>
      </c>
      <c r="T3">
        <v>313.5</v>
      </c>
      <c r="U3">
        <v>0</v>
      </c>
      <c r="V3">
        <v>312.5</v>
      </c>
      <c r="W3" s="2">
        <v>-388.41699999999997</v>
      </c>
      <c r="X3" s="2">
        <v>485</v>
      </c>
      <c r="Y3"/>
      <c r="Z3" s="2" t="e">
        <v>#REF!</v>
      </c>
      <c r="AA3" s="2" t="e">
        <v>#REF!</v>
      </c>
      <c r="AB3"/>
      <c r="AC3" s="2" t="e">
        <v>#REF!</v>
      </c>
      <c r="AD3"/>
      <c r="AE3"/>
      <c r="AF3"/>
      <c r="AG3"/>
      <c r="AH3"/>
      <c r="AI3"/>
      <c r="AJ3"/>
      <c r="AK3"/>
      <c r="AL3">
        <v>112</v>
      </c>
    </row>
    <row r="4" spans="1:38" s="2" customFormat="1" x14ac:dyDescent="0.35">
      <c r="A4" s="2" t="s">
        <v>0</v>
      </c>
      <c r="B4" s="13"/>
      <c r="C4" s="3">
        <v>44140.083333333809</v>
      </c>
      <c r="D4" s="2">
        <v>5</v>
      </c>
      <c r="E4" s="5">
        <v>39.083333333333798</v>
      </c>
      <c r="F4" s="6" t="s">
        <v>99</v>
      </c>
      <c r="G4">
        <v>86.05</v>
      </c>
      <c r="H4">
        <v>86.05</v>
      </c>
      <c r="I4">
        <v>181</v>
      </c>
      <c r="J4">
        <v>59.9</v>
      </c>
      <c r="K4">
        <v>54.05</v>
      </c>
      <c r="L4">
        <v>0.85670000000000002</v>
      </c>
      <c r="M4">
        <v>54.05</v>
      </c>
      <c r="N4">
        <v>0</v>
      </c>
      <c r="O4">
        <v>26.658000000000001</v>
      </c>
      <c r="P4">
        <v>-456.31299999999999</v>
      </c>
      <c r="Q4">
        <v>26.658000000000001</v>
      </c>
      <c r="R4">
        <v>-455.31299999999999</v>
      </c>
      <c r="S4">
        <v>0</v>
      </c>
      <c r="T4">
        <v>313.5</v>
      </c>
      <c r="U4">
        <v>0</v>
      </c>
      <c r="V4">
        <v>313.5</v>
      </c>
      <c r="W4" s="2">
        <v>-388.30399999999997</v>
      </c>
      <c r="X4" s="2">
        <v>485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112</v>
      </c>
    </row>
    <row r="5" spans="1:38" s="2" customFormat="1" x14ac:dyDescent="0.35">
      <c r="A5" s="2" t="s">
        <v>0</v>
      </c>
      <c r="B5" s="13"/>
      <c r="C5" s="3">
        <v>44140.12500000048</v>
      </c>
      <c r="D5" s="2">
        <v>7</v>
      </c>
      <c r="E5" s="5">
        <v>39.125000000000497</v>
      </c>
      <c r="F5" s="6" t="s">
        <v>100</v>
      </c>
      <c r="G5">
        <v>215</v>
      </c>
      <c r="H5">
        <v>215</v>
      </c>
      <c r="I5">
        <v>181</v>
      </c>
      <c r="J5">
        <v>59.9</v>
      </c>
      <c r="K5">
        <v>54.05</v>
      </c>
      <c r="L5">
        <v>0.85670000000000002</v>
      </c>
      <c r="M5">
        <v>54.05</v>
      </c>
      <c r="N5">
        <v>0</v>
      </c>
      <c r="O5">
        <v>236.72800000000001</v>
      </c>
      <c r="P5">
        <v>-239.18100000000001</v>
      </c>
      <c r="Q5">
        <v>236.72800000000001</v>
      </c>
      <c r="R5">
        <v>-239.18100000000001</v>
      </c>
      <c r="S5">
        <v>0</v>
      </c>
      <c r="T5">
        <v>313.5</v>
      </c>
      <c r="U5">
        <v>0</v>
      </c>
      <c r="V5">
        <v>312.5</v>
      </c>
      <c r="W5" s="2">
        <v>-368.29300000000001</v>
      </c>
      <c r="X5" s="2">
        <v>485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115</v>
      </c>
    </row>
    <row r="6" spans="1:38" s="2" customFormat="1" x14ac:dyDescent="0.35">
      <c r="A6" s="2" t="s">
        <v>0</v>
      </c>
      <c r="B6" s="13"/>
      <c r="C6" s="3">
        <v>44140.166666667152</v>
      </c>
      <c r="D6" s="2">
        <v>9</v>
      </c>
      <c r="E6" s="5">
        <v>39.166666666667098</v>
      </c>
      <c r="F6" s="6" t="s">
        <v>101</v>
      </c>
      <c r="G6">
        <v>230</v>
      </c>
      <c r="H6">
        <v>230</v>
      </c>
      <c r="I6">
        <v>181</v>
      </c>
      <c r="J6">
        <v>59.9</v>
      </c>
      <c r="K6">
        <v>54.05</v>
      </c>
      <c r="L6">
        <v>0.85670000000000002</v>
      </c>
      <c r="M6">
        <v>54.05</v>
      </c>
      <c r="N6">
        <v>0</v>
      </c>
      <c r="O6">
        <v>186.852</v>
      </c>
      <c r="P6">
        <v>-161.46600000000001</v>
      </c>
      <c r="Q6">
        <v>186.852</v>
      </c>
      <c r="R6">
        <v>-161.46600000000001</v>
      </c>
      <c r="S6">
        <v>0</v>
      </c>
      <c r="T6">
        <v>313.5</v>
      </c>
      <c r="U6">
        <v>0</v>
      </c>
      <c r="V6">
        <v>312.5</v>
      </c>
      <c r="W6" s="2">
        <v>-313.3</v>
      </c>
      <c r="X6" s="2">
        <v>485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121</v>
      </c>
    </row>
    <row r="7" spans="1:38" s="2" customFormat="1" x14ac:dyDescent="0.35">
      <c r="A7" s="2" t="s">
        <v>0</v>
      </c>
      <c r="B7" s="13"/>
      <c r="C7" s="3">
        <v>44140.208333333823</v>
      </c>
      <c r="D7" s="2">
        <v>11</v>
      </c>
      <c r="E7" s="5">
        <v>39.208333333333798</v>
      </c>
      <c r="F7" s="6" t="s">
        <v>102</v>
      </c>
      <c r="G7">
        <v>184.3</v>
      </c>
      <c r="H7">
        <v>184.3</v>
      </c>
      <c r="I7">
        <v>181</v>
      </c>
      <c r="J7">
        <v>59.9</v>
      </c>
      <c r="K7">
        <v>54.05</v>
      </c>
      <c r="L7">
        <v>0.85670000000000002</v>
      </c>
      <c r="M7">
        <v>54.05</v>
      </c>
      <c r="N7">
        <v>0</v>
      </c>
      <c r="O7">
        <v>131.47800000000001</v>
      </c>
      <c r="P7">
        <v>-387.07100000000003</v>
      </c>
      <c r="Q7">
        <v>131.47800000000001</v>
      </c>
      <c r="R7">
        <v>-387.07100000000003</v>
      </c>
      <c r="S7">
        <v>0</v>
      </c>
      <c r="T7">
        <v>689.5</v>
      </c>
      <c r="U7">
        <v>0</v>
      </c>
      <c r="V7">
        <v>688.5</v>
      </c>
      <c r="W7" s="2">
        <v>-313.49900000000002</v>
      </c>
      <c r="X7" s="2">
        <v>485</v>
      </c>
      <c r="Y7"/>
      <c r="Z7" s="2" t="e">
        <v>#REF!</v>
      </c>
      <c r="AA7" s="2" t="e">
        <v>#REF!</v>
      </c>
      <c r="AB7" s="2" t="e">
        <v>#REF!</v>
      </c>
      <c r="AC7"/>
      <c r="AD7"/>
      <c r="AE7"/>
      <c r="AF7"/>
      <c r="AG7"/>
      <c r="AH7"/>
      <c r="AI7"/>
      <c r="AJ7"/>
      <c r="AK7"/>
      <c r="AL7">
        <v>136</v>
      </c>
    </row>
    <row r="8" spans="1:38" s="2" customFormat="1" x14ac:dyDescent="0.35">
      <c r="A8" s="2" t="s">
        <v>0</v>
      </c>
      <c r="B8" s="13"/>
      <c r="C8" s="3">
        <v>44140.250000000495</v>
      </c>
      <c r="D8" s="2">
        <v>13</v>
      </c>
      <c r="E8" s="5">
        <v>39.250000000000497</v>
      </c>
      <c r="F8" s="6" t="s">
        <v>103</v>
      </c>
      <c r="G8">
        <v>249</v>
      </c>
      <c r="H8">
        <v>249</v>
      </c>
      <c r="I8">
        <v>181</v>
      </c>
      <c r="J8">
        <v>59.9</v>
      </c>
      <c r="K8">
        <v>54.05</v>
      </c>
      <c r="L8">
        <v>0.85670000000000002</v>
      </c>
      <c r="M8">
        <v>54.05</v>
      </c>
      <c r="N8">
        <v>0</v>
      </c>
      <c r="O8">
        <v>449.08199999999999</v>
      </c>
      <c r="P8">
        <v>-160.43799999999999</v>
      </c>
      <c r="Q8">
        <v>448.08199999999999</v>
      </c>
      <c r="R8">
        <v>-160.43799999999999</v>
      </c>
      <c r="S8">
        <v>0</v>
      </c>
      <c r="T8">
        <v>470.61700000000002</v>
      </c>
      <c r="U8">
        <v>0</v>
      </c>
      <c r="V8">
        <v>470.61700000000002</v>
      </c>
      <c r="W8" s="2">
        <v>-11.5</v>
      </c>
      <c r="X8" s="2">
        <v>485</v>
      </c>
      <c r="Y8"/>
      <c r="Z8" s="2" t="e">
        <v>#REF!</v>
      </c>
      <c r="AA8" s="2" t="e">
        <v>#REF!</v>
      </c>
      <c r="AB8"/>
      <c r="AC8" s="2" t="e">
        <v>#REF!</v>
      </c>
      <c r="AD8"/>
      <c r="AE8"/>
      <c r="AF8"/>
      <c r="AG8"/>
      <c r="AH8"/>
      <c r="AI8"/>
      <c r="AJ8"/>
      <c r="AK8"/>
      <c r="AL8">
        <v>195</v>
      </c>
    </row>
    <row r="9" spans="1:38" s="2" customFormat="1" x14ac:dyDescent="0.35">
      <c r="A9" s="2" t="s">
        <v>0</v>
      </c>
      <c r="B9" s="13"/>
      <c r="C9" s="3">
        <v>44140.291666667166</v>
      </c>
      <c r="D9" s="2">
        <v>15</v>
      </c>
      <c r="E9" s="5">
        <v>39.291666666667098</v>
      </c>
      <c r="F9" s="6" t="s">
        <v>104</v>
      </c>
      <c r="G9">
        <v>262.89</v>
      </c>
      <c r="H9">
        <v>262.89</v>
      </c>
      <c r="I9">
        <v>181</v>
      </c>
      <c r="J9">
        <v>59.9</v>
      </c>
      <c r="K9">
        <v>54.05</v>
      </c>
      <c r="L9">
        <v>0.85670000000000002</v>
      </c>
      <c r="M9">
        <v>54.05</v>
      </c>
      <c r="N9">
        <v>0</v>
      </c>
      <c r="O9">
        <v>334.28899999999999</v>
      </c>
      <c r="P9">
        <v>-160.37100000000001</v>
      </c>
      <c r="Q9">
        <v>333.28899999999999</v>
      </c>
      <c r="R9">
        <v>-160.37100000000001</v>
      </c>
      <c r="S9">
        <v>0</v>
      </c>
      <c r="T9">
        <v>72.963999999999999</v>
      </c>
      <c r="U9">
        <v>0</v>
      </c>
      <c r="V9">
        <v>72.963999999999999</v>
      </c>
      <c r="W9" s="2">
        <v>-11.5</v>
      </c>
      <c r="X9" s="2">
        <v>450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239</v>
      </c>
    </row>
    <row r="10" spans="1:38" s="2" customFormat="1" x14ac:dyDescent="0.35">
      <c r="A10" s="2" t="s">
        <v>0</v>
      </c>
      <c r="B10" s="13"/>
      <c r="C10" s="3">
        <v>44140.333333333838</v>
      </c>
      <c r="D10" s="2">
        <v>17</v>
      </c>
      <c r="E10" s="5">
        <v>39.333333333333798</v>
      </c>
      <c r="F10" s="6" t="s">
        <v>105</v>
      </c>
      <c r="G10">
        <v>225</v>
      </c>
      <c r="H10">
        <v>225</v>
      </c>
      <c r="I10">
        <v>181</v>
      </c>
      <c r="J10">
        <v>59.94</v>
      </c>
      <c r="K10">
        <v>54.05</v>
      </c>
      <c r="L10">
        <v>0.85670000000000002</v>
      </c>
      <c r="M10">
        <v>54.05</v>
      </c>
      <c r="N10">
        <v>0</v>
      </c>
      <c r="O10">
        <v>378.59199999999998</v>
      </c>
      <c r="P10">
        <v>-396.65600000000001</v>
      </c>
      <c r="Q10">
        <v>377.59199999999998</v>
      </c>
      <c r="R10">
        <v>-396.65600000000001</v>
      </c>
      <c r="S10">
        <v>0</v>
      </c>
      <c r="T10">
        <v>91.25</v>
      </c>
      <c r="U10">
        <v>0</v>
      </c>
      <c r="V10">
        <v>91.25</v>
      </c>
      <c r="W10" s="2">
        <v>-11.5</v>
      </c>
      <c r="X10" s="2">
        <v>79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230</v>
      </c>
    </row>
    <row r="11" spans="1:38" s="2" customFormat="1" x14ac:dyDescent="0.35">
      <c r="A11" s="2" t="s">
        <v>0</v>
      </c>
      <c r="B11" s="13"/>
      <c r="C11" s="3">
        <v>44140.375000000509</v>
      </c>
      <c r="D11" s="2">
        <v>19</v>
      </c>
      <c r="E11" s="5">
        <v>39.375000000000497</v>
      </c>
      <c r="F11" s="6" t="s">
        <v>106</v>
      </c>
      <c r="G11">
        <v>125.5</v>
      </c>
      <c r="H11">
        <v>125.5</v>
      </c>
      <c r="I11">
        <v>181</v>
      </c>
      <c r="J11">
        <v>60.16</v>
      </c>
      <c r="K11">
        <v>54.05</v>
      </c>
      <c r="L11">
        <v>0.85670000000000002</v>
      </c>
      <c r="M11">
        <v>54.05</v>
      </c>
      <c r="N11">
        <v>0</v>
      </c>
      <c r="O11">
        <v>261.875</v>
      </c>
      <c r="P11">
        <v>-365.69600000000003</v>
      </c>
      <c r="Q11">
        <v>261.875</v>
      </c>
      <c r="R11">
        <v>-364.69600000000003</v>
      </c>
      <c r="S11">
        <v>0</v>
      </c>
      <c r="T11">
        <v>0</v>
      </c>
      <c r="U11">
        <v>0</v>
      </c>
      <c r="V11">
        <v>0</v>
      </c>
      <c r="W11" s="2">
        <v>-11.5</v>
      </c>
      <c r="X11" s="2">
        <v>0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219</v>
      </c>
    </row>
    <row r="12" spans="1:38" s="2" customFormat="1" x14ac:dyDescent="0.35">
      <c r="A12" s="2" t="s">
        <v>0</v>
      </c>
      <c r="B12" s="13"/>
      <c r="C12" s="3">
        <v>44140.416666667181</v>
      </c>
      <c r="D12" s="2">
        <v>21</v>
      </c>
      <c r="E12" s="5">
        <v>39.416666666667197</v>
      </c>
      <c r="F12" s="6" t="s">
        <v>107</v>
      </c>
      <c r="G12">
        <v>125.5</v>
      </c>
      <c r="H12">
        <v>125.5</v>
      </c>
      <c r="I12">
        <v>181</v>
      </c>
      <c r="J12">
        <v>60.78</v>
      </c>
      <c r="K12">
        <v>54.05</v>
      </c>
      <c r="L12">
        <v>0.85670000000000002</v>
      </c>
      <c r="M12">
        <v>54.05</v>
      </c>
      <c r="N12">
        <v>0</v>
      </c>
      <c r="O12">
        <v>145.08500000000001</v>
      </c>
      <c r="P12">
        <v>-308.447</v>
      </c>
      <c r="Q12">
        <v>145.08500000000001</v>
      </c>
      <c r="R12">
        <v>-307.447</v>
      </c>
      <c r="S12">
        <v>0</v>
      </c>
      <c r="T12">
        <v>0</v>
      </c>
      <c r="U12">
        <v>0</v>
      </c>
      <c r="V12">
        <v>0</v>
      </c>
      <c r="W12" s="2">
        <v>-11.5</v>
      </c>
      <c r="X12" s="2">
        <v>0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215</v>
      </c>
    </row>
    <row r="13" spans="1:38" s="2" customFormat="1" x14ac:dyDescent="0.35">
      <c r="A13" s="2" t="s">
        <v>0</v>
      </c>
      <c r="B13" s="13"/>
      <c r="C13" s="3">
        <v>44140.458333333852</v>
      </c>
      <c r="D13" s="2">
        <v>23</v>
      </c>
      <c r="E13" s="5">
        <v>39.458333333333798</v>
      </c>
      <c r="F13" s="6" t="s">
        <v>108</v>
      </c>
      <c r="G13">
        <v>275</v>
      </c>
      <c r="H13">
        <v>275</v>
      </c>
      <c r="I13">
        <v>181</v>
      </c>
      <c r="J13">
        <v>60.71</v>
      </c>
      <c r="K13">
        <v>54.05</v>
      </c>
      <c r="L13">
        <v>0.85670000000000002</v>
      </c>
      <c r="M13">
        <v>54.05</v>
      </c>
      <c r="N13">
        <v>0</v>
      </c>
      <c r="O13">
        <v>159.613</v>
      </c>
      <c r="P13">
        <v>-128.27600000000001</v>
      </c>
      <c r="Q13">
        <v>158.613</v>
      </c>
      <c r="R13">
        <v>-128.27600000000001</v>
      </c>
      <c r="S13">
        <v>0</v>
      </c>
      <c r="T13">
        <v>0</v>
      </c>
      <c r="U13">
        <v>0</v>
      </c>
      <c r="V13">
        <v>0</v>
      </c>
      <c r="W13" s="2">
        <v>-11.5</v>
      </c>
      <c r="X13" s="2">
        <v>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213</v>
      </c>
    </row>
    <row r="14" spans="1:38" s="2" customFormat="1" x14ac:dyDescent="0.35">
      <c r="A14" s="2" t="s">
        <v>0</v>
      </c>
      <c r="B14" s="13"/>
      <c r="C14" s="3">
        <v>44140.500000000524</v>
      </c>
      <c r="D14" s="2">
        <v>25</v>
      </c>
      <c r="E14" s="5">
        <v>39.500000000000497</v>
      </c>
      <c r="F14" s="6" t="s">
        <v>109</v>
      </c>
      <c r="G14">
        <v>130</v>
      </c>
      <c r="H14">
        <v>130</v>
      </c>
      <c r="I14">
        <v>181</v>
      </c>
      <c r="J14">
        <v>60.7</v>
      </c>
      <c r="K14">
        <v>54.05</v>
      </c>
      <c r="L14">
        <v>0.85670000000000002</v>
      </c>
      <c r="M14">
        <v>54.05</v>
      </c>
      <c r="N14">
        <v>0</v>
      </c>
      <c r="O14">
        <v>174.42500000000001</v>
      </c>
      <c r="P14">
        <v>-176.006</v>
      </c>
      <c r="Q14">
        <v>174.42500000000001</v>
      </c>
      <c r="R14">
        <v>-175.006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216</v>
      </c>
    </row>
    <row r="15" spans="1:38" s="2" customFormat="1" x14ac:dyDescent="0.35">
      <c r="A15" s="2" t="s">
        <v>0</v>
      </c>
      <c r="B15" s="13"/>
      <c r="C15" s="3">
        <v>44140.541666667195</v>
      </c>
      <c r="D15" s="2">
        <v>27</v>
      </c>
      <c r="E15" s="5">
        <v>39.541666666667197</v>
      </c>
      <c r="F15" s="6" t="s">
        <v>110</v>
      </c>
      <c r="G15">
        <v>116</v>
      </c>
      <c r="H15">
        <v>116</v>
      </c>
      <c r="I15">
        <v>181</v>
      </c>
      <c r="J15">
        <v>60.68</v>
      </c>
      <c r="K15">
        <v>54.05</v>
      </c>
      <c r="L15">
        <v>0.85670000000000002</v>
      </c>
      <c r="M15">
        <v>54.05</v>
      </c>
      <c r="N15">
        <v>0</v>
      </c>
      <c r="O15">
        <v>135.167</v>
      </c>
      <c r="P15">
        <v>-427.43599999999998</v>
      </c>
      <c r="Q15">
        <v>135.167</v>
      </c>
      <c r="R15">
        <v>-426.43599999999998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0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214</v>
      </c>
    </row>
    <row r="16" spans="1:38" s="2" customFormat="1" x14ac:dyDescent="0.35">
      <c r="A16" s="2" t="s">
        <v>0</v>
      </c>
      <c r="B16" s="13"/>
      <c r="C16" s="3">
        <v>44140.583333333867</v>
      </c>
      <c r="D16" s="2">
        <v>29</v>
      </c>
      <c r="E16" s="5">
        <v>39.583333333333798</v>
      </c>
      <c r="F16" s="6" t="s">
        <v>111</v>
      </c>
      <c r="G16">
        <v>126.15</v>
      </c>
      <c r="H16">
        <v>126.15</v>
      </c>
      <c r="I16">
        <v>181</v>
      </c>
      <c r="J16">
        <v>60</v>
      </c>
      <c r="K16">
        <v>54.05</v>
      </c>
      <c r="L16">
        <v>0.85670000000000002</v>
      </c>
      <c r="M16">
        <v>54.05</v>
      </c>
      <c r="N16">
        <v>0</v>
      </c>
      <c r="O16">
        <v>344.33300000000003</v>
      </c>
      <c r="P16">
        <v>-772.80899999999997</v>
      </c>
      <c r="Q16">
        <v>344.33300000000003</v>
      </c>
      <c r="R16">
        <v>-771.80899999999997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214</v>
      </c>
    </row>
    <row r="17" spans="1:38" s="2" customFormat="1" x14ac:dyDescent="0.35">
      <c r="A17" s="2" t="s">
        <v>0</v>
      </c>
      <c r="B17" s="13"/>
      <c r="C17" s="3">
        <v>44140.625000000538</v>
      </c>
      <c r="D17" s="2">
        <v>31</v>
      </c>
      <c r="E17" s="5">
        <v>39.625000000000497</v>
      </c>
      <c r="F17" s="6" t="s">
        <v>112</v>
      </c>
      <c r="G17">
        <v>129</v>
      </c>
      <c r="H17">
        <v>129</v>
      </c>
      <c r="I17">
        <v>181</v>
      </c>
      <c r="J17">
        <v>59.31</v>
      </c>
      <c r="K17">
        <v>54.05</v>
      </c>
      <c r="L17">
        <v>0.85670000000000002</v>
      </c>
      <c r="M17">
        <v>54.05</v>
      </c>
      <c r="N17">
        <v>0</v>
      </c>
      <c r="O17">
        <v>493.93200000000002</v>
      </c>
      <c r="P17">
        <v>-665.476</v>
      </c>
      <c r="Q17">
        <v>493.93200000000002</v>
      </c>
      <c r="R17">
        <v>-664.476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250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227</v>
      </c>
    </row>
    <row r="18" spans="1:38" s="2" customFormat="1" x14ac:dyDescent="0.35">
      <c r="A18" s="2" t="s">
        <v>0</v>
      </c>
      <c r="B18" s="13"/>
      <c r="C18" s="3">
        <v>44140.66666666721</v>
      </c>
      <c r="D18" s="2">
        <v>33</v>
      </c>
      <c r="E18" s="5">
        <v>39.666666666667197</v>
      </c>
      <c r="F18" s="6" t="s">
        <v>113</v>
      </c>
      <c r="G18">
        <v>131</v>
      </c>
      <c r="H18">
        <v>131</v>
      </c>
      <c r="I18">
        <v>181</v>
      </c>
      <c r="J18">
        <v>59.48</v>
      </c>
      <c r="K18">
        <v>54.05</v>
      </c>
      <c r="L18">
        <v>0.85670000000000002</v>
      </c>
      <c r="M18">
        <v>54.05</v>
      </c>
      <c r="N18">
        <v>0</v>
      </c>
      <c r="O18">
        <v>461.42200000000003</v>
      </c>
      <c r="P18">
        <v>-498.47500000000002</v>
      </c>
      <c r="Q18">
        <v>461.42200000000003</v>
      </c>
      <c r="R18">
        <v>-497.47500000000002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374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231</v>
      </c>
    </row>
    <row r="19" spans="1:38" s="2" customFormat="1" x14ac:dyDescent="0.35">
      <c r="A19" s="2" t="s">
        <v>0</v>
      </c>
      <c r="B19" s="13"/>
      <c r="C19" s="3">
        <v>44140.708333333881</v>
      </c>
      <c r="D19" s="2">
        <v>35</v>
      </c>
      <c r="E19" s="5">
        <v>39.708333333333897</v>
      </c>
      <c r="F19" s="6" t="s">
        <v>114</v>
      </c>
      <c r="G19">
        <v>128</v>
      </c>
      <c r="H19">
        <v>128</v>
      </c>
      <c r="I19">
        <v>181</v>
      </c>
      <c r="J19">
        <v>59.48</v>
      </c>
      <c r="K19">
        <v>54.05</v>
      </c>
      <c r="L19">
        <v>0.85670000000000002</v>
      </c>
      <c r="M19">
        <v>54.05</v>
      </c>
      <c r="N19">
        <v>0</v>
      </c>
      <c r="O19">
        <v>460</v>
      </c>
      <c r="P19">
        <v>-798.06</v>
      </c>
      <c r="Q19">
        <v>460</v>
      </c>
      <c r="R19">
        <v>-797.06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225</v>
      </c>
    </row>
    <row r="20" spans="1:38" s="2" customFormat="1" x14ac:dyDescent="0.35">
      <c r="A20" s="2" t="s">
        <v>0</v>
      </c>
      <c r="B20" s="13"/>
      <c r="C20" s="3">
        <v>44140.750000000553</v>
      </c>
      <c r="D20" s="2">
        <v>37</v>
      </c>
      <c r="E20" s="5">
        <v>39.750000000000497</v>
      </c>
      <c r="F20" s="6" t="s">
        <v>115</v>
      </c>
      <c r="G20">
        <v>128</v>
      </c>
      <c r="H20">
        <v>128</v>
      </c>
      <c r="I20">
        <v>181</v>
      </c>
      <c r="J20">
        <v>59.48</v>
      </c>
      <c r="K20">
        <v>54.05</v>
      </c>
      <c r="L20">
        <v>0.85670000000000002</v>
      </c>
      <c r="M20">
        <v>54.05</v>
      </c>
      <c r="N20">
        <v>0</v>
      </c>
      <c r="O20">
        <v>310.875</v>
      </c>
      <c r="P20">
        <v>-749.18399999999997</v>
      </c>
      <c r="Q20">
        <v>310.875</v>
      </c>
      <c r="R20">
        <v>-748.18399999999997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226</v>
      </c>
    </row>
    <row r="21" spans="1:38" s="2" customFormat="1" x14ac:dyDescent="0.35">
      <c r="A21" s="2" t="s">
        <v>0</v>
      </c>
      <c r="B21" s="13"/>
      <c r="C21" s="3">
        <v>44140.791666667224</v>
      </c>
      <c r="D21" s="2">
        <v>39</v>
      </c>
      <c r="E21" s="5">
        <v>39.791666666667197</v>
      </c>
      <c r="F21" s="6" t="s">
        <v>116</v>
      </c>
      <c r="G21">
        <v>130</v>
      </c>
      <c r="H21">
        <v>130</v>
      </c>
      <c r="I21">
        <v>181</v>
      </c>
      <c r="J21">
        <v>59.48</v>
      </c>
      <c r="K21">
        <v>54.05</v>
      </c>
      <c r="L21">
        <v>0.85670000000000002</v>
      </c>
      <c r="M21">
        <v>54.05</v>
      </c>
      <c r="N21">
        <v>0</v>
      </c>
      <c r="O21">
        <v>290.00099999999998</v>
      </c>
      <c r="P21">
        <v>-666.30499999999995</v>
      </c>
      <c r="Q21">
        <v>290.00099999999998</v>
      </c>
      <c r="R21">
        <v>-665.30499999999995</v>
      </c>
      <c r="S21">
        <v>0</v>
      </c>
      <c r="T21">
        <v>59</v>
      </c>
      <c r="U21">
        <v>0</v>
      </c>
      <c r="V21">
        <v>59</v>
      </c>
      <c r="W21" s="2">
        <v>0</v>
      </c>
      <c r="X21" s="2">
        <v>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233</v>
      </c>
    </row>
    <row r="22" spans="1:38" s="2" customFormat="1" x14ac:dyDescent="0.35">
      <c r="A22" s="2" t="s">
        <v>0</v>
      </c>
      <c r="B22" s="13"/>
      <c r="C22" s="3">
        <v>44140.833333333896</v>
      </c>
      <c r="D22" s="2">
        <v>41</v>
      </c>
      <c r="E22" s="5">
        <v>39.833333333333897</v>
      </c>
      <c r="F22" s="6" t="s">
        <v>117</v>
      </c>
      <c r="G22">
        <v>131</v>
      </c>
      <c r="H22">
        <v>131</v>
      </c>
      <c r="I22">
        <v>181</v>
      </c>
      <c r="J22">
        <v>59.48</v>
      </c>
      <c r="K22">
        <v>54.05</v>
      </c>
      <c r="L22">
        <v>0.85670000000000002</v>
      </c>
      <c r="M22">
        <v>54.05</v>
      </c>
      <c r="N22">
        <v>0</v>
      </c>
      <c r="O22">
        <v>365</v>
      </c>
      <c r="P22">
        <v>-417.41500000000002</v>
      </c>
      <c r="Q22">
        <v>365</v>
      </c>
      <c r="R22">
        <v>-416.41500000000002</v>
      </c>
      <c r="S22">
        <v>0</v>
      </c>
      <c r="T22">
        <v>50.667000000000002</v>
      </c>
      <c r="U22">
        <v>0</v>
      </c>
      <c r="V22">
        <v>50.667000000000002</v>
      </c>
      <c r="W22" s="2">
        <v>0</v>
      </c>
      <c r="X22" s="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230</v>
      </c>
    </row>
    <row r="23" spans="1:38" s="2" customFormat="1" x14ac:dyDescent="0.35">
      <c r="A23" s="2" t="s">
        <v>0</v>
      </c>
      <c r="B23" s="13"/>
      <c r="C23" s="3">
        <v>44140.875000000568</v>
      </c>
      <c r="D23" s="2">
        <v>43</v>
      </c>
      <c r="E23" s="5">
        <v>39.875000000000497</v>
      </c>
      <c r="F23" s="6" t="s">
        <v>118</v>
      </c>
      <c r="G23">
        <v>127.1</v>
      </c>
      <c r="H23">
        <v>127.1</v>
      </c>
      <c r="I23">
        <v>181</v>
      </c>
      <c r="J23">
        <v>59.48</v>
      </c>
      <c r="K23">
        <v>54.05</v>
      </c>
      <c r="L23">
        <v>0.85670000000000002</v>
      </c>
      <c r="M23">
        <v>54.05</v>
      </c>
      <c r="N23">
        <v>0</v>
      </c>
      <c r="O23">
        <v>156.261</v>
      </c>
      <c r="P23">
        <v>-506.03699999999998</v>
      </c>
      <c r="Q23">
        <v>156.261</v>
      </c>
      <c r="R23">
        <v>-505.03699999999998</v>
      </c>
      <c r="S23">
        <v>0</v>
      </c>
      <c r="T23">
        <v>0</v>
      </c>
      <c r="U23">
        <v>0</v>
      </c>
      <c r="V23">
        <v>0</v>
      </c>
      <c r="W23" s="2">
        <v>0</v>
      </c>
      <c r="X23" s="2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199</v>
      </c>
    </row>
    <row r="24" spans="1:38" s="2" customFormat="1" x14ac:dyDescent="0.35">
      <c r="A24" s="2" t="s">
        <v>0</v>
      </c>
      <c r="B24" s="13"/>
      <c r="C24" s="3">
        <v>44140.916666667239</v>
      </c>
      <c r="D24" s="2">
        <v>45</v>
      </c>
      <c r="E24" s="5">
        <v>39.916666666667197</v>
      </c>
      <c r="F24" s="6" t="s">
        <v>119</v>
      </c>
      <c r="G24">
        <v>127.1</v>
      </c>
      <c r="H24">
        <v>127.1</v>
      </c>
      <c r="I24">
        <v>181</v>
      </c>
      <c r="J24">
        <v>59.48</v>
      </c>
      <c r="K24">
        <v>54.05</v>
      </c>
      <c r="L24">
        <v>0.85670000000000002</v>
      </c>
      <c r="M24">
        <v>54.05</v>
      </c>
      <c r="N24">
        <v>0</v>
      </c>
      <c r="O24">
        <v>198.70099999999999</v>
      </c>
      <c r="P24">
        <v>-628.91999999999996</v>
      </c>
      <c r="Q24">
        <v>198.70099999999999</v>
      </c>
      <c r="R24">
        <v>-627.91999999999996</v>
      </c>
      <c r="S24">
        <v>0</v>
      </c>
      <c r="T24">
        <v>0</v>
      </c>
      <c r="U24">
        <v>0</v>
      </c>
      <c r="V24">
        <v>0</v>
      </c>
      <c r="W24" s="2">
        <v>0</v>
      </c>
      <c r="X24" s="2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179</v>
      </c>
    </row>
    <row r="25" spans="1:38" s="2" customFormat="1" x14ac:dyDescent="0.35">
      <c r="A25" s="2" t="s">
        <v>0</v>
      </c>
      <c r="B25" s="13"/>
      <c r="C25" s="3">
        <v>44140.958333333911</v>
      </c>
      <c r="D25" s="2">
        <v>47</v>
      </c>
      <c r="E25" s="5">
        <v>39.958333333333897</v>
      </c>
      <c r="F25" s="6" t="s">
        <v>120</v>
      </c>
      <c r="G25">
        <v>105</v>
      </c>
      <c r="H25">
        <v>105</v>
      </c>
      <c r="I25">
        <v>181</v>
      </c>
      <c r="J25">
        <v>59.48</v>
      </c>
      <c r="K25">
        <v>54.05</v>
      </c>
      <c r="L25">
        <v>0.85670000000000002</v>
      </c>
      <c r="M25">
        <v>54.05</v>
      </c>
      <c r="N25">
        <v>0</v>
      </c>
      <c r="O25">
        <v>570.24300000000005</v>
      </c>
      <c r="P25">
        <v>-871.70799999999997</v>
      </c>
      <c r="Q25">
        <v>570.24300000000005</v>
      </c>
      <c r="R25">
        <v>-870.70799999999997</v>
      </c>
      <c r="S25">
        <v>-122.5</v>
      </c>
      <c r="T25">
        <v>162.5</v>
      </c>
      <c r="U25">
        <v>-122.5</v>
      </c>
      <c r="V25">
        <v>162.5</v>
      </c>
      <c r="W25" s="2">
        <v>-108.5</v>
      </c>
      <c r="X25" s="2">
        <v>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125</v>
      </c>
    </row>
    <row r="26" spans="1:38" s="2" customFormat="1" x14ac:dyDescent="0.35">
      <c r="A26" s="2" t="s">
        <v>0</v>
      </c>
      <c r="B26" s="13">
        <v>44141</v>
      </c>
      <c r="C26" s="3">
        <v>44141.000000000582</v>
      </c>
      <c r="D26" s="2">
        <v>1</v>
      </c>
      <c r="E26" s="5">
        <v>40.000000000000597</v>
      </c>
      <c r="F26" s="6" t="s">
        <v>121</v>
      </c>
      <c r="G26">
        <v>121</v>
      </c>
      <c r="H26">
        <v>121</v>
      </c>
      <c r="I26">
        <v>181</v>
      </c>
      <c r="J26">
        <v>59.48</v>
      </c>
      <c r="K26">
        <v>54.05</v>
      </c>
      <c r="L26">
        <v>0.85670000000000002</v>
      </c>
      <c r="M26">
        <v>54.05</v>
      </c>
      <c r="N26">
        <v>0</v>
      </c>
      <c r="O26">
        <v>466</v>
      </c>
      <c r="P26">
        <v>-614.44200000000001</v>
      </c>
      <c r="Q26">
        <v>466</v>
      </c>
      <c r="R26">
        <v>-613.44200000000001</v>
      </c>
      <c r="S26">
        <v>-195</v>
      </c>
      <c r="T26">
        <v>260</v>
      </c>
      <c r="U26">
        <v>-195</v>
      </c>
      <c r="V26">
        <v>260</v>
      </c>
      <c r="W26" s="2">
        <v>-108.34699999999999</v>
      </c>
      <c r="X26" s="2">
        <v>0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93</v>
      </c>
    </row>
    <row r="27" spans="1:38" s="2" customFormat="1" x14ac:dyDescent="0.35">
      <c r="A27" s="2" t="s">
        <v>0</v>
      </c>
      <c r="B27" s="13"/>
      <c r="C27" s="3">
        <v>44141.041666667254</v>
      </c>
      <c r="D27" s="2">
        <v>3</v>
      </c>
      <c r="E27" s="5">
        <v>40.041666666667197</v>
      </c>
      <c r="F27" s="6" t="s">
        <v>122</v>
      </c>
      <c r="G27">
        <v>170</v>
      </c>
      <c r="H27">
        <v>170</v>
      </c>
      <c r="I27">
        <v>181</v>
      </c>
      <c r="J27">
        <v>59.48</v>
      </c>
      <c r="K27">
        <v>54.05</v>
      </c>
      <c r="L27">
        <v>0.85670000000000002</v>
      </c>
      <c r="M27">
        <v>54.05</v>
      </c>
      <c r="N27">
        <v>0</v>
      </c>
      <c r="O27">
        <v>170</v>
      </c>
      <c r="P27">
        <v>1</v>
      </c>
      <c r="Q27">
        <v>613.5</v>
      </c>
      <c r="R27">
        <v>-392.62599999999998</v>
      </c>
      <c r="S27">
        <v>612.80600000000004</v>
      </c>
      <c r="T27">
        <v>-392.62599999999998</v>
      </c>
      <c r="U27">
        <v>-216.5</v>
      </c>
      <c r="V27">
        <v>260</v>
      </c>
      <c r="W27" s="2">
        <v>-108.5</v>
      </c>
      <c r="X27" s="2">
        <v>0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80</v>
      </c>
    </row>
    <row r="28" spans="1:38" s="2" customFormat="1" x14ac:dyDescent="0.35">
      <c r="A28" s="2" t="s">
        <v>0</v>
      </c>
      <c r="B28" s="13"/>
      <c r="C28" s="3">
        <v>44141.083333333925</v>
      </c>
      <c r="D28" s="2">
        <v>5</v>
      </c>
      <c r="E28" s="5">
        <v>40.083333333333897</v>
      </c>
      <c r="F28" s="6" t="s">
        <v>123</v>
      </c>
      <c r="G28">
        <v>141.06</v>
      </c>
      <c r="H28">
        <v>141.06</v>
      </c>
      <c r="I28">
        <v>181</v>
      </c>
      <c r="J28">
        <v>59.48</v>
      </c>
      <c r="K28">
        <v>54.05</v>
      </c>
      <c r="L28">
        <v>0.85670000000000002</v>
      </c>
      <c r="M28">
        <v>54.05</v>
      </c>
      <c r="N28">
        <v>0</v>
      </c>
      <c r="O28">
        <v>141.06</v>
      </c>
      <c r="P28">
        <v>0</v>
      </c>
      <c r="Q28">
        <v>911.7</v>
      </c>
      <c r="R28">
        <v>-671.34</v>
      </c>
      <c r="S28">
        <v>910.92200000000003</v>
      </c>
      <c r="T28">
        <v>-671.34</v>
      </c>
      <c r="U28">
        <v>-204</v>
      </c>
      <c r="V28">
        <v>260</v>
      </c>
      <c r="W28" s="2">
        <v>-108.5</v>
      </c>
      <c r="X28" s="2">
        <v>0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75</v>
      </c>
    </row>
    <row r="29" spans="1:38" s="2" customFormat="1" x14ac:dyDescent="0.35">
      <c r="A29" s="2" t="s">
        <v>0</v>
      </c>
      <c r="B29" s="13"/>
      <c r="C29" s="3">
        <v>44141.125000000597</v>
      </c>
      <c r="D29" s="2">
        <v>7</v>
      </c>
      <c r="E29" s="5">
        <v>40.125000000000597</v>
      </c>
      <c r="F29" s="6" t="s">
        <v>124</v>
      </c>
      <c r="G29">
        <v>170</v>
      </c>
      <c r="H29">
        <v>170</v>
      </c>
      <c r="I29">
        <v>181</v>
      </c>
      <c r="J29">
        <v>59.48</v>
      </c>
      <c r="K29">
        <v>54.05</v>
      </c>
      <c r="L29">
        <v>0.85670000000000002</v>
      </c>
      <c r="M29">
        <v>54.05</v>
      </c>
      <c r="N29">
        <v>0</v>
      </c>
      <c r="O29">
        <v>170</v>
      </c>
      <c r="P29">
        <v>1</v>
      </c>
      <c r="Q29">
        <v>1013</v>
      </c>
      <c r="R29">
        <v>-968.49699999999996</v>
      </c>
      <c r="S29">
        <v>1012.183</v>
      </c>
      <c r="T29">
        <v>-968.49699999999996</v>
      </c>
      <c r="U29">
        <v>-81.5</v>
      </c>
      <c r="V29">
        <v>260</v>
      </c>
      <c r="W29" s="2">
        <v>-108.238</v>
      </c>
      <c r="X29" s="2">
        <v>0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74</v>
      </c>
    </row>
    <row r="30" spans="1:38" s="2" customFormat="1" x14ac:dyDescent="0.35">
      <c r="A30" s="2" t="s">
        <v>0</v>
      </c>
      <c r="B30" s="13"/>
      <c r="C30" s="3">
        <v>44141.166666667268</v>
      </c>
      <c r="D30" s="2">
        <v>9</v>
      </c>
      <c r="E30" s="5">
        <v>40.166666666667197</v>
      </c>
      <c r="F30" s="6" t="s">
        <v>125</v>
      </c>
      <c r="G30">
        <v>93.55</v>
      </c>
      <c r="H30">
        <v>93.55</v>
      </c>
      <c r="I30">
        <v>181</v>
      </c>
      <c r="J30">
        <v>59.48</v>
      </c>
      <c r="K30">
        <v>54.05</v>
      </c>
      <c r="L30">
        <v>0.85670000000000002</v>
      </c>
      <c r="M30">
        <v>54.05</v>
      </c>
      <c r="N30">
        <v>0</v>
      </c>
      <c r="O30">
        <v>1013.264</v>
      </c>
      <c r="P30">
        <v>-1200.54</v>
      </c>
      <c r="Q30">
        <v>1013.264</v>
      </c>
      <c r="R30">
        <v>-1200.54</v>
      </c>
      <c r="S30">
        <v>-84</v>
      </c>
      <c r="T30">
        <v>260</v>
      </c>
      <c r="U30">
        <v>-83</v>
      </c>
      <c r="V30">
        <v>260</v>
      </c>
      <c r="W30" s="2">
        <v>-108.246</v>
      </c>
      <c r="X30" s="2">
        <v>0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73</v>
      </c>
    </row>
    <row r="31" spans="1:38" s="2" customFormat="1" x14ac:dyDescent="0.35">
      <c r="A31" s="2" t="s">
        <v>0</v>
      </c>
      <c r="B31" s="13"/>
      <c r="C31" s="3">
        <v>44141.20833333394</v>
      </c>
      <c r="D31" s="2">
        <v>11</v>
      </c>
      <c r="E31" s="5">
        <v>40.208333333333897</v>
      </c>
      <c r="F31" s="6" t="s">
        <v>126</v>
      </c>
      <c r="G31">
        <v>170</v>
      </c>
      <c r="H31">
        <v>170</v>
      </c>
      <c r="I31">
        <v>181</v>
      </c>
      <c r="J31">
        <v>59.48</v>
      </c>
      <c r="K31">
        <v>54.05</v>
      </c>
      <c r="L31">
        <v>0.85670000000000002</v>
      </c>
      <c r="M31">
        <v>54.05</v>
      </c>
      <c r="N31">
        <v>0</v>
      </c>
      <c r="O31">
        <v>170</v>
      </c>
      <c r="P31">
        <v>1</v>
      </c>
      <c r="Q31">
        <v>953.00199999999995</v>
      </c>
      <c r="R31">
        <v>-1120.126</v>
      </c>
      <c r="S31">
        <v>952.029</v>
      </c>
      <c r="T31">
        <v>-1120.126</v>
      </c>
      <c r="U31">
        <v>-61.5</v>
      </c>
      <c r="V31">
        <v>260</v>
      </c>
      <c r="W31" s="2">
        <v>-108.5</v>
      </c>
      <c r="X31" s="2">
        <v>0</v>
      </c>
      <c r="Y31"/>
      <c r="Z31" s="2" t="e">
        <v>#REF!</v>
      </c>
      <c r="AA31" s="2" t="e">
        <v>#REF!</v>
      </c>
      <c r="AB31"/>
      <c r="AC31" s="2" t="e">
        <v>#REF!</v>
      </c>
      <c r="AD31"/>
      <c r="AE31"/>
      <c r="AF31"/>
      <c r="AG31"/>
      <c r="AH31"/>
      <c r="AI31"/>
      <c r="AJ31"/>
      <c r="AK31"/>
      <c r="AL31">
        <v>68</v>
      </c>
    </row>
    <row r="32" spans="1:38" s="2" customFormat="1" x14ac:dyDescent="0.35">
      <c r="A32" s="2" t="s">
        <v>0</v>
      </c>
      <c r="B32" s="13"/>
      <c r="C32" s="3">
        <v>44141.250000000611</v>
      </c>
      <c r="D32" s="2">
        <v>13</v>
      </c>
      <c r="E32" s="5">
        <v>40.250000000000597</v>
      </c>
      <c r="F32" s="6" t="s">
        <v>127</v>
      </c>
      <c r="G32">
        <v>0</v>
      </c>
      <c r="H32">
        <v>0</v>
      </c>
      <c r="I32">
        <v>181</v>
      </c>
      <c r="J32">
        <v>59.48</v>
      </c>
      <c r="K32">
        <v>54.05</v>
      </c>
      <c r="L32">
        <v>0.85670000000000002</v>
      </c>
      <c r="M32">
        <v>54.05</v>
      </c>
      <c r="N32">
        <v>0</v>
      </c>
      <c r="O32">
        <v>990.36199999999997</v>
      </c>
      <c r="P32">
        <v>-1429.2249999999999</v>
      </c>
      <c r="Q32">
        <v>990.36199999999997</v>
      </c>
      <c r="R32">
        <v>-1428.2249999999999</v>
      </c>
      <c r="S32">
        <v>-11.5</v>
      </c>
      <c r="T32">
        <v>260</v>
      </c>
      <c r="U32">
        <v>-11.5</v>
      </c>
      <c r="V32">
        <v>260</v>
      </c>
      <c r="W32" s="2">
        <v>0</v>
      </c>
      <c r="X32" s="2">
        <v>87.003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68</v>
      </c>
    </row>
    <row r="33" spans="1:38" s="2" customFormat="1" x14ac:dyDescent="0.35">
      <c r="A33" s="2" t="s">
        <v>0</v>
      </c>
      <c r="B33" s="13"/>
      <c r="C33" s="3">
        <v>44141.291666667283</v>
      </c>
      <c r="D33" s="2">
        <v>15</v>
      </c>
      <c r="E33" s="5">
        <v>40.291666666667297</v>
      </c>
      <c r="F33" s="6" t="s">
        <v>128</v>
      </c>
      <c r="G33">
        <v>157.76</v>
      </c>
      <c r="H33">
        <v>157.76</v>
      </c>
      <c r="I33">
        <v>181</v>
      </c>
      <c r="J33">
        <v>59.48</v>
      </c>
      <c r="K33">
        <v>54.05</v>
      </c>
      <c r="L33">
        <v>0.85670000000000002</v>
      </c>
      <c r="M33">
        <v>54.05</v>
      </c>
      <c r="N33">
        <v>0</v>
      </c>
      <c r="O33">
        <v>1043.45</v>
      </c>
      <c r="P33">
        <v>-1640.827</v>
      </c>
      <c r="Q33">
        <v>1043.45</v>
      </c>
      <c r="R33">
        <v>-1640.827</v>
      </c>
      <c r="S33">
        <v>-11.5</v>
      </c>
      <c r="T33">
        <v>610</v>
      </c>
      <c r="U33">
        <v>-11.5</v>
      </c>
      <c r="V33">
        <v>609</v>
      </c>
      <c r="W33" s="2">
        <v>0</v>
      </c>
      <c r="X33" s="2">
        <v>152.97200000000001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73</v>
      </c>
    </row>
    <row r="34" spans="1:38" s="2" customFormat="1" x14ac:dyDescent="0.35">
      <c r="A34" s="2" t="s">
        <v>0</v>
      </c>
      <c r="B34" s="13"/>
      <c r="C34" s="3">
        <v>44141.333333333954</v>
      </c>
      <c r="D34" s="2">
        <v>17</v>
      </c>
      <c r="E34" s="5">
        <v>40.333333333333897</v>
      </c>
      <c r="F34" s="6" t="s">
        <v>129</v>
      </c>
      <c r="G34">
        <v>179.5</v>
      </c>
      <c r="H34">
        <v>179.5</v>
      </c>
      <c r="I34">
        <v>181</v>
      </c>
      <c r="J34">
        <v>59.48</v>
      </c>
      <c r="K34">
        <v>54.05</v>
      </c>
      <c r="L34">
        <v>0.85670000000000002</v>
      </c>
      <c r="M34">
        <v>54.05</v>
      </c>
      <c r="N34">
        <v>0</v>
      </c>
      <c r="O34">
        <v>1897.12</v>
      </c>
      <c r="P34">
        <v>-1703.537</v>
      </c>
      <c r="Q34">
        <v>1896.12</v>
      </c>
      <c r="R34">
        <v>-1703.537</v>
      </c>
      <c r="S34">
        <v>-91.5</v>
      </c>
      <c r="T34">
        <v>2.6659999999999999</v>
      </c>
      <c r="U34">
        <v>-91.5</v>
      </c>
      <c r="V34">
        <v>2.6659999999999999</v>
      </c>
      <c r="W34" s="2">
        <v>0</v>
      </c>
      <c r="X34" s="2">
        <v>153.5</v>
      </c>
      <c r="Y34"/>
      <c r="Z34" s="2" t="e">
        <v>#REF!</v>
      </c>
      <c r="AA34" s="2" t="e">
        <v>#REF!</v>
      </c>
      <c r="AB34"/>
      <c r="AC34"/>
      <c r="AD34"/>
      <c r="AE34"/>
      <c r="AF34"/>
      <c r="AG34"/>
      <c r="AH34"/>
      <c r="AI34"/>
      <c r="AJ34"/>
      <c r="AK34"/>
      <c r="AL34">
        <v>92</v>
      </c>
    </row>
    <row r="35" spans="1:38" s="2" customFormat="1" x14ac:dyDescent="0.35">
      <c r="A35" s="2" t="s">
        <v>0</v>
      </c>
      <c r="B35" s="13"/>
      <c r="C35" s="3">
        <v>44141.375000000626</v>
      </c>
      <c r="D35" s="2">
        <v>19</v>
      </c>
      <c r="E35" s="5">
        <v>40.375000000000597</v>
      </c>
      <c r="F35" s="6" t="s">
        <v>130</v>
      </c>
      <c r="G35">
        <v>140.21</v>
      </c>
      <c r="H35">
        <v>140.21</v>
      </c>
      <c r="I35">
        <v>181</v>
      </c>
      <c r="J35">
        <v>59.48</v>
      </c>
      <c r="K35">
        <v>54.05</v>
      </c>
      <c r="L35">
        <v>0.85670000000000002</v>
      </c>
      <c r="M35">
        <v>54.05</v>
      </c>
      <c r="N35">
        <v>0</v>
      </c>
      <c r="O35">
        <v>2061.7089999999998</v>
      </c>
      <c r="P35">
        <v>-1905.19</v>
      </c>
      <c r="Q35">
        <v>2061.7089999999998</v>
      </c>
      <c r="R35">
        <v>-1905.19</v>
      </c>
      <c r="S35">
        <v>-169</v>
      </c>
      <c r="T35">
        <v>5.3339999999999996</v>
      </c>
      <c r="U35">
        <v>-168</v>
      </c>
      <c r="V35">
        <v>5.3339999999999996</v>
      </c>
      <c r="W35" s="2">
        <v>0</v>
      </c>
      <c r="X35" s="2">
        <v>2.2240000000000002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92</v>
      </c>
    </row>
    <row r="36" spans="1:38" s="2" customFormat="1" x14ac:dyDescent="0.35">
      <c r="A36" s="2" t="s">
        <v>0</v>
      </c>
      <c r="B36" s="13"/>
      <c r="C36" s="3">
        <v>44141.416666667297</v>
      </c>
      <c r="D36" s="2">
        <v>21</v>
      </c>
      <c r="E36" s="5">
        <v>40.416666666667297</v>
      </c>
      <c r="F36" s="6" t="s">
        <v>131</v>
      </c>
      <c r="G36">
        <v>100</v>
      </c>
      <c r="H36">
        <v>100</v>
      </c>
      <c r="I36">
        <v>181</v>
      </c>
      <c r="J36">
        <v>59.48</v>
      </c>
      <c r="K36">
        <v>54.05</v>
      </c>
      <c r="L36">
        <v>0.85670000000000002</v>
      </c>
      <c r="M36">
        <v>54.05</v>
      </c>
      <c r="N36">
        <v>0</v>
      </c>
      <c r="O36">
        <v>100</v>
      </c>
      <c r="P36">
        <v>1</v>
      </c>
      <c r="Q36">
        <v>1954.991</v>
      </c>
      <c r="R36">
        <v>-1997.607</v>
      </c>
      <c r="S36">
        <v>1954.991</v>
      </c>
      <c r="T36">
        <v>-1996.607</v>
      </c>
      <c r="U36">
        <v>-157.5</v>
      </c>
      <c r="V36">
        <v>0</v>
      </c>
      <c r="W36" s="2">
        <v>0</v>
      </c>
      <c r="X36" s="2">
        <v>0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88</v>
      </c>
    </row>
    <row r="37" spans="1:38" s="2" customFormat="1" x14ac:dyDescent="0.35">
      <c r="A37" s="2" t="s">
        <v>0</v>
      </c>
      <c r="B37" s="13"/>
      <c r="C37" s="3">
        <v>44141.458333333969</v>
      </c>
      <c r="D37" s="2">
        <v>23</v>
      </c>
      <c r="E37" s="5">
        <v>40.458333333333997</v>
      </c>
      <c r="F37" s="6" t="s">
        <v>132</v>
      </c>
      <c r="G37">
        <v>-17.13</v>
      </c>
      <c r="H37">
        <v>-17.13</v>
      </c>
      <c r="I37">
        <v>181</v>
      </c>
      <c r="J37">
        <v>59.48</v>
      </c>
      <c r="K37">
        <v>54.05</v>
      </c>
      <c r="L37">
        <v>0.85670000000000002</v>
      </c>
      <c r="M37">
        <v>54.05</v>
      </c>
      <c r="N37">
        <v>0</v>
      </c>
      <c r="O37">
        <v>1895.269</v>
      </c>
      <c r="P37">
        <v>-2094.4</v>
      </c>
      <c r="Q37">
        <v>1895.269</v>
      </c>
      <c r="R37">
        <v>-2093.4</v>
      </c>
      <c r="S37">
        <v>-50</v>
      </c>
      <c r="T37">
        <v>0</v>
      </c>
      <c r="U37">
        <v>-50</v>
      </c>
      <c r="V37">
        <v>0</v>
      </c>
      <c r="W37" s="2">
        <v>0</v>
      </c>
      <c r="X37" s="2">
        <v>0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85</v>
      </c>
    </row>
    <row r="38" spans="1:38" s="2" customFormat="1" x14ac:dyDescent="0.35">
      <c r="A38" s="2" t="s">
        <v>0</v>
      </c>
      <c r="B38" s="13"/>
      <c r="C38" s="3">
        <v>44141.50000000064</v>
      </c>
      <c r="D38" s="2">
        <v>25</v>
      </c>
      <c r="E38" s="5">
        <v>40.500000000000597</v>
      </c>
      <c r="F38" s="6" t="s">
        <v>133</v>
      </c>
      <c r="G38">
        <v>194</v>
      </c>
      <c r="H38">
        <v>194</v>
      </c>
      <c r="I38">
        <v>181</v>
      </c>
      <c r="J38">
        <v>59.48</v>
      </c>
      <c r="K38">
        <v>54.05</v>
      </c>
      <c r="L38">
        <v>0.85670000000000002</v>
      </c>
      <c r="M38">
        <v>54.05</v>
      </c>
      <c r="N38">
        <v>0</v>
      </c>
      <c r="O38">
        <v>2274.924</v>
      </c>
      <c r="P38">
        <v>-1904.538</v>
      </c>
      <c r="Q38">
        <v>2273.924</v>
      </c>
      <c r="R38">
        <v>-1904.538</v>
      </c>
      <c r="S38">
        <v>-52.5</v>
      </c>
      <c r="T38">
        <v>0</v>
      </c>
      <c r="U38">
        <v>-52.5</v>
      </c>
      <c r="V38">
        <v>0</v>
      </c>
      <c r="W38" s="2">
        <v>0</v>
      </c>
      <c r="X38" s="2">
        <v>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86</v>
      </c>
    </row>
    <row r="39" spans="1:38" s="2" customFormat="1" x14ac:dyDescent="0.35">
      <c r="A39" s="2" t="s">
        <v>0</v>
      </c>
      <c r="B39" s="13"/>
      <c r="C39" s="3">
        <v>44141.541666667312</v>
      </c>
      <c r="D39" s="2">
        <v>27</v>
      </c>
      <c r="E39" s="5">
        <v>40.541666666667297</v>
      </c>
      <c r="F39" s="6" t="s">
        <v>134</v>
      </c>
      <c r="G39">
        <v>190</v>
      </c>
      <c r="H39">
        <v>190</v>
      </c>
      <c r="I39">
        <v>181</v>
      </c>
      <c r="J39">
        <v>59.48</v>
      </c>
      <c r="K39">
        <v>54.05</v>
      </c>
      <c r="L39">
        <v>0.85670000000000002</v>
      </c>
      <c r="M39">
        <v>54.05</v>
      </c>
      <c r="N39">
        <v>0</v>
      </c>
      <c r="O39">
        <v>1970.106</v>
      </c>
      <c r="P39">
        <v>-1929.106</v>
      </c>
      <c r="Q39">
        <v>1969.106</v>
      </c>
      <c r="R39">
        <v>-1929.106</v>
      </c>
      <c r="S39">
        <v>0</v>
      </c>
      <c r="T39">
        <v>0</v>
      </c>
      <c r="U39">
        <v>0</v>
      </c>
      <c r="V39">
        <v>0</v>
      </c>
      <c r="W39" s="2">
        <v>0</v>
      </c>
      <c r="X39" s="2">
        <v>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81</v>
      </c>
    </row>
    <row r="40" spans="1:38" s="2" customFormat="1" x14ac:dyDescent="0.35">
      <c r="A40" s="2" t="s">
        <v>0</v>
      </c>
      <c r="B40" s="13"/>
      <c r="C40" s="3">
        <v>44141.583333333983</v>
      </c>
      <c r="D40" s="2">
        <v>29</v>
      </c>
      <c r="E40" s="5">
        <v>40.583333333333997</v>
      </c>
      <c r="F40" s="6" t="s">
        <v>135</v>
      </c>
      <c r="G40">
        <v>107.62</v>
      </c>
      <c r="H40">
        <v>107.62</v>
      </c>
      <c r="I40">
        <v>181</v>
      </c>
      <c r="J40">
        <v>59.48</v>
      </c>
      <c r="K40">
        <v>54.05</v>
      </c>
      <c r="L40">
        <v>0.85670000000000002</v>
      </c>
      <c r="M40">
        <v>54.05</v>
      </c>
      <c r="N40">
        <v>0</v>
      </c>
      <c r="O40">
        <v>107.62</v>
      </c>
      <c r="P40">
        <v>0</v>
      </c>
      <c r="Q40">
        <v>1955.5</v>
      </c>
      <c r="R40">
        <v>-2064.3339999999998</v>
      </c>
      <c r="S40">
        <v>1955.5</v>
      </c>
      <c r="T40">
        <v>-2063.3339999999998</v>
      </c>
      <c r="U40">
        <v>0</v>
      </c>
      <c r="V40">
        <v>0</v>
      </c>
      <c r="W40" s="2">
        <v>0</v>
      </c>
      <c r="X40" s="2">
        <v>0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85</v>
      </c>
    </row>
    <row r="41" spans="1:38" s="2" customFormat="1" x14ac:dyDescent="0.35">
      <c r="A41" s="2" t="s">
        <v>0</v>
      </c>
      <c r="B41" s="13"/>
      <c r="C41" s="3">
        <v>44141.625000000655</v>
      </c>
      <c r="D41" s="2">
        <v>31</v>
      </c>
      <c r="E41" s="5">
        <v>40.625000000000597</v>
      </c>
      <c r="F41" s="6" t="s">
        <v>136</v>
      </c>
      <c r="G41">
        <v>193.9</v>
      </c>
      <c r="H41">
        <v>193.9</v>
      </c>
      <c r="I41">
        <v>181</v>
      </c>
      <c r="J41">
        <v>59.48</v>
      </c>
      <c r="K41">
        <v>54.05</v>
      </c>
      <c r="L41">
        <v>0.85670000000000002</v>
      </c>
      <c r="M41">
        <v>54.05</v>
      </c>
      <c r="N41">
        <v>0</v>
      </c>
      <c r="O41">
        <v>2259.3690000000001</v>
      </c>
      <c r="P41">
        <v>-2071.8919999999998</v>
      </c>
      <c r="Q41">
        <v>2258.3690000000001</v>
      </c>
      <c r="R41">
        <v>-2071.8919999999998</v>
      </c>
      <c r="S41">
        <v>-8.8000000000000007</v>
      </c>
      <c r="T41">
        <v>72</v>
      </c>
      <c r="U41">
        <v>-8.8000000000000007</v>
      </c>
      <c r="V41">
        <v>72</v>
      </c>
      <c r="W41" s="2">
        <v>0</v>
      </c>
      <c r="X41" s="2">
        <v>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96</v>
      </c>
    </row>
    <row r="42" spans="1:38" s="2" customFormat="1" x14ac:dyDescent="0.35">
      <c r="A42" s="2" t="s">
        <v>0</v>
      </c>
      <c r="B42" s="13"/>
      <c r="C42" s="3">
        <v>44141.666666667326</v>
      </c>
      <c r="D42" s="2">
        <v>33</v>
      </c>
      <c r="E42" s="5">
        <v>40.666666666667297</v>
      </c>
      <c r="F42" s="6" t="s">
        <v>137</v>
      </c>
      <c r="G42">
        <v>194</v>
      </c>
      <c r="H42">
        <v>194</v>
      </c>
      <c r="I42">
        <v>181</v>
      </c>
      <c r="J42">
        <v>59.48</v>
      </c>
      <c r="K42">
        <v>54.05</v>
      </c>
      <c r="L42">
        <v>0.85670000000000002</v>
      </c>
      <c r="M42">
        <v>54.05</v>
      </c>
      <c r="N42">
        <v>0</v>
      </c>
      <c r="O42">
        <v>2109.1109999999999</v>
      </c>
      <c r="P42">
        <v>-2073.8679999999999</v>
      </c>
      <c r="Q42">
        <v>2108.1109999999999</v>
      </c>
      <c r="R42">
        <v>-2073.8679999999999</v>
      </c>
      <c r="S42">
        <v>-8.8000000000000007</v>
      </c>
      <c r="T42">
        <v>53.332999999999998</v>
      </c>
      <c r="U42">
        <v>-8.8000000000000007</v>
      </c>
      <c r="V42">
        <v>53.332999999999998</v>
      </c>
      <c r="W42" s="2">
        <v>0</v>
      </c>
      <c r="X42" s="2">
        <v>450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97</v>
      </c>
    </row>
    <row r="43" spans="1:38" s="2" customFormat="1" x14ac:dyDescent="0.35">
      <c r="A43" s="2" t="s">
        <v>0</v>
      </c>
      <c r="B43" s="13"/>
      <c r="C43" s="3">
        <v>44141.708333333998</v>
      </c>
      <c r="D43" s="2">
        <v>35</v>
      </c>
      <c r="E43" s="5">
        <v>40.708333333333997</v>
      </c>
      <c r="F43" s="6" t="s">
        <v>138</v>
      </c>
      <c r="G43">
        <v>194</v>
      </c>
      <c r="H43">
        <v>194</v>
      </c>
      <c r="I43">
        <v>181</v>
      </c>
      <c r="J43">
        <v>59.48</v>
      </c>
      <c r="K43">
        <v>54.05</v>
      </c>
      <c r="L43">
        <v>0.85670000000000002</v>
      </c>
      <c r="M43">
        <v>54.05</v>
      </c>
      <c r="N43">
        <v>0</v>
      </c>
      <c r="O43">
        <v>2250.8119999999999</v>
      </c>
      <c r="P43">
        <v>-2164.3200000000002</v>
      </c>
      <c r="Q43">
        <v>2249.8119999999999</v>
      </c>
      <c r="R43">
        <v>-2164.3200000000002</v>
      </c>
      <c r="S43">
        <v>-8.8000000000000007</v>
      </c>
      <c r="T43">
        <v>0</v>
      </c>
      <c r="U43">
        <v>-8.8000000000000007</v>
      </c>
      <c r="V43">
        <v>0</v>
      </c>
      <c r="W43" s="2">
        <v>0</v>
      </c>
      <c r="X43" s="2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107</v>
      </c>
    </row>
    <row r="44" spans="1:38" s="2" customFormat="1" x14ac:dyDescent="0.35">
      <c r="A44" s="2" t="s">
        <v>0</v>
      </c>
      <c r="B44" s="13"/>
      <c r="C44" s="3">
        <v>44141.750000000669</v>
      </c>
      <c r="D44" s="2">
        <v>37</v>
      </c>
      <c r="E44" s="5">
        <v>40.750000000000703</v>
      </c>
      <c r="F44" s="6" t="s">
        <v>139</v>
      </c>
      <c r="G44">
        <v>194</v>
      </c>
      <c r="H44">
        <v>194</v>
      </c>
      <c r="I44">
        <v>181</v>
      </c>
      <c r="J44">
        <v>59.48</v>
      </c>
      <c r="K44">
        <v>54.05</v>
      </c>
      <c r="L44">
        <v>0.85670000000000002</v>
      </c>
      <c r="M44">
        <v>54.05</v>
      </c>
      <c r="N44">
        <v>0</v>
      </c>
      <c r="O44">
        <v>1889.7829999999999</v>
      </c>
      <c r="P44">
        <v>-1785.845</v>
      </c>
      <c r="Q44">
        <v>1888.7829999999999</v>
      </c>
      <c r="R44">
        <v>-1785.845</v>
      </c>
      <c r="S44">
        <v>-8.8000000000000007</v>
      </c>
      <c r="T44">
        <v>0</v>
      </c>
      <c r="U44">
        <v>-8.8000000000000007</v>
      </c>
      <c r="V44">
        <v>0</v>
      </c>
      <c r="W44" s="2">
        <v>0</v>
      </c>
      <c r="X44" s="2">
        <v>0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97</v>
      </c>
    </row>
    <row r="45" spans="1:38" s="2" customFormat="1" x14ac:dyDescent="0.35">
      <c r="A45" s="2" t="s">
        <v>0</v>
      </c>
      <c r="B45" s="13"/>
      <c r="C45" s="3">
        <v>44141.791666667341</v>
      </c>
      <c r="D45" s="2">
        <v>39</v>
      </c>
      <c r="E45" s="5">
        <v>40.791666666667297</v>
      </c>
      <c r="F45" s="6" t="s">
        <v>140</v>
      </c>
      <c r="G45">
        <v>50</v>
      </c>
      <c r="H45">
        <v>50</v>
      </c>
      <c r="I45">
        <v>181</v>
      </c>
      <c r="J45">
        <v>59.48</v>
      </c>
      <c r="K45">
        <v>54.05</v>
      </c>
      <c r="L45">
        <v>0.85670000000000002</v>
      </c>
      <c r="M45">
        <v>54.05</v>
      </c>
      <c r="N45">
        <v>0</v>
      </c>
      <c r="O45">
        <v>1673.6089999999999</v>
      </c>
      <c r="P45">
        <v>-1737.039</v>
      </c>
      <c r="Q45">
        <v>1673.6089999999999</v>
      </c>
      <c r="R45">
        <v>-1736.039</v>
      </c>
      <c r="S45">
        <v>-8.8000000000000007</v>
      </c>
      <c r="T45">
        <v>0</v>
      </c>
      <c r="U45">
        <v>-8.8000000000000007</v>
      </c>
      <c r="V45">
        <v>0</v>
      </c>
      <c r="W45" s="2">
        <v>0</v>
      </c>
      <c r="X45" s="2">
        <v>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98</v>
      </c>
    </row>
    <row r="46" spans="1:38" s="2" customFormat="1" x14ac:dyDescent="0.35">
      <c r="A46" s="2" t="s">
        <v>0</v>
      </c>
      <c r="B46" s="13"/>
      <c r="C46" s="3">
        <v>44141.833333334012</v>
      </c>
      <c r="D46" s="2">
        <v>41</v>
      </c>
      <c r="E46" s="5">
        <v>40.833333333333997</v>
      </c>
      <c r="F46" s="6" t="s">
        <v>141</v>
      </c>
      <c r="G46">
        <v>105</v>
      </c>
      <c r="H46">
        <v>105</v>
      </c>
      <c r="I46">
        <v>181</v>
      </c>
      <c r="J46">
        <v>59.48</v>
      </c>
      <c r="K46">
        <v>54.05</v>
      </c>
      <c r="L46">
        <v>0.85670000000000002</v>
      </c>
      <c r="M46">
        <v>54.05</v>
      </c>
      <c r="N46">
        <v>0</v>
      </c>
      <c r="O46">
        <v>1844.787</v>
      </c>
      <c r="P46">
        <v>-1866.047</v>
      </c>
      <c r="Q46">
        <v>1844.787</v>
      </c>
      <c r="R46">
        <v>-1865.047</v>
      </c>
      <c r="S46">
        <v>-8.8000000000000007</v>
      </c>
      <c r="T46">
        <v>0</v>
      </c>
      <c r="U46">
        <v>-8.8000000000000007</v>
      </c>
      <c r="V46">
        <v>0</v>
      </c>
      <c r="W46" s="2">
        <v>0</v>
      </c>
      <c r="X46" s="2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86</v>
      </c>
    </row>
    <row r="47" spans="1:38" s="2" customFormat="1" x14ac:dyDescent="0.35">
      <c r="A47" s="2" t="s">
        <v>0</v>
      </c>
      <c r="B47" s="13"/>
      <c r="C47" s="3">
        <v>44141.875000000684</v>
      </c>
      <c r="D47" s="2">
        <v>43</v>
      </c>
      <c r="E47" s="5">
        <v>40.875000000000703</v>
      </c>
      <c r="F47" s="6" t="s">
        <v>142</v>
      </c>
      <c r="G47">
        <v>192</v>
      </c>
      <c r="H47">
        <v>192</v>
      </c>
      <c r="I47">
        <v>181</v>
      </c>
      <c r="J47">
        <v>59.48</v>
      </c>
      <c r="K47">
        <v>54.05</v>
      </c>
      <c r="L47">
        <v>0.85670000000000002</v>
      </c>
      <c r="M47">
        <v>54.05</v>
      </c>
      <c r="N47">
        <v>0</v>
      </c>
      <c r="O47">
        <v>2003.6210000000001</v>
      </c>
      <c r="P47">
        <v>-1936.0070000000001</v>
      </c>
      <c r="Q47">
        <v>2002.6210000000001</v>
      </c>
      <c r="R47">
        <v>-1936.0070000000001</v>
      </c>
      <c r="S47">
        <v>-8.8000000000000007</v>
      </c>
      <c r="T47">
        <v>0</v>
      </c>
      <c r="U47">
        <v>-8.8000000000000007</v>
      </c>
      <c r="V47">
        <v>0</v>
      </c>
      <c r="W47" s="2">
        <v>0</v>
      </c>
      <c r="X47" s="2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78</v>
      </c>
    </row>
    <row r="48" spans="1:38" s="2" customFormat="1" x14ac:dyDescent="0.35">
      <c r="A48" s="2" t="s">
        <v>0</v>
      </c>
      <c r="B48" s="13"/>
      <c r="C48" s="3">
        <v>44141.916666667355</v>
      </c>
      <c r="D48" s="2">
        <v>45</v>
      </c>
      <c r="E48" s="5">
        <v>40.916666666667297</v>
      </c>
      <c r="F48" s="6" t="s">
        <v>143</v>
      </c>
      <c r="G48">
        <v>110</v>
      </c>
      <c r="H48">
        <v>110</v>
      </c>
      <c r="I48">
        <v>181</v>
      </c>
      <c r="J48">
        <v>59.48</v>
      </c>
      <c r="K48">
        <v>54.05</v>
      </c>
      <c r="L48">
        <v>0.85670000000000002</v>
      </c>
      <c r="M48">
        <v>54.05</v>
      </c>
      <c r="N48">
        <v>0</v>
      </c>
      <c r="O48">
        <v>110</v>
      </c>
      <c r="P48">
        <v>0.161</v>
      </c>
      <c r="Q48">
        <v>1826.3510000000001</v>
      </c>
      <c r="R48">
        <v>-2173.9769999999999</v>
      </c>
      <c r="S48">
        <v>1826.3510000000001</v>
      </c>
      <c r="T48">
        <v>-2172.9989999999998</v>
      </c>
      <c r="U48">
        <v>-47.5</v>
      </c>
      <c r="V48">
        <v>67.5</v>
      </c>
      <c r="W48" s="2">
        <v>0</v>
      </c>
      <c r="X48" s="2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71</v>
      </c>
    </row>
    <row r="49" spans="1:38" s="2" customFormat="1" x14ac:dyDescent="0.35">
      <c r="A49" s="2" t="s">
        <v>0</v>
      </c>
      <c r="B49" s="13"/>
      <c r="C49" s="3">
        <v>44141.958333334027</v>
      </c>
      <c r="D49" s="2">
        <v>47</v>
      </c>
      <c r="E49" s="5">
        <v>40.958333333333997</v>
      </c>
      <c r="F49" s="6" t="s">
        <v>144</v>
      </c>
      <c r="G49">
        <v>25</v>
      </c>
      <c r="H49">
        <v>25</v>
      </c>
      <c r="I49">
        <v>181</v>
      </c>
      <c r="J49">
        <v>59.48</v>
      </c>
      <c r="K49">
        <v>54.05</v>
      </c>
      <c r="L49">
        <v>0.85670000000000002</v>
      </c>
      <c r="M49">
        <v>54.05</v>
      </c>
      <c r="N49">
        <v>0</v>
      </c>
      <c r="O49">
        <v>25</v>
      </c>
      <c r="P49">
        <v>0.15</v>
      </c>
      <c r="Q49">
        <v>1485.1659999999999</v>
      </c>
      <c r="R49">
        <v>-2341.6550000000002</v>
      </c>
      <c r="S49">
        <v>1485.1659999999999</v>
      </c>
      <c r="T49">
        <v>-2340.6579999999999</v>
      </c>
      <c r="U49">
        <v>-8.8000000000000007</v>
      </c>
      <c r="V49">
        <v>675</v>
      </c>
      <c r="W49" s="2">
        <v>-264.5</v>
      </c>
      <c r="X49" s="2">
        <v>295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68</v>
      </c>
    </row>
    <row r="50" spans="1:38" s="2" customFormat="1" x14ac:dyDescent="0.35">
      <c r="A50" s="2" t="s">
        <v>0</v>
      </c>
      <c r="B50" s="13">
        <v>44142</v>
      </c>
      <c r="C50" s="3">
        <v>44142.000000000698</v>
      </c>
      <c r="D50" s="2">
        <v>1</v>
      </c>
      <c r="E50" s="5">
        <v>41.000000000000703</v>
      </c>
      <c r="F50" s="6" t="s">
        <v>145</v>
      </c>
      <c r="G50">
        <v>35.4</v>
      </c>
      <c r="H50">
        <v>35.4</v>
      </c>
      <c r="I50">
        <v>181</v>
      </c>
      <c r="J50">
        <v>59.48</v>
      </c>
      <c r="K50">
        <v>54.05</v>
      </c>
      <c r="L50">
        <v>0.85670000000000002</v>
      </c>
      <c r="M50">
        <v>54.05</v>
      </c>
      <c r="N50">
        <v>0</v>
      </c>
      <c r="O50">
        <v>35.4</v>
      </c>
      <c r="P50">
        <v>0</v>
      </c>
      <c r="Q50">
        <v>1384.9190000000001</v>
      </c>
      <c r="R50">
        <v>-2152.7840000000001</v>
      </c>
      <c r="S50">
        <v>1384.9190000000001</v>
      </c>
      <c r="T50">
        <v>-2151.788</v>
      </c>
      <c r="U50">
        <v>-8.8000000000000007</v>
      </c>
      <c r="V50">
        <v>675</v>
      </c>
      <c r="W50" s="2">
        <v>-324.5</v>
      </c>
      <c r="X50" s="2">
        <v>295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65</v>
      </c>
    </row>
    <row r="51" spans="1:38" s="2" customFormat="1" x14ac:dyDescent="0.35">
      <c r="A51" s="2" t="s">
        <v>0</v>
      </c>
      <c r="B51" s="13"/>
      <c r="C51" s="3">
        <v>44142.04166666737</v>
      </c>
      <c r="D51" s="2">
        <v>3</v>
      </c>
      <c r="E51" s="5">
        <v>41.041666666667403</v>
      </c>
      <c r="F51" s="6" t="s">
        <v>146</v>
      </c>
      <c r="G51">
        <v>98.789730000000006</v>
      </c>
      <c r="H51">
        <v>98.789730000000006</v>
      </c>
      <c r="I51">
        <v>181</v>
      </c>
      <c r="J51">
        <v>59.48</v>
      </c>
      <c r="K51">
        <v>54.05</v>
      </c>
      <c r="L51">
        <v>0.85670000000000002</v>
      </c>
      <c r="M51">
        <v>54.05</v>
      </c>
      <c r="N51">
        <v>0</v>
      </c>
      <c r="O51">
        <v>1519.9970000000001</v>
      </c>
      <c r="P51">
        <v>-2094.2260000000001</v>
      </c>
      <c r="Q51">
        <v>1519.9970000000001</v>
      </c>
      <c r="R51">
        <v>-2094.2260000000001</v>
      </c>
      <c r="S51">
        <v>0</v>
      </c>
      <c r="T51">
        <v>675</v>
      </c>
      <c r="U51">
        <v>0</v>
      </c>
      <c r="V51">
        <v>674</v>
      </c>
      <c r="W51" s="2">
        <v>-324.5</v>
      </c>
      <c r="X51" s="2">
        <v>295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64</v>
      </c>
    </row>
    <row r="52" spans="1:38" s="2" customFormat="1" x14ac:dyDescent="0.35">
      <c r="A52" s="2" t="s">
        <v>0</v>
      </c>
      <c r="B52" s="13"/>
      <c r="C52" s="3">
        <v>44142.083333334042</v>
      </c>
      <c r="D52" s="2">
        <v>5</v>
      </c>
      <c r="E52" s="5">
        <v>41.083333333333997</v>
      </c>
      <c r="F52" s="6" t="s">
        <v>147</v>
      </c>
      <c r="G52">
        <v>41.07</v>
      </c>
      <c r="H52">
        <v>41.07</v>
      </c>
      <c r="I52">
        <v>181</v>
      </c>
      <c r="J52">
        <v>59.48</v>
      </c>
      <c r="K52">
        <v>54.05</v>
      </c>
      <c r="L52">
        <v>0.85670000000000002</v>
      </c>
      <c r="M52">
        <v>54.05</v>
      </c>
      <c r="N52">
        <v>0</v>
      </c>
      <c r="O52">
        <v>41.07</v>
      </c>
      <c r="P52">
        <v>0</v>
      </c>
      <c r="Q52">
        <v>1119.902</v>
      </c>
      <c r="R52">
        <v>-1837.4749999999999</v>
      </c>
      <c r="S52">
        <v>1119.902</v>
      </c>
      <c r="T52">
        <v>-1836.4749999999999</v>
      </c>
      <c r="U52">
        <v>0</v>
      </c>
      <c r="V52">
        <v>675</v>
      </c>
      <c r="W52" s="2">
        <v>-323.5</v>
      </c>
      <c r="X52" s="2">
        <v>295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59</v>
      </c>
    </row>
    <row r="53" spans="1:38" s="2" customFormat="1" x14ac:dyDescent="0.35">
      <c r="A53" s="2" t="s">
        <v>0</v>
      </c>
      <c r="B53" s="13"/>
      <c r="C53" s="3">
        <v>44142.125000000713</v>
      </c>
      <c r="D53" s="2">
        <v>7</v>
      </c>
      <c r="E53" s="5">
        <v>41.125000000000703</v>
      </c>
      <c r="F53" s="6" t="s">
        <v>148</v>
      </c>
      <c r="G53">
        <v>31.4</v>
      </c>
      <c r="H53">
        <v>31.4</v>
      </c>
      <c r="I53">
        <v>181</v>
      </c>
      <c r="J53">
        <v>59.48</v>
      </c>
      <c r="K53">
        <v>54.05</v>
      </c>
      <c r="L53">
        <v>0.85670000000000002</v>
      </c>
      <c r="M53">
        <v>54.05</v>
      </c>
      <c r="N53">
        <v>0</v>
      </c>
      <c r="O53">
        <v>31.4</v>
      </c>
      <c r="P53">
        <v>0</v>
      </c>
      <c r="Q53">
        <v>1016.5</v>
      </c>
      <c r="R53">
        <v>-1844.059</v>
      </c>
      <c r="S53">
        <v>1016.5</v>
      </c>
      <c r="T53">
        <v>-1843.059</v>
      </c>
      <c r="U53">
        <v>0</v>
      </c>
      <c r="V53">
        <v>685.66700000000003</v>
      </c>
      <c r="W53" s="2">
        <v>-264.5</v>
      </c>
      <c r="X53" s="2">
        <v>295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59</v>
      </c>
    </row>
    <row r="54" spans="1:38" s="2" customFormat="1" x14ac:dyDescent="0.35">
      <c r="A54" s="2" t="s">
        <v>0</v>
      </c>
      <c r="B54" s="13"/>
      <c r="C54" s="3">
        <v>44142.166666667385</v>
      </c>
      <c r="D54" s="2">
        <v>9</v>
      </c>
      <c r="E54" s="5">
        <v>41.166666666667403</v>
      </c>
      <c r="F54" s="6" t="s">
        <v>149</v>
      </c>
      <c r="G54">
        <v>-70</v>
      </c>
      <c r="H54">
        <v>-70</v>
      </c>
      <c r="I54">
        <v>181</v>
      </c>
      <c r="J54">
        <v>59.48</v>
      </c>
      <c r="K54">
        <v>54.05</v>
      </c>
      <c r="L54">
        <v>0.85670000000000002</v>
      </c>
      <c r="M54">
        <v>54.05</v>
      </c>
      <c r="N54">
        <v>0</v>
      </c>
      <c r="O54">
        <v>890</v>
      </c>
      <c r="P54">
        <v>-1783.8920000000001</v>
      </c>
      <c r="Q54">
        <v>890</v>
      </c>
      <c r="R54">
        <v>-1782.8920000000001</v>
      </c>
      <c r="S54">
        <v>0</v>
      </c>
      <c r="T54">
        <v>675</v>
      </c>
      <c r="U54">
        <v>0</v>
      </c>
      <c r="V54">
        <v>675</v>
      </c>
      <c r="W54" s="2">
        <v>-144.5</v>
      </c>
      <c r="X54" s="2">
        <v>295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55</v>
      </c>
    </row>
    <row r="55" spans="1:38" s="2" customFormat="1" x14ac:dyDescent="0.35">
      <c r="A55" s="2" t="s">
        <v>0</v>
      </c>
      <c r="B55" s="13"/>
      <c r="C55" s="3">
        <v>44142.208333334056</v>
      </c>
      <c r="D55" s="2">
        <v>11</v>
      </c>
      <c r="E55" s="5">
        <v>41.208333333333997</v>
      </c>
      <c r="F55" s="6" t="s">
        <v>150</v>
      </c>
      <c r="G55">
        <v>-70</v>
      </c>
      <c r="H55">
        <v>-70</v>
      </c>
      <c r="I55">
        <v>181</v>
      </c>
      <c r="J55">
        <v>59.48</v>
      </c>
      <c r="K55">
        <v>54.05</v>
      </c>
      <c r="L55">
        <v>0.85670000000000002</v>
      </c>
      <c r="M55">
        <v>54.05</v>
      </c>
      <c r="N55">
        <v>0</v>
      </c>
      <c r="O55">
        <v>875.5</v>
      </c>
      <c r="P55">
        <v>-1804.75</v>
      </c>
      <c r="Q55">
        <v>875.5</v>
      </c>
      <c r="R55">
        <v>-1803.75</v>
      </c>
      <c r="S55">
        <v>0</v>
      </c>
      <c r="T55">
        <v>675</v>
      </c>
      <c r="U55">
        <v>0</v>
      </c>
      <c r="V55">
        <v>675</v>
      </c>
      <c r="W55" s="2">
        <v>-144.5</v>
      </c>
      <c r="X55" s="2">
        <v>295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54</v>
      </c>
    </row>
    <row r="56" spans="1:38" s="2" customFormat="1" x14ac:dyDescent="0.35">
      <c r="A56" s="2" t="s">
        <v>0</v>
      </c>
      <c r="B56" s="13"/>
      <c r="C56" s="3">
        <v>44142.250000000728</v>
      </c>
      <c r="D56" s="2">
        <v>13</v>
      </c>
      <c r="E56" s="5">
        <v>41.250000000000703</v>
      </c>
      <c r="F56" s="6" t="s">
        <v>151</v>
      </c>
      <c r="G56">
        <v>84.07</v>
      </c>
      <c r="H56">
        <v>84.07</v>
      </c>
      <c r="I56">
        <v>181</v>
      </c>
      <c r="J56">
        <v>59.48</v>
      </c>
      <c r="K56">
        <v>54.05</v>
      </c>
      <c r="L56">
        <v>0.85670000000000002</v>
      </c>
      <c r="M56">
        <v>54.05</v>
      </c>
      <c r="N56">
        <v>0</v>
      </c>
      <c r="O56">
        <v>1430.502</v>
      </c>
      <c r="P56">
        <v>-1981</v>
      </c>
      <c r="Q56">
        <v>1430.502</v>
      </c>
      <c r="R56">
        <v>-1981</v>
      </c>
      <c r="S56">
        <v>0</v>
      </c>
      <c r="T56">
        <v>675</v>
      </c>
      <c r="U56">
        <v>0</v>
      </c>
      <c r="V56">
        <v>674</v>
      </c>
      <c r="W56" s="2">
        <v>-144.5</v>
      </c>
      <c r="X56" s="2">
        <v>295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62</v>
      </c>
    </row>
    <row r="57" spans="1:38" s="2" customFormat="1" x14ac:dyDescent="0.35">
      <c r="A57" s="2" t="s">
        <v>0</v>
      </c>
      <c r="B57" s="13"/>
      <c r="C57" s="3">
        <v>44142.291666667399</v>
      </c>
      <c r="D57" s="2">
        <v>15</v>
      </c>
      <c r="E57" s="5">
        <v>41.291666666667403</v>
      </c>
      <c r="F57" s="6" t="s">
        <v>152</v>
      </c>
      <c r="G57">
        <v>111.25</v>
      </c>
      <c r="H57">
        <v>111.25</v>
      </c>
      <c r="I57">
        <v>181</v>
      </c>
      <c r="J57">
        <v>59.48</v>
      </c>
      <c r="K57">
        <v>54.05</v>
      </c>
      <c r="L57">
        <v>0.85670000000000002</v>
      </c>
      <c r="M57">
        <v>54.05</v>
      </c>
      <c r="N57">
        <v>0</v>
      </c>
      <c r="O57">
        <v>1445.35</v>
      </c>
      <c r="P57">
        <v>-1953.117</v>
      </c>
      <c r="Q57">
        <v>1445.35</v>
      </c>
      <c r="R57">
        <v>-1953.117</v>
      </c>
      <c r="S57">
        <v>-8.8000000000000007</v>
      </c>
      <c r="T57">
        <v>675</v>
      </c>
      <c r="U57">
        <v>-8.8000000000000007</v>
      </c>
      <c r="V57">
        <v>674</v>
      </c>
      <c r="W57" s="2">
        <v>0</v>
      </c>
      <c r="X57" s="2">
        <v>550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65</v>
      </c>
    </row>
    <row r="58" spans="1:38" s="2" customFormat="1" x14ac:dyDescent="0.35">
      <c r="A58" s="2" t="s">
        <v>0</v>
      </c>
      <c r="B58" s="13"/>
      <c r="C58" s="3">
        <v>44142.333333334071</v>
      </c>
      <c r="D58" s="2">
        <v>17</v>
      </c>
      <c r="E58" s="5">
        <v>41.333333333334103</v>
      </c>
      <c r="F58" s="6" t="s">
        <v>153</v>
      </c>
      <c r="G58">
        <v>53.32</v>
      </c>
      <c r="H58">
        <v>53.32</v>
      </c>
      <c r="I58">
        <v>181</v>
      </c>
      <c r="J58">
        <v>59.48</v>
      </c>
      <c r="K58">
        <v>54.05</v>
      </c>
      <c r="L58">
        <v>0.85670000000000002</v>
      </c>
      <c r="M58">
        <v>54.05</v>
      </c>
      <c r="N58">
        <v>0</v>
      </c>
      <c r="O58">
        <v>1963.6769999999999</v>
      </c>
      <c r="P58">
        <v>-1893.317</v>
      </c>
      <c r="Q58">
        <v>1963.6769999999999</v>
      </c>
      <c r="R58">
        <v>-1893.317</v>
      </c>
      <c r="S58">
        <v>-106.3</v>
      </c>
      <c r="T58">
        <v>0</v>
      </c>
      <c r="U58">
        <v>-105.3</v>
      </c>
      <c r="V58">
        <v>0</v>
      </c>
      <c r="W58" s="2">
        <v>0</v>
      </c>
      <c r="X58" s="2">
        <v>0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72</v>
      </c>
    </row>
    <row r="59" spans="1:38" s="2" customFormat="1" x14ac:dyDescent="0.35">
      <c r="A59" s="2" t="s">
        <v>0</v>
      </c>
      <c r="B59" s="13"/>
      <c r="C59" s="3">
        <v>44142.375000000742</v>
      </c>
      <c r="D59" s="2">
        <v>19</v>
      </c>
      <c r="E59" s="5">
        <v>41.375000000000703</v>
      </c>
      <c r="F59" s="6" t="s">
        <v>154</v>
      </c>
      <c r="G59">
        <v>55.91</v>
      </c>
      <c r="H59">
        <v>55.91</v>
      </c>
      <c r="I59">
        <v>181</v>
      </c>
      <c r="J59">
        <v>59.48</v>
      </c>
      <c r="K59">
        <v>54.05</v>
      </c>
      <c r="L59">
        <v>0.85670000000000002</v>
      </c>
      <c r="M59">
        <v>54.05</v>
      </c>
      <c r="N59">
        <v>0</v>
      </c>
      <c r="O59">
        <v>2048.2020000000002</v>
      </c>
      <c r="P59">
        <v>-1918.3119999999999</v>
      </c>
      <c r="Q59">
        <v>2048.2020000000002</v>
      </c>
      <c r="R59">
        <v>-1918.3119999999999</v>
      </c>
      <c r="S59">
        <v>-221.3</v>
      </c>
      <c r="T59">
        <v>11.667</v>
      </c>
      <c r="U59">
        <v>-220.3</v>
      </c>
      <c r="V59">
        <v>11.667</v>
      </c>
      <c r="W59" s="2">
        <v>0</v>
      </c>
      <c r="X59" s="2">
        <v>0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69</v>
      </c>
    </row>
    <row r="60" spans="1:38" s="2" customFormat="1" x14ac:dyDescent="0.35">
      <c r="A60" s="2" t="s">
        <v>0</v>
      </c>
      <c r="B60" s="13"/>
      <c r="C60" s="3">
        <v>44142.416666667414</v>
      </c>
      <c r="D60" s="2">
        <v>21</v>
      </c>
      <c r="E60" s="5">
        <v>41.416666666667403</v>
      </c>
      <c r="F60" s="6" t="s">
        <v>155</v>
      </c>
      <c r="G60">
        <v>56.41</v>
      </c>
      <c r="H60">
        <v>56.41</v>
      </c>
      <c r="I60">
        <v>181</v>
      </c>
      <c r="J60">
        <v>59.48</v>
      </c>
      <c r="K60">
        <v>54.05</v>
      </c>
      <c r="L60">
        <v>0.85670000000000002</v>
      </c>
      <c r="M60">
        <v>54.05</v>
      </c>
      <c r="N60">
        <v>0</v>
      </c>
      <c r="O60">
        <v>1869.9960000000001</v>
      </c>
      <c r="P60">
        <v>-1772.7840000000001</v>
      </c>
      <c r="Q60">
        <v>1869.9960000000001</v>
      </c>
      <c r="R60">
        <v>-1772.7840000000001</v>
      </c>
      <c r="S60">
        <v>-173.8</v>
      </c>
      <c r="T60">
        <v>0</v>
      </c>
      <c r="U60">
        <v>-172.8</v>
      </c>
      <c r="V60">
        <v>0</v>
      </c>
      <c r="W60" s="2">
        <v>0</v>
      </c>
      <c r="X60" s="2">
        <v>0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60</v>
      </c>
    </row>
    <row r="61" spans="1:38" s="2" customFormat="1" x14ac:dyDescent="0.35">
      <c r="A61" s="2" t="s">
        <v>0</v>
      </c>
      <c r="B61" s="13"/>
      <c r="C61" s="3">
        <v>44142.458333334085</v>
      </c>
      <c r="D61" s="2">
        <v>23</v>
      </c>
      <c r="E61" s="5">
        <v>41.458333333334103</v>
      </c>
      <c r="F61" s="6" t="s">
        <v>156</v>
      </c>
      <c r="G61">
        <v>51.6</v>
      </c>
      <c r="H61">
        <v>51.6</v>
      </c>
      <c r="I61">
        <v>181</v>
      </c>
      <c r="J61">
        <v>59.48</v>
      </c>
      <c r="K61">
        <v>54.05</v>
      </c>
      <c r="L61">
        <v>0.85670000000000002</v>
      </c>
      <c r="M61">
        <v>54.05</v>
      </c>
      <c r="N61">
        <v>0</v>
      </c>
      <c r="O61">
        <v>1604.6410000000001</v>
      </c>
      <c r="P61">
        <v>-1650.085</v>
      </c>
      <c r="Q61">
        <v>1604.6410000000001</v>
      </c>
      <c r="R61">
        <v>-1650.085</v>
      </c>
      <c r="S61">
        <v>-281.3</v>
      </c>
      <c r="T61">
        <v>0</v>
      </c>
      <c r="U61">
        <v>-280.3</v>
      </c>
      <c r="V61">
        <v>0</v>
      </c>
      <c r="W61" s="2">
        <v>0</v>
      </c>
      <c r="X61" s="2">
        <v>0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54</v>
      </c>
    </row>
    <row r="62" spans="1:38" s="2" customFormat="1" x14ac:dyDescent="0.35">
      <c r="A62" s="2" t="s">
        <v>0</v>
      </c>
      <c r="B62" s="13"/>
      <c r="C62" s="3">
        <v>44142.500000000757</v>
      </c>
      <c r="D62" s="2">
        <v>25</v>
      </c>
      <c r="E62" s="5">
        <v>41.500000000000703</v>
      </c>
      <c r="F62" s="6" t="s">
        <v>157</v>
      </c>
      <c r="G62">
        <v>107.42</v>
      </c>
      <c r="H62">
        <v>107.42</v>
      </c>
      <c r="I62">
        <v>181</v>
      </c>
      <c r="J62">
        <v>59.48</v>
      </c>
      <c r="K62">
        <v>54.05</v>
      </c>
      <c r="L62">
        <v>0.85670000000000002</v>
      </c>
      <c r="M62">
        <v>54.05</v>
      </c>
      <c r="N62">
        <v>0</v>
      </c>
      <c r="O62">
        <v>107.42</v>
      </c>
      <c r="P62">
        <v>0</v>
      </c>
      <c r="Q62">
        <v>1716.4960000000001</v>
      </c>
      <c r="R62">
        <v>-1257.9469999999999</v>
      </c>
      <c r="S62">
        <v>1716.4960000000001</v>
      </c>
      <c r="T62">
        <v>-1257.2439999999999</v>
      </c>
      <c r="U62">
        <v>-531.29999999999995</v>
      </c>
      <c r="V62">
        <v>0</v>
      </c>
      <c r="W62" s="2">
        <v>0</v>
      </c>
      <c r="X62" s="2">
        <v>0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56</v>
      </c>
    </row>
    <row r="63" spans="1:38" s="2" customFormat="1" x14ac:dyDescent="0.35">
      <c r="A63" s="2" t="s">
        <v>0</v>
      </c>
      <c r="B63" s="13"/>
      <c r="C63" s="3">
        <v>44142.541666667428</v>
      </c>
      <c r="D63" s="2">
        <v>27</v>
      </c>
      <c r="E63" s="5">
        <v>41.541666666667403</v>
      </c>
      <c r="F63" s="6" t="s">
        <v>158</v>
      </c>
      <c r="G63">
        <v>192</v>
      </c>
      <c r="H63">
        <v>192</v>
      </c>
      <c r="I63">
        <v>181</v>
      </c>
      <c r="J63">
        <v>59.48</v>
      </c>
      <c r="K63">
        <v>54.05</v>
      </c>
      <c r="L63">
        <v>0.85670000000000002</v>
      </c>
      <c r="M63">
        <v>54.05</v>
      </c>
      <c r="N63">
        <v>0</v>
      </c>
      <c r="O63">
        <v>1485.5509999999999</v>
      </c>
      <c r="P63">
        <v>-1259.133</v>
      </c>
      <c r="Q63">
        <v>1484.5509999999999</v>
      </c>
      <c r="R63">
        <v>-1259.133</v>
      </c>
      <c r="S63">
        <v>-8.8000000000000007</v>
      </c>
      <c r="T63">
        <v>41.667000000000002</v>
      </c>
      <c r="U63">
        <v>-8.8000000000000007</v>
      </c>
      <c r="V63">
        <v>41.667000000000002</v>
      </c>
      <c r="W63" s="2">
        <v>0</v>
      </c>
      <c r="X63" s="2">
        <v>0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53</v>
      </c>
    </row>
    <row r="64" spans="1:38" s="2" customFormat="1" x14ac:dyDescent="0.35">
      <c r="A64" s="2" t="s">
        <v>0</v>
      </c>
      <c r="B64" s="13"/>
      <c r="C64" s="3">
        <v>44142.5833333341</v>
      </c>
      <c r="D64" s="2">
        <v>29</v>
      </c>
      <c r="E64" s="5">
        <v>41.583333333334103</v>
      </c>
      <c r="F64" s="6" t="s">
        <v>159</v>
      </c>
      <c r="G64">
        <v>192</v>
      </c>
      <c r="H64">
        <v>192</v>
      </c>
      <c r="I64">
        <v>181</v>
      </c>
      <c r="J64">
        <v>59.48</v>
      </c>
      <c r="K64">
        <v>54.05</v>
      </c>
      <c r="L64">
        <v>0.85670000000000002</v>
      </c>
      <c r="M64">
        <v>54.05</v>
      </c>
      <c r="N64">
        <v>0</v>
      </c>
      <c r="O64">
        <v>1453.1</v>
      </c>
      <c r="P64">
        <v>-1126.741</v>
      </c>
      <c r="Q64">
        <v>1452.1</v>
      </c>
      <c r="R64">
        <v>-1126.741</v>
      </c>
      <c r="S64">
        <v>-8.8000000000000007</v>
      </c>
      <c r="T64">
        <v>114.988</v>
      </c>
      <c r="U64">
        <v>-8.8000000000000007</v>
      </c>
      <c r="V64">
        <v>114.988</v>
      </c>
      <c r="W64" s="2">
        <v>0</v>
      </c>
      <c r="X64" s="2">
        <v>350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61</v>
      </c>
    </row>
    <row r="65" spans="1:38" s="2" customFormat="1" x14ac:dyDescent="0.35">
      <c r="A65" s="2" t="s">
        <v>0</v>
      </c>
      <c r="B65" s="13"/>
      <c r="C65" s="3">
        <v>44142.625000000771</v>
      </c>
      <c r="D65" s="2">
        <v>31</v>
      </c>
      <c r="E65" s="5">
        <v>41.625000000000803</v>
      </c>
      <c r="F65" s="6" t="s">
        <v>160</v>
      </c>
      <c r="G65">
        <v>192</v>
      </c>
      <c r="H65">
        <v>192</v>
      </c>
      <c r="I65">
        <v>181</v>
      </c>
      <c r="J65">
        <v>59.48</v>
      </c>
      <c r="K65">
        <v>54.05</v>
      </c>
      <c r="L65">
        <v>0.85670000000000002</v>
      </c>
      <c r="M65">
        <v>54.05</v>
      </c>
      <c r="N65">
        <v>0</v>
      </c>
      <c r="O65">
        <v>1337.9369999999999</v>
      </c>
      <c r="P65">
        <v>-1031.2719999999999</v>
      </c>
      <c r="Q65">
        <v>1336.9369999999999</v>
      </c>
      <c r="R65">
        <v>-1031.2719999999999</v>
      </c>
      <c r="S65">
        <v>0</v>
      </c>
      <c r="T65">
        <v>95.278000000000006</v>
      </c>
      <c r="U65">
        <v>0</v>
      </c>
      <c r="V65">
        <v>95.278000000000006</v>
      </c>
      <c r="W65" s="2">
        <v>0</v>
      </c>
      <c r="X65" s="2">
        <v>350</v>
      </c>
      <c r="Y65"/>
      <c r="Z65" s="2" t="e">
        <v>#REF!</v>
      </c>
      <c r="AA65" s="2" t="e">
        <v>#REF!</v>
      </c>
      <c r="AB65"/>
      <c r="AC65"/>
      <c r="AD65"/>
      <c r="AE65"/>
      <c r="AF65"/>
      <c r="AG65"/>
      <c r="AH65"/>
      <c r="AI65"/>
      <c r="AJ65"/>
      <c r="AK65"/>
      <c r="AL65">
        <v>88</v>
      </c>
    </row>
    <row r="66" spans="1:38" s="2" customFormat="1" x14ac:dyDescent="0.35">
      <c r="A66" s="2" t="s">
        <v>0</v>
      </c>
      <c r="B66" s="13"/>
      <c r="C66" s="3">
        <v>44142.666666667443</v>
      </c>
      <c r="D66" s="2">
        <v>33</v>
      </c>
      <c r="E66" s="5">
        <v>41.666666666667403</v>
      </c>
      <c r="F66" s="6" t="s">
        <v>161</v>
      </c>
      <c r="G66">
        <v>212</v>
      </c>
      <c r="H66">
        <v>212</v>
      </c>
      <c r="I66">
        <v>181</v>
      </c>
      <c r="J66">
        <v>59.48</v>
      </c>
      <c r="K66">
        <v>54.05</v>
      </c>
      <c r="L66">
        <v>0.85670000000000002</v>
      </c>
      <c r="M66">
        <v>54.05</v>
      </c>
      <c r="N66">
        <v>0</v>
      </c>
      <c r="O66">
        <v>1530.6389999999999</v>
      </c>
      <c r="P66">
        <v>-835.73299999999995</v>
      </c>
      <c r="Q66">
        <v>1529.6389999999999</v>
      </c>
      <c r="R66">
        <v>-835.73299999999995</v>
      </c>
      <c r="S66">
        <v>0</v>
      </c>
      <c r="T66">
        <v>126.503</v>
      </c>
      <c r="U66">
        <v>0</v>
      </c>
      <c r="V66">
        <v>126.503</v>
      </c>
      <c r="W66" s="2">
        <v>0</v>
      </c>
      <c r="X66" s="2">
        <v>0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115</v>
      </c>
    </row>
    <row r="67" spans="1:38" s="2" customFormat="1" x14ac:dyDescent="0.35">
      <c r="A67" s="2" t="s">
        <v>0</v>
      </c>
      <c r="B67" s="13"/>
      <c r="C67" s="3">
        <v>44142.708333334114</v>
      </c>
      <c r="D67" s="2">
        <v>35</v>
      </c>
      <c r="E67" s="5">
        <v>41.708333333334103</v>
      </c>
      <c r="F67" s="6" t="s">
        <v>162</v>
      </c>
      <c r="G67">
        <v>240</v>
      </c>
      <c r="H67">
        <v>240</v>
      </c>
      <c r="I67">
        <v>181</v>
      </c>
      <c r="J67">
        <v>59.48</v>
      </c>
      <c r="K67">
        <v>54.05</v>
      </c>
      <c r="L67">
        <v>0.85670000000000002</v>
      </c>
      <c r="M67">
        <v>54.05</v>
      </c>
      <c r="N67">
        <v>0</v>
      </c>
      <c r="O67">
        <v>2068.1379999999999</v>
      </c>
      <c r="P67">
        <v>-659.57399999999996</v>
      </c>
      <c r="Q67">
        <v>2067.1379999999999</v>
      </c>
      <c r="R67">
        <v>-659.57399999999996</v>
      </c>
      <c r="S67">
        <v>0</v>
      </c>
      <c r="T67">
        <v>242</v>
      </c>
      <c r="U67">
        <v>0</v>
      </c>
      <c r="V67">
        <v>242</v>
      </c>
      <c r="W67" s="2">
        <v>0</v>
      </c>
      <c r="X67" s="2">
        <v>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139</v>
      </c>
    </row>
    <row r="68" spans="1:38" s="2" customFormat="1" x14ac:dyDescent="0.35">
      <c r="A68" s="2" t="s">
        <v>0</v>
      </c>
      <c r="B68" s="13"/>
      <c r="C68" s="3">
        <v>44142.750000000786</v>
      </c>
      <c r="D68" s="2">
        <v>37</v>
      </c>
      <c r="E68" s="5">
        <v>41.750000000000803</v>
      </c>
      <c r="F68" s="6" t="s">
        <v>163</v>
      </c>
      <c r="G68">
        <v>240</v>
      </c>
      <c r="H68">
        <v>240</v>
      </c>
      <c r="I68">
        <v>181</v>
      </c>
      <c r="J68">
        <v>59.48</v>
      </c>
      <c r="K68">
        <v>54.05</v>
      </c>
      <c r="L68">
        <v>0.85670000000000002</v>
      </c>
      <c r="M68">
        <v>54.05</v>
      </c>
      <c r="N68">
        <v>0</v>
      </c>
      <c r="O68">
        <v>1501.104</v>
      </c>
      <c r="P68">
        <v>-588.88800000000003</v>
      </c>
      <c r="Q68">
        <v>1500.104</v>
      </c>
      <c r="R68">
        <v>-588.88800000000003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136</v>
      </c>
    </row>
    <row r="69" spans="1:38" s="2" customFormat="1" x14ac:dyDescent="0.35">
      <c r="A69" s="2" t="s">
        <v>0</v>
      </c>
      <c r="B69" s="13"/>
      <c r="C69" s="3">
        <v>44142.791666667457</v>
      </c>
      <c r="D69" s="2">
        <v>39</v>
      </c>
      <c r="E69" s="5">
        <v>41.791666666667403</v>
      </c>
      <c r="F69" s="6" t="s">
        <v>164</v>
      </c>
      <c r="G69">
        <v>194.9</v>
      </c>
      <c r="H69">
        <v>194.9</v>
      </c>
      <c r="I69">
        <v>181</v>
      </c>
      <c r="J69">
        <v>59.48</v>
      </c>
      <c r="K69">
        <v>54.05</v>
      </c>
      <c r="L69">
        <v>0.85670000000000002</v>
      </c>
      <c r="M69">
        <v>54.05</v>
      </c>
      <c r="N69">
        <v>0</v>
      </c>
      <c r="O69">
        <v>1193.2360000000001</v>
      </c>
      <c r="P69">
        <v>-910.40899999999999</v>
      </c>
      <c r="Q69">
        <v>1192.2360000000001</v>
      </c>
      <c r="R69">
        <v>-910.40899999999999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133</v>
      </c>
    </row>
    <row r="70" spans="1:38" s="2" customFormat="1" x14ac:dyDescent="0.35">
      <c r="A70" s="2" t="s">
        <v>0</v>
      </c>
      <c r="B70" s="13"/>
      <c r="C70" s="3">
        <v>44142.833333334129</v>
      </c>
      <c r="D70" s="2">
        <v>41</v>
      </c>
      <c r="E70" s="5">
        <v>41.833333333334103</v>
      </c>
      <c r="F70" s="6" t="s">
        <v>165</v>
      </c>
      <c r="G70">
        <v>194.9</v>
      </c>
      <c r="H70">
        <v>194.9</v>
      </c>
      <c r="I70">
        <v>181</v>
      </c>
      <c r="J70">
        <v>59.48</v>
      </c>
      <c r="K70">
        <v>54.05</v>
      </c>
      <c r="L70">
        <v>0.85670000000000002</v>
      </c>
      <c r="M70">
        <v>54.05</v>
      </c>
      <c r="N70">
        <v>0</v>
      </c>
      <c r="O70">
        <v>1064.2719999999999</v>
      </c>
      <c r="P70">
        <v>-699.30100000000004</v>
      </c>
      <c r="Q70">
        <v>1063.2719999999999</v>
      </c>
      <c r="R70">
        <v>-699.30100000000004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130</v>
      </c>
    </row>
    <row r="71" spans="1:38" s="2" customFormat="1" x14ac:dyDescent="0.35">
      <c r="A71" s="2" t="s">
        <v>0</v>
      </c>
      <c r="B71" s="13"/>
      <c r="C71" s="3">
        <v>44142.8750000008</v>
      </c>
      <c r="D71" s="2">
        <v>43</v>
      </c>
      <c r="E71" s="5">
        <v>41.875000000000803</v>
      </c>
      <c r="F71" s="6" t="s">
        <v>166</v>
      </c>
      <c r="G71">
        <v>239.90028000000001</v>
      </c>
      <c r="H71">
        <v>239.90028000000001</v>
      </c>
      <c r="I71">
        <v>181</v>
      </c>
      <c r="J71">
        <v>59.48</v>
      </c>
      <c r="K71">
        <v>54.05</v>
      </c>
      <c r="L71">
        <v>0.85670000000000002</v>
      </c>
      <c r="M71">
        <v>54.05</v>
      </c>
      <c r="N71">
        <v>0</v>
      </c>
      <c r="O71">
        <v>620.68799999999999</v>
      </c>
      <c r="P71">
        <v>-264.47800000000001</v>
      </c>
      <c r="Q71">
        <v>620.68799999999999</v>
      </c>
      <c r="R71">
        <v>-264.47800000000001</v>
      </c>
      <c r="S71">
        <v>0</v>
      </c>
      <c r="T71">
        <v>56.381</v>
      </c>
      <c r="U71">
        <v>0</v>
      </c>
      <c r="V71">
        <v>55.381</v>
      </c>
      <c r="W71" s="2">
        <v>0</v>
      </c>
      <c r="X71" s="2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124</v>
      </c>
    </row>
    <row r="72" spans="1:38" s="2" customFormat="1" x14ac:dyDescent="0.35">
      <c r="A72" s="2" t="s">
        <v>0</v>
      </c>
      <c r="B72" s="13"/>
      <c r="C72" s="3">
        <v>44142.916666667472</v>
      </c>
      <c r="D72" s="2">
        <v>45</v>
      </c>
      <c r="E72" s="5">
        <v>41.916666666667503</v>
      </c>
      <c r="F72" s="6" t="s">
        <v>167</v>
      </c>
      <c r="G72">
        <v>203</v>
      </c>
      <c r="H72">
        <v>203</v>
      </c>
      <c r="I72">
        <v>181</v>
      </c>
      <c r="J72">
        <v>59.48</v>
      </c>
      <c r="K72">
        <v>54.05</v>
      </c>
      <c r="L72">
        <v>0.85670000000000002</v>
      </c>
      <c r="M72">
        <v>54.05</v>
      </c>
      <c r="N72">
        <v>0</v>
      </c>
      <c r="O72">
        <v>203</v>
      </c>
      <c r="P72">
        <v>1</v>
      </c>
      <c r="Q72">
        <v>639.10900000000004</v>
      </c>
      <c r="R72">
        <v>-35.750999999999998</v>
      </c>
      <c r="S72">
        <v>638.10900000000004</v>
      </c>
      <c r="T72">
        <v>-35.750999999999998</v>
      </c>
      <c r="U72">
        <v>0</v>
      </c>
      <c r="V72">
        <v>0</v>
      </c>
      <c r="W72" s="2">
        <v>0</v>
      </c>
      <c r="X72" s="2">
        <v>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122</v>
      </c>
    </row>
    <row r="73" spans="1:38" s="2" customFormat="1" x14ac:dyDescent="0.35">
      <c r="A73" s="2" t="s">
        <v>0</v>
      </c>
      <c r="B73" s="13"/>
      <c r="C73" s="3">
        <v>44142.958333334143</v>
      </c>
      <c r="D73" s="2">
        <v>47</v>
      </c>
      <c r="E73" s="5">
        <v>41.958333333334103</v>
      </c>
      <c r="F73" s="6" t="s">
        <v>168</v>
      </c>
      <c r="G73">
        <v>220</v>
      </c>
      <c r="H73">
        <v>220</v>
      </c>
      <c r="I73">
        <v>181</v>
      </c>
      <c r="J73">
        <v>59.48</v>
      </c>
      <c r="K73">
        <v>54.05</v>
      </c>
      <c r="L73">
        <v>0.85670000000000002</v>
      </c>
      <c r="M73">
        <v>54.05</v>
      </c>
      <c r="N73">
        <v>0</v>
      </c>
      <c r="O73">
        <v>661.91399999999999</v>
      </c>
      <c r="P73">
        <v>-82.126000000000005</v>
      </c>
      <c r="Q73">
        <v>660.91399999999999</v>
      </c>
      <c r="R73">
        <v>-82.126000000000005</v>
      </c>
      <c r="S73">
        <v>0</v>
      </c>
      <c r="T73">
        <v>0</v>
      </c>
      <c r="U73">
        <v>0</v>
      </c>
      <c r="V73">
        <v>0</v>
      </c>
      <c r="W73" s="2">
        <v>-106.5</v>
      </c>
      <c r="X73" s="2">
        <v>410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128</v>
      </c>
    </row>
    <row r="74" spans="1:38" s="2" customFormat="1" x14ac:dyDescent="0.35">
      <c r="A74" s="2" t="s">
        <v>0</v>
      </c>
      <c r="B74" s="13">
        <v>44143</v>
      </c>
      <c r="C74" s="3">
        <v>44143.000000000815</v>
      </c>
      <c r="D74" s="2">
        <v>1</v>
      </c>
      <c r="E74" s="5">
        <v>42.000000000000803</v>
      </c>
      <c r="F74" s="6" t="s">
        <v>169</v>
      </c>
      <c r="G74">
        <v>202.5</v>
      </c>
      <c r="H74">
        <v>202.5</v>
      </c>
      <c r="I74">
        <v>189</v>
      </c>
      <c r="J74">
        <v>59.48</v>
      </c>
      <c r="K74">
        <v>54</v>
      </c>
      <c r="L74">
        <v>0.85429999999999995</v>
      </c>
      <c r="M74">
        <v>54</v>
      </c>
      <c r="N74">
        <v>0</v>
      </c>
      <c r="O74">
        <v>549.93299999999999</v>
      </c>
      <c r="P74">
        <v>-388.58499999999998</v>
      </c>
      <c r="Q74">
        <v>0</v>
      </c>
      <c r="R74">
        <v>0</v>
      </c>
      <c r="S74">
        <v>0</v>
      </c>
      <c r="T74">
        <v>0</v>
      </c>
      <c r="U74" t="s">
        <v>1467</v>
      </c>
      <c r="V74"/>
      <c r="W74" s="2">
        <v>-106.5</v>
      </c>
      <c r="X74" s="2">
        <v>410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138</v>
      </c>
    </row>
    <row r="75" spans="1:38" s="2" customFormat="1" x14ac:dyDescent="0.35">
      <c r="A75" s="2" t="s">
        <v>0</v>
      </c>
      <c r="B75" s="13"/>
      <c r="C75" s="3">
        <v>44143.041666667486</v>
      </c>
      <c r="D75" s="2">
        <v>3</v>
      </c>
      <c r="E75" s="5">
        <v>42.041666666667503</v>
      </c>
      <c r="F75" s="6" t="s">
        <v>170</v>
      </c>
      <c r="G75">
        <v>220</v>
      </c>
      <c r="H75">
        <v>220</v>
      </c>
      <c r="I75">
        <v>189</v>
      </c>
      <c r="J75">
        <v>59.48</v>
      </c>
      <c r="K75">
        <v>54</v>
      </c>
      <c r="L75">
        <v>0.85429999999999995</v>
      </c>
      <c r="M75">
        <v>54</v>
      </c>
      <c r="N75">
        <v>0</v>
      </c>
      <c r="O75">
        <v>455.6</v>
      </c>
      <c r="P75">
        <v>-113.042</v>
      </c>
      <c r="Q75">
        <v>0</v>
      </c>
      <c r="R75">
        <v>0</v>
      </c>
      <c r="S75">
        <v>0</v>
      </c>
      <c r="T75">
        <v>0</v>
      </c>
      <c r="U75" t="s">
        <v>1467</v>
      </c>
      <c r="V75"/>
      <c r="W75" s="2">
        <v>-106.5</v>
      </c>
      <c r="X75" s="2">
        <v>410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154</v>
      </c>
    </row>
    <row r="76" spans="1:38" s="2" customFormat="1" x14ac:dyDescent="0.35">
      <c r="A76" s="2" t="s">
        <v>0</v>
      </c>
      <c r="B76" s="13"/>
      <c r="C76" s="3">
        <v>44143.083333334158</v>
      </c>
      <c r="D76" s="2">
        <v>5</v>
      </c>
      <c r="E76" s="5">
        <v>42.083333333334103</v>
      </c>
      <c r="F76" s="6" t="s">
        <v>171</v>
      </c>
      <c r="G76">
        <v>225</v>
      </c>
      <c r="H76">
        <v>225</v>
      </c>
      <c r="I76">
        <v>189</v>
      </c>
      <c r="J76">
        <v>59.48</v>
      </c>
      <c r="K76">
        <v>54</v>
      </c>
      <c r="L76">
        <v>0.85429999999999995</v>
      </c>
      <c r="M76">
        <v>54</v>
      </c>
      <c r="N76">
        <v>0</v>
      </c>
      <c r="O76">
        <v>566.16700000000003</v>
      </c>
      <c r="P76">
        <v>0</v>
      </c>
      <c r="Q76">
        <v>565.16700000000003</v>
      </c>
      <c r="R76">
        <v>0</v>
      </c>
      <c r="S76">
        <v>0</v>
      </c>
      <c r="T76">
        <v>0</v>
      </c>
      <c r="U76">
        <v>0</v>
      </c>
      <c r="V76">
        <v>0</v>
      </c>
      <c r="W76" s="2">
        <v>-106.5</v>
      </c>
      <c r="X76" s="2">
        <v>410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163</v>
      </c>
    </row>
    <row r="77" spans="1:38" s="2" customFormat="1" x14ac:dyDescent="0.35">
      <c r="A77" s="2" t="s">
        <v>0</v>
      </c>
      <c r="B77" s="13"/>
      <c r="C77" s="3">
        <v>44143.125000000829</v>
      </c>
      <c r="D77" s="2">
        <v>7</v>
      </c>
      <c r="E77" s="5">
        <v>42.125000000000803</v>
      </c>
      <c r="F77" s="6" t="s">
        <v>172</v>
      </c>
      <c r="G77">
        <v>220</v>
      </c>
      <c r="H77">
        <v>220</v>
      </c>
      <c r="I77">
        <v>189</v>
      </c>
      <c r="J77">
        <v>59.48</v>
      </c>
      <c r="K77">
        <v>54</v>
      </c>
      <c r="L77">
        <v>0.85429999999999995</v>
      </c>
      <c r="M77">
        <v>54</v>
      </c>
      <c r="N77">
        <v>0</v>
      </c>
      <c r="O77">
        <v>352.64299999999997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1467</v>
      </c>
      <c r="V77"/>
      <c r="W77" s="2">
        <v>-106.5</v>
      </c>
      <c r="X77" s="2">
        <v>410</v>
      </c>
      <c r="Y77"/>
      <c r="Z77" s="2" t="e">
        <v>#REF!</v>
      </c>
      <c r="AA77" s="2" t="e">
        <v>#REF!</v>
      </c>
      <c r="AB77" s="2" t="e">
        <v>#REF!</v>
      </c>
      <c r="AC77"/>
      <c r="AD77"/>
      <c r="AE77"/>
      <c r="AF77"/>
      <c r="AG77"/>
      <c r="AH77"/>
      <c r="AI77"/>
      <c r="AJ77"/>
      <c r="AK77"/>
      <c r="AL77">
        <v>168</v>
      </c>
    </row>
    <row r="78" spans="1:38" s="2" customFormat="1" x14ac:dyDescent="0.35">
      <c r="A78" s="2" t="s">
        <v>0</v>
      </c>
      <c r="B78" s="13"/>
      <c r="C78" s="3">
        <v>44143.166666667501</v>
      </c>
      <c r="D78" s="2">
        <v>9</v>
      </c>
      <c r="E78" s="5">
        <v>42.166666666667503</v>
      </c>
      <c r="F78" s="6" t="s">
        <v>173</v>
      </c>
      <c r="G78">
        <v>159.97</v>
      </c>
      <c r="H78">
        <v>159.97</v>
      </c>
      <c r="I78">
        <v>189</v>
      </c>
      <c r="J78">
        <v>59.48</v>
      </c>
      <c r="K78">
        <v>54</v>
      </c>
      <c r="L78">
        <v>0.85429999999999995</v>
      </c>
      <c r="M78">
        <v>54</v>
      </c>
      <c r="N78">
        <v>0</v>
      </c>
      <c r="O78">
        <v>268.00700000000001</v>
      </c>
      <c r="P78">
        <v>-239.46899999999999</v>
      </c>
      <c r="Q78">
        <v>267.00700000000001</v>
      </c>
      <c r="R78">
        <v>-239.46899999999999</v>
      </c>
      <c r="S78">
        <v>0</v>
      </c>
      <c r="T78">
        <v>0</v>
      </c>
      <c r="U78">
        <v>0</v>
      </c>
      <c r="V78">
        <v>0</v>
      </c>
      <c r="W78" s="2">
        <v>-106.5</v>
      </c>
      <c r="X78" s="2">
        <v>410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166</v>
      </c>
    </row>
    <row r="79" spans="1:38" s="2" customFormat="1" x14ac:dyDescent="0.35">
      <c r="A79" s="2" t="s">
        <v>0</v>
      </c>
      <c r="B79" s="13"/>
      <c r="C79" s="3">
        <v>44143.208333334172</v>
      </c>
      <c r="D79" s="2">
        <v>11</v>
      </c>
      <c r="E79" s="5">
        <v>42.208333333334203</v>
      </c>
      <c r="F79" s="6" t="s">
        <v>174</v>
      </c>
      <c r="G79">
        <v>203</v>
      </c>
      <c r="H79">
        <v>203</v>
      </c>
      <c r="I79">
        <v>189</v>
      </c>
      <c r="J79">
        <v>59.48</v>
      </c>
      <c r="K79">
        <v>54</v>
      </c>
      <c r="L79">
        <v>0.85429999999999995</v>
      </c>
      <c r="M79">
        <v>54</v>
      </c>
      <c r="N79">
        <v>0</v>
      </c>
      <c r="O79">
        <v>603.78</v>
      </c>
      <c r="P79">
        <v>-192.97</v>
      </c>
      <c r="Q79">
        <v>0</v>
      </c>
      <c r="R79">
        <v>0</v>
      </c>
      <c r="S79">
        <v>0</v>
      </c>
      <c r="T79">
        <v>0</v>
      </c>
      <c r="U79" t="s">
        <v>1467</v>
      </c>
      <c r="V79"/>
      <c r="W79" s="2">
        <v>-106.5</v>
      </c>
      <c r="X79" s="2">
        <v>410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205</v>
      </c>
    </row>
    <row r="80" spans="1:38" s="2" customFormat="1" x14ac:dyDescent="0.35">
      <c r="A80" s="2" t="s">
        <v>0</v>
      </c>
      <c r="B80" s="13"/>
      <c r="C80" s="3">
        <v>44143.250000000844</v>
      </c>
      <c r="D80" s="2">
        <v>13</v>
      </c>
      <c r="E80" s="5">
        <v>42.250000000000803</v>
      </c>
      <c r="F80" s="6" t="s">
        <v>175</v>
      </c>
      <c r="G80">
        <v>200</v>
      </c>
      <c r="H80">
        <v>200</v>
      </c>
      <c r="I80">
        <v>189</v>
      </c>
      <c r="J80">
        <v>59.48</v>
      </c>
      <c r="K80">
        <v>54</v>
      </c>
      <c r="L80">
        <v>0.85429999999999995</v>
      </c>
      <c r="M80">
        <v>54</v>
      </c>
      <c r="N80">
        <v>0</v>
      </c>
      <c r="O80">
        <v>755.50400000000002</v>
      </c>
      <c r="P80">
        <v>-381.76100000000002</v>
      </c>
      <c r="Q80">
        <v>0</v>
      </c>
      <c r="R80">
        <v>129.66</v>
      </c>
      <c r="S80">
        <v>0</v>
      </c>
      <c r="T80">
        <v>129.173</v>
      </c>
      <c r="U80" t="s">
        <v>1467</v>
      </c>
      <c r="V80"/>
      <c r="W80" s="2">
        <v>0</v>
      </c>
      <c r="X80" s="2">
        <v>410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237</v>
      </c>
    </row>
    <row r="81" spans="1:38" s="2" customFormat="1" x14ac:dyDescent="0.35">
      <c r="A81" s="2" t="s">
        <v>0</v>
      </c>
      <c r="B81" s="13"/>
      <c r="C81" s="3">
        <v>44143.291666667516</v>
      </c>
      <c r="D81" s="2">
        <v>15</v>
      </c>
      <c r="E81" s="5">
        <v>42.291666666667503</v>
      </c>
      <c r="F81" s="6" t="s">
        <v>176</v>
      </c>
      <c r="G81">
        <v>275</v>
      </c>
      <c r="H81">
        <v>275</v>
      </c>
      <c r="I81">
        <v>189</v>
      </c>
      <c r="J81">
        <v>59.48</v>
      </c>
      <c r="K81">
        <v>54</v>
      </c>
      <c r="L81">
        <v>0.85429999999999995</v>
      </c>
      <c r="M81">
        <v>54</v>
      </c>
      <c r="N81">
        <v>0</v>
      </c>
      <c r="O81">
        <v>854.85400000000004</v>
      </c>
      <c r="P81">
        <v>-326.88</v>
      </c>
      <c r="Q81">
        <v>0</v>
      </c>
      <c r="R81">
        <v>34.381</v>
      </c>
      <c r="S81">
        <v>0</v>
      </c>
      <c r="T81">
        <v>34.381</v>
      </c>
      <c r="U81" t="s">
        <v>1467</v>
      </c>
      <c r="V81"/>
      <c r="W81" s="2">
        <v>0</v>
      </c>
      <c r="X81" s="2">
        <v>475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266</v>
      </c>
    </row>
    <row r="82" spans="1:38" s="2" customFormat="1" x14ac:dyDescent="0.35">
      <c r="A82" s="2" t="s">
        <v>0</v>
      </c>
      <c r="B82" s="13"/>
      <c r="C82" s="3">
        <v>44143.333333334187</v>
      </c>
      <c r="D82" s="2">
        <v>17</v>
      </c>
      <c r="E82" s="5">
        <v>42.333333333334203</v>
      </c>
      <c r="F82" s="6" t="s">
        <v>177</v>
      </c>
      <c r="G82">
        <v>284</v>
      </c>
      <c r="H82">
        <v>284</v>
      </c>
      <c r="I82">
        <v>189</v>
      </c>
      <c r="J82">
        <v>60.09</v>
      </c>
      <c r="K82">
        <v>54</v>
      </c>
      <c r="L82">
        <v>0.85429999999999995</v>
      </c>
      <c r="M82">
        <v>54</v>
      </c>
      <c r="N82">
        <v>0</v>
      </c>
      <c r="O82">
        <v>1101.366</v>
      </c>
      <c r="P82">
        <v>-313.17</v>
      </c>
      <c r="Q82">
        <v>0</v>
      </c>
      <c r="R82">
        <v>15.952</v>
      </c>
      <c r="S82">
        <v>0</v>
      </c>
      <c r="T82">
        <v>15.952</v>
      </c>
      <c r="U82" t="s">
        <v>1467</v>
      </c>
      <c r="V82"/>
      <c r="W82" s="2">
        <v>0</v>
      </c>
      <c r="X82" s="2">
        <v>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262</v>
      </c>
    </row>
    <row r="83" spans="1:38" s="2" customFormat="1" x14ac:dyDescent="0.35">
      <c r="A83" s="2" t="s">
        <v>0</v>
      </c>
      <c r="B83" s="13"/>
      <c r="C83" s="3">
        <v>44143.375000000859</v>
      </c>
      <c r="D83" s="2">
        <v>19</v>
      </c>
      <c r="E83" s="5">
        <v>42.375000000000803</v>
      </c>
      <c r="F83" s="6" t="s">
        <v>178</v>
      </c>
      <c r="G83">
        <v>247.5</v>
      </c>
      <c r="H83">
        <v>247.5</v>
      </c>
      <c r="I83">
        <v>189</v>
      </c>
      <c r="J83">
        <v>60.44</v>
      </c>
      <c r="K83">
        <v>54</v>
      </c>
      <c r="L83">
        <v>0.85429999999999995</v>
      </c>
      <c r="M83">
        <v>54</v>
      </c>
      <c r="N83">
        <v>0</v>
      </c>
      <c r="O83">
        <v>850.59199999999998</v>
      </c>
      <c r="P83">
        <v>-631.14</v>
      </c>
      <c r="Q83">
        <v>0</v>
      </c>
      <c r="R83">
        <v>0</v>
      </c>
      <c r="S83">
        <v>0</v>
      </c>
      <c r="T83">
        <v>0</v>
      </c>
      <c r="U83" t="s">
        <v>1467</v>
      </c>
      <c r="V83"/>
      <c r="W83" s="2">
        <v>0</v>
      </c>
      <c r="X83" s="2">
        <v>0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250</v>
      </c>
    </row>
    <row r="84" spans="1:38" s="2" customFormat="1" x14ac:dyDescent="0.35">
      <c r="A84" s="2" t="s">
        <v>0</v>
      </c>
      <c r="B84" s="13"/>
      <c r="C84" s="3">
        <v>44143.41666666753</v>
      </c>
      <c r="D84" s="2">
        <v>21</v>
      </c>
      <c r="E84" s="5">
        <v>42.416666666667503</v>
      </c>
      <c r="F84" s="6" t="s">
        <v>179</v>
      </c>
      <c r="G84">
        <v>247.5</v>
      </c>
      <c r="H84">
        <v>247.5</v>
      </c>
      <c r="I84">
        <v>189</v>
      </c>
      <c r="J84">
        <v>60.47</v>
      </c>
      <c r="K84">
        <v>54</v>
      </c>
      <c r="L84">
        <v>0.85429999999999995</v>
      </c>
      <c r="M84">
        <v>54</v>
      </c>
      <c r="N84">
        <v>0</v>
      </c>
      <c r="O84">
        <v>1056.2159999999999</v>
      </c>
      <c r="P84">
        <v>-831.63300000000004</v>
      </c>
      <c r="Q84">
        <v>0</v>
      </c>
      <c r="R84">
        <v>0</v>
      </c>
      <c r="S84">
        <v>0</v>
      </c>
      <c r="T84">
        <v>0</v>
      </c>
      <c r="U84" t="s">
        <v>1467</v>
      </c>
      <c r="V84"/>
      <c r="W84" s="2">
        <v>0</v>
      </c>
      <c r="X84" s="2">
        <v>0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246</v>
      </c>
    </row>
    <row r="85" spans="1:38" s="2" customFormat="1" x14ac:dyDescent="0.35">
      <c r="A85" s="2" t="s">
        <v>0</v>
      </c>
      <c r="B85" s="13"/>
      <c r="C85" s="3">
        <v>44143.458333334202</v>
      </c>
      <c r="D85" s="2">
        <v>23</v>
      </c>
      <c r="E85" s="5">
        <v>42.458333333334203</v>
      </c>
      <c r="F85" s="6" t="s">
        <v>180</v>
      </c>
      <c r="G85">
        <v>247.5</v>
      </c>
      <c r="H85">
        <v>247.5</v>
      </c>
      <c r="I85">
        <v>189</v>
      </c>
      <c r="J85">
        <v>60.38</v>
      </c>
      <c r="K85">
        <v>54</v>
      </c>
      <c r="L85">
        <v>0.85429999999999995</v>
      </c>
      <c r="M85">
        <v>54</v>
      </c>
      <c r="N85">
        <v>0</v>
      </c>
      <c r="O85">
        <v>989.26900000000001</v>
      </c>
      <c r="P85">
        <v>-925.57899999999995</v>
      </c>
      <c r="Q85">
        <v>0</v>
      </c>
      <c r="R85">
        <v>250</v>
      </c>
      <c r="S85">
        <v>0</v>
      </c>
      <c r="T85">
        <v>250</v>
      </c>
      <c r="U85" t="s">
        <v>1467</v>
      </c>
      <c r="V85"/>
      <c r="W85" s="2">
        <v>0</v>
      </c>
      <c r="X85" s="2">
        <v>0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241</v>
      </c>
    </row>
    <row r="86" spans="1:38" s="2" customFormat="1" x14ac:dyDescent="0.35">
      <c r="A86" s="2" t="s">
        <v>0</v>
      </c>
      <c r="B86" s="13"/>
      <c r="C86" s="3">
        <v>44143.500000000873</v>
      </c>
      <c r="D86" s="2">
        <v>25</v>
      </c>
      <c r="E86" s="5">
        <v>42.500000000000902</v>
      </c>
      <c r="F86" s="6" t="s">
        <v>181</v>
      </c>
      <c r="G86">
        <v>214.83013</v>
      </c>
      <c r="H86">
        <v>214.83013</v>
      </c>
      <c r="I86">
        <v>189</v>
      </c>
      <c r="J86">
        <v>60.25</v>
      </c>
      <c r="K86">
        <v>54</v>
      </c>
      <c r="L86">
        <v>0.85429999999999995</v>
      </c>
      <c r="M86">
        <v>54</v>
      </c>
      <c r="N86">
        <v>0</v>
      </c>
      <c r="O86">
        <v>749.78300000000002</v>
      </c>
      <c r="P86">
        <v>-999.90800000000002</v>
      </c>
      <c r="Q86">
        <v>0</v>
      </c>
      <c r="R86">
        <v>300.46699999999998</v>
      </c>
      <c r="S86">
        <v>0</v>
      </c>
      <c r="T86">
        <v>299.46699999999998</v>
      </c>
      <c r="U86" t="s">
        <v>1467</v>
      </c>
      <c r="V86"/>
      <c r="W86" s="2">
        <v>0</v>
      </c>
      <c r="X86" s="2">
        <v>0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236</v>
      </c>
    </row>
    <row r="87" spans="1:38" s="2" customFormat="1" x14ac:dyDescent="0.35">
      <c r="A87" s="2" t="s">
        <v>0</v>
      </c>
      <c r="B87" s="13"/>
      <c r="C87" s="3">
        <v>44143.541666667545</v>
      </c>
      <c r="D87" s="2">
        <v>27</v>
      </c>
      <c r="E87" s="5">
        <v>42.541666666667503</v>
      </c>
      <c r="F87" s="6" t="s">
        <v>182</v>
      </c>
      <c r="G87">
        <v>220.19</v>
      </c>
      <c r="H87">
        <v>220.19</v>
      </c>
      <c r="I87">
        <v>189</v>
      </c>
      <c r="J87">
        <v>60.25</v>
      </c>
      <c r="K87">
        <v>54</v>
      </c>
      <c r="L87">
        <v>0.85429999999999995</v>
      </c>
      <c r="M87">
        <v>54</v>
      </c>
      <c r="N87">
        <v>0</v>
      </c>
      <c r="O87">
        <v>673.35599999999999</v>
      </c>
      <c r="P87">
        <v>-1096.75</v>
      </c>
      <c r="Q87">
        <v>0</v>
      </c>
      <c r="R87">
        <v>500</v>
      </c>
      <c r="S87">
        <v>0</v>
      </c>
      <c r="T87">
        <v>499</v>
      </c>
      <c r="U87" t="s">
        <v>1467</v>
      </c>
      <c r="V87"/>
      <c r="W87" s="2">
        <v>0</v>
      </c>
      <c r="X87" s="2">
        <v>0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235</v>
      </c>
    </row>
    <row r="88" spans="1:38" s="2" customFormat="1" x14ac:dyDescent="0.35">
      <c r="A88" s="2" t="s">
        <v>0</v>
      </c>
      <c r="B88" s="13"/>
      <c r="C88" s="3">
        <v>44143.583333334216</v>
      </c>
      <c r="D88" s="2">
        <v>29</v>
      </c>
      <c r="E88" s="5">
        <v>42.583333333334203</v>
      </c>
      <c r="F88" s="6" t="s">
        <v>183</v>
      </c>
      <c r="G88">
        <v>188.97</v>
      </c>
      <c r="H88">
        <v>188.97</v>
      </c>
      <c r="I88">
        <v>189</v>
      </c>
      <c r="J88">
        <v>60.25</v>
      </c>
      <c r="K88">
        <v>54</v>
      </c>
      <c r="L88">
        <v>0.85429999999999995</v>
      </c>
      <c r="M88">
        <v>54</v>
      </c>
      <c r="N88">
        <v>0</v>
      </c>
      <c r="O88">
        <v>818.58399999999995</v>
      </c>
      <c r="P88">
        <v>-1281.04</v>
      </c>
      <c r="Q88">
        <v>0</v>
      </c>
      <c r="R88">
        <v>750</v>
      </c>
      <c r="S88">
        <v>0</v>
      </c>
      <c r="T88">
        <v>749</v>
      </c>
      <c r="U88" t="s">
        <v>1467</v>
      </c>
      <c r="V88"/>
      <c r="W88" s="2">
        <v>0</v>
      </c>
      <c r="X88" s="2">
        <v>0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234</v>
      </c>
    </row>
    <row r="89" spans="1:38" s="2" customFormat="1" x14ac:dyDescent="0.35">
      <c r="A89" s="2" t="s">
        <v>0</v>
      </c>
      <c r="B89" s="13"/>
      <c r="C89" s="3">
        <v>44143.625000000888</v>
      </c>
      <c r="D89" s="2">
        <v>31</v>
      </c>
      <c r="E89" s="5">
        <v>42.625000000000902</v>
      </c>
      <c r="F89" s="6" t="s">
        <v>184</v>
      </c>
      <c r="G89">
        <v>201.76</v>
      </c>
      <c r="H89">
        <v>201.76</v>
      </c>
      <c r="I89">
        <v>189</v>
      </c>
      <c r="J89">
        <v>60.5</v>
      </c>
      <c r="K89">
        <v>54</v>
      </c>
      <c r="L89">
        <v>0.85429999999999995</v>
      </c>
      <c r="M89">
        <v>54</v>
      </c>
      <c r="N89">
        <v>0</v>
      </c>
      <c r="O89">
        <v>910.59699999999998</v>
      </c>
      <c r="P89">
        <v>-968.28099999999995</v>
      </c>
      <c r="Q89">
        <v>0</v>
      </c>
      <c r="R89">
        <v>750</v>
      </c>
      <c r="S89">
        <v>0</v>
      </c>
      <c r="T89">
        <v>749</v>
      </c>
      <c r="U89" t="s">
        <v>1467</v>
      </c>
      <c r="V89"/>
      <c r="W89" s="2">
        <v>0</v>
      </c>
      <c r="X89" s="2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248</v>
      </c>
    </row>
    <row r="90" spans="1:38" s="2" customFormat="1" x14ac:dyDescent="0.35">
      <c r="A90" s="2" t="s">
        <v>0</v>
      </c>
      <c r="B90" s="13"/>
      <c r="C90" s="3">
        <v>44143.666666667559</v>
      </c>
      <c r="D90" s="2">
        <v>33</v>
      </c>
      <c r="E90" s="5">
        <v>42.666666666667503</v>
      </c>
      <c r="F90" s="6" t="s">
        <v>185</v>
      </c>
      <c r="G90">
        <v>260.04124000000002</v>
      </c>
      <c r="H90">
        <v>260.04124000000002</v>
      </c>
      <c r="I90">
        <v>189</v>
      </c>
      <c r="J90">
        <v>60.52</v>
      </c>
      <c r="K90">
        <v>54</v>
      </c>
      <c r="L90">
        <v>0.85429999999999995</v>
      </c>
      <c r="M90">
        <v>54</v>
      </c>
      <c r="N90">
        <v>0</v>
      </c>
      <c r="O90">
        <v>1091.297</v>
      </c>
      <c r="P90">
        <v>-1091.297</v>
      </c>
      <c r="Q90">
        <v>0</v>
      </c>
      <c r="R90">
        <v>500</v>
      </c>
      <c r="S90">
        <v>0</v>
      </c>
      <c r="T90">
        <v>499.45299999999997</v>
      </c>
      <c r="U90" t="s">
        <v>1467</v>
      </c>
      <c r="V90"/>
      <c r="W90" s="2">
        <v>0</v>
      </c>
      <c r="X90" s="2">
        <v>0</v>
      </c>
      <c r="Y90"/>
      <c r="Z90" s="2" t="e">
        <v>#REF!</v>
      </c>
      <c r="AA90" s="2" t="e">
        <v>#REF!</v>
      </c>
      <c r="AB90"/>
      <c r="AC90"/>
      <c r="AD90"/>
      <c r="AE90"/>
      <c r="AF90"/>
      <c r="AG90"/>
      <c r="AH90"/>
      <c r="AI90"/>
      <c r="AJ90"/>
      <c r="AK90"/>
      <c r="AL90">
        <v>250</v>
      </c>
    </row>
    <row r="91" spans="1:38" s="2" customFormat="1" x14ac:dyDescent="0.35">
      <c r="A91" s="2" t="s">
        <v>0</v>
      </c>
      <c r="B91" s="13"/>
      <c r="C91" s="3">
        <v>44143.708333334231</v>
      </c>
      <c r="D91" s="2">
        <v>35</v>
      </c>
      <c r="E91" s="5">
        <v>42.708333333334203</v>
      </c>
      <c r="F91" s="6" t="s">
        <v>186</v>
      </c>
      <c r="G91">
        <v>273.45</v>
      </c>
      <c r="H91">
        <v>273.45</v>
      </c>
      <c r="I91">
        <v>189</v>
      </c>
      <c r="J91">
        <v>60.57</v>
      </c>
      <c r="K91">
        <v>54</v>
      </c>
      <c r="L91">
        <v>0.85429999999999995</v>
      </c>
      <c r="M91">
        <v>54</v>
      </c>
      <c r="N91">
        <v>0</v>
      </c>
      <c r="O91">
        <v>1254.25</v>
      </c>
      <c r="P91">
        <v>-1137.702</v>
      </c>
      <c r="Q91">
        <v>0</v>
      </c>
      <c r="R91">
        <v>0</v>
      </c>
      <c r="S91">
        <v>0</v>
      </c>
      <c r="T91">
        <v>0</v>
      </c>
      <c r="U91" t="s">
        <v>1467</v>
      </c>
      <c r="V91"/>
      <c r="W91" s="2">
        <v>0</v>
      </c>
      <c r="X91" s="2">
        <v>53.651000000000003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242</v>
      </c>
    </row>
    <row r="92" spans="1:38" s="2" customFormat="1" x14ac:dyDescent="0.35">
      <c r="A92" s="2" t="s">
        <v>0</v>
      </c>
      <c r="B92" s="13"/>
      <c r="C92" s="3">
        <v>44143.750000000902</v>
      </c>
      <c r="D92" s="2">
        <v>37</v>
      </c>
      <c r="E92" s="5">
        <v>42.750000000000902</v>
      </c>
      <c r="F92" s="6" t="s">
        <v>187</v>
      </c>
      <c r="G92">
        <v>29.5</v>
      </c>
      <c r="H92">
        <v>29.5</v>
      </c>
      <c r="I92">
        <v>189</v>
      </c>
      <c r="J92">
        <v>60.49</v>
      </c>
      <c r="K92">
        <v>54</v>
      </c>
      <c r="L92">
        <v>0.85429999999999995</v>
      </c>
      <c r="M92">
        <v>54</v>
      </c>
      <c r="N92">
        <v>0</v>
      </c>
      <c r="O92">
        <v>930.79600000000005</v>
      </c>
      <c r="P92">
        <v>-1604.0329999999999</v>
      </c>
      <c r="Q92">
        <v>0</v>
      </c>
      <c r="R92">
        <v>166.345</v>
      </c>
      <c r="S92">
        <v>0</v>
      </c>
      <c r="T92">
        <v>166.345</v>
      </c>
      <c r="U92" t="s">
        <v>1467</v>
      </c>
      <c r="V92"/>
      <c r="W92" s="2">
        <v>-50</v>
      </c>
      <c r="X92" s="2">
        <v>0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234</v>
      </c>
    </row>
    <row r="93" spans="1:38" s="2" customFormat="1" x14ac:dyDescent="0.35">
      <c r="A93" s="2" t="s">
        <v>0</v>
      </c>
      <c r="B93" s="13"/>
      <c r="C93" s="3">
        <v>44143.791666667574</v>
      </c>
      <c r="D93" s="2">
        <v>39</v>
      </c>
      <c r="E93" s="5">
        <v>42.791666666667602</v>
      </c>
      <c r="F93" s="6" t="s">
        <v>188</v>
      </c>
      <c r="G93">
        <v>60</v>
      </c>
      <c r="H93">
        <v>60</v>
      </c>
      <c r="I93">
        <v>189</v>
      </c>
      <c r="J93">
        <v>60.49</v>
      </c>
      <c r="K93">
        <v>54</v>
      </c>
      <c r="L93">
        <v>0.85429999999999995</v>
      </c>
      <c r="M93">
        <v>54</v>
      </c>
      <c r="N93">
        <v>0</v>
      </c>
      <c r="O93">
        <v>1661.568</v>
      </c>
      <c r="P93">
        <v>-1828.319</v>
      </c>
      <c r="Q93">
        <v>1661.568</v>
      </c>
      <c r="R93">
        <v>-1827.319</v>
      </c>
      <c r="S93">
        <v>0</v>
      </c>
      <c r="T93">
        <v>19.2</v>
      </c>
      <c r="U93">
        <v>0</v>
      </c>
      <c r="V93">
        <v>19.2</v>
      </c>
      <c r="W93" s="2">
        <v>-100</v>
      </c>
      <c r="X93" s="2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240</v>
      </c>
    </row>
    <row r="94" spans="1:38" s="2" customFormat="1" x14ac:dyDescent="0.35">
      <c r="A94" s="2" t="s">
        <v>0</v>
      </c>
      <c r="B94" s="13"/>
      <c r="C94" s="3">
        <v>44143.833333334245</v>
      </c>
      <c r="D94" s="2">
        <v>41</v>
      </c>
      <c r="E94" s="5">
        <v>42.833333333334203</v>
      </c>
      <c r="F94" s="6" t="s">
        <v>189</v>
      </c>
      <c r="G94">
        <v>113.25</v>
      </c>
      <c r="H94">
        <v>113.25</v>
      </c>
      <c r="I94">
        <v>189</v>
      </c>
      <c r="J94">
        <v>60.49</v>
      </c>
      <c r="K94">
        <v>54</v>
      </c>
      <c r="L94">
        <v>0.85429999999999995</v>
      </c>
      <c r="M94">
        <v>54</v>
      </c>
      <c r="N94">
        <v>0</v>
      </c>
      <c r="O94">
        <v>1937.4459999999999</v>
      </c>
      <c r="P94">
        <v>-2252.8020000000001</v>
      </c>
      <c r="Q94">
        <v>1937.4459999999999</v>
      </c>
      <c r="R94">
        <v>-2251.8020000000001</v>
      </c>
      <c r="S94">
        <v>0</v>
      </c>
      <c r="T94">
        <v>0</v>
      </c>
      <c r="U94">
        <v>0</v>
      </c>
      <c r="V94">
        <v>0</v>
      </c>
      <c r="W94" s="2">
        <v>-100</v>
      </c>
      <c r="X94" s="2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226</v>
      </c>
    </row>
    <row r="95" spans="1:38" s="2" customFormat="1" x14ac:dyDescent="0.35">
      <c r="A95" s="2" t="s">
        <v>0</v>
      </c>
      <c r="B95" s="13"/>
      <c r="C95" s="3">
        <v>44143.875000000917</v>
      </c>
      <c r="D95" s="2">
        <v>43</v>
      </c>
      <c r="E95" s="5">
        <v>42.875000000000902</v>
      </c>
      <c r="F95" s="6" t="s">
        <v>190</v>
      </c>
      <c r="G95">
        <v>146.5</v>
      </c>
      <c r="H95">
        <v>146.5</v>
      </c>
      <c r="I95">
        <v>189</v>
      </c>
      <c r="J95">
        <v>60.49</v>
      </c>
      <c r="K95">
        <v>54</v>
      </c>
      <c r="L95">
        <v>0.85429999999999995</v>
      </c>
      <c r="M95">
        <v>54</v>
      </c>
      <c r="N95">
        <v>0</v>
      </c>
      <c r="O95">
        <v>2196.3980000000001</v>
      </c>
      <c r="P95">
        <v>-2265.4780000000001</v>
      </c>
      <c r="Q95">
        <v>2196.3980000000001</v>
      </c>
      <c r="R95">
        <v>-2264.4780000000001</v>
      </c>
      <c r="S95">
        <v>0</v>
      </c>
      <c r="T95">
        <v>15.961</v>
      </c>
      <c r="U95">
        <v>0</v>
      </c>
      <c r="V95">
        <v>15.961</v>
      </c>
      <c r="W95" s="2">
        <v>-100</v>
      </c>
      <c r="X95" s="2">
        <v>0</v>
      </c>
      <c r="Y95"/>
      <c r="Z95" s="2" t="e">
        <v>#REF!</v>
      </c>
      <c r="AA95" s="2" t="e">
        <v>#REF!</v>
      </c>
      <c r="AB95"/>
      <c r="AC95"/>
      <c r="AD95"/>
      <c r="AE95"/>
      <c r="AF95"/>
      <c r="AG95"/>
      <c r="AH95"/>
      <c r="AI95"/>
      <c r="AJ95"/>
      <c r="AK95"/>
      <c r="AL95">
        <v>195</v>
      </c>
    </row>
    <row r="96" spans="1:38" s="2" customFormat="1" x14ac:dyDescent="0.35">
      <c r="A96" s="2" t="s">
        <v>0</v>
      </c>
      <c r="B96" s="13"/>
      <c r="C96" s="3">
        <v>44143.916666667588</v>
      </c>
      <c r="D96" s="2">
        <v>45</v>
      </c>
      <c r="E96" s="5">
        <v>42.916666666667602</v>
      </c>
      <c r="F96" s="6" t="s">
        <v>191</v>
      </c>
      <c r="G96">
        <v>190</v>
      </c>
      <c r="H96">
        <v>190</v>
      </c>
      <c r="I96">
        <v>189</v>
      </c>
      <c r="J96">
        <v>60.49</v>
      </c>
      <c r="K96">
        <v>54</v>
      </c>
      <c r="L96">
        <v>0.85429999999999995</v>
      </c>
      <c r="M96">
        <v>54</v>
      </c>
      <c r="N96">
        <v>0</v>
      </c>
      <c r="O96">
        <v>2325.6410000000001</v>
      </c>
      <c r="P96">
        <v>-2289.2359999999999</v>
      </c>
      <c r="Q96">
        <v>0</v>
      </c>
      <c r="R96">
        <v>20</v>
      </c>
      <c r="S96">
        <v>0</v>
      </c>
      <c r="T96">
        <v>20</v>
      </c>
      <c r="U96" t="s">
        <v>1467</v>
      </c>
      <c r="V96"/>
      <c r="W96" s="2">
        <v>0</v>
      </c>
      <c r="X96" s="2">
        <v>0</v>
      </c>
      <c r="Y96"/>
      <c r="Z96" s="2" t="e">
        <v>#REF!</v>
      </c>
      <c r="AA96" s="2" t="e">
        <v>#REF!</v>
      </c>
      <c r="AB96"/>
      <c r="AC96"/>
      <c r="AD96"/>
      <c r="AE96"/>
      <c r="AF96"/>
      <c r="AG96"/>
      <c r="AH96"/>
      <c r="AI96"/>
      <c r="AJ96"/>
      <c r="AK96"/>
      <c r="AL96">
        <v>172</v>
      </c>
    </row>
    <row r="97" spans="1:38" s="2" customFormat="1" x14ac:dyDescent="0.35">
      <c r="A97" s="2" t="s">
        <v>0</v>
      </c>
      <c r="B97" s="13"/>
      <c r="C97" s="3">
        <v>44143.95833333426</v>
      </c>
      <c r="D97" s="2">
        <v>47</v>
      </c>
      <c r="E97" s="5">
        <v>42.958333333334203</v>
      </c>
      <c r="F97" s="6" t="s">
        <v>192</v>
      </c>
      <c r="G97">
        <v>70</v>
      </c>
      <c r="H97">
        <v>70</v>
      </c>
      <c r="I97">
        <v>189</v>
      </c>
      <c r="J97">
        <v>60.49</v>
      </c>
      <c r="K97">
        <v>54</v>
      </c>
      <c r="L97">
        <v>0.85429999999999995</v>
      </c>
      <c r="M97">
        <v>54</v>
      </c>
      <c r="N97">
        <v>0</v>
      </c>
      <c r="O97">
        <v>1647.877</v>
      </c>
      <c r="P97">
        <v>-2038.646</v>
      </c>
      <c r="Q97">
        <v>0</v>
      </c>
      <c r="R97">
        <v>349.286</v>
      </c>
      <c r="S97">
        <v>0</v>
      </c>
      <c r="T97">
        <v>349.286</v>
      </c>
      <c r="U97" t="s">
        <v>1467</v>
      </c>
      <c r="V97"/>
      <c r="W97" s="2">
        <v>-137</v>
      </c>
      <c r="X97" s="2">
        <v>265</v>
      </c>
      <c r="Y97"/>
      <c r="Z97" s="2" t="e">
        <v>#REF!</v>
      </c>
      <c r="AA97" s="2" t="e">
        <v>#REF!</v>
      </c>
      <c r="AB97"/>
      <c r="AC97"/>
      <c r="AD97"/>
      <c r="AE97"/>
      <c r="AF97"/>
      <c r="AG97"/>
      <c r="AH97"/>
      <c r="AI97"/>
      <c r="AJ97"/>
      <c r="AK97"/>
      <c r="AL97">
        <v>141</v>
      </c>
    </row>
    <row r="98" spans="1:38" s="2" customFormat="1" x14ac:dyDescent="0.35">
      <c r="A98" s="2" t="s">
        <v>0</v>
      </c>
      <c r="B98" s="13">
        <v>44144</v>
      </c>
      <c r="C98" s="3">
        <v>44144.000000000931</v>
      </c>
      <c r="D98" s="2">
        <v>1</v>
      </c>
      <c r="E98" s="5">
        <v>43.000000000000902</v>
      </c>
      <c r="F98" s="6" t="s">
        <v>193</v>
      </c>
      <c r="G98">
        <v>174</v>
      </c>
      <c r="H98">
        <v>174</v>
      </c>
      <c r="I98">
        <v>172.75</v>
      </c>
      <c r="J98">
        <v>60.49</v>
      </c>
      <c r="K98">
        <v>54.54</v>
      </c>
      <c r="L98">
        <v>0.85489999999999999</v>
      </c>
      <c r="M98">
        <v>54.54</v>
      </c>
      <c r="N98">
        <v>0</v>
      </c>
      <c r="O98">
        <v>1657.1110000000001</v>
      </c>
      <c r="P98">
        <v>-1886.942</v>
      </c>
      <c r="Q98">
        <v>1656.1110000000001</v>
      </c>
      <c r="R98">
        <v>-1886.942</v>
      </c>
      <c r="S98">
        <v>0</v>
      </c>
      <c r="T98">
        <v>345</v>
      </c>
      <c r="U98">
        <v>0</v>
      </c>
      <c r="V98">
        <v>345</v>
      </c>
      <c r="W98" s="2">
        <v>-287</v>
      </c>
      <c r="X98" s="2">
        <v>265</v>
      </c>
      <c r="Y98"/>
      <c r="Z98" s="2" t="e">
        <v>#REF!</v>
      </c>
      <c r="AA98" s="2" t="e">
        <v>#REF!</v>
      </c>
      <c r="AB98"/>
      <c r="AC98"/>
      <c r="AD98"/>
      <c r="AE98"/>
      <c r="AF98"/>
      <c r="AG98"/>
      <c r="AH98"/>
      <c r="AI98"/>
      <c r="AJ98"/>
      <c r="AK98"/>
      <c r="AL98">
        <v>131</v>
      </c>
    </row>
    <row r="99" spans="1:38" s="2" customFormat="1" x14ac:dyDescent="0.35">
      <c r="A99" s="2" t="s">
        <v>0</v>
      </c>
      <c r="B99" s="13"/>
      <c r="C99" s="3">
        <v>44144.041666667603</v>
      </c>
      <c r="D99" s="2">
        <v>3</v>
      </c>
      <c r="E99" s="5">
        <v>43.041666666667602</v>
      </c>
      <c r="F99" s="6" t="s">
        <v>194</v>
      </c>
      <c r="G99">
        <v>190</v>
      </c>
      <c r="H99">
        <v>190</v>
      </c>
      <c r="I99">
        <v>172.75</v>
      </c>
      <c r="J99">
        <v>60.49</v>
      </c>
      <c r="K99">
        <v>54.54</v>
      </c>
      <c r="L99">
        <v>0.85489999999999999</v>
      </c>
      <c r="M99">
        <v>54.54</v>
      </c>
      <c r="N99">
        <v>0</v>
      </c>
      <c r="O99">
        <v>1573.9880000000001</v>
      </c>
      <c r="P99">
        <v>-1508.838</v>
      </c>
      <c r="Q99">
        <v>1572.9880000000001</v>
      </c>
      <c r="R99">
        <v>-1508.838</v>
      </c>
      <c r="S99">
        <v>0</v>
      </c>
      <c r="T99">
        <v>345</v>
      </c>
      <c r="U99">
        <v>0</v>
      </c>
      <c r="V99">
        <v>345</v>
      </c>
      <c r="W99" s="2">
        <v>-287</v>
      </c>
      <c r="X99" s="2">
        <v>265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130</v>
      </c>
    </row>
    <row r="100" spans="1:38" s="2" customFormat="1" x14ac:dyDescent="0.35">
      <c r="A100" s="2" t="s">
        <v>0</v>
      </c>
      <c r="B100" s="13"/>
      <c r="C100" s="3">
        <v>44144.083333334274</v>
      </c>
      <c r="D100" s="2">
        <v>5</v>
      </c>
      <c r="E100" s="5">
        <v>43.083333333334302</v>
      </c>
      <c r="F100" s="6" t="s">
        <v>195</v>
      </c>
      <c r="G100">
        <v>190</v>
      </c>
      <c r="H100">
        <v>190</v>
      </c>
      <c r="I100">
        <v>172.75</v>
      </c>
      <c r="J100">
        <v>60.49</v>
      </c>
      <c r="K100">
        <v>54.54</v>
      </c>
      <c r="L100">
        <v>0.85489999999999999</v>
      </c>
      <c r="M100">
        <v>54.54</v>
      </c>
      <c r="N100">
        <v>0</v>
      </c>
      <c r="O100">
        <v>722.89200000000005</v>
      </c>
      <c r="P100">
        <v>-895.79600000000005</v>
      </c>
      <c r="Q100">
        <v>721.89200000000005</v>
      </c>
      <c r="R100">
        <v>-895.79600000000005</v>
      </c>
      <c r="S100">
        <v>0</v>
      </c>
      <c r="T100">
        <v>345</v>
      </c>
      <c r="U100">
        <v>0</v>
      </c>
      <c r="V100">
        <v>345</v>
      </c>
      <c r="W100" s="2">
        <v>-287</v>
      </c>
      <c r="X100" s="2">
        <v>265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111</v>
      </c>
    </row>
    <row r="101" spans="1:38" s="2" customFormat="1" x14ac:dyDescent="0.35">
      <c r="A101" s="2" t="s">
        <v>0</v>
      </c>
      <c r="B101" s="13"/>
      <c r="C101" s="3">
        <v>44144.125000000946</v>
      </c>
      <c r="D101" s="2">
        <v>7</v>
      </c>
      <c r="E101" s="5">
        <v>43.125000000000902</v>
      </c>
      <c r="F101" s="6" t="s">
        <v>196</v>
      </c>
      <c r="G101">
        <v>190</v>
      </c>
      <c r="H101">
        <v>190</v>
      </c>
      <c r="I101">
        <v>172.75</v>
      </c>
      <c r="J101">
        <v>60.49</v>
      </c>
      <c r="K101">
        <v>54.54</v>
      </c>
      <c r="L101">
        <v>0.85489999999999999</v>
      </c>
      <c r="M101">
        <v>54.54</v>
      </c>
      <c r="N101">
        <v>0</v>
      </c>
      <c r="O101">
        <v>623</v>
      </c>
      <c r="P101">
        <v>-664.97799999999995</v>
      </c>
      <c r="Q101">
        <v>622</v>
      </c>
      <c r="R101">
        <v>-664.97799999999995</v>
      </c>
      <c r="S101">
        <v>0</v>
      </c>
      <c r="T101">
        <v>345</v>
      </c>
      <c r="U101">
        <v>0</v>
      </c>
      <c r="V101">
        <v>345</v>
      </c>
      <c r="W101" s="2">
        <v>-276</v>
      </c>
      <c r="X101" s="2">
        <v>265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98</v>
      </c>
    </row>
    <row r="102" spans="1:38" s="2" customFormat="1" x14ac:dyDescent="0.35">
      <c r="A102" s="2" t="s">
        <v>0</v>
      </c>
      <c r="B102" s="13"/>
      <c r="C102" s="3">
        <v>44144.166666667617</v>
      </c>
      <c r="D102" s="2">
        <v>9</v>
      </c>
      <c r="E102" s="5">
        <v>43.166666666667602</v>
      </c>
      <c r="F102" s="6" t="s">
        <v>197</v>
      </c>
      <c r="G102">
        <v>174</v>
      </c>
      <c r="H102">
        <v>174</v>
      </c>
      <c r="I102">
        <v>172.75</v>
      </c>
      <c r="J102">
        <v>60.49</v>
      </c>
      <c r="K102">
        <v>54.54</v>
      </c>
      <c r="L102">
        <v>0.85489999999999999</v>
      </c>
      <c r="M102">
        <v>54.54</v>
      </c>
      <c r="N102">
        <v>0</v>
      </c>
      <c r="O102">
        <v>639.54200000000003</v>
      </c>
      <c r="P102">
        <v>-904.24199999999996</v>
      </c>
      <c r="Q102">
        <v>638.54200000000003</v>
      </c>
      <c r="R102">
        <v>-904.24199999999996</v>
      </c>
      <c r="S102">
        <v>0</v>
      </c>
      <c r="T102">
        <v>345</v>
      </c>
      <c r="U102">
        <v>0</v>
      </c>
      <c r="V102">
        <v>345</v>
      </c>
      <c r="W102" s="2">
        <v>-286</v>
      </c>
      <c r="X102" s="2">
        <v>265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98</v>
      </c>
    </row>
    <row r="103" spans="1:38" s="2" customFormat="1" x14ac:dyDescent="0.35">
      <c r="A103" s="2" t="s">
        <v>0</v>
      </c>
      <c r="B103" s="13"/>
      <c r="C103" s="3">
        <v>44144.208333334289</v>
      </c>
      <c r="D103" s="2">
        <v>11</v>
      </c>
      <c r="E103" s="5">
        <v>43.208333333334302</v>
      </c>
      <c r="F103" s="6" t="s">
        <v>198</v>
      </c>
      <c r="G103">
        <v>174.03558000000001</v>
      </c>
      <c r="H103">
        <v>174.03558000000001</v>
      </c>
      <c r="I103">
        <v>172.75</v>
      </c>
      <c r="J103">
        <v>60.49</v>
      </c>
      <c r="K103">
        <v>54.54</v>
      </c>
      <c r="L103">
        <v>0.85489999999999999</v>
      </c>
      <c r="M103">
        <v>54.54</v>
      </c>
      <c r="N103">
        <v>0</v>
      </c>
      <c r="O103">
        <v>506.392</v>
      </c>
      <c r="P103">
        <v>-1377.0830000000001</v>
      </c>
      <c r="Q103">
        <v>505.39499999999998</v>
      </c>
      <c r="R103">
        <v>-1377.0830000000001</v>
      </c>
      <c r="S103">
        <v>0</v>
      </c>
      <c r="T103">
        <v>945</v>
      </c>
      <c r="U103">
        <v>0</v>
      </c>
      <c r="V103">
        <v>944.99699999999996</v>
      </c>
      <c r="W103" s="2">
        <v>-287</v>
      </c>
      <c r="X103" s="2">
        <v>265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116</v>
      </c>
    </row>
    <row r="104" spans="1:38" s="2" customFormat="1" x14ac:dyDescent="0.35">
      <c r="A104" s="2" t="s">
        <v>0</v>
      </c>
      <c r="B104" s="13"/>
      <c r="C104" s="3">
        <v>44144.25000000096</v>
      </c>
      <c r="D104" s="2">
        <v>13</v>
      </c>
      <c r="E104" s="5">
        <v>43.250000000000902</v>
      </c>
      <c r="F104" s="6" t="s">
        <v>199</v>
      </c>
      <c r="G104">
        <v>190</v>
      </c>
      <c r="H104">
        <v>190</v>
      </c>
      <c r="I104">
        <v>172.75</v>
      </c>
      <c r="J104">
        <v>60.49</v>
      </c>
      <c r="K104">
        <v>54.54</v>
      </c>
      <c r="L104">
        <v>0.85489999999999999</v>
      </c>
      <c r="M104">
        <v>54.54</v>
      </c>
      <c r="N104">
        <v>0</v>
      </c>
      <c r="O104">
        <v>601.21199999999999</v>
      </c>
      <c r="P104">
        <v>-678.62800000000004</v>
      </c>
      <c r="Q104">
        <v>600.21199999999999</v>
      </c>
      <c r="R104">
        <v>-678.62800000000004</v>
      </c>
      <c r="S104">
        <v>0</v>
      </c>
      <c r="T104">
        <v>101.54300000000001</v>
      </c>
      <c r="U104">
        <v>0</v>
      </c>
      <c r="V104">
        <v>101.54300000000001</v>
      </c>
      <c r="W104" s="2">
        <v>-287</v>
      </c>
      <c r="X104" s="2">
        <v>265</v>
      </c>
      <c r="Y104"/>
      <c r="Z104" s="2" t="e">
        <v>#REF!</v>
      </c>
      <c r="AA104" s="2" t="e">
        <v>#REF!</v>
      </c>
      <c r="AB104"/>
      <c r="AC104"/>
      <c r="AD104"/>
      <c r="AE104"/>
      <c r="AF104"/>
      <c r="AG104"/>
      <c r="AH104"/>
      <c r="AI104"/>
      <c r="AJ104"/>
      <c r="AK104"/>
      <c r="AL104">
        <v>174</v>
      </c>
    </row>
    <row r="105" spans="1:38" s="2" customFormat="1" x14ac:dyDescent="0.35">
      <c r="A105" s="2" t="s">
        <v>0</v>
      </c>
      <c r="B105" s="13"/>
      <c r="C105" s="3">
        <v>44144.291666667632</v>
      </c>
      <c r="D105" s="2">
        <v>15</v>
      </c>
      <c r="E105" s="5">
        <v>43.291666666667602</v>
      </c>
      <c r="F105" s="6" t="s">
        <v>200</v>
      </c>
      <c r="G105">
        <v>198</v>
      </c>
      <c r="H105">
        <v>198</v>
      </c>
      <c r="I105">
        <v>172.75</v>
      </c>
      <c r="J105">
        <v>60.49</v>
      </c>
      <c r="K105">
        <v>54.54</v>
      </c>
      <c r="L105">
        <v>0.85489999999999999</v>
      </c>
      <c r="M105">
        <v>54.54</v>
      </c>
      <c r="N105">
        <v>0</v>
      </c>
      <c r="O105">
        <v>1000.461</v>
      </c>
      <c r="P105">
        <v>-727.125</v>
      </c>
      <c r="Q105">
        <v>999.46100000000001</v>
      </c>
      <c r="R105">
        <v>-727.125</v>
      </c>
      <c r="S105">
        <v>0</v>
      </c>
      <c r="T105">
        <v>415.286</v>
      </c>
      <c r="U105">
        <v>0</v>
      </c>
      <c r="V105">
        <v>415.286</v>
      </c>
      <c r="W105" s="2">
        <v>-137</v>
      </c>
      <c r="X105" s="2">
        <v>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220</v>
      </c>
    </row>
    <row r="106" spans="1:38" s="2" customFormat="1" x14ac:dyDescent="0.35">
      <c r="A106" s="2" t="s">
        <v>0</v>
      </c>
      <c r="B106" s="13"/>
      <c r="C106" s="3">
        <v>44144.333333334303</v>
      </c>
      <c r="D106" s="2">
        <v>17</v>
      </c>
      <c r="E106" s="5">
        <v>43.333333333334302</v>
      </c>
      <c r="F106" s="6" t="s">
        <v>201</v>
      </c>
      <c r="G106">
        <v>198</v>
      </c>
      <c r="H106">
        <v>198</v>
      </c>
      <c r="I106">
        <v>172.75</v>
      </c>
      <c r="J106">
        <v>60.48</v>
      </c>
      <c r="K106">
        <v>54.54</v>
      </c>
      <c r="L106">
        <v>0.85489999999999999</v>
      </c>
      <c r="M106">
        <v>54.54</v>
      </c>
      <c r="N106">
        <v>0</v>
      </c>
      <c r="O106">
        <v>788.11099999999999</v>
      </c>
      <c r="P106">
        <v>-722.03399999999999</v>
      </c>
      <c r="Q106">
        <v>787.11099999999999</v>
      </c>
      <c r="R106">
        <v>-722.03399999999999</v>
      </c>
      <c r="S106">
        <v>0</v>
      </c>
      <c r="T106">
        <v>0</v>
      </c>
      <c r="U106">
        <v>0</v>
      </c>
      <c r="V106">
        <v>0</v>
      </c>
      <c r="W106" s="2">
        <v>-137</v>
      </c>
      <c r="X106" s="2">
        <v>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226</v>
      </c>
    </row>
    <row r="107" spans="1:38" s="2" customFormat="1" x14ac:dyDescent="0.35">
      <c r="A107" s="2" t="s">
        <v>0</v>
      </c>
      <c r="B107" s="13"/>
      <c r="C107" s="3">
        <v>44144.375000000975</v>
      </c>
      <c r="D107" s="2">
        <v>19</v>
      </c>
      <c r="E107" s="5">
        <v>43.375000000001002</v>
      </c>
      <c r="F107" s="6" t="s">
        <v>202</v>
      </c>
      <c r="G107">
        <v>116</v>
      </c>
      <c r="H107">
        <v>116</v>
      </c>
      <c r="I107">
        <v>172.75</v>
      </c>
      <c r="J107">
        <v>60.39</v>
      </c>
      <c r="K107">
        <v>54.54</v>
      </c>
      <c r="L107">
        <v>0.85489999999999999</v>
      </c>
      <c r="M107">
        <v>54.54</v>
      </c>
      <c r="N107">
        <v>0</v>
      </c>
      <c r="O107">
        <v>116</v>
      </c>
      <c r="P107">
        <v>1</v>
      </c>
      <c r="Q107">
        <v>557.721</v>
      </c>
      <c r="R107">
        <v>-954.91800000000001</v>
      </c>
      <c r="S107">
        <v>557.721</v>
      </c>
      <c r="T107">
        <v>-953.91800000000001</v>
      </c>
      <c r="U107">
        <v>0</v>
      </c>
      <c r="V107">
        <v>0</v>
      </c>
      <c r="W107" s="2">
        <v>0</v>
      </c>
      <c r="X107" s="2">
        <v>0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208</v>
      </c>
    </row>
    <row r="108" spans="1:38" s="2" customFormat="1" x14ac:dyDescent="0.35">
      <c r="A108" s="2" t="s">
        <v>0</v>
      </c>
      <c r="B108" s="13"/>
      <c r="C108" s="3">
        <v>44144.416666667646</v>
      </c>
      <c r="D108" s="2">
        <v>21</v>
      </c>
      <c r="E108" s="5">
        <v>43.416666666667602</v>
      </c>
      <c r="F108" s="6" t="s">
        <v>203</v>
      </c>
      <c r="G108">
        <v>115</v>
      </c>
      <c r="H108">
        <v>115</v>
      </c>
      <c r="I108">
        <v>172.75</v>
      </c>
      <c r="J108">
        <v>60.43</v>
      </c>
      <c r="K108">
        <v>54.54</v>
      </c>
      <c r="L108">
        <v>0.85489999999999999</v>
      </c>
      <c r="M108">
        <v>54.54</v>
      </c>
      <c r="N108">
        <v>0</v>
      </c>
      <c r="O108">
        <v>115</v>
      </c>
      <c r="P108">
        <v>1</v>
      </c>
      <c r="Q108">
        <v>525</v>
      </c>
      <c r="R108">
        <v>-1440.808</v>
      </c>
      <c r="S108">
        <v>525</v>
      </c>
      <c r="T108">
        <v>-1439.808</v>
      </c>
      <c r="U108">
        <v>0</v>
      </c>
      <c r="V108">
        <v>0</v>
      </c>
      <c r="W108" s="2">
        <v>0</v>
      </c>
      <c r="X108" s="2">
        <v>0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191</v>
      </c>
    </row>
    <row r="109" spans="1:38" s="2" customFormat="1" x14ac:dyDescent="0.35">
      <c r="A109" s="2" t="s">
        <v>0</v>
      </c>
      <c r="B109" s="13"/>
      <c r="C109" s="3">
        <v>44144.458333334318</v>
      </c>
      <c r="D109" s="2">
        <v>23</v>
      </c>
      <c r="E109" s="5">
        <v>43.458333333334302</v>
      </c>
      <c r="F109" s="6" t="s">
        <v>204</v>
      </c>
      <c r="G109">
        <v>116.5</v>
      </c>
      <c r="H109">
        <v>116.5</v>
      </c>
      <c r="I109">
        <v>172.75</v>
      </c>
      <c r="J109">
        <v>60.39</v>
      </c>
      <c r="K109">
        <v>54.54</v>
      </c>
      <c r="L109">
        <v>0.85489999999999999</v>
      </c>
      <c r="M109">
        <v>54.54</v>
      </c>
      <c r="N109">
        <v>0</v>
      </c>
      <c r="O109">
        <v>690.82299999999998</v>
      </c>
      <c r="P109">
        <v>-835.06200000000001</v>
      </c>
      <c r="Q109">
        <v>690.82299999999998</v>
      </c>
      <c r="R109">
        <v>-834.06200000000001</v>
      </c>
      <c r="S109">
        <v>0</v>
      </c>
      <c r="T109">
        <v>0</v>
      </c>
      <c r="U109">
        <v>0</v>
      </c>
      <c r="V109">
        <v>0</v>
      </c>
      <c r="W109" s="2">
        <v>0</v>
      </c>
      <c r="X109" s="2">
        <v>0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187</v>
      </c>
    </row>
    <row r="110" spans="1:38" s="2" customFormat="1" x14ac:dyDescent="0.35">
      <c r="A110" s="2" t="s">
        <v>0</v>
      </c>
      <c r="B110" s="13"/>
      <c r="C110" s="3">
        <v>44144.50000000099</v>
      </c>
      <c r="D110" s="2">
        <v>25</v>
      </c>
      <c r="E110" s="5">
        <v>43.500000000001002</v>
      </c>
      <c r="F110" s="6" t="s">
        <v>205</v>
      </c>
      <c r="G110">
        <v>117</v>
      </c>
      <c r="H110">
        <v>117</v>
      </c>
      <c r="I110">
        <v>172.75</v>
      </c>
      <c r="J110">
        <v>60.91</v>
      </c>
      <c r="K110">
        <v>54.54</v>
      </c>
      <c r="L110">
        <v>0.85489999999999999</v>
      </c>
      <c r="M110">
        <v>54.54</v>
      </c>
      <c r="N110">
        <v>0</v>
      </c>
      <c r="O110">
        <v>117</v>
      </c>
      <c r="P110">
        <v>1</v>
      </c>
      <c r="Q110">
        <v>586.54499999999996</v>
      </c>
      <c r="R110">
        <v>-966.40700000000004</v>
      </c>
      <c r="S110">
        <v>586.54499999999996</v>
      </c>
      <c r="T110">
        <v>-965.40700000000004</v>
      </c>
      <c r="U110">
        <v>0</v>
      </c>
      <c r="V110">
        <v>0</v>
      </c>
      <c r="W110" s="2">
        <v>0</v>
      </c>
      <c r="X110" s="2">
        <v>0</v>
      </c>
      <c r="Y110"/>
      <c r="Z110" s="2" t="e">
        <v>#REF!</v>
      </c>
      <c r="AA110" s="2" t="e">
        <v>#REF!</v>
      </c>
      <c r="AB110" s="2" t="e">
        <v>#REF!</v>
      </c>
      <c r="AC110"/>
      <c r="AD110"/>
      <c r="AE110"/>
      <c r="AF110"/>
      <c r="AG110"/>
      <c r="AH110"/>
      <c r="AI110"/>
      <c r="AJ110"/>
      <c r="AK110"/>
      <c r="AL110">
        <v>187</v>
      </c>
    </row>
    <row r="111" spans="1:38" s="2" customFormat="1" x14ac:dyDescent="0.35">
      <c r="A111" s="2" t="s">
        <v>0</v>
      </c>
      <c r="B111" s="13"/>
      <c r="C111" s="3">
        <v>44144.541666667661</v>
      </c>
      <c r="D111" s="2">
        <v>27</v>
      </c>
      <c r="E111" s="5">
        <v>43.541666666667602</v>
      </c>
      <c r="F111" s="6" t="s">
        <v>206</v>
      </c>
      <c r="G111">
        <v>118.3</v>
      </c>
      <c r="H111">
        <v>118.3</v>
      </c>
      <c r="I111">
        <v>172.75</v>
      </c>
      <c r="J111">
        <v>60.78</v>
      </c>
      <c r="K111">
        <v>54.54</v>
      </c>
      <c r="L111">
        <v>0.85489999999999999</v>
      </c>
      <c r="M111">
        <v>54.54</v>
      </c>
      <c r="N111">
        <v>0</v>
      </c>
      <c r="O111">
        <v>757.38099999999997</v>
      </c>
      <c r="P111">
        <v>-835.68200000000002</v>
      </c>
      <c r="Q111">
        <v>757.38099999999997</v>
      </c>
      <c r="R111">
        <v>-834.68200000000002</v>
      </c>
      <c r="S111">
        <v>0</v>
      </c>
      <c r="T111">
        <v>0</v>
      </c>
      <c r="U111">
        <v>0</v>
      </c>
      <c r="V111">
        <v>0</v>
      </c>
      <c r="W111" s="2">
        <v>0</v>
      </c>
      <c r="X111" s="2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195</v>
      </c>
    </row>
    <row r="112" spans="1:38" s="2" customFormat="1" x14ac:dyDescent="0.35">
      <c r="A112" s="2" t="s">
        <v>0</v>
      </c>
      <c r="B112" s="13"/>
      <c r="C112" s="3">
        <v>44144.583333334333</v>
      </c>
      <c r="D112" s="2">
        <v>29</v>
      </c>
      <c r="E112" s="5">
        <v>43.583333333334302</v>
      </c>
      <c r="F112" s="6" t="s">
        <v>207</v>
      </c>
      <c r="G112">
        <v>194</v>
      </c>
      <c r="H112">
        <v>194</v>
      </c>
      <c r="I112">
        <v>172.75</v>
      </c>
      <c r="J112">
        <v>60.78</v>
      </c>
      <c r="K112">
        <v>54.54</v>
      </c>
      <c r="L112">
        <v>0.85489999999999999</v>
      </c>
      <c r="M112">
        <v>54.54</v>
      </c>
      <c r="N112">
        <v>0</v>
      </c>
      <c r="O112">
        <v>639.99199999999996</v>
      </c>
      <c r="P112">
        <v>-635.55700000000002</v>
      </c>
      <c r="Q112">
        <v>638.99199999999996</v>
      </c>
      <c r="R112">
        <v>-635.55700000000002</v>
      </c>
      <c r="S112">
        <v>0</v>
      </c>
      <c r="T112">
        <v>0</v>
      </c>
      <c r="U112">
        <v>0</v>
      </c>
      <c r="V112">
        <v>0</v>
      </c>
      <c r="W112" s="2">
        <v>0</v>
      </c>
      <c r="X112" s="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207</v>
      </c>
    </row>
    <row r="113" spans="1:38" s="2" customFormat="1" x14ac:dyDescent="0.35">
      <c r="A113" s="2" t="s">
        <v>0</v>
      </c>
      <c r="B113" s="13"/>
      <c r="C113" s="3">
        <v>44144.625000001004</v>
      </c>
      <c r="D113" s="2">
        <v>31</v>
      </c>
      <c r="E113" s="5">
        <v>43.625000000001002</v>
      </c>
      <c r="F113" s="6" t="s">
        <v>208</v>
      </c>
      <c r="G113">
        <v>118.5</v>
      </c>
      <c r="H113">
        <v>118.5</v>
      </c>
      <c r="I113">
        <v>172.75</v>
      </c>
      <c r="J113">
        <v>60.82</v>
      </c>
      <c r="K113">
        <v>54.54</v>
      </c>
      <c r="L113">
        <v>0.85489999999999999</v>
      </c>
      <c r="M113">
        <v>54.54</v>
      </c>
      <c r="N113">
        <v>0</v>
      </c>
      <c r="O113">
        <v>393.97300000000001</v>
      </c>
      <c r="P113">
        <v>-1378.4680000000001</v>
      </c>
      <c r="Q113">
        <v>393.97300000000001</v>
      </c>
      <c r="R113">
        <v>-1377.4680000000001</v>
      </c>
      <c r="S113">
        <v>0</v>
      </c>
      <c r="T113">
        <v>825</v>
      </c>
      <c r="U113">
        <v>0</v>
      </c>
      <c r="V113">
        <v>825</v>
      </c>
      <c r="W113" s="2">
        <v>0</v>
      </c>
      <c r="X113" s="2">
        <v>0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213</v>
      </c>
    </row>
    <row r="114" spans="1:38" s="2" customFormat="1" x14ac:dyDescent="0.35">
      <c r="A114" s="2" t="s">
        <v>0</v>
      </c>
      <c r="B114" s="13"/>
      <c r="C114" s="3">
        <v>44144.666666667676</v>
      </c>
      <c r="D114" s="2">
        <v>33</v>
      </c>
      <c r="E114" s="5">
        <v>43.666666666667702</v>
      </c>
      <c r="F114" s="6" t="s">
        <v>209</v>
      </c>
      <c r="G114">
        <v>118.5</v>
      </c>
      <c r="H114">
        <v>118.5</v>
      </c>
      <c r="I114">
        <v>172.75</v>
      </c>
      <c r="J114">
        <v>60.95</v>
      </c>
      <c r="K114">
        <v>54.54</v>
      </c>
      <c r="L114">
        <v>0.85489999999999999</v>
      </c>
      <c r="M114">
        <v>54.54</v>
      </c>
      <c r="N114">
        <v>0</v>
      </c>
      <c r="O114">
        <v>317.81299999999999</v>
      </c>
      <c r="P114">
        <v>-1207.9259999999999</v>
      </c>
      <c r="Q114">
        <v>317.81299999999999</v>
      </c>
      <c r="R114">
        <v>-1206.9259999999999</v>
      </c>
      <c r="S114">
        <v>0</v>
      </c>
      <c r="T114">
        <v>575</v>
      </c>
      <c r="U114">
        <v>0</v>
      </c>
      <c r="V114">
        <v>575</v>
      </c>
      <c r="W114" s="2">
        <v>0</v>
      </c>
      <c r="X114" s="2">
        <v>0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219</v>
      </c>
    </row>
    <row r="115" spans="1:38" s="2" customFormat="1" x14ac:dyDescent="0.35">
      <c r="A115" s="2" t="s">
        <v>0</v>
      </c>
      <c r="B115" s="13"/>
      <c r="C115" s="3">
        <v>44144.708333334347</v>
      </c>
      <c r="D115" s="2">
        <v>35</v>
      </c>
      <c r="E115" s="5">
        <v>43.708333333334302</v>
      </c>
      <c r="F115" s="6" t="s">
        <v>210</v>
      </c>
      <c r="G115">
        <v>216.6</v>
      </c>
      <c r="H115">
        <v>216.6</v>
      </c>
      <c r="I115">
        <v>172.75</v>
      </c>
      <c r="J115">
        <v>60.55</v>
      </c>
      <c r="K115">
        <v>54.54</v>
      </c>
      <c r="L115">
        <v>0.85489999999999999</v>
      </c>
      <c r="M115">
        <v>54.54</v>
      </c>
      <c r="N115">
        <v>0</v>
      </c>
      <c r="O115">
        <v>407.5</v>
      </c>
      <c r="P115">
        <v>-808.69</v>
      </c>
      <c r="Q115">
        <v>407.5</v>
      </c>
      <c r="R115">
        <v>-808.69</v>
      </c>
      <c r="S115">
        <v>0</v>
      </c>
      <c r="T115">
        <v>450</v>
      </c>
      <c r="U115">
        <v>0</v>
      </c>
      <c r="V115">
        <v>449</v>
      </c>
      <c r="W115" s="2">
        <v>0</v>
      </c>
      <c r="X115" s="2">
        <v>0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219</v>
      </c>
    </row>
    <row r="116" spans="1:38" s="2" customFormat="1" x14ac:dyDescent="0.35">
      <c r="A116" s="2" t="s">
        <v>0</v>
      </c>
      <c r="B116" s="13"/>
      <c r="C116" s="3">
        <v>44144.750000001019</v>
      </c>
      <c r="D116" s="2">
        <v>37</v>
      </c>
      <c r="E116" s="5">
        <v>43.750000000001002</v>
      </c>
      <c r="F116" s="6" t="s">
        <v>211</v>
      </c>
      <c r="G116">
        <v>281</v>
      </c>
      <c r="H116">
        <v>281</v>
      </c>
      <c r="I116">
        <v>172.75</v>
      </c>
      <c r="J116">
        <v>60.25</v>
      </c>
      <c r="K116">
        <v>54.54</v>
      </c>
      <c r="L116">
        <v>0.85489999999999999</v>
      </c>
      <c r="M116">
        <v>54.54</v>
      </c>
      <c r="N116">
        <v>0</v>
      </c>
      <c r="O116">
        <v>973.28300000000002</v>
      </c>
      <c r="P116">
        <v>-581.81200000000001</v>
      </c>
      <c r="Q116">
        <v>972.28300000000002</v>
      </c>
      <c r="R116">
        <v>-581.81200000000001</v>
      </c>
      <c r="S116">
        <v>0</v>
      </c>
      <c r="T116">
        <v>200</v>
      </c>
      <c r="U116">
        <v>0</v>
      </c>
      <c r="V116">
        <v>200</v>
      </c>
      <c r="W116" s="2">
        <v>0</v>
      </c>
      <c r="X116" s="2">
        <v>0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234</v>
      </c>
    </row>
    <row r="117" spans="1:38" s="2" customFormat="1" x14ac:dyDescent="0.35">
      <c r="A117" s="2" t="s">
        <v>0</v>
      </c>
      <c r="B117" s="13"/>
      <c r="C117" s="3">
        <v>44144.79166666769</v>
      </c>
      <c r="D117" s="2">
        <v>39</v>
      </c>
      <c r="E117" s="5">
        <v>43.791666666667702</v>
      </c>
      <c r="F117" s="6" t="s">
        <v>212</v>
      </c>
      <c r="G117">
        <v>225</v>
      </c>
      <c r="H117">
        <v>225</v>
      </c>
      <c r="I117">
        <v>172.75</v>
      </c>
      <c r="J117">
        <v>60.25</v>
      </c>
      <c r="K117">
        <v>54.54</v>
      </c>
      <c r="L117">
        <v>0.85489999999999999</v>
      </c>
      <c r="M117">
        <v>54.54</v>
      </c>
      <c r="N117">
        <v>0</v>
      </c>
      <c r="O117">
        <v>869.63300000000004</v>
      </c>
      <c r="P117">
        <v>-783.32100000000003</v>
      </c>
      <c r="Q117">
        <v>868.63300000000004</v>
      </c>
      <c r="R117">
        <v>-783.32100000000003</v>
      </c>
      <c r="S117">
        <v>0</v>
      </c>
      <c r="T117">
        <v>180.76499999999999</v>
      </c>
      <c r="U117">
        <v>0</v>
      </c>
      <c r="V117">
        <v>180.76499999999999</v>
      </c>
      <c r="W117" s="2">
        <v>0</v>
      </c>
      <c r="X117" s="2">
        <v>0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237</v>
      </c>
    </row>
    <row r="118" spans="1:38" s="2" customFormat="1" x14ac:dyDescent="0.35">
      <c r="A118" s="2" t="s">
        <v>0</v>
      </c>
      <c r="B118" s="13"/>
      <c r="C118" s="3">
        <v>44144.833333334362</v>
      </c>
      <c r="D118" s="2">
        <v>41</v>
      </c>
      <c r="E118" s="5">
        <v>43.833333333334302</v>
      </c>
      <c r="F118" s="6" t="s">
        <v>213</v>
      </c>
      <c r="G118">
        <v>200</v>
      </c>
      <c r="H118">
        <v>200</v>
      </c>
      <c r="I118">
        <v>172.75</v>
      </c>
      <c r="J118">
        <v>60.25</v>
      </c>
      <c r="K118">
        <v>54.54</v>
      </c>
      <c r="L118">
        <v>0.85489999999999999</v>
      </c>
      <c r="M118">
        <v>54.54</v>
      </c>
      <c r="N118">
        <v>0</v>
      </c>
      <c r="O118">
        <v>995.04300000000001</v>
      </c>
      <c r="P118">
        <v>-950.54200000000003</v>
      </c>
      <c r="Q118">
        <v>994.04300000000001</v>
      </c>
      <c r="R118">
        <v>-950.54200000000003</v>
      </c>
      <c r="S118">
        <v>0</v>
      </c>
      <c r="T118">
        <v>0</v>
      </c>
      <c r="U118">
        <v>0</v>
      </c>
      <c r="V118">
        <v>0</v>
      </c>
      <c r="W118" s="2">
        <v>0</v>
      </c>
      <c r="X118" s="2">
        <v>0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232</v>
      </c>
    </row>
    <row r="119" spans="1:38" s="2" customFormat="1" x14ac:dyDescent="0.35">
      <c r="A119" s="2" t="s">
        <v>0</v>
      </c>
      <c r="B119" s="13"/>
      <c r="C119" s="3">
        <v>44144.875000001033</v>
      </c>
      <c r="D119" s="2">
        <v>43</v>
      </c>
      <c r="E119" s="5">
        <v>43.875000000001002</v>
      </c>
      <c r="F119" s="6" t="s">
        <v>214</v>
      </c>
      <c r="G119">
        <v>86</v>
      </c>
      <c r="H119">
        <v>86</v>
      </c>
      <c r="I119">
        <v>172.75</v>
      </c>
      <c r="J119">
        <v>60.25</v>
      </c>
      <c r="K119">
        <v>54.54</v>
      </c>
      <c r="L119">
        <v>0.85489999999999999</v>
      </c>
      <c r="M119">
        <v>54.54</v>
      </c>
      <c r="N119">
        <v>0</v>
      </c>
      <c r="O119">
        <v>954.322</v>
      </c>
      <c r="P119">
        <v>-1050.941</v>
      </c>
      <c r="Q119">
        <v>954.322</v>
      </c>
      <c r="R119">
        <v>-1049.941</v>
      </c>
      <c r="S119">
        <v>0</v>
      </c>
      <c r="T119">
        <v>0</v>
      </c>
      <c r="U119">
        <v>0</v>
      </c>
      <c r="V119">
        <v>0</v>
      </c>
      <c r="W119" s="2">
        <v>0</v>
      </c>
      <c r="X119" s="2">
        <v>0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200</v>
      </c>
    </row>
    <row r="120" spans="1:38" s="2" customFormat="1" x14ac:dyDescent="0.35">
      <c r="A120" s="2" t="s">
        <v>0</v>
      </c>
      <c r="B120" s="13"/>
      <c r="C120" s="3">
        <v>44144.916666667705</v>
      </c>
      <c r="D120" s="2">
        <v>45</v>
      </c>
      <c r="E120" s="5">
        <v>43.916666666667702</v>
      </c>
      <c r="F120" s="6" t="s">
        <v>215</v>
      </c>
      <c r="G120">
        <v>115.3</v>
      </c>
      <c r="H120">
        <v>115.3</v>
      </c>
      <c r="I120">
        <v>172.75</v>
      </c>
      <c r="J120">
        <v>60.25</v>
      </c>
      <c r="K120">
        <v>54.54</v>
      </c>
      <c r="L120">
        <v>0.85489999999999999</v>
      </c>
      <c r="M120">
        <v>54.54</v>
      </c>
      <c r="N120">
        <v>0</v>
      </c>
      <c r="O120">
        <v>115.3</v>
      </c>
      <c r="P120">
        <v>1</v>
      </c>
      <c r="Q120">
        <v>815.41700000000003</v>
      </c>
      <c r="R120">
        <v>-1319.095</v>
      </c>
      <c r="S120">
        <v>815.41700000000003</v>
      </c>
      <c r="T120">
        <v>-1318.095</v>
      </c>
      <c r="U120">
        <v>0</v>
      </c>
      <c r="V120">
        <v>0</v>
      </c>
      <c r="W120" s="2">
        <v>-135</v>
      </c>
      <c r="X120" s="2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177</v>
      </c>
    </row>
    <row r="121" spans="1:38" s="2" customFormat="1" x14ac:dyDescent="0.35">
      <c r="A121" s="2" t="s">
        <v>0</v>
      </c>
      <c r="B121" s="13"/>
      <c r="C121" s="3">
        <v>44144.958333334376</v>
      </c>
      <c r="D121" s="2">
        <v>47</v>
      </c>
      <c r="E121" s="5">
        <v>43.958333333334402</v>
      </c>
      <c r="F121" s="6" t="s">
        <v>216</v>
      </c>
      <c r="G121">
        <v>0</v>
      </c>
      <c r="H121">
        <v>0</v>
      </c>
      <c r="I121">
        <v>172.75</v>
      </c>
      <c r="J121">
        <v>60.25</v>
      </c>
      <c r="K121">
        <v>54.54</v>
      </c>
      <c r="L121">
        <v>0.85489999999999999</v>
      </c>
      <c r="M121">
        <v>54.54</v>
      </c>
      <c r="N121">
        <v>0</v>
      </c>
      <c r="O121">
        <v>934.71299999999997</v>
      </c>
      <c r="P121">
        <v>-1518.5640000000001</v>
      </c>
      <c r="Q121">
        <v>934.71299999999997</v>
      </c>
      <c r="R121">
        <v>-1517.5640000000001</v>
      </c>
      <c r="S121">
        <v>0</v>
      </c>
      <c r="T121">
        <v>50</v>
      </c>
      <c r="U121">
        <v>0</v>
      </c>
      <c r="V121">
        <v>50</v>
      </c>
      <c r="W121" s="2">
        <v>-135</v>
      </c>
      <c r="X121" s="2">
        <v>115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155</v>
      </c>
    </row>
    <row r="122" spans="1:38" s="2" customFormat="1" x14ac:dyDescent="0.35">
      <c r="A122" s="2" t="s">
        <v>0</v>
      </c>
      <c r="B122" s="13">
        <v>44145</v>
      </c>
      <c r="C122" s="3">
        <v>44145.000000001048</v>
      </c>
      <c r="D122" s="2">
        <v>1</v>
      </c>
      <c r="E122" s="5">
        <v>44.000000000001002</v>
      </c>
      <c r="F122" s="6" t="s">
        <v>217</v>
      </c>
      <c r="G122">
        <v>1.3378000000000001</v>
      </c>
      <c r="H122">
        <v>1.3378000000000001</v>
      </c>
      <c r="I122">
        <v>162.5</v>
      </c>
      <c r="J122">
        <v>60.25</v>
      </c>
      <c r="K122">
        <v>55.68</v>
      </c>
      <c r="L122">
        <v>0.85609999999999997</v>
      </c>
      <c r="M122">
        <v>55.68</v>
      </c>
      <c r="N122">
        <v>0</v>
      </c>
      <c r="O122">
        <v>4.71</v>
      </c>
      <c r="P122">
        <v>1</v>
      </c>
      <c r="Q122">
        <v>521.74300000000005</v>
      </c>
      <c r="R122">
        <v>-1029.1020000000001</v>
      </c>
      <c r="S122">
        <v>521.74300000000005</v>
      </c>
      <c r="T122">
        <v>-1028.1020000000001</v>
      </c>
      <c r="U122">
        <v>0</v>
      </c>
      <c r="V122">
        <v>40</v>
      </c>
      <c r="W122" s="2">
        <v>-209</v>
      </c>
      <c r="X122" s="2">
        <v>115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151</v>
      </c>
    </row>
    <row r="123" spans="1:38" s="2" customFormat="1" x14ac:dyDescent="0.35">
      <c r="A123" s="2" t="s">
        <v>0</v>
      </c>
      <c r="B123" s="13"/>
      <c r="C123" s="3">
        <v>44145.041666667719</v>
      </c>
      <c r="D123" s="2">
        <v>3</v>
      </c>
      <c r="E123" s="5">
        <v>44.041666666667702</v>
      </c>
      <c r="F123" s="6" t="s">
        <v>218</v>
      </c>
      <c r="G123">
        <v>95.17</v>
      </c>
      <c r="H123">
        <v>95.17</v>
      </c>
      <c r="I123">
        <v>162.5</v>
      </c>
      <c r="J123">
        <v>60.25</v>
      </c>
      <c r="K123">
        <v>55.68</v>
      </c>
      <c r="L123">
        <v>0.85609999999999997</v>
      </c>
      <c r="M123">
        <v>55.68</v>
      </c>
      <c r="N123">
        <v>0</v>
      </c>
      <c r="O123">
        <v>95.17</v>
      </c>
      <c r="P123">
        <v>0</v>
      </c>
      <c r="Q123">
        <v>569.70799999999997</v>
      </c>
      <c r="R123">
        <v>-865.94200000000001</v>
      </c>
      <c r="S123">
        <v>569.70799999999997</v>
      </c>
      <c r="T123">
        <v>-864.94200000000001</v>
      </c>
      <c r="U123">
        <v>0</v>
      </c>
      <c r="V123">
        <v>25</v>
      </c>
      <c r="W123" s="2">
        <v>-240</v>
      </c>
      <c r="X123" s="2">
        <v>115</v>
      </c>
      <c r="Y123"/>
      <c r="Z123" s="2" t="e">
        <v>#REF!</v>
      </c>
      <c r="AA123" s="2" t="e">
        <v>#REF!</v>
      </c>
      <c r="AB123" s="2" t="e">
        <v>#REF!</v>
      </c>
      <c r="AC123"/>
      <c r="AD123"/>
      <c r="AE123"/>
      <c r="AF123"/>
      <c r="AG123"/>
      <c r="AH123"/>
      <c r="AI123"/>
      <c r="AJ123"/>
      <c r="AK123"/>
      <c r="AL123">
        <v>150</v>
      </c>
    </row>
    <row r="124" spans="1:38" s="2" customFormat="1" x14ac:dyDescent="0.35">
      <c r="A124" s="2" t="s">
        <v>0</v>
      </c>
      <c r="B124" s="13"/>
      <c r="C124" s="3">
        <v>44145.083333334391</v>
      </c>
      <c r="D124" s="2">
        <v>5</v>
      </c>
      <c r="E124" s="5">
        <v>44.083333333334402</v>
      </c>
      <c r="F124" s="6" t="s">
        <v>219</v>
      </c>
      <c r="G124">
        <v>89.19</v>
      </c>
      <c r="H124">
        <v>89.19</v>
      </c>
      <c r="I124">
        <v>162.5</v>
      </c>
      <c r="J124">
        <v>60.25</v>
      </c>
      <c r="K124">
        <v>55.68</v>
      </c>
      <c r="L124">
        <v>0.85609999999999997</v>
      </c>
      <c r="M124">
        <v>55.68</v>
      </c>
      <c r="N124">
        <v>0</v>
      </c>
      <c r="O124">
        <v>89.19</v>
      </c>
      <c r="P124">
        <v>0</v>
      </c>
      <c r="Q124">
        <v>731.21699999999998</v>
      </c>
      <c r="R124">
        <v>-780.3</v>
      </c>
      <c r="S124">
        <v>731.21699999999998</v>
      </c>
      <c r="T124">
        <v>-779.3</v>
      </c>
      <c r="U124">
        <v>0</v>
      </c>
      <c r="V124">
        <v>0</v>
      </c>
      <c r="W124" s="2">
        <v>-285</v>
      </c>
      <c r="X124" s="2">
        <v>115</v>
      </c>
      <c r="Y124"/>
      <c r="Z124" s="2" t="e">
        <v>#REF!</v>
      </c>
      <c r="AA124" s="2" t="e">
        <v>#REF!</v>
      </c>
      <c r="AB124"/>
      <c r="AC124" s="2" t="e">
        <v>#REF!</v>
      </c>
      <c r="AD124"/>
      <c r="AE124"/>
      <c r="AF124"/>
      <c r="AG124"/>
      <c r="AH124"/>
      <c r="AI124"/>
      <c r="AJ124"/>
      <c r="AK124"/>
      <c r="AL124">
        <v>158</v>
      </c>
    </row>
    <row r="125" spans="1:38" s="2" customFormat="1" x14ac:dyDescent="0.35">
      <c r="A125" s="2" t="s">
        <v>0</v>
      </c>
      <c r="B125" s="13"/>
      <c r="C125" s="3">
        <v>44145.125000001062</v>
      </c>
      <c r="D125" s="2">
        <v>7</v>
      </c>
      <c r="E125" s="5">
        <v>44.125000000001002</v>
      </c>
      <c r="F125" s="6" t="s">
        <v>220</v>
      </c>
      <c r="G125">
        <v>174.95</v>
      </c>
      <c r="H125">
        <v>174.95</v>
      </c>
      <c r="I125">
        <v>162.5</v>
      </c>
      <c r="J125">
        <v>60.25</v>
      </c>
      <c r="K125">
        <v>55.68</v>
      </c>
      <c r="L125">
        <v>0.85609999999999997</v>
      </c>
      <c r="M125">
        <v>55.68</v>
      </c>
      <c r="N125">
        <v>0</v>
      </c>
      <c r="O125">
        <v>1043.8119999999999</v>
      </c>
      <c r="P125">
        <v>-666.72500000000002</v>
      </c>
      <c r="Q125">
        <v>1042.8119999999999</v>
      </c>
      <c r="R125">
        <v>-666.72500000000002</v>
      </c>
      <c r="S125">
        <v>0</v>
      </c>
      <c r="T125">
        <v>0</v>
      </c>
      <c r="U125">
        <v>0</v>
      </c>
      <c r="V125">
        <v>0</v>
      </c>
      <c r="W125" s="2">
        <v>-285</v>
      </c>
      <c r="X125" s="2">
        <v>114</v>
      </c>
      <c r="Y125"/>
      <c r="Z125" s="2" t="e">
        <v>#REF!</v>
      </c>
      <c r="AA125" s="2" t="e">
        <v>#REF!</v>
      </c>
      <c r="AB125"/>
      <c r="AC125"/>
      <c r="AD125"/>
      <c r="AE125"/>
      <c r="AF125"/>
      <c r="AG125"/>
      <c r="AH125"/>
      <c r="AI125"/>
      <c r="AJ125"/>
      <c r="AK125"/>
      <c r="AL125">
        <v>167</v>
      </c>
    </row>
    <row r="126" spans="1:38" s="2" customFormat="1" x14ac:dyDescent="0.35">
      <c r="A126" s="2" t="s">
        <v>0</v>
      </c>
      <c r="B126" s="13"/>
      <c r="C126" s="3">
        <v>44145.166666667734</v>
      </c>
      <c r="D126" s="2">
        <v>9</v>
      </c>
      <c r="E126" s="5">
        <v>44.166666666667702</v>
      </c>
      <c r="F126" s="6" t="s">
        <v>221</v>
      </c>
      <c r="G126">
        <v>179</v>
      </c>
      <c r="H126">
        <v>179</v>
      </c>
      <c r="I126">
        <v>162.5</v>
      </c>
      <c r="J126">
        <v>60.25</v>
      </c>
      <c r="K126">
        <v>55.68</v>
      </c>
      <c r="L126">
        <v>0.85609999999999997</v>
      </c>
      <c r="M126">
        <v>55.68</v>
      </c>
      <c r="N126">
        <v>0</v>
      </c>
      <c r="O126">
        <v>781.78599999999994</v>
      </c>
      <c r="P126">
        <v>-651.54399999999998</v>
      </c>
      <c r="Q126">
        <v>780.78599999999994</v>
      </c>
      <c r="R126">
        <v>-651.54399999999998</v>
      </c>
      <c r="S126">
        <v>0</v>
      </c>
      <c r="T126">
        <v>4.9409999999999998</v>
      </c>
      <c r="U126">
        <v>0</v>
      </c>
      <c r="V126">
        <v>4.9409999999999998</v>
      </c>
      <c r="W126" s="2">
        <v>-235</v>
      </c>
      <c r="X126" s="2">
        <v>115</v>
      </c>
      <c r="Y126"/>
      <c r="Z126" s="2" t="e">
        <v>#REF!</v>
      </c>
      <c r="AA126" s="2" t="e">
        <v>#REF!</v>
      </c>
      <c r="AB126"/>
      <c r="AC126" s="2" t="e">
        <v>#REF!</v>
      </c>
      <c r="AD126"/>
      <c r="AE126"/>
      <c r="AF126"/>
      <c r="AG126"/>
      <c r="AH126"/>
      <c r="AI126"/>
      <c r="AJ126"/>
      <c r="AK126"/>
      <c r="AL126">
        <v>187</v>
      </c>
    </row>
    <row r="127" spans="1:38" s="2" customFormat="1" x14ac:dyDescent="0.35">
      <c r="A127" s="2" t="s">
        <v>0</v>
      </c>
      <c r="B127" s="13"/>
      <c r="C127" s="3">
        <v>44145.208333334405</v>
      </c>
      <c r="D127" s="2">
        <v>11</v>
      </c>
      <c r="E127" s="5">
        <v>44.208333333334402</v>
      </c>
      <c r="F127" s="6" t="s">
        <v>222</v>
      </c>
      <c r="G127">
        <v>181</v>
      </c>
      <c r="H127">
        <v>181</v>
      </c>
      <c r="I127">
        <v>162.5</v>
      </c>
      <c r="J127">
        <v>60.25</v>
      </c>
      <c r="K127">
        <v>55.68</v>
      </c>
      <c r="L127">
        <v>0.85609999999999997</v>
      </c>
      <c r="M127">
        <v>55.68</v>
      </c>
      <c r="N127">
        <v>0</v>
      </c>
      <c r="O127">
        <v>738.06899999999996</v>
      </c>
      <c r="P127">
        <v>-609.827</v>
      </c>
      <c r="Q127">
        <v>737.06899999999996</v>
      </c>
      <c r="R127">
        <v>-609.827</v>
      </c>
      <c r="S127">
        <v>0</v>
      </c>
      <c r="T127">
        <v>109.53400000000001</v>
      </c>
      <c r="U127">
        <v>0</v>
      </c>
      <c r="V127">
        <v>109.53400000000001</v>
      </c>
      <c r="W127" s="2">
        <v>-284</v>
      </c>
      <c r="X127" s="2">
        <v>115</v>
      </c>
      <c r="Y127"/>
      <c r="Z127" s="2" t="e">
        <v>#REF!</v>
      </c>
      <c r="AA127" s="2" t="e">
        <v>#REF!</v>
      </c>
      <c r="AB127"/>
      <c r="AC127"/>
      <c r="AD127"/>
      <c r="AE127"/>
      <c r="AF127"/>
      <c r="AG127"/>
      <c r="AH127"/>
      <c r="AI127"/>
      <c r="AJ127"/>
      <c r="AK127"/>
      <c r="AL127">
        <v>214</v>
      </c>
    </row>
    <row r="128" spans="1:38" s="2" customFormat="1" x14ac:dyDescent="0.35">
      <c r="A128" s="2" t="s">
        <v>0</v>
      </c>
      <c r="B128" s="13"/>
      <c r="C128" s="3">
        <v>44145.250000001077</v>
      </c>
      <c r="D128" s="2">
        <v>13</v>
      </c>
      <c r="E128" s="5">
        <v>44.250000000001101</v>
      </c>
      <c r="F128" s="6" t="s">
        <v>223</v>
      </c>
      <c r="G128">
        <v>179</v>
      </c>
      <c r="H128">
        <v>179</v>
      </c>
      <c r="I128">
        <v>162.5</v>
      </c>
      <c r="J128">
        <v>60.25</v>
      </c>
      <c r="K128">
        <v>55.68</v>
      </c>
      <c r="L128">
        <v>0.85609999999999997</v>
      </c>
      <c r="M128">
        <v>55.68</v>
      </c>
      <c r="N128">
        <v>0</v>
      </c>
      <c r="O128">
        <v>702.80700000000002</v>
      </c>
      <c r="P128">
        <v>-745.61400000000003</v>
      </c>
      <c r="Q128">
        <v>701.80700000000002</v>
      </c>
      <c r="R128">
        <v>-745.61400000000003</v>
      </c>
      <c r="S128">
        <v>0</v>
      </c>
      <c r="T128">
        <v>149.077</v>
      </c>
      <c r="U128">
        <v>0</v>
      </c>
      <c r="V128">
        <v>149.077</v>
      </c>
      <c r="W128" s="2">
        <v>-210</v>
      </c>
      <c r="X128" s="2">
        <v>115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255</v>
      </c>
    </row>
    <row r="129" spans="1:38" s="2" customFormat="1" x14ac:dyDescent="0.35">
      <c r="A129" s="2" t="s">
        <v>0</v>
      </c>
      <c r="B129" s="13"/>
      <c r="C129" s="3">
        <v>44145.291666667748</v>
      </c>
      <c r="D129" s="2">
        <v>15</v>
      </c>
      <c r="E129" s="5">
        <v>44.291666666667702</v>
      </c>
      <c r="F129" s="6" t="s">
        <v>224</v>
      </c>
      <c r="G129">
        <v>85</v>
      </c>
      <c r="H129">
        <v>85</v>
      </c>
      <c r="I129">
        <v>162.5</v>
      </c>
      <c r="J129">
        <v>60.25</v>
      </c>
      <c r="K129">
        <v>55.68</v>
      </c>
      <c r="L129">
        <v>0.85609999999999997</v>
      </c>
      <c r="M129">
        <v>55.68</v>
      </c>
      <c r="N129">
        <v>0</v>
      </c>
      <c r="O129">
        <v>219.36199999999999</v>
      </c>
      <c r="P129">
        <v>-939.42399999999998</v>
      </c>
      <c r="Q129">
        <v>219.36199999999999</v>
      </c>
      <c r="R129">
        <v>-938.42399999999998</v>
      </c>
      <c r="S129">
        <v>0</v>
      </c>
      <c r="T129">
        <v>504.43599999999998</v>
      </c>
      <c r="U129">
        <v>0</v>
      </c>
      <c r="V129">
        <v>504.43599999999998</v>
      </c>
      <c r="W129" s="2">
        <v>-135</v>
      </c>
      <c r="X129" s="2">
        <v>364</v>
      </c>
      <c r="Y129"/>
      <c r="Z129" s="2" t="e">
        <v>#REF!</v>
      </c>
      <c r="AA129" s="2" t="e">
        <v>#REF!</v>
      </c>
      <c r="AB129"/>
      <c r="AC129"/>
      <c r="AD129"/>
      <c r="AE129"/>
      <c r="AF129"/>
      <c r="AG129"/>
      <c r="AH129"/>
      <c r="AI129"/>
      <c r="AJ129"/>
      <c r="AK129"/>
      <c r="AL129">
        <v>276</v>
      </c>
    </row>
    <row r="130" spans="1:38" s="2" customFormat="1" x14ac:dyDescent="0.35">
      <c r="A130" s="2" t="s">
        <v>0</v>
      </c>
      <c r="B130" s="13"/>
      <c r="C130" s="3">
        <v>44145.33333333442</v>
      </c>
      <c r="D130" s="2">
        <v>17</v>
      </c>
      <c r="E130" s="5">
        <v>44.333333333334402</v>
      </c>
      <c r="F130" s="6" t="s">
        <v>225</v>
      </c>
      <c r="G130">
        <v>239.57013000000001</v>
      </c>
      <c r="H130">
        <v>239.57013000000001</v>
      </c>
      <c r="I130">
        <v>162.5</v>
      </c>
      <c r="J130">
        <v>60.19</v>
      </c>
      <c r="K130">
        <v>55.68</v>
      </c>
      <c r="L130">
        <v>0.85609999999999997</v>
      </c>
      <c r="M130">
        <v>55.68</v>
      </c>
      <c r="N130">
        <v>0</v>
      </c>
      <c r="O130">
        <v>278.738</v>
      </c>
      <c r="P130">
        <v>-702.24199999999996</v>
      </c>
      <c r="Q130">
        <v>278.738</v>
      </c>
      <c r="R130">
        <v>-702.24199999999996</v>
      </c>
      <c r="S130">
        <v>0</v>
      </c>
      <c r="T130">
        <v>453.91699999999997</v>
      </c>
      <c r="U130">
        <v>0</v>
      </c>
      <c r="V130">
        <v>452.91699999999997</v>
      </c>
      <c r="W130" s="2">
        <v>-135</v>
      </c>
      <c r="X130" s="2">
        <v>0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278</v>
      </c>
    </row>
    <row r="131" spans="1:38" s="2" customFormat="1" x14ac:dyDescent="0.35">
      <c r="A131" s="2" t="s">
        <v>0</v>
      </c>
      <c r="B131" s="13"/>
      <c r="C131" s="3">
        <v>44145.375000001091</v>
      </c>
      <c r="D131" s="2">
        <v>19</v>
      </c>
      <c r="E131" s="5">
        <v>44.375000000001101</v>
      </c>
      <c r="F131" s="6" t="s">
        <v>226</v>
      </c>
      <c r="G131">
        <v>253.9</v>
      </c>
      <c r="H131">
        <v>253.9</v>
      </c>
      <c r="I131">
        <v>162.5</v>
      </c>
      <c r="J131">
        <v>60.05</v>
      </c>
      <c r="K131">
        <v>55.68</v>
      </c>
      <c r="L131">
        <v>0.85609999999999997</v>
      </c>
      <c r="M131">
        <v>55.68</v>
      </c>
      <c r="N131">
        <v>0</v>
      </c>
      <c r="O131">
        <v>671.00800000000004</v>
      </c>
      <c r="P131">
        <v>-630.52200000000005</v>
      </c>
      <c r="Q131">
        <v>670.00800000000004</v>
      </c>
      <c r="R131">
        <v>-630.52200000000005</v>
      </c>
      <c r="S131">
        <v>0</v>
      </c>
      <c r="T131">
        <v>233.44399999999999</v>
      </c>
      <c r="U131">
        <v>0</v>
      </c>
      <c r="V131">
        <v>233.44399999999999</v>
      </c>
      <c r="W131" s="2">
        <v>-135</v>
      </c>
      <c r="X131" s="2">
        <v>0</v>
      </c>
      <c r="Y131"/>
      <c r="Z131" s="2" t="e">
        <v>#REF!</v>
      </c>
      <c r="AA131" s="2" t="e">
        <v>#REF!</v>
      </c>
      <c r="AB131"/>
      <c r="AC131"/>
      <c r="AD131"/>
      <c r="AE131"/>
      <c r="AF131"/>
      <c r="AG131"/>
      <c r="AH131"/>
      <c r="AI131"/>
      <c r="AJ131"/>
      <c r="AK131"/>
      <c r="AL131">
        <v>280</v>
      </c>
    </row>
    <row r="132" spans="1:38" s="2" customFormat="1" x14ac:dyDescent="0.35">
      <c r="A132" s="2" t="s">
        <v>0</v>
      </c>
      <c r="B132" s="13"/>
      <c r="C132" s="3">
        <v>44145.416666667763</v>
      </c>
      <c r="D132" s="2">
        <v>21</v>
      </c>
      <c r="E132" s="5">
        <v>44.416666666667702</v>
      </c>
      <c r="F132" s="6" t="s">
        <v>227</v>
      </c>
      <c r="G132">
        <v>259.89999999999998</v>
      </c>
      <c r="H132">
        <v>259.89999999999998</v>
      </c>
      <c r="I132">
        <v>162.5</v>
      </c>
      <c r="J132">
        <v>60.4</v>
      </c>
      <c r="K132">
        <v>55.68</v>
      </c>
      <c r="L132">
        <v>0.85609999999999997</v>
      </c>
      <c r="M132">
        <v>55.68</v>
      </c>
      <c r="N132">
        <v>0</v>
      </c>
      <c r="O132">
        <v>585.70000000000005</v>
      </c>
      <c r="P132">
        <v>-393.71800000000002</v>
      </c>
      <c r="Q132">
        <v>584.70000000000005</v>
      </c>
      <c r="R132">
        <v>-393.71800000000002</v>
      </c>
      <c r="S132">
        <v>0</v>
      </c>
      <c r="T132">
        <v>170.5</v>
      </c>
      <c r="U132">
        <v>0</v>
      </c>
      <c r="V132">
        <v>170.5</v>
      </c>
      <c r="W132" s="2">
        <v>0</v>
      </c>
      <c r="X132" s="2">
        <v>0</v>
      </c>
      <c r="Y132"/>
      <c r="Z132" s="2" t="e">
        <v>#REF!</v>
      </c>
      <c r="AA132" s="2" t="e">
        <v>#REF!</v>
      </c>
      <c r="AB132"/>
      <c r="AC132"/>
      <c r="AD132"/>
      <c r="AE132"/>
      <c r="AF132"/>
      <c r="AG132"/>
      <c r="AH132"/>
      <c r="AI132"/>
      <c r="AJ132"/>
      <c r="AK132"/>
      <c r="AL132">
        <v>283</v>
      </c>
    </row>
    <row r="133" spans="1:38" s="2" customFormat="1" x14ac:dyDescent="0.35">
      <c r="A133" s="2" t="s">
        <v>0</v>
      </c>
      <c r="B133" s="13"/>
      <c r="C133" s="3">
        <v>44145.458333334434</v>
      </c>
      <c r="D133" s="2">
        <v>23</v>
      </c>
      <c r="E133" s="5">
        <v>44.458333333334402</v>
      </c>
      <c r="F133" s="6" t="s">
        <v>228</v>
      </c>
      <c r="G133">
        <v>265</v>
      </c>
      <c r="H133">
        <v>265</v>
      </c>
      <c r="I133">
        <v>162.5</v>
      </c>
      <c r="J133">
        <v>60.45</v>
      </c>
      <c r="K133">
        <v>55.68</v>
      </c>
      <c r="L133">
        <v>0.85609999999999997</v>
      </c>
      <c r="M133">
        <v>55.68</v>
      </c>
      <c r="N133">
        <v>0</v>
      </c>
      <c r="O133">
        <v>630.29999999999995</v>
      </c>
      <c r="P133">
        <v>-381.84699999999998</v>
      </c>
      <c r="Q133">
        <v>629.29999999999995</v>
      </c>
      <c r="R133">
        <v>-381.84699999999998</v>
      </c>
      <c r="S133">
        <v>0</v>
      </c>
      <c r="T133">
        <v>242</v>
      </c>
      <c r="U133">
        <v>0</v>
      </c>
      <c r="V133">
        <v>242</v>
      </c>
      <c r="W133" s="2">
        <v>0</v>
      </c>
      <c r="X133" s="2">
        <v>0</v>
      </c>
      <c r="Y133"/>
      <c r="Z133" s="2" t="e">
        <v>#REF!</v>
      </c>
      <c r="AA133" s="2" t="e">
        <v>#REF!</v>
      </c>
      <c r="AB133"/>
      <c r="AC133"/>
      <c r="AD133"/>
      <c r="AE133"/>
      <c r="AF133"/>
      <c r="AG133"/>
      <c r="AH133"/>
      <c r="AI133"/>
      <c r="AJ133"/>
      <c r="AK133"/>
      <c r="AL133">
        <v>279</v>
      </c>
    </row>
    <row r="134" spans="1:38" s="2" customFormat="1" x14ac:dyDescent="0.35">
      <c r="A134" s="2" t="s">
        <v>0</v>
      </c>
      <c r="B134" s="13"/>
      <c r="C134" s="3">
        <v>44145.500000001106</v>
      </c>
      <c r="D134" s="2">
        <v>25</v>
      </c>
      <c r="E134" s="5">
        <v>44.500000000001101</v>
      </c>
      <c r="F134" s="6" t="s">
        <v>229</v>
      </c>
      <c r="G134">
        <v>120.1</v>
      </c>
      <c r="H134">
        <v>120.1</v>
      </c>
      <c r="I134">
        <v>162.5</v>
      </c>
      <c r="J134">
        <v>60.5</v>
      </c>
      <c r="K134">
        <v>55.68</v>
      </c>
      <c r="L134">
        <v>0.85609999999999997</v>
      </c>
      <c r="M134">
        <v>55.68</v>
      </c>
      <c r="N134">
        <v>0</v>
      </c>
      <c r="O134">
        <v>307.25799999999998</v>
      </c>
      <c r="P134">
        <v>-580.61500000000001</v>
      </c>
      <c r="Q134">
        <v>307.25799999999998</v>
      </c>
      <c r="R134">
        <v>-579.61500000000001</v>
      </c>
      <c r="S134">
        <v>0</v>
      </c>
      <c r="T134">
        <v>247.352</v>
      </c>
      <c r="U134">
        <v>0</v>
      </c>
      <c r="V134">
        <v>247.352</v>
      </c>
      <c r="W134" s="2">
        <v>0</v>
      </c>
      <c r="X134" s="2">
        <v>0</v>
      </c>
      <c r="Y134"/>
      <c r="Z134" s="2" t="e">
        <v>#REF!</v>
      </c>
      <c r="AA134" s="2" t="e">
        <v>#REF!</v>
      </c>
      <c r="AB134"/>
      <c r="AC134"/>
      <c r="AD134"/>
      <c r="AE134"/>
      <c r="AF134"/>
      <c r="AG134"/>
      <c r="AH134"/>
      <c r="AI134"/>
      <c r="AJ134"/>
      <c r="AK134"/>
      <c r="AL134">
        <v>269</v>
      </c>
    </row>
    <row r="135" spans="1:38" s="2" customFormat="1" x14ac:dyDescent="0.35">
      <c r="A135" s="2" t="s">
        <v>0</v>
      </c>
      <c r="B135" s="13"/>
      <c r="C135" s="3">
        <v>44145.541666667777</v>
      </c>
      <c r="D135" s="2">
        <v>27</v>
      </c>
      <c r="E135" s="5">
        <v>44.541666666667801</v>
      </c>
      <c r="F135" s="6" t="s">
        <v>230</v>
      </c>
      <c r="G135">
        <v>70</v>
      </c>
      <c r="H135">
        <v>70</v>
      </c>
      <c r="I135">
        <v>162.5</v>
      </c>
      <c r="J135">
        <v>60.9</v>
      </c>
      <c r="K135">
        <v>55.68</v>
      </c>
      <c r="L135">
        <v>0.85609999999999997</v>
      </c>
      <c r="M135">
        <v>55.68</v>
      </c>
      <c r="N135">
        <v>0</v>
      </c>
      <c r="O135">
        <v>537.55600000000004</v>
      </c>
      <c r="P135">
        <v>-631.01499999999999</v>
      </c>
      <c r="Q135">
        <v>537.55600000000004</v>
      </c>
      <c r="R135">
        <v>-630.01499999999999</v>
      </c>
      <c r="S135">
        <v>0</v>
      </c>
      <c r="T135">
        <v>0</v>
      </c>
      <c r="U135">
        <v>0</v>
      </c>
      <c r="V135">
        <v>0</v>
      </c>
      <c r="W135" s="2">
        <v>0</v>
      </c>
      <c r="X135" s="2">
        <v>0</v>
      </c>
      <c r="Y135"/>
      <c r="Z135" s="2" t="e">
        <v>#REF!</v>
      </c>
      <c r="AA135" s="2" t="e">
        <v>#REF!</v>
      </c>
      <c r="AB135"/>
      <c r="AC135"/>
      <c r="AD135"/>
      <c r="AE135"/>
      <c r="AF135"/>
      <c r="AG135"/>
      <c r="AH135"/>
      <c r="AI135"/>
      <c r="AJ135"/>
      <c r="AK135"/>
      <c r="AL135">
        <v>279</v>
      </c>
    </row>
    <row r="136" spans="1:38" s="2" customFormat="1" x14ac:dyDescent="0.35">
      <c r="A136" s="2" t="s">
        <v>0</v>
      </c>
      <c r="B136" s="13"/>
      <c r="C136" s="3">
        <v>44145.583333334449</v>
      </c>
      <c r="D136" s="2">
        <v>29</v>
      </c>
      <c r="E136" s="5">
        <v>44.583333333334402</v>
      </c>
      <c r="F136" s="6" t="s">
        <v>231</v>
      </c>
      <c r="G136">
        <v>272.95</v>
      </c>
      <c r="H136">
        <v>272.95</v>
      </c>
      <c r="I136">
        <v>162.5</v>
      </c>
      <c r="J136">
        <v>61.1</v>
      </c>
      <c r="K136">
        <v>55.68</v>
      </c>
      <c r="L136">
        <v>0.85609999999999997</v>
      </c>
      <c r="M136">
        <v>55.68</v>
      </c>
      <c r="N136">
        <v>0</v>
      </c>
      <c r="O136">
        <v>623.31700000000001</v>
      </c>
      <c r="P136">
        <v>-669.16700000000003</v>
      </c>
      <c r="Q136">
        <v>623.31700000000001</v>
      </c>
      <c r="R136">
        <v>-669.16700000000003</v>
      </c>
      <c r="S136">
        <v>0</v>
      </c>
      <c r="T136">
        <v>162.57300000000001</v>
      </c>
      <c r="U136">
        <v>0</v>
      </c>
      <c r="V136">
        <v>161.57300000000001</v>
      </c>
      <c r="W136" s="2">
        <v>0</v>
      </c>
      <c r="X136" s="2">
        <v>0</v>
      </c>
      <c r="Y136"/>
      <c r="Z136" s="2" t="e">
        <v>#REF!</v>
      </c>
      <c r="AA136" s="2" t="e">
        <v>#REF!</v>
      </c>
      <c r="AB136"/>
      <c r="AC136"/>
      <c r="AD136"/>
      <c r="AE136"/>
      <c r="AF136"/>
      <c r="AG136"/>
      <c r="AH136"/>
      <c r="AI136"/>
      <c r="AJ136"/>
      <c r="AK136"/>
      <c r="AL136">
        <v>275</v>
      </c>
    </row>
    <row r="137" spans="1:38" s="2" customFormat="1" x14ac:dyDescent="0.35">
      <c r="A137" s="2" t="s">
        <v>0</v>
      </c>
      <c r="B137" s="13"/>
      <c r="C137" s="3">
        <v>44145.62500000112</v>
      </c>
      <c r="D137" s="2">
        <v>31</v>
      </c>
      <c r="E137" s="5">
        <v>44.625000000001101</v>
      </c>
      <c r="F137" s="6" t="s">
        <v>232</v>
      </c>
      <c r="G137">
        <v>230</v>
      </c>
      <c r="H137">
        <v>230</v>
      </c>
      <c r="I137">
        <v>162.5</v>
      </c>
      <c r="J137">
        <v>61.5</v>
      </c>
      <c r="K137">
        <v>55.68</v>
      </c>
      <c r="L137">
        <v>0.85609999999999997</v>
      </c>
      <c r="M137">
        <v>55.68</v>
      </c>
      <c r="N137">
        <v>0</v>
      </c>
      <c r="O137">
        <v>991.83900000000006</v>
      </c>
      <c r="P137">
        <v>-990.32600000000002</v>
      </c>
      <c r="Q137">
        <v>990.83900000000006</v>
      </c>
      <c r="R137">
        <v>-990.32600000000002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274</v>
      </c>
    </row>
    <row r="138" spans="1:38" s="2" customFormat="1" x14ac:dyDescent="0.35">
      <c r="A138" s="2" t="s">
        <v>0</v>
      </c>
      <c r="B138" s="13"/>
      <c r="C138" s="3">
        <v>44145.666666667792</v>
      </c>
      <c r="D138" s="2">
        <v>33</v>
      </c>
      <c r="E138" s="5">
        <v>44.666666666667801</v>
      </c>
      <c r="F138" s="6" t="s">
        <v>233</v>
      </c>
      <c r="G138">
        <v>114</v>
      </c>
      <c r="H138">
        <v>114</v>
      </c>
      <c r="I138">
        <v>162.5</v>
      </c>
      <c r="J138">
        <v>62.48</v>
      </c>
      <c r="K138">
        <v>55.68</v>
      </c>
      <c r="L138">
        <v>0.85609999999999997</v>
      </c>
      <c r="M138">
        <v>55.68</v>
      </c>
      <c r="N138">
        <v>0</v>
      </c>
      <c r="O138">
        <v>1109.375</v>
      </c>
      <c r="P138">
        <v>-1348.857</v>
      </c>
      <c r="Q138">
        <v>1109.375</v>
      </c>
      <c r="R138">
        <v>-1347.857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259</v>
      </c>
    </row>
    <row r="139" spans="1:38" s="2" customFormat="1" x14ac:dyDescent="0.35">
      <c r="A139" s="2" t="s">
        <v>0</v>
      </c>
      <c r="B139" s="13"/>
      <c r="C139" s="3">
        <v>44145.708333334464</v>
      </c>
      <c r="D139" s="2">
        <v>35</v>
      </c>
      <c r="E139" s="5">
        <v>44.708333333334402</v>
      </c>
      <c r="F139" s="6" t="s">
        <v>234</v>
      </c>
      <c r="G139">
        <v>70</v>
      </c>
      <c r="H139">
        <v>70</v>
      </c>
      <c r="I139">
        <v>162.5</v>
      </c>
      <c r="J139">
        <v>63.13</v>
      </c>
      <c r="K139">
        <v>55.68</v>
      </c>
      <c r="L139">
        <v>0.85609999999999997</v>
      </c>
      <c r="M139">
        <v>55.68</v>
      </c>
      <c r="N139">
        <v>0</v>
      </c>
      <c r="O139">
        <v>972.75</v>
      </c>
      <c r="P139">
        <v>-1300.1199999999999</v>
      </c>
      <c r="Q139">
        <v>972.75</v>
      </c>
      <c r="R139">
        <v>-1299.1199999999999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257</v>
      </c>
    </row>
    <row r="140" spans="1:38" s="2" customFormat="1" x14ac:dyDescent="0.35">
      <c r="A140" s="2" t="s">
        <v>0</v>
      </c>
      <c r="B140" s="13"/>
      <c r="C140" s="3">
        <v>44145.750000001135</v>
      </c>
      <c r="D140" s="2">
        <v>37</v>
      </c>
      <c r="E140" s="5">
        <v>44.750000000001101</v>
      </c>
      <c r="F140" s="6" t="s">
        <v>235</v>
      </c>
      <c r="G140">
        <v>121.22376</v>
      </c>
      <c r="H140">
        <v>121.22376</v>
      </c>
      <c r="I140">
        <v>162.5</v>
      </c>
      <c r="J140">
        <v>62.92</v>
      </c>
      <c r="K140">
        <v>55.68</v>
      </c>
      <c r="L140">
        <v>0.85609999999999997</v>
      </c>
      <c r="M140">
        <v>55.68</v>
      </c>
      <c r="N140">
        <v>0</v>
      </c>
      <c r="O140">
        <v>122.45</v>
      </c>
      <c r="P140">
        <v>1</v>
      </c>
      <c r="Q140">
        <v>1184.9010000000001</v>
      </c>
      <c r="R140">
        <v>-1408.742</v>
      </c>
      <c r="S140">
        <v>1184.9010000000001</v>
      </c>
      <c r="T140">
        <v>-1407.742</v>
      </c>
      <c r="U140">
        <v>0</v>
      </c>
      <c r="V140">
        <v>23.466000000000001</v>
      </c>
      <c r="W140" s="2">
        <v>0</v>
      </c>
      <c r="X140" s="2">
        <v>0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261</v>
      </c>
    </row>
    <row r="141" spans="1:38" s="2" customFormat="1" x14ac:dyDescent="0.35">
      <c r="A141" s="2" t="s">
        <v>0</v>
      </c>
      <c r="B141" s="13"/>
      <c r="C141" s="3">
        <v>44145.791666667807</v>
      </c>
      <c r="D141" s="2">
        <v>39</v>
      </c>
      <c r="E141" s="5">
        <v>44.791666666667801</v>
      </c>
      <c r="F141" s="6" t="s">
        <v>236</v>
      </c>
      <c r="G141">
        <v>121.65237</v>
      </c>
      <c r="H141">
        <v>121.65237</v>
      </c>
      <c r="I141">
        <v>162.5</v>
      </c>
      <c r="J141">
        <v>62.92</v>
      </c>
      <c r="K141">
        <v>55.68</v>
      </c>
      <c r="L141">
        <v>0.85609999999999997</v>
      </c>
      <c r="M141">
        <v>55.68</v>
      </c>
      <c r="N141">
        <v>0</v>
      </c>
      <c r="O141">
        <v>122.92</v>
      </c>
      <c r="P141">
        <v>1</v>
      </c>
      <c r="Q141">
        <v>1322.681</v>
      </c>
      <c r="R141">
        <v>-1425.7329999999999</v>
      </c>
      <c r="S141">
        <v>1322.681</v>
      </c>
      <c r="T141">
        <v>-1424.7329999999999</v>
      </c>
      <c r="U141">
        <v>0</v>
      </c>
      <c r="V141">
        <v>85.332999999999998</v>
      </c>
      <c r="W141" s="2">
        <v>0</v>
      </c>
      <c r="X141" s="2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265</v>
      </c>
    </row>
    <row r="142" spans="1:38" s="2" customFormat="1" x14ac:dyDescent="0.35">
      <c r="A142" s="2" t="s">
        <v>0</v>
      </c>
      <c r="B142" s="13"/>
      <c r="C142" s="3">
        <v>44145.833333334478</v>
      </c>
      <c r="D142" s="2">
        <v>41</v>
      </c>
      <c r="E142" s="5">
        <v>44.833333333334501</v>
      </c>
      <c r="F142" s="6" t="s">
        <v>237</v>
      </c>
      <c r="G142">
        <v>120</v>
      </c>
      <c r="H142">
        <v>120</v>
      </c>
      <c r="I142">
        <v>162.5</v>
      </c>
      <c r="J142">
        <v>62.92</v>
      </c>
      <c r="K142">
        <v>55.68</v>
      </c>
      <c r="L142">
        <v>0.85609999999999997</v>
      </c>
      <c r="M142">
        <v>55.68</v>
      </c>
      <c r="N142">
        <v>0</v>
      </c>
      <c r="O142">
        <v>120</v>
      </c>
      <c r="P142">
        <v>1</v>
      </c>
      <c r="Q142">
        <v>1272.8679999999999</v>
      </c>
      <c r="R142">
        <v>-1462.4749999999999</v>
      </c>
      <c r="S142">
        <v>1272.8679999999999</v>
      </c>
      <c r="T142">
        <v>-1461.4749999999999</v>
      </c>
      <c r="U142">
        <v>0</v>
      </c>
      <c r="V142">
        <v>106.395</v>
      </c>
      <c r="W142" s="2">
        <v>0</v>
      </c>
      <c r="X142" s="2">
        <v>0</v>
      </c>
      <c r="Y142"/>
      <c r="Z142" s="2" t="e">
        <v>#REF!</v>
      </c>
      <c r="AA142" s="2" t="e">
        <v>#REF!</v>
      </c>
      <c r="AB142"/>
      <c r="AC142"/>
      <c r="AD142"/>
      <c r="AE142"/>
      <c r="AF142"/>
      <c r="AG142"/>
      <c r="AH142"/>
      <c r="AI142"/>
      <c r="AJ142"/>
      <c r="AK142"/>
      <c r="AL142">
        <v>271</v>
      </c>
    </row>
    <row r="143" spans="1:38" s="2" customFormat="1" x14ac:dyDescent="0.35">
      <c r="A143" s="2" t="s">
        <v>0</v>
      </c>
      <c r="B143" s="13"/>
      <c r="C143" s="3">
        <v>44145.87500000115</v>
      </c>
      <c r="D143" s="2">
        <v>43</v>
      </c>
      <c r="E143" s="5">
        <v>44.875000000001101</v>
      </c>
      <c r="F143" s="6" t="s">
        <v>238</v>
      </c>
      <c r="G143">
        <v>149.18</v>
      </c>
      <c r="H143">
        <v>149.18</v>
      </c>
      <c r="I143">
        <v>162.5</v>
      </c>
      <c r="J143">
        <v>62.92</v>
      </c>
      <c r="K143">
        <v>55.68</v>
      </c>
      <c r="L143">
        <v>0.85609999999999997</v>
      </c>
      <c r="M143">
        <v>55.68</v>
      </c>
      <c r="N143">
        <v>0</v>
      </c>
      <c r="O143">
        <v>149.18</v>
      </c>
      <c r="P143">
        <v>0</v>
      </c>
      <c r="Q143">
        <v>1125.252</v>
      </c>
      <c r="R143">
        <v>-1525.83</v>
      </c>
      <c r="S143">
        <v>1125.252</v>
      </c>
      <c r="T143">
        <v>-1524.83</v>
      </c>
      <c r="U143">
        <v>0</v>
      </c>
      <c r="V143">
        <v>17.173999999999999</v>
      </c>
      <c r="W143" s="2">
        <v>0</v>
      </c>
      <c r="X143" s="2">
        <v>344</v>
      </c>
      <c r="Y143"/>
      <c r="Z143" s="2" t="e">
        <v>#REF!</v>
      </c>
      <c r="AA143" s="2" t="e">
        <v>#REF!</v>
      </c>
      <c r="AB143"/>
      <c r="AC143"/>
      <c r="AD143"/>
      <c r="AE143"/>
      <c r="AF143"/>
      <c r="AG143"/>
      <c r="AH143"/>
      <c r="AI143"/>
      <c r="AJ143"/>
      <c r="AK143"/>
      <c r="AL143">
        <v>261</v>
      </c>
    </row>
    <row r="144" spans="1:38" s="2" customFormat="1" x14ac:dyDescent="0.35">
      <c r="A144" s="2" t="s">
        <v>0</v>
      </c>
      <c r="B144" s="13"/>
      <c r="C144" s="3">
        <v>44145.916666667821</v>
      </c>
      <c r="D144" s="2">
        <v>45</v>
      </c>
      <c r="E144" s="5">
        <v>44.916666666667801</v>
      </c>
      <c r="F144" s="6" t="s">
        <v>239</v>
      </c>
      <c r="G144">
        <v>183</v>
      </c>
      <c r="H144">
        <v>183</v>
      </c>
      <c r="I144">
        <v>162.5</v>
      </c>
      <c r="J144">
        <v>62.92</v>
      </c>
      <c r="K144">
        <v>55.68</v>
      </c>
      <c r="L144">
        <v>0.85609999999999997</v>
      </c>
      <c r="M144">
        <v>55.68</v>
      </c>
      <c r="N144">
        <v>0</v>
      </c>
      <c r="O144">
        <v>1717.1289999999999</v>
      </c>
      <c r="P144">
        <v>-1533.058</v>
      </c>
      <c r="Q144">
        <v>1716.1289999999999</v>
      </c>
      <c r="R144">
        <v>-1533.058</v>
      </c>
      <c r="S144">
        <v>0</v>
      </c>
      <c r="T144">
        <v>128.846</v>
      </c>
      <c r="U144">
        <v>0</v>
      </c>
      <c r="V144">
        <v>128.846</v>
      </c>
      <c r="W144" s="2">
        <v>-165</v>
      </c>
      <c r="X144" s="2">
        <v>845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240</v>
      </c>
    </row>
    <row r="145" spans="1:38" s="2" customFormat="1" x14ac:dyDescent="0.35">
      <c r="A145" s="2" t="s">
        <v>0</v>
      </c>
      <c r="B145" s="13"/>
      <c r="C145" s="3">
        <v>44145.958333334493</v>
      </c>
      <c r="D145" s="2">
        <v>47</v>
      </c>
      <c r="E145" s="5">
        <v>44.958333333334501</v>
      </c>
      <c r="F145" s="6" t="s">
        <v>240</v>
      </c>
      <c r="G145">
        <v>14.77</v>
      </c>
      <c r="H145">
        <v>14.77</v>
      </c>
      <c r="I145">
        <v>162.5</v>
      </c>
      <c r="J145">
        <v>62.92</v>
      </c>
      <c r="K145">
        <v>55.68</v>
      </c>
      <c r="L145">
        <v>0.85609999999999997</v>
      </c>
      <c r="M145">
        <v>55.68</v>
      </c>
      <c r="N145">
        <v>0</v>
      </c>
      <c r="O145">
        <v>1060.182</v>
      </c>
      <c r="P145">
        <v>-1472.913</v>
      </c>
      <c r="Q145">
        <v>1060.182</v>
      </c>
      <c r="R145">
        <v>-1471.913</v>
      </c>
      <c r="S145">
        <v>0</v>
      </c>
      <c r="T145">
        <v>151.108</v>
      </c>
      <c r="U145">
        <v>0</v>
      </c>
      <c r="V145">
        <v>151.108</v>
      </c>
      <c r="W145" s="2">
        <v>-215</v>
      </c>
      <c r="X145" s="2">
        <v>345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221</v>
      </c>
    </row>
    <row r="146" spans="1:38" s="2" customFormat="1" x14ac:dyDescent="0.35">
      <c r="A146" s="2" t="s">
        <v>0</v>
      </c>
      <c r="B146" s="13">
        <v>44146</v>
      </c>
      <c r="C146" s="3">
        <v>44146.000000001164</v>
      </c>
      <c r="D146" s="2">
        <v>1</v>
      </c>
      <c r="E146" s="5">
        <v>45.000000000001101</v>
      </c>
      <c r="F146" s="6" t="s">
        <v>241</v>
      </c>
      <c r="G146">
        <v>0</v>
      </c>
      <c r="H146">
        <v>0</v>
      </c>
      <c r="I146">
        <v>177</v>
      </c>
      <c r="J146">
        <v>62.92</v>
      </c>
      <c r="K146">
        <v>55.5</v>
      </c>
      <c r="L146">
        <v>0.85609999999999997</v>
      </c>
      <c r="M146">
        <v>55.5</v>
      </c>
      <c r="N146">
        <v>0</v>
      </c>
      <c r="O146">
        <v>767.02599999999995</v>
      </c>
      <c r="P146">
        <v>-1189.067</v>
      </c>
      <c r="Q146">
        <v>0</v>
      </c>
      <c r="R146">
        <v>207.167</v>
      </c>
      <c r="S146">
        <v>0</v>
      </c>
      <c r="T146">
        <v>207.167</v>
      </c>
      <c r="U146" t="s">
        <v>1467</v>
      </c>
      <c r="V146"/>
      <c r="W146" s="2">
        <v>-240</v>
      </c>
      <c r="X146" s="2">
        <v>345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209</v>
      </c>
    </row>
    <row r="147" spans="1:38" s="2" customFormat="1" x14ac:dyDescent="0.35">
      <c r="A147" s="2" t="s">
        <v>0</v>
      </c>
      <c r="B147" s="13"/>
      <c r="C147" s="3">
        <v>44146.041666667836</v>
      </c>
      <c r="D147" s="2">
        <v>3</v>
      </c>
      <c r="E147" s="5">
        <v>45.041666666667801</v>
      </c>
      <c r="F147" s="6" t="s">
        <v>242</v>
      </c>
      <c r="G147">
        <v>130.07</v>
      </c>
      <c r="H147">
        <v>130.07</v>
      </c>
      <c r="I147">
        <v>177</v>
      </c>
      <c r="J147">
        <v>62.92</v>
      </c>
      <c r="K147">
        <v>55.5</v>
      </c>
      <c r="L147">
        <v>0.85609999999999997</v>
      </c>
      <c r="M147">
        <v>55.5</v>
      </c>
      <c r="N147">
        <v>0</v>
      </c>
      <c r="O147">
        <v>891.12800000000004</v>
      </c>
      <c r="P147">
        <v>-1143.1020000000001</v>
      </c>
      <c r="Q147">
        <v>891.12800000000004</v>
      </c>
      <c r="R147">
        <v>-1142.1020000000001</v>
      </c>
      <c r="S147">
        <v>0</v>
      </c>
      <c r="T147">
        <v>228.54499999999999</v>
      </c>
      <c r="U147">
        <v>0</v>
      </c>
      <c r="V147">
        <v>228.54499999999999</v>
      </c>
      <c r="W147" s="2">
        <v>-165</v>
      </c>
      <c r="X147" s="2">
        <v>345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211</v>
      </c>
    </row>
    <row r="148" spans="1:38" s="2" customFormat="1" x14ac:dyDescent="0.35">
      <c r="A148" s="2" t="s">
        <v>0</v>
      </c>
      <c r="B148" s="13"/>
      <c r="C148" s="3">
        <v>44146.083333334507</v>
      </c>
      <c r="D148" s="2">
        <v>5</v>
      </c>
      <c r="E148" s="5">
        <v>45.083333333334501</v>
      </c>
      <c r="F148" s="6" t="s">
        <v>243</v>
      </c>
      <c r="G148">
        <v>181</v>
      </c>
      <c r="H148">
        <v>181</v>
      </c>
      <c r="I148">
        <v>177</v>
      </c>
      <c r="J148">
        <v>62.92</v>
      </c>
      <c r="K148">
        <v>55.5</v>
      </c>
      <c r="L148">
        <v>0.85609999999999997</v>
      </c>
      <c r="M148">
        <v>55.5</v>
      </c>
      <c r="N148">
        <v>0</v>
      </c>
      <c r="O148">
        <v>635.31100000000004</v>
      </c>
      <c r="P148">
        <v>-609.745</v>
      </c>
      <c r="Q148">
        <v>0</v>
      </c>
      <c r="R148">
        <v>146.892</v>
      </c>
      <c r="S148">
        <v>0</v>
      </c>
      <c r="T148">
        <v>146.892</v>
      </c>
      <c r="U148" t="s">
        <v>1467</v>
      </c>
      <c r="V148"/>
      <c r="W148" s="2">
        <v>-165</v>
      </c>
      <c r="X148" s="2">
        <v>345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205</v>
      </c>
    </row>
    <row r="149" spans="1:38" s="2" customFormat="1" x14ac:dyDescent="0.35">
      <c r="A149" s="2" t="s">
        <v>0</v>
      </c>
      <c r="B149" s="13"/>
      <c r="C149" s="3">
        <v>44146.125000001179</v>
      </c>
      <c r="D149" s="2">
        <v>7</v>
      </c>
      <c r="E149" s="5">
        <v>45.125000000001201</v>
      </c>
      <c r="F149" s="6" t="s">
        <v>244</v>
      </c>
      <c r="G149">
        <v>180</v>
      </c>
      <c r="H149">
        <v>180</v>
      </c>
      <c r="I149">
        <v>177</v>
      </c>
      <c r="J149">
        <v>62.92</v>
      </c>
      <c r="K149">
        <v>55.5</v>
      </c>
      <c r="L149">
        <v>0.85609999999999997</v>
      </c>
      <c r="M149">
        <v>55.5</v>
      </c>
      <c r="N149">
        <v>0</v>
      </c>
      <c r="O149">
        <v>517.34</v>
      </c>
      <c r="P149">
        <v>-477.45100000000002</v>
      </c>
      <c r="Q149">
        <v>0</v>
      </c>
      <c r="R149">
        <v>97.5</v>
      </c>
      <c r="S149">
        <v>0</v>
      </c>
      <c r="T149">
        <v>97.5</v>
      </c>
      <c r="U149" t="s">
        <v>1467</v>
      </c>
      <c r="V149"/>
      <c r="W149" s="2">
        <v>-165</v>
      </c>
      <c r="X149" s="2">
        <v>345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204</v>
      </c>
    </row>
    <row r="150" spans="1:38" s="2" customFormat="1" x14ac:dyDescent="0.35">
      <c r="A150" s="2" t="s">
        <v>0</v>
      </c>
      <c r="B150" s="13"/>
      <c r="C150" s="3">
        <v>44146.16666666785</v>
      </c>
      <c r="D150" s="2">
        <v>9</v>
      </c>
      <c r="E150" s="5">
        <v>45.166666666667801</v>
      </c>
      <c r="F150" s="6" t="s">
        <v>245</v>
      </c>
      <c r="G150">
        <v>180</v>
      </c>
      <c r="H150">
        <v>180</v>
      </c>
      <c r="I150">
        <v>177</v>
      </c>
      <c r="J150">
        <v>62.92</v>
      </c>
      <c r="K150">
        <v>55.5</v>
      </c>
      <c r="L150">
        <v>0.85609999999999997</v>
      </c>
      <c r="M150">
        <v>55.5</v>
      </c>
      <c r="N150">
        <v>0</v>
      </c>
      <c r="O150">
        <v>350.02499999999998</v>
      </c>
      <c r="P150">
        <v>-319.93900000000002</v>
      </c>
      <c r="Q150">
        <v>0</v>
      </c>
      <c r="R150">
        <v>97.5</v>
      </c>
      <c r="S150">
        <v>0</v>
      </c>
      <c r="T150">
        <v>97.5</v>
      </c>
      <c r="U150" t="s">
        <v>1467</v>
      </c>
      <c r="V150"/>
      <c r="W150" s="2">
        <v>-165</v>
      </c>
      <c r="X150" s="2">
        <v>344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203</v>
      </c>
    </row>
    <row r="151" spans="1:38" s="2" customFormat="1" x14ac:dyDescent="0.35">
      <c r="A151" s="2" t="s">
        <v>0</v>
      </c>
      <c r="B151" s="13"/>
      <c r="C151" s="3">
        <v>44146.208333334522</v>
      </c>
      <c r="D151" s="2">
        <v>11</v>
      </c>
      <c r="E151" s="5">
        <v>45.208333333334501</v>
      </c>
      <c r="F151" s="6" t="s">
        <v>246</v>
      </c>
      <c r="G151">
        <v>159.9</v>
      </c>
      <c r="H151">
        <v>159.9</v>
      </c>
      <c r="I151">
        <v>177</v>
      </c>
      <c r="J151">
        <v>62.92</v>
      </c>
      <c r="K151">
        <v>55.5</v>
      </c>
      <c r="L151">
        <v>0.85609999999999997</v>
      </c>
      <c r="M151">
        <v>55.5</v>
      </c>
      <c r="N151">
        <v>0</v>
      </c>
      <c r="O151">
        <v>244.667</v>
      </c>
      <c r="P151">
        <v>-369.46300000000002</v>
      </c>
      <c r="Q151">
        <v>0</v>
      </c>
      <c r="R151">
        <v>447.5</v>
      </c>
      <c r="S151">
        <v>0</v>
      </c>
      <c r="T151">
        <v>446.5</v>
      </c>
      <c r="U151" t="s">
        <v>1467</v>
      </c>
      <c r="V151"/>
      <c r="W151" s="2">
        <v>-165</v>
      </c>
      <c r="X151" s="2">
        <v>344</v>
      </c>
      <c r="Y151"/>
      <c r="Z151" s="2" t="e">
        <v>#REF!</v>
      </c>
      <c r="AA151" s="2" t="e">
        <v>#REF!</v>
      </c>
      <c r="AB151"/>
      <c r="AC151"/>
      <c r="AD151"/>
      <c r="AE151"/>
      <c r="AF151"/>
      <c r="AG151"/>
      <c r="AH151"/>
      <c r="AI151"/>
      <c r="AJ151"/>
      <c r="AK151"/>
      <c r="AL151">
        <v>215</v>
      </c>
    </row>
    <row r="152" spans="1:38" s="2" customFormat="1" x14ac:dyDescent="0.35">
      <c r="A152" s="2" t="s">
        <v>0</v>
      </c>
      <c r="B152" s="13"/>
      <c r="C152" s="3">
        <v>44146.250000001193</v>
      </c>
      <c r="D152" s="2">
        <v>13</v>
      </c>
      <c r="E152" s="5">
        <v>45.250000000001201</v>
      </c>
      <c r="F152" s="6" t="s">
        <v>247</v>
      </c>
      <c r="G152">
        <v>285</v>
      </c>
      <c r="H152">
        <v>285</v>
      </c>
      <c r="I152">
        <v>177</v>
      </c>
      <c r="J152">
        <v>62.92</v>
      </c>
      <c r="K152">
        <v>55.5</v>
      </c>
      <c r="L152">
        <v>0.85609999999999997</v>
      </c>
      <c r="M152">
        <v>55.5</v>
      </c>
      <c r="N152">
        <v>0</v>
      </c>
      <c r="O152">
        <v>430.76100000000002</v>
      </c>
      <c r="P152">
        <v>-197.40799999999999</v>
      </c>
      <c r="Q152">
        <v>0</v>
      </c>
      <c r="R152">
        <v>0</v>
      </c>
      <c r="S152">
        <v>0</v>
      </c>
      <c r="T152">
        <v>0</v>
      </c>
      <c r="U152" t="s">
        <v>1467</v>
      </c>
      <c r="V152"/>
      <c r="W152" s="2">
        <v>0</v>
      </c>
      <c r="X152" s="2">
        <v>744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233</v>
      </c>
    </row>
    <row r="153" spans="1:38" s="2" customFormat="1" x14ac:dyDescent="0.35">
      <c r="A153" s="2" t="s">
        <v>0</v>
      </c>
      <c r="B153" s="13"/>
      <c r="C153" s="3">
        <v>44146.291666667865</v>
      </c>
      <c r="D153" s="2">
        <v>15</v>
      </c>
      <c r="E153" s="5">
        <v>45.291666666667801</v>
      </c>
      <c r="F153" s="6" t="s">
        <v>248</v>
      </c>
      <c r="G153">
        <v>125</v>
      </c>
      <c r="H153">
        <v>125</v>
      </c>
      <c r="I153">
        <v>177</v>
      </c>
      <c r="J153">
        <v>62.92</v>
      </c>
      <c r="K153">
        <v>55.5</v>
      </c>
      <c r="L153">
        <v>0.85609999999999997</v>
      </c>
      <c r="M153">
        <v>55.5</v>
      </c>
      <c r="N153">
        <v>0</v>
      </c>
      <c r="O153">
        <v>187.13300000000001</v>
      </c>
      <c r="P153">
        <v>-234.851</v>
      </c>
      <c r="Q153">
        <v>0</v>
      </c>
      <c r="R153">
        <v>59.582999999999998</v>
      </c>
      <c r="S153">
        <v>0</v>
      </c>
      <c r="T153">
        <v>59.582999999999998</v>
      </c>
      <c r="U153" t="s">
        <v>1467</v>
      </c>
      <c r="V153"/>
      <c r="W153" s="2">
        <v>0</v>
      </c>
      <c r="X153" s="2">
        <v>300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263</v>
      </c>
    </row>
    <row r="154" spans="1:38" s="2" customFormat="1" x14ac:dyDescent="0.35">
      <c r="A154" s="2" t="s">
        <v>0</v>
      </c>
      <c r="B154" s="13"/>
      <c r="C154" s="3">
        <v>44146.333333334536</v>
      </c>
      <c r="D154" s="2">
        <v>17</v>
      </c>
      <c r="E154" s="5">
        <v>45.333333333334501</v>
      </c>
      <c r="F154" s="6" t="s">
        <v>249</v>
      </c>
      <c r="G154">
        <v>120</v>
      </c>
      <c r="H154">
        <v>120</v>
      </c>
      <c r="I154">
        <v>177</v>
      </c>
      <c r="J154">
        <v>62.92</v>
      </c>
      <c r="K154">
        <v>55.5</v>
      </c>
      <c r="L154">
        <v>0.85609999999999997</v>
      </c>
      <c r="M154">
        <v>55.5</v>
      </c>
      <c r="N154">
        <v>0</v>
      </c>
      <c r="O154">
        <v>167.33699999999999</v>
      </c>
      <c r="P154">
        <v>-229.845</v>
      </c>
      <c r="Q154">
        <v>0</v>
      </c>
      <c r="R154">
        <v>2.6179999999999999</v>
      </c>
      <c r="S154">
        <v>0</v>
      </c>
      <c r="T154">
        <v>2.6179999999999999</v>
      </c>
      <c r="U154" t="s">
        <v>1467</v>
      </c>
      <c r="V154"/>
      <c r="W154" s="2">
        <v>0</v>
      </c>
      <c r="X154" s="2">
        <v>0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257</v>
      </c>
    </row>
    <row r="155" spans="1:38" s="2" customFormat="1" x14ac:dyDescent="0.35">
      <c r="A155" s="2" t="s">
        <v>0</v>
      </c>
      <c r="B155" s="13"/>
      <c r="C155" s="3">
        <v>44146.375000001208</v>
      </c>
      <c r="D155" s="2">
        <v>19</v>
      </c>
      <c r="E155" s="5">
        <v>45.375000000001201</v>
      </c>
      <c r="F155" s="6" t="s">
        <v>250</v>
      </c>
      <c r="G155">
        <v>216</v>
      </c>
      <c r="H155">
        <v>216</v>
      </c>
      <c r="I155">
        <v>177</v>
      </c>
      <c r="J155">
        <v>62.59</v>
      </c>
      <c r="K155">
        <v>55.5</v>
      </c>
      <c r="L155">
        <v>0.85609999999999997</v>
      </c>
      <c r="M155">
        <v>55.5</v>
      </c>
      <c r="N155">
        <v>0</v>
      </c>
      <c r="O155">
        <v>189.459</v>
      </c>
      <c r="P155">
        <v>-168.24199999999999</v>
      </c>
      <c r="Q155">
        <v>0</v>
      </c>
      <c r="R155">
        <v>0</v>
      </c>
      <c r="S155">
        <v>0</v>
      </c>
      <c r="T155">
        <v>0</v>
      </c>
      <c r="U155" t="s">
        <v>1467</v>
      </c>
      <c r="V155"/>
      <c r="W155" s="2">
        <v>0</v>
      </c>
      <c r="X155" s="2">
        <v>0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253</v>
      </c>
    </row>
    <row r="156" spans="1:38" s="2" customFormat="1" x14ac:dyDescent="0.35">
      <c r="A156" s="2" t="s">
        <v>0</v>
      </c>
      <c r="B156" s="13"/>
      <c r="C156" s="3">
        <v>44146.416666667879</v>
      </c>
      <c r="D156" s="2">
        <v>21</v>
      </c>
      <c r="E156" s="5">
        <v>45.416666666667901</v>
      </c>
      <c r="F156" s="6" t="s">
        <v>251</v>
      </c>
      <c r="G156">
        <v>216</v>
      </c>
      <c r="H156">
        <v>216</v>
      </c>
      <c r="I156">
        <v>177</v>
      </c>
      <c r="J156">
        <v>62.41</v>
      </c>
      <c r="K156">
        <v>55.5</v>
      </c>
      <c r="L156">
        <v>0.85609999999999997</v>
      </c>
      <c r="M156">
        <v>55.5</v>
      </c>
      <c r="N156">
        <v>0</v>
      </c>
      <c r="O156">
        <v>379.77699999999999</v>
      </c>
      <c r="P156">
        <v>-175.00700000000001</v>
      </c>
      <c r="Q156">
        <v>0</v>
      </c>
      <c r="R156">
        <v>0</v>
      </c>
      <c r="S156">
        <v>0</v>
      </c>
      <c r="T156">
        <v>0</v>
      </c>
      <c r="U156" t="s">
        <v>1467</v>
      </c>
      <c r="V156"/>
      <c r="W156" s="2">
        <v>0</v>
      </c>
      <c r="X156" s="2">
        <v>0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260</v>
      </c>
    </row>
    <row r="157" spans="1:38" s="2" customFormat="1" x14ac:dyDescent="0.35">
      <c r="A157" s="2" t="s">
        <v>0</v>
      </c>
      <c r="B157" s="13"/>
      <c r="C157" s="3">
        <v>44146.458333334551</v>
      </c>
      <c r="D157" s="2">
        <v>23</v>
      </c>
      <c r="E157" s="5">
        <v>45.458333333334501</v>
      </c>
      <c r="F157" s="6" t="s">
        <v>252</v>
      </c>
      <c r="G157">
        <v>261.04602</v>
      </c>
      <c r="H157">
        <v>261.04602</v>
      </c>
      <c r="I157">
        <v>177</v>
      </c>
      <c r="J157">
        <v>62.37</v>
      </c>
      <c r="K157">
        <v>55.5</v>
      </c>
      <c r="L157">
        <v>0.85609999999999997</v>
      </c>
      <c r="M157">
        <v>55.5</v>
      </c>
      <c r="N157">
        <v>0</v>
      </c>
      <c r="O157">
        <v>382.774</v>
      </c>
      <c r="P157">
        <v>-152.39699999999999</v>
      </c>
      <c r="Q157">
        <v>0</v>
      </c>
      <c r="R157">
        <v>0</v>
      </c>
      <c r="S157">
        <v>0</v>
      </c>
      <c r="T157">
        <v>0</v>
      </c>
      <c r="U157" t="s">
        <v>1467</v>
      </c>
      <c r="V157"/>
      <c r="W157" s="2">
        <v>0</v>
      </c>
      <c r="X157" s="2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254</v>
      </c>
    </row>
    <row r="158" spans="1:38" s="2" customFormat="1" x14ac:dyDescent="0.35">
      <c r="A158" s="2" t="s">
        <v>0</v>
      </c>
      <c r="B158" s="13"/>
      <c r="C158" s="3">
        <v>44146.500000001222</v>
      </c>
      <c r="D158" s="2">
        <v>25</v>
      </c>
      <c r="E158" s="5">
        <v>45.500000000001201</v>
      </c>
      <c r="F158" s="6" t="s">
        <v>253</v>
      </c>
      <c r="G158">
        <v>216</v>
      </c>
      <c r="H158">
        <v>216</v>
      </c>
      <c r="I158">
        <v>177</v>
      </c>
      <c r="J158">
        <v>62.5</v>
      </c>
      <c r="K158">
        <v>55.5</v>
      </c>
      <c r="L158">
        <v>0.85609999999999997</v>
      </c>
      <c r="M158">
        <v>55.5</v>
      </c>
      <c r="N158">
        <v>0</v>
      </c>
      <c r="O158">
        <v>147.803</v>
      </c>
      <c r="P158">
        <v>-157.70400000000001</v>
      </c>
      <c r="Q158">
        <v>0</v>
      </c>
      <c r="R158">
        <v>34</v>
      </c>
      <c r="S158">
        <v>0</v>
      </c>
      <c r="T158">
        <v>34</v>
      </c>
      <c r="U158" t="s">
        <v>1467</v>
      </c>
      <c r="V158"/>
      <c r="W158" s="2">
        <v>0</v>
      </c>
      <c r="X158" s="2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250</v>
      </c>
    </row>
    <row r="159" spans="1:38" s="2" customFormat="1" x14ac:dyDescent="0.35">
      <c r="A159" s="2" t="s">
        <v>0</v>
      </c>
      <c r="B159" s="13"/>
      <c r="C159" s="3">
        <v>44146.541666667894</v>
      </c>
      <c r="D159" s="2">
        <v>27</v>
      </c>
      <c r="E159" s="5">
        <v>45.541666666667901</v>
      </c>
      <c r="F159" s="6" t="s">
        <v>254</v>
      </c>
      <c r="G159">
        <v>115.30708</v>
      </c>
      <c r="H159">
        <v>115.30708</v>
      </c>
      <c r="I159">
        <v>177</v>
      </c>
      <c r="J159">
        <v>62.5</v>
      </c>
      <c r="K159">
        <v>55.5</v>
      </c>
      <c r="L159">
        <v>0.85609999999999997</v>
      </c>
      <c r="M159">
        <v>55.5</v>
      </c>
      <c r="N159">
        <v>0</v>
      </c>
      <c r="O159">
        <v>115</v>
      </c>
      <c r="P159">
        <v>-213.36</v>
      </c>
      <c r="Q159">
        <v>115</v>
      </c>
      <c r="R159">
        <v>-212.36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0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250</v>
      </c>
    </row>
    <row r="160" spans="1:38" s="2" customFormat="1" x14ac:dyDescent="0.35">
      <c r="A160" s="2" t="s">
        <v>0</v>
      </c>
      <c r="B160" s="13"/>
      <c r="C160" s="3">
        <v>44146.583333334565</v>
      </c>
      <c r="D160" s="2">
        <v>29</v>
      </c>
      <c r="E160" s="5">
        <v>45.583333333334501</v>
      </c>
      <c r="F160" s="6" t="s">
        <v>255</v>
      </c>
      <c r="G160">
        <v>215</v>
      </c>
      <c r="H160">
        <v>215</v>
      </c>
      <c r="I160">
        <v>177</v>
      </c>
      <c r="J160">
        <v>62.5</v>
      </c>
      <c r="K160">
        <v>55.5</v>
      </c>
      <c r="L160">
        <v>0.85609999999999997</v>
      </c>
      <c r="M160">
        <v>55.5</v>
      </c>
      <c r="N160">
        <v>0</v>
      </c>
      <c r="O160">
        <v>542.77200000000005</v>
      </c>
      <c r="P160">
        <v>-402.09399999999999</v>
      </c>
      <c r="Q160">
        <v>0</v>
      </c>
      <c r="R160">
        <v>33.665999999999997</v>
      </c>
      <c r="S160">
        <v>0</v>
      </c>
      <c r="T160">
        <v>33.665999999999997</v>
      </c>
      <c r="U160" t="s">
        <v>1467</v>
      </c>
      <c r="V160"/>
      <c r="W160" s="2">
        <v>0</v>
      </c>
      <c r="X160" s="2">
        <v>0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248</v>
      </c>
    </row>
    <row r="161" spans="1:73" s="2" customFormat="1" x14ac:dyDescent="0.35">
      <c r="A161" s="2" t="s">
        <v>0</v>
      </c>
      <c r="B161" s="13"/>
      <c r="C161" s="3">
        <v>44146.625000001237</v>
      </c>
      <c r="D161" s="2">
        <v>31</v>
      </c>
      <c r="E161" s="5">
        <v>45.625000000001201</v>
      </c>
      <c r="F161" s="6" t="s">
        <v>256</v>
      </c>
      <c r="G161">
        <v>215</v>
      </c>
      <c r="H161">
        <v>215</v>
      </c>
      <c r="I161">
        <v>177</v>
      </c>
      <c r="J161">
        <v>62.72</v>
      </c>
      <c r="K161">
        <v>55.5</v>
      </c>
      <c r="L161">
        <v>0.85609999999999997</v>
      </c>
      <c r="M161">
        <v>55.5</v>
      </c>
      <c r="N161">
        <v>0</v>
      </c>
      <c r="O161">
        <v>389.95</v>
      </c>
      <c r="P161">
        <v>-402.411</v>
      </c>
      <c r="Q161">
        <v>0</v>
      </c>
      <c r="R161">
        <v>109.714</v>
      </c>
      <c r="S161">
        <v>0</v>
      </c>
      <c r="T161">
        <v>109.714</v>
      </c>
      <c r="U161" t="s">
        <v>1467</v>
      </c>
      <c r="V161"/>
      <c r="W161" s="2">
        <v>0</v>
      </c>
      <c r="X161" s="2">
        <v>0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247</v>
      </c>
    </row>
    <row r="162" spans="1:73" s="2" customFormat="1" x14ac:dyDescent="0.35">
      <c r="A162" s="2" t="s">
        <v>0</v>
      </c>
      <c r="B162" s="13"/>
      <c r="C162" s="3">
        <v>44146.666666667908</v>
      </c>
      <c r="D162" s="2">
        <v>33</v>
      </c>
      <c r="E162" s="5">
        <v>45.666666666667901</v>
      </c>
      <c r="F162" s="6" t="s">
        <v>257</v>
      </c>
      <c r="G162">
        <v>120.1</v>
      </c>
      <c r="H162">
        <v>120.1</v>
      </c>
      <c r="I162">
        <v>177</v>
      </c>
      <c r="J162">
        <v>63.69</v>
      </c>
      <c r="K162">
        <v>55.5</v>
      </c>
      <c r="L162">
        <v>0.85609999999999997</v>
      </c>
      <c r="M162">
        <v>55.5</v>
      </c>
      <c r="N162">
        <v>9.14</v>
      </c>
      <c r="O162">
        <v>469.40699999999998</v>
      </c>
      <c r="P162">
        <v>-831.99099999999999</v>
      </c>
      <c r="Q162">
        <v>0</v>
      </c>
      <c r="R162">
        <v>350</v>
      </c>
      <c r="S162">
        <v>0</v>
      </c>
      <c r="T162">
        <v>350</v>
      </c>
      <c r="U162" t="s">
        <v>1467</v>
      </c>
      <c r="V162"/>
      <c r="W162" s="2">
        <v>0</v>
      </c>
      <c r="X162" s="2">
        <v>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239</v>
      </c>
    </row>
    <row r="163" spans="1:73" s="2" customFormat="1" x14ac:dyDescent="0.35">
      <c r="A163" s="2" t="s">
        <v>0</v>
      </c>
      <c r="B163" s="13"/>
      <c r="C163" s="3">
        <v>44146.70833333458</v>
      </c>
      <c r="D163" s="2">
        <v>35</v>
      </c>
      <c r="E163" s="5">
        <v>45.7083333333346</v>
      </c>
      <c r="F163" s="6" t="s">
        <v>258</v>
      </c>
      <c r="G163">
        <v>111</v>
      </c>
      <c r="H163">
        <v>111</v>
      </c>
      <c r="I163">
        <v>177</v>
      </c>
      <c r="J163">
        <v>63.59</v>
      </c>
      <c r="K163">
        <v>55.5</v>
      </c>
      <c r="L163">
        <v>0.85609999999999997</v>
      </c>
      <c r="M163">
        <v>55.5</v>
      </c>
      <c r="N163">
        <v>9.14</v>
      </c>
      <c r="O163">
        <v>841.18700000000001</v>
      </c>
      <c r="P163">
        <v>-1572.8309999999999</v>
      </c>
      <c r="Q163">
        <v>0</v>
      </c>
      <c r="R163">
        <v>378.334</v>
      </c>
      <c r="S163">
        <v>0</v>
      </c>
      <c r="T163">
        <v>378.334</v>
      </c>
      <c r="U163" t="s">
        <v>1467</v>
      </c>
      <c r="V163"/>
      <c r="W163" s="2">
        <v>-8.8000000000000007</v>
      </c>
      <c r="X163" s="2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236</v>
      </c>
    </row>
    <row r="164" spans="1:73" s="2" customFormat="1" x14ac:dyDescent="0.35">
      <c r="A164" s="2" t="s">
        <v>0</v>
      </c>
      <c r="B164" s="13"/>
      <c r="C164" s="3">
        <v>44146.750000001251</v>
      </c>
      <c r="D164" s="2">
        <v>37</v>
      </c>
      <c r="E164" s="5">
        <v>45.750000000001201</v>
      </c>
      <c r="F164" s="6" t="s">
        <v>259</v>
      </c>
      <c r="G164">
        <v>116.6</v>
      </c>
      <c r="H164">
        <v>116.6</v>
      </c>
      <c r="I164">
        <v>177</v>
      </c>
      <c r="J164">
        <v>63.59</v>
      </c>
      <c r="K164">
        <v>55.5</v>
      </c>
      <c r="L164">
        <v>0.85609999999999997</v>
      </c>
      <c r="M164">
        <v>55.5</v>
      </c>
      <c r="N164">
        <v>9.14</v>
      </c>
      <c r="O164">
        <v>1554.972</v>
      </c>
      <c r="P164">
        <v>-2256.7289999999998</v>
      </c>
      <c r="Q164">
        <v>0</v>
      </c>
      <c r="R164">
        <v>600</v>
      </c>
      <c r="S164">
        <v>0</v>
      </c>
      <c r="T164">
        <v>600</v>
      </c>
      <c r="U164" t="s">
        <v>1467</v>
      </c>
      <c r="V164"/>
      <c r="W164" s="2">
        <v>-8.8000000000000007</v>
      </c>
      <c r="X164" s="2">
        <v>0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233</v>
      </c>
    </row>
    <row r="165" spans="1:73" s="2" customFormat="1" x14ac:dyDescent="0.35">
      <c r="A165" s="2" t="s">
        <v>0</v>
      </c>
      <c r="B165" s="13"/>
      <c r="C165" s="3">
        <v>44146.791666667923</v>
      </c>
      <c r="D165" s="2">
        <v>39</v>
      </c>
      <c r="E165" s="5">
        <v>45.791666666667901</v>
      </c>
      <c r="F165" s="6" t="s">
        <v>260</v>
      </c>
      <c r="G165">
        <v>196.59</v>
      </c>
      <c r="H165">
        <v>196.59</v>
      </c>
      <c r="I165">
        <v>177</v>
      </c>
      <c r="J165">
        <v>63.59</v>
      </c>
      <c r="K165">
        <v>55.5</v>
      </c>
      <c r="L165">
        <v>0.85609999999999997</v>
      </c>
      <c r="M165">
        <v>55.5</v>
      </c>
      <c r="N165">
        <v>0</v>
      </c>
      <c r="O165">
        <v>1558.53</v>
      </c>
      <c r="P165">
        <v>-1783.5640000000001</v>
      </c>
      <c r="Q165">
        <v>0</v>
      </c>
      <c r="R165">
        <v>418.01499999999999</v>
      </c>
      <c r="S165">
        <v>0</v>
      </c>
      <c r="T165">
        <v>417.01499999999999</v>
      </c>
      <c r="U165" t="s">
        <v>1467</v>
      </c>
      <c r="V165"/>
      <c r="W165" s="2">
        <v>-8.8000000000000007</v>
      </c>
      <c r="X165" s="2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221</v>
      </c>
    </row>
    <row r="166" spans="1:73" s="2" customFormat="1" x14ac:dyDescent="0.35">
      <c r="A166" s="2" t="s">
        <v>0</v>
      </c>
      <c r="B166" s="13"/>
      <c r="C166" s="3">
        <v>44146.833333334594</v>
      </c>
      <c r="D166" s="2">
        <v>41</v>
      </c>
      <c r="E166" s="5">
        <v>45.8333333333346</v>
      </c>
      <c r="F166" s="6" t="s">
        <v>261</v>
      </c>
      <c r="G166">
        <v>180</v>
      </c>
      <c r="H166">
        <v>180</v>
      </c>
      <c r="I166">
        <v>177</v>
      </c>
      <c r="J166">
        <v>63.59</v>
      </c>
      <c r="K166">
        <v>55.5</v>
      </c>
      <c r="L166">
        <v>0.85609999999999997</v>
      </c>
      <c r="M166">
        <v>55.5</v>
      </c>
      <c r="N166">
        <v>0</v>
      </c>
      <c r="O166">
        <v>1567.2360000000001</v>
      </c>
      <c r="P166">
        <v>-1757.5440000000001</v>
      </c>
      <c r="Q166">
        <v>0</v>
      </c>
      <c r="R166">
        <v>250</v>
      </c>
      <c r="S166">
        <v>0</v>
      </c>
      <c r="T166">
        <v>250</v>
      </c>
      <c r="U166" t="s">
        <v>1467</v>
      </c>
      <c r="V166"/>
      <c r="W166" s="2">
        <v>-8.8000000000000007</v>
      </c>
      <c r="X166" s="2">
        <v>0</v>
      </c>
      <c r="Y166"/>
      <c r="Z166" s="2" t="e">
        <v>#REF!</v>
      </c>
      <c r="AA166" s="2" t="e">
        <v>#REF!</v>
      </c>
      <c r="AB166" s="2" t="e">
        <v>#REF!</v>
      </c>
      <c r="AC166"/>
      <c r="AD166"/>
      <c r="AE166"/>
      <c r="AF166"/>
      <c r="AG166"/>
      <c r="AH166"/>
      <c r="AI166"/>
      <c r="AJ166"/>
      <c r="AK166"/>
      <c r="AL166">
        <v>198</v>
      </c>
    </row>
    <row r="167" spans="1:73" s="2" customFormat="1" x14ac:dyDescent="0.35">
      <c r="A167" s="2" t="s">
        <v>0</v>
      </c>
      <c r="B167" s="13"/>
      <c r="C167" s="3">
        <v>44146.875000001266</v>
      </c>
      <c r="D167" s="2">
        <v>43</v>
      </c>
      <c r="E167" s="5">
        <v>45.875000000001201</v>
      </c>
      <c r="F167" s="6" t="s">
        <v>262</v>
      </c>
      <c r="G167">
        <v>116</v>
      </c>
      <c r="H167">
        <v>116</v>
      </c>
      <c r="I167">
        <v>177</v>
      </c>
      <c r="J167">
        <v>63.59</v>
      </c>
      <c r="K167">
        <v>55.5</v>
      </c>
      <c r="L167">
        <v>0.85609999999999997</v>
      </c>
      <c r="M167">
        <v>55.5</v>
      </c>
      <c r="N167">
        <v>0</v>
      </c>
      <c r="O167">
        <v>1727.17</v>
      </c>
      <c r="P167">
        <v>-2112.9349999999999</v>
      </c>
      <c r="Q167">
        <v>1727.17</v>
      </c>
      <c r="R167">
        <v>-2111.9349999999999</v>
      </c>
      <c r="S167">
        <v>0</v>
      </c>
      <c r="T167">
        <v>250</v>
      </c>
      <c r="U167">
        <v>0</v>
      </c>
      <c r="V167">
        <v>250</v>
      </c>
      <c r="W167" s="2">
        <v>-193.8</v>
      </c>
      <c r="X167" s="2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171</v>
      </c>
    </row>
    <row r="168" spans="1:73" s="2" customFormat="1" x14ac:dyDescent="0.35">
      <c r="A168" s="2" t="s">
        <v>0</v>
      </c>
      <c r="B168" s="13"/>
      <c r="C168" s="3">
        <v>44146.916666667938</v>
      </c>
      <c r="D168" s="2">
        <v>45</v>
      </c>
      <c r="E168" s="5">
        <v>45.916666666667901</v>
      </c>
      <c r="F168" s="6" t="s">
        <v>263</v>
      </c>
      <c r="G168">
        <v>0</v>
      </c>
      <c r="H168">
        <v>0</v>
      </c>
      <c r="I168">
        <v>177</v>
      </c>
      <c r="J168">
        <v>63.59</v>
      </c>
      <c r="K168">
        <v>55.5</v>
      </c>
      <c r="L168">
        <v>0.85609999999999997</v>
      </c>
      <c r="M168">
        <v>55.5</v>
      </c>
      <c r="N168">
        <v>0</v>
      </c>
      <c r="O168">
        <v>2056.2620000000002</v>
      </c>
      <c r="P168">
        <v>-2163.047</v>
      </c>
      <c r="Q168">
        <v>0</v>
      </c>
      <c r="R168">
        <v>0</v>
      </c>
      <c r="S168">
        <v>0</v>
      </c>
      <c r="T168">
        <v>0</v>
      </c>
      <c r="U168" t="s">
        <v>1467</v>
      </c>
      <c r="V168"/>
      <c r="W168" s="2">
        <v>-396.3</v>
      </c>
      <c r="X168" s="2">
        <v>0</v>
      </c>
      <c r="Y168"/>
      <c r="Z168" s="2" t="e">
        <v>#REF!</v>
      </c>
      <c r="AA168" s="2" t="e">
        <v>#REF!</v>
      </c>
      <c r="AB168"/>
      <c r="AC168" s="2" t="e">
        <v>#REF!</v>
      </c>
      <c r="AD168"/>
      <c r="AE168"/>
      <c r="AF168"/>
      <c r="AG168"/>
      <c r="AH168"/>
      <c r="AI168"/>
      <c r="AJ168"/>
      <c r="AK168"/>
      <c r="AL168">
        <v>148</v>
      </c>
    </row>
    <row r="169" spans="1:73" s="2" customFormat="1" x14ac:dyDescent="0.35">
      <c r="A169" s="2" t="s">
        <v>0</v>
      </c>
      <c r="B169" s="13"/>
      <c r="C169" s="3">
        <v>44146.958333334609</v>
      </c>
      <c r="D169" s="2">
        <v>47</v>
      </c>
      <c r="E169" s="5">
        <v>45.9583333333346</v>
      </c>
      <c r="F169" s="6" t="s">
        <v>264</v>
      </c>
      <c r="G169">
        <v>164.57</v>
      </c>
      <c r="H169">
        <v>164.57</v>
      </c>
      <c r="I169">
        <v>177</v>
      </c>
      <c r="J169">
        <v>63.59</v>
      </c>
      <c r="K169">
        <v>55.5</v>
      </c>
      <c r="L169">
        <v>0.85609999999999997</v>
      </c>
      <c r="M169">
        <v>55.5</v>
      </c>
      <c r="N169">
        <v>0</v>
      </c>
      <c r="O169">
        <v>1946.366</v>
      </c>
      <c r="P169">
        <v>-2242.81</v>
      </c>
      <c r="Q169">
        <v>0</v>
      </c>
      <c r="R169">
        <v>694.16600000000005</v>
      </c>
      <c r="S169">
        <v>0</v>
      </c>
      <c r="T169">
        <v>693.16600000000005</v>
      </c>
      <c r="U169" t="s">
        <v>1467</v>
      </c>
      <c r="V169"/>
      <c r="W169" s="2">
        <v>-633.79999999999995</v>
      </c>
      <c r="X169" s="2">
        <v>0</v>
      </c>
      <c r="Y169"/>
      <c r="Z169" s="2" t="e">
        <v>#REF!</v>
      </c>
      <c r="AA169" s="2" t="e">
        <v>#REF!</v>
      </c>
      <c r="AB169"/>
      <c r="AC169"/>
      <c r="AD169"/>
      <c r="AE169"/>
      <c r="AF169"/>
      <c r="AG169"/>
      <c r="AH169"/>
      <c r="AI169"/>
      <c r="AJ169"/>
      <c r="AK169"/>
      <c r="AL169">
        <v>112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98:B121"/>
    <mergeCell ref="B122:B145"/>
    <mergeCell ref="B74:B97"/>
  </mergeCells>
  <conditionalFormatting sqref="BC170:BC172">
    <cfRule type="cellIs" dxfId="8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DC783-EEC0-40C3-A011-B3416511B445}">
  <sheetPr codeName="Sheet46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44147</v>
      </c>
      <c r="C2" s="3">
        <v>44147.000000001281</v>
      </c>
      <c r="D2" s="2">
        <v>1</v>
      </c>
      <c r="E2" s="5">
        <v>46.0000000000013</v>
      </c>
      <c r="F2" s="6" t="s">
        <v>265</v>
      </c>
      <c r="G2">
        <v>152.88</v>
      </c>
      <c r="H2">
        <v>152.88</v>
      </c>
      <c r="I2">
        <v>178</v>
      </c>
      <c r="J2">
        <v>63.59</v>
      </c>
      <c r="K2">
        <v>56.88</v>
      </c>
      <c r="L2">
        <v>0.85340000000000005</v>
      </c>
      <c r="M2">
        <v>56.88</v>
      </c>
      <c r="N2">
        <v>0</v>
      </c>
      <c r="O2">
        <v>1703.4259999999999</v>
      </c>
      <c r="P2">
        <v>-2280.9960000000001</v>
      </c>
      <c r="Q2">
        <v>1703.4259999999999</v>
      </c>
      <c r="R2">
        <v>-2280.9960000000001</v>
      </c>
      <c r="S2">
        <v>0</v>
      </c>
      <c r="T2">
        <v>717.5</v>
      </c>
      <c r="U2">
        <v>0</v>
      </c>
      <c r="V2">
        <v>716.5</v>
      </c>
      <c r="W2" s="2">
        <v>-703.8</v>
      </c>
      <c r="X2" s="2">
        <v>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91</v>
      </c>
    </row>
    <row r="3" spans="1:38" s="2" customFormat="1" x14ac:dyDescent="0.35">
      <c r="A3" s="2" t="s">
        <v>0</v>
      </c>
      <c r="B3" s="13"/>
      <c r="C3" s="3">
        <v>44147.041666667952</v>
      </c>
      <c r="D3" s="2">
        <v>3</v>
      </c>
      <c r="E3" s="5">
        <v>46.041666666667901</v>
      </c>
      <c r="F3" s="6" t="s">
        <v>266</v>
      </c>
      <c r="G3">
        <v>147.88</v>
      </c>
      <c r="H3">
        <v>147.88</v>
      </c>
      <c r="I3">
        <v>178</v>
      </c>
      <c r="J3">
        <v>63.59</v>
      </c>
      <c r="K3">
        <v>56.88</v>
      </c>
      <c r="L3">
        <v>0.85340000000000005</v>
      </c>
      <c r="M3">
        <v>56.88</v>
      </c>
      <c r="N3">
        <v>0</v>
      </c>
      <c r="O3">
        <v>1514.7560000000001</v>
      </c>
      <c r="P3">
        <v>-2208.1390000000001</v>
      </c>
      <c r="Q3">
        <v>1514.7560000000001</v>
      </c>
      <c r="R3">
        <v>-2208.1390000000001</v>
      </c>
      <c r="S3">
        <v>0</v>
      </c>
      <c r="T3">
        <v>967.5</v>
      </c>
      <c r="U3">
        <v>0</v>
      </c>
      <c r="V3">
        <v>966.5</v>
      </c>
      <c r="W3" s="2">
        <v>-703.8</v>
      </c>
      <c r="X3" s="2">
        <v>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82</v>
      </c>
    </row>
    <row r="4" spans="1:38" s="2" customFormat="1" x14ac:dyDescent="0.35">
      <c r="A4" s="2" t="s">
        <v>0</v>
      </c>
      <c r="B4" s="13"/>
      <c r="C4" s="3">
        <v>44147.083333334624</v>
      </c>
      <c r="D4" s="2">
        <v>5</v>
      </c>
      <c r="E4" s="5">
        <v>46.0833333333346</v>
      </c>
      <c r="F4" s="6" t="s">
        <v>267</v>
      </c>
      <c r="G4">
        <v>0</v>
      </c>
      <c r="H4">
        <v>0</v>
      </c>
      <c r="I4">
        <v>178</v>
      </c>
      <c r="J4">
        <v>63.59</v>
      </c>
      <c r="K4">
        <v>56.88</v>
      </c>
      <c r="L4">
        <v>0.85340000000000005</v>
      </c>
      <c r="M4">
        <v>56.88</v>
      </c>
      <c r="N4">
        <v>0</v>
      </c>
      <c r="O4">
        <v>1215.8330000000001</v>
      </c>
      <c r="P4">
        <v>-2481.2559999999999</v>
      </c>
      <c r="Q4">
        <v>1215.8330000000001</v>
      </c>
      <c r="R4">
        <v>-2480.2559999999999</v>
      </c>
      <c r="S4">
        <v>0</v>
      </c>
      <c r="T4">
        <v>1092.5</v>
      </c>
      <c r="U4">
        <v>0</v>
      </c>
      <c r="V4">
        <v>1092.5</v>
      </c>
      <c r="W4" s="2">
        <v>-703.8</v>
      </c>
      <c r="X4" s="2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74</v>
      </c>
    </row>
    <row r="5" spans="1:38" s="2" customFormat="1" x14ac:dyDescent="0.35">
      <c r="A5" s="2" t="s">
        <v>0</v>
      </c>
      <c r="B5" s="13"/>
      <c r="C5" s="3">
        <v>44147.125000001295</v>
      </c>
      <c r="D5" s="2">
        <v>7</v>
      </c>
      <c r="E5" s="5">
        <v>46.1250000000013</v>
      </c>
      <c r="F5" s="6" t="s">
        <v>268</v>
      </c>
      <c r="G5">
        <v>139.93</v>
      </c>
      <c r="H5">
        <v>139.93</v>
      </c>
      <c r="I5">
        <v>178</v>
      </c>
      <c r="J5">
        <v>63.59</v>
      </c>
      <c r="K5">
        <v>56.88</v>
      </c>
      <c r="L5">
        <v>0.85340000000000005</v>
      </c>
      <c r="M5">
        <v>56.88</v>
      </c>
      <c r="N5">
        <v>0</v>
      </c>
      <c r="O5">
        <v>1196.7</v>
      </c>
      <c r="P5">
        <v>-2237.5500000000002</v>
      </c>
      <c r="Q5">
        <v>1196.7</v>
      </c>
      <c r="R5">
        <v>-2237.5500000000002</v>
      </c>
      <c r="S5">
        <v>0</v>
      </c>
      <c r="T5">
        <v>1092.5</v>
      </c>
      <c r="U5">
        <v>0</v>
      </c>
      <c r="V5">
        <v>1091.5</v>
      </c>
      <c r="W5" s="2">
        <v>-578.79999999999995</v>
      </c>
      <c r="X5" s="2">
        <v>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70</v>
      </c>
    </row>
    <row r="6" spans="1:38" s="2" customFormat="1" x14ac:dyDescent="0.35">
      <c r="A6" s="2" t="s">
        <v>0</v>
      </c>
      <c r="B6" s="13"/>
      <c r="C6" s="3">
        <v>44147.166666667967</v>
      </c>
      <c r="D6" s="2">
        <v>9</v>
      </c>
      <c r="E6" s="5">
        <v>46.166666666667901</v>
      </c>
      <c r="F6" s="6" t="s">
        <v>269</v>
      </c>
      <c r="G6">
        <v>146</v>
      </c>
      <c r="H6">
        <v>146</v>
      </c>
      <c r="I6">
        <v>178</v>
      </c>
      <c r="J6">
        <v>63.59</v>
      </c>
      <c r="K6">
        <v>56.88</v>
      </c>
      <c r="L6">
        <v>0.85340000000000005</v>
      </c>
      <c r="M6">
        <v>56.88</v>
      </c>
      <c r="N6">
        <v>0</v>
      </c>
      <c r="O6">
        <v>1094.5</v>
      </c>
      <c r="P6">
        <v>-2000.18</v>
      </c>
      <c r="Q6">
        <v>1094.5</v>
      </c>
      <c r="R6">
        <v>-2000.18</v>
      </c>
      <c r="S6">
        <v>0</v>
      </c>
      <c r="T6">
        <v>1092.5</v>
      </c>
      <c r="U6">
        <v>0</v>
      </c>
      <c r="V6">
        <v>1091.5</v>
      </c>
      <c r="W6" s="2">
        <v>-578.79999999999995</v>
      </c>
      <c r="X6" s="2">
        <v>0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65</v>
      </c>
    </row>
    <row r="7" spans="1:38" s="2" customFormat="1" x14ac:dyDescent="0.35">
      <c r="A7" s="2" t="s">
        <v>0</v>
      </c>
      <c r="B7" s="13"/>
      <c r="C7" s="3">
        <v>44147.208333334638</v>
      </c>
      <c r="D7" s="2">
        <v>11</v>
      </c>
      <c r="E7" s="5">
        <v>46.2083333333346</v>
      </c>
      <c r="F7" s="6" t="s">
        <v>270</v>
      </c>
      <c r="G7">
        <v>170.04</v>
      </c>
      <c r="H7">
        <v>170.04</v>
      </c>
      <c r="I7">
        <v>178</v>
      </c>
      <c r="J7">
        <v>63.59</v>
      </c>
      <c r="K7">
        <v>56.88</v>
      </c>
      <c r="L7">
        <v>0.85340000000000005</v>
      </c>
      <c r="M7">
        <v>56.88</v>
      </c>
      <c r="N7">
        <v>0</v>
      </c>
      <c r="O7">
        <v>1369.9459999999999</v>
      </c>
      <c r="P7">
        <v>-1542.29</v>
      </c>
      <c r="Q7">
        <v>1369.9459999999999</v>
      </c>
      <c r="R7">
        <v>-1542.29</v>
      </c>
      <c r="S7">
        <v>0</v>
      </c>
      <c r="T7">
        <v>615</v>
      </c>
      <c r="U7">
        <v>0</v>
      </c>
      <c r="V7">
        <v>614</v>
      </c>
      <c r="W7" s="2">
        <v>-578.79999999999995</v>
      </c>
      <c r="X7" s="2">
        <v>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63</v>
      </c>
    </row>
    <row r="8" spans="1:38" s="2" customFormat="1" x14ac:dyDescent="0.35">
      <c r="A8" s="2" t="s">
        <v>0</v>
      </c>
      <c r="B8" s="13"/>
      <c r="C8" s="3">
        <v>44147.25000000131</v>
      </c>
      <c r="D8" s="2">
        <v>13</v>
      </c>
      <c r="E8" s="5">
        <v>46.2500000000013</v>
      </c>
      <c r="F8" s="6" t="s">
        <v>271</v>
      </c>
      <c r="G8">
        <v>193.9701</v>
      </c>
      <c r="H8">
        <v>193.9701</v>
      </c>
      <c r="I8">
        <v>178</v>
      </c>
      <c r="J8">
        <v>63.59</v>
      </c>
      <c r="K8">
        <v>56.88</v>
      </c>
      <c r="L8">
        <v>0.85340000000000005</v>
      </c>
      <c r="M8">
        <v>56.88</v>
      </c>
      <c r="N8">
        <v>0</v>
      </c>
      <c r="O8">
        <v>1226.0350000000001</v>
      </c>
      <c r="P8">
        <v>-1128.8130000000001</v>
      </c>
      <c r="Q8">
        <v>1226.0350000000001</v>
      </c>
      <c r="R8">
        <v>-1128.8130000000001</v>
      </c>
      <c r="S8">
        <v>0</v>
      </c>
      <c r="T8">
        <v>587.31700000000001</v>
      </c>
      <c r="U8">
        <v>0</v>
      </c>
      <c r="V8">
        <v>586.31700000000001</v>
      </c>
      <c r="W8" s="2">
        <v>-383.8</v>
      </c>
      <c r="X8" s="2">
        <v>999</v>
      </c>
      <c r="Y8"/>
      <c r="Z8" s="2" t="e">
        <v>#REF!</v>
      </c>
      <c r="AA8" s="2" t="e">
        <v>#REF!</v>
      </c>
      <c r="AB8"/>
      <c r="AC8"/>
      <c r="AD8"/>
      <c r="AE8"/>
      <c r="AF8"/>
      <c r="AG8"/>
      <c r="AH8"/>
      <c r="AI8"/>
      <c r="AJ8"/>
      <c r="AK8"/>
      <c r="AL8">
        <v>82</v>
      </c>
    </row>
    <row r="9" spans="1:38" s="2" customFormat="1" x14ac:dyDescent="0.35">
      <c r="A9" s="2" t="s">
        <v>0</v>
      </c>
      <c r="B9" s="13"/>
      <c r="C9" s="3">
        <v>44147.291666667981</v>
      </c>
      <c r="D9" s="2">
        <v>15</v>
      </c>
      <c r="E9" s="5">
        <v>46.291666666668</v>
      </c>
      <c r="F9" s="6" t="s">
        <v>272</v>
      </c>
      <c r="G9">
        <v>195</v>
      </c>
      <c r="H9">
        <v>195</v>
      </c>
      <c r="I9">
        <v>178</v>
      </c>
      <c r="J9">
        <v>63.59</v>
      </c>
      <c r="K9">
        <v>56.88</v>
      </c>
      <c r="L9">
        <v>0.85340000000000005</v>
      </c>
      <c r="M9">
        <v>56.88</v>
      </c>
      <c r="N9">
        <v>0</v>
      </c>
      <c r="O9">
        <v>1080.771</v>
      </c>
      <c r="P9">
        <v>-1307.5229999999999</v>
      </c>
      <c r="Q9">
        <v>1079.771</v>
      </c>
      <c r="R9">
        <v>-1307.5229999999999</v>
      </c>
      <c r="S9">
        <v>0</v>
      </c>
      <c r="T9">
        <v>500</v>
      </c>
      <c r="U9">
        <v>0</v>
      </c>
      <c r="V9">
        <v>500</v>
      </c>
      <c r="W9" s="2">
        <v>-8.8000000000000007</v>
      </c>
      <c r="X9" s="2">
        <v>1500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127</v>
      </c>
    </row>
    <row r="10" spans="1:38" s="2" customFormat="1" x14ac:dyDescent="0.35">
      <c r="A10" s="2" t="s">
        <v>0</v>
      </c>
      <c r="B10" s="13"/>
      <c r="C10" s="3">
        <v>44147.333333334653</v>
      </c>
      <c r="D10" s="2">
        <v>17</v>
      </c>
      <c r="E10" s="5">
        <v>46.3333333333346</v>
      </c>
      <c r="F10" s="6" t="s">
        <v>273</v>
      </c>
      <c r="G10">
        <v>196</v>
      </c>
      <c r="H10">
        <v>196</v>
      </c>
      <c r="I10">
        <v>178</v>
      </c>
      <c r="J10">
        <v>63.81</v>
      </c>
      <c r="K10">
        <v>56.88</v>
      </c>
      <c r="L10">
        <v>0.85340000000000005</v>
      </c>
      <c r="M10">
        <v>56.88</v>
      </c>
      <c r="N10">
        <v>0</v>
      </c>
      <c r="O10">
        <v>1339.444</v>
      </c>
      <c r="P10">
        <v>-1135.82</v>
      </c>
      <c r="Q10">
        <v>1338.444</v>
      </c>
      <c r="R10">
        <v>-1135.82</v>
      </c>
      <c r="S10">
        <v>0</v>
      </c>
      <c r="T10">
        <v>0</v>
      </c>
      <c r="U10">
        <v>0</v>
      </c>
      <c r="V10">
        <v>0</v>
      </c>
      <c r="W10" s="2">
        <v>-8.8000000000000007</v>
      </c>
      <c r="X10" s="2">
        <v>900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139</v>
      </c>
    </row>
    <row r="11" spans="1:38" s="2" customFormat="1" x14ac:dyDescent="0.35">
      <c r="A11" s="2" t="s">
        <v>0</v>
      </c>
      <c r="B11" s="13"/>
      <c r="C11" s="3">
        <v>44147.375000001324</v>
      </c>
      <c r="D11" s="2">
        <v>19</v>
      </c>
      <c r="E11" s="5">
        <v>46.3750000000013</v>
      </c>
      <c r="F11" s="6" t="s">
        <v>274</v>
      </c>
      <c r="G11">
        <v>205</v>
      </c>
      <c r="H11">
        <v>205</v>
      </c>
      <c r="I11">
        <v>178</v>
      </c>
      <c r="J11">
        <v>63.55</v>
      </c>
      <c r="K11">
        <v>56.88</v>
      </c>
      <c r="L11">
        <v>0.85340000000000005</v>
      </c>
      <c r="M11">
        <v>56.88</v>
      </c>
      <c r="N11">
        <v>0</v>
      </c>
      <c r="O11">
        <v>1213.8910000000001</v>
      </c>
      <c r="P11">
        <v>-634.553</v>
      </c>
      <c r="Q11">
        <v>1212.8910000000001</v>
      </c>
      <c r="R11">
        <v>-634.553</v>
      </c>
      <c r="S11">
        <v>0</v>
      </c>
      <c r="T11">
        <v>0</v>
      </c>
      <c r="U11">
        <v>0</v>
      </c>
      <c r="V11">
        <v>0</v>
      </c>
      <c r="W11" s="2">
        <v>-8.8000000000000007</v>
      </c>
      <c r="X11" s="2">
        <v>1000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131</v>
      </c>
    </row>
    <row r="12" spans="1:38" s="2" customFormat="1" x14ac:dyDescent="0.35">
      <c r="A12" s="2" t="s">
        <v>0</v>
      </c>
      <c r="B12" s="13"/>
      <c r="C12" s="3">
        <v>44147.416666667996</v>
      </c>
      <c r="D12" s="2">
        <v>21</v>
      </c>
      <c r="E12" s="5">
        <v>46.416666666668</v>
      </c>
      <c r="F12" s="6" t="s">
        <v>275</v>
      </c>
      <c r="G12">
        <v>196</v>
      </c>
      <c r="H12">
        <v>196</v>
      </c>
      <c r="I12">
        <v>178</v>
      </c>
      <c r="J12">
        <v>64.28</v>
      </c>
      <c r="K12">
        <v>56.88</v>
      </c>
      <c r="L12">
        <v>0.85340000000000005</v>
      </c>
      <c r="M12">
        <v>56.88</v>
      </c>
      <c r="N12">
        <v>0</v>
      </c>
      <c r="O12">
        <v>1041</v>
      </c>
      <c r="P12">
        <v>-943.471</v>
      </c>
      <c r="Q12">
        <v>1040</v>
      </c>
      <c r="R12">
        <v>-943.471</v>
      </c>
      <c r="S12">
        <v>0</v>
      </c>
      <c r="T12">
        <v>0</v>
      </c>
      <c r="U12">
        <v>0</v>
      </c>
      <c r="V12">
        <v>0</v>
      </c>
      <c r="W12" s="2">
        <v>-8.8000000000000007</v>
      </c>
      <c r="X12" s="2">
        <v>1250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125</v>
      </c>
    </row>
    <row r="13" spans="1:38" s="2" customFormat="1" x14ac:dyDescent="0.35">
      <c r="A13" s="2" t="s">
        <v>0</v>
      </c>
      <c r="B13" s="13"/>
      <c r="C13" s="3">
        <v>44147.458333334667</v>
      </c>
      <c r="D13" s="2">
        <v>23</v>
      </c>
      <c r="E13" s="5">
        <v>46.4583333333346</v>
      </c>
      <c r="F13" s="6" t="s">
        <v>276</v>
      </c>
      <c r="G13">
        <v>196</v>
      </c>
      <c r="H13">
        <v>196</v>
      </c>
      <c r="I13">
        <v>178</v>
      </c>
      <c r="J13">
        <v>63.71</v>
      </c>
      <c r="K13">
        <v>56.88</v>
      </c>
      <c r="L13">
        <v>0.85340000000000005</v>
      </c>
      <c r="M13">
        <v>56.88</v>
      </c>
      <c r="N13">
        <v>0</v>
      </c>
      <c r="O13">
        <v>1086.5</v>
      </c>
      <c r="P13">
        <v>-992.62900000000002</v>
      </c>
      <c r="Q13">
        <v>1085.5</v>
      </c>
      <c r="R13">
        <v>-992.62900000000002</v>
      </c>
      <c r="S13">
        <v>0</v>
      </c>
      <c r="T13">
        <v>0</v>
      </c>
      <c r="U13">
        <v>0</v>
      </c>
      <c r="V13">
        <v>0</v>
      </c>
      <c r="W13" s="2">
        <v>-8.8000000000000007</v>
      </c>
      <c r="X13" s="2">
        <v>1000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123</v>
      </c>
    </row>
    <row r="14" spans="1:38" s="2" customFormat="1" x14ac:dyDescent="0.35">
      <c r="A14" s="2" t="s">
        <v>0</v>
      </c>
      <c r="B14" s="13"/>
      <c r="C14" s="3">
        <v>44147.500000001339</v>
      </c>
      <c r="D14" s="2">
        <v>25</v>
      </c>
      <c r="E14" s="5">
        <v>46.5000000000013</v>
      </c>
      <c r="F14" s="6" t="s">
        <v>277</v>
      </c>
      <c r="G14">
        <v>117.1</v>
      </c>
      <c r="H14">
        <v>117.1</v>
      </c>
      <c r="I14">
        <v>178</v>
      </c>
      <c r="J14">
        <v>63.53</v>
      </c>
      <c r="K14">
        <v>56.88</v>
      </c>
      <c r="L14">
        <v>0.85340000000000005</v>
      </c>
      <c r="M14">
        <v>56.88</v>
      </c>
      <c r="N14">
        <v>0</v>
      </c>
      <c r="O14">
        <v>1184.0920000000001</v>
      </c>
      <c r="P14">
        <v>-1203.3800000000001</v>
      </c>
      <c r="Q14">
        <v>1184.0920000000001</v>
      </c>
      <c r="R14">
        <v>-1202.3800000000001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899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119</v>
      </c>
    </row>
    <row r="15" spans="1:38" s="2" customFormat="1" x14ac:dyDescent="0.35">
      <c r="A15" s="2" t="s">
        <v>0</v>
      </c>
      <c r="B15" s="13"/>
      <c r="C15" s="3">
        <v>44147.54166666801</v>
      </c>
      <c r="D15" s="2">
        <v>27</v>
      </c>
      <c r="E15" s="5">
        <v>46.541666666668</v>
      </c>
      <c r="F15" s="6" t="s">
        <v>278</v>
      </c>
      <c r="G15">
        <v>117</v>
      </c>
      <c r="H15">
        <v>117</v>
      </c>
      <c r="I15">
        <v>178</v>
      </c>
      <c r="J15">
        <v>63.64</v>
      </c>
      <c r="K15">
        <v>56.88</v>
      </c>
      <c r="L15">
        <v>0.85340000000000005</v>
      </c>
      <c r="M15">
        <v>56.88</v>
      </c>
      <c r="N15">
        <v>0</v>
      </c>
      <c r="O15">
        <v>906.00800000000004</v>
      </c>
      <c r="P15">
        <v>-1152.8389999999999</v>
      </c>
      <c r="Q15">
        <v>906.00800000000004</v>
      </c>
      <c r="R15">
        <v>-1151.8389999999999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862.02099999999996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119</v>
      </c>
    </row>
    <row r="16" spans="1:38" s="2" customFormat="1" x14ac:dyDescent="0.35">
      <c r="A16" s="2" t="s">
        <v>0</v>
      </c>
      <c r="B16" s="13"/>
      <c r="C16" s="3">
        <v>44147.583333334682</v>
      </c>
      <c r="D16" s="2">
        <v>29</v>
      </c>
      <c r="E16" s="5">
        <v>46.5833333333347</v>
      </c>
      <c r="F16" s="6" t="s">
        <v>279</v>
      </c>
      <c r="G16">
        <v>117</v>
      </c>
      <c r="H16">
        <v>117</v>
      </c>
      <c r="I16">
        <v>178</v>
      </c>
      <c r="J16">
        <v>63.74</v>
      </c>
      <c r="K16">
        <v>56.88</v>
      </c>
      <c r="L16">
        <v>0.85340000000000005</v>
      </c>
      <c r="M16">
        <v>56.88</v>
      </c>
      <c r="N16">
        <v>0</v>
      </c>
      <c r="O16">
        <v>837.64200000000005</v>
      </c>
      <c r="P16">
        <v>-935.82600000000002</v>
      </c>
      <c r="Q16">
        <v>837.64200000000005</v>
      </c>
      <c r="R16">
        <v>-934.82600000000002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548.5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126</v>
      </c>
    </row>
    <row r="17" spans="1:38" s="2" customFormat="1" x14ac:dyDescent="0.35">
      <c r="A17" s="2" t="s">
        <v>0</v>
      </c>
      <c r="B17" s="13"/>
      <c r="C17" s="3">
        <v>44147.625000001353</v>
      </c>
      <c r="D17" s="2">
        <v>31</v>
      </c>
      <c r="E17" s="5">
        <v>46.6250000000013</v>
      </c>
      <c r="F17" s="6" t="s">
        <v>280</v>
      </c>
      <c r="G17">
        <v>117.1</v>
      </c>
      <c r="H17">
        <v>117.1</v>
      </c>
      <c r="I17">
        <v>178</v>
      </c>
      <c r="J17">
        <v>63.5</v>
      </c>
      <c r="K17">
        <v>56.88</v>
      </c>
      <c r="L17">
        <v>0.85340000000000005</v>
      </c>
      <c r="M17">
        <v>56.88</v>
      </c>
      <c r="N17">
        <v>0</v>
      </c>
      <c r="O17">
        <v>757.7</v>
      </c>
      <c r="P17">
        <v>-1556.152</v>
      </c>
      <c r="Q17">
        <v>757.7</v>
      </c>
      <c r="R17">
        <v>-1555.152</v>
      </c>
      <c r="S17">
        <v>0</v>
      </c>
      <c r="T17">
        <v>600</v>
      </c>
      <c r="U17">
        <v>0</v>
      </c>
      <c r="V17">
        <v>600</v>
      </c>
      <c r="W17" s="2">
        <v>0</v>
      </c>
      <c r="X17" s="2">
        <v>400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136</v>
      </c>
    </row>
    <row r="18" spans="1:38" s="2" customFormat="1" x14ac:dyDescent="0.35">
      <c r="A18" s="2" t="s">
        <v>0</v>
      </c>
      <c r="B18" s="13"/>
      <c r="C18" s="3">
        <v>44147.666666668025</v>
      </c>
      <c r="D18" s="2">
        <v>33</v>
      </c>
      <c r="E18" s="5">
        <v>46.666666666668</v>
      </c>
      <c r="F18" s="6" t="s">
        <v>281</v>
      </c>
      <c r="G18">
        <v>190</v>
      </c>
      <c r="H18">
        <v>190</v>
      </c>
      <c r="I18">
        <v>178</v>
      </c>
      <c r="J18">
        <v>63.5</v>
      </c>
      <c r="K18">
        <v>56.88</v>
      </c>
      <c r="L18">
        <v>0.85340000000000005</v>
      </c>
      <c r="M18">
        <v>56.88</v>
      </c>
      <c r="N18">
        <v>0</v>
      </c>
      <c r="O18">
        <v>616</v>
      </c>
      <c r="P18">
        <v>-1054.655</v>
      </c>
      <c r="Q18">
        <v>615</v>
      </c>
      <c r="R18">
        <v>-1054.655</v>
      </c>
      <c r="S18">
        <v>0</v>
      </c>
      <c r="T18">
        <v>700</v>
      </c>
      <c r="U18">
        <v>0</v>
      </c>
      <c r="V18">
        <v>700</v>
      </c>
      <c r="W18" s="2">
        <v>0</v>
      </c>
      <c r="X18" s="2">
        <v>266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146</v>
      </c>
    </row>
    <row r="19" spans="1:38" s="2" customFormat="1" x14ac:dyDescent="0.35">
      <c r="A19" s="2" t="s">
        <v>0</v>
      </c>
      <c r="B19" s="13"/>
      <c r="C19" s="3">
        <v>44147.708333334696</v>
      </c>
      <c r="D19" s="2">
        <v>35</v>
      </c>
      <c r="E19" s="5">
        <v>46.7083333333347</v>
      </c>
      <c r="F19" s="6" t="s">
        <v>282</v>
      </c>
      <c r="G19">
        <v>116.5</v>
      </c>
      <c r="H19">
        <v>116.5</v>
      </c>
      <c r="I19">
        <v>178</v>
      </c>
      <c r="J19">
        <v>63.33</v>
      </c>
      <c r="K19">
        <v>56.88</v>
      </c>
      <c r="L19">
        <v>0.85340000000000005</v>
      </c>
      <c r="M19">
        <v>56.88</v>
      </c>
      <c r="N19">
        <v>0</v>
      </c>
      <c r="O19">
        <v>642.50599999999997</v>
      </c>
      <c r="P19">
        <v>-754.47699999999998</v>
      </c>
      <c r="Q19">
        <v>642.50599999999997</v>
      </c>
      <c r="R19">
        <v>-753.47699999999998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152</v>
      </c>
    </row>
    <row r="20" spans="1:38" s="2" customFormat="1" x14ac:dyDescent="0.35">
      <c r="A20" s="2" t="s">
        <v>0</v>
      </c>
      <c r="B20" s="13"/>
      <c r="C20" s="3">
        <v>44147.750000001368</v>
      </c>
      <c r="D20" s="2">
        <v>37</v>
      </c>
      <c r="E20" s="5">
        <v>46.7500000000013</v>
      </c>
      <c r="F20" s="6" t="s">
        <v>283</v>
      </c>
      <c r="G20">
        <v>220</v>
      </c>
      <c r="H20">
        <v>220</v>
      </c>
      <c r="I20">
        <v>178</v>
      </c>
      <c r="J20">
        <v>63.51</v>
      </c>
      <c r="K20">
        <v>56.88</v>
      </c>
      <c r="L20">
        <v>0.85340000000000005</v>
      </c>
      <c r="M20">
        <v>56.88</v>
      </c>
      <c r="N20">
        <v>0</v>
      </c>
      <c r="O20">
        <v>469.29399999999998</v>
      </c>
      <c r="P20">
        <v>-395.96100000000001</v>
      </c>
      <c r="Q20">
        <v>468.29399999999998</v>
      </c>
      <c r="R20">
        <v>-395.96100000000001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154</v>
      </c>
    </row>
    <row r="21" spans="1:38" s="2" customFormat="1" x14ac:dyDescent="0.35">
      <c r="A21" s="2" t="s">
        <v>0</v>
      </c>
      <c r="B21" s="13"/>
      <c r="C21" s="3">
        <v>44147.791666668039</v>
      </c>
      <c r="D21" s="2">
        <v>39</v>
      </c>
      <c r="E21" s="5">
        <v>46.791666666668</v>
      </c>
      <c r="F21" s="6" t="s">
        <v>284</v>
      </c>
      <c r="G21">
        <v>117.1</v>
      </c>
      <c r="H21">
        <v>117.1</v>
      </c>
      <c r="I21">
        <v>178</v>
      </c>
      <c r="J21">
        <v>63.51</v>
      </c>
      <c r="K21">
        <v>56.88</v>
      </c>
      <c r="L21">
        <v>0.85340000000000005</v>
      </c>
      <c r="M21">
        <v>56.88</v>
      </c>
      <c r="N21">
        <v>0</v>
      </c>
      <c r="O21">
        <v>292.29199999999997</v>
      </c>
      <c r="P21">
        <v>-321.18799999999999</v>
      </c>
      <c r="Q21">
        <v>292.29199999999997</v>
      </c>
      <c r="R21">
        <v>-320.18799999999999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151</v>
      </c>
    </row>
    <row r="22" spans="1:38" s="2" customFormat="1" x14ac:dyDescent="0.35">
      <c r="A22" s="2" t="s">
        <v>0</v>
      </c>
      <c r="B22" s="13"/>
      <c r="C22" s="3">
        <v>44147.833333334711</v>
      </c>
      <c r="D22" s="2">
        <v>41</v>
      </c>
      <c r="E22" s="5">
        <v>46.8333333333347</v>
      </c>
      <c r="F22" s="6" t="s">
        <v>285</v>
      </c>
      <c r="G22">
        <v>117.1</v>
      </c>
      <c r="H22">
        <v>117.1</v>
      </c>
      <c r="I22">
        <v>178</v>
      </c>
      <c r="J22">
        <v>63.51</v>
      </c>
      <c r="K22">
        <v>56.88</v>
      </c>
      <c r="L22">
        <v>0.85340000000000005</v>
      </c>
      <c r="M22">
        <v>56.88</v>
      </c>
      <c r="N22">
        <v>0</v>
      </c>
      <c r="O22">
        <v>374.83600000000001</v>
      </c>
      <c r="P22">
        <v>-490.18400000000003</v>
      </c>
      <c r="Q22">
        <v>374.83600000000001</v>
      </c>
      <c r="R22">
        <v>-489.18400000000003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141</v>
      </c>
    </row>
    <row r="23" spans="1:38" s="2" customFormat="1" x14ac:dyDescent="0.35">
      <c r="A23" s="2" t="s">
        <v>0</v>
      </c>
      <c r="B23" s="13"/>
      <c r="C23" s="3">
        <v>44147.875000001382</v>
      </c>
      <c r="D23" s="2">
        <v>43</v>
      </c>
      <c r="E23" s="5">
        <v>46.8750000000014</v>
      </c>
      <c r="F23" s="6" t="s">
        <v>286</v>
      </c>
      <c r="G23">
        <v>200</v>
      </c>
      <c r="H23">
        <v>200</v>
      </c>
      <c r="I23">
        <v>178</v>
      </c>
      <c r="J23">
        <v>63.51</v>
      </c>
      <c r="K23">
        <v>56.88</v>
      </c>
      <c r="L23">
        <v>0.85340000000000005</v>
      </c>
      <c r="M23">
        <v>56.88</v>
      </c>
      <c r="N23">
        <v>0</v>
      </c>
      <c r="O23">
        <v>319.16199999999998</v>
      </c>
      <c r="P23">
        <v>-169.41300000000001</v>
      </c>
      <c r="Q23">
        <v>318.16199999999998</v>
      </c>
      <c r="R23">
        <v>-169.41300000000001</v>
      </c>
      <c r="S23">
        <v>0</v>
      </c>
      <c r="T23">
        <v>0</v>
      </c>
      <c r="U23">
        <v>0</v>
      </c>
      <c r="V23">
        <v>0</v>
      </c>
      <c r="W23" s="2">
        <v>0</v>
      </c>
      <c r="X23" s="2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129</v>
      </c>
    </row>
    <row r="24" spans="1:38" s="2" customFormat="1" x14ac:dyDescent="0.35">
      <c r="A24" s="2" t="s">
        <v>0</v>
      </c>
      <c r="B24" s="13"/>
      <c r="C24" s="3">
        <v>44147.916666668054</v>
      </c>
      <c r="D24" s="2">
        <v>45</v>
      </c>
      <c r="E24" s="5">
        <v>46.916666666668</v>
      </c>
      <c r="F24" s="6" t="s">
        <v>287</v>
      </c>
      <c r="G24">
        <v>200</v>
      </c>
      <c r="H24">
        <v>200</v>
      </c>
      <c r="I24">
        <v>178</v>
      </c>
      <c r="J24">
        <v>63.51</v>
      </c>
      <c r="K24">
        <v>56.88</v>
      </c>
      <c r="L24">
        <v>0.85340000000000005</v>
      </c>
      <c r="M24">
        <v>56.88</v>
      </c>
      <c r="N24">
        <v>0</v>
      </c>
      <c r="O24">
        <v>486.25</v>
      </c>
      <c r="P24">
        <v>-453.67700000000002</v>
      </c>
      <c r="Q24">
        <v>485.25</v>
      </c>
      <c r="R24">
        <v>-453.67700000000002</v>
      </c>
      <c r="S24">
        <v>0</v>
      </c>
      <c r="T24">
        <v>100</v>
      </c>
      <c r="U24">
        <v>0</v>
      </c>
      <c r="V24">
        <v>100</v>
      </c>
      <c r="W24" s="2">
        <v>-160</v>
      </c>
      <c r="X24" s="2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107</v>
      </c>
    </row>
    <row r="25" spans="1:38" s="2" customFormat="1" x14ac:dyDescent="0.35">
      <c r="A25" s="2" t="s">
        <v>0</v>
      </c>
      <c r="B25" s="13"/>
      <c r="C25" s="3">
        <v>44147.958333334725</v>
      </c>
      <c r="D25" s="2">
        <v>47</v>
      </c>
      <c r="E25" s="5">
        <v>46.9583333333347</v>
      </c>
      <c r="F25" s="6" t="s">
        <v>288</v>
      </c>
      <c r="G25">
        <v>223</v>
      </c>
      <c r="H25">
        <v>223</v>
      </c>
      <c r="I25">
        <v>178</v>
      </c>
      <c r="J25">
        <v>63.51</v>
      </c>
      <c r="K25">
        <v>56.88</v>
      </c>
      <c r="L25">
        <v>0.85340000000000005</v>
      </c>
      <c r="M25">
        <v>56.88</v>
      </c>
      <c r="N25">
        <v>0</v>
      </c>
      <c r="O25">
        <v>578.56500000000005</v>
      </c>
      <c r="P25">
        <v>-127.736</v>
      </c>
      <c r="Q25">
        <v>577.56500000000005</v>
      </c>
      <c r="R25">
        <v>-127.736</v>
      </c>
      <c r="S25">
        <v>0</v>
      </c>
      <c r="T25">
        <v>0</v>
      </c>
      <c r="U25">
        <v>0</v>
      </c>
      <c r="V25">
        <v>0</v>
      </c>
      <c r="W25" s="2">
        <v>-185</v>
      </c>
      <c r="X25" s="2">
        <v>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88</v>
      </c>
    </row>
    <row r="26" spans="1:38" s="2" customFormat="1" x14ac:dyDescent="0.35">
      <c r="A26" s="2" t="s">
        <v>0</v>
      </c>
      <c r="B26" s="13">
        <v>44148</v>
      </c>
      <c r="C26" s="3">
        <v>44148.000000001397</v>
      </c>
      <c r="D26" s="2">
        <v>1</v>
      </c>
      <c r="E26" s="5">
        <v>47.0000000000014</v>
      </c>
      <c r="F26" s="6" t="s">
        <v>289</v>
      </c>
      <c r="G26">
        <v>187.25</v>
      </c>
      <c r="H26">
        <v>187.25</v>
      </c>
      <c r="I26">
        <v>178</v>
      </c>
      <c r="J26">
        <v>63.51</v>
      </c>
      <c r="K26">
        <v>56.88</v>
      </c>
      <c r="L26">
        <v>0.85340000000000005</v>
      </c>
      <c r="M26">
        <v>56.88</v>
      </c>
      <c r="N26">
        <v>0</v>
      </c>
      <c r="O26">
        <v>624.01599999999996</v>
      </c>
      <c r="P26">
        <v>-90.453999999999994</v>
      </c>
      <c r="Q26">
        <v>623.01599999999996</v>
      </c>
      <c r="R26">
        <v>-90.453999999999994</v>
      </c>
      <c r="S26">
        <v>-800</v>
      </c>
      <c r="T26">
        <v>390</v>
      </c>
      <c r="U26">
        <v>-800</v>
      </c>
      <c r="V26">
        <v>390</v>
      </c>
      <c r="W26" s="2">
        <v>-235</v>
      </c>
      <c r="X26" s="2">
        <v>0</v>
      </c>
      <c r="Y26"/>
      <c r="Z26" s="2" t="e">
        <v>#REF!</v>
      </c>
      <c r="AA26" s="2" t="e">
        <v>#REF!</v>
      </c>
      <c r="AB26"/>
      <c r="AC26" s="2" t="e">
        <v>#REF!</v>
      </c>
      <c r="AD26"/>
      <c r="AE26"/>
      <c r="AF26"/>
      <c r="AG26"/>
      <c r="AH26"/>
      <c r="AI26"/>
      <c r="AJ26"/>
      <c r="AK26"/>
      <c r="AL26">
        <v>83</v>
      </c>
    </row>
    <row r="27" spans="1:38" s="2" customFormat="1" x14ac:dyDescent="0.35">
      <c r="A27" s="2" t="s">
        <v>0</v>
      </c>
      <c r="B27" s="13"/>
      <c r="C27" s="3">
        <v>44148.041666668069</v>
      </c>
      <c r="D27" s="2">
        <v>3</v>
      </c>
      <c r="E27" s="5">
        <v>47.041666666668</v>
      </c>
      <c r="F27" s="6" t="s">
        <v>290</v>
      </c>
      <c r="G27">
        <v>187.25</v>
      </c>
      <c r="H27">
        <v>187.25</v>
      </c>
      <c r="I27">
        <v>178</v>
      </c>
      <c r="J27">
        <v>63.51</v>
      </c>
      <c r="K27">
        <v>56.88</v>
      </c>
      <c r="L27">
        <v>0.85340000000000005</v>
      </c>
      <c r="M27">
        <v>56.88</v>
      </c>
      <c r="N27">
        <v>0</v>
      </c>
      <c r="O27">
        <v>725.70699999999999</v>
      </c>
      <c r="P27">
        <v>0</v>
      </c>
      <c r="Q27">
        <v>724.70699999999999</v>
      </c>
      <c r="R27">
        <v>0</v>
      </c>
      <c r="S27">
        <v>-900</v>
      </c>
      <c r="T27">
        <v>430</v>
      </c>
      <c r="U27">
        <v>-900</v>
      </c>
      <c r="V27">
        <v>430</v>
      </c>
      <c r="W27" s="2">
        <v>-234</v>
      </c>
      <c r="X27" s="2">
        <v>0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87</v>
      </c>
    </row>
    <row r="28" spans="1:38" s="2" customFormat="1" x14ac:dyDescent="0.35">
      <c r="A28" s="2" t="s">
        <v>0</v>
      </c>
      <c r="B28" s="13"/>
      <c r="C28" s="3">
        <v>44148.08333333474</v>
      </c>
      <c r="D28" s="2">
        <v>5</v>
      </c>
      <c r="E28" s="5">
        <v>47.0833333333347</v>
      </c>
      <c r="F28" s="6" t="s">
        <v>291</v>
      </c>
      <c r="G28">
        <v>184.75</v>
      </c>
      <c r="H28">
        <v>184.75</v>
      </c>
      <c r="I28">
        <v>178</v>
      </c>
      <c r="J28">
        <v>63.51</v>
      </c>
      <c r="K28">
        <v>56.88</v>
      </c>
      <c r="L28">
        <v>0.85340000000000005</v>
      </c>
      <c r="M28">
        <v>56.88</v>
      </c>
      <c r="N28">
        <v>0</v>
      </c>
      <c r="O28">
        <v>788.90700000000004</v>
      </c>
      <c r="P28">
        <v>-4.8250000000000002</v>
      </c>
      <c r="Q28">
        <v>787.90700000000004</v>
      </c>
      <c r="R28">
        <v>-4.8250000000000002</v>
      </c>
      <c r="S28">
        <v>-1250</v>
      </c>
      <c r="T28">
        <v>496.35300000000001</v>
      </c>
      <c r="U28">
        <v>-1250</v>
      </c>
      <c r="V28">
        <v>496.35300000000001</v>
      </c>
      <c r="W28" s="2">
        <v>-235</v>
      </c>
      <c r="X28" s="2">
        <v>0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92</v>
      </c>
    </row>
    <row r="29" spans="1:38" s="2" customFormat="1" x14ac:dyDescent="0.35">
      <c r="A29" s="2" t="s">
        <v>0</v>
      </c>
      <c r="B29" s="13"/>
      <c r="C29" s="3">
        <v>44148.125000001412</v>
      </c>
      <c r="D29" s="2">
        <v>7</v>
      </c>
      <c r="E29" s="5">
        <v>47.1250000000014</v>
      </c>
      <c r="F29" s="6" t="s">
        <v>292</v>
      </c>
      <c r="G29">
        <v>184.75</v>
      </c>
      <c r="H29">
        <v>184.75</v>
      </c>
      <c r="I29">
        <v>178</v>
      </c>
      <c r="J29">
        <v>63.51</v>
      </c>
      <c r="K29">
        <v>56.88</v>
      </c>
      <c r="L29">
        <v>0.85340000000000005</v>
      </c>
      <c r="M29">
        <v>56.88</v>
      </c>
      <c r="N29">
        <v>0</v>
      </c>
      <c r="O29">
        <v>1078.8420000000001</v>
      </c>
      <c r="P29">
        <v>-4.5380000000000003</v>
      </c>
      <c r="Q29">
        <v>1077.8420000000001</v>
      </c>
      <c r="R29">
        <v>-4.5380000000000003</v>
      </c>
      <c r="S29">
        <v>-1450</v>
      </c>
      <c r="T29">
        <v>390</v>
      </c>
      <c r="U29">
        <v>-1450</v>
      </c>
      <c r="V29">
        <v>390</v>
      </c>
      <c r="W29" s="2">
        <v>-235</v>
      </c>
      <c r="X29" s="2">
        <v>0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92</v>
      </c>
    </row>
    <row r="30" spans="1:38" s="2" customFormat="1" x14ac:dyDescent="0.35">
      <c r="A30" s="2" t="s">
        <v>0</v>
      </c>
      <c r="B30" s="13"/>
      <c r="C30" s="3">
        <v>44148.166666668083</v>
      </c>
      <c r="D30" s="2">
        <v>9</v>
      </c>
      <c r="E30" s="5">
        <v>47.166666666668</v>
      </c>
      <c r="F30" s="6" t="s">
        <v>293</v>
      </c>
      <c r="G30">
        <v>78.2</v>
      </c>
      <c r="H30">
        <v>78.2</v>
      </c>
      <c r="I30">
        <v>178</v>
      </c>
      <c r="J30">
        <v>63.51</v>
      </c>
      <c r="K30">
        <v>56.88</v>
      </c>
      <c r="L30">
        <v>0.85340000000000005</v>
      </c>
      <c r="M30">
        <v>56.88</v>
      </c>
      <c r="N30">
        <v>0</v>
      </c>
      <c r="O30">
        <v>890.822</v>
      </c>
      <c r="P30">
        <v>-20.632999999999999</v>
      </c>
      <c r="Q30">
        <v>890.822</v>
      </c>
      <c r="R30">
        <v>-20.632999999999999</v>
      </c>
      <c r="S30">
        <v>-1450</v>
      </c>
      <c r="T30">
        <v>390</v>
      </c>
      <c r="U30">
        <v>-1449</v>
      </c>
      <c r="V30">
        <v>390</v>
      </c>
      <c r="W30" s="2">
        <v>-235</v>
      </c>
      <c r="X30" s="2">
        <v>0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92</v>
      </c>
    </row>
    <row r="31" spans="1:38" s="2" customFormat="1" x14ac:dyDescent="0.35">
      <c r="A31" s="2" t="s">
        <v>0</v>
      </c>
      <c r="B31" s="13"/>
      <c r="C31" s="3">
        <v>44148.208333334755</v>
      </c>
      <c r="D31" s="2">
        <v>11</v>
      </c>
      <c r="E31" s="5">
        <v>47.2083333333347</v>
      </c>
      <c r="F31" s="6" t="s">
        <v>294</v>
      </c>
      <c r="G31">
        <v>104.05</v>
      </c>
      <c r="H31">
        <v>104.05</v>
      </c>
      <c r="I31">
        <v>178</v>
      </c>
      <c r="J31">
        <v>63.51</v>
      </c>
      <c r="K31">
        <v>56.88</v>
      </c>
      <c r="L31">
        <v>0.85340000000000005</v>
      </c>
      <c r="M31">
        <v>56.88</v>
      </c>
      <c r="N31">
        <v>0</v>
      </c>
      <c r="O31">
        <v>525.85199999999998</v>
      </c>
      <c r="P31">
        <v>-217.88399999999999</v>
      </c>
      <c r="Q31">
        <v>525.85199999999998</v>
      </c>
      <c r="R31">
        <v>-217.88399999999999</v>
      </c>
      <c r="S31">
        <v>-1000</v>
      </c>
      <c r="T31">
        <v>315</v>
      </c>
      <c r="U31">
        <v>-999</v>
      </c>
      <c r="V31">
        <v>315</v>
      </c>
      <c r="W31" s="2">
        <v>-185</v>
      </c>
      <c r="X31" s="2">
        <v>0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88</v>
      </c>
    </row>
    <row r="32" spans="1:38" s="2" customFormat="1" x14ac:dyDescent="0.35">
      <c r="A32" s="2" t="s">
        <v>0</v>
      </c>
      <c r="B32" s="13"/>
      <c r="C32" s="3">
        <v>44148.250000001426</v>
      </c>
      <c r="D32" s="2">
        <v>13</v>
      </c>
      <c r="E32" s="5">
        <v>47.2500000000014</v>
      </c>
      <c r="F32" s="6" t="s">
        <v>295</v>
      </c>
      <c r="G32">
        <v>199</v>
      </c>
      <c r="H32">
        <v>199</v>
      </c>
      <c r="I32">
        <v>178</v>
      </c>
      <c r="J32">
        <v>63.51</v>
      </c>
      <c r="K32">
        <v>56.88</v>
      </c>
      <c r="L32">
        <v>0.85340000000000005</v>
      </c>
      <c r="M32">
        <v>56.88</v>
      </c>
      <c r="N32">
        <v>0</v>
      </c>
      <c r="O32">
        <v>572.72</v>
      </c>
      <c r="P32">
        <v>-342.01799999999997</v>
      </c>
      <c r="Q32">
        <v>572.72</v>
      </c>
      <c r="R32">
        <v>-342.01799999999997</v>
      </c>
      <c r="S32">
        <v>-400</v>
      </c>
      <c r="T32">
        <v>333.68400000000003</v>
      </c>
      <c r="U32">
        <v>-400</v>
      </c>
      <c r="V32">
        <v>332.68400000000003</v>
      </c>
      <c r="W32" s="2">
        <v>0</v>
      </c>
      <c r="X32" s="2">
        <v>499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101</v>
      </c>
    </row>
    <row r="33" spans="1:38" s="2" customFormat="1" x14ac:dyDescent="0.35">
      <c r="A33" s="2" t="s">
        <v>0</v>
      </c>
      <c r="B33" s="13"/>
      <c r="C33" s="3">
        <v>44148.291666668098</v>
      </c>
      <c r="D33" s="2">
        <v>15</v>
      </c>
      <c r="E33" s="5">
        <v>47.2916666666681</v>
      </c>
      <c r="F33" s="6" t="s">
        <v>296</v>
      </c>
      <c r="G33">
        <v>205</v>
      </c>
      <c r="H33">
        <v>205</v>
      </c>
      <c r="I33">
        <v>178</v>
      </c>
      <c r="J33">
        <v>63.51</v>
      </c>
      <c r="K33">
        <v>56.88</v>
      </c>
      <c r="L33">
        <v>0.85340000000000005</v>
      </c>
      <c r="M33">
        <v>56.88</v>
      </c>
      <c r="N33">
        <v>0</v>
      </c>
      <c r="O33">
        <v>420.93299999999999</v>
      </c>
      <c r="P33">
        <v>-294.94099999999997</v>
      </c>
      <c r="Q33">
        <v>419.93299999999999</v>
      </c>
      <c r="R33">
        <v>-294.94099999999997</v>
      </c>
      <c r="S33">
        <v>0</v>
      </c>
      <c r="T33">
        <v>100</v>
      </c>
      <c r="U33">
        <v>0</v>
      </c>
      <c r="V33">
        <v>100</v>
      </c>
      <c r="W33" s="2">
        <v>0</v>
      </c>
      <c r="X33" s="2">
        <v>553.27200000000005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152</v>
      </c>
    </row>
    <row r="34" spans="1:38" s="2" customFormat="1" x14ac:dyDescent="0.35">
      <c r="A34" s="2" t="s">
        <v>0</v>
      </c>
      <c r="B34" s="13"/>
      <c r="C34" s="3">
        <v>44148.333333334769</v>
      </c>
      <c r="D34" s="2">
        <v>17</v>
      </c>
      <c r="E34" s="5">
        <v>47.3333333333347</v>
      </c>
      <c r="F34" s="6" t="s">
        <v>297</v>
      </c>
      <c r="G34">
        <v>205</v>
      </c>
      <c r="H34">
        <v>205</v>
      </c>
      <c r="I34">
        <v>178</v>
      </c>
      <c r="J34">
        <v>63.51</v>
      </c>
      <c r="K34">
        <v>56.88</v>
      </c>
      <c r="L34">
        <v>0.85340000000000005</v>
      </c>
      <c r="M34">
        <v>56.88</v>
      </c>
      <c r="N34">
        <v>0</v>
      </c>
      <c r="O34">
        <v>435.74400000000003</v>
      </c>
      <c r="P34">
        <v>-286.202</v>
      </c>
      <c r="Q34">
        <v>434.74400000000003</v>
      </c>
      <c r="R34">
        <v>-286.202</v>
      </c>
      <c r="S34">
        <v>0</v>
      </c>
      <c r="T34">
        <v>56</v>
      </c>
      <c r="U34">
        <v>0</v>
      </c>
      <c r="V34">
        <v>56</v>
      </c>
      <c r="W34" s="2">
        <v>0</v>
      </c>
      <c r="X34" s="2">
        <v>262</v>
      </c>
      <c r="Y34"/>
      <c r="Z34" s="2" t="e">
        <v>#REF!</v>
      </c>
      <c r="AA34" s="2" t="e">
        <v>#REF!</v>
      </c>
      <c r="AB34"/>
      <c r="AC34"/>
      <c r="AD34"/>
      <c r="AE34"/>
      <c r="AF34"/>
      <c r="AG34"/>
      <c r="AH34"/>
      <c r="AI34"/>
      <c r="AJ34"/>
      <c r="AK34"/>
      <c r="AL34">
        <v>197</v>
      </c>
    </row>
    <row r="35" spans="1:38" s="2" customFormat="1" x14ac:dyDescent="0.35">
      <c r="A35" s="2" t="s">
        <v>0</v>
      </c>
      <c r="B35" s="13"/>
      <c r="C35" s="3">
        <v>44148.375000001441</v>
      </c>
      <c r="D35" s="2">
        <v>19</v>
      </c>
      <c r="E35" s="5">
        <v>47.3750000000014</v>
      </c>
      <c r="F35" s="6" t="s">
        <v>298</v>
      </c>
      <c r="G35">
        <v>253</v>
      </c>
      <c r="H35">
        <v>253</v>
      </c>
      <c r="I35">
        <v>178</v>
      </c>
      <c r="J35">
        <v>63.51</v>
      </c>
      <c r="K35">
        <v>56.88</v>
      </c>
      <c r="L35">
        <v>0.85340000000000005</v>
      </c>
      <c r="M35">
        <v>56.88</v>
      </c>
      <c r="N35">
        <v>0</v>
      </c>
      <c r="O35">
        <v>560.726</v>
      </c>
      <c r="P35">
        <v>-67.632999999999996</v>
      </c>
      <c r="Q35">
        <v>559.726</v>
      </c>
      <c r="R35">
        <v>-67.632999999999996</v>
      </c>
      <c r="S35">
        <v>0</v>
      </c>
      <c r="T35">
        <v>70</v>
      </c>
      <c r="U35">
        <v>0</v>
      </c>
      <c r="V35">
        <v>70</v>
      </c>
      <c r="W35" s="2">
        <v>0</v>
      </c>
      <c r="X35" s="2">
        <v>252.667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211</v>
      </c>
    </row>
    <row r="36" spans="1:38" s="2" customFormat="1" x14ac:dyDescent="0.35">
      <c r="A36" s="2" t="s">
        <v>0</v>
      </c>
      <c r="B36" s="13"/>
      <c r="C36" s="3">
        <v>44148.416666668112</v>
      </c>
      <c r="D36" s="2">
        <v>21</v>
      </c>
      <c r="E36" s="5">
        <v>47.4166666666681</v>
      </c>
      <c r="F36" s="6" t="s">
        <v>299</v>
      </c>
      <c r="G36">
        <v>240</v>
      </c>
      <c r="H36">
        <v>240</v>
      </c>
      <c r="I36">
        <v>178</v>
      </c>
      <c r="J36">
        <v>63.51</v>
      </c>
      <c r="K36">
        <v>56.88</v>
      </c>
      <c r="L36">
        <v>0.85340000000000005</v>
      </c>
      <c r="M36">
        <v>56.88</v>
      </c>
      <c r="N36">
        <v>0</v>
      </c>
      <c r="O36">
        <v>359.86500000000001</v>
      </c>
      <c r="P36">
        <v>-282.45999999999998</v>
      </c>
      <c r="Q36">
        <v>358.86500000000001</v>
      </c>
      <c r="R36">
        <v>-282.45999999999998</v>
      </c>
      <c r="S36">
        <v>0</v>
      </c>
      <c r="T36">
        <v>0</v>
      </c>
      <c r="U36">
        <v>0</v>
      </c>
      <c r="V36">
        <v>0</v>
      </c>
      <c r="W36" s="2">
        <v>0</v>
      </c>
      <c r="X36" s="2">
        <v>193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212</v>
      </c>
    </row>
    <row r="37" spans="1:38" s="2" customFormat="1" x14ac:dyDescent="0.35">
      <c r="A37" s="2" t="s">
        <v>0</v>
      </c>
      <c r="B37" s="13"/>
      <c r="C37" s="3">
        <v>44148.458333334784</v>
      </c>
      <c r="D37" s="2">
        <v>23</v>
      </c>
      <c r="E37" s="5">
        <v>47.4583333333347</v>
      </c>
      <c r="F37" s="6" t="s">
        <v>300</v>
      </c>
      <c r="G37">
        <v>117</v>
      </c>
      <c r="H37">
        <v>117</v>
      </c>
      <c r="I37">
        <v>178</v>
      </c>
      <c r="J37">
        <v>63.51</v>
      </c>
      <c r="K37">
        <v>56.88</v>
      </c>
      <c r="L37">
        <v>0.85340000000000005</v>
      </c>
      <c r="M37">
        <v>56.88</v>
      </c>
      <c r="N37">
        <v>0</v>
      </c>
      <c r="O37">
        <v>267.05200000000002</v>
      </c>
      <c r="P37">
        <v>-268.94200000000001</v>
      </c>
      <c r="Q37">
        <v>267.05200000000002</v>
      </c>
      <c r="R37">
        <v>-267.94200000000001</v>
      </c>
      <c r="S37">
        <v>0</v>
      </c>
      <c r="T37">
        <v>0</v>
      </c>
      <c r="U37">
        <v>0</v>
      </c>
      <c r="V37">
        <v>0</v>
      </c>
      <c r="W37" s="2">
        <v>0</v>
      </c>
      <c r="X37" s="2">
        <v>82.355999999999995</v>
      </c>
      <c r="Y37"/>
      <c r="Z37" s="2" t="e">
        <v>#REF!</v>
      </c>
      <c r="AA37" s="2" t="e">
        <v>#REF!</v>
      </c>
      <c r="AB37"/>
      <c r="AC37" s="2" t="e">
        <v>#REF!</v>
      </c>
      <c r="AD37"/>
      <c r="AE37"/>
      <c r="AF37"/>
      <c r="AG37"/>
      <c r="AH37"/>
      <c r="AI37"/>
      <c r="AJ37"/>
      <c r="AK37"/>
      <c r="AL37">
        <v>225</v>
      </c>
    </row>
    <row r="38" spans="1:38" s="2" customFormat="1" x14ac:dyDescent="0.35">
      <c r="A38" s="2" t="s">
        <v>0</v>
      </c>
      <c r="B38" s="13"/>
      <c r="C38" s="3">
        <v>44148.500000001455</v>
      </c>
      <c r="D38" s="2">
        <v>25</v>
      </c>
      <c r="E38" s="5">
        <v>47.5000000000014</v>
      </c>
      <c r="F38" s="6" t="s">
        <v>301</v>
      </c>
      <c r="G38">
        <v>117</v>
      </c>
      <c r="H38">
        <v>117</v>
      </c>
      <c r="I38">
        <v>178</v>
      </c>
      <c r="J38">
        <v>63.51</v>
      </c>
      <c r="K38">
        <v>56.88</v>
      </c>
      <c r="L38">
        <v>0.85340000000000005</v>
      </c>
      <c r="M38">
        <v>56.88</v>
      </c>
      <c r="N38">
        <v>0</v>
      </c>
      <c r="O38">
        <v>192.011</v>
      </c>
      <c r="P38">
        <v>-373.02600000000001</v>
      </c>
      <c r="Q38">
        <v>192.011</v>
      </c>
      <c r="R38">
        <v>-372.02600000000001</v>
      </c>
      <c r="S38">
        <v>0</v>
      </c>
      <c r="T38">
        <v>0</v>
      </c>
      <c r="U38">
        <v>0</v>
      </c>
      <c r="V38">
        <v>0</v>
      </c>
      <c r="W38" s="2">
        <v>0</v>
      </c>
      <c r="X38" s="2">
        <v>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226</v>
      </c>
    </row>
    <row r="39" spans="1:38" s="2" customFormat="1" x14ac:dyDescent="0.35">
      <c r="A39" s="2" t="s">
        <v>0</v>
      </c>
      <c r="B39" s="13"/>
      <c r="C39" s="3">
        <v>44148.541666668127</v>
      </c>
      <c r="D39" s="2">
        <v>27</v>
      </c>
      <c r="E39" s="5">
        <v>47.5416666666681</v>
      </c>
      <c r="F39" s="6" t="s">
        <v>302</v>
      </c>
      <c r="G39">
        <v>117.55</v>
      </c>
      <c r="H39">
        <v>117.55</v>
      </c>
      <c r="I39">
        <v>178</v>
      </c>
      <c r="J39">
        <v>63.51</v>
      </c>
      <c r="K39">
        <v>56.88</v>
      </c>
      <c r="L39">
        <v>0.85340000000000005</v>
      </c>
      <c r="M39">
        <v>56.88</v>
      </c>
      <c r="N39">
        <v>0</v>
      </c>
      <c r="O39">
        <v>100.292</v>
      </c>
      <c r="P39">
        <v>-172.333</v>
      </c>
      <c r="Q39">
        <v>100.292</v>
      </c>
      <c r="R39">
        <v>-171.333</v>
      </c>
      <c r="S39">
        <v>0</v>
      </c>
      <c r="T39">
        <v>64.284999999999997</v>
      </c>
      <c r="U39">
        <v>0</v>
      </c>
      <c r="V39">
        <v>64.284999999999997</v>
      </c>
      <c r="W39" s="2">
        <v>0</v>
      </c>
      <c r="X39" s="2">
        <v>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235</v>
      </c>
    </row>
    <row r="40" spans="1:38" s="2" customFormat="1" x14ac:dyDescent="0.35">
      <c r="A40" s="2" t="s">
        <v>0</v>
      </c>
      <c r="B40" s="13"/>
      <c r="C40" s="3">
        <v>44148.583333334798</v>
      </c>
      <c r="D40" s="2">
        <v>29</v>
      </c>
      <c r="E40" s="5">
        <v>47.583333333334799</v>
      </c>
      <c r="F40" s="6" t="s">
        <v>303</v>
      </c>
      <c r="G40">
        <v>117.8</v>
      </c>
      <c r="H40">
        <v>117.8</v>
      </c>
      <c r="I40">
        <v>178</v>
      </c>
      <c r="J40">
        <v>63.51</v>
      </c>
      <c r="K40">
        <v>56.88</v>
      </c>
      <c r="L40">
        <v>0.85340000000000005</v>
      </c>
      <c r="M40">
        <v>56.88</v>
      </c>
      <c r="N40">
        <v>0</v>
      </c>
      <c r="O40">
        <v>280.97500000000002</v>
      </c>
      <c r="P40">
        <v>-461.10899999999998</v>
      </c>
      <c r="Q40">
        <v>280.97500000000002</v>
      </c>
      <c r="R40">
        <v>-460.10899999999998</v>
      </c>
      <c r="S40">
        <v>0</v>
      </c>
      <c r="T40">
        <v>99.332999999999998</v>
      </c>
      <c r="U40">
        <v>0</v>
      </c>
      <c r="V40">
        <v>99.332999999999998</v>
      </c>
      <c r="W40" s="2">
        <v>0</v>
      </c>
      <c r="X40" s="2">
        <v>0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239</v>
      </c>
    </row>
    <row r="41" spans="1:38" s="2" customFormat="1" x14ac:dyDescent="0.35">
      <c r="A41" s="2" t="s">
        <v>0</v>
      </c>
      <c r="B41" s="13"/>
      <c r="C41" s="3">
        <v>44148.62500000147</v>
      </c>
      <c r="D41" s="2">
        <v>31</v>
      </c>
      <c r="E41" s="5">
        <v>47.6250000000014</v>
      </c>
      <c r="F41" s="6" t="s">
        <v>304</v>
      </c>
      <c r="G41">
        <v>118</v>
      </c>
      <c r="H41">
        <v>118</v>
      </c>
      <c r="I41">
        <v>178</v>
      </c>
      <c r="J41">
        <v>63.51</v>
      </c>
      <c r="K41">
        <v>56.88</v>
      </c>
      <c r="L41">
        <v>0.85340000000000005</v>
      </c>
      <c r="M41">
        <v>56.88</v>
      </c>
      <c r="N41">
        <v>0</v>
      </c>
      <c r="O41">
        <v>264.90800000000002</v>
      </c>
      <c r="P41">
        <v>-348.00400000000002</v>
      </c>
      <c r="Q41">
        <v>264.90800000000002</v>
      </c>
      <c r="R41">
        <v>-347.00400000000002</v>
      </c>
      <c r="S41">
        <v>0</v>
      </c>
      <c r="T41">
        <v>6.3810000000000002</v>
      </c>
      <c r="U41">
        <v>0</v>
      </c>
      <c r="V41">
        <v>6.3810000000000002</v>
      </c>
      <c r="W41" s="2">
        <v>0</v>
      </c>
      <c r="X41" s="2">
        <v>100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245</v>
      </c>
    </row>
    <row r="42" spans="1:38" s="2" customFormat="1" x14ac:dyDescent="0.35">
      <c r="A42" s="2" t="s">
        <v>0</v>
      </c>
      <c r="B42" s="13"/>
      <c r="C42" s="3">
        <v>44148.666666668141</v>
      </c>
      <c r="D42" s="2">
        <v>33</v>
      </c>
      <c r="E42" s="5">
        <v>47.6666666666681</v>
      </c>
      <c r="F42" s="6" t="s">
        <v>305</v>
      </c>
      <c r="G42">
        <v>209</v>
      </c>
      <c r="H42">
        <v>209</v>
      </c>
      <c r="I42">
        <v>178</v>
      </c>
      <c r="J42">
        <v>63.51</v>
      </c>
      <c r="K42">
        <v>56.88</v>
      </c>
      <c r="L42">
        <v>0.85340000000000005</v>
      </c>
      <c r="M42">
        <v>56.88</v>
      </c>
      <c r="N42">
        <v>0</v>
      </c>
      <c r="O42">
        <v>262.73</v>
      </c>
      <c r="P42">
        <v>-334.86900000000003</v>
      </c>
      <c r="Q42">
        <v>261.73</v>
      </c>
      <c r="R42">
        <v>-334.86900000000003</v>
      </c>
      <c r="S42">
        <v>0</v>
      </c>
      <c r="T42">
        <v>116.667</v>
      </c>
      <c r="U42">
        <v>0</v>
      </c>
      <c r="V42">
        <v>116.667</v>
      </c>
      <c r="W42" s="2">
        <v>0</v>
      </c>
      <c r="X42" s="2">
        <v>0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246</v>
      </c>
    </row>
    <row r="43" spans="1:38" s="2" customFormat="1" x14ac:dyDescent="0.35">
      <c r="A43" s="2" t="s">
        <v>0</v>
      </c>
      <c r="B43" s="13"/>
      <c r="C43" s="3">
        <v>44148.708333334813</v>
      </c>
      <c r="D43" s="2">
        <v>35</v>
      </c>
      <c r="E43" s="5">
        <v>47.708333333334799</v>
      </c>
      <c r="F43" s="6" t="s">
        <v>306</v>
      </c>
      <c r="G43">
        <v>209</v>
      </c>
      <c r="H43">
        <v>209</v>
      </c>
      <c r="I43">
        <v>178</v>
      </c>
      <c r="J43">
        <v>63.51</v>
      </c>
      <c r="K43">
        <v>56.88</v>
      </c>
      <c r="L43">
        <v>0.85340000000000005</v>
      </c>
      <c r="M43">
        <v>56.88</v>
      </c>
      <c r="N43">
        <v>0</v>
      </c>
      <c r="O43">
        <v>376.03199999999998</v>
      </c>
      <c r="P43">
        <v>-274.20499999999998</v>
      </c>
      <c r="Q43">
        <v>375.03199999999998</v>
      </c>
      <c r="R43">
        <v>-274.20499999999998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245</v>
      </c>
    </row>
    <row r="44" spans="1:38" s="2" customFormat="1" x14ac:dyDescent="0.35">
      <c r="A44" s="2" t="s">
        <v>0</v>
      </c>
      <c r="B44" s="13"/>
      <c r="C44" s="3">
        <v>44148.750000001484</v>
      </c>
      <c r="D44" s="2">
        <v>37</v>
      </c>
      <c r="E44" s="5">
        <v>47.7500000000014</v>
      </c>
      <c r="F44" s="6" t="s">
        <v>307</v>
      </c>
      <c r="G44">
        <v>209</v>
      </c>
      <c r="H44">
        <v>209</v>
      </c>
      <c r="I44">
        <v>178</v>
      </c>
      <c r="J44">
        <v>63.51</v>
      </c>
      <c r="K44">
        <v>56.88</v>
      </c>
      <c r="L44">
        <v>0.85340000000000005</v>
      </c>
      <c r="M44">
        <v>56.88</v>
      </c>
      <c r="N44">
        <v>0</v>
      </c>
      <c r="O44">
        <v>302.17500000000001</v>
      </c>
      <c r="P44">
        <v>-281.18299999999999</v>
      </c>
      <c r="Q44">
        <v>301.17500000000001</v>
      </c>
      <c r="R44">
        <v>-281.18299999999999</v>
      </c>
      <c r="S44">
        <v>0</v>
      </c>
      <c r="T44">
        <v>84.665999999999997</v>
      </c>
      <c r="U44">
        <v>0</v>
      </c>
      <c r="V44">
        <v>84.665999999999997</v>
      </c>
      <c r="W44" s="2">
        <v>0</v>
      </c>
      <c r="X44" s="2">
        <v>0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243</v>
      </c>
    </row>
    <row r="45" spans="1:38" s="2" customFormat="1" x14ac:dyDescent="0.35">
      <c r="A45" s="2" t="s">
        <v>0</v>
      </c>
      <c r="B45" s="13"/>
      <c r="C45" s="3">
        <v>44148.791666668156</v>
      </c>
      <c r="D45" s="2">
        <v>39</v>
      </c>
      <c r="E45" s="5">
        <v>47.7916666666681</v>
      </c>
      <c r="F45" s="6" t="s">
        <v>308</v>
      </c>
      <c r="G45">
        <v>248</v>
      </c>
      <c r="H45">
        <v>248</v>
      </c>
      <c r="I45">
        <v>178</v>
      </c>
      <c r="J45">
        <v>63.51</v>
      </c>
      <c r="K45">
        <v>56.88</v>
      </c>
      <c r="L45">
        <v>0.85340000000000005</v>
      </c>
      <c r="M45">
        <v>56.88</v>
      </c>
      <c r="N45">
        <v>0</v>
      </c>
      <c r="O45">
        <v>425.05200000000002</v>
      </c>
      <c r="P45">
        <v>-222.80199999999999</v>
      </c>
      <c r="Q45">
        <v>424.05200000000002</v>
      </c>
      <c r="R45">
        <v>-222.80199999999999</v>
      </c>
      <c r="S45">
        <v>0</v>
      </c>
      <c r="T45">
        <v>0</v>
      </c>
      <c r="U45">
        <v>0</v>
      </c>
      <c r="V45">
        <v>0</v>
      </c>
      <c r="W45" s="2">
        <v>0</v>
      </c>
      <c r="X45" s="2">
        <v>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254</v>
      </c>
    </row>
    <row r="46" spans="1:38" s="2" customFormat="1" x14ac:dyDescent="0.35">
      <c r="A46" s="2" t="s">
        <v>0</v>
      </c>
      <c r="B46" s="13"/>
      <c r="C46" s="3">
        <v>44148.833333334827</v>
      </c>
      <c r="D46" s="2">
        <v>41</v>
      </c>
      <c r="E46" s="5">
        <v>47.833333333334799</v>
      </c>
      <c r="F46" s="6" t="s">
        <v>309</v>
      </c>
      <c r="G46">
        <v>225</v>
      </c>
      <c r="H46">
        <v>225</v>
      </c>
      <c r="I46">
        <v>178</v>
      </c>
      <c r="J46">
        <v>63.51</v>
      </c>
      <c r="K46">
        <v>56.88</v>
      </c>
      <c r="L46">
        <v>0.85340000000000005</v>
      </c>
      <c r="M46">
        <v>56.88</v>
      </c>
      <c r="N46">
        <v>0</v>
      </c>
      <c r="O46">
        <v>374.95699999999999</v>
      </c>
      <c r="P46">
        <v>-110.376</v>
      </c>
      <c r="Q46">
        <v>373.95699999999999</v>
      </c>
      <c r="R46">
        <v>-110.376</v>
      </c>
      <c r="S46">
        <v>0</v>
      </c>
      <c r="T46">
        <v>0</v>
      </c>
      <c r="U46">
        <v>0</v>
      </c>
      <c r="V46">
        <v>0</v>
      </c>
      <c r="W46" s="2">
        <v>0</v>
      </c>
      <c r="X46" s="2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253</v>
      </c>
    </row>
    <row r="47" spans="1:38" s="2" customFormat="1" x14ac:dyDescent="0.35">
      <c r="A47" s="2" t="s">
        <v>0</v>
      </c>
      <c r="B47" s="13"/>
      <c r="C47" s="3">
        <v>44148.875000001499</v>
      </c>
      <c r="D47" s="2">
        <v>43</v>
      </c>
      <c r="E47" s="5">
        <v>47.875000000001499</v>
      </c>
      <c r="F47" s="6" t="s">
        <v>310</v>
      </c>
      <c r="G47">
        <v>190</v>
      </c>
      <c r="H47">
        <v>190</v>
      </c>
      <c r="I47">
        <v>178</v>
      </c>
      <c r="J47">
        <v>63.51</v>
      </c>
      <c r="K47">
        <v>56.88</v>
      </c>
      <c r="L47">
        <v>0.85340000000000005</v>
      </c>
      <c r="M47">
        <v>56.88</v>
      </c>
      <c r="N47">
        <v>0</v>
      </c>
      <c r="O47">
        <v>321.358</v>
      </c>
      <c r="P47">
        <v>-305.89800000000002</v>
      </c>
      <c r="Q47">
        <v>320.358</v>
      </c>
      <c r="R47">
        <v>-305.89800000000002</v>
      </c>
      <c r="S47">
        <v>0</v>
      </c>
      <c r="T47">
        <v>0</v>
      </c>
      <c r="U47">
        <v>0</v>
      </c>
      <c r="V47">
        <v>0</v>
      </c>
      <c r="W47" s="2">
        <v>0</v>
      </c>
      <c r="X47" s="2">
        <v>0</v>
      </c>
      <c r="Y47"/>
      <c r="Z47" s="2" t="e">
        <v>#REF!</v>
      </c>
      <c r="AA47" s="2" t="e">
        <v>#REF!</v>
      </c>
      <c r="AB47" s="2" t="e">
        <v>#REF!</v>
      </c>
      <c r="AC47"/>
      <c r="AD47"/>
      <c r="AE47"/>
      <c r="AF47"/>
      <c r="AG47"/>
      <c r="AH47"/>
      <c r="AI47"/>
      <c r="AJ47"/>
      <c r="AK47"/>
      <c r="AL47">
        <v>239</v>
      </c>
    </row>
    <row r="48" spans="1:38" s="2" customFormat="1" x14ac:dyDescent="0.35">
      <c r="A48" s="2" t="s">
        <v>0</v>
      </c>
      <c r="B48" s="13"/>
      <c r="C48" s="3">
        <v>44148.91666666817</v>
      </c>
      <c r="D48" s="2">
        <v>45</v>
      </c>
      <c r="E48" s="5">
        <v>47.9166666666681</v>
      </c>
      <c r="F48" s="6" t="s">
        <v>311</v>
      </c>
      <c r="G48">
        <v>120.1</v>
      </c>
      <c r="H48">
        <v>120.1</v>
      </c>
      <c r="I48">
        <v>178</v>
      </c>
      <c r="J48">
        <v>63.51</v>
      </c>
      <c r="K48">
        <v>56.88</v>
      </c>
      <c r="L48">
        <v>0.85340000000000005</v>
      </c>
      <c r="M48">
        <v>56.88</v>
      </c>
      <c r="N48">
        <v>0</v>
      </c>
      <c r="O48">
        <v>172.637</v>
      </c>
      <c r="P48">
        <v>-384.74299999999999</v>
      </c>
      <c r="Q48">
        <v>172.637</v>
      </c>
      <c r="R48">
        <v>-383.74299999999999</v>
      </c>
      <c r="S48">
        <v>0</v>
      </c>
      <c r="T48">
        <v>0</v>
      </c>
      <c r="U48">
        <v>0</v>
      </c>
      <c r="V48">
        <v>0</v>
      </c>
      <c r="W48" s="2">
        <v>-114</v>
      </c>
      <c r="X48" s="2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216</v>
      </c>
    </row>
    <row r="49" spans="1:38" s="2" customFormat="1" x14ac:dyDescent="0.35">
      <c r="A49" s="2" t="s">
        <v>0</v>
      </c>
      <c r="B49" s="13"/>
      <c r="C49" s="3">
        <v>44148.958333334842</v>
      </c>
      <c r="D49" s="2">
        <v>47</v>
      </c>
      <c r="E49" s="5">
        <v>47.958333333334799</v>
      </c>
      <c r="F49" s="6" t="s">
        <v>312</v>
      </c>
      <c r="G49">
        <v>121.15</v>
      </c>
      <c r="H49">
        <v>121.15</v>
      </c>
      <c r="I49">
        <v>178</v>
      </c>
      <c r="J49">
        <v>63.51</v>
      </c>
      <c r="K49">
        <v>56.88</v>
      </c>
      <c r="L49">
        <v>0.85340000000000005</v>
      </c>
      <c r="M49">
        <v>56.88</v>
      </c>
      <c r="N49">
        <v>0</v>
      </c>
      <c r="O49">
        <v>258.68599999999998</v>
      </c>
      <c r="P49">
        <v>-665.50199999999995</v>
      </c>
      <c r="Q49">
        <v>258.68599999999998</v>
      </c>
      <c r="R49">
        <v>-664.50199999999995</v>
      </c>
      <c r="S49">
        <v>0</v>
      </c>
      <c r="T49">
        <v>378</v>
      </c>
      <c r="U49">
        <v>0</v>
      </c>
      <c r="V49">
        <v>378</v>
      </c>
      <c r="W49" s="2">
        <v>-239</v>
      </c>
      <c r="X49" s="2">
        <v>0</v>
      </c>
      <c r="Y49"/>
      <c r="Z49" s="2" t="e">
        <v>#REF!</v>
      </c>
      <c r="AA49" s="2" t="e">
        <v>#REF!</v>
      </c>
      <c r="AB49"/>
      <c r="AC49" s="2" t="e">
        <v>#REF!</v>
      </c>
      <c r="AD49"/>
      <c r="AE49"/>
      <c r="AF49"/>
      <c r="AG49"/>
      <c r="AH49"/>
      <c r="AI49"/>
      <c r="AJ49"/>
      <c r="AK49"/>
      <c r="AL49">
        <v>171</v>
      </c>
    </row>
    <row r="50" spans="1:38" s="2" customFormat="1" x14ac:dyDescent="0.35">
      <c r="A50" s="2" t="s">
        <v>0</v>
      </c>
      <c r="B50" s="13">
        <v>44149</v>
      </c>
      <c r="C50" s="3">
        <v>44149.000000001513</v>
      </c>
      <c r="D50" s="2">
        <v>1</v>
      </c>
      <c r="E50" s="5">
        <v>48.000000000001499</v>
      </c>
      <c r="F50" s="6" t="s">
        <v>313</v>
      </c>
      <c r="G50">
        <v>173.5</v>
      </c>
      <c r="H50">
        <v>173.5</v>
      </c>
      <c r="I50">
        <v>178</v>
      </c>
      <c r="J50">
        <v>63.51</v>
      </c>
      <c r="K50">
        <v>56.88</v>
      </c>
      <c r="L50">
        <v>0.85340000000000005</v>
      </c>
      <c r="M50">
        <v>56.88</v>
      </c>
      <c r="N50">
        <v>0</v>
      </c>
      <c r="O50">
        <v>1.2999999999999999E-2</v>
      </c>
      <c r="P50">
        <v>-314.06700000000001</v>
      </c>
      <c r="Q50">
        <v>1.2999999999999999E-2</v>
      </c>
      <c r="R50">
        <v>-314.06700000000001</v>
      </c>
      <c r="S50">
        <v>0</v>
      </c>
      <c r="T50">
        <v>315.77999999999997</v>
      </c>
      <c r="U50">
        <v>0</v>
      </c>
      <c r="V50">
        <v>314.77999999999997</v>
      </c>
      <c r="W50" s="2">
        <v>-239</v>
      </c>
      <c r="X50" s="2">
        <v>0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154</v>
      </c>
    </row>
    <row r="51" spans="1:38" s="2" customFormat="1" x14ac:dyDescent="0.35">
      <c r="A51" s="2" t="s">
        <v>0</v>
      </c>
      <c r="B51" s="13"/>
      <c r="C51" s="3">
        <v>44149.041666668185</v>
      </c>
      <c r="D51" s="2">
        <v>3</v>
      </c>
      <c r="E51" s="5">
        <v>48.0416666666681</v>
      </c>
      <c r="F51" s="6" t="s">
        <v>314</v>
      </c>
      <c r="G51">
        <v>121.1</v>
      </c>
      <c r="H51">
        <v>121.1</v>
      </c>
      <c r="I51">
        <v>178</v>
      </c>
      <c r="J51">
        <v>63.51</v>
      </c>
      <c r="K51">
        <v>56.88</v>
      </c>
      <c r="L51">
        <v>0.85340000000000005</v>
      </c>
      <c r="M51">
        <v>56.88</v>
      </c>
      <c r="N51">
        <v>0</v>
      </c>
      <c r="O51">
        <v>3.0000000000000001E-3</v>
      </c>
      <c r="P51">
        <v>-426.29399999999998</v>
      </c>
      <c r="Q51">
        <v>3.0000000000000001E-3</v>
      </c>
      <c r="R51">
        <v>-425.29399999999998</v>
      </c>
      <c r="S51">
        <v>0</v>
      </c>
      <c r="T51">
        <v>356.46699999999998</v>
      </c>
      <c r="U51">
        <v>0</v>
      </c>
      <c r="V51">
        <v>356.46699999999998</v>
      </c>
      <c r="W51" s="2">
        <v>-239</v>
      </c>
      <c r="X51" s="2">
        <v>0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149</v>
      </c>
    </row>
    <row r="52" spans="1:38" s="2" customFormat="1" x14ac:dyDescent="0.35">
      <c r="A52" s="2" t="s">
        <v>0</v>
      </c>
      <c r="B52" s="13"/>
      <c r="C52" s="3">
        <v>44149.083333334856</v>
      </c>
      <c r="D52" s="2">
        <v>5</v>
      </c>
      <c r="E52" s="5">
        <v>48.083333333334799</v>
      </c>
      <c r="F52" s="6" t="s">
        <v>315</v>
      </c>
      <c r="G52">
        <v>171.22</v>
      </c>
      <c r="H52">
        <v>171.22</v>
      </c>
      <c r="I52">
        <v>178</v>
      </c>
      <c r="J52">
        <v>63.51</v>
      </c>
      <c r="K52">
        <v>56.88</v>
      </c>
      <c r="L52">
        <v>0.85340000000000005</v>
      </c>
      <c r="M52">
        <v>56.88</v>
      </c>
      <c r="N52">
        <v>0</v>
      </c>
      <c r="O52">
        <v>171.22</v>
      </c>
      <c r="P52">
        <v>0</v>
      </c>
      <c r="Q52">
        <v>114.992</v>
      </c>
      <c r="R52">
        <v>-375.41899999999998</v>
      </c>
      <c r="S52">
        <v>114.71899999999999</v>
      </c>
      <c r="T52">
        <v>-375.41899999999998</v>
      </c>
      <c r="U52">
        <v>0</v>
      </c>
      <c r="V52">
        <v>306</v>
      </c>
      <c r="W52" s="2">
        <v>-239</v>
      </c>
      <c r="X52" s="2">
        <v>0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134</v>
      </c>
    </row>
    <row r="53" spans="1:38" s="2" customFormat="1" x14ac:dyDescent="0.35">
      <c r="A53" s="2" t="s">
        <v>0</v>
      </c>
      <c r="B53" s="13"/>
      <c r="C53" s="3">
        <v>44149.125000001528</v>
      </c>
      <c r="D53" s="2">
        <v>7</v>
      </c>
      <c r="E53" s="5">
        <v>48.125000000001499</v>
      </c>
      <c r="F53" s="6" t="s">
        <v>316</v>
      </c>
      <c r="G53">
        <v>220</v>
      </c>
      <c r="H53">
        <v>220</v>
      </c>
      <c r="I53">
        <v>178</v>
      </c>
      <c r="J53">
        <v>63.51</v>
      </c>
      <c r="K53">
        <v>56.88</v>
      </c>
      <c r="L53">
        <v>0.85340000000000005</v>
      </c>
      <c r="M53">
        <v>56.88</v>
      </c>
      <c r="N53">
        <v>0</v>
      </c>
      <c r="O53">
        <v>172.5</v>
      </c>
      <c r="P53">
        <v>-233.874</v>
      </c>
      <c r="Q53">
        <v>172.5</v>
      </c>
      <c r="R53">
        <v>-233.874</v>
      </c>
      <c r="S53">
        <v>0</v>
      </c>
      <c r="T53">
        <v>316</v>
      </c>
      <c r="U53">
        <v>0</v>
      </c>
      <c r="V53">
        <v>315</v>
      </c>
      <c r="W53" s="2">
        <v>-201.5</v>
      </c>
      <c r="X53" s="2">
        <v>0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132</v>
      </c>
    </row>
    <row r="54" spans="1:38" s="2" customFormat="1" x14ac:dyDescent="0.35">
      <c r="A54" s="2" t="s">
        <v>0</v>
      </c>
      <c r="B54" s="13"/>
      <c r="C54" s="3">
        <v>44149.166666668199</v>
      </c>
      <c r="D54" s="2">
        <v>9</v>
      </c>
      <c r="E54" s="5">
        <v>48.166666666668199</v>
      </c>
      <c r="F54" s="6" t="s">
        <v>317</v>
      </c>
      <c r="G54">
        <v>225</v>
      </c>
      <c r="H54">
        <v>225</v>
      </c>
      <c r="I54">
        <v>178</v>
      </c>
      <c r="J54">
        <v>63.51</v>
      </c>
      <c r="K54">
        <v>56.88</v>
      </c>
      <c r="L54">
        <v>0.85340000000000005</v>
      </c>
      <c r="M54">
        <v>56.88</v>
      </c>
      <c r="N54">
        <v>0</v>
      </c>
      <c r="O54">
        <v>287.291</v>
      </c>
      <c r="P54">
        <v>-116.857</v>
      </c>
      <c r="Q54">
        <v>287.291</v>
      </c>
      <c r="R54">
        <v>-116.857</v>
      </c>
      <c r="S54">
        <v>0</v>
      </c>
      <c r="T54">
        <v>365.05599999999998</v>
      </c>
      <c r="U54">
        <v>0</v>
      </c>
      <c r="V54">
        <v>364.05599999999998</v>
      </c>
      <c r="W54" s="2">
        <v>-114</v>
      </c>
      <c r="X54" s="2">
        <v>0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134</v>
      </c>
    </row>
    <row r="55" spans="1:38" s="2" customFormat="1" x14ac:dyDescent="0.35">
      <c r="A55" s="2" t="s">
        <v>0</v>
      </c>
      <c r="B55" s="13"/>
      <c r="C55" s="3">
        <v>44149.208333334871</v>
      </c>
      <c r="D55" s="2">
        <v>11</v>
      </c>
      <c r="E55" s="5">
        <v>48.208333333334799</v>
      </c>
      <c r="F55" s="6" t="s">
        <v>318</v>
      </c>
      <c r="G55">
        <v>220</v>
      </c>
      <c r="H55">
        <v>220</v>
      </c>
      <c r="I55">
        <v>178</v>
      </c>
      <c r="J55">
        <v>63.51</v>
      </c>
      <c r="K55">
        <v>56.88</v>
      </c>
      <c r="L55">
        <v>0.85340000000000005</v>
      </c>
      <c r="M55">
        <v>56.88</v>
      </c>
      <c r="N55">
        <v>0</v>
      </c>
      <c r="O55">
        <v>127</v>
      </c>
      <c r="P55">
        <v>-202.21</v>
      </c>
      <c r="Q55">
        <v>127</v>
      </c>
      <c r="R55">
        <v>-202.21</v>
      </c>
      <c r="S55">
        <v>0</v>
      </c>
      <c r="T55">
        <v>357.59</v>
      </c>
      <c r="U55">
        <v>0</v>
      </c>
      <c r="V55">
        <v>356.59</v>
      </c>
      <c r="W55" s="2">
        <v>-114</v>
      </c>
      <c r="X55" s="2">
        <v>0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127</v>
      </c>
    </row>
    <row r="56" spans="1:38" s="2" customFormat="1" x14ac:dyDescent="0.35">
      <c r="A56" s="2" t="s">
        <v>0</v>
      </c>
      <c r="B56" s="13"/>
      <c r="C56" s="3">
        <v>44149.250000001543</v>
      </c>
      <c r="D56" s="2">
        <v>13</v>
      </c>
      <c r="E56" s="5">
        <v>48.250000000001499</v>
      </c>
      <c r="F56" s="6" t="s">
        <v>319</v>
      </c>
      <c r="G56">
        <v>74</v>
      </c>
      <c r="H56">
        <v>74</v>
      </c>
      <c r="I56">
        <v>178</v>
      </c>
      <c r="J56">
        <v>63.51</v>
      </c>
      <c r="K56">
        <v>56.88</v>
      </c>
      <c r="L56">
        <v>0.85340000000000005</v>
      </c>
      <c r="M56">
        <v>56.88</v>
      </c>
      <c r="N56">
        <v>0</v>
      </c>
      <c r="O56">
        <v>115</v>
      </c>
      <c r="P56">
        <v>-870.58699999999999</v>
      </c>
      <c r="Q56">
        <v>115</v>
      </c>
      <c r="R56">
        <v>-869.58699999999999</v>
      </c>
      <c r="S56">
        <v>0</v>
      </c>
      <c r="T56">
        <v>195</v>
      </c>
      <c r="U56">
        <v>0</v>
      </c>
      <c r="V56">
        <v>195</v>
      </c>
      <c r="W56" s="2">
        <v>0</v>
      </c>
      <c r="X56" s="2">
        <v>949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138</v>
      </c>
    </row>
    <row r="57" spans="1:38" s="2" customFormat="1" x14ac:dyDescent="0.35">
      <c r="A57" s="2" t="s">
        <v>0</v>
      </c>
      <c r="B57" s="13"/>
      <c r="C57" s="3">
        <v>44149.291666668214</v>
      </c>
      <c r="D57" s="2">
        <v>15</v>
      </c>
      <c r="E57" s="5">
        <v>48.291666666668199</v>
      </c>
      <c r="F57" s="6" t="s">
        <v>320</v>
      </c>
      <c r="G57">
        <v>189</v>
      </c>
      <c r="H57">
        <v>189</v>
      </c>
      <c r="I57">
        <v>178</v>
      </c>
      <c r="J57">
        <v>63.51</v>
      </c>
      <c r="K57">
        <v>56.88</v>
      </c>
      <c r="L57">
        <v>0.85340000000000005</v>
      </c>
      <c r="M57">
        <v>56.88</v>
      </c>
      <c r="N57">
        <v>0</v>
      </c>
      <c r="O57">
        <v>317.45600000000002</v>
      </c>
      <c r="P57">
        <v>-272.83999999999997</v>
      </c>
      <c r="Q57">
        <v>316.45600000000002</v>
      </c>
      <c r="R57">
        <v>-272.83999999999997</v>
      </c>
      <c r="S57">
        <v>0</v>
      </c>
      <c r="T57">
        <v>141.667</v>
      </c>
      <c r="U57">
        <v>0</v>
      </c>
      <c r="V57">
        <v>141.667</v>
      </c>
      <c r="W57" s="2">
        <v>0</v>
      </c>
      <c r="X57" s="2">
        <v>875</v>
      </c>
      <c r="Y57"/>
      <c r="Z57" s="2" t="e">
        <v>#REF!</v>
      </c>
      <c r="AA57" s="2" t="e">
        <v>#REF!</v>
      </c>
      <c r="AB57"/>
      <c r="AC57" s="2" t="e">
        <v>#REF!</v>
      </c>
      <c r="AD57"/>
      <c r="AE57"/>
      <c r="AF57"/>
      <c r="AG57"/>
      <c r="AH57"/>
      <c r="AI57"/>
      <c r="AJ57"/>
      <c r="AK57"/>
      <c r="AL57">
        <v>165</v>
      </c>
    </row>
    <row r="58" spans="1:38" s="2" customFormat="1" x14ac:dyDescent="0.35">
      <c r="A58" s="2" t="s">
        <v>0</v>
      </c>
      <c r="B58" s="13"/>
      <c r="C58" s="3">
        <v>44149.333333334886</v>
      </c>
      <c r="D58" s="2">
        <v>17</v>
      </c>
      <c r="E58" s="5">
        <v>48.333333333334799</v>
      </c>
      <c r="F58" s="6" t="s">
        <v>321</v>
      </c>
      <c r="G58">
        <v>110</v>
      </c>
      <c r="H58">
        <v>110</v>
      </c>
      <c r="I58">
        <v>178</v>
      </c>
      <c r="J58">
        <v>63.51</v>
      </c>
      <c r="K58">
        <v>56.88</v>
      </c>
      <c r="L58">
        <v>0.85340000000000005</v>
      </c>
      <c r="M58">
        <v>56.88</v>
      </c>
      <c r="N58">
        <v>0</v>
      </c>
      <c r="O58">
        <v>497.36500000000001</v>
      </c>
      <c r="P58">
        <v>-586.88800000000003</v>
      </c>
      <c r="Q58">
        <v>497.36500000000001</v>
      </c>
      <c r="R58">
        <v>-585.88800000000003</v>
      </c>
      <c r="S58">
        <v>0</v>
      </c>
      <c r="T58">
        <v>0</v>
      </c>
      <c r="U58">
        <v>0</v>
      </c>
      <c r="V58">
        <v>0</v>
      </c>
      <c r="W58" s="2">
        <v>0</v>
      </c>
      <c r="X58" s="2">
        <v>175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183</v>
      </c>
    </row>
    <row r="59" spans="1:38" s="2" customFormat="1" x14ac:dyDescent="0.35">
      <c r="A59" s="2" t="s">
        <v>0</v>
      </c>
      <c r="B59" s="13"/>
      <c r="C59" s="3">
        <v>44149.375000001557</v>
      </c>
      <c r="D59" s="2">
        <v>19</v>
      </c>
      <c r="E59" s="5">
        <v>48.375000000001499</v>
      </c>
      <c r="F59" s="6" t="s">
        <v>322</v>
      </c>
      <c r="G59">
        <v>101</v>
      </c>
      <c r="H59">
        <v>101</v>
      </c>
      <c r="I59">
        <v>178</v>
      </c>
      <c r="J59">
        <v>63.51</v>
      </c>
      <c r="K59">
        <v>56.88</v>
      </c>
      <c r="L59">
        <v>0.85340000000000005</v>
      </c>
      <c r="M59">
        <v>56.88</v>
      </c>
      <c r="N59">
        <v>0</v>
      </c>
      <c r="O59">
        <v>404.18099999999998</v>
      </c>
      <c r="P59">
        <v>-511.03</v>
      </c>
      <c r="Q59">
        <v>404.18099999999998</v>
      </c>
      <c r="R59">
        <v>-510.03</v>
      </c>
      <c r="S59">
        <v>0</v>
      </c>
      <c r="T59">
        <v>0</v>
      </c>
      <c r="U59">
        <v>0</v>
      </c>
      <c r="V59">
        <v>0</v>
      </c>
      <c r="W59" s="2">
        <v>0</v>
      </c>
      <c r="X59" s="2">
        <v>299</v>
      </c>
      <c r="Y59"/>
      <c r="Z59" s="2" t="e">
        <v>#REF!</v>
      </c>
      <c r="AA59" s="2" t="e">
        <v>#REF!</v>
      </c>
      <c r="AB59" s="2" t="e">
        <v>#REF!</v>
      </c>
      <c r="AC59"/>
      <c r="AD59"/>
      <c r="AE59"/>
      <c r="AF59"/>
      <c r="AG59"/>
      <c r="AH59"/>
      <c r="AI59"/>
      <c r="AJ59"/>
      <c r="AK59"/>
      <c r="AL59">
        <v>199</v>
      </c>
    </row>
    <row r="60" spans="1:38" s="2" customFormat="1" x14ac:dyDescent="0.35">
      <c r="A60" s="2" t="s">
        <v>0</v>
      </c>
      <c r="B60" s="13"/>
      <c r="C60" s="3">
        <v>44149.416666668229</v>
      </c>
      <c r="D60" s="2">
        <v>21</v>
      </c>
      <c r="E60" s="5">
        <v>48.416666666668199</v>
      </c>
      <c r="F60" s="6" t="s">
        <v>323</v>
      </c>
      <c r="G60">
        <v>100.2</v>
      </c>
      <c r="H60">
        <v>100.2</v>
      </c>
      <c r="I60">
        <v>178</v>
      </c>
      <c r="J60">
        <v>63.51</v>
      </c>
      <c r="K60">
        <v>56.88</v>
      </c>
      <c r="L60">
        <v>0.85340000000000005</v>
      </c>
      <c r="M60">
        <v>56.88</v>
      </c>
      <c r="N60">
        <v>0</v>
      </c>
      <c r="O60">
        <v>100.2</v>
      </c>
      <c r="P60">
        <v>1</v>
      </c>
      <c r="Q60">
        <v>253.56700000000001</v>
      </c>
      <c r="R60">
        <v>-473.637</v>
      </c>
      <c r="S60">
        <v>253.56700000000001</v>
      </c>
      <c r="T60">
        <v>-472.637</v>
      </c>
      <c r="U60">
        <v>0</v>
      </c>
      <c r="V60">
        <v>0</v>
      </c>
      <c r="W60" s="2">
        <v>0</v>
      </c>
      <c r="X60" s="2">
        <v>524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209</v>
      </c>
    </row>
    <row r="61" spans="1:38" s="2" customFormat="1" x14ac:dyDescent="0.35">
      <c r="A61" s="2" t="s">
        <v>0</v>
      </c>
      <c r="B61" s="13"/>
      <c r="C61" s="3">
        <v>44149.4583333349</v>
      </c>
      <c r="D61" s="2">
        <v>23</v>
      </c>
      <c r="E61" s="5">
        <v>48.458333333334899</v>
      </c>
      <c r="F61" s="6" t="s">
        <v>324</v>
      </c>
      <c r="G61">
        <v>45.38</v>
      </c>
      <c r="H61">
        <v>45.38</v>
      </c>
      <c r="I61">
        <v>178</v>
      </c>
      <c r="J61">
        <v>63.51</v>
      </c>
      <c r="K61">
        <v>56.88</v>
      </c>
      <c r="L61">
        <v>0.85340000000000005</v>
      </c>
      <c r="M61">
        <v>56.88</v>
      </c>
      <c r="N61">
        <v>0</v>
      </c>
      <c r="O61">
        <v>314.07100000000003</v>
      </c>
      <c r="P61">
        <v>-931.51499999999999</v>
      </c>
      <c r="Q61">
        <v>314.07100000000003</v>
      </c>
      <c r="R61">
        <v>-930.51499999999999</v>
      </c>
      <c r="S61">
        <v>0</v>
      </c>
      <c r="T61">
        <v>0</v>
      </c>
      <c r="U61">
        <v>0</v>
      </c>
      <c r="V61">
        <v>0</v>
      </c>
      <c r="W61" s="2">
        <v>0</v>
      </c>
      <c r="X61" s="2">
        <v>674</v>
      </c>
      <c r="Y61"/>
      <c r="Z61" s="2" t="e">
        <v>#REF!</v>
      </c>
      <c r="AA61" s="2" t="e">
        <v>#REF!</v>
      </c>
      <c r="AB61"/>
      <c r="AC61" s="2" t="e">
        <v>#REF!</v>
      </c>
      <c r="AD61"/>
      <c r="AE61"/>
      <c r="AF61"/>
      <c r="AG61"/>
      <c r="AH61"/>
      <c r="AI61"/>
      <c r="AJ61"/>
      <c r="AK61"/>
      <c r="AL61">
        <v>206</v>
      </c>
    </row>
    <row r="62" spans="1:38" s="2" customFormat="1" x14ac:dyDescent="0.35">
      <c r="A62" s="2" t="s">
        <v>0</v>
      </c>
      <c r="B62" s="13"/>
      <c r="C62" s="3">
        <v>44149.500000001572</v>
      </c>
      <c r="D62" s="2">
        <v>25</v>
      </c>
      <c r="E62" s="5">
        <v>48.500000000001499</v>
      </c>
      <c r="F62" s="6" t="s">
        <v>325</v>
      </c>
      <c r="G62">
        <v>188.9</v>
      </c>
      <c r="H62">
        <v>188.9</v>
      </c>
      <c r="I62">
        <v>178</v>
      </c>
      <c r="J62">
        <v>63.51</v>
      </c>
      <c r="K62">
        <v>56.88</v>
      </c>
      <c r="L62">
        <v>0.85340000000000005</v>
      </c>
      <c r="M62">
        <v>56.88</v>
      </c>
      <c r="N62">
        <v>0</v>
      </c>
      <c r="O62">
        <v>524.94000000000005</v>
      </c>
      <c r="P62">
        <v>-558.38199999999995</v>
      </c>
      <c r="Q62">
        <v>523.94000000000005</v>
      </c>
      <c r="R62">
        <v>-558.38199999999995</v>
      </c>
      <c r="S62">
        <v>0</v>
      </c>
      <c r="T62">
        <v>232.02199999999999</v>
      </c>
      <c r="U62">
        <v>0</v>
      </c>
      <c r="V62">
        <v>232.02199999999999</v>
      </c>
      <c r="W62" s="2">
        <v>0</v>
      </c>
      <c r="X62" s="2">
        <v>1123.5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220</v>
      </c>
    </row>
    <row r="63" spans="1:38" s="2" customFormat="1" x14ac:dyDescent="0.35">
      <c r="A63" s="2" t="s">
        <v>0</v>
      </c>
      <c r="B63" s="13"/>
      <c r="C63" s="3">
        <v>44149.541666668243</v>
      </c>
      <c r="D63" s="2">
        <v>27</v>
      </c>
      <c r="E63" s="5">
        <v>48.541666666668199</v>
      </c>
      <c r="F63" s="6" t="s">
        <v>326</v>
      </c>
      <c r="G63">
        <v>113</v>
      </c>
      <c r="H63">
        <v>113</v>
      </c>
      <c r="I63">
        <v>178</v>
      </c>
      <c r="J63">
        <v>63.51</v>
      </c>
      <c r="K63">
        <v>56.88</v>
      </c>
      <c r="L63">
        <v>0.85340000000000005</v>
      </c>
      <c r="M63">
        <v>56.88</v>
      </c>
      <c r="N63">
        <v>0</v>
      </c>
      <c r="O63">
        <v>552.88800000000003</v>
      </c>
      <c r="P63">
        <v>-579.81700000000001</v>
      </c>
      <c r="Q63">
        <v>552.88800000000003</v>
      </c>
      <c r="R63">
        <v>-578.81700000000001</v>
      </c>
      <c r="S63">
        <v>0</v>
      </c>
      <c r="T63">
        <v>3.9510000000000001</v>
      </c>
      <c r="U63">
        <v>0</v>
      </c>
      <c r="V63">
        <v>3.9510000000000001</v>
      </c>
      <c r="W63" s="2">
        <v>0</v>
      </c>
      <c r="X63" s="2">
        <v>1273.5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229</v>
      </c>
    </row>
    <row r="64" spans="1:38" s="2" customFormat="1" x14ac:dyDescent="0.35">
      <c r="A64" s="2" t="s">
        <v>0</v>
      </c>
      <c r="B64" s="13"/>
      <c r="C64" s="3">
        <v>44149.583333334915</v>
      </c>
      <c r="D64" s="2">
        <v>29</v>
      </c>
      <c r="E64" s="5">
        <v>48.583333333334899</v>
      </c>
      <c r="F64" s="6" t="s">
        <v>327</v>
      </c>
      <c r="G64">
        <v>113.1</v>
      </c>
      <c r="H64">
        <v>113.1</v>
      </c>
      <c r="I64">
        <v>178</v>
      </c>
      <c r="J64">
        <v>63.51</v>
      </c>
      <c r="K64">
        <v>56.88</v>
      </c>
      <c r="L64">
        <v>0.85340000000000005</v>
      </c>
      <c r="M64">
        <v>56.88</v>
      </c>
      <c r="N64">
        <v>0</v>
      </c>
      <c r="O64">
        <v>746.125</v>
      </c>
      <c r="P64">
        <v>-1241.808</v>
      </c>
      <c r="Q64">
        <v>746.125</v>
      </c>
      <c r="R64">
        <v>-1240.808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1324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227</v>
      </c>
    </row>
    <row r="65" spans="1:38" s="2" customFormat="1" x14ac:dyDescent="0.35">
      <c r="A65" s="2" t="s">
        <v>0</v>
      </c>
      <c r="B65" s="13"/>
      <c r="C65" s="3">
        <v>44149.625000001586</v>
      </c>
      <c r="D65" s="2">
        <v>31</v>
      </c>
      <c r="E65" s="5">
        <v>48.625000000001499</v>
      </c>
      <c r="F65" s="6" t="s">
        <v>328</v>
      </c>
      <c r="G65">
        <v>113.1</v>
      </c>
      <c r="H65">
        <v>113.1</v>
      </c>
      <c r="I65">
        <v>178</v>
      </c>
      <c r="J65">
        <v>63.51</v>
      </c>
      <c r="K65">
        <v>56.88</v>
      </c>
      <c r="L65">
        <v>0.85340000000000005</v>
      </c>
      <c r="M65">
        <v>56.88</v>
      </c>
      <c r="N65">
        <v>0</v>
      </c>
      <c r="O65">
        <v>466.56099999999998</v>
      </c>
      <c r="P65">
        <v>-849.84</v>
      </c>
      <c r="Q65">
        <v>466.56099999999998</v>
      </c>
      <c r="R65">
        <v>-848.84</v>
      </c>
      <c r="S65">
        <v>0</v>
      </c>
      <c r="T65">
        <v>300</v>
      </c>
      <c r="U65">
        <v>0</v>
      </c>
      <c r="V65">
        <v>300</v>
      </c>
      <c r="W65" s="2">
        <v>0</v>
      </c>
      <c r="X65" s="2">
        <v>1373.5</v>
      </c>
      <c r="Y65"/>
      <c r="Z65" s="2" t="e">
        <v>#REF!</v>
      </c>
      <c r="AA65" s="2" t="e">
        <v>#REF!</v>
      </c>
      <c r="AB65"/>
      <c r="AC65"/>
      <c r="AD65"/>
      <c r="AE65"/>
      <c r="AF65"/>
      <c r="AG65"/>
      <c r="AH65"/>
      <c r="AI65"/>
      <c r="AJ65"/>
      <c r="AK65"/>
      <c r="AL65">
        <v>232</v>
      </c>
    </row>
    <row r="66" spans="1:38" s="2" customFormat="1" x14ac:dyDescent="0.35">
      <c r="A66" s="2" t="s">
        <v>0</v>
      </c>
      <c r="B66" s="13"/>
      <c r="C66" s="3">
        <v>44149.666666668258</v>
      </c>
      <c r="D66" s="2">
        <v>33</v>
      </c>
      <c r="E66" s="5">
        <v>48.666666666668199</v>
      </c>
      <c r="F66" s="6" t="s">
        <v>329</v>
      </c>
      <c r="G66">
        <v>180</v>
      </c>
      <c r="H66">
        <v>180</v>
      </c>
      <c r="I66">
        <v>178</v>
      </c>
      <c r="J66">
        <v>63.51</v>
      </c>
      <c r="K66">
        <v>56.88</v>
      </c>
      <c r="L66">
        <v>0.85340000000000005</v>
      </c>
      <c r="M66">
        <v>56.88</v>
      </c>
      <c r="N66">
        <v>0</v>
      </c>
      <c r="O66">
        <v>666.77800000000002</v>
      </c>
      <c r="P66">
        <v>-608.09</v>
      </c>
      <c r="Q66">
        <v>665.77800000000002</v>
      </c>
      <c r="R66">
        <v>-608.09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999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243</v>
      </c>
    </row>
    <row r="67" spans="1:38" s="2" customFormat="1" x14ac:dyDescent="0.35">
      <c r="A67" s="2" t="s">
        <v>0</v>
      </c>
      <c r="B67" s="13"/>
      <c r="C67" s="3">
        <v>44149.708333334929</v>
      </c>
      <c r="D67" s="2">
        <v>35</v>
      </c>
      <c r="E67" s="5">
        <v>48.708333333334899</v>
      </c>
      <c r="F67" s="6" t="s">
        <v>330</v>
      </c>
      <c r="G67">
        <v>117.67</v>
      </c>
      <c r="H67">
        <v>117.67</v>
      </c>
      <c r="I67">
        <v>178</v>
      </c>
      <c r="J67">
        <v>63.51</v>
      </c>
      <c r="K67">
        <v>56.88</v>
      </c>
      <c r="L67">
        <v>0.85340000000000005</v>
      </c>
      <c r="M67">
        <v>56.88</v>
      </c>
      <c r="N67">
        <v>0</v>
      </c>
      <c r="O67">
        <v>643.596</v>
      </c>
      <c r="P67">
        <v>-652.15</v>
      </c>
      <c r="Q67">
        <v>643.596</v>
      </c>
      <c r="R67">
        <v>-651.15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300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234</v>
      </c>
    </row>
    <row r="68" spans="1:38" s="2" customFormat="1" x14ac:dyDescent="0.35">
      <c r="A68" s="2" t="s">
        <v>0</v>
      </c>
      <c r="B68" s="13"/>
      <c r="C68" s="3">
        <v>44149.750000001601</v>
      </c>
      <c r="D68" s="2">
        <v>37</v>
      </c>
      <c r="E68" s="5">
        <v>48.750000000001599</v>
      </c>
      <c r="F68" s="6" t="s">
        <v>331</v>
      </c>
      <c r="G68">
        <v>230</v>
      </c>
      <c r="H68">
        <v>230</v>
      </c>
      <c r="I68">
        <v>178</v>
      </c>
      <c r="J68">
        <v>63.51</v>
      </c>
      <c r="K68">
        <v>56.88</v>
      </c>
      <c r="L68">
        <v>0.85340000000000005</v>
      </c>
      <c r="M68">
        <v>56.88</v>
      </c>
      <c r="N68">
        <v>0</v>
      </c>
      <c r="O68">
        <v>625.06100000000004</v>
      </c>
      <c r="P68">
        <v>-478.517</v>
      </c>
      <c r="Q68">
        <v>624.06100000000004</v>
      </c>
      <c r="R68">
        <v>-478.517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700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234</v>
      </c>
    </row>
    <row r="69" spans="1:38" s="2" customFormat="1" x14ac:dyDescent="0.35">
      <c r="A69" s="2" t="s">
        <v>0</v>
      </c>
      <c r="B69" s="13"/>
      <c r="C69" s="3">
        <v>44149.791666668272</v>
      </c>
      <c r="D69" s="2">
        <v>39</v>
      </c>
      <c r="E69" s="5">
        <v>48.791666666668199</v>
      </c>
      <c r="F69" s="6" t="s">
        <v>332</v>
      </c>
      <c r="G69">
        <v>118.1</v>
      </c>
      <c r="H69">
        <v>118.1</v>
      </c>
      <c r="I69">
        <v>178</v>
      </c>
      <c r="J69">
        <v>63.51</v>
      </c>
      <c r="K69">
        <v>56.88</v>
      </c>
      <c r="L69">
        <v>0.85340000000000005</v>
      </c>
      <c r="M69">
        <v>56.88</v>
      </c>
      <c r="N69">
        <v>0</v>
      </c>
      <c r="O69">
        <v>545.33199999999999</v>
      </c>
      <c r="P69">
        <v>-569.88400000000001</v>
      </c>
      <c r="Q69">
        <v>545.33199999999999</v>
      </c>
      <c r="R69">
        <v>-568.88400000000001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449</v>
      </c>
      <c r="Y69"/>
      <c r="Z69" s="2" t="e">
        <v>#REF!</v>
      </c>
      <c r="AA69" s="2" t="e">
        <v>#REF!</v>
      </c>
      <c r="AB69"/>
      <c r="AC69" s="2" t="e">
        <v>#REF!</v>
      </c>
      <c r="AD69"/>
      <c r="AE69"/>
      <c r="AF69"/>
      <c r="AG69"/>
      <c r="AH69"/>
      <c r="AI69"/>
      <c r="AJ69"/>
      <c r="AK69"/>
      <c r="AL69">
        <v>239</v>
      </c>
    </row>
    <row r="70" spans="1:38" s="2" customFormat="1" x14ac:dyDescent="0.35">
      <c r="A70" s="2" t="s">
        <v>0</v>
      </c>
      <c r="B70" s="13"/>
      <c r="C70" s="3">
        <v>44149.833333334944</v>
      </c>
      <c r="D70" s="2">
        <v>41</v>
      </c>
      <c r="E70" s="5">
        <v>48.833333333334899</v>
      </c>
      <c r="F70" s="6" t="s">
        <v>333</v>
      </c>
      <c r="G70">
        <v>118.1</v>
      </c>
      <c r="H70">
        <v>118.1</v>
      </c>
      <c r="I70">
        <v>178</v>
      </c>
      <c r="J70">
        <v>63.51</v>
      </c>
      <c r="K70">
        <v>56.88</v>
      </c>
      <c r="L70">
        <v>0.85340000000000005</v>
      </c>
      <c r="M70">
        <v>56.88</v>
      </c>
      <c r="N70">
        <v>0</v>
      </c>
      <c r="O70">
        <v>407.03100000000001</v>
      </c>
      <c r="P70">
        <v>-697.76499999999999</v>
      </c>
      <c r="Q70">
        <v>407.03100000000001</v>
      </c>
      <c r="R70">
        <v>-696.76499999999999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242</v>
      </c>
    </row>
    <row r="71" spans="1:38" s="2" customFormat="1" x14ac:dyDescent="0.35">
      <c r="A71" s="2" t="s">
        <v>0</v>
      </c>
      <c r="B71" s="13"/>
      <c r="C71" s="3">
        <v>44149.875000001615</v>
      </c>
      <c r="D71" s="2">
        <v>43</v>
      </c>
      <c r="E71" s="5">
        <v>48.875000000001599</v>
      </c>
      <c r="F71" s="6" t="s">
        <v>334</v>
      </c>
      <c r="G71">
        <v>118.2</v>
      </c>
      <c r="H71">
        <v>118.2</v>
      </c>
      <c r="I71">
        <v>178</v>
      </c>
      <c r="J71">
        <v>63.51</v>
      </c>
      <c r="K71">
        <v>56.88</v>
      </c>
      <c r="L71">
        <v>0.85340000000000005</v>
      </c>
      <c r="M71">
        <v>56.88</v>
      </c>
      <c r="N71">
        <v>0</v>
      </c>
      <c r="O71">
        <v>153.52600000000001</v>
      </c>
      <c r="P71">
        <v>-201.547</v>
      </c>
      <c r="Q71">
        <v>153.52600000000001</v>
      </c>
      <c r="R71">
        <v>-200.547</v>
      </c>
      <c r="S71">
        <v>0</v>
      </c>
      <c r="T71">
        <v>46.753</v>
      </c>
      <c r="U71">
        <v>0</v>
      </c>
      <c r="V71">
        <v>46.753</v>
      </c>
      <c r="W71" s="2">
        <v>0</v>
      </c>
      <c r="X71" s="2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233</v>
      </c>
    </row>
    <row r="72" spans="1:38" s="2" customFormat="1" x14ac:dyDescent="0.35">
      <c r="A72" s="2" t="s">
        <v>0</v>
      </c>
      <c r="B72" s="13"/>
      <c r="C72" s="3">
        <v>44149.916666668287</v>
      </c>
      <c r="D72" s="2">
        <v>45</v>
      </c>
      <c r="E72" s="5">
        <v>48.916666666668199</v>
      </c>
      <c r="F72" s="6" t="s">
        <v>335</v>
      </c>
      <c r="G72">
        <v>185</v>
      </c>
      <c r="H72">
        <v>185</v>
      </c>
      <c r="I72">
        <v>178</v>
      </c>
      <c r="J72">
        <v>63.51</v>
      </c>
      <c r="K72">
        <v>56.88</v>
      </c>
      <c r="L72">
        <v>0.85340000000000005</v>
      </c>
      <c r="M72">
        <v>56.88</v>
      </c>
      <c r="N72">
        <v>0</v>
      </c>
      <c r="O72">
        <v>269.25200000000001</v>
      </c>
      <c r="P72">
        <v>-148.167</v>
      </c>
      <c r="Q72">
        <v>268.25200000000001</v>
      </c>
      <c r="R72">
        <v>-148.167</v>
      </c>
      <c r="S72">
        <v>0</v>
      </c>
      <c r="T72">
        <v>0</v>
      </c>
      <c r="U72">
        <v>0</v>
      </c>
      <c r="V72">
        <v>0</v>
      </c>
      <c r="W72" s="2">
        <v>0</v>
      </c>
      <c r="X72" s="2">
        <v>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222</v>
      </c>
    </row>
    <row r="73" spans="1:38" s="2" customFormat="1" x14ac:dyDescent="0.35">
      <c r="A73" s="2" t="s">
        <v>0</v>
      </c>
      <c r="B73" s="13"/>
      <c r="C73" s="3">
        <v>44149.958333334958</v>
      </c>
      <c r="D73" s="2">
        <v>47</v>
      </c>
      <c r="E73" s="5">
        <v>48.958333333334899</v>
      </c>
      <c r="F73" s="6" t="s">
        <v>336</v>
      </c>
      <c r="G73">
        <v>70</v>
      </c>
      <c r="H73">
        <v>70</v>
      </c>
      <c r="I73">
        <v>178</v>
      </c>
      <c r="J73">
        <v>63.51</v>
      </c>
      <c r="K73">
        <v>56.88</v>
      </c>
      <c r="L73">
        <v>0.85340000000000005</v>
      </c>
      <c r="M73">
        <v>56.88</v>
      </c>
      <c r="N73">
        <v>0</v>
      </c>
      <c r="O73">
        <v>156.899</v>
      </c>
      <c r="P73">
        <v>-249.386</v>
      </c>
      <c r="Q73">
        <v>156.899</v>
      </c>
      <c r="R73">
        <v>-248.386</v>
      </c>
      <c r="S73">
        <v>0</v>
      </c>
      <c r="T73">
        <v>0</v>
      </c>
      <c r="U73">
        <v>0</v>
      </c>
      <c r="V73">
        <v>0</v>
      </c>
      <c r="W73" s="2">
        <v>-225.5</v>
      </c>
      <c r="X73" s="2">
        <v>470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221</v>
      </c>
    </row>
    <row r="74" spans="1:38" s="2" customFormat="1" x14ac:dyDescent="0.35">
      <c r="A74" s="2" t="s">
        <v>0</v>
      </c>
      <c r="B74" s="13">
        <v>44150</v>
      </c>
      <c r="C74" s="3">
        <v>44150.00000000163</v>
      </c>
      <c r="D74" s="2">
        <v>1</v>
      </c>
      <c r="E74" s="5">
        <v>49.000000000001599</v>
      </c>
      <c r="F74" s="6" t="s">
        <v>337</v>
      </c>
      <c r="G74">
        <v>-44</v>
      </c>
      <c r="H74">
        <v>-44</v>
      </c>
      <c r="I74">
        <v>202</v>
      </c>
      <c r="J74">
        <v>63.51</v>
      </c>
      <c r="K74">
        <v>57.85</v>
      </c>
      <c r="L74">
        <v>0.84689999999999999</v>
      </c>
      <c r="M74">
        <v>57.85</v>
      </c>
      <c r="N74">
        <v>0</v>
      </c>
      <c r="O74">
        <v>-44</v>
      </c>
      <c r="P74">
        <v>1</v>
      </c>
      <c r="Q74">
        <v>0</v>
      </c>
      <c r="R74">
        <v>-913.42899999999997</v>
      </c>
      <c r="S74">
        <v>0</v>
      </c>
      <c r="T74">
        <v>-912.42899999999997</v>
      </c>
      <c r="U74">
        <v>0</v>
      </c>
      <c r="V74">
        <v>0</v>
      </c>
      <c r="W74" s="2">
        <v>-299.5</v>
      </c>
      <c r="X74" s="2">
        <v>470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207</v>
      </c>
    </row>
    <row r="75" spans="1:38" s="2" customFormat="1" x14ac:dyDescent="0.35">
      <c r="A75" s="2" t="s">
        <v>0</v>
      </c>
      <c r="B75" s="13"/>
      <c r="C75" s="3">
        <v>44150.041666668301</v>
      </c>
      <c r="D75" s="2">
        <v>3</v>
      </c>
      <c r="E75" s="5">
        <v>49.041666666668299</v>
      </c>
      <c r="F75" s="6" t="s">
        <v>338</v>
      </c>
      <c r="G75">
        <v>115</v>
      </c>
      <c r="H75">
        <v>115</v>
      </c>
      <c r="I75">
        <v>202</v>
      </c>
      <c r="J75">
        <v>63.51</v>
      </c>
      <c r="K75">
        <v>57.85</v>
      </c>
      <c r="L75">
        <v>0.84689999999999999</v>
      </c>
      <c r="M75">
        <v>57.85</v>
      </c>
      <c r="N75">
        <v>0</v>
      </c>
      <c r="O75">
        <v>15.554</v>
      </c>
      <c r="P75">
        <v>-276.327</v>
      </c>
      <c r="Q75">
        <v>15.554</v>
      </c>
      <c r="R75">
        <v>-275.327</v>
      </c>
      <c r="S75">
        <v>0</v>
      </c>
      <c r="T75">
        <v>51.085999999999999</v>
      </c>
      <c r="U75">
        <v>0</v>
      </c>
      <c r="V75">
        <v>51.085999999999999</v>
      </c>
      <c r="W75" s="2">
        <v>-300.5</v>
      </c>
      <c r="X75" s="2">
        <v>470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228</v>
      </c>
    </row>
    <row r="76" spans="1:38" s="2" customFormat="1" x14ac:dyDescent="0.35">
      <c r="A76" s="2" t="s">
        <v>0</v>
      </c>
      <c r="B76" s="13"/>
      <c r="C76" s="3">
        <v>44150.083333334973</v>
      </c>
      <c r="D76" s="2">
        <v>5</v>
      </c>
      <c r="E76" s="5">
        <v>49.083333333334899</v>
      </c>
      <c r="F76" s="6" t="s">
        <v>339</v>
      </c>
      <c r="G76">
        <v>85</v>
      </c>
      <c r="H76">
        <v>85</v>
      </c>
      <c r="I76">
        <v>202</v>
      </c>
      <c r="J76">
        <v>63.51</v>
      </c>
      <c r="K76">
        <v>57.85</v>
      </c>
      <c r="L76">
        <v>0.84689999999999999</v>
      </c>
      <c r="M76">
        <v>57.85</v>
      </c>
      <c r="N76">
        <v>0</v>
      </c>
      <c r="O76">
        <v>20.614999999999998</v>
      </c>
      <c r="P76">
        <v>-215.28200000000001</v>
      </c>
      <c r="Q76">
        <v>20.614999999999998</v>
      </c>
      <c r="R76">
        <v>-214.28200000000001</v>
      </c>
      <c r="S76">
        <v>0</v>
      </c>
      <c r="T76">
        <v>0</v>
      </c>
      <c r="U76">
        <v>0</v>
      </c>
      <c r="V76">
        <v>0</v>
      </c>
      <c r="W76" s="2">
        <v>-200.5</v>
      </c>
      <c r="X76" s="2">
        <v>470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223</v>
      </c>
    </row>
    <row r="77" spans="1:38" s="2" customFormat="1" x14ac:dyDescent="0.35">
      <c r="A77" s="2" t="s">
        <v>0</v>
      </c>
      <c r="B77" s="13"/>
      <c r="C77" s="3">
        <v>44150.125000001644</v>
      </c>
      <c r="D77" s="2">
        <v>7</v>
      </c>
      <c r="E77" s="5">
        <v>49.125000000001599</v>
      </c>
      <c r="F77" s="6" t="s">
        <v>340</v>
      </c>
      <c r="G77">
        <v>75</v>
      </c>
      <c r="H77">
        <v>75</v>
      </c>
      <c r="I77">
        <v>202</v>
      </c>
      <c r="J77">
        <v>63.51</v>
      </c>
      <c r="K77">
        <v>57.85</v>
      </c>
      <c r="L77">
        <v>0.84689999999999999</v>
      </c>
      <c r="M77">
        <v>57.85</v>
      </c>
      <c r="N77">
        <v>0</v>
      </c>
      <c r="O77">
        <v>0</v>
      </c>
      <c r="P77">
        <v>-190.78800000000001</v>
      </c>
      <c r="Q77">
        <v>0</v>
      </c>
      <c r="R77">
        <v>-189.78800000000001</v>
      </c>
      <c r="S77">
        <v>0</v>
      </c>
      <c r="T77">
        <v>0</v>
      </c>
      <c r="U77">
        <v>0</v>
      </c>
      <c r="V77">
        <v>0</v>
      </c>
      <c r="W77" s="2">
        <v>-200.5</v>
      </c>
      <c r="X77" s="2">
        <v>469.38499999999999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227</v>
      </c>
    </row>
    <row r="78" spans="1:38" s="2" customFormat="1" x14ac:dyDescent="0.35">
      <c r="A78" s="2" t="s">
        <v>0</v>
      </c>
      <c r="B78" s="13"/>
      <c r="C78" s="3">
        <v>44150.166666668316</v>
      </c>
      <c r="D78" s="2">
        <v>9</v>
      </c>
      <c r="E78" s="5">
        <v>49.166666666668299</v>
      </c>
      <c r="F78" s="6" t="s">
        <v>341</v>
      </c>
      <c r="G78">
        <v>76.561999999999998</v>
      </c>
      <c r="H78">
        <v>76.561999999999998</v>
      </c>
      <c r="I78">
        <v>202</v>
      </c>
      <c r="J78">
        <v>63.51</v>
      </c>
      <c r="K78">
        <v>57.85</v>
      </c>
      <c r="L78">
        <v>0.84689999999999999</v>
      </c>
      <c r="M78">
        <v>57.85</v>
      </c>
      <c r="N78">
        <v>0</v>
      </c>
      <c r="O78">
        <v>76.98</v>
      </c>
      <c r="P78">
        <v>1</v>
      </c>
      <c r="Q78">
        <v>0</v>
      </c>
      <c r="R78">
        <v>-300.73099999999999</v>
      </c>
      <c r="S78">
        <v>0</v>
      </c>
      <c r="T78">
        <v>-299.73099999999999</v>
      </c>
      <c r="U78">
        <v>0</v>
      </c>
      <c r="V78">
        <v>0</v>
      </c>
      <c r="W78" s="2">
        <v>-200.5</v>
      </c>
      <c r="X78" s="2">
        <v>469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238</v>
      </c>
    </row>
    <row r="79" spans="1:38" s="2" customFormat="1" x14ac:dyDescent="0.35">
      <c r="A79" s="2" t="s">
        <v>0</v>
      </c>
      <c r="B79" s="13"/>
      <c r="C79" s="3">
        <v>44150.208333334987</v>
      </c>
      <c r="D79" s="2">
        <v>11</v>
      </c>
      <c r="E79" s="5">
        <v>49.208333333334899</v>
      </c>
      <c r="F79" s="6" t="s">
        <v>342</v>
      </c>
      <c r="G79">
        <v>111</v>
      </c>
      <c r="H79">
        <v>111</v>
      </c>
      <c r="I79">
        <v>202</v>
      </c>
      <c r="J79">
        <v>63.51</v>
      </c>
      <c r="K79">
        <v>57.85</v>
      </c>
      <c r="L79">
        <v>0.84689999999999999</v>
      </c>
      <c r="M79">
        <v>57.85</v>
      </c>
      <c r="N79">
        <v>0</v>
      </c>
      <c r="O79">
        <v>14.807</v>
      </c>
      <c r="P79">
        <v>-343.15499999999997</v>
      </c>
      <c r="Q79">
        <v>14.807</v>
      </c>
      <c r="R79">
        <v>-342.15499999999997</v>
      </c>
      <c r="S79">
        <v>0</v>
      </c>
      <c r="T79">
        <v>24.4</v>
      </c>
      <c r="U79">
        <v>0</v>
      </c>
      <c r="V79">
        <v>24.4</v>
      </c>
      <c r="W79" s="2">
        <v>-175.5</v>
      </c>
      <c r="X79" s="2">
        <v>969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256</v>
      </c>
    </row>
    <row r="80" spans="1:38" s="2" customFormat="1" x14ac:dyDescent="0.35">
      <c r="A80" s="2" t="s">
        <v>0</v>
      </c>
      <c r="B80" s="13"/>
      <c r="C80" s="3">
        <v>44150.250000001659</v>
      </c>
      <c r="D80" s="2">
        <v>13</v>
      </c>
      <c r="E80" s="5">
        <v>49.250000000001599</v>
      </c>
      <c r="F80" s="6" t="s">
        <v>343</v>
      </c>
      <c r="G80">
        <v>85</v>
      </c>
      <c r="H80">
        <v>85</v>
      </c>
      <c r="I80">
        <v>202</v>
      </c>
      <c r="J80">
        <v>63.51</v>
      </c>
      <c r="K80">
        <v>57.85</v>
      </c>
      <c r="L80">
        <v>0.84689999999999999</v>
      </c>
      <c r="M80">
        <v>57.85</v>
      </c>
      <c r="N80">
        <v>0</v>
      </c>
      <c r="O80">
        <v>90.792000000000002</v>
      </c>
      <c r="P80">
        <v>-597.84400000000005</v>
      </c>
      <c r="Q80">
        <v>90.792000000000002</v>
      </c>
      <c r="R80">
        <v>-596.84400000000005</v>
      </c>
      <c r="S80">
        <v>0</v>
      </c>
      <c r="T80">
        <v>0</v>
      </c>
      <c r="U80">
        <v>0</v>
      </c>
      <c r="V80">
        <v>0</v>
      </c>
      <c r="W80" s="2">
        <v>0</v>
      </c>
      <c r="X80" s="2">
        <v>970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278</v>
      </c>
    </row>
    <row r="81" spans="1:38" s="2" customFormat="1" x14ac:dyDescent="0.35">
      <c r="A81" s="2" t="s">
        <v>0</v>
      </c>
      <c r="B81" s="13"/>
      <c r="C81" s="3">
        <v>44150.29166666833</v>
      </c>
      <c r="D81" s="2">
        <v>15</v>
      </c>
      <c r="E81" s="5">
        <v>49.291666666668299</v>
      </c>
      <c r="F81" s="6" t="s">
        <v>344</v>
      </c>
      <c r="G81">
        <v>119.05</v>
      </c>
      <c r="H81">
        <v>119.05</v>
      </c>
      <c r="I81">
        <v>202</v>
      </c>
      <c r="J81">
        <v>63.51</v>
      </c>
      <c r="K81">
        <v>57.85</v>
      </c>
      <c r="L81">
        <v>0.84689999999999999</v>
      </c>
      <c r="M81">
        <v>57.85</v>
      </c>
      <c r="N81">
        <v>0</v>
      </c>
      <c r="O81">
        <v>31.381</v>
      </c>
      <c r="P81">
        <v>-862.45699999999999</v>
      </c>
      <c r="Q81">
        <v>31.381</v>
      </c>
      <c r="R81">
        <v>-861.45699999999999</v>
      </c>
      <c r="S81">
        <v>0</v>
      </c>
      <c r="T81">
        <v>766</v>
      </c>
      <c r="U81">
        <v>0</v>
      </c>
      <c r="V81">
        <v>766</v>
      </c>
      <c r="W81" s="2">
        <v>0</v>
      </c>
      <c r="X81" s="2">
        <v>500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281</v>
      </c>
    </row>
    <row r="82" spans="1:38" s="2" customFormat="1" x14ac:dyDescent="0.35">
      <c r="A82" s="2" t="s">
        <v>0</v>
      </c>
      <c r="B82" s="13"/>
      <c r="C82" s="3">
        <v>44150.333333335002</v>
      </c>
      <c r="D82" s="2">
        <v>17</v>
      </c>
      <c r="E82" s="5">
        <v>49.333333333334998</v>
      </c>
      <c r="F82" s="6" t="s">
        <v>345</v>
      </c>
      <c r="G82">
        <v>119</v>
      </c>
      <c r="H82">
        <v>119</v>
      </c>
      <c r="I82">
        <v>202</v>
      </c>
      <c r="J82">
        <v>63.61</v>
      </c>
      <c r="K82">
        <v>57.85</v>
      </c>
      <c r="L82">
        <v>0.84689999999999999</v>
      </c>
      <c r="M82">
        <v>57.85</v>
      </c>
      <c r="N82">
        <v>0</v>
      </c>
      <c r="O82">
        <v>7.5</v>
      </c>
      <c r="P82">
        <v>-586.45899999999995</v>
      </c>
      <c r="Q82">
        <v>7.5</v>
      </c>
      <c r="R82">
        <v>-585.45899999999995</v>
      </c>
      <c r="S82">
        <v>0</v>
      </c>
      <c r="T82">
        <v>500</v>
      </c>
      <c r="U82">
        <v>0</v>
      </c>
      <c r="V82">
        <v>500</v>
      </c>
      <c r="W82" s="2">
        <v>0</v>
      </c>
      <c r="X82" s="2">
        <v>499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281</v>
      </c>
    </row>
    <row r="83" spans="1:38" s="2" customFormat="1" x14ac:dyDescent="0.35">
      <c r="A83" s="2" t="s">
        <v>0</v>
      </c>
      <c r="B83" s="13"/>
      <c r="C83" s="3">
        <v>44150.375000001673</v>
      </c>
      <c r="D83" s="2">
        <v>19</v>
      </c>
      <c r="E83" s="5">
        <v>49.375000000001599</v>
      </c>
      <c r="F83" s="6" t="s">
        <v>346</v>
      </c>
      <c r="G83">
        <v>296.72000000000003</v>
      </c>
      <c r="H83">
        <v>296.72000000000003</v>
      </c>
      <c r="I83">
        <v>202</v>
      </c>
      <c r="J83">
        <v>64.06</v>
      </c>
      <c r="K83">
        <v>57.85</v>
      </c>
      <c r="L83">
        <v>0.84689999999999999</v>
      </c>
      <c r="M83">
        <v>57.85</v>
      </c>
      <c r="N83">
        <v>0</v>
      </c>
      <c r="O83">
        <v>182.36699999999999</v>
      </c>
      <c r="P83">
        <v>-103.55</v>
      </c>
      <c r="Q83">
        <v>181.36699999999999</v>
      </c>
      <c r="R83">
        <v>-103.55</v>
      </c>
      <c r="S83">
        <v>0</v>
      </c>
      <c r="T83">
        <v>89.331999999999994</v>
      </c>
      <c r="U83">
        <v>0</v>
      </c>
      <c r="V83">
        <v>89.331999999999994</v>
      </c>
      <c r="W83" s="2">
        <v>0</v>
      </c>
      <c r="X83" s="2">
        <v>499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284</v>
      </c>
    </row>
    <row r="84" spans="1:38" s="2" customFormat="1" x14ac:dyDescent="0.35">
      <c r="A84" s="2" t="s">
        <v>0</v>
      </c>
      <c r="B84" s="13"/>
      <c r="C84" s="3">
        <v>44150.416666668345</v>
      </c>
      <c r="D84" s="2">
        <v>21</v>
      </c>
      <c r="E84" s="5">
        <v>49.416666666668299</v>
      </c>
      <c r="F84" s="6" t="s">
        <v>347</v>
      </c>
      <c r="G84">
        <v>318.62</v>
      </c>
      <c r="H84">
        <v>318.62</v>
      </c>
      <c r="I84">
        <v>202</v>
      </c>
      <c r="J84">
        <v>64.3</v>
      </c>
      <c r="K84">
        <v>57.85</v>
      </c>
      <c r="L84">
        <v>0.84689999999999999</v>
      </c>
      <c r="M84">
        <v>57.85</v>
      </c>
      <c r="N84">
        <v>23.62</v>
      </c>
      <c r="O84">
        <v>169.453</v>
      </c>
      <c r="P84">
        <v>-122</v>
      </c>
      <c r="Q84">
        <v>168.453</v>
      </c>
      <c r="R84">
        <v>-122</v>
      </c>
      <c r="S84">
        <v>0</v>
      </c>
      <c r="T84">
        <v>54.334000000000003</v>
      </c>
      <c r="U84">
        <v>0</v>
      </c>
      <c r="V84">
        <v>54.334000000000003</v>
      </c>
      <c r="W84" s="2">
        <v>0</v>
      </c>
      <c r="X84" s="2">
        <v>250</v>
      </c>
      <c r="Y84"/>
      <c r="Z84" s="2" t="e">
        <v>#REF!</v>
      </c>
      <c r="AA84" s="2" t="e">
        <v>#REF!</v>
      </c>
      <c r="AB84"/>
      <c r="AC84" s="2" t="e">
        <v>#REF!</v>
      </c>
      <c r="AD84"/>
      <c r="AE84"/>
      <c r="AF84"/>
      <c r="AG84"/>
      <c r="AH84"/>
      <c r="AI84"/>
      <c r="AJ84"/>
      <c r="AK84"/>
      <c r="AL84">
        <v>284</v>
      </c>
    </row>
    <row r="85" spans="1:38" s="2" customFormat="1" x14ac:dyDescent="0.35">
      <c r="A85" s="2" t="s">
        <v>0</v>
      </c>
      <c r="B85" s="13"/>
      <c r="C85" s="3">
        <v>44150.458333335017</v>
      </c>
      <c r="D85" s="2">
        <v>23</v>
      </c>
      <c r="E85" s="5">
        <v>49.458333333334998</v>
      </c>
      <c r="F85" s="6" t="s">
        <v>348</v>
      </c>
      <c r="G85">
        <v>119.5</v>
      </c>
      <c r="H85">
        <v>119.5</v>
      </c>
      <c r="I85">
        <v>202</v>
      </c>
      <c r="J85">
        <v>64.75</v>
      </c>
      <c r="K85">
        <v>57.85</v>
      </c>
      <c r="L85">
        <v>0.84689999999999999</v>
      </c>
      <c r="M85">
        <v>57.85</v>
      </c>
      <c r="N85">
        <v>23.62</v>
      </c>
      <c r="O85">
        <v>78.504000000000005</v>
      </c>
      <c r="P85">
        <v>-91.084999999999994</v>
      </c>
      <c r="Q85">
        <v>78.504000000000005</v>
      </c>
      <c r="R85">
        <v>-90.084999999999994</v>
      </c>
      <c r="S85">
        <v>0</v>
      </c>
      <c r="T85">
        <v>0</v>
      </c>
      <c r="U85">
        <v>0</v>
      </c>
      <c r="V85">
        <v>0</v>
      </c>
      <c r="W85" s="2">
        <v>0</v>
      </c>
      <c r="X85" s="2">
        <v>249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277</v>
      </c>
    </row>
    <row r="86" spans="1:38" s="2" customFormat="1" x14ac:dyDescent="0.35">
      <c r="A86" s="2" t="s">
        <v>0</v>
      </c>
      <c r="B86" s="13"/>
      <c r="C86" s="3">
        <v>44150.500000001688</v>
      </c>
      <c r="D86" s="2">
        <v>25</v>
      </c>
      <c r="E86" s="5">
        <v>49.500000000001599</v>
      </c>
      <c r="F86" s="6" t="s">
        <v>349</v>
      </c>
      <c r="G86">
        <v>119.5</v>
      </c>
      <c r="H86">
        <v>119.5</v>
      </c>
      <c r="I86">
        <v>202</v>
      </c>
      <c r="J86">
        <v>64.83</v>
      </c>
      <c r="K86">
        <v>57.85</v>
      </c>
      <c r="L86">
        <v>0.84689999999999999</v>
      </c>
      <c r="M86">
        <v>57.85</v>
      </c>
      <c r="N86">
        <v>23.62</v>
      </c>
      <c r="O86">
        <v>119.5</v>
      </c>
      <c r="P86">
        <v>1</v>
      </c>
      <c r="Q86">
        <v>8.3079999999999998</v>
      </c>
      <c r="R86">
        <v>-160.48099999999999</v>
      </c>
      <c r="S86">
        <v>8.3079999999999998</v>
      </c>
      <c r="T86">
        <v>-159.47999999999999</v>
      </c>
      <c r="U86">
        <v>0</v>
      </c>
      <c r="V86">
        <v>0</v>
      </c>
      <c r="W86" s="2">
        <v>0</v>
      </c>
      <c r="X86" s="2">
        <v>249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271</v>
      </c>
    </row>
    <row r="87" spans="1:38" s="2" customFormat="1" x14ac:dyDescent="0.35">
      <c r="A87" s="2" t="s">
        <v>0</v>
      </c>
      <c r="B87" s="13"/>
      <c r="C87" s="3">
        <v>44150.54166666836</v>
      </c>
      <c r="D87" s="2">
        <v>27</v>
      </c>
      <c r="E87" s="5">
        <v>49.541666666668299</v>
      </c>
      <c r="F87" s="6" t="s">
        <v>350</v>
      </c>
      <c r="G87">
        <v>130</v>
      </c>
      <c r="H87">
        <v>130</v>
      </c>
      <c r="I87">
        <v>202</v>
      </c>
      <c r="J87">
        <v>64.489999999999995</v>
      </c>
      <c r="K87">
        <v>57.85</v>
      </c>
      <c r="L87">
        <v>0.84689999999999999</v>
      </c>
      <c r="M87">
        <v>57.85</v>
      </c>
      <c r="N87">
        <v>23.62</v>
      </c>
      <c r="O87">
        <v>555.38099999999997</v>
      </c>
      <c r="P87">
        <v>-829.54600000000005</v>
      </c>
      <c r="Q87">
        <v>555.38099999999997</v>
      </c>
      <c r="R87">
        <v>-828.54600000000005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249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259</v>
      </c>
    </row>
    <row r="88" spans="1:38" s="2" customFormat="1" x14ac:dyDescent="0.35">
      <c r="A88" s="2" t="s">
        <v>0</v>
      </c>
      <c r="B88" s="13"/>
      <c r="C88" s="3">
        <v>44150.583333335031</v>
      </c>
      <c r="D88" s="2">
        <v>29</v>
      </c>
      <c r="E88" s="5">
        <v>49.583333333334998</v>
      </c>
      <c r="F88" s="6" t="s">
        <v>351</v>
      </c>
      <c r="G88">
        <v>131.5</v>
      </c>
      <c r="H88">
        <v>131.5</v>
      </c>
      <c r="I88">
        <v>202</v>
      </c>
      <c r="J88">
        <v>65.099999999999994</v>
      </c>
      <c r="K88">
        <v>57.85</v>
      </c>
      <c r="L88">
        <v>0.84689999999999999</v>
      </c>
      <c r="M88">
        <v>57.85</v>
      </c>
      <c r="N88">
        <v>0</v>
      </c>
      <c r="O88">
        <v>791</v>
      </c>
      <c r="P88">
        <v>-1048.6859999999999</v>
      </c>
      <c r="Q88">
        <v>791</v>
      </c>
      <c r="R88">
        <v>-1047.6859999999999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249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263</v>
      </c>
    </row>
    <row r="89" spans="1:38" s="2" customFormat="1" x14ac:dyDescent="0.35">
      <c r="A89" s="2" t="s">
        <v>0</v>
      </c>
      <c r="B89" s="13"/>
      <c r="C89" s="3">
        <v>44150.625000001703</v>
      </c>
      <c r="D89" s="2">
        <v>31</v>
      </c>
      <c r="E89" s="5">
        <v>49.625000000001698</v>
      </c>
      <c r="F89" s="6" t="s">
        <v>352</v>
      </c>
      <c r="G89">
        <v>135</v>
      </c>
      <c r="H89">
        <v>135</v>
      </c>
      <c r="I89">
        <v>202</v>
      </c>
      <c r="J89">
        <v>65.05</v>
      </c>
      <c r="K89">
        <v>57.85</v>
      </c>
      <c r="L89">
        <v>0.84689999999999999</v>
      </c>
      <c r="M89">
        <v>57.85</v>
      </c>
      <c r="N89">
        <v>0</v>
      </c>
      <c r="O89">
        <v>791</v>
      </c>
      <c r="P89">
        <v>-1069.33</v>
      </c>
      <c r="Q89">
        <v>791</v>
      </c>
      <c r="R89">
        <v>-1068.33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250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261</v>
      </c>
    </row>
    <row r="90" spans="1:38" s="2" customFormat="1" x14ac:dyDescent="0.35">
      <c r="A90" s="2" t="s">
        <v>0</v>
      </c>
      <c r="B90" s="13"/>
      <c r="C90" s="3">
        <v>44150.666666668374</v>
      </c>
      <c r="D90" s="2">
        <v>33</v>
      </c>
      <c r="E90" s="5">
        <v>49.666666666668299</v>
      </c>
      <c r="F90" s="6" t="s">
        <v>353</v>
      </c>
      <c r="G90">
        <v>141</v>
      </c>
      <c r="H90">
        <v>141</v>
      </c>
      <c r="I90">
        <v>202</v>
      </c>
      <c r="J90">
        <v>65.069999999999993</v>
      </c>
      <c r="K90">
        <v>57.85</v>
      </c>
      <c r="L90">
        <v>0.84689999999999999</v>
      </c>
      <c r="M90">
        <v>57.85</v>
      </c>
      <c r="N90">
        <v>26.99</v>
      </c>
      <c r="O90">
        <v>917.822</v>
      </c>
      <c r="P90">
        <v>-1286.4780000000001</v>
      </c>
      <c r="Q90">
        <v>917.822</v>
      </c>
      <c r="R90">
        <v>-1285.4780000000001</v>
      </c>
      <c r="S90">
        <v>-9.375</v>
      </c>
      <c r="T90">
        <v>0</v>
      </c>
      <c r="U90">
        <v>-9.375</v>
      </c>
      <c r="V90">
        <v>0</v>
      </c>
      <c r="W90" s="2">
        <v>0</v>
      </c>
      <c r="X90" s="2">
        <v>0</v>
      </c>
      <c r="Y90"/>
      <c r="Z90" s="2" t="e">
        <v>#REF!</v>
      </c>
      <c r="AA90" s="2" t="e">
        <v>#REF!</v>
      </c>
      <c r="AB90"/>
      <c r="AC90"/>
      <c r="AD90"/>
      <c r="AE90"/>
      <c r="AF90"/>
      <c r="AG90"/>
      <c r="AH90"/>
      <c r="AI90"/>
      <c r="AJ90"/>
      <c r="AK90"/>
      <c r="AL90">
        <v>264</v>
      </c>
    </row>
    <row r="91" spans="1:38" s="2" customFormat="1" x14ac:dyDescent="0.35">
      <c r="A91" s="2" t="s">
        <v>0</v>
      </c>
      <c r="B91" s="13"/>
      <c r="C91" s="3">
        <v>44150.708333335046</v>
      </c>
      <c r="D91" s="2">
        <v>35</v>
      </c>
      <c r="E91" s="5">
        <v>49.708333333334998</v>
      </c>
      <c r="F91" s="6" t="s">
        <v>354</v>
      </c>
      <c r="G91">
        <v>140</v>
      </c>
      <c r="H91">
        <v>140</v>
      </c>
      <c r="I91">
        <v>202</v>
      </c>
      <c r="J91">
        <v>65.709999999999994</v>
      </c>
      <c r="K91">
        <v>57.85</v>
      </c>
      <c r="L91">
        <v>0.84689999999999999</v>
      </c>
      <c r="M91">
        <v>57.85</v>
      </c>
      <c r="N91">
        <v>26.99</v>
      </c>
      <c r="O91">
        <v>968.51700000000005</v>
      </c>
      <c r="P91">
        <v>-1426.425</v>
      </c>
      <c r="Q91">
        <v>968.51700000000005</v>
      </c>
      <c r="R91">
        <v>-1425.425</v>
      </c>
      <c r="S91">
        <v>-140.625</v>
      </c>
      <c r="T91">
        <v>0</v>
      </c>
      <c r="U91">
        <v>-140.625</v>
      </c>
      <c r="V91">
        <v>0</v>
      </c>
      <c r="W91" s="2">
        <v>0</v>
      </c>
      <c r="X91" s="2">
        <v>0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258</v>
      </c>
    </row>
    <row r="92" spans="1:38" s="2" customFormat="1" x14ac:dyDescent="0.35">
      <c r="A92" s="2" t="s">
        <v>0</v>
      </c>
      <c r="B92" s="13"/>
      <c r="C92" s="3">
        <v>44150.750000001717</v>
      </c>
      <c r="D92" s="2">
        <v>37</v>
      </c>
      <c r="E92" s="5">
        <v>49.750000000001698</v>
      </c>
      <c r="F92" s="6" t="s">
        <v>355</v>
      </c>
      <c r="G92">
        <v>80</v>
      </c>
      <c r="H92">
        <v>80</v>
      </c>
      <c r="I92">
        <v>202</v>
      </c>
      <c r="J92">
        <v>66.34</v>
      </c>
      <c r="K92">
        <v>57.85</v>
      </c>
      <c r="L92">
        <v>0.84689999999999999</v>
      </c>
      <c r="M92">
        <v>57.85</v>
      </c>
      <c r="N92">
        <v>26.99</v>
      </c>
      <c r="O92">
        <v>694.65099999999995</v>
      </c>
      <c r="P92">
        <v>-1416.3969999999999</v>
      </c>
      <c r="Q92">
        <v>694.65099999999995</v>
      </c>
      <c r="R92">
        <v>-1415.3969999999999</v>
      </c>
      <c r="S92">
        <v>-109</v>
      </c>
      <c r="T92">
        <v>9.5310000000000006</v>
      </c>
      <c r="U92">
        <v>-109</v>
      </c>
      <c r="V92">
        <v>9.5310000000000006</v>
      </c>
      <c r="W92" s="2">
        <v>0</v>
      </c>
      <c r="X92" s="2">
        <v>0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254</v>
      </c>
    </row>
    <row r="93" spans="1:38" s="2" customFormat="1" x14ac:dyDescent="0.35">
      <c r="A93" s="2" t="s">
        <v>0</v>
      </c>
      <c r="B93" s="13"/>
      <c r="C93" s="3">
        <v>44150.791666668389</v>
      </c>
      <c r="D93" s="2">
        <v>39</v>
      </c>
      <c r="E93" s="5">
        <v>49.791666666668299</v>
      </c>
      <c r="F93" s="6" t="s">
        <v>356</v>
      </c>
      <c r="G93">
        <v>80</v>
      </c>
      <c r="H93">
        <v>80</v>
      </c>
      <c r="I93">
        <v>202</v>
      </c>
      <c r="J93">
        <v>66.34</v>
      </c>
      <c r="K93">
        <v>57.85</v>
      </c>
      <c r="L93">
        <v>0.84689999999999999</v>
      </c>
      <c r="M93">
        <v>57.85</v>
      </c>
      <c r="N93">
        <v>0</v>
      </c>
      <c r="O93">
        <v>662.68299999999999</v>
      </c>
      <c r="P93">
        <v>-1004.5119999999999</v>
      </c>
      <c r="Q93">
        <v>662.68299999999999</v>
      </c>
      <c r="R93">
        <v>-1003.5119999999999</v>
      </c>
      <c r="S93">
        <v>0</v>
      </c>
      <c r="T93">
        <v>0</v>
      </c>
      <c r="U93">
        <v>0</v>
      </c>
      <c r="V93">
        <v>0</v>
      </c>
      <c r="W93" s="2">
        <v>0</v>
      </c>
      <c r="X93" s="2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261</v>
      </c>
    </row>
    <row r="94" spans="1:38" s="2" customFormat="1" x14ac:dyDescent="0.35">
      <c r="A94" s="2" t="s">
        <v>0</v>
      </c>
      <c r="B94" s="13"/>
      <c r="C94" s="3">
        <v>44150.83333333506</v>
      </c>
      <c r="D94" s="2">
        <v>41</v>
      </c>
      <c r="E94" s="5">
        <v>49.833333333334998</v>
      </c>
      <c r="F94" s="6" t="s">
        <v>357</v>
      </c>
      <c r="G94">
        <v>29.5</v>
      </c>
      <c r="H94">
        <v>29.5</v>
      </c>
      <c r="I94">
        <v>202</v>
      </c>
      <c r="J94">
        <v>66.34</v>
      </c>
      <c r="K94">
        <v>57.85</v>
      </c>
      <c r="L94">
        <v>0.84689999999999999</v>
      </c>
      <c r="M94">
        <v>57.85</v>
      </c>
      <c r="N94">
        <v>0</v>
      </c>
      <c r="O94">
        <v>567.59199999999998</v>
      </c>
      <c r="P94">
        <v>-912.64499999999998</v>
      </c>
      <c r="Q94">
        <v>567.59199999999998</v>
      </c>
      <c r="R94">
        <v>-911.64499999999998</v>
      </c>
      <c r="S94">
        <v>0</v>
      </c>
      <c r="T94">
        <v>89.203000000000003</v>
      </c>
      <c r="U94">
        <v>0</v>
      </c>
      <c r="V94">
        <v>89.203000000000003</v>
      </c>
      <c r="W94" s="2">
        <v>0</v>
      </c>
      <c r="X94" s="2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256</v>
      </c>
    </row>
    <row r="95" spans="1:38" s="2" customFormat="1" x14ac:dyDescent="0.35">
      <c r="A95" s="2" t="s">
        <v>0</v>
      </c>
      <c r="B95" s="13"/>
      <c r="C95" s="3">
        <v>44150.875000001732</v>
      </c>
      <c r="D95" s="2">
        <v>43</v>
      </c>
      <c r="E95" s="5">
        <v>49.875000000001698</v>
      </c>
      <c r="F95" s="6" t="s">
        <v>358</v>
      </c>
      <c r="G95">
        <v>235</v>
      </c>
      <c r="H95">
        <v>235</v>
      </c>
      <c r="I95">
        <v>202</v>
      </c>
      <c r="J95">
        <v>66.34</v>
      </c>
      <c r="K95">
        <v>57.85</v>
      </c>
      <c r="L95">
        <v>0.84689999999999999</v>
      </c>
      <c r="M95">
        <v>57.85</v>
      </c>
      <c r="N95">
        <v>0</v>
      </c>
      <c r="O95">
        <v>954.495</v>
      </c>
      <c r="P95">
        <v>-948.50300000000004</v>
      </c>
      <c r="Q95">
        <v>954.495</v>
      </c>
      <c r="R95">
        <v>-948.50300000000004</v>
      </c>
      <c r="S95">
        <v>0</v>
      </c>
      <c r="T95">
        <v>73.417000000000002</v>
      </c>
      <c r="U95">
        <v>0</v>
      </c>
      <c r="V95">
        <v>72.417000000000002</v>
      </c>
      <c r="W95" s="2">
        <v>0</v>
      </c>
      <c r="X95" s="2">
        <v>0</v>
      </c>
      <c r="Y95"/>
      <c r="Z95" s="2" t="e">
        <v>#REF!</v>
      </c>
      <c r="AA95" s="2" t="e">
        <v>#REF!</v>
      </c>
      <c r="AB95"/>
      <c r="AC95"/>
      <c r="AD95"/>
      <c r="AE95"/>
      <c r="AF95"/>
      <c r="AG95"/>
      <c r="AH95"/>
      <c r="AI95"/>
      <c r="AJ95"/>
      <c r="AK95"/>
      <c r="AL95">
        <v>251</v>
      </c>
    </row>
    <row r="96" spans="1:38" s="2" customFormat="1" x14ac:dyDescent="0.35">
      <c r="A96" s="2" t="s">
        <v>0</v>
      </c>
      <c r="B96" s="13"/>
      <c r="C96" s="3">
        <v>44150.916666668403</v>
      </c>
      <c r="D96" s="2">
        <v>45</v>
      </c>
      <c r="E96" s="5">
        <v>49.916666666668398</v>
      </c>
      <c r="F96" s="6" t="s">
        <v>359</v>
      </c>
      <c r="G96">
        <v>124.77692999999999</v>
      </c>
      <c r="H96">
        <v>124.77692999999999</v>
      </c>
      <c r="I96">
        <v>202</v>
      </c>
      <c r="J96">
        <v>66.34</v>
      </c>
      <c r="K96">
        <v>57.85</v>
      </c>
      <c r="L96">
        <v>0.84689999999999999</v>
      </c>
      <c r="M96">
        <v>57.85</v>
      </c>
      <c r="N96">
        <v>0</v>
      </c>
      <c r="O96">
        <v>127.94</v>
      </c>
      <c r="P96">
        <v>1</v>
      </c>
      <c r="Q96">
        <v>670.39700000000005</v>
      </c>
      <c r="R96">
        <v>-984.673</v>
      </c>
      <c r="S96">
        <v>670.39700000000005</v>
      </c>
      <c r="T96">
        <v>-983.673</v>
      </c>
      <c r="U96">
        <v>0</v>
      </c>
      <c r="V96">
        <v>62.951999999999998</v>
      </c>
      <c r="W96" s="2">
        <v>0</v>
      </c>
      <c r="X96" s="2">
        <v>0</v>
      </c>
      <c r="Y96"/>
      <c r="Z96" s="2" t="e">
        <v>#REF!</v>
      </c>
      <c r="AA96" s="2" t="e">
        <v>#REF!</v>
      </c>
      <c r="AB96"/>
      <c r="AC96"/>
      <c r="AD96"/>
      <c r="AE96"/>
      <c r="AF96"/>
      <c r="AG96"/>
      <c r="AH96"/>
      <c r="AI96"/>
      <c r="AJ96"/>
      <c r="AK96"/>
      <c r="AL96">
        <v>249</v>
      </c>
    </row>
    <row r="97" spans="1:38" s="2" customFormat="1" x14ac:dyDescent="0.35">
      <c r="A97" s="2" t="s">
        <v>0</v>
      </c>
      <c r="B97" s="13"/>
      <c r="C97" s="3">
        <v>44150.958333335075</v>
      </c>
      <c r="D97" s="2">
        <v>47</v>
      </c>
      <c r="E97" s="5">
        <v>49.958333333334998</v>
      </c>
      <c r="F97" s="6" t="s">
        <v>360</v>
      </c>
      <c r="G97">
        <v>131.5</v>
      </c>
      <c r="H97">
        <v>131.5</v>
      </c>
      <c r="I97">
        <v>202</v>
      </c>
      <c r="J97">
        <v>66.34</v>
      </c>
      <c r="K97">
        <v>57.85</v>
      </c>
      <c r="L97">
        <v>0.84689999999999999</v>
      </c>
      <c r="M97">
        <v>57.85</v>
      </c>
      <c r="N97">
        <v>0</v>
      </c>
      <c r="O97">
        <v>131.5</v>
      </c>
      <c r="P97">
        <v>1</v>
      </c>
      <c r="Q97">
        <v>340.86200000000002</v>
      </c>
      <c r="R97">
        <v>-858.34299999999996</v>
      </c>
      <c r="S97">
        <v>340.86200000000002</v>
      </c>
      <c r="T97">
        <v>-857.34299999999996</v>
      </c>
      <c r="U97">
        <v>0</v>
      </c>
      <c r="V97">
        <v>4.6180000000000003</v>
      </c>
      <c r="W97" s="2">
        <v>-123.5</v>
      </c>
      <c r="X97" s="2">
        <v>109</v>
      </c>
      <c r="Y97"/>
      <c r="Z97" s="2" t="e">
        <v>#REF!</v>
      </c>
      <c r="AA97" s="2" t="e">
        <v>#REF!</v>
      </c>
      <c r="AB97"/>
      <c r="AC97"/>
      <c r="AD97"/>
      <c r="AE97"/>
      <c r="AF97"/>
      <c r="AG97"/>
      <c r="AH97"/>
      <c r="AI97"/>
      <c r="AJ97"/>
      <c r="AK97"/>
      <c r="AL97">
        <v>219</v>
      </c>
    </row>
    <row r="98" spans="1:38" s="2" customFormat="1" x14ac:dyDescent="0.35">
      <c r="A98" s="2" t="s">
        <v>0</v>
      </c>
      <c r="B98" s="13">
        <v>44151</v>
      </c>
      <c r="C98" s="3">
        <v>44151.000000001746</v>
      </c>
      <c r="D98" s="2">
        <v>1</v>
      </c>
      <c r="E98" s="5">
        <v>50.000000000001698</v>
      </c>
      <c r="F98" s="6" t="s">
        <v>361</v>
      </c>
      <c r="G98">
        <v>199</v>
      </c>
      <c r="H98">
        <v>199</v>
      </c>
      <c r="I98">
        <v>223</v>
      </c>
      <c r="J98">
        <v>66.34</v>
      </c>
      <c r="K98">
        <v>58.65</v>
      </c>
      <c r="L98">
        <v>0.84279999999999999</v>
      </c>
      <c r="M98">
        <v>58.65</v>
      </c>
      <c r="N98">
        <v>0</v>
      </c>
      <c r="O98">
        <v>326.69</v>
      </c>
      <c r="P98">
        <v>-359.79500000000002</v>
      </c>
      <c r="Q98">
        <v>0</v>
      </c>
      <c r="R98">
        <v>46.173999999999999</v>
      </c>
      <c r="S98">
        <v>0</v>
      </c>
      <c r="T98">
        <v>46.173999999999999</v>
      </c>
      <c r="U98" t="s">
        <v>1467</v>
      </c>
      <c r="V98"/>
      <c r="W98" s="2">
        <v>-123.5</v>
      </c>
      <c r="X98" s="2">
        <v>110</v>
      </c>
      <c r="Y98"/>
      <c r="Z98" s="2" t="e">
        <v>#REF!</v>
      </c>
      <c r="AA98" s="2" t="e">
        <v>#REF!</v>
      </c>
      <c r="AB98"/>
      <c r="AC98"/>
      <c r="AD98"/>
      <c r="AE98"/>
      <c r="AF98"/>
      <c r="AG98"/>
      <c r="AH98"/>
      <c r="AI98"/>
      <c r="AJ98"/>
      <c r="AK98"/>
      <c r="AL98">
        <v>209</v>
      </c>
    </row>
    <row r="99" spans="1:38" s="2" customFormat="1" x14ac:dyDescent="0.35">
      <c r="A99" s="2" t="s">
        <v>0</v>
      </c>
      <c r="B99" s="13"/>
      <c r="C99" s="3">
        <v>44151.041666668418</v>
      </c>
      <c r="D99" s="2">
        <v>3</v>
      </c>
      <c r="E99" s="5">
        <v>50.041666666668398</v>
      </c>
      <c r="F99" s="6" t="s">
        <v>362</v>
      </c>
      <c r="G99">
        <v>199</v>
      </c>
      <c r="H99">
        <v>199</v>
      </c>
      <c r="I99">
        <v>223</v>
      </c>
      <c r="J99">
        <v>66.34</v>
      </c>
      <c r="K99">
        <v>58.65</v>
      </c>
      <c r="L99">
        <v>0.84279999999999999</v>
      </c>
      <c r="M99">
        <v>58.65</v>
      </c>
      <c r="N99">
        <v>0</v>
      </c>
      <c r="O99">
        <v>289.51600000000002</v>
      </c>
      <c r="P99">
        <v>-187.892</v>
      </c>
      <c r="Q99">
        <v>0</v>
      </c>
      <c r="R99">
        <v>6.8419999999999996</v>
      </c>
      <c r="S99">
        <v>0</v>
      </c>
      <c r="T99">
        <v>6.8419999999999996</v>
      </c>
      <c r="U99" t="s">
        <v>1467</v>
      </c>
      <c r="V99"/>
      <c r="W99" s="2">
        <v>-143.5</v>
      </c>
      <c r="X99" s="2">
        <v>110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208</v>
      </c>
    </row>
    <row r="100" spans="1:38" s="2" customFormat="1" x14ac:dyDescent="0.35">
      <c r="A100" s="2" t="s">
        <v>0</v>
      </c>
      <c r="B100" s="13"/>
      <c r="C100" s="3">
        <v>44151.083333335089</v>
      </c>
      <c r="D100" s="2">
        <v>5</v>
      </c>
      <c r="E100" s="5">
        <v>50.083333333334998</v>
      </c>
      <c r="F100" s="6" t="s">
        <v>363</v>
      </c>
      <c r="G100">
        <v>85.161429999999996</v>
      </c>
      <c r="H100">
        <v>85.161429999999996</v>
      </c>
      <c r="I100">
        <v>223</v>
      </c>
      <c r="J100">
        <v>66.34</v>
      </c>
      <c r="K100">
        <v>58.65</v>
      </c>
      <c r="L100">
        <v>0.84279999999999999</v>
      </c>
      <c r="M100">
        <v>58.65</v>
      </c>
      <c r="N100">
        <v>0</v>
      </c>
      <c r="O100">
        <v>119.648</v>
      </c>
      <c r="P100">
        <v>-163.334</v>
      </c>
      <c r="Q100">
        <v>119.648</v>
      </c>
      <c r="R100">
        <v>-162.334</v>
      </c>
      <c r="S100">
        <v>0</v>
      </c>
      <c r="T100">
        <v>0</v>
      </c>
      <c r="U100">
        <v>0</v>
      </c>
      <c r="V100">
        <v>0</v>
      </c>
      <c r="W100" s="2">
        <v>-143.5</v>
      </c>
      <c r="X100" s="2">
        <v>110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201</v>
      </c>
    </row>
    <row r="101" spans="1:38" s="2" customFormat="1" x14ac:dyDescent="0.35">
      <c r="A101" s="2" t="s">
        <v>0</v>
      </c>
      <c r="B101" s="13"/>
      <c r="C101" s="3">
        <v>44151.125000001761</v>
      </c>
      <c r="D101" s="2">
        <v>7</v>
      </c>
      <c r="E101" s="5">
        <v>50.125000000001698</v>
      </c>
      <c r="F101" s="6" t="s">
        <v>364</v>
      </c>
      <c r="G101">
        <v>180</v>
      </c>
      <c r="H101">
        <v>180</v>
      </c>
      <c r="I101">
        <v>223</v>
      </c>
      <c r="J101">
        <v>66.34</v>
      </c>
      <c r="K101">
        <v>58.65</v>
      </c>
      <c r="L101">
        <v>0.84279999999999999</v>
      </c>
      <c r="M101">
        <v>58.65</v>
      </c>
      <c r="N101">
        <v>0</v>
      </c>
      <c r="O101">
        <v>188.09399999999999</v>
      </c>
      <c r="P101">
        <v>-151.37100000000001</v>
      </c>
      <c r="Q101">
        <v>0</v>
      </c>
      <c r="R101">
        <v>0</v>
      </c>
      <c r="S101">
        <v>0</v>
      </c>
      <c r="T101">
        <v>0</v>
      </c>
      <c r="U101" t="s">
        <v>1467</v>
      </c>
      <c r="V101"/>
      <c r="W101" s="2">
        <v>-188.5</v>
      </c>
      <c r="X101" s="2">
        <v>110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197</v>
      </c>
    </row>
    <row r="102" spans="1:38" s="2" customFormat="1" x14ac:dyDescent="0.35">
      <c r="A102" s="2" t="s">
        <v>0</v>
      </c>
      <c r="B102" s="13"/>
      <c r="C102" s="3">
        <v>44151.166666668432</v>
      </c>
      <c r="D102" s="2">
        <v>9</v>
      </c>
      <c r="E102" s="5">
        <v>50.166666666668398</v>
      </c>
      <c r="F102" s="6" t="s">
        <v>365</v>
      </c>
      <c r="G102">
        <v>81</v>
      </c>
      <c r="H102">
        <v>81</v>
      </c>
      <c r="I102">
        <v>223</v>
      </c>
      <c r="J102">
        <v>66.34</v>
      </c>
      <c r="K102">
        <v>58.65</v>
      </c>
      <c r="L102">
        <v>0.84279999999999999</v>
      </c>
      <c r="M102">
        <v>58.65</v>
      </c>
      <c r="N102">
        <v>0</v>
      </c>
      <c r="O102">
        <v>287.55700000000002</v>
      </c>
      <c r="P102">
        <v>-426.512</v>
      </c>
      <c r="Q102">
        <v>287.55700000000002</v>
      </c>
      <c r="R102">
        <v>-425.51100000000002</v>
      </c>
      <c r="S102">
        <v>0</v>
      </c>
      <c r="T102">
        <v>0</v>
      </c>
      <c r="U102">
        <v>0</v>
      </c>
      <c r="V102">
        <v>0</v>
      </c>
      <c r="W102" s="2">
        <v>-138.5</v>
      </c>
      <c r="X102" s="2">
        <v>110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199</v>
      </c>
    </row>
    <row r="103" spans="1:38" s="2" customFormat="1" x14ac:dyDescent="0.35">
      <c r="A103" s="2" t="s">
        <v>0</v>
      </c>
      <c r="B103" s="13"/>
      <c r="C103" s="3">
        <v>44151.208333335104</v>
      </c>
      <c r="D103" s="2">
        <v>11</v>
      </c>
      <c r="E103" s="5">
        <v>50.208333333335098</v>
      </c>
      <c r="F103" s="6" t="s">
        <v>366</v>
      </c>
      <c r="G103">
        <v>186.8</v>
      </c>
      <c r="H103">
        <v>186.8</v>
      </c>
      <c r="I103">
        <v>223</v>
      </c>
      <c r="J103">
        <v>66.34</v>
      </c>
      <c r="K103">
        <v>58.65</v>
      </c>
      <c r="L103">
        <v>0.84279999999999999</v>
      </c>
      <c r="M103">
        <v>58.65</v>
      </c>
      <c r="N103">
        <v>0</v>
      </c>
      <c r="O103">
        <v>512.74199999999996</v>
      </c>
      <c r="P103">
        <v>-649.50699999999995</v>
      </c>
      <c r="Q103">
        <v>0</v>
      </c>
      <c r="R103">
        <v>318.10000000000002</v>
      </c>
      <c r="S103">
        <v>0</v>
      </c>
      <c r="T103">
        <v>317.10000000000002</v>
      </c>
      <c r="U103" t="s">
        <v>1467</v>
      </c>
      <c r="V103"/>
      <c r="W103" s="2">
        <v>-138.5</v>
      </c>
      <c r="X103" s="2">
        <v>110</v>
      </c>
      <c r="Y103"/>
      <c r="Z103" s="2" t="e">
        <v>#REF!</v>
      </c>
      <c r="AA103" s="2" t="e">
        <v>#REF!</v>
      </c>
      <c r="AB103" s="2" t="e">
        <v>#REF!</v>
      </c>
      <c r="AC103"/>
      <c r="AD103"/>
      <c r="AE103"/>
      <c r="AF103"/>
      <c r="AG103"/>
      <c r="AH103"/>
      <c r="AI103"/>
      <c r="AJ103"/>
      <c r="AK103"/>
      <c r="AL103">
        <v>209</v>
      </c>
    </row>
    <row r="104" spans="1:38" s="2" customFormat="1" x14ac:dyDescent="0.35">
      <c r="A104" s="2" t="s">
        <v>0</v>
      </c>
      <c r="B104" s="13"/>
      <c r="C104" s="3">
        <v>44151.250000001775</v>
      </c>
      <c r="D104" s="2">
        <v>13</v>
      </c>
      <c r="E104" s="5">
        <v>50.250000000001698</v>
      </c>
      <c r="F104" s="6" t="s">
        <v>367</v>
      </c>
      <c r="G104">
        <v>205</v>
      </c>
      <c r="H104">
        <v>205</v>
      </c>
      <c r="I104">
        <v>223</v>
      </c>
      <c r="J104">
        <v>66.34</v>
      </c>
      <c r="K104">
        <v>58.65</v>
      </c>
      <c r="L104">
        <v>0.84279999999999999</v>
      </c>
      <c r="M104">
        <v>58.65</v>
      </c>
      <c r="N104">
        <v>0</v>
      </c>
      <c r="O104">
        <v>790.39300000000003</v>
      </c>
      <c r="P104">
        <v>-955.71100000000001</v>
      </c>
      <c r="Q104">
        <v>0</v>
      </c>
      <c r="R104">
        <v>216.959</v>
      </c>
      <c r="S104">
        <v>0</v>
      </c>
      <c r="T104">
        <v>216.959</v>
      </c>
      <c r="U104" t="s">
        <v>1467</v>
      </c>
      <c r="V104"/>
      <c r="W104" s="2">
        <v>-113.5</v>
      </c>
      <c r="X104" s="2">
        <v>110</v>
      </c>
      <c r="Y104"/>
      <c r="Z104" s="2" t="e">
        <v>#REF!</v>
      </c>
      <c r="AA104" s="2" t="e">
        <v>#REF!</v>
      </c>
      <c r="AB104"/>
      <c r="AC104" s="2" t="e">
        <v>#REF!</v>
      </c>
      <c r="AD104"/>
      <c r="AE104"/>
      <c r="AF104"/>
      <c r="AG104"/>
      <c r="AH104"/>
      <c r="AI104"/>
      <c r="AJ104"/>
      <c r="AK104"/>
      <c r="AL104">
        <v>239</v>
      </c>
    </row>
    <row r="105" spans="1:38" s="2" customFormat="1" x14ac:dyDescent="0.35">
      <c r="A105" s="2" t="s">
        <v>0</v>
      </c>
      <c r="B105" s="13"/>
      <c r="C105" s="3">
        <v>44151.291666668447</v>
      </c>
      <c r="D105" s="2">
        <v>15</v>
      </c>
      <c r="E105" s="5">
        <v>50.291666666668398</v>
      </c>
      <c r="F105" s="6" t="s">
        <v>368</v>
      </c>
      <c r="G105">
        <v>90</v>
      </c>
      <c r="H105">
        <v>90</v>
      </c>
      <c r="I105">
        <v>223</v>
      </c>
      <c r="J105">
        <v>66.34</v>
      </c>
      <c r="K105">
        <v>58.65</v>
      </c>
      <c r="L105">
        <v>0.84279999999999999</v>
      </c>
      <c r="M105">
        <v>58.65</v>
      </c>
      <c r="N105">
        <v>0</v>
      </c>
      <c r="O105">
        <v>232.40899999999999</v>
      </c>
      <c r="P105">
        <v>-1031.3699999999999</v>
      </c>
      <c r="Q105">
        <v>0</v>
      </c>
      <c r="R105">
        <v>687.90200000000004</v>
      </c>
      <c r="S105">
        <v>0</v>
      </c>
      <c r="T105">
        <v>687.90200000000004</v>
      </c>
      <c r="U105" t="s">
        <v>1467</v>
      </c>
      <c r="V105"/>
      <c r="W105" s="2">
        <v>0</v>
      </c>
      <c r="X105" s="2">
        <v>250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257</v>
      </c>
    </row>
    <row r="106" spans="1:38" s="2" customFormat="1" x14ac:dyDescent="0.35">
      <c r="A106" s="2" t="s">
        <v>0</v>
      </c>
      <c r="B106" s="13"/>
      <c r="C106" s="3">
        <v>44151.333333335118</v>
      </c>
      <c r="D106" s="2">
        <v>17</v>
      </c>
      <c r="E106" s="5">
        <v>50.333333333335098</v>
      </c>
      <c r="F106" s="6" t="s">
        <v>369</v>
      </c>
      <c r="G106">
        <v>80</v>
      </c>
      <c r="H106">
        <v>80</v>
      </c>
      <c r="I106">
        <v>223</v>
      </c>
      <c r="J106">
        <v>66.75</v>
      </c>
      <c r="K106">
        <v>58.65</v>
      </c>
      <c r="L106">
        <v>0.84279999999999999</v>
      </c>
      <c r="M106">
        <v>58.65</v>
      </c>
      <c r="N106">
        <v>0</v>
      </c>
      <c r="O106">
        <v>308.19799999999998</v>
      </c>
      <c r="P106">
        <v>-1176.7650000000001</v>
      </c>
      <c r="Q106">
        <v>0</v>
      </c>
      <c r="R106">
        <v>662.5</v>
      </c>
      <c r="S106">
        <v>0</v>
      </c>
      <c r="T106">
        <v>662.5</v>
      </c>
      <c r="U106" t="s">
        <v>1467</v>
      </c>
      <c r="V106"/>
      <c r="W106" s="2">
        <v>0</v>
      </c>
      <c r="X106" s="2">
        <v>250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251</v>
      </c>
    </row>
    <row r="107" spans="1:38" s="2" customFormat="1" x14ac:dyDescent="0.35">
      <c r="A107" s="2" t="s">
        <v>0</v>
      </c>
      <c r="B107" s="13"/>
      <c r="C107" s="3">
        <v>44151.37500000179</v>
      </c>
      <c r="D107" s="2">
        <v>19</v>
      </c>
      <c r="E107" s="5">
        <v>50.375000000001698</v>
      </c>
      <c r="F107" s="6" t="s">
        <v>370</v>
      </c>
      <c r="G107">
        <v>200</v>
      </c>
      <c r="H107">
        <v>200</v>
      </c>
      <c r="I107">
        <v>223</v>
      </c>
      <c r="J107">
        <v>66.69</v>
      </c>
      <c r="K107">
        <v>58.65</v>
      </c>
      <c r="L107">
        <v>0.84279999999999999</v>
      </c>
      <c r="M107">
        <v>58.65</v>
      </c>
      <c r="N107">
        <v>0</v>
      </c>
      <c r="O107">
        <v>363.43099999999998</v>
      </c>
      <c r="P107">
        <v>-983.40499999999997</v>
      </c>
      <c r="Q107">
        <v>0</v>
      </c>
      <c r="R107">
        <v>662.5</v>
      </c>
      <c r="S107">
        <v>0</v>
      </c>
      <c r="T107">
        <v>662.5</v>
      </c>
      <c r="U107" t="s">
        <v>1467</v>
      </c>
      <c r="V107"/>
      <c r="W107" s="2">
        <v>0</v>
      </c>
      <c r="X107" s="2">
        <v>0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240</v>
      </c>
    </row>
    <row r="108" spans="1:38" s="2" customFormat="1" x14ac:dyDescent="0.35">
      <c r="A108" s="2" t="s">
        <v>0</v>
      </c>
      <c r="B108" s="13"/>
      <c r="C108" s="3">
        <v>44151.416666668461</v>
      </c>
      <c r="D108" s="2">
        <v>21</v>
      </c>
      <c r="E108" s="5">
        <v>50.416666666668398</v>
      </c>
      <c r="F108" s="6" t="s">
        <v>371</v>
      </c>
      <c r="G108">
        <v>122</v>
      </c>
      <c r="H108">
        <v>122</v>
      </c>
      <c r="I108">
        <v>223</v>
      </c>
      <c r="J108">
        <v>67.239999999999995</v>
      </c>
      <c r="K108">
        <v>58.65</v>
      </c>
      <c r="L108">
        <v>0.84279999999999999</v>
      </c>
      <c r="M108">
        <v>58.65</v>
      </c>
      <c r="N108">
        <v>0</v>
      </c>
      <c r="O108">
        <v>184.35</v>
      </c>
      <c r="P108">
        <v>-1196.558</v>
      </c>
      <c r="Q108">
        <v>0</v>
      </c>
      <c r="R108">
        <v>937.5</v>
      </c>
      <c r="S108">
        <v>0</v>
      </c>
      <c r="T108">
        <v>937.5</v>
      </c>
      <c r="U108" t="s">
        <v>1467</v>
      </c>
      <c r="V108"/>
      <c r="W108" s="2">
        <v>0</v>
      </c>
      <c r="X108" s="2">
        <v>0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233</v>
      </c>
    </row>
    <row r="109" spans="1:38" s="2" customFormat="1" x14ac:dyDescent="0.35">
      <c r="A109" s="2" t="s">
        <v>0</v>
      </c>
      <c r="B109" s="13"/>
      <c r="C109" s="3">
        <v>44151.458333335133</v>
      </c>
      <c r="D109" s="2">
        <v>23</v>
      </c>
      <c r="E109" s="5">
        <v>50.458333333335098</v>
      </c>
      <c r="F109" s="6" t="s">
        <v>372</v>
      </c>
      <c r="G109">
        <v>122.1</v>
      </c>
      <c r="H109">
        <v>122.1</v>
      </c>
      <c r="I109">
        <v>223</v>
      </c>
      <c r="J109">
        <v>67.37</v>
      </c>
      <c r="K109">
        <v>58.65</v>
      </c>
      <c r="L109">
        <v>0.84279999999999999</v>
      </c>
      <c r="M109">
        <v>58.65</v>
      </c>
      <c r="N109">
        <v>0</v>
      </c>
      <c r="O109">
        <v>170</v>
      </c>
      <c r="P109">
        <v>-1435.4829999999999</v>
      </c>
      <c r="Q109">
        <v>0</v>
      </c>
      <c r="R109">
        <v>937.5</v>
      </c>
      <c r="S109">
        <v>0</v>
      </c>
      <c r="T109">
        <v>937.5</v>
      </c>
      <c r="U109" t="s">
        <v>1467</v>
      </c>
      <c r="V109"/>
      <c r="W109" s="2">
        <v>0</v>
      </c>
      <c r="X109" s="2">
        <v>0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217</v>
      </c>
    </row>
    <row r="110" spans="1:38" s="2" customFormat="1" x14ac:dyDescent="0.35">
      <c r="A110" s="2" t="s">
        <v>0</v>
      </c>
      <c r="B110" s="13"/>
      <c r="C110" s="3">
        <v>44151.500000001804</v>
      </c>
      <c r="D110" s="2">
        <v>25</v>
      </c>
      <c r="E110" s="5">
        <v>50.500000000001798</v>
      </c>
      <c r="F110" s="6" t="s">
        <v>373</v>
      </c>
      <c r="G110">
        <v>231.36</v>
      </c>
      <c r="H110">
        <v>231.36</v>
      </c>
      <c r="I110">
        <v>223</v>
      </c>
      <c r="J110">
        <v>67.37</v>
      </c>
      <c r="K110">
        <v>58.65</v>
      </c>
      <c r="L110">
        <v>0.84279999999999999</v>
      </c>
      <c r="M110">
        <v>58.65</v>
      </c>
      <c r="N110">
        <v>0</v>
      </c>
      <c r="O110">
        <v>267.5</v>
      </c>
      <c r="P110">
        <v>-959.86300000000006</v>
      </c>
      <c r="Q110">
        <v>0</v>
      </c>
      <c r="R110">
        <v>937.5</v>
      </c>
      <c r="S110">
        <v>0</v>
      </c>
      <c r="T110">
        <v>936.5</v>
      </c>
      <c r="U110" t="s">
        <v>1467</v>
      </c>
      <c r="V110"/>
      <c r="W110" s="2">
        <v>0</v>
      </c>
      <c r="X110" s="2">
        <v>0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225</v>
      </c>
    </row>
    <row r="111" spans="1:38" s="2" customFormat="1" x14ac:dyDescent="0.35">
      <c r="A111" s="2" t="s">
        <v>0</v>
      </c>
      <c r="B111" s="13"/>
      <c r="C111" s="3">
        <v>44151.541666668476</v>
      </c>
      <c r="D111" s="2">
        <v>27</v>
      </c>
      <c r="E111" s="5">
        <v>50.541666666668398</v>
      </c>
      <c r="F111" s="6" t="s">
        <v>374</v>
      </c>
      <c r="G111">
        <v>230</v>
      </c>
      <c r="H111">
        <v>230</v>
      </c>
      <c r="I111">
        <v>223</v>
      </c>
      <c r="J111">
        <v>67.290000000000006</v>
      </c>
      <c r="K111">
        <v>58.65</v>
      </c>
      <c r="L111">
        <v>0.84279999999999999</v>
      </c>
      <c r="M111">
        <v>58.65</v>
      </c>
      <c r="N111">
        <v>0</v>
      </c>
      <c r="O111">
        <v>428.56799999999998</v>
      </c>
      <c r="P111">
        <v>-901.125</v>
      </c>
      <c r="Q111">
        <v>0</v>
      </c>
      <c r="R111">
        <v>650</v>
      </c>
      <c r="S111">
        <v>0</v>
      </c>
      <c r="T111">
        <v>650</v>
      </c>
      <c r="U111" t="s">
        <v>1467</v>
      </c>
      <c r="V111"/>
      <c r="W111" s="2">
        <v>0</v>
      </c>
      <c r="X111" s="2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225</v>
      </c>
    </row>
    <row r="112" spans="1:38" s="2" customFormat="1" x14ac:dyDescent="0.35">
      <c r="A112" s="2" t="s">
        <v>0</v>
      </c>
      <c r="B112" s="13"/>
      <c r="C112" s="3">
        <v>44151.583333335147</v>
      </c>
      <c r="D112" s="2">
        <v>29</v>
      </c>
      <c r="E112" s="5">
        <v>50.583333333335098</v>
      </c>
      <c r="F112" s="6" t="s">
        <v>375</v>
      </c>
      <c r="G112">
        <v>230</v>
      </c>
      <c r="H112">
        <v>230</v>
      </c>
      <c r="I112">
        <v>223</v>
      </c>
      <c r="J112">
        <v>67.33</v>
      </c>
      <c r="K112">
        <v>58.65</v>
      </c>
      <c r="L112">
        <v>0.84279999999999999</v>
      </c>
      <c r="M112">
        <v>58.65</v>
      </c>
      <c r="N112">
        <v>0</v>
      </c>
      <c r="O112">
        <v>682.11</v>
      </c>
      <c r="P112">
        <v>-977.61300000000006</v>
      </c>
      <c r="Q112">
        <v>0</v>
      </c>
      <c r="R112">
        <v>675.33399999999995</v>
      </c>
      <c r="S112">
        <v>0</v>
      </c>
      <c r="T112">
        <v>675.33399999999995</v>
      </c>
      <c r="U112" t="s">
        <v>1467</v>
      </c>
      <c r="V112"/>
      <c r="W112" s="2">
        <v>0</v>
      </c>
      <c r="X112" s="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229</v>
      </c>
    </row>
    <row r="113" spans="1:38" s="2" customFormat="1" x14ac:dyDescent="0.35">
      <c r="A113" s="2" t="s">
        <v>0</v>
      </c>
      <c r="B113" s="13"/>
      <c r="C113" s="3">
        <v>44151.625000001819</v>
      </c>
      <c r="D113" s="2">
        <v>31</v>
      </c>
      <c r="E113" s="5">
        <v>50.625000000001798</v>
      </c>
      <c r="F113" s="6" t="s">
        <v>376</v>
      </c>
      <c r="G113">
        <v>122</v>
      </c>
      <c r="H113">
        <v>122</v>
      </c>
      <c r="I113">
        <v>223</v>
      </c>
      <c r="J113">
        <v>66.92</v>
      </c>
      <c r="K113">
        <v>58.65</v>
      </c>
      <c r="L113">
        <v>0.84279999999999999</v>
      </c>
      <c r="M113">
        <v>58.65</v>
      </c>
      <c r="N113">
        <v>0</v>
      </c>
      <c r="O113">
        <v>253.61699999999999</v>
      </c>
      <c r="P113">
        <v>-1426.3130000000001</v>
      </c>
      <c r="Q113">
        <v>253.61699999999999</v>
      </c>
      <c r="R113">
        <v>-1425.3130000000001</v>
      </c>
      <c r="S113">
        <v>0</v>
      </c>
      <c r="T113">
        <v>800</v>
      </c>
      <c r="U113">
        <v>0</v>
      </c>
      <c r="V113">
        <v>800</v>
      </c>
      <c r="W113" s="2">
        <v>0</v>
      </c>
      <c r="X113" s="2">
        <v>0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228</v>
      </c>
    </row>
    <row r="114" spans="1:38" s="2" customFormat="1" x14ac:dyDescent="0.35">
      <c r="A114" s="2" t="s">
        <v>0</v>
      </c>
      <c r="B114" s="13"/>
      <c r="C114" s="3">
        <v>44151.666666668491</v>
      </c>
      <c r="D114" s="2">
        <v>33</v>
      </c>
      <c r="E114" s="5">
        <v>50.666666666668398</v>
      </c>
      <c r="F114" s="6" t="s">
        <v>377</v>
      </c>
      <c r="G114">
        <v>131</v>
      </c>
      <c r="H114">
        <v>131</v>
      </c>
      <c r="I114">
        <v>223</v>
      </c>
      <c r="J114">
        <v>67.22</v>
      </c>
      <c r="K114">
        <v>58.65</v>
      </c>
      <c r="L114">
        <v>0.84279999999999999</v>
      </c>
      <c r="M114">
        <v>58.65</v>
      </c>
      <c r="N114">
        <v>0</v>
      </c>
      <c r="O114">
        <v>684.03800000000001</v>
      </c>
      <c r="P114">
        <v>-1943.261</v>
      </c>
      <c r="Q114">
        <v>0</v>
      </c>
      <c r="R114">
        <v>1202.6659999999999</v>
      </c>
      <c r="S114">
        <v>0</v>
      </c>
      <c r="T114">
        <v>1202.6659999999999</v>
      </c>
      <c r="U114" t="s">
        <v>1467</v>
      </c>
      <c r="V114"/>
      <c r="W114" s="2">
        <v>0</v>
      </c>
      <c r="X114" s="2">
        <v>0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224</v>
      </c>
    </row>
    <row r="115" spans="1:38" s="2" customFormat="1" x14ac:dyDescent="0.35">
      <c r="A115" s="2" t="s">
        <v>0</v>
      </c>
      <c r="B115" s="13"/>
      <c r="C115" s="3">
        <v>44151.708333335162</v>
      </c>
      <c r="D115" s="2">
        <v>35</v>
      </c>
      <c r="E115" s="5">
        <v>50.708333333335098</v>
      </c>
      <c r="F115" s="6" t="s">
        <v>378</v>
      </c>
      <c r="G115">
        <v>235.0008</v>
      </c>
      <c r="H115">
        <v>235.0008</v>
      </c>
      <c r="I115">
        <v>223</v>
      </c>
      <c r="J115">
        <v>67.73</v>
      </c>
      <c r="K115">
        <v>58.65</v>
      </c>
      <c r="L115">
        <v>0.84279999999999999</v>
      </c>
      <c r="M115">
        <v>58.65</v>
      </c>
      <c r="N115">
        <v>0</v>
      </c>
      <c r="O115">
        <v>729.36699999999996</v>
      </c>
      <c r="P115">
        <v>-1568.867</v>
      </c>
      <c r="Q115">
        <v>0</v>
      </c>
      <c r="R115">
        <v>842.48299999999995</v>
      </c>
      <c r="S115">
        <v>0</v>
      </c>
      <c r="T115">
        <v>841.48299999999995</v>
      </c>
      <c r="U115" t="s">
        <v>1467</v>
      </c>
      <c r="V115"/>
      <c r="W115" s="2">
        <v>0</v>
      </c>
      <c r="X115" s="2">
        <v>0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221</v>
      </c>
    </row>
    <row r="116" spans="1:38" s="2" customFormat="1" x14ac:dyDescent="0.35">
      <c r="A116" s="2" t="s">
        <v>0</v>
      </c>
      <c r="B116" s="13"/>
      <c r="C116" s="3">
        <v>44151.750000001834</v>
      </c>
      <c r="D116" s="2">
        <v>37</v>
      </c>
      <c r="E116" s="5">
        <v>50.750000000001798</v>
      </c>
      <c r="F116" s="6" t="s">
        <v>379</v>
      </c>
      <c r="G116">
        <v>127.5</v>
      </c>
      <c r="H116">
        <v>127.5</v>
      </c>
      <c r="I116">
        <v>223</v>
      </c>
      <c r="J116">
        <v>67.48</v>
      </c>
      <c r="K116">
        <v>58.65</v>
      </c>
      <c r="L116">
        <v>0.84279999999999999</v>
      </c>
      <c r="M116">
        <v>58.65</v>
      </c>
      <c r="N116">
        <v>0</v>
      </c>
      <c r="O116">
        <v>694.60900000000004</v>
      </c>
      <c r="P116">
        <v>-1855.68</v>
      </c>
      <c r="Q116">
        <v>0</v>
      </c>
      <c r="R116">
        <v>550</v>
      </c>
      <c r="S116">
        <v>0</v>
      </c>
      <c r="T116">
        <v>550</v>
      </c>
      <c r="U116" t="s">
        <v>1467</v>
      </c>
      <c r="V116"/>
      <c r="W116" s="2">
        <v>0</v>
      </c>
      <c r="X116" s="2">
        <v>0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210</v>
      </c>
    </row>
    <row r="117" spans="1:38" s="2" customFormat="1" x14ac:dyDescent="0.35">
      <c r="A117" s="2" t="s">
        <v>0</v>
      </c>
      <c r="B117" s="13"/>
      <c r="C117" s="3">
        <v>44151.791666668505</v>
      </c>
      <c r="D117" s="2">
        <v>39</v>
      </c>
      <c r="E117" s="5">
        <v>50.791666666668497</v>
      </c>
      <c r="F117" s="6" t="s">
        <v>380</v>
      </c>
      <c r="G117">
        <v>218.88</v>
      </c>
      <c r="H117">
        <v>218.88</v>
      </c>
      <c r="I117">
        <v>223</v>
      </c>
      <c r="J117">
        <v>67.48</v>
      </c>
      <c r="K117">
        <v>58.65</v>
      </c>
      <c r="L117">
        <v>0.84279999999999999</v>
      </c>
      <c r="M117">
        <v>58.65</v>
      </c>
      <c r="N117">
        <v>0</v>
      </c>
      <c r="O117">
        <v>590.08299999999997</v>
      </c>
      <c r="P117">
        <v>-1821.9010000000001</v>
      </c>
      <c r="Q117">
        <v>0</v>
      </c>
      <c r="R117">
        <v>1300</v>
      </c>
      <c r="S117">
        <v>0</v>
      </c>
      <c r="T117">
        <v>1299</v>
      </c>
      <c r="U117" t="s">
        <v>1467</v>
      </c>
      <c r="V117"/>
      <c r="W117" s="2">
        <v>0</v>
      </c>
      <c r="X117" s="2">
        <v>0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211</v>
      </c>
    </row>
    <row r="118" spans="1:38" s="2" customFormat="1" x14ac:dyDescent="0.35">
      <c r="A118" s="2" t="s">
        <v>0</v>
      </c>
      <c r="B118" s="13"/>
      <c r="C118" s="3">
        <v>44151.833333335177</v>
      </c>
      <c r="D118" s="2">
        <v>41</v>
      </c>
      <c r="E118" s="5">
        <v>50.833333333335098</v>
      </c>
      <c r="F118" s="6" t="s">
        <v>381</v>
      </c>
      <c r="G118">
        <v>134</v>
      </c>
      <c r="H118">
        <v>134</v>
      </c>
      <c r="I118">
        <v>223</v>
      </c>
      <c r="J118">
        <v>67.48</v>
      </c>
      <c r="K118">
        <v>58.65</v>
      </c>
      <c r="L118">
        <v>0.84279999999999999</v>
      </c>
      <c r="M118">
        <v>58.65</v>
      </c>
      <c r="N118">
        <v>0</v>
      </c>
      <c r="O118">
        <v>652.86400000000003</v>
      </c>
      <c r="P118">
        <v>-1479.998</v>
      </c>
      <c r="Q118">
        <v>0</v>
      </c>
      <c r="R118">
        <v>750</v>
      </c>
      <c r="S118">
        <v>0</v>
      </c>
      <c r="T118">
        <v>750</v>
      </c>
      <c r="U118" t="s">
        <v>1467</v>
      </c>
      <c r="V118"/>
      <c r="W118" s="2">
        <v>0</v>
      </c>
      <c r="X118" s="2">
        <v>239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209</v>
      </c>
    </row>
    <row r="119" spans="1:38" s="2" customFormat="1" x14ac:dyDescent="0.35">
      <c r="A119" s="2" t="s">
        <v>0</v>
      </c>
      <c r="B119" s="13"/>
      <c r="C119" s="3">
        <v>44151.875000001848</v>
      </c>
      <c r="D119" s="2">
        <v>43</v>
      </c>
      <c r="E119" s="5">
        <v>50.875000000001798</v>
      </c>
      <c r="F119" s="6" t="s">
        <v>382</v>
      </c>
      <c r="G119">
        <v>225</v>
      </c>
      <c r="H119">
        <v>225</v>
      </c>
      <c r="I119">
        <v>223</v>
      </c>
      <c r="J119">
        <v>67.48</v>
      </c>
      <c r="K119">
        <v>58.65</v>
      </c>
      <c r="L119">
        <v>0.84279999999999999</v>
      </c>
      <c r="M119">
        <v>58.65</v>
      </c>
      <c r="N119">
        <v>0</v>
      </c>
      <c r="O119">
        <v>953.36800000000005</v>
      </c>
      <c r="P119">
        <v>-839.64</v>
      </c>
      <c r="Q119">
        <v>0</v>
      </c>
      <c r="R119">
        <v>0</v>
      </c>
      <c r="S119">
        <v>0</v>
      </c>
      <c r="T119">
        <v>0</v>
      </c>
      <c r="U119" t="s">
        <v>1467</v>
      </c>
      <c r="V119"/>
      <c r="W119" s="2">
        <v>0</v>
      </c>
      <c r="X119" s="2">
        <v>239.386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193</v>
      </c>
    </row>
    <row r="120" spans="1:38" s="2" customFormat="1" x14ac:dyDescent="0.35">
      <c r="A120" s="2" t="s">
        <v>0</v>
      </c>
      <c r="B120" s="13"/>
      <c r="C120" s="3">
        <v>44151.91666666852</v>
      </c>
      <c r="D120" s="2">
        <v>45</v>
      </c>
      <c r="E120" s="5">
        <v>50.916666666668497</v>
      </c>
      <c r="F120" s="6" t="s">
        <v>383</v>
      </c>
      <c r="G120">
        <v>131</v>
      </c>
      <c r="H120">
        <v>131</v>
      </c>
      <c r="I120">
        <v>223</v>
      </c>
      <c r="J120">
        <v>67.48</v>
      </c>
      <c r="K120">
        <v>58.65</v>
      </c>
      <c r="L120">
        <v>0.84279999999999999</v>
      </c>
      <c r="M120">
        <v>58.65</v>
      </c>
      <c r="N120">
        <v>0</v>
      </c>
      <c r="O120">
        <v>1047.45</v>
      </c>
      <c r="P120">
        <v>-1407.8579999999999</v>
      </c>
      <c r="Q120">
        <v>0</v>
      </c>
      <c r="R120">
        <v>50</v>
      </c>
      <c r="S120">
        <v>0</v>
      </c>
      <c r="T120">
        <v>50</v>
      </c>
      <c r="U120" t="s">
        <v>1467</v>
      </c>
      <c r="V120"/>
      <c r="W120" s="2">
        <v>0</v>
      </c>
      <c r="X120" s="2">
        <v>239.495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172</v>
      </c>
    </row>
    <row r="121" spans="1:38" s="2" customFormat="1" x14ac:dyDescent="0.35">
      <c r="A121" s="2" t="s">
        <v>0</v>
      </c>
      <c r="B121" s="13"/>
      <c r="C121" s="3">
        <v>44151.958333335191</v>
      </c>
      <c r="D121" s="2">
        <v>47</v>
      </c>
      <c r="E121" s="5">
        <v>50.958333333335098</v>
      </c>
      <c r="F121" s="6" t="s">
        <v>384</v>
      </c>
      <c r="G121">
        <v>219</v>
      </c>
      <c r="H121">
        <v>219</v>
      </c>
      <c r="I121">
        <v>223</v>
      </c>
      <c r="J121">
        <v>67.48</v>
      </c>
      <c r="K121">
        <v>58.65</v>
      </c>
      <c r="L121">
        <v>0.84279999999999999</v>
      </c>
      <c r="M121">
        <v>58.65</v>
      </c>
      <c r="N121">
        <v>0</v>
      </c>
      <c r="O121">
        <v>1196.903</v>
      </c>
      <c r="P121">
        <v>-1077.654</v>
      </c>
      <c r="Q121">
        <v>0</v>
      </c>
      <c r="R121">
        <v>309.49700000000001</v>
      </c>
      <c r="S121">
        <v>0</v>
      </c>
      <c r="T121">
        <v>309.49700000000001</v>
      </c>
      <c r="U121" t="s">
        <v>1467</v>
      </c>
      <c r="V121"/>
      <c r="W121" s="2">
        <v>-66.5</v>
      </c>
      <c r="X121" s="2">
        <v>390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126</v>
      </c>
    </row>
    <row r="122" spans="1:38" s="2" customFormat="1" x14ac:dyDescent="0.35">
      <c r="A122" s="2" t="s">
        <v>0</v>
      </c>
      <c r="B122" s="13">
        <v>44152</v>
      </c>
      <c r="C122" s="3">
        <v>44152.000000001863</v>
      </c>
      <c r="D122" s="2">
        <v>1</v>
      </c>
      <c r="E122" s="5">
        <v>51.000000000001798</v>
      </c>
      <c r="F122" s="6" t="s">
        <v>385</v>
      </c>
      <c r="G122">
        <v>200</v>
      </c>
      <c r="H122">
        <v>200</v>
      </c>
      <c r="I122">
        <v>220.6</v>
      </c>
      <c r="J122">
        <v>67.48</v>
      </c>
      <c r="K122">
        <v>60.14</v>
      </c>
      <c r="L122">
        <v>0.83940000000000003</v>
      </c>
      <c r="M122">
        <v>60.14</v>
      </c>
      <c r="N122">
        <v>0</v>
      </c>
      <c r="O122">
        <v>1197.1110000000001</v>
      </c>
      <c r="P122">
        <v>-1321.7670000000001</v>
      </c>
      <c r="Q122">
        <v>1197.1089999999999</v>
      </c>
      <c r="R122">
        <v>-1321.7670000000001</v>
      </c>
      <c r="S122">
        <v>0</v>
      </c>
      <c r="T122">
        <v>212.5</v>
      </c>
      <c r="U122">
        <v>0</v>
      </c>
      <c r="V122">
        <v>211.50200000000001</v>
      </c>
      <c r="W122" s="2">
        <v>-66.5</v>
      </c>
      <c r="X122" s="2">
        <v>389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102</v>
      </c>
    </row>
    <row r="123" spans="1:38" s="2" customFormat="1" x14ac:dyDescent="0.35">
      <c r="A123" s="2" t="s">
        <v>0</v>
      </c>
      <c r="B123" s="13"/>
      <c r="C123" s="3">
        <v>44152.041666668534</v>
      </c>
      <c r="D123" s="2">
        <v>3</v>
      </c>
      <c r="E123" s="5">
        <v>51.041666666668497</v>
      </c>
      <c r="F123" s="6" t="s">
        <v>386</v>
      </c>
      <c r="G123">
        <v>200</v>
      </c>
      <c r="H123">
        <v>200</v>
      </c>
      <c r="I123">
        <v>220.6</v>
      </c>
      <c r="J123">
        <v>67.48</v>
      </c>
      <c r="K123">
        <v>60.14</v>
      </c>
      <c r="L123">
        <v>0.83940000000000003</v>
      </c>
      <c r="M123">
        <v>60.14</v>
      </c>
      <c r="N123">
        <v>0</v>
      </c>
      <c r="O123">
        <v>1189.3030000000001</v>
      </c>
      <c r="P123">
        <v>-1355.4770000000001</v>
      </c>
      <c r="Q123">
        <v>1189.2819999999999</v>
      </c>
      <c r="R123">
        <v>-1355.4770000000001</v>
      </c>
      <c r="S123">
        <v>0</v>
      </c>
      <c r="T123">
        <v>221.5</v>
      </c>
      <c r="U123">
        <v>0</v>
      </c>
      <c r="V123">
        <v>220.52099999999999</v>
      </c>
      <c r="W123" s="2">
        <v>-66.5</v>
      </c>
      <c r="X123" s="2">
        <v>390</v>
      </c>
      <c r="Y123"/>
      <c r="Z123" s="2" t="e">
        <v>#REF!</v>
      </c>
      <c r="AA123" s="2" t="e">
        <v>#REF!</v>
      </c>
      <c r="AB123"/>
      <c r="AC123"/>
      <c r="AD123"/>
      <c r="AE123"/>
      <c r="AF123"/>
      <c r="AG123"/>
      <c r="AH123"/>
      <c r="AI123"/>
      <c r="AJ123"/>
      <c r="AK123"/>
      <c r="AL123">
        <v>106</v>
      </c>
    </row>
    <row r="124" spans="1:38" s="2" customFormat="1" x14ac:dyDescent="0.35">
      <c r="A124" s="2" t="s">
        <v>0</v>
      </c>
      <c r="B124" s="13"/>
      <c r="C124" s="3">
        <v>44152.083333335206</v>
      </c>
      <c r="D124" s="2">
        <v>5</v>
      </c>
      <c r="E124" s="5">
        <v>51.083333333335197</v>
      </c>
      <c r="F124" s="6" t="s">
        <v>387</v>
      </c>
      <c r="G124">
        <v>200</v>
      </c>
      <c r="H124">
        <v>200</v>
      </c>
      <c r="I124">
        <v>220.6</v>
      </c>
      <c r="J124">
        <v>67.48</v>
      </c>
      <c r="K124">
        <v>60.14</v>
      </c>
      <c r="L124">
        <v>0.83940000000000003</v>
      </c>
      <c r="M124">
        <v>60.14</v>
      </c>
      <c r="N124">
        <v>0</v>
      </c>
      <c r="O124">
        <v>989.78700000000003</v>
      </c>
      <c r="P124">
        <v>-1234</v>
      </c>
      <c r="Q124">
        <v>989.78700000000003</v>
      </c>
      <c r="R124">
        <v>-1234</v>
      </c>
      <c r="S124">
        <v>0</v>
      </c>
      <c r="T124">
        <v>269.38900000000001</v>
      </c>
      <c r="U124">
        <v>0</v>
      </c>
      <c r="V124">
        <v>268.38900000000001</v>
      </c>
      <c r="W124" s="2">
        <v>-66.5</v>
      </c>
      <c r="X124" s="2">
        <v>390</v>
      </c>
      <c r="Y124"/>
      <c r="Z124" s="2" t="e">
        <v>#REF!</v>
      </c>
      <c r="AA124" s="2" t="e">
        <v>#REF!</v>
      </c>
      <c r="AB124"/>
      <c r="AC124"/>
      <c r="AD124"/>
      <c r="AE124"/>
      <c r="AF124"/>
      <c r="AG124"/>
      <c r="AH124"/>
      <c r="AI124"/>
      <c r="AJ124"/>
      <c r="AK124"/>
      <c r="AL124">
        <v>98</v>
      </c>
    </row>
    <row r="125" spans="1:38" s="2" customFormat="1" x14ac:dyDescent="0.35">
      <c r="A125" s="2" t="s">
        <v>0</v>
      </c>
      <c r="B125" s="13"/>
      <c r="C125" s="3">
        <v>44152.125000001877</v>
      </c>
      <c r="D125" s="2">
        <v>7</v>
      </c>
      <c r="E125" s="5">
        <v>51.125000000001798</v>
      </c>
      <c r="F125" s="6" t="s">
        <v>388</v>
      </c>
      <c r="G125">
        <v>218</v>
      </c>
      <c r="H125">
        <v>218</v>
      </c>
      <c r="I125">
        <v>220.6</v>
      </c>
      <c r="J125">
        <v>67.48</v>
      </c>
      <c r="K125">
        <v>60.14</v>
      </c>
      <c r="L125">
        <v>0.83940000000000003</v>
      </c>
      <c r="M125">
        <v>60.14</v>
      </c>
      <c r="N125">
        <v>0</v>
      </c>
      <c r="O125">
        <v>1353.7329999999999</v>
      </c>
      <c r="P125">
        <v>-1056.8710000000001</v>
      </c>
      <c r="Q125">
        <v>1352.7329999999999</v>
      </c>
      <c r="R125">
        <v>-1056.8710000000001</v>
      </c>
      <c r="S125">
        <v>0</v>
      </c>
      <c r="T125">
        <v>272.83300000000003</v>
      </c>
      <c r="U125">
        <v>0</v>
      </c>
      <c r="V125">
        <v>272.83300000000003</v>
      </c>
      <c r="W125" s="2">
        <v>-66.5</v>
      </c>
      <c r="X125" s="2">
        <v>389.24400000000003</v>
      </c>
      <c r="Y125"/>
      <c r="Z125" s="2" t="e">
        <v>#REF!</v>
      </c>
      <c r="AA125" s="2" t="e">
        <v>#REF!</v>
      </c>
      <c r="AB125" s="2" t="e">
        <v>#REF!</v>
      </c>
      <c r="AC125"/>
      <c r="AD125"/>
      <c r="AE125"/>
      <c r="AF125"/>
      <c r="AG125"/>
      <c r="AH125"/>
      <c r="AI125"/>
      <c r="AJ125"/>
      <c r="AK125"/>
      <c r="AL125">
        <v>108</v>
      </c>
    </row>
    <row r="126" spans="1:38" s="2" customFormat="1" x14ac:dyDescent="0.35">
      <c r="A126" s="2" t="s">
        <v>0</v>
      </c>
      <c r="B126" s="13"/>
      <c r="C126" s="3">
        <v>44152.166666668549</v>
      </c>
      <c r="D126" s="2">
        <v>9</v>
      </c>
      <c r="E126" s="5">
        <v>51.166666666668497</v>
      </c>
      <c r="F126" s="6" t="s">
        <v>389</v>
      </c>
      <c r="G126">
        <v>166.88</v>
      </c>
      <c r="H126">
        <v>166.88</v>
      </c>
      <c r="I126">
        <v>220.6</v>
      </c>
      <c r="J126">
        <v>67.48</v>
      </c>
      <c r="K126">
        <v>60.14</v>
      </c>
      <c r="L126">
        <v>0.83940000000000003</v>
      </c>
      <c r="M126">
        <v>60.14</v>
      </c>
      <c r="N126">
        <v>0</v>
      </c>
      <c r="O126">
        <v>166.88</v>
      </c>
      <c r="P126">
        <v>0</v>
      </c>
      <c r="Q126">
        <v>903.57500000000005</v>
      </c>
      <c r="R126">
        <v>-1248.8789999999999</v>
      </c>
      <c r="S126">
        <v>903.57500000000005</v>
      </c>
      <c r="T126">
        <v>-1247.8789999999999</v>
      </c>
      <c r="U126">
        <v>0</v>
      </c>
      <c r="V126">
        <v>212.5</v>
      </c>
      <c r="W126" s="2">
        <v>-66.5</v>
      </c>
      <c r="X126" s="2">
        <v>389.27100000000002</v>
      </c>
      <c r="Y126"/>
      <c r="Z126" s="2" t="e">
        <v>#REF!</v>
      </c>
      <c r="AA126" s="2" t="e">
        <v>#REF!</v>
      </c>
      <c r="AB126"/>
      <c r="AC126"/>
      <c r="AD126"/>
      <c r="AE126"/>
      <c r="AF126"/>
      <c r="AG126"/>
      <c r="AH126"/>
      <c r="AI126"/>
      <c r="AJ126"/>
      <c r="AK126"/>
      <c r="AL126">
        <v>100</v>
      </c>
    </row>
    <row r="127" spans="1:38" s="2" customFormat="1" x14ac:dyDescent="0.35">
      <c r="A127" s="2" t="s">
        <v>0</v>
      </c>
      <c r="B127" s="13"/>
      <c r="C127" s="3">
        <v>44152.20833333522</v>
      </c>
      <c r="D127" s="2">
        <v>11</v>
      </c>
      <c r="E127" s="5">
        <v>51.208333333335197</v>
      </c>
      <c r="F127" s="6" t="s">
        <v>390</v>
      </c>
      <c r="G127">
        <v>0</v>
      </c>
      <c r="H127">
        <v>0</v>
      </c>
      <c r="I127">
        <v>220.6</v>
      </c>
      <c r="J127">
        <v>67.48</v>
      </c>
      <c r="K127">
        <v>60.14</v>
      </c>
      <c r="L127">
        <v>0.83940000000000003</v>
      </c>
      <c r="M127">
        <v>60.14</v>
      </c>
      <c r="N127">
        <v>0</v>
      </c>
      <c r="O127">
        <v>0</v>
      </c>
      <c r="P127">
        <v>1</v>
      </c>
      <c r="Q127">
        <v>855.78300000000002</v>
      </c>
      <c r="R127">
        <v>-1494.079</v>
      </c>
      <c r="S127">
        <v>855.78300000000002</v>
      </c>
      <c r="T127">
        <v>-1493.079</v>
      </c>
      <c r="U127">
        <v>0</v>
      </c>
      <c r="V127">
        <v>308.584</v>
      </c>
      <c r="W127" s="2">
        <v>-66.5</v>
      </c>
      <c r="X127" s="2">
        <v>389.26100000000002</v>
      </c>
      <c r="Y127"/>
      <c r="Z127" s="2" t="e">
        <v>#REF!</v>
      </c>
      <c r="AA127" s="2" t="e">
        <v>#REF!</v>
      </c>
      <c r="AB127"/>
      <c r="AC127" s="2" t="e">
        <v>#REF!</v>
      </c>
      <c r="AD127"/>
      <c r="AE127"/>
      <c r="AF127"/>
      <c r="AG127"/>
      <c r="AH127"/>
      <c r="AI127"/>
      <c r="AJ127"/>
      <c r="AK127"/>
      <c r="AL127">
        <v>103</v>
      </c>
    </row>
    <row r="128" spans="1:38" s="2" customFormat="1" x14ac:dyDescent="0.35">
      <c r="A128" s="2" t="s">
        <v>0</v>
      </c>
      <c r="B128" s="13"/>
      <c r="C128" s="3">
        <v>44152.250000001892</v>
      </c>
      <c r="D128" s="2">
        <v>13</v>
      </c>
      <c r="E128" s="5">
        <v>51.250000000001798</v>
      </c>
      <c r="F128" s="6" t="s">
        <v>391</v>
      </c>
      <c r="G128">
        <v>90</v>
      </c>
      <c r="H128">
        <v>90</v>
      </c>
      <c r="I128">
        <v>220.6</v>
      </c>
      <c r="J128">
        <v>67.48</v>
      </c>
      <c r="K128">
        <v>60.14</v>
      </c>
      <c r="L128">
        <v>0.83940000000000003</v>
      </c>
      <c r="M128">
        <v>60.14</v>
      </c>
      <c r="N128">
        <v>0</v>
      </c>
      <c r="O128">
        <v>457.53300000000002</v>
      </c>
      <c r="P128">
        <v>-1514.845</v>
      </c>
      <c r="Q128">
        <v>457.53300000000002</v>
      </c>
      <c r="R128">
        <v>-1513.845</v>
      </c>
      <c r="S128">
        <v>0</v>
      </c>
      <c r="T128">
        <v>837.5</v>
      </c>
      <c r="U128">
        <v>0</v>
      </c>
      <c r="V128">
        <v>837.5</v>
      </c>
      <c r="W128" s="2">
        <v>0</v>
      </c>
      <c r="X128" s="2">
        <v>389.22800000000001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139</v>
      </c>
    </row>
    <row r="129" spans="1:38" s="2" customFormat="1" x14ac:dyDescent="0.35">
      <c r="A129" s="2" t="s">
        <v>0</v>
      </c>
      <c r="B129" s="13"/>
      <c r="C129" s="3">
        <v>44152.291666668563</v>
      </c>
      <c r="D129" s="2">
        <v>15</v>
      </c>
      <c r="E129" s="5">
        <v>51.291666666668497</v>
      </c>
      <c r="F129" s="6" t="s">
        <v>392</v>
      </c>
      <c r="G129">
        <v>115</v>
      </c>
      <c r="H129">
        <v>115</v>
      </c>
      <c r="I129">
        <v>220.6</v>
      </c>
      <c r="J129">
        <v>67.48</v>
      </c>
      <c r="K129">
        <v>60.14</v>
      </c>
      <c r="L129">
        <v>0.83940000000000003</v>
      </c>
      <c r="M129">
        <v>60.14</v>
      </c>
      <c r="N129">
        <v>0</v>
      </c>
      <c r="O129">
        <v>478</v>
      </c>
      <c r="P129">
        <v>-1595.91</v>
      </c>
      <c r="Q129">
        <v>478</v>
      </c>
      <c r="R129">
        <v>-1594.91</v>
      </c>
      <c r="S129">
        <v>0</v>
      </c>
      <c r="T129">
        <v>725</v>
      </c>
      <c r="U129">
        <v>0</v>
      </c>
      <c r="V129">
        <v>725</v>
      </c>
      <c r="W129" s="2">
        <v>0</v>
      </c>
      <c r="X129" s="2">
        <v>0</v>
      </c>
      <c r="Y129"/>
      <c r="Z129" s="2" t="e">
        <v>#REF!</v>
      </c>
      <c r="AA129" s="2" t="e">
        <v>#REF!</v>
      </c>
      <c r="AB129"/>
      <c r="AC129"/>
      <c r="AD129"/>
      <c r="AE129"/>
      <c r="AF129"/>
      <c r="AG129"/>
      <c r="AH129"/>
      <c r="AI129"/>
      <c r="AJ129"/>
      <c r="AK129"/>
      <c r="AL129">
        <v>167</v>
      </c>
    </row>
    <row r="130" spans="1:38" s="2" customFormat="1" x14ac:dyDescent="0.35">
      <c r="A130" s="2" t="s">
        <v>0</v>
      </c>
      <c r="B130" s="13"/>
      <c r="C130" s="3">
        <v>44152.333333335235</v>
      </c>
      <c r="D130" s="2">
        <v>17</v>
      </c>
      <c r="E130" s="5">
        <v>51.333333333335197</v>
      </c>
      <c r="F130" s="6" t="s">
        <v>393</v>
      </c>
      <c r="G130">
        <v>216.47013000000001</v>
      </c>
      <c r="H130">
        <v>216.47013000000001</v>
      </c>
      <c r="I130">
        <v>220.6</v>
      </c>
      <c r="J130">
        <v>67.83</v>
      </c>
      <c r="K130">
        <v>60.14</v>
      </c>
      <c r="L130">
        <v>0.83940000000000003</v>
      </c>
      <c r="M130">
        <v>60.14</v>
      </c>
      <c r="N130">
        <v>0</v>
      </c>
      <c r="O130">
        <v>581.67999999999995</v>
      </c>
      <c r="P130">
        <v>-784.90099999999995</v>
      </c>
      <c r="Q130">
        <v>581.67999999999995</v>
      </c>
      <c r="R130">
        <v>-784.90099999999995</v>
      </c>
      <c r="S130">
        <v>0</v>
      </c>
      <c r="T130">
        <v>281.334</v>
      </c>
      <c r="U130">
        <v>0</v>
      </c>
      <c r="V130">
        <v>280.334</v>
      </c>
      <c r="W130" s="2">
        <v>0</v>
      </c>
      <c r="X130" s="2">
        <v>0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181</v>
      </c>
    </row>
    <row r="131" spans="1:38" s="2" customFormat="1" x14ac:dyDescent="0.35">
      <c r="A131" s="2" t="s">
        <v>0</v>
      </c>
      <c r="B131" s="13"/>
      <c r="C131" s="3">
        <v>44152.375000001906</v>
      </c>
      <c r="D131" s="2">
        <v>19</v>
      </c>
      <c r="E131" s="5">
        <v>51.375000000001897</v>
      </c>
      <c r="F131" s="6" t="s">
        <v>394</v>
      </c>
      <c r="G131">
        <v>225</v>
      </c>
      <c r="H131">
        <v>225</v>
      </c>
      <c r="I131">
        <v>220.6</v>
      </c>
      <c r="J131">
        <v>67.650000000000006</v>
      </c>
      <c r="K131">
        <v>60.14</v>
      </c>
      <c r="L131">
        <v>0.83940000000000003</v>
      </c>
      <c r="M131">
        <v>60.14</v>
      </c>
      <c r="N131">
        <v>0</v>
      </c>
      <c r="O131">
        <v>602.33299999999997</v>
      </c>
      <c r="P131">
        <v>-452.54500000000002</v>
      </c>
      <c r="Q131">
        <v>601.33299999999997</v>
      </c>
      <c r="R131">
        <v>-452.54500000000002</v>
      </c>
      <c r="S131">
        <v>0</v>
      </c>
      <c r="T131">
        <v>11.667</v>
      </c>
      <c r="U131">
        <v>0</v>
      </c>
      <c r="V131">
        <v>11.667</v>
      </c>
      <c r="W131" s="2">
        <v>0</v>
      </c>
      <c r="X131" s="2">
        <v>0</v>
      </c>
      <c r="Y131"/>
      <c r="Z131" s="2" t="e">
        <v>#REF!</v>
      </c>
      <c r="AA131" s="2" t="e">
        <v>#REF!</v>
      </c>
      <c r="AB131"/>
      <c r="AC131"/>
      <c r="AD131"/>
      <c r="AE131"/>
      <c r="AF131"/>
      <c r="AG131"/>
      <c r="AH131"/>
      <c r="AI131"/>
      <c r="AJ131"/>
      <c r="AK131"/>
      <c r="AL131">
        <v>182</v>
      </c>
    </row>
    <row r="132" spans="1:38" s="2" customFormat="1" x14ac:dyDescent="0.35">
      <c r="A132" s="2" t="s">
        <v>0</v>
      </c>
      <c r="B132" s="13"/>
      <c r="C132" s="3">
        <v>44152.416666668578</v>
      </c>
      <c r="D132" s="2">
        <v>21</v>
      </c>
      <c r="E132" s="5">
        <v>51.416666666668497</v>
      </c>
      <c r="F132" s="6" t="s">
        <v>395</v>
      </c>
      <c r="G132">
        <v>210.6</v>
      </c>
      <c r="H132">
        <v>210.6</v>
      </c>
      <c r="I132">
        <v>220.6</v>
      </c>
      <c r="J132">
        <v>67.569999999999993</v>
      </c>
      <c r="K132">
        <v>60.14</v>
      </c>
      <c r="L132">
        <v>0.83940000000000003</v>
      </c>
      <c r="M132">
        <v>60.14</v>
      </c>
      <c r="N132">
        <v>0</v>
      </c>
      <c r="O132">
        <v>478</v>
      </c>
      <c r="P132">
        <v>-775.56500000000005</v>
      </c>
      <c r="Q132">
        <v>478</v>
      </c>
      <c r="R132">
        <v>-775.56500000000005</v>
      </c>
      <c r="S132">
        <v>0</v>
      </c>
      <c r="T132">
        <v>400</v>
      </c>
      <c r="U132">
        <v>0</v>
      </c>
      <c r="V132">
        <v>399</v>
      </c>
      <c r="W132" s="2">
        <v>0</v>
      </c>
      <c r="X132" s="2">
        <v>0</v>
      </c>
      <c r="Y132"/>
      <c r="Z132" s="2" t="e">
        <v>#REF!</v>
      </c>
      <c r="AA132" s="2" t="e">
        <v>#REF!</v>
      </c>
      <c r="AB132" s="2" t="e">
        <v>#REF!</v>
      </c>
      <c r="AC132"/>
      <c r="AD132"/>
      <c r="AE132"/>
      <c r="AF132"/>
      <c r="AG132"/>
      <c r="AH132"/>
      <c r="AI132"/>
      <c r="AJ132"/>
      <c r="AK132"/>
      <c r="AL132">
        <v>172</v>
      </c>
    </row>
    <row r="133" spans="1:38" s="2" customFormat="1" x14ac:dyDescent="0.35">
      <c r="A133" s="2" t="s">
        <v>0</v>
      </c>
      <c r="B133" s="13"/>
      <c r="C133" s="3">
        <v>44152.458333335249</v>
      </c>
      <c r="D133" s="2">
        <v>23</v>
      </c>
      <c r="E133" s="5">
        <v>51.458333333335197</v>
      </c>
      <c r="F133" s="6" t="s">
        <v>396</v>
      </c>
      <c r="G133">
        <v>122.35</v>
      </c>
      <c r="H133">
        <v>122.35</v>
      </c>
      <c r="I133">
        <v>220.6</v>
      </c>
      <c r="J133">
        <v>66.989999999999995</v>
      </c>
      <c r="K133">
        <v>60.14</v>
      </c>
      <c r="L133">
        <v>0.83940000000000003</v>
      </c>
      <c r="M133">
        <v>60.14</v>
      </c>
      <c r="N133">
        <v>0</v>
      </c>
      <c r="O133">
        <v>478</v>
      </c>
      <c r="P133">
        <v>-1094.125</v>
      </c>
      <c r="Q133">
        <v>478</v>
      </c>
      <c r="R133">
        <v>-1093.125</v>
      </c>
      <c r="S133">
        <v>0</v>
      </c>
      <c r="T133">
        <v>400</v>
      </c>
      <c r="U133">
        <v>0</v>
      </c>
      <c r="V133">
        <v>400</v>
      </c>
      <c r="W133" s="2">
        <v>0</v>
      </c>
      <c r="X133" s="2">
        <v>0</v>
      </c>
      <c r="Y133"/>
      <c r="Z133" s="2" t="e">
        <v>#REF!</v>
      </c>
      <c r="AA133" s="2" t="e">
        <v>#REF!</v>
      </c>
      <c r="AB133"/>
      <c r="AC133"/>
      <c r="AD133"/>
      <c r="AE133"/>
      <c r="AF133"/>
      <c r="AG133"/>
      <c r="AH133"/>
      <c r="AI133"/>
      <c r="AJ133"/>
      <c r="AK133"/>
      <c r="AL133">
        <v>161</v>
      </c>
    </row>
    <row r="134" spans="1:38" s="2" customFormat="1" x14ac:dyDescent="0.35">
      <c r="A134" s="2" t="s">
        <v>0</v>
      </c>
      <c r="B134" s="13"/>
      <c r="C134" s="3">
        <v>44152.500000001921</v>
      </c>
      <c r="D134" s="2">
        <v>25</v>
      </c>
      <c r="E134" s="5">
        <v>51.500000000001897</v>
      </c>
      <c r="F134" s="6" t="s">
        <v>397</v>
      </c>
      <c r="G134">
        <v>124</v>
      </c>
      <c r="H134">
        <v>124</v>
      </c>
      <c r="I134">
        <v>220.6</v>
      </c>
      <c r="J134">
        <v>67.48</v>
      </c>
      <c r="K134">
        <v>60.14</v>
      </c>
      <c r="L134">
        <v>0.83940000000000003</v>
      </c>
      <c r="M134">
        <v>60.14</v>
      </c>
      <c r="N134">
        <v>0</v>
      </c>
      <c r="O134">
        <v>514.85</v>
      </c>
      <c r="P134">
        <v>-1394.4780000000001</v>
      </c>
      <c r="Q134">
        <v>514.85</v>
      </c>
      <c r="R134">
        <v>-1393.4780000000001</v>
      </c>
      <c r="S134">
        <v>0</v>
      </c>
      <c r="T134">
        <v>400</v>
      </c>
      <c r="U134">
        <v>0</v>
      </c>
      <c r="V134">
        <v>400</v>
      </c>
      <c r="W134" s="2">
        <v>0</v>
      </c>
      <c r="X134" s="2">
        <v>0</v>
      </c>
      <c r="Y134"/>
      <c r="Z134" s="2" t="e">
        <v>#REF!</v>
      </c>
      <c r="AA134" s="2" t="e">
        <v>#REF!</v>
      </c>
      <c r="AB134"/>
      <c r="AC134"/>
      <c r="AD134"/>
      <c r="AE134"/>
      <c r="AF134"/>
      <c r="AG134"/>
      <c r="AH134"/>
      <c r="AI134"/>
      <c r="AJ134"/>
      <c r="AK134"/>
      <c r="AL134">
        <v>154</v>
      </c>
    </row>
    <row r="135" spans="1:38" s="2" customFormat="1" x14ac:dyDescent="0.35">
      <c r="A135" s="2" t="s">
        <v>0</v>
      </c>
      <c r="B135" s="13"/>
      <c r="C135" s="3">
        <v>44152.541666668592</v>
      </c>
      <c r="D135" s="2">
        <v>27</v>
      </c>
      <c r="E135" s="5">
        <v>51.541666666668497</v>
      </c>
      <c r="F135" s="6" t="s">
        <v>398</v>
      </c>
      <c r="G135">
        <v>124.06</v>
      </c>
      <c r="H135">
        <v>124.06</v>
      </c>
      <c r="I135">
        <v>220.6</v>
      </c>
      <c r="J135">
        <v>67.430000000000007</v>
      </c>
      <c r="K135">
        <v>60.14</v>
      </c>
      <c r="L135">
        <v>0.83940000000000003</v>
      </c>
      <c r="M135">
        <v>60.14</v>
      </c>
      <c r="N135">
        <v>0</v>
      </c>
      <c r="O135">
        <v>504.75</v>
      </c>
      <c r="P135">
        <v>-916.048</v>
      </c>
      <c r="Q135">
        <v>504.75</v>
      </c>
      <c r="R135">
        <v>-915.048</v>
      </c>
      <c r="S135">
        <v>0</v>
      </c>
      <c r="T135">
        <v>0</v>
      </c>
      <c r="U135">
        <v>0</v>
      </c>
      <c r="V135">
        <v>0</v>
      </c>
      <c r="W135" s="2">
        <v>0</v>
      </c>
      <c r="X135" s="2">
        <v>0</v>
      </c>
      <c r="Y135"/>
      <c r="Z135" s="2" t="e">
        <v>#REF!</v>
      </c>
      <c r="AA135" s="2" t="e">
        <v>#REF!</v>
      </c>
      <c r="AB135"/>
      <c r="AC135"/>
      <c r="AD135"/>
      <c r="AE135"/>
      <c r="AF135"/>
      <c r="AG135"/>
      <c r="AH135"/>
      <c r="AI135"/>
      <c r="AJ135"/>
      <c r="AK135"/>
      <c r="AL135">
        <v>162</v>
      </c>
    </row>
    <row r="136" spans="1:38" s="2" customFormat="1" x14ac:dyDescent="0.35">
      <c r="A136" s="2" t="s">
        <v>0</v>
      </c>
      <c r="B136" s="13"/>
      <c r="C136" s="3">
        <v>44152.583333335264</v>
      </c>
      <c r="D136" s="2">
        <v>29</v>
      </c>
      <c r="E136" s="5">
        <v>51.583333333335197</v>
      </c>
      <c r="F136" s="6" t="s">
        <v>399</v>
      </c>
      <c r="G136">
        <v>125</v>
      </c>
      <c r="H136">
        <v>125</v>
      </c>
      <c r="I136">
        <v>220.6</v>
      </c>
      <c r="J136">
        <v>67.86</v>
      </c>
      <c r="K136">
        <v>60.14</v>
      </c>
      <c r="L136">
        <v>0.83940000000000003</v>
      </c>
      <c r="M136">
        <v>60.14</v>
      </c>
      <c r="N136">
        <v>0</v>
      </c>
      <c r="O136">
        <v>568.16600000000005</v>
      </c>
      <c r="P136">
        <v>-927.30200000000002</v>
      </c>
      <c r="Q136">
        <v>568.16600000000005</v>
      </c>
      <c r="R136">
        <v>-926.30200000000002</v>
      </c>
      <c r="S136">
        <v>0</v>
      </c>
      <c r="T136">
        <v>0</v>
      </c>
      <c r="U136">
        <v>0</v>
      </c>
      <c r="V136">
        <v>0</v>
      </c>
      <c r="W136" s="2">
        <v>0</v>
      </c>
      <c r="X136" s="2">
        <v>0</v>
      </c>
      <c r="Y136"/>
      <c r="Z136" s="2" t="e">
        <v>#REF!</v>
      </c>
      <c r="AA136" s="2" t="e">
        <v>#REF!</v>
      </c>
      <c r="AB136"/>
      <c r="AC136"/>
      <c r="AD136"/>
      <c r="AE136"/>
      <c r="AF136"/>
      <c r="AG136"/>
      <c r="AH136"/>
      <c r="AI136"/>
      <c r="AJ136"/>
      <c r="AK136"/>
      <c r="AL136">
        <v>168</v>
      </c>
    </row>
    <row r="137" spans="1:38" s="2" customFormat="1" x14ac:dyDescent="0.35">
      <c r="A137" s="2" t="s">
        <v>0</v>
      </c>
      <c r="B137" s="13"/>
      <c r="C137" s="3">
        <v>44152.625000001935</v>
      </c>
      <c r="D137" s="2">
        <v>31</v>
      </c>
      <c r="E137" s="5">
        <v>51.625000000001897</v>
      </c>
      <c r="F137" s="6" t="s">
        <v>400</v>
      </c>
      <c r="G137">
        <v>126.2</v>
      </c>
      <c r="H137">
        <v>126.2</v>
      </c>
      <c r="I137">
        <v>220.6</v>
      </c>
      <c r="J137">
        <v>68.38</v>
      </c>
      <c r="K137">
        <v>60.14</v>
      </c>
      <c r="L137">
        <v>0.83940000000000003</v>
      </c>
      <c r="M137">
        <v>60.14</v>
      </c>
      <c r="N137">
        <v>0</v>
      </c>
      <c r="O137">
        <v>582.37800000000004</v>
      </c>
      <c r="P137">
        <v>-642.322</v>
      </c>
      <c r="Q137">
        <v>582.37800000000004</v>
      </c>
      <c r="R137">
        <v>-641.322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187</v>
      </c>
    </row>
    <row r="138" spans="1:38" s="2" customFormat="1" x14ac:dyDescent="0.35">
      <c r="A138" s="2" t="s">
        <v>0</v>
      </c>
      <c r="B138" s="13"/>
      <c r="C138" s="3">
        <v>44152.666666668607</v>
      </c>
      <c r="D138" s="2">
        <v>33</v>
      </c>
      <c r="E138" s="5">
        <v>51.666666666668597</v>
      </c>
      <c r="F138" s="6" t="s">
        <v>401</v>
      </c>
      <c r="G138">
        <v>127</v>
      </c>
      <c r="H138">
        <v>127</v>
      </c>
      <c r="I138">
        <v>220.6</v>
      </c>
      <c r="J138">
        <v>68.25</v>
      </c>
      <c r="K138">
        <v>60.14</v>
      </c>
      <c r="L138">
        <v>0.83940000000000003</v>
      </c>
      <c r="M138">
        <v>60.14</v>
      </c>
      <c r="N138">
        <v>0</v>
      </c>
      <c r="O138">
        <v>500.267</v>
      </c>
      <c r="P138">
        <v>-554.40800000000002</v>
      </c>
      <c r="Q138">
        <v>500.267</v>
      </c>
      <c r="R138">
        <v>-553.40800000000002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197</v>
      </c>
    </row>
    <row r="139" spans="1:38" s="2" customFormat="1" x14ac:dyDescent="0.35">
      <c r="A139" s="2" t="s">
        <v>0</v>
      </c>
      <c r="B139" s="13"/>
      <c r="C139" s="3">
        <v>44152.708333335278</v>
      </c>
      <c r="D139" s="2">
        <v>35</v>
      </c>
      <c r="E139" s="5">
        <v>51.708333333335197</v>
      </c>
      <c r="F139" s="6" t="s">
        <v>402</v>
      </c>
      <c r="G139">
        <v>279</v>
      </c>
      <c r="H139">
        <v>279</v>
      </c>
      <c r="I139">
        <v>220.6</v>
      </c>
      <c r="J139">
        <v>67.47</v>
      </c>
      <c r="K139">
        <v>60.14</v>
      </c>
      <c r="L139">
        <v>0.83940000000000003</v>
      </c>
      <c r="M139">
        <v>60.14</v>
      </c>
      <c r="N139">
        <v>0</v>
      </c>
      <c r="O139">
        <v>878.81600000000003</v>
      </c>
      <c r="P139">
        <v>-551.22699999999998</v>
      </c>
      <c r="Q139">
        <v>877.81600000000003</v>
      </c>
      <c r="R139">
        <v>-551.22699999999998</v>
      </c>
      <c r="S139">
        <v>0</v>
      </c>
      <c r="T139">
        <v>53.478999999999999</v>
      </c>
      <c r="U139">
        <v>0</v>
      </c>
      <c r="V139">
        <v>53.478999999999999</v>
      </c>
      <c r="W139" s="2">
        <v>0</v>
      </c>
      <c r="X139" s="2">
        <v>0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196</v>
      </c>
    </row>
    <row r="140" spans="1:38" s="2" customFormat="1" x14ac:dyDescent="0.35">
      <c r="A140" s="2" t="s">
        <v>0</v>
      </c>
      <c r="B140" s="13"/>
      <c r="C140" s="3">
        <v>44152.75000000195</v>
      </c>
      <c r="D140" s="2">
        <v>37</v>
      </c>
      <c r="E140" s="5">
        <v>51.750000000001897</v>
      </c>
      <c r="F140" s="6" t="s">
        <v>403</v>
      </c>
      <c r="G140">
        <v>279</v>
      </c>
      <c r="H140">
        <v>279</v>
      </c>
      <c r="I140">
        <v>220.6</v>
      </c>
      <c r="J140">
        <v>66.989999999999995</v>
      </c>
      <c r="K140">
        <v>60.14</v>
      </c>
      <c r="L140">
        <v>0.83940000000000003</v>
      </c>
      <c r="M140">
        <v>60.14</v>
      </c>
      <c r="N140">
        <v>0</v>
      </c>
      <c r="O140">
        <v>714.04200000000003</v>
      </c>
      <c r="P140">
        <v>-587.75800000000004</v>
      </c>
      <c r="Q140">
        <v>713.04200000000003</v>
      </c>
      <c r="R140">
        <v>-587.75800000000004</v>
      </c>
      <c r="S140">
        <v>0</v>
      </c>
      <c r="T140">
        <v>19.167000000000002</v>
      </c>
      <c r="U140">
        <v>0</v>
      </c>
      <c r="V140">
        <v>19.167000000000002</v>
      </c>
      <c r="W140" s="2">
        <v>0</v>
      </c>
      <c r="X140" s="2">
        <v>0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192</v>
      </c>
    </row>
    <row r="141" spans="1:38" s="2" customFormat="1" x14ac:dyDescent="0.35">
      <c r="A141" s="2" t="s">
        <v>0</v>
      </c>
      <c r="B141" s="13"/>
      <c r="C141" s="3">
        <v>44152.791666668621</v>
      </c>
      <c r="D141" s="2">
        <v>39</v>
      </c>
      <c r="E141" s="5">
        <v>51.791666666668597</v>
      </c>
      <c r="F141" s="6" t="s">
        <v>404</v>
      </c>
      <c r="G141">
        <v>128.25</v>
      </c>
      <c r="H141">
        <v>128.25</v>
      </c>
      <c r="I141">
        <v>220.6</v>
      </c>
      <c r="J141">
        <v>66.989999999999995</v>
      </c>
      <c r="K141">
        <v>60.14</v>
      </c>
      <c r="L141">
        <v>0.83940000000000003</v>
      </c>
      <c r="M141">
        <v>60.14</v>
      </c>
      <c r="N141">
        <v>0</v>
      </c>
      <c r="O141">
        <v>670.31100000000004</v>
      </c>
      <c r="P141">
        <v>-846.34299999999996</v>
      </c>
      <c r="Q141">
        <v>670.31100000000004</v>
      </c>
      <c r="R141">
        <v>-845.34299999999996</v>
      </c>
      <c r="S141">
        <v>0</v>
      </c>
      <c r="T141">
        <v>0</v>
      </c>
      <c r="U141">
        <v>0</v>
      </c>
      <c r="V141">
        <v>0</v>
      </c>
      <c r="W141" s="2">
        <v>0</v>
      </c>
      <c r="X141" s="2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192</v>
      </c>
    </row>
    <row r="142" spans="1:38" s="2" customFormat="1" x14ac:dyDescent="0.35">
      <c r="A142" s="2" t="s">
        <v>0</v>
      </c>
      <c r="B142" s="13"/>
      <c r="C142" s="3">
        <v>44152.833333335293</v>
      </c>
      <c r="D142" s="2">
        <v>41</v>
      </c>
      <c r="E142" s="5">
        <v>51.833333333335197</v>
      </c>
      <c r="F142" s="6" t="s">
        <v>405</v>
      </c>
      <c r="G142">
        <v>127.5</v>
      </c>
      <c r="H142">
        <v>127.5</v>
      </c>
      <c r="I142">
        <v>220.6</v>
      </c>
      <c r="J142">
        <v>66.989999999999995</v>
      </c>
      <c r="K142">
        <v>60.14</v>
      </c>
      <c r="L142">
        <v>0.83940000000000003</v>
      </c>
      <c r="M142">
        <v>60.14</v>
      </c>
      <c r="N142">
        <v>0</v>
      </c>
      <c r="O142">
        <v>324.36900000000003</v>
      </c>
      <c r="P142">
        <v>-840.51</v>
      </c>
      <c r="Q142">
        <v>324.36900000000003</v>
      </c>
      <c r="R142">
        <v>-839.51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Y142"/>
      <c r="Z142" s="2" t="e">
        <v>#REF!</v>
      </c>
      <c r="AA142" s="2" t="e">
        <v>#REF!</v>
      </c>
      <c r="AB142"/>
      <c r="AC142"/>
      <c r="AD142"/>
      <c r="AE142"/>
      <c r="AF142"/>
      <c r="AG142"/>
      <c r="AH142"/>
      <c r="AI142"/>
      <c r="AJ142"/>
      <c r="AK142"/>
      <c r="AL142">
        <v>190</v>
      </c>
    </row>
    <row r="143" spans="1:38" s="2" customFormat="1" x14ac:dyDescent="0.35">
      <c r="A143" s="2" t="s">
        <v>0</v>
      </c>
      <c r="B143" s="13"/>
      <c r="C143" s="3">
        <v>44152.875000001965</v>
      </c>
      <c r="D143" s="2">
        <v>43</v>
      </c>
      <c r="E143" s="5">
        <v>51.875000000001897</v>
      </c>
      <c r="F143" s="6" t="s">
        <v>406</v>
      </c>
      <c r="G143">
        <v>128</v>
      </c>
      <c r="H143">
        <v>128</v>
      </c>
      <c r="I143">
        <v>220.6</v>
      </c>
      <c r="J143">
        <v>66.989999999999995</v>
      </c>
      <c r="K143">
        <v>60.14</v>
      </c>
      <c r="L143">
        <v>0.83940000000000003</v>
      </c>
      <c r="M143">
        <v>60.14</v>
      </c>
      <c r="N143">
        <v>0</v>
      </c>
      <c r="O143">
        <v>534.553</v>
      </c>
      <c r="P143">
        <v>-742.56299999999999</v>
      </c>
      <c r="Q143">
        <v>534.553</v>
      </c>
      <c r="R143">
        <v>-741.56299999999999</v>
      </c>
      <c r="S143">
        <v>0</v>
      </c>
      <c r="T143">
        <v>0.5</v>
      </c>
      <c r="U143">
        <v>0</v>
      </c>
      <c r="V143">
        <v>0.5</v>
      </c>
      <c r="W143" s="2">
        <v>0</v>
      </c>
      <c r="X143" s="2">
        <v>0</v>
      </c>
      <c r="Y143"/>
      <c r="Z143" s="2" t="e">
        <v>#REF!</v>
      </c>
      <c r="AA143" s="2" t="e">
        <v>#REF!</v>
      </c>
      <c r="AB143"/>
      <c r="AC143"/>
      <c r="AD143"/>
      <c r="AE143"/>
      <c r="AF143"/>
      <c r="AG143"/>
      <c r="AH143"/>
      <c r="AI143"/>
      <c r="AJ143"/>
      <c r="AK143"/>
      <c r="AL143">
        <v>168</v>
      </c>
    </row>
    <row r="144" spans="1:38" s="2" customFormat="1" x14ac:dyDescent="0.35">
      <c r="A144" s="2" t="s">
        <v>0</v>
      </c>
      <c r="B144" s="13"/>
      <c r="C144" s="3">
        <v>44152.916666668636</v>
      </c>
      <c r="D144" s="2">
        <v>45</v>
      </c>
      <c r="E144" s="5">
        <v>51.916666666668597</v>
      </c>
      <c r="F144" s="6" t="s">
        <v>407</v>
      </c>
      <c r="G144">
        <v>60</v>
      </c>
      <c r="H144">
        <v>60</v>
      </c>
      <c r="I144">
        <v>220.6</v>
      </c>
      <c r="J144">
        <v>66.989999999999995</v>
      </c>
      <c r="K144">
        <v>60.14</v>
      </c>
      <c r="L144">
        <v>0.83940000000000003</v>
      </c>
      <c r="M144">
        <v>60.14</v>
      </c>
      <c r="N144">
        <v>0</v>
      </c>
      <c r="O144">
        <v>60</v>
      </c>
      <c r="P144">
        <v>1</v>
      </c>
      <c r="Q144">
        <v>589.221</v>
      </c>
      <c r="R144">
        <v>-1346.9770000000001</v>
      </c>
      <c r="S144">
        <v>589.221</v>
      </c>
      <c r="T144">
        <v>-1345.9770000000001</v>
      </c>
      <c r="U144">
        <v>0</v>
      </c>
      <c r="V144">
        <v>0</v>
      </c>
      <c r="W144" s="2">
        <v>0</v>
      </c>
      <c r="X144" s="2">
        <v>249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146</v>
      </c>
    </row>
    <row r="145" spans="1:38" s="2" customFormat="1" x14ac:dyDescent="0.35">
      <c r="A145" s="2" t="s">
        <v>0</v>
      </c>
      <c r="B145" s="13"/>
      <c r="C145" s="3">
        <v>44152.958333335308</v>
      </c>
      <c r="D145" s="2">
        <v>47</v>
      </c>
      <c r="E145" s="5">
        <v>51.958333333335297</v>
      </c>
      <c r="F145" s="6" t="s">
        <v>408</v>
      </c>
      <c r="G145">
        <v>50</v>
      </c>
      <c r="H145">
        <v>50</v>
      </c>
      <c r="I145">
        <v>220.6</v>
      </c>
      <c r="J145">
        <v>66.989999999999995</v>
      </c>
      <c r="K145">
        <v>60.14</v>
      </c>
      <c r="L145">
        <v>0.83940000000000003</v>
      </c>
      <c r="M145">
        <v>60.14</v>
      </c>
      <c r="N145">
        <v>0</v>
      </c>
      <c r="O145">
        <v>50</v>
      </c>
      <c r="P145">
        <v>1</v>
      </c>
      <c r="Q145">
        <v>1208.7719999999999</v>
      </c>
      <c r="R145">
        <v>-1740.1479999999999</v>
      </c>
      <c r="S145">
        <v>1208.7719999999999</v>
      </c>
      <c r="T145">
        <v>-1739.1479999999999</v>
      </c>
      <c r="U145">
        <v>0</v>
      </c>
      <c r="V145">
        <v>129.334</v>
      </c>
      <c r="W145" s="2">
        <v>-104</v>
      </c>
      <c r="X145" s="2">
        <v>65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126</v>
      </c>
    </row>
    <row r="146" spans="1:38" s="2" customFormat="1" x14ac:dyDescent="0.35">
      <c r="A146" s="2" t="s">
        <v>0</v>
      </c>
      <c r="B146" s="13">
        <v>44153</v>
      </c>
      <c r="C146" s="3">
        <v>44153.000000001979</v>
      </c>
      <c r="D146" s="2">
        <v>1</v>
      </c>
      <c r="E146" s="5">
        <v>52.000000000001897</v>
      </c>
      <c r="F146" s="6" t="s">
        <v>409</v>
      </c>
      <c r="G146">
        <v>114.26</v>
      </c>
      <c r="H146">
        <v>114.26</v>
      </c>
      <c r="I146">
        <v>223</v>
      </c>
      <c r="J146">
        <v>66.989999999999995</v>
      </c>
      <c r="K146">
        <v>62.05</v>
      </c>
      <c r="L146">
        <v>0.84240000000000004</v>
      </c>
      <c r="M146">
        <v>62.05</v>
      </c>
      <c r="N146">
        <v>0</v>
      </c>
      <c r="O146">
        <v>114.26</v>
      </c>
      <c r="P146">
        <v>0</v>
      </c>
      <c r="Q146">
        <v>1499.635</v>
      </c>
      <c r="R146">
        <v>-1968.2660000000001</v>
      </c>
      <c r="S146">
        <v>1499.635</v>
      </c>
      <c r="T146">
        <v>-1967.2660000000001</v>
      </c>
      <c r="U146">
        <v>0</v>
      </c>
      <c r="V146">
        <v>134.333</v>
      </c>
      <c r="W146" s="2">
        <v>-104</v>
      </c>
      <c r="X146" s="2">
        <v>65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121</v>
      </c>
    </row>
    <row r="147" spans="1:38" s="2" customFormat="1" x14ac:dyDescent="0.35">
      <c r="A147" s="2" t="s">
        <v>0</v>
      </c>
      <c r="B147" s="13"/>
      <c r="C147" s="3">
        <v>44153.041666668651</v>
      </c>
      <c r="D147" s="2">
        <v>3</v>
      </c>
      <c r="E147" s="5">
        <v>52.041666666668597</v>
      </c>
      <c r="F147" s="6" t="s">
        <v>410</v>
      </c>
      <c r="G147">
        <v>108.36</v>
      </c>
      <c r="H147">
        <v>108.36</v>
      </c>
      <c r="I147">
        <v>223</v>
      </c>
      <c r="J147">
        <v>66.989999999999995</v>
      </c>
      <c r="K147">
        <v>62.05</v>
      </c>
      <c r="L147">
        <v>0.84240000000000004</v>
      </c>
      <c r="M147">
        <v>62.05</v>
      </c>
      <c r="N147">
        <v>0</v>
      </c>
      <c r="O147">
        <v>108.36</v>
      </c>
      <c r="P147">
        <v>0</v>
      </c>
      <c r="Q147">
        <v>1872.65</v>
      </c>
      <c r="R147">
        <v>-2190.837</v>
      </c>
      <c r="S147">
        <v>1872.65</v>
      </c>
      <c r="T147">
        <v>-2189.837</v>
      </c>
      <c r="U147">
        <v>0</v>
      </c>
      <c r="V147">
        <v>106.22199999999999</v>
      </c>
      <c r="W147" s="2">
        <v>-104</v>
      </c>
      <c r="X147" s="2">
        <v>65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124</v>
      </c>
    </row>
    <row r="148" spans="1:38" s="2" customFormat="1" x14ac:dyDescent="0.35">
      <c r="A148" s="2" t="s">
        <v>0</v>
      </c>
      <c r="B148" s="13"/>
      <c r="C148" s="3">
        <v>44153.083333335322</v>
      </c>
      <c r="D148" s="2">
        <v>5</v>
      </c>
      <c r="E148" s="5">
        <v>52.083333333335297</v>
      </c>
      <c r="F148" s="6" t="s">
        <v>411</v>
      </c>
      <c r="G148">
        <v>82.62</v>
      </c>
      <c r="H148">
        <v>82.62</v>
      </c>
      <c r="I148">
        <v>223</v>
      </c>
      <c r="J148">
        <v>66.989999999999995</v>
      </c>
      <c r="K148">
        <v>62.05</v>
      </c>
      <c r="L148">
        <v>0.84240000000000004</v>
      </c>
      <c r="M148">
        <v>62.05</v>
      </c>
      <c r="N148">
        <v>0</v>
      </c>
      <c r="O148">
        <v>82.62</v>
      </c>
      <c r="P148">
        <v>0</v>
      </c>
      <c r="Q148">
        <v>2092.19</v>
      </c>
      <c r="R148">
        <v>-2677.4169999999999</v>
      </c>
      <c r="S148">
        <v>2092.19</v>
      </c>
      <c r="T148">
        <v>-2676.4169999999999</v>
      </c>
      <c r="U148">
        <v>0</v>
      </c>
      <c r="V148">
        <v>106.667</v>
      </c>
      <c r="W148" s="2">
        <v>-104</v>
      </c>
      <c r="X148" s="2">
        <v>65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130</v>
      </c>
    </row>
    <row r="149" spans="1:38" s="2" customFormat="1" x14ac:dyDescent="0.35">
      <c r="A149" s="2" t="s">
        <v>0</v>
      </c>
      <c r="B149" s="13"/>
      <c r="C149" s="3">
        <v>44153.125000001994</v>
      </c>
      <c r="D149" s="2">
        <v>7</v>
      </c>
      <c r="E149" s="5">
        <v>52.125000000001897</v>
      </c>
      <c r="F149" s="6" t="s">
        <v>412</v>
      </c>
      <c r="G149">
        <v>94.19</v>
      </c>
      <c r="H149">
        <v>94.19</v>
      </c>
      <c r="I149">
        <v>223</v>
      </c>
      <c r="J149">
        <v>66.989999999999995</v>
      </c>
      <c r="K149">
        <v>62.05</v>
      </c>
      <c r="L149">
        <v>0.84240000000000004</v>
      </c>
      <c r="M149">
        <v>62.05</v>
      </c>
      <c r="N149">
        <v>0</v>
      </c>
      <c r="O149">
        <v>94.19</v>
      </c>
      <c r="P149">
        <v>0</v>
      </c>
      <c r="Q149">
        <v>2095.569</v>
      </c>
      <c r="R149">
        <v>-2620.1669999999999</v>
      </c>
      <c r="S149">
        <v>2095.569</v>
      </c>
      <c r="T149">
        <v>-2619.1669999999999</v>
      </c>
      <c r="U149">
        <v>0</v>
      </c>
      <c r="V149">
        <v>185</v>
      </c>
      <c r="W149" s="2">
        <v>-103.813</v>
      </c>
      <c r="X149" s="2">
        <v>65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123</v>
      </c>
    </row>
    <row r="150" spans="1:38" s="2" customFormat="1" x14ac:dyDescent="0.35">
      <c r="A150" s="2" t="s">
        <v>0</v>
      </c>
      <c r="B150" s="13"/>
      <c r="C150" s="3">
        <v>44153.166666668665</v>
      </c>
      <c r="D150" s="2">
        <v>9</v>
      </c>
      <c r="E150" s="5">
        <v>52.166666666668597</v>
      </c>
      <c r="F150" s="6" t="s">
        <v>413</v>
      </c>
      <c r="G150">
        <v>89.45</v>
      </c>
      <c r="H150">
        <v>89.45</v>
      </c>
      <c r="I150">
        <v>223</v>
      </c>
      <c r="J150">
        <v>66.989999999999995</v>
      </c>
      <c r="K150">
        <v>62.05</v>
      </c>
      <c r="L150">
        <v>0.84240000000000004</v>
      </c>
      <c r="M150">
        <v>62.05</v>
      </c>
      <c r="N150">
        <v>0</v>
      </c>
      <c r="O150">
        <v>89.45</v>
      </c>
      <c r="P150">
        <v>0</v>
      </c>
      <c r="Q150">
        <v>2138.8789999999999</v>
      </c>
      <c r="R150">
        <v>-2684.8249999999998</v>
      </c>
      <c r="S150">
        <v>2138.8789999999999</v>
      </c>
      <c r="T150">
        <v>-2683.8249999999998</v>
      </c>
      <c r="U150">
        <v>0</v>
      </c>
      <c r="V150">
        <v>200</v>
      </c>
      <c r="W150" s="2">
        <v>-103.788</v>
      </c>
      <c r="X150" s="2">
        <v>65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120</v>
      </c>
    </row>
    <row r="151" spans="1:38" s="2" customFormat="1" x14ac:dyDescent="0.35">
      <c r="A151" s="2" t="s">
        <v>0</v>
      </c>
      <c r="B151" s="13"/>
      <c r="C151" s="3">
        <v>44153.208333335337</v>
      </c>
      <c r="D151" s="2">
        <v>11</v>
      </c>
      <c r="E151" s="5">
        <v>52.208333333335297</v>
      </c>
      <c r="F151" s="6" t="s">
        <v>414</v>
      </c>
      <c r="G151">
        <v>105.7</v>
      </c>
      <c r="H151">
        <v>105.7</v>
      </c>
      <c r="I151">
        <v>223</v>
      </c>
      <c r="J151">
        <v>66.989999999999995</v>
      </c>
      <c r="K151">
        <v>62.05</v>
      </c>
      <c r="L151">
        <v>0.84240000000000004</v>
      </c>
      <c r="M151">
        <v>62.05</v>
      </c>
      <c r="N151">
        <v>0</v>
      </c>
      <c r="O151">
        <v>105.7</v>
      </c>
      <c r="P151">
        <v>0</v>
      </c>
      <c r="Q151">
        <v>2207.027</v>
      </c>
      <c r="R151">
        <v>-2628.933</v>
      </c>
      <c r="S151">
        <v>2207.027</v>
      </c>
      <c r="T151">
        <v>-2627.933</v>
      </c>
      <c r="U151">
        <v>0</v>
      </c>
      <c r="V151">
        <v>350</v>
      </c>
      <c r="W151" s="2">
        <v>-104</v>
      </c>
      <c r="X151" s="2">
        <v>65</v>
      </c>
      <c r="Y151"/>
      <c r="Z151" s="2" t="e">
        <v>#REF!</v>
      </c>
      <c r="AA151" s="2" t="e">
        <v>#REF!</v>
      </c>
      <c r="AB151" s="2" t="e">
        <v>#REF!</v>
      </c>
      <c r="AC151"/>
      <c r="AD151"/>
      <c r="AE151"/>
      <c r="AF151"/>
      <c r="AG151"/>
      <c r="AH151"/>
      <c r="AI151"/>
      <c r="AJ151"/>
      <c r="AK151"/>
      <c r="AL151">
        <v>125</v>
      </c>
    </row>
    <row r="152" spans="1:38" s="2" customFormat="1" x14ac:dyDescent="0.35">
      <c r="A152" s="2" t="s">
        <v>0</v>
      </c>
      <c r="B152" s="13"/>
      <c r="C152" s="3">
        <v>44153.250000002008</v>
      </c>
      <c r="D152" s="2">
        <v>13</v>
      </c>
      <c r="E152" s="5">
        <v>52.250000000001997</v>
      </c>
      <c r="F152" s="6" t="s">
        <v>415</v>
      </c>
      <c r="G152">
        <v>214.85</v>
      </c>
      <c r="H152">
        <v>214.85</v>
      </c>
      <c r="I152">
        <v>223</v>
      </c>
      <c r="J152">
        <v>66.989999999999995</v>
      </c>
      <c r="K152">
        <v>62.05</v>
      </c>
      <c r="L152">
        <v>0.84240000000000004</v>
      </c>
      <c r="M152">
        <v>62.05</v>
      </c>
      <c r="N152">
        <v>0</v>
      </c>
      <c r="O152">
        <v>1830.999</v>
      </c>
      <c r="P152">
        <v>-2760.7950000000001</v>
      </c>
      <c r="Q152">
        <v>1829.999</v>
      </c>
      <c r="R152">
        <v>-2760.7950000000001</v>
      </c>
      <c r="S152">
        <v>0</v>
      </c>
      <c r="T152">
        <v>975</v>
      </c>
      <c r="U152">
        <v>0</v>
      </c>
      <c r="V152">
        <v>975</v>
      </c>
      <c r="W152" s="2">
        <v>0</v>
      </c>
      <c r="X152" s="2">
        <v>65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133</v>
      </c>
    </row>
    <row r="153" spans="1:38" s="2" customFormat="1" x14ac:dyDescent="0.35">
      <c r="A153" s="2" t="s">
        <v>0</v>
      </c>
      <c r="B153" s="13"/>
      <c r="C153" s="3">
        <v>44153.29166666868</v>
      </c>
      <c r="D153" s="2">
        <v>15</v>
      </c>
      <c r="E153" s="5">
        <v>52.291666666668597</v>
      </c>
      <c r="F153" s="6" t="s">
        <v>416</v>
      </c>
      <c r="G153">
        <v>110</v>
      </c>
      <c r="H153">
        <v>110</v>
      </c>
      <c r="I153">
        <v>223</v>
      </c>
      <c r="J153">
        <v>66.989999999999995</v>
      </c>
      <c r="K153">
        <v>62.05</v>
      </c>
      <c r="L153">
        <v>0.84240000000000004</v>
      </c>
      <c r="M153">
        <v>62.05</v>
      </c>
      <c r="N153">
        <v>0</v>
      </c>
      <c r="O153">
        <v>110</v>
      </c>
      <c r="P153">
        <v>1</v>
      </c>
      <c r="Q153">
        <v>995.57799999999997</v>
      </c>
      <c r="R153">
        <v>-2322.8739999999998</v>
      </c>
      <c r="S153">
        <v>995.57799999999997</v>
      </c>
      <c r="T153">
        <v>-2321.8739999999998</v>
      </c>
      <c r="U153">
        <v>0</v>
      </c>
      <c r="V153">
        <v>1020.204</v>
      </c>
      <c r="W153" s="2">
        <v>0</v>
      </c>
      <c r="X153" s="2">
        <v>286.5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158</v>
      </c>
    </row>
    <row r="154" spans="1:38" s="2" customFormat="1" x14ac:dyDescent="0.35">
      <c r="A154" s="2" t="s">
        <v>0</v>
      </c>
      <c r="B154" s="13"/>
      <c r="C154" s="3">
        <v>44153.333333335351</v>
      </c>
      <c r="D154" s="2">
        <v>17</v>
      </c>
      <c r="E154" s="5">
        <v>52.333333333335297</v>
      </c>
      <c r="F154" s="6" t="s">
        <v>417</v>
      </c>
      <c r="G154">
        <v>142.88999999999999</v>
      </c>
      <c r="H154">
        <v>142.88999999999999</v>
      </c>
      <c r="I154">
        <v>223</v>
      </c>
      <c r="J154">
        <v>67.13</v>
      </c>
      <c r="K154">
        <v>62.05</v>
      </c>
      <c r="L154">
        <v>0.84240000000000004</v>
      </c>
      <c r="M154">
        <v>62.05</v>
      </c>
      <c r="N154">
        <v>0</v>
      </c>
      <c r="O154">
        <v>142.88999999999999</v>
      </c>
      <c r="P154">
        <v>0</v>
      </c>
      <c r="Q154">
        <v>1470.89</v>
      </c>
      <c r="R154">
        <v>-1746.4079999999999</v>
      </c>
      <c r="S154">
        <v>1470.89</v>
      </c>
      <c r="T154">
        <v>-1745.4079999999999</v>
      </c>
      <c r="U154">
        <v>0</v>
      </c>
      <c r="V154">
        <v>73.668000000000006</v>
      </c>
      <c r="W154" s="2">
        <v>0</v>
      </c>
      <c r="X154" s="2">
        <v>60.723999999999997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171</v>
      </c>
    </row>
    <row r="155" spans="1:38" s="2" customFormat="1" x14ac:dyDescent="0.35">
      <c r="A155" s="2" t="s">
        <v>0</v>
      </c>
      <c r="B155" s="13"/>
      <c r="C155" s="3">
        <v>44153.375000002023</v>
      </c>
      <c r="D155" s="2">
        <v>19</v>
      </c>
      <c r="E155" s="5">
        <v>52.375000000001997</v>
      </c>
      <c r="F155" s="6" t="s">
        <v>418</v>
      </c>
      <c r="G155">
        <v>151.22999999999999</v>
      </c>
      <c r="H155">
        <v>151.22999999999999</v>
      </c>
      <c r="I155">
        <v>223</v>
      </c>
      <c r="J155">
        <v>66.680000000000007</v>
      </c>
      <c r="K155">
        <v>62.05</v>
      </c>
      <c r="L155">
        <v>0.84240000000000004</v>
      </c>
      <c r="M155">
        <v>62.05</v>
      </c>
      <c r="N155">
        <v>0</v>
      </c>
      <c r="O155">
        <v>151.22999999999999</v>
      </c>
      <c r="P155">
        <v>0</v>
      </c>
      <c r="Q155">
        <v>1255.979</v>
      </c>
      <c r="R155">
        <v>-1603.7</v>
      </c>
      <c r="S155">
        <v>1255.979</v>
      </c>
      <c r="T155">
        <v>-1602.7</v>
      </c>
      <c r="U155">
        <v>0</v>
      </c>
      <c r="V155">
        <v>241.48599999999999</v>
      </c>
      <c r="W155" s="2">
        <v>0</v>
      </c>
      <c r="X155" s="2">
        <v>102.98399999999999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166</v>
      </c>
    </row>
    <row r="156" spans="1:38" s="2" customFormat="1" x14ac:dyDescent="0.35">
      <c r="A156" s="2" t="s">
        <v>0</v>
      </c>
      <c r="B156" s="13"/>
      <c r="C156" s="3">
        <v>44153.416666668694</v>
      </c>
      <c r="D156" s="2">
        <v>21</v>
      </c>
      <c r="E156" s="5">
        <v>52.416666666668597</v>
      </c>
      <c r="F156" s="6" t="s">
        <v>419</v>
      </c>
      <c r="G156">
        <v>80</v>
      </c>
      <c r="H156">
        <v>80</v>
      </c>
      <c r="I156">
        <v>223</v>
      </c>
      <c r="J156">
        <v>66.59</v>
      </c>
      <c r="K156">
        <v>62.05</v>
      </c>
      <c r="L156">
        <v>0.84240000000000004</v>
      </c>
      <c r="M156">
        <v>62.05</v>
      </c>
      <c r="N156">
        <v>0</v>
      </c>
      <c r="O156">
        <v>80</v>
      </c>
      <c r="P156">
        <v>1</v>
      </c>
      <c r="Q156">
        <v>852.73599999999999</v>
      </c>
      <c r="R156">
        <v>-1384.204</v>
      </c>
      <c r="S156">
        <v>852.73599999999999</v>
      </c>
      <c r="T156">
        <v>-1383.204</v>
      </c>
      <c r="U156">
        <v>0</v>
      </c>
      <c r="V156">
        <v>89.290999999999997</v>
      </c>
      <c r="W156" s="2">
        <v>0</v>
      </c>
      <c r="X156" s="2">
        <v>88.850999999999999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153</v>
      </c>
    </row>
    <row r="157" spans="1:38" s="2" customFormat="1" x14ac:dyDescent="0.35">
      <c r="A157" s="2" t="s">
        <v>0</v>
      </c>
      <c r="B157" s="13"/>
      <c r="C157" s="3">
        <v>44153.458333335366</v>
      </c>
      <c r="D157" s="2">
        <v>23</v>
      </c>
      <c r="E157" s="5">
        <v>52.458333333335297</v>
      </c>
      <c r="F157" s="6" t="s">
        <v>420</v>
      </c>
      <c r="G157">
        <v>123.1</v>
      </c>
      <c r="H157">
        <v>123.1</v>
      </c>
      <c r="I157">
        <v>223</v>
      </c>
      <c r="J157">
        <v>66.569999999999993</v>
      </c>
      <c r="K157">
        <v>62.05</v>
      </c>
      <c r="L157">
        <v>0.84240000000000004</v>
      </c>
      <c r="M157">
        <v>62.05</v>
      </c>
      <c r="N157">
        <v>0</v>
      </c>
      <c r="O157">
        <v>123.1</v>
      </c>
      <c r="P157">
        <v>1</v>
      </c>
      <c r="Q157">
        <v>878</v>
      </c>
      <c r="R157">
        <v>-1244.7719999999999</v>
      </c>
      <c r="S157">
        <v>878</v>
      </c>
      <c r="T157">
        <v>-1243.7719999999999</v>
      </c>
      <c r="U157">
        <v>0</v>
      </c>
      <c r="V157">
        <v>112.4</v>
      </c>
      <c r="W157" s="2">
        <v>0</v>
      </c>
      <c r="X157" s="2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154</v>
      </c>
    </row>
    <row r="158" spans="1:38" s="2" customFormat="1" x14ac:dyDescent="0.35">
      <c r="A158" s="2" t="s">
        <v>0</v>
      </c>
      <c r="B158" s="13"/>
      <c r="C158" s="3">
        <v>44153.500000002037</v>
      </c>
      <c r="D158" s="2">
        <v>25</v>
      </c>
      <c r="E158" s="5">
        <v>52.500000000001997</v>
      </c>
      <c r="F158" s="6" t="s">
        <v>421</v>
      </c>
      <c r="G158">
        <v>224</v>
      </c>
      <c r="H158">
        <v>224</v>
      </c>
      <c r="I158">
        <v>223</v>
      </c>
      <c r="J158">
        <v>66.56</v>
      </c>
      <c r="K158">
        <v>62.05</v>
      </c>
      <c r="L158">
        <v>0.84240000000000004</v>
      </c>
      <c r="M158">
        <v>62.05</v>
      </c>
      <c r="N158">
        <v>0</v>
      </c>
      <c r="O158">
        <v>2016.366</v>
      </c>
      <c r="P158">
        <v>-1794.171</v>
      </c>
      <c r="Q158">
        <v>2015.366</v>
      </c>
      <c r="R158">
        <v>-1794.171</v>
      </c>
      <c r="S158">
        <v>0</v>
      </c>
      <c r="T158">
        <v>242</v>
      </c>
      <c r="U158">
        <v>0</v>
      </c>
      <c r="V158">
        <v>242</v>
      </c>
      <c r="W158" s="2">
        <v>0</v>
      </c>
      <c r="X158" s="2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173</v>
      </c>
    </row>
    <row r="159" spans="1:38" s="2" customFormat="1" x14ac:dyDescent="0.35">
      <c r="A159" s="2" t="s">
        <v>0</v>
      </c>
      <c r="B159" s="13"/>
      <c r="C159" s="3">
        <v>44153.541666668709</v>
      </c>
      <c r="D159" s="2">
        <v>27</v>
      </c>
      <c r="E159" s="5">
        <v>52.541666666668696</v>
      </c>
      <c r="F159" s="6" t="s">
        <v>422</v>
      </c>
      <c r="G159">
        <v>124</v>
      </c>
      <c r="H159">
        <v>124</v>
      </c>
      <c r="I159">
        <v>223</v>
      </c>
      <c r="J159">
        <v>66.41</v>
      </c>
      <c r="K159">
        <v>62.05</v>
      </c>
      <c r="L159">
        <v>0.84240000000000004</v>
      </c>
      <c r="M159">
        <v>62.05</v>
      </c>
      <c r="N159">
        <v>0</v>
      </c>
      <c r="O159">
        <v>124</v>
      </c>
      <c r="P159">
        <v>1</v>
      </c>
      <c r="Q159">
        <v>1474.61</v>
      </c>
      <c r="R159">
        <v>-2101.1170000000002</v>
      </c>
      <c r="S159">
        <v>1474.61</v>
      </c>
      <c r="T159">
        <v>-2100.1170000000002</v>
      </c>
      <c r="U159">
        <v>0</v>
      </c>
      <c r="V159">
        <v>18.334</v>
      </c>
      <c r="W159" s="2">
        <v>0</v>
      </c>
      <c r="X159" s="2">
        <v>88.546999999999997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177</v>
      </c>
    </row>
    <row r="160" spans="1:38" s="2" customFormat="1" x14ac:dyDescent="0.35">
      <c r="A160" s="2" t="s">
        <v>0</v>
      </c>
      <c r="B160" s="13"/>
      <c r="C160" s="3">
        <v>44153.58333333538</v>
      </c>
      <c r="D160" s="2">
        <v>29</v>
      </c>
      <c r="E160" s="5">
        <v>52.583333333335297</v>
      </c>
      <c r="F160" s="6" t="s">
        <v>423</v>
      </c>
      <c r="G160">
        <v>149.19999999999999</v>
      </c>
      <c r="H160">
        <v>149.19999999999999</v>
      </c>
      <c r="I160">
        <v>223</v>
      </c>
      <c r="J160">
        <v>66.819999999999993</v>
      </c>
      <c r="K160">
        <v>62.05</v>
      </c>
      <c r="L160">
        <v>0.84240000000000004</v>
      </c>
      <c r="M160">
        <v>62.05</v>
      </c>
      <c r="N160">
        <v>0</v>
      </c>
      <c r="O160">
        <v>149.19999999999999</v>
      </c>
      <c r="P160">
        <v>0</v>
      </c>
      <c r="Q160">
        <v>1729.335</v>
      </c>
      <c r="R160">
        <v>-2126.9589999999998</v>
      </c>
      <c r="S160">
        <v>1729.335</v>
      </c>
      <c r="T160">
        <v>-2125.9589999999998</v>
      </c>
      <c r="U160">
        <v>0</v>
      </c>
      <c r="V160">
        <v>0</v>
      </c>
      <c r="W160" s="2">
        <v>0</v>
      </c>
      <c r="X160" s="2">
        <v>59.161000000000001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188</v>
      </c>
    </row>
    <row r="161" spans="1:73" s="2" customFormat="1" x14ac:dyDescent="0.35">
      <c r="A161" s="2" t="s">
        <v>0</v>
      </c>
      <c r="B161" s="13"/>
      <c r="C161" s="3">
        <v>44153.625000002052</v>
      </c>
      <c r="D161" s="2">
        <v>31</v>
      </c>
      <c r="E161" s="5">
        <v>52.625000000001997</v>
      </c>
      <c r="F161" s="6" t="s">
        <v>424</v>
      </c>
      <c r="G161">
        <v>166.55</v>
      </c>
      <c r="H161">
        <v>166.55</v>
      </c>
      <c r="I161">
        <v>223</v>
      </c>
      <c r="J161">
        <v>66.92</v>
      </c>
      <c r="K161">
        <v>62.05</v>
      </c>
      <c r="L161">
        <v>0.84240000000000004</v>
      </c>
      <c r="M161">
        <v>62.05</v>
      </c>
      <c r="N161">
        <v>0</v>
      </c>
      <c r="O161">
        <v>166.55</v>
      </c>
      <c r="P161">
        <v>0</v>
      </c>
      <c r="Q161">
        <v>1292.827</v>
      </c>
      <c r="R161">
        <v>-2134.5010000000002</v>
      </c>
      <c r="S161">
        <v>1292.827</v>
      </c>
      <c r="T161">
        <v>-2133.5010000000002</v>
      </c>
      <c r="U161">
        <v>0</v>
      </c>
      <c r="V161">
        <v>179</v>
      </c>
      <c r="W161" s="2">
        <v>0</v>
      </c>
      <c r="X161" s="2">
        <v>0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195</v>
      </c>
    </row>
    <row r="162" spans="1:73" s="2" customFormat="1" x14ac:dyDescent="0.35">
      <c r="A162" s="2" t="s">
        <v>0</v>
      </c>
      <c r="B162" s="13"/>
      <c r="C162" s="3">
        <v>44153.666666668723</v>
      </c>
      <c r="D162" s="2">
        <v>33</v>
      </c>
      <c r="E162" s="5">
        <v>52.666666666668696</v>
      </c>
      <c r="F162" s="6" t="s">
        <v>425</v>
      </c>
      <c r="G162">
        <v>-54.95</v>
      </c>
      <c r="H162">
        <v>-54.95</v>
      </c>
      <c r="I162">
        <v>223</v>
      </c>
      <c r="J162">
        <v>68.05</v>
      </c>
      <c r="K162">
        <v>62.05</v>
      </c>
      <c r="L162">
        <v>0.84240000000000004</v>
      </c>
      <c r="M162">
        <v>62.05</v>
      </c>
      <c r="N162">
        <v>0</v>
      </c>
      <c r="O162">
        <v>1128.4280000000001</v>
      </c>
      <c r="P162">
        <v>-1377.127</v>
      </c>
      <c r="Q162">
        <v>1128.4280000000001</v>
      </c>
      <c r="R162">
        <v>-1376.127</v>
      </c>
      <c r="S162">
        <v>0</v>
      </c>
      <c r="T162">
        <v>7.25</v>
      </c>
      <c r="U162">
        <v>0</v>
      </c>
      <c r="V162">
        <v>7.25</v>
      </c>
      <c r="W162" s="2">
        <v>0</v>
      </c>
      <c r="X162" s="2">
        <v>150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191</v>
      </c>
    </row>
    <row r="163" spans="1:73" s="2" customFormat="1" x14ac:dyDescent="0.35">
      <c r="A163" s="2" t="s">
        <v>0</v>
      </c>
      <c r="B163" s="13"/>
      <c r="C163" s="3">
        <v>44153.708333335395</v>
      </c>
      <c r="D163" s="2">
        <v>35</v>
      </c>
      <c r="E163" s="5">
        <v>52.708333333335297</v>
      </c>
      <c r="F163" s="6" t="s">
        <v>426</v>
      </c>
      <c r="G163">
        <v>249</v>
      </c>
      <c r="H163">
        <v>249</v>
      </c>
      <c r="I163">
        <v>223</v>
      </c>
      <c r="J163">
        <v>68.989999999999995</v>
      </c>
      <c r="K163">
        <v>62.05</v>
      </c>
      <c r="L163">
        <v>0.84240000000000004</v>
      </c>
      <c r="M163">
        <v>62.05</v>
      </c>
      <c r="N163">
        <v>0</v>
      </c>
      <c r="O163">
        <v>1354.4580000000001</v>
      </c>
      <c r="P163">
        <v>-1245.8420000000001</v>
      </c>
      <c r="Q163">
        <v>1353.4580000000001</v>
      </c>
      <c r="R163">
        <v>-1245.8420000000001</v>
      </c>
      <c r="S163">
        <v>0</v>
      </c>
      <c r="T163">
        <v>27.81</v>
      </c>
      <c r="U163">
        <v>0</v>
      </c>
      <c r="V163">
        <v>27.81</v>
      </c>
      <c r="W163" s="2">
        <v>0</v>
      </c>
      <c r="X163" s="2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189</v>
      </c>
    </row>
    <row r="164" spans="1:73" s="2" customFormat="1" x14ac:dyDescent="0.35">
      <c r="A164" s="2" t="s">
        <v>0</v>
      </c>
      <c r="B164" s="13"/>
      <c r="C164" s="3">
        <v>44153.750000002066</v>
      </c>
      <c r="D164" s="2">
        <v>37</v>
      </c>
      <c r="E164" s="5">
        <v>52.750000000001997</v>
      </c>
      <c r="F164" s="6" t="s">
        <v>427</v>
      </c>
      <c r="G164">
        <v>249</v>
      </c>
      <c r="H164">
        <v>249</v>
      </c>
      <c r="I164">
        <v>223</v>
      </c>
      <c r="J164">
        <v>68.7</v>
      </c>
      <c r="K164">
        <v>62.05</v>
      </c>
      <c r="L164">
        <v>0.84240000000000004</v>
      </c>
      <c r="M164">
        <v>62.05</v>
      </c>
      <c r="N164">
        <v>0</v>
      </c>
      <c r="O164">
        <v>1101.2429999999999</v>
      </c>
      <c r="P164">
        <v>-1251.22</v>
      </c>
      <c r="Q164">
        <v>1100.2429999999999</v>
      </c>
      <c r="R164">
        <v>-1251.22</v>
      </c>
      <c r="S164">
        <v>0</v>
      </c>
      <c r="T164">
        <v>195.59</v>
      </c>
      <c r="U164">
        <v>0</v>
      </c>
      <c r="V164">
        <v>195.59</v>
      </c>
      <c r="W164" s="2">
        <v>0</v>
      </c>
      <c r="X164" s="2">
        <v>449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185</v>
      </c>
    </row>
    <row r="165" spans="1:73" s="2" customFormat="1" x14ac:dyDescent="0.35">
      <c r="A165" s="2" t="s">
        <v>0</v>
      </c>
      <c r="B165" s="13"/>
      <c r="C165" s="3">
        <v>44153.791666668738</v>
      </c>
      <c r="D165" s="2">
        <v>39</v>
      </c>
      <c r="E165" s="5">
        <v>52.791666666668696</v>
      </c>
      <c r="F165" s="6" t="s">
        <v>428</v>
      </c>
      <c r="G165">
        <v>126</v>
      </c>
      <c r="H165">
        <v>126</v>
      </c>
      <c r="I165">
        <v>223</v>
      </c>
      <c r="J165">
        <v>68.7</v>
      </c>
      <c r="K165">
        <v>62.05</v>
      </c>
      <c r="L165">
        <v>0.84240000000000004</v>
      </c>
      <c r="M165">
        <v>62.05</v>
      </c>
      <c r="N165">
        <v>0</v>
      </c>
      <c r="O165">
        <v>126</v>
      </c>
      <c r="P165">
        <v>1</v>
      </c>
      <c r="Q165">
        <v>706.15200000000004</v>
      </c>
      <c r="R165">
        <v>-1242.2170000000001</v>
      </c>
      <c r="S165">
        <v>706.15200000000004</v>
      </c>
      <c r="T165">
        <v>-1241.2170000000001</v>
      </c>
      <c r="U165">
        <v>0</v>
      </c>
      <c r="V165">
        <v>107.333</v>
      </c>
      <c r="W165" s="2">
        <v>0</v>
      </c>
      <c r="X165" s="2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187</v>
      </c>
    </row>
    <row r="166" spans="1:73" s="2" customFormat="1" x14ac:dyDescent="0.35">
      <c r="A166" s="2" t="s">
        <v>0</v>
      </c>
      <c r="B166" s="13"/>
      <c r="C166" s="3">
        <v>44153.833333335409</v>
      </c>
      <c r="D166" s="2">
        <v>41</v>
      </c>
      <c r="E166" s="5">
        <v>52.833333333335403</v>
      </c>
      <c r="F166" s="6" t="s">
        <v>429</v>
      </c>
      <c r="G166">
        <v>127</v>
      </c>
      <c r="H166">
        <v>127</v>
      </c>
      <c r="I166">
        <v>223</v>
      </c>
      <c r="J166">
        <v>68.7</v>
      </c>
      <c r="K166">
        <v>62.05</v>
      </c>
      <c r="L166">
        <v>0.84240000000000004</v>
      </c>
      <c r="M166">
        <v>62.05</v>
      </c>
      <c r="N166">
        <v>0</v>
      </c>
      <c r="O166">
        <v>127</v>
      </c>
      <c r="P166">
        <v>0.28000000000000003</v>
      </c>
      <c r="Q166">
        <v>820.22500000000002</v>
      </c>
      <c r="R166">
        <v>-1122.222</v>
      </c>
      <c r="S166">
        <v>820.22500000000002</v>
      </c>
      <c r="T166">
        <v>-1121.222</v>
      </c>
      <c r="U166">
        <v>0</v>
      </c>
      <c r="V166">
        <v>155.96600000000001</v>
      </c>
      <c r="W166" s="2">
        <v>0</v>
      </c>
      <c r="X166" s="2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/>
      <c r="AG166"/>
      <c r="AH166"/>
      <c r="AI166"/>
      <c r="AJ166"/>
      <c r="AK166"/>
      <c r="AL166">
        <v>172</v>
      </c>
    </row>
    <row r="167" spans="1:73" s="2" customFormat="1" x14ac:dyDescent="0.35">
      <c r="A167" s="2" t="s">
        <v>0</v>
      </c>
      <c r="B167" s="13"/>
      <c r="C167" s="3">
        <v>44153.875000002081</v>
      </c>
      <c r="D167" s="2">
        <v>43</v>
      </c>
      <c r="E167" s="5">
        <v>52.875000000001997</v>
      </c>
      <c r="F167" s="6" t="s">
        <v>430</v>
      </c>
      <c r="G167">
        <v>215</v>
      </c>
      <c r="H167">
        <v>215</v>
      </c>
      <c r="I167">
        <v>223</v>
      </c>
      <c r="J167">
        <v>68.7</v>
      </c>
      <c r="K167">
        <v>62.05</v>
      </c>
      <c r="L167">
        <v>0.84240000000000004</v>
      </c>
      <c r="M167">
        <v>62.05</v>
      </c>
      <c r="N167">
        <v>0</v>
      </c>
      <c r="O167">
        <v>1471.7190000000001</v>
      </c>
      <c r="P167">
        <v>-1294.098</v>
      </c>
      <c r="Q167">
        <v>1470.7190000000001</v>
      </c>
      <c r="R167">
        <v>-1294.098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159</v>
      </c>
    </row>
    <row r="168" spans="1:73" s="2" customFormat="1" x14ac:dyDescent="0.35">
      <c r="A168" s="2" t="s">
        <v>0</v>
      </c>
      <c r="B168" s="13"/>
      <c r="C168" s="3">
        <v>44153.916666668752</v>
      </c>
      <c r="D168" s="2">
        <v>45</v>
      </c>
      <c r="E168" s="5">
        <v>52.916666666668696</v>
      </c>
      <c r="F168" s="6" t="s">
        <v>431</v>
      </c>
      <c r="G168">
        <v>50</v>
      </c>
      <c r="H168">
        <v>50</v>
      </c>
      <c r="I168">
        <v>223</v>
      </c>
      <c r="J168">
        <v>68.7</v>
      </c>
      <c r="K168">
        <v>62.05</v>
      </c>
      <c r="L168">
        <v>0.84240000000000004</v>
      </c>
      <c r="M168">
        <v>62.05</v>
      </c>
      <c r="N168">
        <v>0</v>
      </c>
      <c r="O168">
        <v>50</v>
      </c>
      <c r="P168">
        <v>1</v>
      </c>
      <c r="Q168">
        <v>1673.2049999999999</v>
      </c>
      <c r="R168">
        <v>-1935.7550000000001</v>
      </c>
      <c r="S168">
        <v>1673.2049999999999</v>
      </c>
      <c r="T168">
        <v>-1934.7550000000001</v>
      </c>
      <c r="U168">
        <v>0</v>
      </c>
      <c r="V168">
        <v>8.08</v>
      </c>
      <c r="W168" s="2">
        <v>0</v>
      </c>
      <c r="X168" s="2">
        <v>100</v>
      </c>
      <c r="Y168"/>
      <c r="Z168" s="2" t="e">
        <v>#REF!</v>
      </c>
      <c r="AA168" s="2" t="e">
        <v>#REF!</v>
      </c>
      <c r="AB168"/>
      <c r="AC168"/>
      <c r="AD168"/>
      <c r="AE168"/>
      <c r="AF168"/>
      <c r="AG168"/>
      <c r="AH168"/>
      <c r="AI168"/>
      <c r="AJ168"/>
      <c r="AK168"/>
      <c r="AL168">
        <v>132</v>
      </c>
    </row>
    <row r="169" spans="1:73" s="2" customFormat="1" x14ac:dyDescent="0.35">
      <c r="A169" s="2" t="s">
        <v>0</v>
      </c>
      <c r="B169" s="13"/>
      <c r="C169" s="3">
        <v>44153.958333335424</v>
      </c>
      <c r="D169" s="2">
        <v>47</v>
      </c>
      <c r="E169" s="5">
        <v>52.958333333335403</v>
      </c>
      <c r="F169" s="6" t="s">
        <v>432</v>
      </c>
      <c r="G169">
        <v>50</v>
      </c>
      <c r="H169">
        <v>50</v>
      </c>
      <c r="I169">
        <v>223</v>
      </c>
      <c r="J169">
        <v>68.7</v>
      </c>
      <c r="K169">
        <v>62.05</v>
      </c>
      <c r="L169">
        <v>0.84240000000000004</v>
      </c>
      <c r="M169">
        <v>62.05</v>
      </c>
      <c r="N169">
        <v>0</v>
      </c>
      <c r="O169">
        <v>50</v>
      </c>
      <c r="P169">
        <v>1</v>
      </c>
      <c r="Q169">
        <v>1397.4880000000001</v>
      </c>
      <c r="R169">
        <v>-2187.3560000000002</v>
      </c>
      <c r="S169">
        <v>1397.4880000000001</v>
      </c>
      <c r="T169">
        <v>-2186.3560000000002</v>
      </c>
      <c r="U169">
        <v>0</v>
      </c>
      <c r="V169">
        <v>470.46699999999998</v>
      </c>
      <c r="W169" s="2">
        <v>0</v>
      </c>
      <c r="X169" s="2">
        <v>100</v>
      </c>
      <c r="Y169"/>
      <c r="Z169" s="2" t="e">
        <v>#REF!</v>
      </c>
      <c r="AA169" s="2" t="e">
        <v>#REF!</v>
      </c>
      <c r="AB169" s="2" t="e">
        <v>#REF!</v>
      </c>
      <c r="AC169"/>
      <c r="AD169"/>
      <c r="AE169"/>
      <c r="AF169"/>
      <c r="AG169"/>
      <c r="AH169"/>
      <c r="AI169"/>
      <c r="AJ169"/>
      <c r="AK169"/>
      <c r="AL169">
        <v>105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122:B145"/>
    <mergeCell ref="B98:B121"/>
    <mergeCell ref="B74:B97"/>
    <mergeCell ref="B50:B73"/>
    <mergeCell ref="B26:B49"/>
  </mergeCells>
  <conditionalFormatting sqref="BC170:BC172">
    <cfRule type="cellIs" dxfId="7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436F-5278-4292-8AE6-499E67B5306C}">
  <sheetPr codeName="Sheet47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44154</v>
      </c>
      <c r="C2" s="3">
        <v>44154.000000002095</v>
      </c>
      <c r="D2" s="2">
        <v>1</v>
      </c>
      <c r="E2" s="5">
        <v>53.000000000001997</v>
      </c>
      <c r="F2" s="6" t="s">
        <v>433</v>
      </c>
      <c r="G2">
        <v>91.27</v>
      </c>
      <c r="H2">
        <v>91.27</v>
      </c>
      <c r="I2">
        <v>230.5</v>
      </c>
      <c r="J2">
        <v>74.709999999999994</v>
      </c>
      <c r="K2">
        <v>69.930000000000007</v>
      </c>
      <c r="L2">
        <v>0.84830000000000005</v>
      </c>
      <c r="M2">
        <v>69.930000000000007</v>
      </c>
      <c r="N2">
        <v>0</v>
      </c>
      <c r="O2">
        <v>1578.403</v>
      </c>
      <c r="P2">
        <v>-2297.4749999999999</v>
      </c>
      <c r="Q2">
        <v>1578.403</v>
      </c>
      <c r="R2">
        <v>-2296.4749999999999</v>
      </c>
      <c r="S2">
        <v>0</v>
      </c>
      <c r="T2">
        <v>404.166</v>
      </c>
      <c r="U2">
        <v>0</v>
      </c>
      <c r="V2">
        <v>404.166</v>
      </c>
      <c r="W2" s="2">
        <v>-22</v>
      </c>
      <c r="X2" s="2">
        <v>65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107</v>
      </c>
    </row>
    <row r="3" spans="1:38" s="2" customFormat="1" x14ac:dyDescent="0.35">
      <c r="A3" s="2" t="s">
        <v>0</v>
      </c>
      <c r="B3" s="13"/>
      <c r="C3" s="3">
        <v>44154.041666668767</v>
      </c>
      <c r="D3" s="2">
        <v>3</v>
      </c>
      <c r="E3" s="5">
        <v>53.041666666668696</v>
      </c>
      <c r="F3" s="6" t="s">
        <v>434</v>
      </c>
      <c r="G3">
        <v>116.65</v>
      </c>
      <c r="H3">
        <v>116.65</v>
      </c>
      <c r="I3">
        <v>230.5</v>
      </c>
      <c r="J3">
        <v>74.709999999999994</v>
      </c>
      <c r="K3">
        <v>69.930000000000007</v>
      </c>
      <c r="L3">
        <v>0.84830000000000005</v>
      </c>
      <c r="M3">
        <v>69.930000000000007</v>
      </c>
      <c r="N3">
        <v>0</v>
      </c>
      <c r="O3">
        <v>1885.4960000000001</v>
      </c>
      <c r="P3">
        <v>-2268.6550000000002</v>
      </c>
      <c r="Q3">
        <v>1885.4960000000001</v>
      </c>
      <c r="R3">
        <v>-2267.654</v>
      </c>
      <c r="S3">
        <v>0</v>
      </c>
      <c r="T3">
        <v>333.16699999999997</v>
      </c>
      <c r="U3">
        <v>0</v>
      </c>
      <c r="V3">
        <v>333.16699999999997</v>
      </c>
      <c r="W3" s="2">
        <v>-22</v>
      </c>
      <c r="X3" s="2">
        <v>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110</v>
      </c>
    </row>
    <row r="4" spans="1:38" s="2" customFormat="1" x14ac:dyDescent="0.35">
      <c r="A4" s="2" t="s">
        <v>0</v>
      </c>
      <c r="B4" s="13"/>
      <c r="C4" s="3">
        <v>44154.083333335439</v>
      </c>
      <c r="D4" s="2">
        <v>5</v>
      </c>
      <c r="E4" s="5">
        <v>53.083333333335403</v>
      </c>
      <c r="F4" s="6" t="s">
        <v>435</v>
      </c>
      <c r="G4">
        <v>172.46</v>
      </c>
      <c r="H4">
        <v>172.46</v>
      </c>
      <c r="I4">
        <v>230.5</v>
      </c>
      <c r="J4">
        <v>74.709999999999994</v>
      </c>
      <c r="K4">
        <v>69.930000000000007</v>
      </c>
      <c r="L4">
        <v>0.84830000000000005</v>
      </c>
      <c r="M4">
        <v>69.930000000000007</v>
      </c>
      <c r="N4">
        <v>0</v>
      </c>
      <c r="O4">
        <v>2023.046</v>
      </c>
      <c r="P4">
        <v>-2327.451</v>
      </c>
      <c r="Q4">
        <v>0</v>
      </c>
      <c r="R4">
        <v>330.72199999999998</v>
      </c>
      <c r="S4">
        <v>0</v>
      </c>
      <c r="T4">
        <v>329.72199999999998</v>
      </c>
      <c r="U4" t="s">
        <v>1467</v>
      </c>
      <c r="V4"/>
      <c r="W4" s="2">
        <v>-22</v>
      </c>
      <c r="X4" s="2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107</v>
      </c>
    </row>
    <row r="5" spans="1:38" s="2" customFormat="1" x14ac:dyDescent="0.35">
      <c r="A5" s="2" t="s">
        <v>0</v>
      </c>
      <c r="B5" s="13"/>
      <c r="C5" s="3">
        <v>44154.12500000211</v>
      </c>
      <c r="D5" s="2">
        <v>7</v>
      </c>
      <c r="E5" s="5">
        <v>53.125000000002103</v>
      </c>
      <c r="F5" s="6" t="s">
        <v>436</v>
      </c>
      <c r="G5">
        <v>101.89</v>
      </c>
      <c r="H5">
        <v>101.89</v>
      </c>
      <c r="I5">
        <v>230.5</v>
      </c>
      <c r="J5">
        <v>74.709999999999994</v>
      </c>
      <c r="K5">
        <v>69.930000000000007</v>
      </c>
      <c r="L5">
        <v>0.84830000000000005</v>
      </c>
      <c r="M5">
        <v>69.930000000000007</v>
      </c>
      <c r="N5">
        <v>0</v>
      </c>
      <c r="O5">
        <v>1889.0719999999999</v>
      </c>
      <c r="P5">
        <v>-2305.3919999999998</v>
      </c>
      <c r="Q5">
        <v>1889.0719999999999</v>
      </c>
      <c r="R5">
        <v>-2304.3919999999998</v>
      </c>
      <c r="S5">
        <v>0</v>
      </c>
      <c r="T5">
        <v>322.5</v>
      </c>
      <c r="U5">
        <v>0</v>
      </c>
      <c r="V5">
        <v>322.5</v>
      </c>
      <c r="W5" s="2">
        <v>-22</v>
      </c>
      <c r="X5" s="2">
        <v>120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108</v>
      </c>
    </row>
    <row r="6" spans="1:38" s="2" customFormat="1" x14ac:dyDescent="0.35">
      <c r="A6" s="2" t="s">
        <v>0</v>
      </c>
      <c r="B6" s="13"/>
      <c r="C6" s="3">
        <v>44154.166666668782</v>
      </c>
      <c r="D6" s="2">
        <v>9</v>
      </c>
      <c r="E6" s="5">
        <v>53.166666666668696</v>
      </c>
      <c r="F6" s="6" t="s">
        <v>437</v>
      </c>
      <c r="G6">
        <v>200</v>
      </c>
      <c r="H6">
        <v>200</v>
      </c>
      <c r="I6">
        <v>230.5</v>
      </c>
      <c r="J6">
        <v>74.709999999999994</v>
      </c>
      <c r="K6">
        <v>69.930000000000007</v>
      </c>
      <c r="L6">
        <v>0.84830000000000005</v>
      </c>
      <c r="M6">
        <v>69.930000000000007</v>
      </c>
      <c r="N6">
        <v>0</v>
      </c>
      <c r="O6">
        <v>1895.434</v>
      </c>
      <c r="P6">
        <v>-2092.3850000000002</v>
      </c>
      <c r="Q6">
        <v>0</v>
      </c>
      <c r="R6">
        <v>403.39</v>
      </c>
      <c r="S6">
        <v>0</v>
      </c>
      <c r="T6">
        <v>403.39</v>
      </c>
      <c r="U6" t="s">
        <v>1467</v>
      </c>
      <c r="V6"/>
      <c r="W6" s="2">
        <v>-22</v>
      </c>
      <c r="X6" s="2">
        <v>149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101</v>
      </c>
    </row>
    <row r="7" spans="1:38" s="2" customFormat="1" x14ac:dyDescent="0.35">
      <c r="A7" s="2" t="s">
        <v>0</v>
      </c>
      <c r="B7" s="13"/>
      <c r="C7" s="3">
        <v>44154.208333335453</v>
      </c>
      <c r="D7" s="2">
        <v>11</v>
      </c>
      <c r="E7" s="5">
        <v>53.208333333335403</v>
      </c>
      <c r="F7" s="6" t="s">
        <v>438</v>
      </c>
      <c r="G7">
        <v>215</v>
      </c>
      <c r="H7">
        <v>215</v>
      </c>
      <c r="I7">
        <v>230.5</v>
      </c>
      <c r="J7">
        <v>74.709999999999994</v>
      </c>
      <c r="K7">
        <v>69.930000000000007</v>
      </c>
      <c r="L7">
        <v>0.84830000000000005</v>
      </c>
      <c r="M7">
        <v>69.930000000000007</v>
      </c>
      <c r="N7">
        <v>0</v>
      </c>
      <c r="O7">
        <v>2122.319</v>
      </c>
      <c r="P7">
        <v>-1991.35</v>
      </c>
      <c r="Q7">
        <v>0</v>
      </c>
      <c r="R7">
        <v>319.101</v>
      </c>
      <c r="S7">
        <v>0</v>
      </c>
      <c r="T7">
        <v>319.101</v>
      </c>
      <c r="U7" t="s">
        <v>1467</v>
      </c>
      <c r="V7"/>
      <c r="W7" s="2">
        <v>-22</v>
      </c>
      <c r="X7" s="2">
        <v>150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115</v>
      </c>
    </row>
    <row r="8" spans="1:38" s="2" customFormat="1" x14ac:dyDescent="0.35">
      <c r="A8" s="2" t="s">
        <v>0</v>
      </c>
      <c r="B8" s="13"/>
      <c r="C8" s="3">
        <v>44154.250000002125</v>
      </c>
      <c r="D8" s="2">
        <v>13</v>
      </c>
      <c r="E8" s="5">
        <v>53.250000000002103</v>
      </c>
      <c r="F8" s="6" t="s">
        <v>439</v>
      </c>
      <c r="G8">
        <v>224</v>
      </c>
      <c r="H8">
        <v>224</v>
      </c>
      <c r="I8">
        <v>230.5</v>
      </c>
      <c r="J8">
        <v>74.709999999999994</v>
      </c>
      <c r="K8">
        <v>69.930000000000007</v>
      </c>
      <c r="L8">
        <v>0.84830000000000005</v>
      </c>
      <c r="M8">
        <v>69.930000000000007</v>
      </c>
      <c r="N8">
        <v>0</v>
      </c>
      <c r="O8">
        <v>1771.4369999999999</v>
      </c>
      <c r="P8">
        <v>-1767.32</v>
      </c>
      <c r="Q8">
        <v>0</v>
      </c>
      <c r="R8">
        <v>508.6</v>
      </c>
      <c r="S8">
        <v>0</v>
      </c>
      <c r="T8">
        <v>508.6</v>
      </c>
      <c r="U8" t="s">
        <v>1467</v>
      </c>
      <c r="V8"/>
      <c r="W8" s="2">
        <v>0</v>
      </c>
      <c r="X8" s="2">
        <v>0</v>
      </c>
      <c r="Y8"/>
      <c r="Z8" s="2" t="e">
        <v>#REF!</v>
      </c>
      <c r="AA8" s="2" t="e">
        <v>#REF!</v>
      </c>
      <c r="AB8"/>
      <c r="AC8" s="2" t="e">
        <v>#REF!</v>
      </c>
      <c r="AD8"/>
      <c r="AE8"/>
      <c r="AF8"/>
      <c r="AG8"/>
      <c r="AH8"/>
      <c r="AI8"/>
      <c r="AJ8"/>
      <c r="AK8"/>
      <c r="AL8">
        <v>149</v>
      </c>
    </row>
    <row r="9" spans="1:38" s="2" customFormat="1" x14ac:dyDescent="0.35">
      <c r="A9" s="2" t="s">
        <v>0</v>
      </c>
      <c r="B9" s="13"/>
      <c r="C9" s="3">
        <v>44154.291666668796</v>
      </c>
      <c r="D9" s="2">
        <v>15</v>
      </c>
      <c r="E9" s="5">
        <v>53.291666666668696</v>
      </c>
      <c r="F9" s="6" t="s">
        <v>440</v>
      </c>
      <c r="G9">
        <v>56</v>
      </c>
      <c r="H9">
        <v>56</v>
      </c>
      <c r="I9">
        <v>230.5</v>
      </c>
      <c r="J9">
        <v>74.709999999999994</v>
      </c>
      <c r="K9">
        <v>69.930000000000007</v>
      </c>
      <c r="L9">
        <v>0.84830000000000005</v>
      </c>
      <c r="M9">
        <v>69.930000000000007</v>
      </c>
      <c r="N9">
        <v>0</v>
      </c>
      <c r="O9">
        <v>780.94200000000001</v>
      </c>
      <c r="P9">
        <v>-1992.1969999999999</v>
      </c>
      <c r="Q9">
        <v>0</v>
      </c>
      <c r="R9">
        <v>750</v>
      </c>
      <c r="S9">
        <v>0</v>
      </c>
      <c r="T9">
        <v>750</v>
      </c>
      <c r="U9" t="s">
        <v>1467</v>
      </c>
      <c r="V9"/>
      <c r="W9" s="2">
        <v>0</v>
      </c>
      <c r="X9" s="2">
        <v>0</v>
      </c>
      <c r="Y9"/>
      <c r="Z9" s="2" t="e">
        <v>#REF!</v>
      </c>
      <c r="AA9" s="2" t="e">
        <v>#REF!</v>
      </c>
      <c r="AB9"/>
      <c r="AC9"/>
      <c r="AD9"/>
      <c r="AE9"/>
      <c r="AF9"/>
      <c r="AG9"/>
      <c r="AH9"/>
      <c r="AI9"/>
      <c r="AJ9"/>
      <c r="AK9"/>
      <c r="AL9">
        <v>180</v>
      </c>
    </row>
    <row r="10" spans="1:38" s="2" customFormat="1" x14ac:dyDescent="0.35">
      <c r="A10" s="2" t="s">
        <v>0</v>
      </c>
      <c r="B10" s="13"/>
      <c r="C10" s="3">
        <v>44154.333333335468</v>
      </c>
      <c r="D10" s="2">
        <v>17</v>
      </c>
      <c r="E10" s="5">
        <v>53.333333333335403</v>
      </c>
      <c r="F10" s="6" t="s">
        <v>441</v>
      </c>
      <c r="G10">
        <v>88.238529999999997</v>
      </c>
      <c r="H10">
        <v>88.238529999999997</v>
      </c>
      <c r="I10">
        <v>230.5</v>
      </c>
      <c r="J10">
        <v>73.91</v>
      </c>
      <c r="K10">
        <v>69.930000000000007</v>
      </c>
      <c r="L10">
        <v>0.84830000000000005</v>
      </c>
      <c r="M10">
        <v>69.930000000000007</v>
      </c>
      <c r="N10">
        <v>0</v>
      </c>
      <c r="O10">
        <v>821.25</v>
      </c>
      <c r="P10">
        <v>-1177.0340000000001</v>
      </c>
      <c r="Q10">
        <v>821.25</v>
      </c>
      <c r="R10">
        <v>-1176.0340000000001</v>
      </c>
      <c r="S10">
        <v>0</v>
      </c>
      <c r="T10">
        <v>20.6</v>
      </c>
      <c r="U10">
        <v>0</v>
      </c>
      <c r="V10">
        <v>20.6</v>
      </c>
      <c r="W10" s="2">
        <v>0</v>
      </c>
      <c r="X10" s="2">
        <v>99.256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186</v>
      </c>
    </row>
    <row r="11" spans="1:38" s="2" customFormat="1" x14ac:dyDescent="0.35">
      <c r="A11" s="2" t="s">
        <v>0</v>
      </c>
      <c r="B11" s="13"/>
      <c r="C11" s="3">
        <v>44154.375000002139</v>
      </c>
      <c r="D11" s="2">
        <v>19</v>
      </c>
      <c r="E11" s="5">
        <v>53.375000000002103</v>
      </c>
      <c r="F11" s="6" t="s">
        <v>442</v>
      </c>
      <c r="G11">
        <v>224.8</v>
      </c>
      <c r="H11">
        <v>224.8</v>
      </c>
      <c r="I11">
        <v>230.5</v>
      </c>
      <c r="J11">
        <v>70.39</v>
      </c>
      <c r="K11">
        <v>69.930000000000007</v>
      </c>
      <c r="L11">
        <v>0.84830000000000005</v>
      </c>
      <c r="M11">
        <v>69.930000000000007</v>
      </c>
      <c r="N11">
        <v>0</v>
      </c>
      <c r="O11">
        <v>905.17399999999998</v>
      </c>
      <c r="P11">
        <v>-974.46600000000001</v>
      </c>
      <c r="Q11">
        <v>0</v>
      </c>
      <c r="R11">
        <v>104.417</v>
      </c>
      <c r="S11">
        <v>0</v>
      </c>
      <c r="T11">
        <v>104.417</v>
      </c>
      <c r="U11" t="s">
        <v>1467</v>
      </c>
      <c r="V11"/>
      <c r="W11" s="2">
        <v>0</v>
      </c>
      <c r="X11" s="2">
        <v>69.346999999999994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191</v>
      </c>
    </row>
    <row r="12" spans="1:38" s="2" customFormat="1" x14ac:dyDescent="0.35">
      <c r="A12" s="2" t="s">
        <v>0</v>
      </c>
      <c r="B12" s="13"/>
      <c r="C12" s="3">
        <v>44154.416666668811</v>
      </c>
      <c r="D12" s="2">
        <v>21</v>
      </c>
      <c r="E12" s="5">
        <v>53.416666666668803</v>
      </c>
      <c r="F12" s="6" t="s">
        <v>443</v>
      </c>
      <c r="G12">
        <v>125</v>
      </c>
      <c r="H12">
        <v>125</v>
      </c>
      <c r="I12">
        <v>230.5</v>
      </c>
      <c r="J12">
        <v>72.73</v>
      </c>
      <c r="K12">
        <v>69.930000000000007</v>
      </c>
      <c r="L12">
        <v>0.84830000000000005</v>
      </c>
      <c r="M12">
        <v>69.930000000000007</v>
      </c>
      <c r="N12">
        <v>0</v>
      </c>
      <c r="O12">
        <v>765.86099999999999</v>
      </c>
      <c r="P12">
        <v>-1000.009</v>
      </c>
      <c r="Q12">
        <v>0</v>
      </c>
      <c r="R12">
        <v>0</v>
      </c>
      <c r="S12">
        <v>0</v>
      </c>
      <c r="T12">
        <v>0</v>
      </c>
      <c r="U12" t="s">
        <v>1467</v>
      </c>
      <c r="V12"/>
      <c r="W12" s="2">
        <v>0</v>
      </c>
      <c r="X12" s="2">
        <v>0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184</v>
      </c>
    </row>
    <row r="13" spans="1:38" s="2" customFormat="1" x14ac:dyDescent="0.35">
      <c r="A13" s="2" t="s">
        <v>0</v>
      </c>
      <c r="B13" s="13"/>
      <c r="C13" s="3">
        <v>44154.458333335482</v>
      </c>
      <c r="D13" s="2">
        <v>23</v>
      </c>
      <c r="E13" s="5">
        <v>53.458333333335403</v>
      </c>
      <c r="F13" s="6" t="s">
        <v>444</v>
      </c>
      <c r="G13">
        <v>124</v>
      </c>
      <c r="H13">
        <v>124</v>
      </c>
      <c r="I13">
        <v>230.5</v>
      </c>
      <c r="J13">
        <v>72.73</v>
      </c>
      <c r="K13">
        <v>69.930000000000007</v>
      </c>
      <c r="L13">
        <v>0.84830000000000005</v>
      </c>
      <c r="M13">
        <v>69.930000000000007</v>
      </c>
      <c r="N13">
        <v>0</v>
      </c>
      <c r="O13">
        <v>765.01099999999997</v>
      </c>
      <c r="P13">
        <v>-1410.7729999999999</v>
      </c>
      <c r="Q13">
        <v>0</v>
      </c>
      <c r="R13">
        <v>0</v>
      </c>
      <c r="S13">
        <v>0</v>
      </c>
      <c r="T13">
        <v>0</v>
      </c>
      <c r="U13" t="s">
        <v>1467</v>
      </c>
      <c r="V13"/>
      <c r="W13" s="2">
        <v>0</v>
      </c>
      <c r="X13" s="2">
        <v>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177</v>
      </c>
    </row>
    <row r="14" spans="1:38" s="2" customFormat="1" x14ac:dyDescent="0.35">
      <c r="A14" s="2" t="s">
        <v>0</v>
      </c>
      <c r="B14" s="13"/>
      <c r="C14" s="3">
        <v>44154.500000002154</v>
      </c>
      <c r="D14" s="2">
        <v>25</v>
      </c>
      <c r="E14" s="5">
        <v>53.500000000002103</v>
      </c>
      <c r="F14" s="6" t="s">
        <v>445</v>
      </c>
      <c r="G14">
        <v>224.8</v>
      </c>
      <c r="H14">
        <v>224.8</v>
      </c>
      <c r="I14">
        <v>230.5</v>
      </c>
      <c r="J14">
        <v>72.73</v>
      </c>
      <c r="K14">
        <v>69.930000000000007</v>
      </c>
      <c r="L14">
        <v>0.84830000000000005</v>
      </c>
      <c r="M14">
        <v>69.930000000000007</v>
      </c>
      <c r="N14">
        <v>0</v>
      </c>
      <c r="O14">
        <v>792</v>
      </c>
      <c r="P14">
        <v>-760.66399999999999</v>
      </c>
      <c r="Q14">
        <v>0</v>
      </c>
      <c r="R14">
        <v>0</v>
      </c>
      <c r="S14">
        <v>0</v>
      </c>
      <c r="T14">
        <v>0</v>
      </c>
      <c r="U14" t="s">
        <v>1467</v>
      </c>
      <c r="V14"/>
      <c r="W14" s="2">
        <v>0</v>
      </c>
      <c r="X14" s="2">
        <v>0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187</v>
      </c>
    </row>
    <row r="15" spans="1:38" s="2" customFormat="1" x14ac:dyDescent="0.35">
      <c r="A15" s="2" t="s">
        <v>0</v>
      </c>
      <c r="B15" s="13"/>
      <c r="C15" s="3">
        <v>44154.541666668825</v>
      </c>
      <c r="D15" s="2">
        <v>27</v>
      </c>
      <c r="E15" s="5">
        <v>53.541666666668803</v>
      </c>
      <c r="F15" s="6" t="s">
        <v>446</v>
      </c>
      <c r="G15">
        <v>239</v>
      </c>
      <c r="H15">
        <v>239</v>
      </c>
      <c r="I15">
        <v>230.5</v>
      </c>
      <c r="J15">
        <v>73.849999999999994</v>
      </c>
      <c r="K15">
        <v>69.930000000000007</v>
      </c>
      <c r="L15">
        <v>0.84830000000000005</v>
      </c>
      <c r="M15">
        <v>69.930000000000007</v>
      </c>
      <c r="N15">
        <v>0</v>
      </c>
      <c r="O15">
        <v>741.49199999999996</v>
      </c>
      <c r="P15">
        <v>-291.29399999999998</v>
      </c>
      <c r="Q15">
        <v>0</v>
      </c>
      <c r="R15">
        <v>0</v>
      </c>
      <c r="S15">
        <v>0</v>
      </c>
      <c r="T15">
        <v>0</v>
      </c>
      <c r="U15" t="s">
        <v>1467</v>
      </c>
      <c r="V15"/>
      <c r="W15" s="2">
        <v>0</v>
      </c>
      <c r="X15" s="2">
        <v>0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197</v>
      </c>
    </row>
    <row r="16" spans="1:38" s="2" customFormat="1" x14ac:dyDescent="0.35">
      <c r="A16" s="2" t="s">
        <v>0</v>
      </c>
      <c r="B16" s="13"/>
      <c r="C16" s="3">
        <v>44154.583333335497</v>
      </c>
      <c r="D16" s="2">
        <v>29</v>
      </c>
      <c r="E16" s="5">
        <v>53.583333333335403</v>
      </c>
      <c r="F16" s="6" t="s">
        <v>447</v>
      </c>
      <c r="G16">
        <v>239</v>
      </c>
      <c r="H16">
        <v>239</v>
      </c>
      <c r="I16">
        <v>230.5</v>
      </c>
      <c r="J16">
        <v>73.349999999999994</v>
      </c>
      <c r="K16">
        <v>69.930000000000007</v>
      </c>
      <c r="L16">
        <v>0.84830000000000005</v>
      </c>
      <c r="M16">
        <v>69.930000000000007</v>
      </c>
      <c r="N16">
        <v>0</v>
      </c>
      <c r="O16">
        <v>490.55700000000002</v>
      </c>
      <c r="P16">
        <v>-194.82499999999999</v>
      </c>
      <c r="Q16">
        <v>0</v>
      </c>
      <c r="R16">
        <v>0</v>
      </c>
      <c r="S16">
        <v>0</v>
      </c>
      <c r="T16">
        <v>0</v>
      </c>
      <c r="U16" t="s">
        <v>1467</v>
      </c>
      <c r="V16"/>
      <c r="W16" s="2">
        <v>0</v>
      </c>
      <c r="X16" s="2">
        <v>200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207</v>
      </c>
    </row>
    <row r="17" spans="1:38" s="2" customFormat="1" x14ac:dyDescent="0.35">
      <c r="A17" s="2" t="s">
        <v>0</v>
      </c>
      <c r="B17" s="13"/>
      <c r="C17" s="3">
        <v>44154.625000002168</v>
      </c>
      <c r="D17" s="2">
        <v>31</v>
      </c>
      <c r="E17" s="5">
        <v>53.625000000002103</v>
      </c>
      <c r="F17" s="6" t="s">
        <v>448</v>
      </c>
      <c r="G17">
        <v>262</v>
      </c>
      <c r="H17">
        <v>262</v>
      </c>
      <c r="I17">
        <v>230.5</v>
      </c>
      <c r="J17">
        <v>73.349999999999994</v>
      </c>
      <c r="K17">
        <v>69.930000000000007</v>
      </c>
      <c r="L17">
        <v>0.84830000000000005</v>
      </c>
      <c r="M17">
        <v>69.930000000000007</v>
      </c>
      <c r="N17">
        <v>0</v>
      </c>
      <c r="O17">
        <v>745.82500000000005</v>
      </c>
      <c r="P17">
        <v>-128.08199999999999</v>
      </c>
      <c r="Q17">
        <v>0</v>
      </c>
      <c r="R17">
        <v>0</v>
      </c>
      <c r="S17">
        <v>0</v>
      </c>
      <c r="T17">
        <v>0</v>
      </c>
      <c r="U17" t="s">
        <v>1467</v>
      </c>
      <c r="V17"/>
      <c r="W17" s="2">
        <v>0</v>
      </c>
      <c r="X17" s="2">
        <v>424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223</v>
      </c>
    </row>
    <row r="18" spans="1:38" s="2" customFormat="1" x14ac:dyDescent="0.35">
      <c r="A18" s="2" t="s">
        <v>0</v>
      </c>
      <c r="B18" s="13"/>
      <c r="C18" s="3">
        <v>44154.66666666884</v>
      </c>
      <c r="D18" s="2">
        <v>33</v>
      </c>
      <c r="E18" s="5">
        <v>53.666666666668803</v>
      </c>
      <c r="F18" s="6" t="s">
        <v>449</v>
      </c>
      <c r="G18">
        <v>265</v>
      </c>
      <c r="H18">
        <v>265</v>
      </c>
      <c r="I18">
        <v>230.5</v>
      </c>
      <c r="J18">
        <v>73.05</v>
      </c>
      <c r="K18">
        <v>69.930000000000007</v>
      </c>
      <c r="L18">
        <v>0.84830000000000005</v>
      </c>
      <c r="M18">
        <v>69.930000000000007</v>
      </c>
      <c r="N18">
        <v>0</v>
      </c>
      <c r="O18">
        <v>517.85</v>
      </c>
      <c r="P18">
        <v>-287.495</v>
      </c>
      <c r="Q18">
        <v>0</v>
      </c>
      <c r="R18">
        <v>11.667</v>
      </c>
      <c r="S18">
        <v>0</v>
      </c>
      <c r="T18">
        <v>11.667</v>
      </c>
      <c r="U18" t="s">
        <v>1467</v>
      </c>
      <c r="V18"/>
      <c r="W18" s="2">
        <v>0</v>
      </c>
      <c r="X18" s="2">
        <v>0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225</v>
      </c>
    </row>
    <row r="19" spans="1:38" s="2" customFormat="1" x14ac:dyDescent="0.35">
      <c r="A19" s="2" t="s">
        <v>0</v>
      </c>
      <c r="B19" s="13"/>
      <c r="C19" s="3">
        <v>44154.708333335511</v>
      </c>
      <c r="D19" s="2">
        <v>35</v>
      </c>
      <c r="E19" s="5">
        <v>53.708333333335503</v>
      </c>
      <c r="F19" s="6" t="s">
        <v>450</v>
      </c>
      <c r="G19">
        <v>128.5</v>
      </c>
      <c r="H19">
        <v>128.5</v>
      </c>
      <c r="I19">
        <v>230.5</v>
      </c>
      <c r="J19">
        <v>72.680000000000007</v>
      </c>
      <c r="K19">
        <v>69.930000000000007</v>
      </c>
      <c r="L19">
        <v>0.84830000000000005</v>
      </c>
      <c r="M19">
        <v>69.930000000000007</v>
      </c>
      <c r="N19">
        <v>0</v>
      </c>
      <c r="O19">
        <v>481.02300000000002</v>
      </c>
      <c r="P19">
        <v>-588.09500000000003</v>
      </c>
      <c r="Q19">
        <v>0</v>
      </c>
      <c r="R19">
        <v>0</v>
      </c>
      <c r="S19">
        <v>0</v>
      </c>
      <c r="T19">
        <v>0</v>
      </c>
      <c r="U19" t="s">
        <v>1467</v>
      </c>
      <c r="V19"/>
      <c r="W19" s="2">
        <v>0</v>
      </c>
      <c r="X19" s="2">
        <v>350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219</v>
      </c>
    </row>
    <row r="20" spans="1:38" s="2" customFormat="1" x14ac:dyDescent="0.35">
      <c r="A20" s="2" t="s">
        <v>0</v>
      </c>
      <c r="B20" s="13"/>
      <c r="C20" s="3">
        <v>44154.750000002183</v>
      </c>
      <c r="D20" s="2">
        <v>37</v>
      </c>
      <c r="E20" s="5">
        <v>53.750000000002103</v>
      </c>
      <c r="F20" s="6" t="s">
        <v>451</v>
      </c>
      <c r="G20">
        <v>131.65</v>
      </c>
      <c r="H20">
        <v>131.65</v>
      </c>
      <c r="I20">
        <v>230.5</v>
      </c>
      <c r="J20">
        <v>72.98</v>
      </c>
      <c r="K20">
        <v>69.930000000000007</v>
      </c>
      <c r="L20">
        <v>0.84830000000000005</v>
      </c>
      <c r="M20">
        <v>69.930000000000007</v>
      </c>
      <c r="N20">
        <v>0</v>
      </c>
      <c r="O20">
        <v>548</v>
      </c>
      <c r="P20">
        <v>-719.53499999999997</v>
      </c>
      <c r="Q20">
        <v>0</v>
      </c>
      <c r="R20">
        <v>66.531000000000006</v>
      </c>
      <c r="S20">
        <v>0</v>
      </c>
      <c r="T20">
        <v>66.531000000000006</v>
      </c>
      <c r="U20" t="s">
        <v>1467</v>
      </c>
      <c r="V20"/>
      <c r="W20" s="2">
        <v>0</v>
      </c>
      <c r="X20" s="2">
        <v>125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224</v>
      </c>
    </row>
    <row r="21" spans="1:38" s="2" customFormat="1" x14ac:dyDescent="0.35">
      <c r="A21" s="2" t="s">
        <v>0</v>
      </c>
      <c r="B21" s="13"/>
      <c r="C21" s="3">
        <v>44154.791666668854</v>
      </c>
      <c r="D21" s="2">
        <v>39</v>
      </c>
      <c r="E21" s="5">
        <v>53.791666666668803</v>
      </c>
      <c r="F21" s="6" t="s">
        <v>452</v>
      </c>
      <c r="G21">
        <v>250</v>
      </c>
      <c r="H21">
        <v>250</v>
      </c>
      <c r="I21">
        <v>230.5</v>
      </c>
      <c r="J21">
        <v>72.98</v>
      </c>
      <c r="K21">
        <v>69.930000000000007</v>
      </c>
      <c r="L21">
        <v>0.84830000000000005</v>
      </c>
      <c r="M21">
        <v>69.930000000000007</v>
      </c>
      <c r="N21">
        <v>0</v>
      </c>
      <c r="O21">
        <v>610.24</v>
      </c>
      <c r="P21">
        <v>-576.26700000000005</v>
      </c>
      <c r="Q21">
        <v>0</v>
      </c>
      <c r="R21">
        <v>28</v>
      </c>
      <c r="S21">
        <v>0</v>
      </c>
      <c r="T21">
        <v>28</v>
      </c>
      <c r="U21" t="s">
        <v>1467</v>
      </c>
      <c r="V21"/>
      <c r="W21" s="2">
        <v>0</v>
      </c>
      <c r="X21" s="2">
        <v>0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231</v>
      </c>
    </row>
    <row r="22" spans="1:38" s="2" customFormat="1" x14ac:dyDescent="0.35">
      <c r="A22" s="2" t="s">
        <v>0</v>
      </c>
      <c r="B22" s="13"/>
      <c r="C22" s="3">
        <v>44154.833333335526</v>
      </c>
      <c r="D22" s="2">
        <v>41</v>
      </c>
      <c r="E22" s="5">
        <v>53.833333333335503</v>
      </c>
      <c r="F22" s="6" t="s">
        <v>453</v>
      </c>
      <c r="G22">
        <v>128.5</v>
      </c>
      <c r="H22">
        <v>128.5</v>
      </c>
      <c r="I22">
        <v>230.5</v>
      </c>
      <c r="J22">
        <v>72.98</v>
      </c>
      <c r="K22">
        <v>69.930000000000007</v>
      </c>
      <c r="L22">
        <v>0.84830000000000005</v>
      </c>
      <c r="M22">
        <v>69.930000000000007</v>
      </c>
      <c r="N22">
        <v>0</v>
      </c>
      <c r="O22">
        <v>405.66</v>
      </c>
      <c r="P22">
        <v>-576.12300000000005</v>
      </c>
      <c r="Q22">
        <v>405.66</v>
      </c>
      <c r="R22">
        <v>-575.12300000000005</v>
      </c>
      <c r="S22">
        <v>0</v>
      </c>
      <c r="T22">
        <v>119.714</v>
      </c>
      <c r="U22">
        <v>0</v>
      </c>
      <c r="V22">
        <v>119.714</v>
      </c>
      <c r="W22" s="2">
        <v>0</v>
      </c>
      <c r="X22" s="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229</v>
      </c>
    </row>
    <row r="23" spans="1:38" s="2" customFormat="1" x14ac:dyDescent="0.35">
      <c r="A23" s="2" t="s">
        <v>0</v>
      </c>
      <c r="B23" s="13"/>
      <c r="C23" s="3">
        <v>44154.875000002197</v>
      </c>
      <c r="D23" s="2">
        <v>43</v>
      </c>
      <c r="E23" s="5">
        <v>53.875000000002103</v>
      </c>
      <c r="F23" s="6" t="s">
        <v>454</v>
      </c>
      <c r="G23">
        <v>220</v>
      </c>
      <c r="H23">
        <v>220</v>
      </c>
      <c r="I23">
        <v>230.5</v>
      </c>
      <c r="J23">
        <v>72.98</v>
      </c>
      <c r="K23">
        <v>69.930000000000007</v>
      </c>
      <c r="L23">
        <v>0.84830000000000005</v>
      </c>
      <c r="M23">
        <v>69.930000000000007</v>
      </c>
      <c r="N23">
        <v>0</v>
      </c>
      <c r="O23">
        <v>867.65099999999995</v>
      </c>
      <c r="P23">
        <v>-724.19100000000003</v>
      </c>
      <c r="Q23">
        <v>0</v>
      </c>
      <c r="R23">
        <v>8</v>
      </c>
      <c r="S23">
        <v>0</v>
      </c>
      <c r="T23">
        <v>8</v>
      </c>
      <c r="U23" t="s">
        <v>1467</v>
      </c>
      <c r="V23"/>
      <c r="W23" s="2">
        <v>0</v>
      </c>
      <c r="X23" s="2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218</v>
      </c>
    </row>
    <row r="24" spans="1:38" s="2" customFormat="1" x14ac:dyDescent="0.35">
      <c r="A24" s="2" t="s">
        <v>0</v>
      </c>
      <c r="B24" s="13"/>
      <c r="C24" s="3">
        <v>44154.916666668869</v>
      </c>
      <c r="D24" s="2">
        <v>45</v>
      </c>
      <c r="E24" s="5">
        <v>53.916666666668803</v>
      </c>
      <c r="F24" s="6" t="s">
        <v>455</v>
      </c>
      <c r="G24">
        <v>128.5</v>
      </c>
      <c r="H24">
        <v>128.5</v>
      </c>
      <c r="I24">
        <v>230.5</v>
      </c>
      <c r="J24">
        <v>72.98</v>
      </c>
      <c r="K24">
        <v>69.930000000000007</v>
      </c>
      <c r="L24">
        <v>0.84830000000000005</v>
      </c>
      <c r="M24">
        <v>69.930000000000007</v>
      </c>
      <c r="N24">
        <v>0</v>
      </c>
      <c r="O24">
        <v>702.16700000000003</v>
      </c>
      <c r="P24">
        <v>-719.82799999999997</v>
      </c>
      <c r="Q24">
        <v>0</v>
      </c>
      <c r="R24">
        <v>0</v>
      </c>
      <c r="S24">
        <v>0</v>
      </c>
      <c r="T24">
        <v>0</v>
      </c>
      <c r="U24" t="s">
        <v>1467</v>
      </c>
      <c r="V24"/>
      <c r="W24" s="2">
        <v>0</v>
      </c>
      <c r="X24" s="2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206</v>
      </c>
    </row>
    <row r="25" spans="1:38" s="2" customFormat="1" x14ac:dyDescent="0.35">
      <c r="A25" s="2" t="s">
        <v>0</v>
      </c>
      <c r="B25" s="13"/>
      <c r="C25" s="3">
        <v>44154.95833333554</v>
      </c>
      <c r="D25" s="2">
        <v>47</v>
      </c>
      <c r="E25" s="5">
        <v>53.958333333335503</v>
      </c>
      <c r="F25" s="6" t="s">
        <v>456</v>
      </c>
      <c r="G25">
        <v>218</v>
      </c>
      <c r="H25">
        <v>218</v>
      </c>
      <c r="I25">
        <v>230.5</v>
      </c>
      <c r="J25">
        <v>72.98</v>
      </c>
      <c r="K25">
        <v>69.930000000000007</v>
      </c>
      <c r="L25">
        <v>0.84830000000000005</v>
      </c>
      <c r="M25">
        <v>69.930000000000007</v>
      </c>
      <c r="N25">
        <v>0</v>
      </c>
      <c r="O25">
        <v>1038.732</v>
      </c>
      <c r="P25">
        <v>-862.65099999999995</v>
      </c>
      <c r="Q25">
        <v>0</v>
      </c>
      <c r="R25">
        <v>0</v>
      </c>
      <c r="S25">
        <v>0</v>
      </c>
      <c r="T25">
        <v>0</v>
      </c>
      <c r="U25" t="s">
        <v>1467</v>
      </c>
      <c r="V25"/>
      <c r="W25" s="2">
        <v>-120</v>
      </c>
      <c r="X25" s="2">
        <v>25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179</v>
      </c>
    </row>
    <row r="26" spans="1:38" s="2" customFormat="1" x14ac:dyDescent="0.35">
      <c r="A26" s="2" t="s">
        <v>0</v>
      </c>
      <c r="B26" s="13">
        <v>44155</v>
      </c>
      <c r="C26" s="3">
        <v>44155.000000002212</v>
      </c>
      <c r="D26" s="2">
        <v>1</v>
      </c>
      <c r="E26" s="5">
        <v>54.000000000002203</v>
      </c>
      <c r="F26" s="6" t="s">
        <v>457</v>
      </c>
      <c r="G26">
        <v>218</v>
      </c>
      <c r="H26">
        <v>218</v>
      </c>
      <c r="I26">
        <v>230.5</v>
      </c>
      <c r="J26">
        <v>72.98</v>
      </c>
      <c r="K26">
        <v>69.930000000000007</v>
      </c>
      <c r="L26">
        <v>0.84830000000000005</v>
      </c>
      <c r="M26">
        <v>69.930000000000007</v>
      </c>
      <c r="N26">
        <v>0</v>
      </c>
      <c r="O26">
        <v>965.96699999999998</v>
      </c>
      <c r="P26">
        <v>-755.95799999999997</v>
      </c>
      <c r="Q26">
        <v>0</v>
      </c>
      <c r="R26">
        <v>0</v>
      </c>
      <c r="S26">
        <v>0</v>
      </c>
      <c r="T26">
        <v>0</v>
      </c>
      <c r="U26" t="s">
        <v>1467</v>
      </c>
      <c r="V26"/>
      <c r="W26" s="2">
        <v>-107.5</v>
      </c>
      <c r="X26" s="2">
        <v>449</v>
      </c>
      <c r="Y26"/>
      <c r="Z26" s="2" t="e">
        <v>#REF!</v>
      </c>
      <c r="AA26" s="2" t="e">
        <v>#REF!</v>
      </c>
      <c r="AB26" s="2" t="e">
        <v>#REF!</v>
      </c>
      <c r="AC26"/>
      <c r="AD26"/>
      <c r="AE26"/>
      <c r="AF26"/>
      <c r="AG26"/>
      <c r="AH26"/>
      <c r="AI26"/>
      <c r="AJ26"/>
      <c r="AK26"/>
      <c r="AL26">
        <v>153</v>
      </c>
    </row>
    <row r="27" spans="1:38" s="2" customFormat="1" x14ac:dyDescent="0.35">
      <c r="A27" s="2" t="s">
        <v>0</v>
      </c>
      <c r="B27" s="13"/>
      <c r="C27" s="3">
        <v>44155.041666668883</v>
      </c>
      <c r="D27" s="2">
        <v>3</v>
      </c>
      <c r="E27" s="5">
        <v>54.041666666668803</v>
      </c>
      <c r="F27" s="6" t="s">
        <v>458</v>
      </c>
      <c r="G27">
        <v>218</v>
      </c>
      <c r="H27">
        <v>218</v>
      </c>
      <c r="I27">
        <v>230.5</v>
      </c>
      <c r="J27">
        <v>72.98</v>
      </c>
      <c r="K27">
        <v>69.930000000000007</v>
      </c>
      <c r="L27">
        <v>0.84830000000000005</v>
      </c>
      <c r="M27">
        <v>69.930000000000007</v>
      </c>
      <c r="N27">
        <v>0</v>
      </c>
      <c r="O27">
        <v>888.83299999999997</v>
      </c>
      <c r="P27">
        <v>-676.875</v>
      </c>
      <c r="Q27">
        <v>0</v>
      </c>
      <c r="R27">
        <v>54.334000000000003</v>
      </c>
      <c r="S27">
        <v>0</v>
      </c>
      <c r="T27">
        <v>54.334000000000003</v>
      </c>
      <c r="U27" t="s">
        <v>1467</v>
      </c>
      <c r="V27"/>
      <c r="W27" s="2">
        <v>-95</v>
      </c>
      <c r="X27" s="2">
        <v>349</v>
      </c>
      <c r="Y27"/>
      <c r="Z27" s="2" t="e">
        <v>#REF!</v>
      </c>
      <c r="AA27" s="2" t="e">
        <v>#REF!</v>
      </c>
      <c r="AB27"/>
      <c r="AC27"/>
      <c r="AD27"/>
      <c r="AE27"/>
      <c r="AF27"/>
      <c r="AG27"/>
      <c r="AH27"/>
      <c r="AI27"/>
      <c r="AJ27"/>
      <c r="AK27"/>
      <c r="AL27">
        <v>163</v>
      </c>
    </row>
    <row r="28" spans="1:38" s="2" customFormat="1" x14ac:dyDescent="0.35">
      <c r="A28" s="2" t="s">
        <v>0</v>
      </c>
      <c r="B28" s="13"/>
      <c r="C28" s="3">
        <v>44155.083333335555</v>
      </c>
      <c r="D28" s="2">
        <v>5</v>
      </c>
      <c r="E28" s="5">
        <v>54.083333333335503</v>
      </c>
      <c r="F28" s="6" t="s">
        <v>459</v>
      </c>
      <c r="G28">
        <v>218</v>
      </c>
      <c r="H28">
        <v>218</v>
      </c>
      <c r="I28">
        <v>230.5</v>
      </c>
      <c r="J28">
        <v>72.98</v>
      </c>
      <c r="K28">
        <v>69.930000000000007</v>
      </c>
      <c r="L28">
        <v>0.84830000000000005</v>
      </c>
      <c r="M28">
        <v>69.930000000000007</v>
      </c>
      <c r="N28">
        <v>0</v>
      </c>
      <c r="O28">
        <v>1103.067</v>
      </c>
      <c r="P28">
        <v>-637.22500000000002</v>
      </c>
      <c r="Q28">
        <v>0</v>
      </c>
      <c r="R28">
        <v>14</v>
      </c>
      <c r="S28">
        <v>0</v>
      </c>
      <c r="T28">
        <v>14</v>
      </c>
      <c r="U28" t="s">
        <v>1467</v>
      </c>
      <c r="V28"/>
      <c r="W28" s="2">
        <v>-95</v>
      </c>
      <c r="X28" s="2">
        <v>349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164</v>
      </c>
    </row>
    <row r="29" spans="1:38" s="2" customFormat="1" x14ac:dyDescent="0.35">
      <c r="A29" s="2" t="s">
        <v>0</v>
      </c>
      <c r="B29" s="13"/>
      <c r="C29" s="3">
        <v>44155.125000002226</v>
      </c>
      <c r="D29" s="2">
        <v>7</v>
      </c>
      <c r="E29" s="5">
        <v>54.125000000002203</v>
      </c>
      <c r="F29" s="6" t="s">
        <v>460</v>
      </c>
      <c r="G29">
        <v>209</v>
      </c>
      <c r="H29">
        <v>209</v>
      </c>
      <c r="I29">
        <v>230.5</v>
      </c>
      <c r="J29">
        <v>72.98</v>
      </c>
      <c r="K29">
        <v>69.930000000000007</v>
      </c>
      <c r="L29">
        <v>0.84830000000000005</v>
      </c>
      <c r="M29">
        <v>69.930000000000007</v>
      </c>
      <c r="N29">
        <v>0</v>
      </c>
      <c r="O29">
        <v>766.66300000000001</v>
      </c>
      <c r="P29">
        <v>-696.11</v>
      </c>
      <c r="Q29">
        <v>0</v>
      </c>
      <c r="R29">
        <v>0</v>
      </c>
      <c r="S29">
        <v>0</v>
      </c>
      <c r="T29">
        <v>0</v>
      </c>
      <c r="U29" t="s">
        <v>1467</v>
      </c>
      <c r="V29"/>
      <c r="W29" s="2">
        <v>-95</v>
      </c>
      <c r="X29" s="2">
        <v>349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154</v>
      </c>
    </row>
    <row r="30" spans="1:38" s="2" customFormat="1" x14ac:dyDescent="0.35">
      <c r="A30" s="2" t="s">
        <v>0</v>
      </c>
      <c r="B30" s="13"/>
      <c r="C30" s="3">
        <v>44155.166666668898</v>
      </c>
      <c r="D30" s="2">
        <v>9</v>
      </c>
      <c r="E30" s="5">
        <v>54.166666666668803</v>
      </c>
      <c r="F30" s="6" t="s">
        <v>461</v>
      </c>
      <c r="G30">
        <v>118.21</v>
      </c>
      <c r="H30">
        <v>118.21</v>
      </c>
      <c r="I30">
        <v>230.5</v>
      </c>
      <c r="J30">
        <v>72.98</v>
      </c>
      <c r="K30">
        <v>69.930000000000007</v>
      </c>
      <c r="L30">
        <v>0.84830000000000005</v>
      </c>
      <c r="M30">
        <v>69.930000000000007</v>
      </c>
      <c r="N30">
        <v>0</v>
      </c>
      <c r="O30">
        <v>526.29999999999995</v>
      </c>
      <c r="P30">
        <v>-776.49199999999996</v>
      </c>
      <c r="Q30">
        <v>526.29999999999995</v>
      </c>
      <c r="R30">
        <v>-775.49199999999996</v>
      </c>
      <c r="S30">
        <v>0</v>
      </c>
      <c r="T30">
        <v>82.5</v>
      </c>
      <c r="U30">
        <v>0</v>
      </c>
      <c r="V30">
        <v>82.5</v>
      </c>
      <c r="W30" s="2">
        <v>-95</v>
      </c>
      <c r="X30" s="2">
        <v>449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149</v>
      </c>
    </row>
    <row r="31" spans="1:38" s="2" customFormat="1" x14ac:dyDescent="0.35">
      <c r="A31" s="2" t="s">
        <v>0</v>
      </c>
      <c r="B31" s="13"/>
      <c r="C31" s="3">
        <v>44155.208333335569</v>
      </c>
      <c r="D31" s="2">
        <v>11</v>
      </c>
      <c r="E31" s="5">
        <v>54.208333333335503</v>
      </c>
      <c r="F31" s="6" t="s">
        <v>462</v>
      </c>
      <c r="G31">
        <v>70</v>
      </c>
      <c r="H31">
        <v>70</v>
      </c>
      <c r="I31">
        <v>230.5</v>
      </c>
      <c r="J31">
        <v>72.98</v>
      </c>
      <c r="K31">
        <v>69.930000000000007</v>
      </c>
      <c r="L31">
        <v>0.84830000000000005</v>
      </c>
      <c r="M31">
        <v>69.930000000000007</v>
      </c>
      <c r="N31">
        <v>0</v>
      </c>
      <c r="O31">
        <v>686.93899999999996</v>
      </c>
      <c r="P31">
        <v>-836.85</v>
      </c>
      <c r="Q31">
        <v>686.93899999999996</v>
      </c>
      <c r="R31">
        <v>-835.85</v>
      </c>
      <c r="S31">
        <v>0</v>
      </c>
      <c r="T31">
        <v>90</v>
      </c>
      <c r="U31">
        <v>0</v>
      </c>
      <c r="V31">
        <v>90</v>
      </c>
      <c r="W31" s="2">
        <v>-95</v>
      </c>
      <c r="X31" s="2">
        <v>849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148</v>
      </c>
    </row>
    <row r="32" spans="1:38" s="2" customFormat="1" x14ac:dyDescent="0.35">
      <c r="A32" s="2" t="s">
        <v>0</v>
      </c>
      <c r="B32" s="13"/>
      <c r="C32" s="3">
        <v>44155.250000002241</v>
      </c>
      <c r="D32" s="2">
        <v>13</v>
      </c>
      <c r="E32" s="5">
        <v>54.250000000002203</v>
      </c>
      <c r="F32" s="6" t="s">
        <v>463</v>
      </c>
      <c r="G32">
        <v>209</v>
      </c>
      <c r="H32">
        <v>209</v>
      </c>
      <c r="I32">
        <v>230.5</v>
      </c>
      <c r="J32">
        <v>72.98</v>
      </c>
      <c r="K32">
        <v>69.930000000000007</v>
      </c>
      <c r="L32">
        <v>0.84830000000000005</v>
      </c>
      <c r="M32">
        <v>69.930000000000007</v>
      </c>
      <c r="N32">
        <v>0</v>
      </c>
      <c r="O32">
        <v>730.20799999999997</v>
      </c>
      <c r="P32">
        <v>-857.84500000000003</v>
      </c>
      <c r="Q32">
        <v>0</v>
      </c>
      <c r="R32">
        <v>234.71100000000001</v>
      </c>
      <c r="S32">
        <v>0</v>
      </c>
      <c r="T32">
        <v>234.71100000000001</v>
      </c>
      <c r="U32" t="s">
        <v>1467</v>
      </c>
      <c r="V32"/>
      <c r="W32" s="2">
        <v>0</v>
      </c>
      <c r="X32" s="2">
        <v>599</v>
      </c>
      <c r="Y32"/>
      <c r="Z32" s="2" t="e">
        <v>#REF!</v>
      </c>
      <c r="AA32" s="2" t="e">
        <v>#REF!</v>
      </c>
      <c r="AB32" s="2" t="e">
        <v>#REF!</v>
      </c>
      <c r="AC32"/>
      <c r="AD32"/>
      <c r="AE32"/>
      <c r="AF32"/>
      <c r="AG32"/>
      <c r="AH32"/>
      <c r="AI32"/>
      <c r="AJ32"/>
      <c r="AK32"/>
      <c r="AL32">
        <v>148</v>
      </c>
    </row>
    <row r="33" spans="1:38" s="2" customFormat="1" x14ac:dyDescent="0.35">
      <c r="A33" s="2" t="s">
        <v>0</v>
      </c>
      <c r="B33" s="13"/>
      <c r="C33" s="3">
        <v>44155.291666668913</v>
      </c>
      <c r="D33" s="2">
        <v>15</v>
      </c>
      <c r="E33" s="5">
        <v>54.291666666668903</v>
      </c>
      <c r="F33" s="6" t="s">
        <v>464</v>
      </c>
      <c r="G33">
        <v>218</v>
      </c>
      <c r="H33">
        <v>218</v>
      </c>
      <c r="I33">
        <v>230.5</v>
      </c>
      <c r="J33">
        <v>72.98</v>
      </c>
      <c r="K33">
        <v>69.930000000000007</v>
      </c>
      <c r="L33">
        <v>0.84830000000000005</v>
      </c>
      <c r="M33">
        <v>69.930000000000007</v>
      </c>
      <c r="N33">
        <v>0</v>
      </c>
      <c r="O33">
        <v>950.89400000000001</v>
      </c>
      <c r="P33">
        <v>-825.72799999999995</v>
      </c>
      <c r="Q33">
        <v>0</v>
      </c>
      <c r="R33">
        <v>193</v>
      </c>
      <c r="S33">
        <v>0</v>
      </c>
      <c r="T33">
        <v>193</v>
      </c>
      <c r="U33" t="s">
        <v>1467</v>
      </c>
      <c r="V33"/>
      <c r="W33" s="2">
        <v>0</v>
      </c>
      <c r="X33" s="2">
        <v>1199.279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168</v>
      </c>
    </row>
    <row r="34" spans="1:38" s="2" customFormat="1" x14ac:dyDescent="0.35">
      <c r="A34" s="2" t="s">
        <v>0</v>
      </c>
      <c r="B34" s="13"/>
      <c r="C34" s="3">
        <v>44155.333333335584</v>
      </c>
      <c r="D34" s="2">
        <v>17</v>
      </c>
      <c r="E34" s="5">
        <v>54.333333333335503</v>
      </c>
      <c r="F34" s="6" t="s">
        <v>465</v>
      </c>
      <c r="G34">
        <v>218</v>
      </c>
      <c r="H34">
        <v>218</v>
      </c>
      <c r="I34">
        <v>230.5</v>
      </c>
      <c r="J34">
        <v>72.98</v>
      </c>
      <c r="K34">
        <v>69.930000000000007</v>
      </c>
      <c r="L34">
        <v>0.84830000000000005</v>
      </c>
      <c r="M34">
        <v>69.930000000000007</v>
      </c>
      <c r="N34">
        <v>0</v>
      </c>
      <c r="O34">
        <v>787.19200000000001</v>
      </c>
      <c r="P34">
        <v>-792.28</v>
      </c>
      <c r="Q34">
        <v>0</v>
      </c>
      <c r="R34">
        <v>68.278999999999996</v>
      </c>
      <c r="S34">
        <v>0</v>
      </c>
      <c r="T34">
        <v>68.278999999999996</v>
      </c>
      <c r="U34" t="s">
        <v>1467</v>
      </c>
      <c r="V34"/>
      <c r="W34" s="2">
        <v>0</v>
      </c>
      <c r="X34" s="2">
        <v>1049.232</v>
      </c>
      <c r="Y34"/>
      <c r="Z34" s="2" t="e">
        <v>#REF!</v>
      </c>
      <c r="AA34" s="2" t="e">
        <v>#REF!</v>
      </c>
      <c r="AB34"/>
      <c r="AC34" s="2" t="e">
        <v>#REF!</v>
      </c>
      <c r="AD34"/>
      <c r="AE34"/>
      <c r="AF34"/>
      <c r="AG34"/>
      <c r="AH34"/>
      <c r="AI34"/>
      <c r="AJ34"/>
      <c r="AK34"/>
      <c r="AL34">
        <v>183</v>
      </c>
    </row>
    <row r="35" spans="1:38" s="2" customFormat="1" x14ac:dyDescent="0.35">
      <c r="A35" s="2" t="s">
        <v>0</v>
      </c>
      <c r="B35" s="13"/>
      <c r="C35" s="3">
        <v>44155.375000002256</v>
      </c>
      <c r="D35" s="2">
        <v>19</v>
      </c>
      <c r="E35" s="5">
        <v>54.375000000002203</v>
      </c>
      <c r="F35" s="6" t="s">
        <v>466</v>
      </c>
      <c r="G35">
        <v>230</v>
      </c>
      <c r="H35">
        <v>230</v>
      </c>
      <c r="I35">
        <v>230.5</v>
      </c>
      <c r="J35">
        <v>72.98</v>
      </c>
      <c r="K35">
        <v>69.930000000000007</v>
      </c>
      <c r="L35">
        <v>0.84830000000000005</v>
      </c>
      <c r="M35">
        <v>69.930000000000007</v>
      </c>
      <c r="N35">
        <v>0</v>
      </c>
      <c r="O35">
        <v>999.53599999999994</v>
      </c>
      <c r="P35">
        <v>-755.76</v>
      </c>
      <c r="Q35">
        <v>0</v>
      </c>
      <c r="R35">
        <v>149.59</v>
      </c>
      <c r="S35">
        <v>0</v>
      </c>
      <c r="T35">
        <v>149.40199999999999</v>
      </c>
      <c r="U35" t="s">
        <v>1467</v>
      </c>
      <c r="V35"/>
      <c r="W35" s="2">
        <v>0</v>
      </c>
      <c r="X35" s="2">
        <v>749.29200000000003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182</v>
      </c>
    </row>
    <row r="36" spans="1:38" s="2" customFormat="1" x14ac:dyDescent="0.35">
      <c r="A36" s="2" t="s">
        <v>0</v>
      </c>
      <c r="B36" s="13"/>
      <c r="C36" s="3">
        <v>44155.416666668927</v>
      </c>
      <c r="D36" s="2">
        <v>21</v>
      </c>
      <c r="E36" s="5">
        <v>54.416666666668903</v>
      </c>
      <c r="F36" s="6" t="s">
        <v>467</v>
      </c>
      <c r="G36">
        <v>235</v>
      </c>
      <c r="H36">
        <v>235</v>
      </c>
      <c r="I36">
        <v>230.5</v>
      </c>
      <c r="J36">
        <v>72.98</v>
      </c>
      <c r="K36">
        <v>69.930000000000007</v>
      </c>
      <c r="L36">
        <v>0.84830000000000005</v>
      </c>
      <c r="M36">
        <v>69.930000000000007</v>
      </c>
      <c r="N36">
        <v>0</v>
      </c>
      <c r="O36">
        <v>1089.4000000000001</v>
      </c>
      <c r="P36">
        <v>-427.70499999999998</v>
      </c>
      <c r="Q36">
        <v>0</v>
      </c>
      <c r="R36">
        <v>0</v>
      </c>
      <c r="S36">
        <v>0</v>
      </c>
      <c r="T36">
        <v>0</v>
      </c>
      <c r="U36" t="s">
        <v>1467</v>
      </c>
      <c r="V36"/>
      <c r="W36" s="2">
        <v>0</v>
      </c>
      <c r="X36" s="2">
        <v>1149.213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179</v>
      </c>
    </row>
    <row r="37" spans="1:38" s="2" customFormat="1" x14ac:dyDescent="0.35">
      <c r="A37" s="2" t="s">
        <v>0</v>
      </c>
      <c r="B37" s="13"/>
      <c r="C37" s="3">
        <v>44155.458333335599</v>
      </c>
      <c r="D37" s="2">
        <v>23</v>
      </c>
      <c r="E37" s="5">
        <v>54.458333333335503</v>
      </c>
      <c r="F37" s="6" t="s">
        <v>468</v>
      </c>
      <c r="G37">
        <v>235</v>
      </c>
      <c r="H37">
        <v>235</v>
      </c>
      <c r="I37">
        <v>230.5</v>
      </c>
      <c r="J37">
        <v>72.98</v>
      </c>
      <c r="K37">
        <v>69.930000000000007</v>
      </c>
      <c r="L37">
        <v>0.84830000000000005</v>
      </c>
      <c r="M37">
        <v>69.930000000000007</v>
      </c>
      <c r="N37">
        <v>0</v>
      </c>
      <c r="O37">
        <v>1085.3330000000001</v>
      </c>
      <c r="P37">
        <v>-513.11699999999996</v>
      </c>
      <c r="Q37">
        <v>0</v>
      </c>
      <c r="R37">
        <v>81</v>
      </c>
      <c r="S37">
        <v>0</v>
      </c>
      <c r="T37">
        <v>81</v>
      </c>
      <c r="U37" t="s">
        <v>1467</v>
      </c>
      <c r="V37"/>
      <c r="W37" s="2">
        <v>0</v>
      </c>
      <c r="X37" s="2">
        <v>1149.2249999999999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181</v>
      </c>
    </row>
    <row r="38" spans="1:38" s="2" customFormat="1" x14ac:dyDescent="0.35">
      <c r="A38" s="2" t="s">
        <v>0</v>
      </c>
      <c r="B38" s="13"/>
      <c r="C38" s="3">
        <v>44155.50000000227</v>
      </c>
      <c r="D38" s="2">
        <v>25</v>
      </c>
      <c r="E38" s="5">
        <v>54.500000000002203</v>
      </c>
      <c r="F38" s="6" t="s">
        <v>469</v>
      </c>
      <c r="G38">
        <v>230</v>
      </c>
      <c r="H38">
        <v>230</v>
      </c>
      <c r="I38">
        <v>230.5</v>
      </c>
      <c r="J38">
        <v>72.98</v>
      </c>
      <c r="K38">
        <v>69.930000000000007</v>
      </c>
      <c r="L38">
        <v>0.84830000000000005</v>
      </c>
      <c r="M38">
        <v>69.930000000000007</v>
      </c>
      <c r="N38">
        <v>0</v>
      </c>
      <c r="O38">
        <v>1096.2439999999999</v>
      </c>
      <c r="P38">
        <v>-622.94000000000005</v>
      </c>
      <c r="Q38">
        <v>0</v>
      </c>
      <c r="R38">
        <v>10.913</v>
      </c>
      <c r="S38">
        <v>0</v>
      </c>
      <c r="T38">
        <v>10.871</v>
      </c>
      <c r="U38" t="s">
        <v>1467</v>
      </c>
      <c r="V38"/>
      <c r="W38" s="2">
        <v>0</v>
      </c>
      <c r="X38" s="2">
        <v>1149.212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180</v>
      </c>
    </row>
    <row r="39" spans="1:38" s="2" customFormat="1" x14ac:dyDescent="0.35">
      <c r="A39" s="2" t="s">
        <v>0</v>
      </c>
      <c r="B39" s="13"/>
      <c r="C39" s="3">
        <v>44155.541666668942</v>
      </c>
      <c r="D39" s="2">
        <v>27</v>
      </c>
      <c r="E39" s="5">
        <v>54.541666666668903</v>
      </c>
      <c r="F39" s="6" t="s">
        <v>470</v>
      </c>
      <c r="G39">
        <v>225</v>
      </c>
      <c r="H39">
        <v>225</v>
      </c>
      <c r="I39">
        <v>230.5</v>
      </c>
      <c r="J39">
        <v>72.98</v>
      </c>
      <c r="K39">
        <v>69.930000000000007</v>
      </c>
      <c r="L39">
        <v>0.84830000000000005</v>
      </c>
      <c r="M39">
        <v>69.930000000000007</v>
      </c>
      <c r="N39">
        <v>0</v>
      </c>
      <c r="O39">
        <v>855.41899999999998</v>
      </c>
      <c r="P39">
        <v>-851.54600000000005</v>
      </c>
      <c r="Q39">
        <v>0</v>
      </c>
      <c r="R39">
        <v>15.08</v>
      </c>
      <c r="S39">
        <v>0</v>
      </c>
      <c r="T39">
        <v>15.08</v>
      </c>
      <c r="U39" t="s">
        <v>1467</v>
      </c>
      <c r="V39"/>
      <c r="W39" s="2">
        <v>0</v>
      </c>
      <c r="X39" s="2">
        <v>1399.181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182</v>
      </c>
    </row>
    <row r="40" spans="1:38" s="2" customFormat="1" x14ac:dyDescent="0.35">
      <c r="A40" s="2" t="s">
        <v>0</v>
      </c>
      <c r="B40" s="13"/>
      <c r="C40" s="3">
        <v>44155.583333335613</v>
      </c>
      <c r="D40" s="2">
        <v>29</v>
      </c>
      <c r="E40" s="5">
        <v>54.583333333335602</v>
      </c>
      <c r="F40" s="6" t="s">
        <v>471</v>
      </c>
      <c r="G40">
        <v>225</v>
      </c>
      <c r="H40">
        <v>225</v>
      </c>
      <c r="I40">
        <v>230.5</v>
      </c>
      <c r="J40">
        <v>72.98</v>
      </c>
      <c r="K40">
        <v>69.930000000000007</v>
      </c>
      <c r="L40">
        <v>0.84830000000000005</v>
      </c>
      <c r="M40">
        <v>69.930000000000007</v>
      </c>
      <c r="N40">
        <v>0</v>
      </c>
      <c r="O40">
        <v>1122.8230000000001</v>
      </c>
      <c r="P40">
        <v>-794.04600000000005</v>
      </c>
      <c r="Q40">
        <v>0</v>
      </c>
      <c r="R40">
        <v>41.667000000000002</v>
      </c>
      <c r="S40">
        <v>0</v>
      </c>
      <c r="T40">
        <v>41.667000000000002</v>
      </c>
      <c r="U40" t="s">
        <v>1467</v>
      </c>
      <c r="V40"/>
      <c r="W40" s="2">
        <v>0</v>
      </c>
      <c r="X40" s="2">
        <v>1399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189</v>
      </c>
    </row>
    <row r="41" spans="1:38" s="2" customFormat="1" x14ac:dyDescent="0.35">
      <c r="A41" s="2" t="s">
        <v>0</v>
      </c>
      <c r="B41" s="13"/>
      <c r="C41" s="3">
        <v>44155.625000002285</v>
      </c>
      <c r="D41" s="2">
        <v>31</v>
      </c>
      <c r="E41" s="5">
        <v>54.625000000002203</v>
      </c>
      <c r="F41" s="6" t="s">
        <v>472</v>
      </c>
      <c r="G41">
        <v>215</v>
      </c>
      <c r="H41">
        <v>215</v>
      </c>
      <c r="I41">
        <v>230.5</v>
      </c>
      <c r="J41">
        <v>72.98</v>
      </c>
      <c r="K41">
        <v>69.930000000000007</v>
      </c>
      <c r="L41">
        <v>0.84830000000000005</v>
      </c>
      <c r="M41">
        <v>69.930000000000007</v>
      </c>
      <c r="N41">
        <v>0</v>
      </c>
      <c r="O41">
        <v>1090.1959999999999</v>
      </c>
      <c r="P41">
        <v>-883.26499999999999</v>
      </c>
      <c r="Q41">
        <v>0</v>
      </c>
      <c r="R41">
        <v>0</v>
      </c>
      <c r="S41">
        <v>0</v>
      </c>
      <c r="T41">
        <v>0</v>
      </c>
      <c r="U41" t="s">
        <v>1467</v>
      </c>
      <c r="V41"/>
      <c r="W41" s="2">
        <v>0</v>
      </c>
      <c r="X41" s="2">
        <v>1050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196</v>
      </c>
    </row>
    <row r="42" spans="1:38" s="2" customFormat="1" x14ac:dyDescent="0.35">
      <c r="A42" s="2" t="s">
        <v>0</v>
      </c>
      <c r="B42" s="13"/>
      <c r="C42" s="3">
        <v>44155.666666668956</v>
      </c>
      <c r="D42" s="2">
        <v>33</v>
      </c>
      <c r="E42" s="5">
        <v>54.666666666668903</v>
      </c>
      <c r="F42" s="6" t="s">
        <v>473</v>
      </c>
      <c r="G42">
        <v>227.5</v>
      </c>
      <c r="H42">
        <v>227.5</v>
      </c>
      <c r="I42">
        <v>230.5</v>
      </c>
      <c r="J42">
        <v>72.98</v>
      </c>
      <c r="K42">
        <v>69.930000000000007</v>
      </c>
      <c r="L42">
        <v>0.84830000000000005</v>
      </c>
      <c r="M42">
        <v>69.930000000000007</v>
      </c>
      <c r="N42">
        <v>0</v>
      </c>
      <c r="O42">
        <v>1020.496</v>
      </c>
      <c r="P42">
        <v>-945.46699999999998</v>
      </c>
      <c r="Q42">
        <v>0</v>
      </c>
      <c r="R42">
        <v>251.083</v>
      </c>
      <c r="S42">
        <v>0</v>
      </c>
      <c r="T42">
        <v>251.083</v>
      </c>
      <c r="U42" t="s">
        <v>1467</v>
      </c>
      <c r="V42"/>
      <c r="W42" s="2">
        <v>0</v>
      </c>
      <c r="X42" s="2">
        <v>600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199</v>
      </c>
    </row>
    <row r="43" spans="1:38" s="2" customFormat="1" x14ac:dyDescent="0.35">
      <c r="A43" s="2" t="s">
        <v>0</v>
      </c>
      <c r="B43" s="13"/>
      <c r="C43" s="3">
        <v>44155.708333335628</v>
      </c>
      <c r="D43" s="2">
        <v>35</v>
      </c>
      <c r="E43" s="5">
        <v>54.708333333335602</v>
      </c>
      <c r="F43" s="6" t="s">
        <v>474</v>
      </c>
      <c r="G43">
        <v>225</v>
      </c>
      <c r="H43">
        <v>225</v>
      </c>
      <c r="I43">
        <v>230.5</v>
      </c>
      <c r="J43">
        <v>72.98</v>
      </c>
      <c r="K43">
        <v>69.930000000000007</v>
      </c>
      <c r="L43">
        <v>0.84830000000000005</v>
      </c>
      <c r="M43">
        <v>69.930000000000007</v>
      </c>
      <c r="N43">
        <v>0</v>
      </c>
      <c r="O43">
        <v>807.74</v>
      </c>
      <c r="P43">
        <v>-829.45600000000002</v>
      </c>
      <c r="Q43">
        <v>0</v>
      </c>
      <c r="R43">
        <v>193.309</v>
      </c>
      <c r="S43">
        <v>0</v>
      </c>
      <c r="T43">
        <v>193.309</v>
      </c>
      <c r="U43" t="s">
        <v>1467</v>
      </c>
      <c r="V43"/>
      <c r="W43" s="2">
        <v>0</v>
      </c>
      <c r="X43" s="2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197</v>
      </c>
    </row>
    <row r="44" spans="1:38" s="2" customFormat="1" x14ac:dyDescent="0.35">
      <c r="A44" s="2" t="s">
        <v>0</v>
      </c>
      <c r="B44" s="13"/>
      <c r="C44" s="3">
        <v>44155.750000002299</v>
      </c>
      <c r="D44" s="2">
        <v>37</v>
      </c>
      <c r="E44" s="5">
        <v>54.750000000002203</v>
      </c>
      <c r="F44" s="6" t="s">
        <v>475</v>
      </c>
      <c r="G44">
        <v>235</v>
      </c>
      <c r="H44">
        <v>235</v>
      </c>
      <c r="I44">
        <v>230.5</v>
      </c>
      <c r="J44">
        <v>72.98</v>
      </c>
      <c r="K44">
        <v>69.930000000000007</v>
      </c>
      <c r="L44">
        <v>0.84830000000000005</v>
      </c>
      <c r="M44">
        <v>69.930000000000007</v>
      </c>
      <c r="N44">
        <v>0</v>
      </c>
      <c r="O44">
        <v>980.09699999999998</v>
      </c>
      <c r="P44">
        <v>-873.26700000000005</v>
      </c>
      <c r="Q44">
        <v>0</v>
      </c>
      <c r="R44">
        <v>218.333</v>
      </c>
      <c r="S44">
        <v>0</v>
      </c>
      <c r="T44">
        <v>218.333</v>
      </c>
      <c r="U44" t="s">
        <v>1467</v>
      </c>
      <c r="V44"/>
      <c r="W44" s="2">
        <v>0</v>
      </c>
      <c r="X44" s="2">
        <v>0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199</v>
      </c>
    </row>
    <row r="45" spans="1:38" s="2" customFormat="1" x14ac:dyDescent="0.35">
      <c r="A45" s="2" t="s">
        <v>0</v>
      </c>
      <c r="B45" s="13"/>
      <c r="C45" s="3">
        <v>44155.791666668971</v>
      </c>
      <c r="D45" s="2">
        <v>39</v>
      </c>
      <c r="E45" s="5">
        <v>54.791666666668903</v>
      </c>
      <c r="F45" s="6" t="s">
        <v>476</v>
      </c>
      <c r="G45">
        <v>125.05</v>
      </c>
      <c r="H45">
        <v>125.05</v>
      </c>
      <c r="I45">
        <v>230.5</v>
      </c>
      <c r="J45">
        <v>72.98</v>
      </c>
      <c r="K45">
        <v>69.930000000000007</v>
      </c>
      <c r="L45">
        <v>0.84830000000000005</v>
      </c>
      <c r="M45">
        <v>69.930000000000007</v>
      </c>
      <c r="N45">
        <v>0</v>
      </c>
      <c r="O45">
        <v>695.61699999999996</v>
      </c>
      <c r="P45">
        <v>-1135.2260000000001</v>
      </c>
      <c r="Q45">
        <v>695.61699999999996</v>
      </c>
      <c r="R45">
        <v>-1134.2260000000001</v>
      </c>
      <c r="S45">
        <v>0</v>
      </c>
      <c r="T45">
        <v>11.667</v>
      </c>
      <c r="U45">
        <v>0</v>
      </c>
      <c r="V45">
        <v>11.667</v>
      </c>
      <c r="W45" s="2">
        <v>0</v>
      </c>
      <c r="X45" s="2">
        <v>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195</v>
      </c>
    </row>
    <row r="46" spans="1:38" s="2" customFormat="1" x14ac:dyDescent="0.35">
      <c r="A46" s="2" t="s">
        <v>0</v>
      </c>
      <c r="B46" s="13"/>
      <c r="C46" s="3">
        <v>44155.833333335642</v>
      </c>
      <c r="D46" s="2">
        <v>41</v>
      </c>
      <c r="E46" s="5">
        <v>54.833333333335602</v>
      </c>
      <c r="F46" s="6" t="s">
        <v>477</v>
      </c>
      <c r="G46">
        <v>125.05</v>
      </c>
      <c r="H46">
        <v>125.05</v>
      </c>
      <c r="I46">
        <v>230.5</v>
      </c>
      <c r="J46">
        <v>72.98</v>
      </c>
      <c r="K46">
        <v>69.930000000000007</v>
      </c>
      <c r="L46">
        <v>0.84830000000000005</v>
      </c>
      <c r="M46">
        <v>69.930000000000007</v>
      </c>
      <c r="N46">
        <v>0</v>
      </c>
      <c r="O46">
        <v>810.82</v>
      </c>
      <c r="P46">
        <v>-943.14200000000005</v>
      </c>
      <c r="Q46">
        <v>810.82</v>
      </c>
      <c r="R46">
        <v>-942.14200000000005</v>
      </c>
      <c r="S46">
        <v>0</v>
      </c>
      <c r="T46">
        <v>0</v>
      </c>
      <c r="U46">
        <v>0</v>
      </c>
      <c r="V46">
        <v>0</v>
      </c>
      <c r="W46" s="2">
        <v>0</v>
      </c>
      <c r="X46" s="2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189</v>
      </c>
    </row>
    <row r="47" spans="1:38" s="2" customFormat="1" x14ac:dyDescent="0.35">
      <c r="A47" s="2" t="s">
        <v>0</v>
      </c>
      <c r="B47" s="13"/>
      <c r="C47" s="3">
        <v>44155.875000002314</v>
      </c>
      <c r="D47" s="2">
        <v>43</v>
      </c>
      <c r="E47" s="5">
        <v>54.875000000002302</v>
      </c>
      <c r="F47" s="6" t="s">
        <v>478</v>
      </c>
      <c r="G47">
        <v>215</v>
      </c>
      <c r="H47">
        <v>215</v>
      </c>
      <c r="I47">
        <v>230.5</v>
      </c>
      <c r="J47">
        <v>72.98</v>
      </c>
      <c r="K47">
        <v>69.930000000000007</v>
      </c>
      <c r="L47">
        <v>0.84830000000000005</v>
      </c>
      <c r="M47">
        <v>69.930000000000007</v>
      </c>
      <c r="N47">
        <v>0</v>
      </c>
      <c r="O47">
        <v>1028.0250000000001</v>
      </c>
      <c r="P47">
        <v>-946.25800000000004</v>
      </c>
      <c r="Q47">
        <v>0</v>
      </c>
      <c r="R47">
        <v>100</v>
      </c>
      <c r="S47">
        <v>0</v>
      </c>
      <c r="T47">
        <v>100</v>
      </c>
      <c r="U47" t="s">
        <v>1467</v>
      </c>
      <c r="V47"/>
      <c r="W47" s="2">
        <v>0</v>
      </c>
      <c r="X47" s="2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179</v>
      </c>
    </row>
    <row r="48" spans="1:38" s="2" customFormat="1" x14ac:dyDescent="0.35">
      <c r="A48" s="2" t="s">
        <v>0</v>
      </c>
      <c r="B48" s="13"/>
      <c r="C48" s="3">
        <v>44155.916666668985</v>
      </c>
      <c r="D48" s="2">
        <v>45</v>
      </c>
      <c r="E48" s="5">
        <v>54.916666666668903</v>
      </c>
      <c r="F48" s="6" t="s">
        <v>479</v>
      </c>
      <c r="G48">
        <v>215</v>
      </c>
      <c r="H48">
        <v>215</v>
      </c>
      <c r="I48">
        <v>230.5</v>
      </c>
      <c r="J48">
        <v>72.98</v>
      </c>
      <c r="K48">
        <v>69.930000000000007</v>
      </c>
      <c r="L48">
        <v>0.84830000000000005</v>
      </c>
      <c r="M48">
        <v>69.930000000000007</v>
      </c>
      <c r="N48">
        <v>0</v>
      </c>
      <c r="O48">
        <v>753.46699999999998</v>
      </c>
      <c r="P48">
        <v>-861.60799999999995</v>
      </c>
      <c r="Q48">
        <v>0</v>
      </c>
      <c r="R48">
        <v>187.5</v>
      </c>
      <c r="S48">
        <v>0</v>
      </c>
      <c r="T48">
        <v>187.5</v>
      </c>
      <c r="U48" t="s">
        <v>1467</v>
      </c>
      <c r="V48"/>
      <c r="W48" s="2">
        <v>0</v>
      </c>
      <c r="X48" s="2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152</v>
      </c>
    </row>
    <row r="49" spans="1:38" s="2" customFormat="1" x14ac:dyDescent="0.35">
      <c r="A49" s="2" t="s">
        <v>0</v>
      </c>
      <c r="B49" s="13"/>
      <c r="C49" s="3">
        <v>44155.958333335657</v>
      </c>
      <c r="D49" s="2">
        <v>47</v>
      </c>
      <c r="E49" s="5">
        <v>54.958333333335602</v>
      </c>
      <c r="F49" s="6" t="s">
        <v>480</v>
      </c>
      <c r="G49">
        <v>215</v>
      </c>
      <c r="H49">
        <v>215</v>
      </c>
      <c r="I49">
        <v>230.5</v>
      </c>
      <c r="J49">
        <v>72.98</v>
      </c>
      <c r="K49">
        <v>69.930000000000007</v>
      </c>
      <c r="L49">
        <v>0.84830000000000005</v>
      </c>
      <c r="M49">
        <v>69.930000000000007</v>
      </c>
      <c r="N49">
        <v>0</v>
      </c>
      <c r="O49">
        <v>1201.269</v>
      </c>
      <c r="P49">
        <v>-767.66099999999994</v>
      </c>
      <c r="Q49">
        <v>0</v>
      </c>
      <c r="R49">
        <v>0</v>
      </c>
      <c r="S49">
        <v>0</v>
      </c>
      <c r="T49">
        <v>0</v>
      </c>
      <c r="U49" t="s">
        <v>1467</v>
      </c>
      <c r="V49"/>
      <c r="W49" s="2">
        <v>-436</v>
      </c>
      <c r="X49" s="2">
        <v>225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115</v>
      </c>
    </row>
    <row r="50" spans="1:38" s="2" customFormat="1" x14ac:dyDescent="0.35">
      <c r="A50" s="2" t="s">
        <v>0</v>
      </c>
      <c r="B50" s="13">
        <v>44156</v>
      </c>
      <c r="C50" s="3">
        <v>44156.000000002328</v>
      </c>
      <c r="D50" s="2">
        <v>1</v>
      </c>
      <c r="E50" s="5">
        <v>55.000000000002302</v>
      </c>
      <c r="F50" s="6" t="s">
        <v>481</v>
      </c>
      <c r="G50">
        <v>220</v>
      </c>
      <c r="H50">
        <v>220</v>
      </c>
      <c r="I50">
        <v>230.5</v>
      </c>
      <c r="J50">
        <v>72.98</v>
      </c>
      <c r="K50">
        <v>69.930000000000007</v>
      </c>
      <c r="L50">
        <v>0.84830000000000005</v>
      </c>
      <c r="M50">
        <v>69.930000000000007</v>
      </c>
      <c r="N50">
        <v>0</v>
      </c>
      <c r="O50">
        <v>1106.932</v>
      </c>
      <c r="P50">
        <v>-867.31399999999996</v>
      </c>
      <c r="Q50">
        <v>1105.932</v>
      </c>
      <c r="R50">
        <v>-867.31399999999996</v>
      </c>
      <c r="S50">
        <v>0</v>
      </c>
      <c r="T50">
        <v>317.5</v>
      </c>
      <c r="U50">
        <v>0</v>
      </c>
      <c r="V50">
        <v>317.5</v>
      </c>
      <c r="W50" s="2">
        <v>-446</v>
      </c>
      <c r="X50" s="2">
        <v>225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99</v>
      </c>
    </row>
    <row r="51" spans="1:38" s="2" customFormat="1" x14ac:dyDescent="0.35">
      <c r="A51" s="2" t="s">
        <v>0</v>
      </c>
      <c r="B51" s="13"/>
      <c r="C51" s="3">
        <v>44156.041666669</v>
      </c>
      <c r="D51" s="2">
        <v>3</v>
      </c>
      <c r="E51" s="5">
        <v>55.041666666668903</v>
      </c>
      <c r="F51" s="6" t="s">
        <v>482</v>
      </c>
      <c r="G51">
        <v>207</v>
      </c>
      <c r="H51">
        <v>207</v>
      </c>
      <c r="I51">
        <v>230.5</v>
      </c>
      <c r="J51">
        <v>72.98</v>
      </c>
      <c r="K51">
        <v>69.930000000000007</v>
      </c>
      <c r="L51">
        <v>0.84830000000000005</v>
      </c>
      <c r="M51">
        <v>69.930000000000007</v>
      </c>
      <c r="N51">
        <v>0</v>
      </c>
      <c r="O51">
        <v>1299.1220000000001</v>
      </c>
      <c r="P51">
        <v>-1030.4169999999999</v>
      </c>
      <c r="Q51">
        <v>1298.1220000000001</v>
      </c>
      <c r="R51">
        <v>-1030.4169999999999</v>
      </c>
      <c r="S51">
        <v>0</v>
      </c>
      <c r="T51">
        <v>322.25</v>
      </c>
      <c r="U51">
        <v>0</v>
      </c>
      <c r="V51">
        <v>322.25</v>
      </c>
      <c r="W51" s="2">
        <v>-436</v>
      </c>
      <c r="X51" s="2">
        <v>225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100</v>
      </c>
    </row>
    <row r="52" spans="1:38" s="2" customFormat="1" x14ac:dyDescent="0.35">
      <c r="A52" s="2" t="s">
        <v>0</v>
      </c>
      <c r="B52" s="13"/>
      <c r="C52" s="3">
        <v>44156.083333335671</v>
      </c>
      <c r="D52" s="2">
        <v>5</v>
      </c>
      <c r="E52" s="5">
        <v>55.083333333335602</v>
      </c>
      <c r="F52" s="6" t="s">
        <v>483</v>
      </c>
      <c r="G52">
        <v>207</v>
      </c>
      <c r="H52">
        <v>207</v>
      </c>
      <c r="I52">
        <v>230.5</v>
      </c>
      <c r="J52">
        <v>72.98</v>
      </c>
      <c r="K52">
        <v>69.930000000000007</v>
      </c>
      <c r="L52">
        <v>0.84830000000000005</v>
      </c>
      <c r="M52">
        <v>69.930000000000007</v>
      </c>
      <c r="N52">
        <v>0</v>
      </c>
      <c r="O52">
        <v>1192.7750000000001</v>
      </c>
      <c r="P52">
        <v>-1084.317</v>
      </c>
      <c r="Q52">
        <v>1191.7750000000001</v>
      </c>
      <c r="R52">
        <v>-1084.317</v>
      </c>
      <c r="S52">
        <v>0</v>
      </c>
      <c r="T52">
        <v>345</v>
      </c>
      <c r="U52">
        <v>0</v>
      </c>
      <c r="V52">
        <v>345</v>
      </c>
      <c r="W52" s="2">
        <v>-436</v>
      </c>
      <c r="X52" s="2">
        <v>225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92</v>
      </c>
    </row>
    <row r="53" spans="1:38" s="2" customFormat="1" x14ac:dyDescent="0.35">
      <c r="A53" s="2" t="s">
        <v>0</v>
      </c>
      <c r="B53" s="13"/>
      <c r="C53" s="3">
        <v>44156.125000002343</v>
      </c>
      <c r="D53" s="2">
        <v>7</v>
      </c>
      <c r="E53" s="5">
        <v>55.125000000002302</v>
      </c>
      <c r="F53" s="6" t="s">
        <v>484</v>
      </c>
      <c r="G53">
        <v>200</v>
      </c>
      <c r="H53">
        <v>200</v>
      </c>
      <c r="I53">
        <v>230.5</v>
      </c>
      <c r="J53">
        <v>72.98</v>
      </c>
      <c r="K53">
        <v>69.930000000000007</v>
      </c>
      <c r="L53">
        <v>0.84830000000000005</v>
      </c>
      <c r="M53">
        <v>69.930000000000007</v>
      </c>
      <c r="N53">
        <v>0</v>
      </c>
      <c r="O53">
        <v>985.73099999999999</v>
      </c>
      <c r="P53">
        <v>-1053.925</v>
      </c>
      <c r="Q53">
        <v>984.73099999999999</v>
      </c>
      <c r="R53">
        <v>-1053.925</v>
      </c>
      <c r="S53">
        <v>0</v>
      </c>
      <c r="T53">
        <v>345</v>
      </c>
      <c r="U53">
        <v>0</v>
      </c>
      <c r="V53">
        <v>345</v>
      </c>
      <c r="W53" s="2">
        <v>-435</v>
      </c>
      <c r="X53" s="2">
        <v>225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86</v>
      </c>
    </row>
    <row r="54" spans="1:38" s="2" customFormat="1" x14ac:dyDescent="0.35">
      <c r="A54" s="2" t="s">
        <v>0</v>
      </c>
      <c r="B54" s="13"/>
      <c r="C54" s="3">
        <v>44156.166666669014</v>
      </c>
      <c r="D54" s="2">
        <v>9</v>
      </c>
      <c r="E54" s="5">
        <v>55.166666666669002</v>
      </c>
      <c r="F54" s="6" t="s">
        <v>485</v>
      </c>
      <c r="G54">
        <v>195</v>
      </c>
      <c r="H54">
        <v>195</v>
      </c>
      <c r="I54">
        <v>230.5</v>
      </c>
      <c r="J54">
        <v>72.98</v>
      </c>
      <c r="K54">
        <v>69.930000000000007</v>
      </c>
      <c r="L54">
        <v>0.84830000000000005</v>
      </c>
      <c r="M54">
        <v>69.930000000000007</v>
      </c>
      <c r="N54">
        <v>0</v>
      </c>
      <c r="O54">
        <v>732.31700000000001</v>
      </c>
      <c r="P54">
        <v>-1035.06</v>
      </c>
      <c r="Q54">
        <v>731.31700000000001</v>
      </c>
      <c r="R54">
        <v>-1035.06</v>
      </c>
      <c r="S54">
        <v>0</v>
      </c>
      <c r="T54">
        <v>355</v>
      </c>
      <c r="U54">
        <v>0</v>
      </c>
      <c r="V54">
        <v>355</v>
      </c>
      <c r="W54" s="2">
        <v>-436</v>
      </c>
      <c r="X54" s="2">
        <v>225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77</v>
      </c>
    </row>
    <row r="55" spans="1:38" s="2" customFormat="1" x14ac:dyDescent="0.35">
      <c r="A55" s="2" t="s">
        <v>0</v>
      </c>
      <c r="B55" s="13"/>
      <c r="C55" s="3">
        <v>44156.208333335686</v>
      </c>
      <c r="D55" s="2">
        <v>11</v>
      </c>
      <c r="E55" s="5">
        <v>55.208333333335602</v>
      </c>
      <c r="F55" s="6" t="s">
        <v>486</v>
      </c>
      <c r="G55">
        <v>200</v>
      </c>
      <c r="H55">
        <v>200</v>
      </c>
      <c r="I55">
        <v>230.5</v>
      </c>
      <c r="J55">
        <v>72.98</v>
      </c>
      <c r="K55">
        <v>69.930000000000007</v>
      </c>
      <c r="L55">
        <v>0.84830000000000005</v>
      </c>
      <c r="M55">
        <v>69.930000000000007</v>
      </c>
      <c r="N55">
        <v>0</v>
      </c>
      <c r="O55">
        <v>952.44100000000003</v>
      </c>
      <c r="P55">
        <v>-917.803</v>
      </c>
      <c r="Q55">
        <v>951.44</v>
      </c>
      <c r="R55">
        <v>-917.803</v>
      </c>
      <c r="S55">
        <v>0</v>
      </c>
      <c r="T55">
        <v>302.5</v>
      </c>
      <c r="U55">
        <v>0</v>
      </c>
      <c r="V55">
        <v>302.5</v>
      </c>
      <c r="W55" s="2">
        <v>-361</v>
      </c>
      <c r="X55" s="2">
        <v>575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80</v>
      </c>
    </row>
    <row r="56" spans="1:38" s="2" customFormat="1" x14ac:dyDescent="0.35">
      <c r="A56" s="2" t="s">
        <v>0</v>
      </c>
      <c r="B56" s="13"/>
      <c r="C56" s="3">
        <v>44156.250000002357</v>
      </c>
      <c r="D56" s="2">
        <v>13</v>
      </c>
      <c r="E56" s="5">
        <v>55.250000000002302</v>
      </c>
      <c r="F56" s="6" t="s">
        <v>487</v>
      </c>
      <c r="G56">
        <v>128</v>
      </c>
      <c r="H56">
        <v>128</v>
      </c>
      <c r="I56">
        <v>230.5</v>
      </c>
      <c r="J56">
        <v>72.98</v>
      </c>
      <c r="K56">
        <v>69.930000000000007</v>
      </c>
      <c r="L56">
        <v>0.84830000000000005</v>
      </c>
      <c r="M56">
        <v>69.930000000000007</v>
      </c>
      <c r="N56">
        <v>0</v>
      </c>
      <c r="O56">
        <v>836.11699999999996</v>
      </c>
      <c r="P56">
        <v>-1148.18</v>
      </c>
      <c r="Q56">
        <v>836.11699999999996</v>
      </c>
      <c r="R56">
        <v>-1147.18</v>
      </c>
      <c r="S56">
        <v>0</v>
      </c>
      <c r="T56">
        <v>305</v>
      </c>
      <c r="U56">
        <v>0</v>
      </c>
      <c r="V56">
        <v>305</v>
      </c>
      <c r="W56" s="2">
        <v>0</v>
      </c>
      <c r="X56" s="2">
        <v>1374.5039999999999</v>
      </c>
      <c r="Y56"/>
      <c r="Z56" s="2" t="e">
        <v>#REF!</v>
      </c>
      <c r="AA56" s="2" t="e">
        <v>#REF!</v>
      </c>
      <c r="AB56"/>
      <c r="AC56"/>
      <c r="AD56"/>
      <c r="AE56"/>
      <c r="AF56"/>
      <c r="AG56"/>
      <c r="AH56"/>
      <c r="AI56"/>
      <c r="AJ56"/>
      <c r="AK56"/>
      <c r="AL56">
        <v>79</v>
      </c>
    </row>
    <row r="57" spans="1:38" s="2" customFormat="1" x14ac:dyDescent="0.35">
      <c r="A57" s="2" t="s">
        <v>0</v>
      </c>
      <c r="B57" s="13"/>
      <c r="C57" s="3">
        <v>44156.291666669029</v>
      </c>
      <c r="D57" s="2">
        <v>15</v>
      </c>
      <c r="E57" s="5">
        <v>55.291666666669002</v>
      </c>
      <c r="F57" s="6" t="s">
        <v>488</v>
      </c>
      <c r="G57">
        <v>195</v>
      </c>
      <c r="H57">
        <v>195</v>
      </c>
      <c r="I57">
        <v>230.5</v>
      </c>
      <c r="J57">
        <v>72.98</v>
      </c>
      <c r="K57">
        <v>69.930000000000007</v>
      </c>
      <c r="L57">
        <v>0.84830000000000005</v>
      </c>
      <c r="M57">
        <v>69.930000000000007</v>
      </c>
      <c r="N57">
        <v>0</v>
      </c>
      <c r="O57">
        <v>446.08699999999999</v>
      </c>
      <c r="P57">
        <v>-670.73800000000006</v>
      </c>
      <c r="Q57">
        <v>445.08699999999999</v>
      </c>
      <c r="R57">
        <v>-670.73800000000006</v>
      </c>
      <c r="S57">
        <v>0</v>
      </c>
      <c r="T57">
        <v>388</v>
      </c>
      <c r="U57">
        <v>0</v>
      </c>
      <c r="V57">
        <v>388</v>
      </c>
      <c r="W57" s="2">
        <v>0</v>
      </c>
      <c r="X57" s="2">
        <v>1150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93</v>
      </c>
    </row>
    <row r="58" spans="1:38" s="2" customFormat="1" x14ac:dyDescent="0.35">
      <c r="A58" s="2" t="s">
        <v>0</v>
      </c>
      <c r="B58" s="13"/>
      <c r="C58" s="3">
        <v>44156.3333333357</v>
      </c>
      <c r="D58" s="2">
        <v>17</v>
      </c>
      <c r="E58" s="5">
        <v>55.333333333335602</v>
      </c>
      <c r="F58" s="6" t="s">
        <v>489</v>
      </c>
      <c r="G58">
        <v>207</v>
      </c>
      <c r="H58">
        <v>207</v>
      </c>
      <c r="I58">
        <v>230.5</v>
      </c>
      <c r="J58">
        <v>72.98</v>
      </c>
      <c r="K58">
        <v>69.930000000000007</v>
      </c>
      <c r="L58">
        <v>0.84830000000000005</v>
      </c>
      <c r="M58">
        <v>69.930000000000007</v>
      </c>
      <c r="N58">
        <v>0</v>
      </c>
      <c r="O58">
        <v>711.38499999999999</v>
      </c>
      <c r="P58">
        <v>-644.21699999999998</v>
      </c>
      <c r="Q58">
        <v>710.38499999999999</v>
      </c>
      <c r="R58">
        <v>-644.21699999999998</v>
      </c>
      <c r="S58">
        <v>0</v>
      </c>
      <c r="T58">
        <v>36.633000000000003</v>
      </c>
      <c r="U58">
        <v>0</v>
      </c>
      <c r="V58">
        <v>36.633000000000003</v>
      </c>
      <c r="W58" s="2">
        <v>0</v>
      </c>
      <c r="X58" s="2">
        <v>999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113</v>
      </c>
    </row>
    <row r="59" spans="1:38" s="2" customFormat="1" x14ac:dyDescent="0.35">
      <c r="A59" s="2" t="s">
        <v>0</v>
      </c>
      <c r="B59" s="13"/>
      <c r="C59" s="3">
        <v>44156.375000002372</v>
      </c>
      <c r="D59" s="2">
        <v>19</v>
      </c>
      <c r="E59" s="5">
        <v>55.375000000002302</v>
      </c>
      <c r="F59" s="6" t="s">
        <v>490</v>
      </c>
      <c r="G59">
        <v>214</v>
      </c>
      <c r="H59">
        <v>214</v>
      </c>
      <c r="I59">
        <v>230.5</v>
      </c>
      <c r="J59">
        <v>72.98</v>
      </c>
      <c r="K59">
        <v>69.930000000000007</v>
      </c>
      <c r="L59">
        <v>0.84830000000000005</v>
      </c>
      <c r="M59">
        <v>69.930000000000007</v>
      </c>
      <c r="N59">
        <v>0</v>
      </c>
      <c r="O59">
        <v>840.678</v>
      </c>
      <c r="P59">
        <v>-679.85799999999995</v>
      </c>
      <c r="Q59">
        <v>839.678</v>
      </c>
      <c r="R59">
        <v>-679.85799999999995</v>
      </c>
      <c r="S59">
        <v>0</v>
      </c>
      <c r="T59">
        <v>0</v>
      </c>
      <c r="U59">
        <v>0</v>
      </c>
      <c r="V59">
        <v>0</v>
      </c>
      <c r="W59" s="2">
        <v>0</v>
      </c>
      <c r="X59" s="2">
        <v>999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117</v>
      </c>
    </row>
    <row r="60" spans="1:38" s="2" customFormat="1" x14ac:dyDescent="0.35">
      <c r="A60" s="2" t="s">
        <v>0</v>
      </c>
      <c r="B60" s="13"/>
      <c r="C60" s="3">
        <v>44156.416666669043</v>
      </c>
      <c r="D60" s="2">
        <v>21</v>
      </c>
      <c r="E60" s="5">
        <v>55.416666666669002</v>
      </c>
      <c r="F60" s="6" t="s">
        <v>491</v>
      </c>
      <c r="G60">
        <v>120</v>
      </c>
      <c r="H60">
        <v>120</v>
      </c>
      <c r="I60">
        <v>230.5</v>
      </c>
      <c r="J60">
        <v>72.98</v>
      </c>
      <c r="K60">
        <v>69.930000000000007</v>
      </c>
      <c r="L60">
        <v>0.84830000000000005</v>
      </c>
      <c r="M60">
        <v>69.930000000000007</v>
      </c>
      <c r="N60">
        <v>0</v>
      </c>
      <c r="O60">
        <v>120</v>
      </c>
      <c r="P60">
        <v>0.57299999999999995</v>
      </c>
      <c r="Q60">
        <v>650.80600000000004</v>
      </c>
      <c r="R60">
        <v>-653.45399999999995</v>
      </c>
      <c r="S60">
        <v>650.80600000000004</v>
      </c>
      <c r="T60">
        <v>-652.45399999999995</v>
      </c>
      <c r="U60">
        <v>0</v>
      </c>
      <c r="V60">
        <v>0</v>
      </c>
      <c r="W60" s="2">
        <v>0</v>
      </c>
      <c r="X60" s="2">
        <v>1099.087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111</v>
      </c>
    </row>
    <row r="61" spans="1:38" s="2" customFormat="1" x14ac:dyDescent="0.35">
      <c r="A61" s="2" t="s">
        <v>0</v>
      </c>
      <c r="B61" s="13"/>
      <c r="C61" s="3">
        <v>44156.458333335715</v>
      </c>
      <c r="D61" s="2">
        <v>23</v>
      </c>
      <c r="E61" s="5">
        <v>55.458333333335702</v>
      </c>
      <c r="F61" s="6" t="s">
        <v>492</v>
      </c>
      <c r="G61">
        <v>85</v>
      </c>
      <c r="H61">
        <v>85</v>
      </c>
      <c r="I61">
        <v>230.5</v>
      </c>
      <c r="J61">
        <v>72.98</v>
      </c>
      <c r="K61">
        <v>69.930000000000007</v>
      </c>
      <c r="L61">
        <v>0.84830000000000005</v>
      </c>
      <c r="M61">
        <v>69.930000000000007</v>
      </c>
      <c r="N61">
        <v>0</v>
      </c>
      <c r="O61">
        <v>85</v>
      </c>
      <c r="P61">
        <v>1</v>
      </c>
      <c r="Q61">
        <v>516.25</v>
      </c>
      <c r="R61">
        <v>-897.54200000000003</v>
      </c>
      <c r="S61">
        <v>516.25</v>
      </c>
      <c r="T61">
        <v>-896.54200000000003</v>
      </c>
      <c r="U61">
        <v>0</v>
      </c>
      <c r="V61">
        <v>0</v>
      </c>
      <c r="W61" s="2">
        <v>0</v>
      </c>
      <c r="X61" s="2">
        <v>1099.096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103</v>
      </c>
    </row>
    <row r="62" spans="1:38" s="2" customFormat="1" x14ac:dyDescent="0.35">
      <c r="A62" s="2" t="s">
        <v>0</v>
      </c>
      <c r="B62" s="13"/>
      <c r="C62" s="3">
        <v>44156.500000002387</v>
      </c>
      <c r="D62" s="2">
        <v>25</v>
      </c>
      <c r="E62" s="5">
        <v>55.500000000002302</v>
      </c>
      <c r="F62" s="6" t="s">
        <v>493</v>
      </c>
      <c r="G62">
        <v>110</v>
      </c>
      <c r="H62">
        <v>110</v>
      </c>
      <c r="I62">
        <v>230.5</v>
      </c>
      <c r="J62">
        <v>72.98</v>
      </c>
      <c r="K62">
        <v>69.930000000000007</v>
      </c>
      <c r="L62">
        <v>0.84830000000000005</v>
      </c>
      <c r="M62">
        <v>69.930000000000007</v>
      </c>
      <c r="N62">
        <v>0</v>
      </c>
      <c r="O62">
        <v>110</v>
      </c>
      <c r="P62">
        <v>1</v>
      </c>
      <c r="Q62">
        <v>511.233</v>
      </c>
      <c r="R62">
        <v>-819.96100000000001</v>
      </c>
      <c r="S62">
        <v>511.233</v>
      </c>
      <c r="T62">
        <v>-818.96100000000001</v>
      </c>
      <c r="U62">
        <v>0</v>
      </c>
      <c r="V62">
        <v>52.58</v>
      </c>
      <c r="W62" s="2">
        <v>0</v>
      </c>
      <c r="X62" s="2">
        <v>999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110</v>
      </c>
    </row>
    <row r="63" spans="1:38" s="2" customFormat="1" x14ac:dyDescent="0.35">
      <c r="A63" s="2" t="s">
        <v>0</v>
      </c>
      <c r="B63" s="13"/>
      <c r="C63" s="3">
        <v>44156.541666669058</v>
      </c>
      <c r="D63" s="2">
        <v>27</v>
      </c>
      <c r="E63" s="5">
        <v>55.541666666669002</v>
      </c>
      <c r="F63" s="6" t="s">
        <v>494</v>
      </c>
      <c r="G63">
        <v>120</v>
      </c>
      <c r="H63">
        <v>120</v>
      </c>
      <c r="I63">
        <v>230.5</v>
      </c>
      <c r="J63">
        <v>72.98</v>
      </c>
      <c r="K63">
        <v>69.930000000000007</v>
      </c>
      <c r="L63">
        <v>0.84830000000000005</v>
      </c>
      <c r="M63">
        <v>69.930000000000007</v>
      </c>
      <c r="N63">
        <v>0</v>
      </c>
      <c r="O63">
        <v>493.375</v>
      </c>
      <c r="P63">
        <v>-642.11800000000005</v>
      </c>
      <c r="Q63">
        <v>493.375</v>
      </c>
      <c r="R63">
        <v>-641.11800000000005</v>
      </c>
      <c r="S63">
        <v>0</v>
      </c>
      <c r="T63">
        <v>112.247</v>
      </c>
      <c r="U63">
        <v>0</v>
      </c>
      <c r="V63">
        <v>112.247</v>
      </c>
      <c r="W63" s="2">
        <v>0</v>
      </c>
      <c r="X63" s="2">
        <v>999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116</v>
      </c>
    </row>
    <row r="64" spans="1:38" s="2" customFormat="1" x14ac:dyDescent="0.35">
      <c r="A64" s="2" t="s">
        <v>0</v>
      </c>
      <c r="B64" s="13"/>
      <c r="C64" s="3">
        <v>44156.58333333573</v>
      </c>
      <c r="D64" s="2">
        <v>29</v>
      </c>
      <c r="E64" s="5">
        <v>55.583333333335702</v>
      </c>
      <c r="F64" s="6" t="s">
        <v>495</v>
      </c>
      <c r="G64">
        <v>213.9</v>
      </c>
      <c r="H64">
        <v>213.9</v>
      </c>
      <c r="I64">
        <v>230.5</v>
      </c>
      <c r="J64">
        <v>72.98</v>
      </c>
      <c r="K64">
        <v>69.930000000000007</v>
      </c>
      <c r="L64">
        <v>0.84830000000000005</v>
      </c>
      <c r="M64">
        <v>69.930000000000007</v>
      </c>
      <c r="N64">
        <v>0</v>
      </c>
      <c r="O64">
        <v>388.05</v>
      </c>
      <c r="P64">
        <v>-502.51100000000002</v>
      </c>
      <c r="Q64">
        <v>387.05</v>
      </c>
      <c r="R64">
        <v>-502.51100000000002</v>
      </c>
      <c r="S64">
        <v>0</v>
      </c>
      <c r="T64">
        <v>167.83</v>
      </c>
      <c r="U64">
        <v>0</v>
      </c>
      <c r="V64">
        <v>167.83</v>
      </c>
      <c r="W64" s="2">
        <v>0</v>
      </c>
      <c r="X64" s="2">
        <v>1099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117</v>
      </c>
    </row>
    <row r="65" spans="1:38" s="2" customFormat="1" x14ac:dyDescent="0.35">
      <c r="A65" s="2" t="s">
        <v>0</v>
      </c>
      <c r="B65" s="13"/>
      <c r="C65" s="3">
        <v>44156.625000002401</v>
      </c>
      <c r="D65" s="2">
        <v>31</v>
      </c>
      <c r="E65" s="5">
        <v>55.625000000002302</v>
      </c>
      <c r="F65" s="6" t="s">
        <v>496</v>
      </c>
      <c r="G65">
        <v>254.5</v>
      </c>
      <c r="H65">
        <v>254.5</v>
      </c>
      <c r="I65">
        <v>230.5</v>
      </c>
      <c r="J65">
        <v>72.98</v>
      </c>
      <c r="K65">
        <v>69.930000000000007</v>
      </c>
      <c r="L65">
        <v>0.84830000000000005</v>
      </c>
      <c r="M65">
        <v>69.930000000000007</v>
      </c>
      <c r="N65">
        <v>0</v>
      </c>
      <c r="O65">
        <v>392.05500000000001</v>
      </c>
      <c r="P65">
        <v>-113.82599999999999</v>
      </c>
      <c r="Q65">
        <v>392.05500000000001</v>
      </c>
      <c r="R65">
        <v>-113.82599999999999</v>
      </c>
      <c r="S65">
        <v>0</v>
      </c>
      <c r="T65">
        <v>41.698999999999998</v>
      </c>
      <c r="U65">
        <v>0</v>
      </c>
      <c r="V65">
        <v>40.698999999999998</v>
      </c>
      <c r="W65" s="2">
        <v>0</v>
      </c>
      <c r="X65" s="2">
        <v>849</v>
      </c>
      <c r="Y65"/>
      <c r="Z65" s="2" t="e">
        <v>#REF!</v>
      </c>
      <c r="AA65" s="2" t="e">
        <v>#REF!</v>
      </c>
      <c r="AB65"/>
      <c r="AC65"/>
      <c r="AD65"/>
      <c r="AE65"/>
      <c r="AF65"/>
      <c r="AG65"/>
      <c r="AH65"/>
      <c r="AI65"/>
      <c r="AJ65"/>
      <c r="AK65"/>
      <c r="AL65">
        <v>139</v>
      </c>
    </row>
    <row r="66" spans="1:38" s="2" customFormat="1" x14ac:dyDescent="0.35">
      <c r="A66" s="2" t="s">
        <v>0</v>
      </c>
      <c r="B66" s="13"/>
      <c r="C66" s="3">
        <v>44156.666666669073</v>
      </c>
      <c r="D66" s="2">
        <v>33</v>
      </c>
      <c r="E66" s="5">
        <v>55.666666666669002</v>
      </c>
      <c r="F66" s="6" t="s">
        <v>497</v>
      </c>
      <c r="G66">
        <v>225</v>
      </c>
      <c r="H66">
        <v>225</v>
      </c>
      <c r="I66">
        <v>230.5</v>
      </c>
      <c r="J66">
        <v>72.98</v>
      </c>
      <c r="K66">
        <v>69.930000000000007</v>
      </c>
      <c r="L66">
        <v>0.84830000000000005</v>
      </c>
      <c r="M66">
        <v>69.930000000000007</v>
      </c>
      <c r="N66">
        <v>0</v>
      </c>
      <c r="O66">
        <v>293.62299999999999</v>
      </c>
      <c r="P66">
        <v>-242.94200000000001</v>
      </c>
      <c r="Q66">
        <v>292.62299999999999</v>
      </c>
      <c r="R66">
        <v>-242.94200000000001</v>
      </c>
      <c r="S66">
        <v>0</v>
      </c>
      <c r="T66">
        <v>45.619</v>
      </c>
      <c r="U66">
        <v>0</v>
      </c>
      <c r="V66">
        <v>45.619</v>
      </c>
      <c r="W66" s="2">
        <v>0</v>
      </c>
      <c r="X66" s="2">
        <v>250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163</v>
      </c>
    </row>
    <row r="67" spans="1:38" s="2" customFormat="1" x14ac:dyDescent="0.35">
      <c r="A67" s="2" t="s">
        <v>0</v>
      </c>
      <c r="B67" s="13"/>
      <c r="C67" s="3">
        <v>44156.708333335744</v>
      </c>
      <c r="D67" s="2">
        <v>35</v>
      </c>
      <c r="E67" s="5">
        <v>55.708333333335702</v>
      </c>
      <c r="F67" s="6" t="s">
        <v>498</v>
      </c>
      <c r="G67">
        <v>257</v>
      </c>
      <c r="H67">
        <v>257</v>
      </c>
      <c r="I67">
        <v>230.5</v>
      </c>
      <c r="J67">
        <v>72.98</v>
      </c>
      <c r="K67">
        <v>69.930000000000007</v>
      </c>
      <c r="L67">
        <v>0.84830000000000005</v>
      </c>
      <c r="M67">
        <v>69.930000000000007</v>
      </c>
      <c r="N67">
        <v>0</v>
      </c>
      <c r="O67">
        <v>346.93400000000003</v>
      </c>
      <c r="P67">
        <v>-14.015000000000001</v>
      </c>
      <c r="Q67">
        <v>345.93400000000003</v>
      </c>
      <c r="R67">
        <v>-14.015000000000001</v>
      </c>
      <c r="S67">
        <v>0</v>
      </c>
      <c r="T67">
        <v>114.11499999999999</v>
      </c>
      <c r="U67">
        <v>0</v>
      </c>
      <c r="V67">
        <v>114.11499999999999</v>
      </c>
      <c r="W67" s="2">
        <v>0</v>
      </c>
      <c r="X67" s="2">
        <v>250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178</v>
      </c>
    </row>
    <row r="68" spans="1:38" s="2" customFormat="1" x14ac:dyDescent="0.35">
      <c r="A68" s="2" t="s">
        <v>0</v>
      </c>
      <c r="B68" s="13"/>
      <c r="C68" s="3">
        <v>44156.750000002416</v>
      </c>
      <c r="D68" s="2">
        <v>37</v>
      </c>
      <c r="E68" s="5">
        <v>55.750000000002402</v>
      </c>
      <c r="F68" s="6" t="s">
        <v>499</v>
      </c>
      <c r="G68">
        <v>225</v>
      </c>
      <c r="H68">
        <v>225</v>
      </c>
      <c r="I68">
        <v>230.5</v>
      </c>
      <c r="J68">
        <v>72.98</v>
      </c>
      <c r="K68">
        <v>69.930000000000007</v>
      </c>
      <c r="L68">
        <v>0.84830000000000005</v>
      </c>
      <c r="M68">
        <v>69.930000000000007</v>
      </c>
      <c r="N68">
        <v>0</v>
      </c>
      <c r="O68">
        <v>361.75900000000001</v>
      </c>
      <c r="P68">
        <v>-175.88499999999999</v>
      </c>
      <c r="Q68">
        <v>360.75900000000001</v>
      </c>
      <c r="R68">
        <v>-175.88499999999999</v>
      </c>
      <c r="S68">
        <v>0</v>
      </c>
      <c r="T68">
        <v>17.969000000000001</v>
      </c>
      <c r="U68">
        <v>0</v>
      </c>
      <c r="V68">
        <v>17.969000000000001</v>
      </c>
      <c r="W68" s="2">
        <v>0</v>
      </c>
      <c r="X68" s="2">
        <v>749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180</v>
      </c>
    </row>
    <row r="69" spans="1:38" s="2" customFormat="1" x14ac:dyDescent="0.35">
      <c r="A69" s="2" t="s">
        <v>0</v>
      </c>
      <c r="B69" s="13"/>
      <c r="C69" s="3">
        <v>44156.791666669087</v>
      </c>
      <c r="D69" s="2">
        <v>39</v>
      </c>
      <c r="E69" s="5">
        <v>55.791666666669002</v>
      </c>
      <c r="F69" s="6" t="s">
        <v>500</v>
      </c>
      <c r="G69">
        <v>260</v>
      </c>
      <c r="H69">
        <v>260</v>
      </c>
      <c r="I69">
        <v>230.5</v>
      </c>
      <c r="J69">
        <v>72.98</v>
      </c>
      <c r="K69">
        <v>69.930000000000007</v>
      </c>
      <c r="L69">
        <v>0.84830000000000005</v>
      </c>
      <c r="M69">
        <v>69.930000000000007</v>
      </c>
      <c r="N69">
        <v>0</v>
      </c>
      <c r="O69">
        <v>340.71300000000002</v>
      </c>
      <c r="P69">
        <v>-11.538</v>
      </c>
      <c r="Q69">
        <v>339.71300000000002</v>
      </c>
      <c r="R69">
        <v>-11.538</v>
      </c>
      <c r="S69">
        <v>0</v>
      </c>
      <c r="T69">
        <v>70</v>
      </c>
      <c r="U69">
        <v>0</v>
      </c>
      <c r="V69">
        <v>70</v>
      </c>
      <c r="W69" s="2">
        <v>0</v>
      </c>
      <c r="X69" s="2">
        <v>749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186</v>
      </c>
    </row>
    <row r="70" spans="1:38" s="2" customFormat="1" x14ac:dyDescent="0.35">
      <c r="A70" s="2" t="s">
        <v>0</v>
      </c>
      <c r="B70" s="13"/>
      <c r="C70" s="3">
        <v>44156.833333335759</v>
      </c>
      <c r="D70" s="2">
        <v>41</v>
      </c>
      <c r="E70" s="5">
        <v>55.833333333335702</v>
      </c>
      <c r="F70" s="6" t="s">
        <v>501</v>
      </c>
      <c r="G70">
        <v>219</v>
      </c>
      <c r="H70">
        <v>219</v>
      </c>
      <c r="I70">
        <v>230.5</v>
      </c>
      <c r="J70">
        <v>72.98</v>
      </c>
      <c r="K70">
        <v>69.930000000000007</v>
      </c>
      <c r="L70">
        <v>0.84830000000000005</v>
      </c>
      <c r="M70">
        <v>69.930000000000007</v>
      </c>
      <c r="N70">
        <v>0</v>
      </c>
      <c r="O70">
        <v>398.80099999999999</v>
      </c>
      <c r="P70">
        <v>-175.12700000000001</v>
      </c>
      <c r="Q70">
        <v>397.80099999999999</v>
      </c>
      <c r="R70">
        <v>-175.12700000000001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970.5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188</v>
      </c>
    </row>
    <row r="71" spans="1:38" s="2" customFormat="1" x14ac:dyDescent="0.35">
      <c r="A71" s="2" t="s">
        <v>0</v>
      </c>
      <c r="B71" s="13"/>
      <c r="C71" s="3">
        <v>44156.87500000243</v>
      </c>
      <c r="D71" s="2">
        <v>43</v>
      </c>
      <c r="E71" s="5">
        <v>55.875000000002402</v>
      </c>
      <c r="F71" s="6" t="s">
        <v>502</v>
      </c>
      <c r="G71">
        <v>219</v>
      </c>
      <c r="H71">
        <v>219</v>
      </c>
      <c r="I71">
        <v>230.5</v>
      </c>
      <c r="J71">
        <v>72.98</v>
      </c>
      <c r="K71">
        <v>69.930000000000007</v>
      </c>
      <c r="L71">
        <v>0.84830000000000005</v>
      </c>
      <c r="M71">
        <v>69.930000000000007</v>
      </c>
      <c r="N71">
        <v>0</v>
      </c>
      <c r="O71">
        <v>472.767</v>
      </c>
      <c r="P71">
        <v>-83.57</v>
      </c>
      <c r="Q71">
        <v>471.767</v>
      </c>
      <c r="R71">
        <v>-83.57</v>
      </c>
      <c r="S71">
        <v>0</v>
      </c>
      <c r="T71">
        <v>0</v>
      </c>
      <c r="U71">
        <v>0</v>
      </c>
      <c r="V71">
        <v>0</v>
      </c>
      <c r="W71" s="2">
        <v>0</v>
      </c>
      <c r="X71" s="2">
        <v>994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178</v>
      </c>
    </row>
    <row r="72" spans="1:38" s="2" customFormat="1" x14ac:dyDescent="0.35">
      <c r="A72" s="2" t="s">
        <v>0</v>
      </c>
      <c r="B72" s="13"/>
      <c r="C72" s="3">
        <v>44156.916666669102</v>
      </c>
      <c r="D72" s="2">
        <v>45</v>
      </c>
      <c r="E72" s="5">
        <v>55.916666666669002</v>
      </c>
      <c r="F72" s="6" t="s">
        <v>503</v>
      </c>
      <c r="G72">
        <v>260</v>
      </c>
      <c r="H72">
        <v>260</v>
      </c>
      <c r="I72">
        <v>230.5</v>
      </c>
      <c r="J72">
        <v>72.98</v>
      </c>
      <c r="K72">
        <v>69.930000000000007</v>
      </c>
      <c r="L72">
        <v>0.84830000000000005</v>
      </c>
      <c r="M72">
        <v>69.930000000000007</v>
      </c>
      <c r="N72">
        <v>0</v>
      </c>
      <c r="O72">
        <v>273.32799999999997</v>
      </c>
      <c r="P72">
        <v>-11.6</v>
      </c>
      <c r="Q72">
        <v>272.32799999999997</v>
      </c>
      <c r="R72">
        <v>-11.6</v>
      </c>
      <c r="S72">
        <v>0</v>
      </c>
      <c r="T72">
        <v>0.58299999999999996</v>
      </c>
      <c r="U72">
        <v>0</v>
      </c>
      <c r="V72">
        <v>0.58299999999999996</v>
      </c>
      <c r="W72" s="2">
        <v>0</v>
      </c>
      <c r="X72" s="2">
        <v>999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163</v>
      </c>
    </row>
    <row r="73" spans="1:38" s="2" customFormat="1" x14ac:dyDescent="0.35">
      <c r="A73" s="2" t="s">
        <v>0</v>
      </c>
      <c r="B73" s="13"/>
      <c r="C73" s="3">
        <v>44156.958333335773</v>
      </c>
      <c r="D73" s="2">
        <v>47</v>
      </c>
      <c r="E73" s="5">
        <v>55.958333333335702</v>
      </c>
      <c r="F73" s="6" t="s">
        <v>504</v>
      </c>
      <c r="G73">
        <v>120.05</v>
      </c>
      <c r="H73">
        <v>120.05</v>
      </c>
      <c r="I73">
        <v>230.5</v>
      </c>
      <c r="J73">
        <v>72.98</v>
      </c>
      <c r="K73">
        <v>69.930000000000007</v>
      </c>
      <c r="L73">
        <v>0.84830000000000005</v>
      </c>
      <c r="M73">
        <v>69.930000000000007</v>
      </c>
      <c r="N73">
        <v>0</v>
      </c>
      <c r="O73">
        <v>21.75</v>
      </c>
      <c r="P73">
        <v>-188.2</v>
      </c>
      <c r="Q73">
        <v>21.75</v>
      </c>
      <c r="R73">
        <v>-187.2</v>
      </c>
      <c r="S73">
        <v>0</v>
      </c>
      <c r="T73">
        <v>104.167</v>
      </c>
      <c r="U73">
        <v>0</v>
      </c>
      <c r="V73">
        <v>104.167</v>
      </c>
      <c r="W73" s="2">
        <v>-224</v>
      </c>
      <c r="X73" s="2">
        <v>200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136</v>
      </c>
    </row>
    <row r="74" spans="1:38" s="2" customFormat="1" x14ac:dyDescent="0.35">
      <c r="A74" s="2" t="s">
        <v>0</v>
      </c>
      <c r="B74" s="13">
        <v>44157</v>
      </c>
      <c r="C74" s="3">
        <v>44157.000000002445</v>
      </c>
      <c r="D74" s="2">
        <v>1</v>
      </c>
      <c r="E74" s="5">
        <v>56.000000000002402</v>
      </c>
      <c r="F74" s="6" t="s">
        <v>505</v>
      </c>
      <c r="G74">
        <v>80</v>
      </c>
      <c r="H74">
        <v>80</v>
      </c>
      <c r="I74">
        <v>233</v>
      </c>
      <c r="J74">
        <v>72.98</v>
      </c>
      <c r="K74">
        <v>69.680000000000007</v>
      </c>
      <c r="L74">
        <v>0.8478</v>
      </c>
      <c r="M74">
        <v>69.680000000000007</v>
      </c>
      <c r="N74">
        <v>0</v>
      </c>
      <c r="O74">
        <v>1.708</v>
      </c>
      <c r="P74">
        <v>-630.73199999999997</v>
      </c>
      <c r="Q74">
        <v>1.708</v>
      </c>
      <c r="R74">
        <v>-629.73199999999997</v>
      </c>
      <c r="S74">
        <v>0</v>
      </c>
      <c r="T74">
        <v>197.5</v>
      </c>
      <c r="U74">
        <v>0</v>
      </c>
      <c r="V74">
        <v>197.5</v>
      </c>
      <c r="W74" s="2">
        <v>-285</v>
      </c>
      <c r="X74" s="2">
        <v>199.94900000000001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121</v>
      </c>
    </row>
    <row r="75" spans="1:38" s="2" customFormat="1" x14ac:dyDescent="0.35">
      <c r="A75" s="2" t="s">
        <v>0</v>
      </c>
      <c r="B75" s="13"/>
      <c r="C75" s="3">
        <v>44157.041666669116</v>
      </c>
      <c r="D75" s="2">
        <v>3</v>
      </c>
      <c r="E75" s="5">
        <v>56.041666666669101</v>
      </c>
      <c r="F75" s="6" t="s">
        <v>506</v>
      </c>
      <c r="G75">
        <v>144.46</v>
      </c>
      <c r="H75">
        <v>144.46</v>
      </c>
      <c r="I75">
        <v>233</v>
      </c>
      <c r="J75">
        <v>72.98</v>
      </c>
      <c r="K75">
        <v>69.680000000000007</v>
      </c>
      <c r="L75">
        <v>0.8478</v>
      </c>
      <c r="M75">
        <v>69.680000000000007</v>
      </c>
      <c r="N75">
        <v>0</v>
      </c>
      <c r="O75">
        <v>144.46</v>
      </c>
      <c r="P75">
        <v>0</v>
      </c>
      <c r="Q75">
        <v>0</v>
      </c>
      <c r="R75">
        <v>-149.38300000000001</v>
      </c>
      <c r="S75">
        <v>0</v>
      </c>
      <c r="T75">
        <v>-149.38300000000001</v>
      </c>
      <c r="U75">
        <v>0</v>
      </c>
      <c r="V75">
        <v>197.5</v>
      </c>
      <c r="W75" s="2">
        <v>-250</v>
      </c>
      <c r="X75" s="2">
        <v>200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129</v>
      </c>
    </row>
    <row r="76" spans="1:38" s="2" customFormat="1" x14ac:dyDescent="0.35">
      <c r="A76" s="2" t="s">
        <v>0</v>
      </c>
      <c r="B76" s="13"/>
      <c r="C76" s="3">
        <v>44157.083333335788</v>
      </c>
      <c r="D76" s="2">
        <v>5</v>
      </c>
      <c r="E76" s="5">
        <v>56.083333333335702</v>
      </c>
      <c r="F76" s="6" t="s">
        <v>507</v>
      </c>
      <c r="G76">
        <v>87</v>
      </c>
      <c r="H76">
        <v>87</v>
      </c>
      <c r="I76">
        <v>233</v>
      </c>
      <c r="J76">
        <v>72.98</v>
      </c>
      <c r="K76">
        <v>69.680000000000007</v>
      </c>
      <c r="L76">
        <v>0.8478</v>
      </c>
      <c r="M76">
        <v>69.680000000000007</v>
      </c>
      <c r="N76">
        <v>0</v>
      </c>
      <c r="O76">
        <v>171.90700000000001</v>
      </c>
      <c r="P76">
        <v>-393.697</v>
      </c>
      <c r="Q76">
        <v>171.90700000000001</v>
      </c>
      <c r="R76">
        <v>-392.697</v>
      </c>
      <c r="S76">
        <v>0</v>
      </c>
      <c r="T76">
        <v>197.5</v>
      </c>
      <c r="U76">
        <v>0</v>
      </c>
      <c r="V76">
        <v>197.5</v>
      </c>
      <c r="W76" s="2">
        <v>-250</v>
      </c>
      <c r="X76" s="2">
        <v>200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117</v>
      </c>
    </row>
    <row r="77" spans="1:38" s="2" customFormat="1" x14ac:dyDescent="0.35">
      <c r="A77" s="2" t="s">
        <v>0</v>
      </c>
      <c r="B77" s="13"/>
      <c r="C77" s="3">
        <v>44157.125000002459</v>
      </c>
      <c r="D77" s="2">
        <v>7</v>
      </c>
      <c r="E77" s="5">
        <v>56.125000000002402</v>
      </c>
      <c r="F77" s="6" t="s">
        <v>508</v>
      </c>
      <c r="G77">
        <v>205</v>
      </c>
      <c r="H77">
        <v>205</v>
      </c>
      <c r="I77">
        <v>233</v>
      </c>
      <c r="J77">
        <v>72.98</v>
      </c>
      <c r="K77">
        <v>69.680000000000007</v>
      </c>
      <c r="L77">
        <v>0.8478</v>
      </c>
      <c r="M77">
        <v>69.680000000000007</v>
      </c>
      <c r="N77">
        <v>0</v>
      </c>
      <c r="O77">
        <v>114.964</v>
      </c>
      <c r="P77">
        <v>-144.517</v>
      </c>
      <c r="Q77">
        <v>114.79</v>
      </c>
      <c r="R77">
        <v>-144.517</v>
      </c>
      <c r="S77">
        <v>0</v>
      </c>
      <c r="T77">
        <v>197.5</v>
      </c>
      <c r="U77">
        <v>0</v>
      </c>
      <c r="V77">
        <v>196.67500000000001</v>
      </c>
      <c r="W77" s="2">
        <v>-155</v>
      </c>
      <c r="X77" s="2">
        <v>200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123</v>
      </c>
    </row>
    <row r="78" spans="1:38" s="2" customFormat="1" x14ac:dyDescent="0.35">
      <c r="A78" s="2" t="s">
        <v>0</v>
      </c>
      <c r="B78" s="13"/>
      <c r="C78" s="3">
        <v>44157.166666669131</v>
      </c>
      <c r="D78" s="2">
        <v>9</v>
      </c>
      <c r="E78" s="5">
        <v>56.166666666669101</v>
      </c>
      <c r="F78" s="6" t="s">
        <v>509</v>
      </c>
      <c r="G78">
        <v>202</v>
      </c>
      <c r="H78">
        <v>202</v>
      </c>
      <c r="I78">
        <v>233</v>
      </c>
      <c r="J78">
        <v>72.98</v>
      </c>
      <c r="K78">
        <v>69.680000000000007</v>
      </c>
      <c r="L78">
        <v>0.8478</v>
      </c>
      <c r="M78">
        <v>69.680000000000007</v>
      </c>
      <c r="N78">
        <v>0</v>
      </c>
      <c r="O78">
        <v>77.393000000000001</v>
      </c>
      <c r="P78">
        <v>-223.18199999999999</v>
      </c>
      <c r="Q78">
        <v>76.393000000000001</v>
      </c>
      <c r="R78">
        <v>-223.18199999999999</v>
      </c>
      <c r="S78">
        <v>0</v>
      </c>
      <c r="T78">
        <v>197.5</v>
      </c>
      <c r="U78">
        <v>0</v>
      </c>
      <c r="V78">
        <v>197.5</v>
      </c>
      <c r="W78" s="2">
        <v>-100</v>
      </c>
      <c r="X78" s="2">
        <v>200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139</v>
      </c>
    </row>
    <row r="79" spans="1:38" s="2" customFormat="1" x14ac:dyDescent="0.35">
      <c r="A79" s="2" t="s">
        <v>0</v>
      </c>
      <c r="B79" s="13"/>
      <c r="C79" s="3">
        <v>44157.208333335802</v>
      </c>
      <c r="D79" s="2">
        <v>11</v>
      </c>
      <c r="E79" s="5">
        <v>56.208333333335702</v>
      </c>
      <c r="F79" s="6" t="s">
        <v>510</v>
      </c>
      <c r="G79">
        <v>112</v>
      </c>
      <c r="H79">
        <v>112</v>
      </c>
      <c r="I79">
        <v>233</v>
      </c>
      <c r="J79">
        <v>72.98</v>
      </c>
      <c r="K79">
        <v>69.680000000000007</v>
      </c>
      <c r="L79">
        <v>0.8478</v>
      </c>
      <c r="M79">
        <v>69.680000000000007</v>
      </c>
      <c r="N79">
        <v>0</v>
      </c>
      <c r="O79">
        <v>236.53399999999999</v>
      </c>
      <c r="P79">
        <v>-396.90699999999998</v>
      </c>
      <c r="Q79">
        <v>236.53399999999999</v>
      </c>
      <c r="R79">
        <v>-395.90600000000001</v>
      </c>
      <c r="S79">
        <v>0</v>
      </c>
      <c r="T79">
        <v>100</v>
      </c>
      <c r="U79">
        <v>0</v>
      </c>
      <c r="V79">
        <v>100</v>
      </c>
      <c r="W79" s="2">
        <v>-75</v>
      </c>
      <c r="X79" s="2">
        <v>450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148</v>
      </c>
    </row>
    <row r="80" spans="1:38" s="2" customFormat="1" x14ac:dyDescent="0.35">
      <c r="A80" s="2" t="s">
        <v>0</v>
      </c>
      <c r="B80" s="13"/>
      <c r="C80" s="3">
        <v>44157.250000002474</v>
      </c>
      <c r="D80" s="2">
        <v>13</v>
      </c>
      <c r="E80" s="5">
        <v>56.250000000002402</v>
      </c>
      <c r="F80" s="6" t="s">
        <v>511</v>
      </c>
      <c r="G80">
        <v>112</v>
      </c>
      <c r="H80">
        <v>112</v>
      </c>
      <c r="I80">
        <v>233</v>
      </c>
      <c r="J80">
        <v>72.98</v>
      </c>
      <c r="K80">
        <v>69.680000000000007</v>
      </c>
      <c r="L80">
        <v>0.8478</v>
      </c>
      <c r="M80">
        <v>69.680000000000007</v>
      </c>
      <c r="N80">
        <v>0</v>
      </c>
      <c r="O80">
        <v>523.14499999999998</v>
      </c>
      <c r="P80">
        <v>-609.88300000000004</v>
      </c>
      <c r="Q80">
        <v>523.14499999999998</v>
      </c>
      <c r="R80">
        <v>-608.88300000000004</v>
      </c>
      <c r="S80">
        <v>0</v>
      </c>
      <c r="T80">
        <v>1.893</v>
      </c>
      <c r="U80">
        <v>0</v>
      </c>
      <c r="V80">
        <v>1.893</v>
      </c>
      <c r="W80" s="2">
        <v>0</v>
      </c>
      <c r="X80" s="2">
        <v>449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192</v>
      </c>
    </row>
    <row r="81" spans="1:38" s="2" customFormat="1" x14ac:dyDescent="0.35">
      <c r="A81" s="2" t="s">
        <v>0</v>
      </c>
      <c r="B81" s="13"/>
      <c r="C81" s="3">
        <v>44157.291666669145</v>
      </c>
      <c r="D81" s="2">
        <v>15</v>
      </c>
      <c r="E81" s="5">
        <v>56.291666666669101</v>
      </c>
      <c r="F81" s="6" t="s">
        <v>512</v>
      </c>
      <c r="G81">
        <v>215</v>
      </c>
      <c r="H81">
        <v>215</v>
      </c>
      <c r="I81">
        <v>233</v>
      </c>
      <c r="J81">
        <v>72.98</v>
      </c>
      <c r="K81">
        <v>69.680000000000007</v>
      </c>
      <c r="L81">
        <v>0.8478</v>
      </c>
      <c r="M81">
        <v>69.680000000000007</v>
      </c>
      <c r="N81">
        <v>0</v>
      </c>
      <c r="O81">
        <v>584.84299999999996</v>
      </c>
      <c r="P81">
        <v>-503.27600000000001</v>
      </c>
      <c r="Q81">
        <v>583.84299999999996</v>
      </c>
      <c r="R81">
        <v>-503.27600000000001</v>
      </c>
      <c r="S81">
        <v>0</v>
      </c>
      <c r="T81">
        <v>91.111000000000004</v>
      </c>
      <c r="U81">
        <v>0</v>
      </c>
      <c r="V81">
        <v>91.111000000000004</v>
      </c>
      <c r="W81" s="2">
        <v>0</v>
      </c>
      <c r="X81" s="2">
        <v>400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225</v>
      </c>
    </row>
    <row r="82" spans="1:38" s="2" customFormat="1" x14ac:dyDescent="0.35">
      <c r="A82" s="2" t="s">
        <v>0</v>
      </c>
      <c r="B82" s="13"/>
      <c r="C82" s="3">
        <v>44157.333333335817</v>
      </c>
      <c r="D82" s="2">
        <v>17</v>
      </c>
      <c r="E82" s="5">
        <v>56.333333333335801</v>
      </c>
      <c r="F82" s="6" t="s">
        <v>513</v>
      </c>
      <c r="G82">
        <v>274.74</v>
      </c>
      <c r="H82">
        <v>274.74</v>
      </c>
      <c r="I82">
        <v>233</v>
      </c>
      <c r="J82">
        <v>74.27</v>
      </c>
      <c r="K82">
        <v>69.680000000000007</v>
      </c>
      <c r="L82">
        <v>0.8478</v>
      </c>
      <c r="M82">
        <v>69.680000000000007</v>
      </c>
      <c r="N82">
        <v>0</v>
      </c>
      <c r="O82">
        <v>608.19100000000003</v>
      </c>
      <c r="P82">
        <v>-347.81200000000001</v>
      </c>
      <c r="Q82">
        <v>608.19100000000003</v>
      </c>
      <c r="R82">
        <v>-347.81200000000001</v>
      </c>
      <c r="S82">
        <v>0</v>
      </c>
      <c r="T82">
        <v>107.333</v>
      </c>
      <c r="U82">
        <v>0</v>
      </c>
      <c r="V82">
        <v>106.333</v>
      </c>
      <c r="W82" s="2">
        <v>0</v>
      </c>
      <c r="X82" s="2">
        <v>400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243</v>
      </c>
    </row>
    <row r="83" spans="1:38" s="2" customFormat="1" x14ac:dyDescent="0.35">
      <c r="A83" s="2" t="s">
        <v>0</v>
      </c>
      <c r="B83" s="13"/>
      <c r="C83" s="3">
        <v>44157.375000002488</v>
      </c>
      <c r="D83" s="2">
        <v>19</v>
      </c>
      <c r="E83" s="5">
        <v>56.375000000002402</v>
      </c>
      <c r="F83" s="6" t="s">
        <v>514</v>
      </c>
      <c r="G83">
        <v>128.15</v>
      </c>
      <c r="H83">
        <v>128.15</v>
      </c>
      <c r="I83">
        <v>233</v>
      </c>
      <c r="J83">
        <v>75.61</v>
      </c>
      <c r="K83">
        <v>69.680000000000007</v>
      </c>
      <c r="L83">
        <v>0.8478</v>
      </c>
      <c r="M83">
        <v>69.680000000000007</v>
      </c>
      <c r="N83">
        <v>0</v>
      </c>
      <c r="O83">
        <v>426.245</v>
      </c>
      <c r="P83">
        <v>-459.78100000000001</v>
      </c>
      <c r="Q83">
        <v>426.245</v>
      </c>
      <c r="R83">
        <v>-458.78100000000001</v>
      </c>
      <c r="S83">
        <v>0</v>
      </c>
      <c r="T83">
        <v>29</v>
      </c>
      <c r="U83">
        <v>0</v>
      </c>
      <c r="V83">
        <v>29</v>
      </c>
      <c r="W83" s="2">
        <v>0</v>
      </c>
      <c r="X83" s="2">
        <v>7.9889999999999999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238</v>
      </c>
    </row>
    <row r="84" spans="1:38" s="2" customFormat="1" x14ac:dyDescent="0.35">
      <c r="A84" s="2" t="s">
        <v>0</v>
      </c>
      <c r="B84" s="13"/>
      <c r="C84" s="3">
        <v>44157.41666666916</v>
      </c>
      <c r="D84" s="2">
        <v>21</v>
      </c>
      <c r="E84" s="5">
        <v>56.416666666669101</v>
      </c>
      <c r="F84" s="6" t="s">
        <v>515</v>
      </c>
      <c r="G84">
        <v>261.26</v>
      </c>
      <c r="H84">
        <v>261.26</v>
      </c>
      <c r="I84">
        <v>233</v>
      </c>
      <c r="J84">
        <v>75.61</v>
      </c>
      <c r="K84">
        <v>69.680000000000007</v>
      </c>
      <c r="L84">
        <v>0.8478</v>
      </c>
      <c r="M84">
        <v>69.680000000000007</v>
      </c>
      <c r="N84">
        <v>0</v>
      </c>
      <c r="O84">
        <v>469.697</v>
      </c>
      <c r="P84">
        <v>-384.762</v>
      </c>
      <c r="Q84">
        <v>468.697</v>
      </c>
      <c r="R84">
        <v>-384.762</v>
      </c>
      <c r="S84">
        <v>0</v>
      </c>
      <c r="T84">
        <v>0</v>
      </c>
      <c r="U84">
        <v>0</v>
      </c>
      <c r="V84">
        <v>0</v>
      </c>
      <c r="W84" s="2">
        <v>0</v>
      </c>
      <c r="X84" s="2">
        <v>105.5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231</v>
      </c>
    </row>
    <row r="85" spans="1:38" s="2" customFormat="1" x14ac:dyDescent="0.35">
      <c r="A85" s="2" t="s">
        <v>0</v>
      </c>
      <c r="B85" s="13"/>
      <c r="C85" s="3">
        <v>44157.458333335831</v>
      </c>
      <c r="D85" s="2">
        <v>23</v>
      </c>
      <c r="E85" s="5">
        <v>56.458333333335801</v>
      </c>
      <c r="F85" s="6" t="s">
        <v>516</v>
      </c>
      <c r="G85">
        <v>128.30000000000001</v>
      </c>
      <c r="H85">
        <v>128.30000000000001</v>
      </c>
      <c r="I85">
        <v>233</v>
      </c>
      <c r="J85">
        <v>74.58</v>
      </c>
      <c r="K85">
        <v>69.680000000000007</v>
      </c>
      <c r="L85">
        <v>0.8478</v>
      </c>
      <c r="M85">
        <v>69.680000000000007</v>
      </c>
      <c r="N85">
        <v>0</v>
      </c>
      <c r="O85">
        <v>232.255</v>
      </c>
      <c r="P85">
        <v>-288.44</v>
      </c>
      <c r="Q85">
        <v>232.255</v>
      </c>
      <c r="R85">
        <v>-287.44</v>
      </c>
      <c r="S85">
        <v>0</v>
      </c>
      <c r="T85">
        <v>0</v>
      </c>
      <c r="U85">
        <v>0</v>
      </c>
      <c r="V85">
        <v>0</v>
      </c>
      <c r="W85" s="2">
        <v>0</v>
      </c>
      <c r="X85" s="2">
        <v>105.5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228</v>
      </c>
    </row>
    <row r="86" spans="1:38" s="2" customFormat="1" x14ac:dyDescent="0.35">
      <c r="A86" s="2" t="s">
        <v>0</v>
      </c>
      <c r="B86" s="13"/>
      <c r="C86" s="3">
        <v>44157.500000002503</v>
      </c>
      <c r="D86" s="2">
        <v>25</v>
      </c>
      <c r="E86" s="5">
        <v>56.500000000002402</v>
      </c>
      <c r="F86" s="6" t="s">
        <v>517</v>
      </c>
      <c r="G86">
        <v>128.5</v>
      </c>
      <c r="H86">
        <v>128.5</v>
      </c>
      <c r="I86">
        <v>233</v>
      </c>
      <c r="J86">
        <v>74.58</v>
      </c>
      <c r="K86">
        <v>69.680000000000007</v>
      </c>
      <c r="L86">
        <v>0.8478</v>
      </c>
      <c r="M86">
        <v>69.680000000000007</v>
      </c>
      <c r="N86">
        <v>0</v>
      </c>
      <c r="O86">
        <v>250.05199999999999</v>
      </c>
      <c r="P86">
        <v>-388.70800000000003</v>
      </c>
      <c r="Q86">
        <v>250.05199999999999</v>
      </c>
      <c r="R86">
        <v>-387.70800000000003</v>
      </c>
      <c r="S86">
        <v>0</v>
      </c>
      <c r="T86">
        <v>0</v>
      </c>
      <c r="U86">
        <v>0</v>
      </c>
      <c r="V86">
        <v>0</v>
      </c>
      <c r="W86" s="2">
        <v>0</v>
      </c>
      <c r="X86" s="2">
        <v>206.65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229</v>
      </c>
    </row>
    <row r="87" spans="1:38" s="2" customFormat="1" x14ac:dyDescent="0.35">
      <c r="A87" s="2" t="s">
        <v>0</v>
      </c>
      <c r="B87" s="13"/>
      <c r="C87" s="3">
        <v>44157.541666669174</v>
      </c>
      <c r="D87" s="2">
        <v>27</v>
      </c>
      <c r="E87" s="5">
        <v>56.541666666669101</v>
      </c>
      <c r="F87" s="6" t="s">
        <v>518</v>
      </c>
      <c r="G87">
        <v>129.01</v>
      </c>
      <c r="H87">
        <v>129.01</v>
      </c>
      <c r="I87">
        <v>233</v>
      </c>
      <c r="J87">
        <v>74.58</v>
      </c>
      <c r="K87">
        <v>69.680000000000007</v>
      </c>
      <c r="L87">
        <v>0.8478</v>
      </c>
      <c r="M87">
        <v>69.680000000000007</v>
      </c>
      <c r="N87">
        <v>0</v>
      </c>
      <c r="O87">
        <v>383.67200000000003</v>
      </c>
      <c r="P87">
        <v>-793.68399999999997</v>
      </c>
      <c r="Q87">
        <v>383.67200000000003</v>
      </c>
      <c r="R87">
        <v>-792.68399999999997</v>
      </c>
      <c r="S87">
        <v>0</v>
      </c>
      <c r="T87">
        <v>65.665999999999997</v>
      </c>
      <c r="U87">
        <v>0</v>
      </c>
      <c r="V87">
        <v>65.665999999999997</v>
      </c>
      <c r="W87" s="2">
        <v>0</v>
      </c>
      <c r="X87" s="2">
        <v>62.322000000000003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221</v>
      </c>
    </row>
    <row r="88" spans="1:38" s="2" customFormat="1" x14ac:dyDescent="0.35">
      <c r="A88" s="2" t="s">
        <v>0</v>
      </c>
      <c r="B88" s="13"/>
      <c r="C88" s="3">
        <v>44157.583333335846</v>
      </c>
      <c r="D88" s="2">
        <v>29</v>
      </c>
      <c r="E88" s="5">
        <v>56.583333333335801</v>
      </c>
      <c r="F88" s="6" t="s">
        <v>519</v>
      </c>
      <c r="G88">
        <v>129.01</v>
      </c>
      <c r="H88">
        <v>129.01</v>
      </c>
      <c r="I88">
        <v>233</v>
      </c>
      <c r="J88">
        <v>74.58</v>
      </c>
      <c r="K88">
        <v>69.680000000000007</v>
      </c>
      <c r="L88">
        <v>0.8478</v>
      </c>
      <c r="M88">
        <v>69.680000000000007</v>
      </c>
      <c r="N88">
        <v>0</v>
      </c>
      <c r="O88">
        <v>129.01</v>
      </c>
      <c r="P88">
        <v>1</v>
      </c>
      <c r="Q88">
        <v>198.53200000000001</v>
      </c>
      <c r="R88">
        <v>-556.78499999999997</v>
      </c>
      <c r="S88">
        <v>198.53200000000001</v>
      </c>
      <c r="T88">
        <v>-555.78499999999997</v>
      </c>
      <c r="U88">
        <v>0</v>
      </c>
      <c r="V88">
        <v>10.913</v>
      </c>
      <c r="W88" s="2">
        <v>0</v>
      </c>
      <c r="X88" s="2">
        <v>25.52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239</v>
      </c>
    </row>
    <row r="89" spans="1:38" s="2" customFormat="1" x14ac:dyDescent="0.35">
      <c r="A89" s="2" t="s">
        <v>0</v>
      </c>
      <c r="B89" s="13"/>
      <c r="C89" s="3">
        <v>44157.625000002517</v>
      </c>
      <c r="D89" s="2">
        <v>31</v>
      </c>
      <c r="E89" s="5">
        <v>56.625000000002501</v>
      </c>
      <c r="F89" s="6" t="s">
        <v>520</v>
      </c>
      <c r="G89">
        <v>129</v>
      </c>
      <c r="H89">
        <v>129</v>
      </c>
      <c r="I89">
        <v>233</v>
      </c>
      <c r="J89">
        <v>74.58</v>
      </c>
      <c r="K89">
        <v>69.680000000000007</v>
      </c>
      <c r="L89">
        <v>0.8478</v>
      </c>
      <c r="M89">
        <v>69.680000000000007</v>
      </c>
      <c r="N89">
        <v>0</v>
      </c>
      <c r="O89">
        <v>129</v>
      </c>
      <c r="P89">
        <v>1</v>
      </c>
      <c r="Q89">
        <v>262.46800000000002</v>
      </c>
      <c r="R89">
        <v>-322.69200000000001</v>
      </c>
      <c r="S89">
        <v>262.46800000000002</v>
      </c>
      <c r="T89">
        <v>-321.69200000000001</v>
      </c>
      <c r="U89">
        <v>0</v>
      </c>
      <c r="V89">
        <v>4</v>
      </c>
      <c r="W89" s="2">
        <v>0</v>
      </c>
      <c r="X89" s="2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256</v>
      </c>
    </row>
    <row r="90" spans="1:38" s="2" customFormat="1" x14ac:dyDescent="0.35">
      <c r="A90" s="2" t="s">
        <v>0</v>
      </c>
      <c r="B90" s="13"/>
      <c r="C90" s="3">
        <v>44157.666666669189</v>
      </c>
      <c r="D90" s="2">
        <v>33</v>
      </c>
      <c r="E90" s="5">
        <v>56.666666666669101</v>
      </c>
      <c r="F90" s="6" t="s">
        <v>521</v>
      </c>
      <c r="G90">
        <v>50</v>
      </c>
      <c r="H90">
        <v>50</v>
      </c>
      <c r="I90">
        <v>233</v>
      </c>
      <c r="J90">
        <v>74.58</v>
      </c>
      <c r="K90">
        <v>69.680000000000007</v>
      </c>
      <c r="L90">
        <v>0.8478</v>
      </c>
      <c r="M90">
        <v>69.680000000000007</v>
      </c>
      <c r="N90">
        <v>0</v>
      </c>
      <c r="O90">
        <v>50</v>
      </c>
      <c r="P90">
        <v>1</v>
      </c>
      <c r="Q90">
        <v>251.27099999999999</v>
      </c>
      <c r="R90">
        <v>-753.14099999999996</v>
      </c>
      <c r="S90">
        <v>251.27099999999999</v>
      </c>
      <c r="T90">
        <v>-752.14099999999996</v>
      </c>
      <c r="U90">
        <v>0</v>
      </c>
      <c r="V90">
        <v>0</v>
      </c>
      <c r="W90" s="2">
        <v>0</v>
      </c>
      <c r="X90" s="2">
        <v>0</v>
      </c>
      <c r="Y90"/>
      <c r="Z90" s="2" t="e">
        <v>#REF!</v>
      </c>
      <c r="AA90" s="2" t="e">
        <v>#REF!</v>
      </c>
      <c r="AB90"/>
      <c r="AC90"/>
      <c r="AD90"/>
      <c r="AE90"/>
      <c r="AF90"/>
      <c r="AG90"/>
      <c r="AH90"/>
      <c r="AI90"/>
      <c r="AJ90"/>
      <c r="AK90"/>
      <c r="AL90">
        <v>253</v>
      </c>
    </row>
    <row r="91" spans="1:38" s="2" customFormat="1" x14ac:dyDescent="0.35">
      <c r="A91" s="2" t="s">
        <v>0</v>
      </c>
      <c r="B91" s="13"/>
      <c r="C91" s="3">
        <v>44157.708333335861</v>
      </c>
      <c r="D91" s="2">
        <v>35</v>
      </c>
      <c r="E91" s="5">
        <v>56.708333333335801</v>
      </c>
      <c r="F91" s="6" t="s">
        <v>522</v>
      </c>
      <c r="G91">
        <v>132</v>
      </c>
      <c r="H91">
        <v>132</v>
      </c>
      <c r="I91">
        <v>233</v>
      </c>
      <c r="J91">
        <v>74.58</v>
      </c>
      <c r="K91">
        <v>69.680000000000007</v>
      </c>
      <c r="L91">
        <v>0.8478</v>
      </c>
      <c r="M91">
        <v>69.680000000000007</v>
      </c>
      <c r="N91">
        <v>0</v>
      </c>
      <c r="O91">
        <v>337.75799999999998</v>
      </c>
      <c r="P91">
        <v>-394.755</v>
      </c>
      <c r="Q91">
        <v>337.75799999999998</v>
      </c>
      <c r="R91">
        <v>-393.755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65.221000000000004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253</v>
      </c>
    </row>
    <row r="92" spans="1:38" s="2" customFormat="1" x14ac:dyDescent="0.35">
      <c r="A92" s="2" t="s">
        <v>0</v>
      </c>
      <c r="B92" s="13"/>
      <c r="C92" s="3">
        <v>44157.750000002532</v>
      </c>
      <c r="D92" s="2">
        <v>37</v>
      </c>
      <c r="E92" s="5">
        <v>56.750000000002501</v>
      </c>
      <c r="F92" s="6" t="s">
        <v>523</v>
      </c>
      <c r="G92">
        <v>132</v>
      </c>
      <c r="H92">
        <v>132</v>
      </c>
      <c r="I92">
        <v>233</v>
      </c>
      <c r="J92">
        <v>74.58</v>
      </c>
      <c r="K92">
        <v>69.680000000000007</v>
      </c>
      <c r="L92">
        <v>0.8478</v>
      </c>
      <c r="M92">
        <v>69.680000000000007</v>
      </c>
      <c r="N92">
        <v>0</v>
      </c>
      <c r="O92">
        <v>303.39999999999998</v>
      </c>
      <c r="P92">
        <v>-415.262</v>
      </c>
      <c r="Q92">
        <v>303.39999999999998</v>
      </c>
      <c r="R92">
        <v>-414.262</v>
      </c>
      <c r="S92">
        <v>0</v>
      </c>
      <c r="T92">
        <v>0</v>
      </c>
      <c r="U92">
        <v>0</v>
      </c>
      <c r="V92">
        <v>0</v>
      </c>
      <c r="W92" s="2">
        <v>0</v>
      </c>
      <c r="X92" s="2">
        <v>0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258</v>
      </c>
    </row>
    <row r="93" spans="1:38" s="2" customFormat="1" x14ac:dyDescent="0.35">
      <c r="A93" s="2" t="s">
        <v>0</v>
      </c>
      <c r="B93" s="13"/>
      <c r="C93" s="3">
        <v>44157.791666669204</v>
      </c>
      <c r="D93" s="2">
        <v>39</v>
      </c>
      <c r="E93" s="5">
        <v>56.791666666669101</v>
      </c>
      <c r="F93" s="6" t="s">
        <v>524</v>
      </c>
      <c r="G93">
        <v>132.35</v>
      </c>
      <c r="H93">
        <v>132.35</v>
      </c>
      <c r="I93">
        <v>233</v>
      </c>
      <c r="J93">
        <v>74.58</v>
      </c>
      <c r="K93">
        <v>69.680000000000007</v>
      </c>
      <c r="L93">
        <v>0.8478</v>
      </c>
      <c r="M93">
        <v>69.680000000000007</v>
      </c>
      <c r="N93">
        <v>0</v>
      </c>
      <c r="O93">
        <v>200.24100000000001</v>
      </c>
      <c r="P93">
        <v>-277.08499999999998</v>
      </c>
      <c r="Q93">
        <v>200.24100000000001</v>
      </c>
      <c r="R93">
        <v>-276.08499999999998</v>
      </c>
      <c r="S93">
        <v>0</v>
      </c>
      <c r="T93">
        <v>0</v>
      </c>
      <c r="U93">
        <v>0</v>
      </c>
      <c r="V93">
        <v>0</v>
      </c>
      <c r="W93" s="2">
        <v>0</v>
      </c>
      <c r="X93" s="2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263</v>
      </c>
    </row>
    <row r="94" spans="1:38" s="2" customFormat="1" x14ac:dyDescent="0.35">
      <c r="A94" s="2" t="s">
        <v>0</v>
      </c>
      <c r="B94" s="13"/>
      <c r="C94" s="3">
        <v>44157.833333335875</v>
      </c>
      <c r="D94" s="2">
        <v>41</v>
      </c>
      <c r="E94" s="5">
        <v>56.833333333335801</v>
      </c>
      <c r="F94" s="6" t="s">
        <v>525</v>
      </c>
      <c r="G94">
        <v>132.35</v>
      </c>
      <c r="H94">
        <v>132.35</v>
      </c>
      <c r="I94">
        <v>233</v>
      </c>
      <c r="J94">
        <v>74.58</v>
      </c>
      <c r="K94">
        <v>69.680000000000007</v>
      </c>
      <c r="L94">
        <v>0.8478</v>
      </c>
      <c r="M94">
        <v>69.680000000000007</v>
      </c>
      <c r="N94">
        <v>0</v>
      </c>
      <c r="O94">
        <v>132.35</v>
      </c>
      <c r="P94">
        <v>1</v>
      </c>
      <c r="Q94">
        <v>105.901</v>
      </c>
      <c r="R94">
        <v>-260.87200000000001</v>
      </c>
      <c r="S94">
        <v>105.901</v>
      </c>
      <c r="T94">
        <v>-259.87200000000001</v>
      </c>
      <c r="U94">
        <v>0</v>
      </c>
      <c r="V94">
        <v>0</v>
      </c>
      <c r="W94" s="2">
        <v>0</v>
      </c>
      <c r="X94" s="2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273</v>
      </c>
    </row>
    <row r="95" spans="1:38" s="2" customFormat="1" x14ac:dyDescent="0.35">
      <c r="A95" s="2" t="s">
        <v>0</v>
      </c>
      <c r="B95" s="13"/>
      <c r="C95" s="3">
        <v>44157.875000002547</v>
      </c>
      <c r="D95" s="2">
        <v>43</v>
      </c>
      <c r="E95" s="5">
        <v>56.875000000002501</v>
      </c>
      <c r="F95" s="6" t="s">
        <v>526</v>
      </c>
      <c r="G95">
        <v>225</v>
      </c>
      <c r="H95">
        <v>225</v>
      </c>
      <c r="I95">
        <v>233</v>
      </c>
      <c r="J95">
        <v>74.58</v>
      </c>
      <c r="K95">
        <v>69.680000000000007</v>
      </c>
      <c r="L95">
        <v>0.8478</v>
      </c>
      <c r="M95">
        <v>69.680000000000007</v>
      </c>
      <c r="N95">
        <v>0</v>
      </c>
      <c r="O95">
        <v>511.95400000000001</v>
      </c>
      <c r="P95">
        <v>-239.7</v>
      </c>
      <c r="Q95">
        <v>510.95400000000001</v>
      </c>
      <c r="R95">
        <v>-239.7</v>
      </c>
      <c r="S95">
        <v>0</v>
      </c>
      <c r="T95">
        <v>0</v>
      </c>
      <c r="U95">
        <v>0</v>
      </c>
      <c r="V95">
        <v>0</v>
      </c>
      <c r="W95" s="2">
        <v>0</v>
      </c>
      <c r="X95" s="2">
        <v>0</v>
      </c>
      <c r="Y95"/>
      <c r="Z95" s="2" t="e">
        <v>#REF!</v>
      </c>
      <c r="AA95" s="2" t="e">
        <v>#REF!</v>
      </c>
      <c r="AB95"/>
      <c r="AC95" s="2" t="e">
        <v>#REF!</v>
      </c>
      <c r="AD95"/>
      <c r="AE95"/>
      <c r="AF95"/>
      <c r="AG95"/>
      <c r="AH95"/>
      <c r="AI95"/>
      <c r="AJ95"/>
      <c r="AK95"/>
      <c r="AL95">
        <v>275</v>
      </c>
    </row>
    <row r="96" spans="1:38" s="2" customFormat="1" x14ac:dyDescent="0.35">
      <c r="A96" s="2" t="s">
        <v>0</v>
      </c>
      <c r="B96" s="13"/>
      <c r="C96" s="3">
        <v>44157.916666669218</v>
      </c>
      <c r="D96" s="2">
        <v>45</v>
      </c>
      <c r="E96" s="5">
        <v>56.916666666669201</v>
      </c>
      <c r="F96" s="6" t="s">
        <v>527</v>
      </c>
      <c r="G96">
        <v>112</v>
      </c>
      <c r="H96">
        <v>112</v>
      </c>
      <c r="I96">
        <v>233</v>
      </c>
      <c r="J96">
        <v>74.58</v>
      </c>
      <c r="K96">
        <v>69.680000000000007</v>
      </c>
      <c r="L96">
        <v>0.8478</v>
      </c>
      <c r="M96">
        <v>69.680000000000007</v>
      </c>
      <c r="N96">
        <v>0</v>
      </c>
      <c r="O96">
        <v>87.927999999999997</v>
      </c>
      <c r="P96">
        <v>-306.83499999999998</v>
      </c>
      <c r="Q96">
        <v>87.927999999999997</v>
      </c>
      <c r="R96">
        <v>-305.83499999999998</v>
      </c>
      <c r="S96">
        <v>0</v>
      </c>
      <c r="T96">
        <v>0</v>
      </c>
      <c r="U96">
        <v>0</v>
      </c>
      <c r="V96">
        <v>0</v>
      </c>
      <c r="W96" s="2">
        <v>-167</v>
      </c>
      <c r="X96" s="2">
        <v>0</v>
      </c>
      <c r="Y96"/>
      <c r="Z96" s="2" t="e">
        <v>#REF!</v>
      </c>
      <c r="AA96" s="2" t="e">
        <v>#REF!</v>
      </c>
      <c r="AB96"/>
      <c r="AC96" s="2" t="e">
        <v>#REF!</v>
      </c>
      <c r="AD96"/>
      <c r="AE96"/>
      <c r="AF96"/>
      <c r="AG96"/>
      <c r="AH96"/>
      <c r="AI96"/>
      <c r="AJ96"/>
      <c r="AK96"/>
      <c r="AL96">
        <v>266</v>
      </c>
    </row>
    <row r="97" spans="1:38" s="2" customFormat="1" x14ac:dyDescent="0.35">
      <c r="A97" s="2" t="s">
        <v>0</v>
      </c>
      <c r="B97" s="13"/>
      <c r="C97" s="3">
        <v>44157.95833333589</v>
      </c>
      <c r="D97" s="2">
        <v>47</v>
      </c>
      <c r="E97" s="5">
        <v>56.958333333335801</v>
      </c>
      <c r="F97" s="6" t="s">
        <v>528</v>
      </c>
      <c r="G97">
        <v>60</v>
      </c>
      <c r="H97">
        <v>60</v>
      </c>
      <c r="I97">
        <v>233</v>
      </c>
      <c r="J97">
        <v>74.58</v>
      </c>
      <c r="K97">
        <v>69.680000000000007</v>
      </c>
      <c r="L97">
        <v>0.8478</v>
      </c>
      <c r="M97">
        <v>69.680000000000007</v>
      </c>
      <c r="N97">
        <v>0</v>
      </c>
      <c r="O97">
        <v>60</v>
      </c>
      <c r="P97">
        <v>1</v>
      </c>
      <c r="Q97">
        <v>34.335000000000001</v>
      </c>
      <c r="R97">
        <v>-553.93499999999995</v>
      </c>
      <c r="S97">
        <v>34.335000000000001</v>
      </c>
      <c r="T97">
        <v>-552.93499999999995</v>
      </c>
      <c r="U97">
        <v>0</v>
      </c>
      <c r="V97">
        <v>35.707999999999998</v>
      </c>
      <c r="W97" s="2">
        <v>-787</v>
      </c>
      <c r="X97" s="2">
        <v>349</v>
      </c>
      <c r="Y97"/>
      <c r="Z97" s="2" t="e">
        <v>#REF!</v>
      </c>
      <c r="AA97" s="2" t="e">
        <v>#REF!</v>
      </c>
      <c r="AB97"/>
      <c r="AC97"/>
      <c r="AD97"/>
      <c r="AE97"/>
      <c r="AF97"/>
      <c r="AG97"/>
      <c r="AH97"/>
      <c r="AI97"/>
      <c r="AJ97"/>
      <c r="AK97"/>
      <c r="AL97">
        <v>253</v>
      </c>
    </row>
    <row r="98" spans="1:38" s="2" customFormat="1" x14ac:dyDescent="0.35">
      <c r="A98" s="2" t="s">
        <v>0</v>
      </c>
      <c r="B98" s="13">
        <v>44158</v>
      </c>
      <c r="C98" s="3">
        <v>44158.000000002561</v>
      </c>
      <c r="D98" s="2">
        <v>1</v>
      </c>
      <c r="E98" s="5">
        <v>57.000000000002501</v>
      </c>
      <c r="F98" s="6" t="s">
        <v>529</v>
      </c>
      <c r="G98">
        <v>0</v>
      </c>
      <c r="H98">
        <v>0</v>
      </c>
      <c r="I98">
        <v>233</v>
      </c>
      <c r="J98">
        <v>74.58</v>
      </c>
      <c r="K98">
        <v>70.78</v>
      </c>
      <c r="L98">
        <v>0.85219999999999996</v>
      </c>
      <c r="M98">
        <v>70.78</v>
      </c>
      <c r="N98">
        <v>0</v>
      </c>
      <c r="O98">
        <v>9.7989999999999995</v>
      </c>
      <c r="P98">
        <v>-413.49599999999998</v>
      </c>
      <c r="Q98">
        <v>9.7989999999999995</v>
      </c>
      <c r="R98">
        <v>-412.49599999999998</v>
      </c>
      <c r="S98">
        <v>0</v>
      </c>
      <c r="T98">
        <v>0</v>
      </c>
      <c r="U98">
        <v>0</v>
      </c>
      <c r="V98">
        <v>0</v>
      </c>
      <c r="W98" s="2">
        <v>-871</v>
      </c>
      <c r="X98" s="2">
        <v>350</v>
      </c>
      <c r="Y98"/>
      <c r="Z98" s="2" t="e">
        <v>#REF!</v>
      </c>
      <c r="AA98" s="2" t="e">
        <v>#REF!</v>
      </c>
      <c r="AB98"/>
      <c r="AC98" s="2" t="e">
        <v>#REF!</v>
      </c>
      <c r="AD98"/>
      <c r="AE98"/>
      <c r="AF98"/>
      <c r="AG98"/>
      <c r="AH98"/>
      <c r="AI98"/>
      <c r="AJ98"/>
      <c r="AK98"/>
      <c r="AL98">
        <v>255</v>
      </c>
    </row>
    <row r="99" spans="1:38" s="2" customFormat="1" x14ac:dyDescent="0.35">
      <c r="A99" s="2" t="s">
        <v>0</v>
      </c>
      <c r="B99" s="13"/>
      <c r="C99" s="3">
        <v>44158.041666669233</v>
      </c>
      <c r="D99" s="2">
        <v>3</v>
      </c>
      <c r="E99" s="5">
        <v>57.041666666669201</v>
      </c>
      <c r="F99" s="6" t="s">
        <v>530</v>
      </c>
      <c r="G99">
        <v>196</v>
      </c>
      <c r="H99">
        <v>196</v>
      </c>
      <c r="I99">
        <v>233</v>
      </c>
      <c r="J99">
        <v>74.58</v>
      </c>
      <c r="K99">
        <v>70.78</v>
      </c>
      <c r="L99">
        <v>0.85219999999999996</v>
      </c>
      <c r="M99">
        <v>70.78</v>
      </c>
      <c r="N99">
        <v>0</v>
      </c>
      <c r="O99">
        <v>149.67599999999999</v>
      </c>
      <c r="P99">
        <v>-42.588000000000001</v>
      </c>
      <c r="Q99">
        <v>148.67599999999999</v>
      </c>
      <c r="R99">
        <v>-42.588000000000001</v>
      </c>
      <c r="S99">
        <v>0</v>
      </c>
      <c r="T99">
        <v>0</v>
      </c>
      <c r="U99">
        <v>0</v>
      </c>
      <c r="V99">
        <v>0</v>
      </c>
      <c r="W99" s="2">
        <v>-846</v>
      </c>
      <c r="X99" s="2">
        <v>350</v>
      </c>
      <c r="Y99"/>
      <c r="Z99" s="2" t="e">
        <v>#REF!</v>
      </c>
      <c r="AA99" s="2" t="e">
        <v>#REF!</v>
      </c>
      <c r="AB99"/>
      <c r="AC99"/>
      <c r="AD99"/>
      <c r="AE99"/>
      <c r="AF99"/>
      <c r="AG99"/>
      <c r="AH99"/>
      <c r="AI99"/>
      <c r="AJ99"/>
      <c r="AK99"/>
      <c r="AL99">
        <v>256</v>
      </c>
    </row>
    <row r="100" spans="1:38" s="2" customFormat="1" x14ac:dyDescent="0.35">
      <c r="A100" s="2" t="s">
        <v>0</v>
      </c>
      <c r="B100" s="13"/>
      <c r="C100" s="3">
        <v>44158.083333335904</v>
      </c>
      <c r="D100" s="2">
        <v>5</v>
      </c>
      <c r="E100" s="5">
        <v>57.083333333335801</v>
      </c>
      <c r="F100" s="6" t="s">
        <v>531</v>
      </c>
      <c r="G100">
        <v>200</v>
      </c>
      <c r="H100">
        <v>200</v>
      </c>
      <c r="I100">
        <v>233</v>
      </c>
      <c r="J100">
        <v>74.58</v>
      </c>
      <c r="K100">
        <v>70.78</v>
      </c>
      <c r="L100">
        <v>0.85219999999999996</v>
      </c>
      <c r="M100">
        <v>70.78</v>
      </c>
      <c r="N100">
        <v>0</v>
      </c>
      <c r="O100">
        <v>170.238</v>
      </c>
      <c r="P100">
        <v>-11.798</v>
      </c>
      <c r="Q100">
        <v>169.238</v>
      </c>
      <c r="R100">
        <v>-11.798</v>
      </c>
      <c r="S100">
        <v>0</v>
      </c>
      <c r="T100">
        <v>0</v>
      </c>
      <c r="U100">
        <v>0</v>
      </c>
      <c r="V100">
        <v>0</v>
      </c>
      <c r="W100" s="2">
        <v>-846</v>
      </c>
      <c r="X100" s="2">
        <v>350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238</v>
      </c>
    </row>
    <row r="101" spans="1:38" s="2" customFormat="1" x14ac:dyDescent="0.35">
      <c r="A101" s="2" t="s">
        <v>0</v>
      </c>
      <c r="B101" s="13"/>
      <c r="C101" s="3">
        <v>44158.125000002576</v>
      </c>
      <c r="D101" s="2">
        <v>7</v>
      </c>
      <c r="E101" s="5">
        <v>57.125000000002501</v>
      </c>
      <c r="F101" s="6" t="s">
        <v>532</v>
      </c>
      <c r="G101">
        <v>129.99</v>
      </c>
      <c r="H101">
        <v>129.99</v>
      </c>
      <c r="I101">
        <v>233</v>
      </c>
      <c r="J101">
        <v>74.58</v>
      </c>
      <c r="K101">
        <v>70.78</v>
      </c>
      <c r="L101">
        <v>0.85219999999999996</v>
      </c>
      <c r="M101">
        <v>70.78</v>
      </c>
      <c r="N101">
        <v>0</v>
      </c>
      <c r="O101">
        <v>21.582999999999998</v>
      </c>
      <c r="P101">
        <v>-57.231999999999999</v>
      </c>
      <c r="Q101">
        <v>21.582999999999998</v>
      </c>
      <c r="R101">
        <v>-56.231999999999999</v>
      </c>
      <c r="S101">
        <v>0</v>
      </c>
      <c r="T101">
        <v>0</v>
      </c>
      <c r="U101">
        <v>0</v>
      </c>
      <c r="V101">
        <v>0</v>
      </c>
      <c r="W101" s="2">
        <v>-846</v>
      </c>
      <c r="X101" s="2">
        <v>350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232</v>
      </c>
    </row>
    <row r="102" spans="1:38" s="2" customFormat="1" x14ac:dyDescent="0.35">
      <c r="A102" s="2" t="s">
        <v>0</v>
      </c>
      <c r="B102" s="13"/>
      <c r="C102" s="3">
        <v>44158.166666669247</v>
      </c>
      <c r="D102" s="2">
        <v>9</v>
      </c>
      <c r="E102" s="5">
        <v>57.166666666669201</v>
      </c>
      <c r="F102" s="6" t="s">
        <v>533</v>
      </c>
      <c r="G102">
        <v>116</v>
      </c>
      <c r="H102">
        <v>116</v>
      </c>
      <c r="I102">
        <v>233</v>
      </c>
      <c r="J102">
        <v>74.58</v>
      </c>
      <c r="K102">
        <v>70.78</v>
      </c>
      <c r="L102">
        <v>0.85219999999999996</v>
      </c>
      <c r="M102">
        <v>70.78</v>
      </c>
      <c r="N102">
        <v>0</v>
      </c>
      <c r="O102">
        <v>116</v>
      </c>
      <c r="P102">
        <v>1</v>
      </c>
      <c r="Q102">
        <v>0</v>
      </c>
      <c r="R102">
        <v>-61.308</v>
      </c>
      <c r="S102">
        <v>0</v>
      </c>
      <c r="T102">
        <v>-60.308</v>
      </c>
      <c r="U102">
        <v>0</v>
      </c>
      <c r="V102">
        <v>0</v>
      </c>
      <c r="W102" s="2">
        <v>-746</v>
      </c>
      <c r="X102" s="2">
        <v>350</v>
      </c>
      <c r="Y102"/>
      <c r="Z102" s="2" t="e">
        <v>#REF!</v>
      </c>
      <c r="AA102" s="2" t="e">
        <v>#REF!</v>
      </c>
      <c r="AB102"/>
      <c r="AC102" s="2" t="e">
        <v>#REF!</v>
      </c>
      <c r="AD102"/>
      <c r="AE102"/>
      <c r="AF102"/>
      <c r="AG102"/>
      <c r="AH102"/>
      <c r="AI102"/>
      <c r="AJ102"/>
      <c r="AK102"/>
      <c r="AL102">
        <v>235</v>
      </c>
    </row>
    <row r="103" spans="1:38" s="2" customFormat="1" x14ac:dyDescent="0.35">
      <c r="A103" s="2" t="s">
        <v>0</v>
      </c>
      <c r="B103" s="13"/>
      <c r="C103" s="3">
        <v>44158.208333335919</v>
      </c>
      <c r="D103" s="2">
        <v>11</v>
      </c>
      <c r="E103" s="5">
        <v>57.208333333335901</v>
      </c>
      <c r="F103" s="6" t="s">
        <v>534</v>
      </c>
      <c r="G103">
        <v>215</v>
      </c>
      <c r="H103">
        <v>215</v>
      </c>
      <c r="I103">
        <v>233</v>
      </c>
      <c r="J103">
        <v>74.58</v>
      </c>
      <c r="K103">
        <v>70.78</v>
      </c>
      <c r="L103">
        <v>0.85219999999999996</v>
      </c>
      <c r="M103">
        <v>70.78</v>
      </c>
      <c r="N103">
        <v>0</v>
      </c>
      <c r="O103">
        <v>513.83199999999999</v>
      </c>
      <c r="P103">
        <v>-210.16900000000001</v>
      </c>
      <c r="Q103">
        <v>512.83199999999999</v>
      </c>
      <c r="R103">
        <v>-210.16900000000001</v>
      </c>
      <c r="S103">
        <v>0</v>
      </c>
      <c r="T103">
        <v>23.332999999999998</v>
      </c>
      <c r="U103">
        <v>0</v>
      </c>
      <c r="V103">
        <v>23.332999999999998</v>
      </c>
      <c r="W103" s="2">
        <v>-746.26</v>
      </c>
      <c r="X103" s="2">
        <v>350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238</v>
      </c>
    </row>
    <row r="104" spans="1:38" s="2" customFormat="1" x14ac:dyDescent="0.35">
      <c r="A104" s="2" t="s">
        <v>0</v>
      </c>
      <c r="B104" s="13"/>
      <c r="C104" s="3">
        <v>44158.25000000259</v>
      </c>
      <c r="D104" s="2">
        <v>13</v>
      </c>
      <c r="E104" s="5">
        <v>57.250000000002501</v>
      </c>
      <c r="F104" s="6" t="s">
        <v>535</v>
      </c>
      <c r="G104">
        <v>244.95</v>
      </c>
      <c r="H104">
        <v>244.95</v>
      </c>
      <c r="I104">
        <v>233</v>
      </c>
      <c r="J104">
        <v>74.58</v>
      </c>
      <c r="K104">
        <v>70.78</v>
      </c>
      <c r="L104">
        <v>0.85219999999999996</v>
      </c>
      <c r="M104">
        <v>70.78</v>
      </c>
      <c r="N104">
        <v>0</v>
      </c>
      <c r="O104">
        <v>448.92500000000001</v>
      </c>
      <c r="P104">
        <v>-624.98299999999995</v>
      </c>
      <c r="Q104">
        <v>448.92500000000001</v>
      </c>
      <c r="R104">
        <v>-624.98299999999995</v>
      </c>
      <c r="S104">
        <v>0</v>
      </c>
      <c r="T104">
        <v>525.33299999999997</v>
      </c>
      <c r="U104">
        <v>0</v>
      </c>
      <c r="V104">
        <v>524.33299999999997</v>
      </c>
      <c r="W104" s="2">
        <v>-584.5</v>
      </c>
      <c r="X104" s="2">
        <v>349</v>
      </c>
      <c r="Y104"/>
      <c r="Z104" s="2" t="e">
        <v>#REF!</v>
      </c>
      <c r="AA104" s="2" t="e">
        <v>#REF!</v>
      </c>
      <c r="AB104"/>
      <c r="AC104"/>
      <c r="AD104"/>
      <c r="AE104"/>
      <c r="AF104"/>
      <c r="AG104"/>
      <c r="AH104"/>
      <c r="AI104"/>
      <c r="AJ104"/>
      <c r="AK104"/>
      <c r="AL104">
        <v>245</v>
      </c>
    </row>
    <row r="105" spans="1:38" s="2" customFormat="1" x14ac:dyDescent="0.35">
      <c r="A105" s="2" t="s">
        <v>0</v>
      </c>
      <c r="B105" s="13"/>
      <c r="C105" s="3">
        <v>44158.291666669262</v>
      </c>
      <c r="D105" s="2">
        <v>15</v>
      </c>
      <c r="E105" s="5">
        <v>57.291666666669201</v>
      </c>
      <c r="F105" s="6" t="s">
        <v>536</v>
      </c>
      <c r="G105">
        <v>59.5</v>
      </c>
      <c r="H105">
        <v>59.5</v>
      </c>
      <c r="I105">
        <v>233</v>
      </c>
      <c r="J105">
        <v>74.58</v>
      </c>
      <c r="K105">
        <v>70.78</v>
      </c>
      <c r="L105">
        <v>0.85219999999999996</v>
      </c>
      <c r="M105">
        <v>70.78</v>
      </c>
      <c r="N105">
        <v>53.43</v>
      </c>
      <c r="O105">
        <v>284.03199999999998</v>
      </c>
      <c r="P105">
        <v>-629.59</v>
      </c>
      <c r="Q105">
        <v>284.03199999999998</v>
      </c>
      <c r="R105">
        <v>-628.59</v>
      </c>
      <c r="S105">
        <v>0</v>
      </c>
      <c r="T105">
        <v>0</v>
      </c>
      <c r="U105">
        <v>0</v>
      </c>
      <c r="V105">
        <v>0</v>
      </c>
      <c r="W105" s="2">
        <v>-356</v>
      </c>
      <c r="X105" s="2">
        <v>0</v>
      </c>
      <c r="Y105"/>
      <c r="Z105" s="2" t="e">
        <v>#REF!</v>
      </c>
      <c r="AA105" s="2" t="e">
        <v>#REF!</v>
      </c>
      <c r="AB105" s="2" t="e">
        <v>#REF!</v>
      </c>
      <c r="AC105"/>
      <c r="AD105"/>
      <c r="AE105"/>
      <c r="AF105"/>
      <c r="AG105"/>
      <c r="AH105"/>
      <c r="AI105"/>
      <c r="AJ105"/>
      <c r="AK105"/>
      <c r="AL105">
        <v>254</v>
      </c>
    </row>
    <row r="106" spans="1:38" s="2" customFormat="1" x14ac:dyDescent="0.35">
      <c r="A106" s="2" t="s">
        <v>0</v>
      </c>
      <c r="B106" s="13"/>
      <c r="C106" s="3">
        <v>44158.333333335933</v>
      </c>
      <c r="D106" s="2">
        <v>17</v>
      </c>
      <c r="E106" s="5">
        <v>57.333333333335901</v>
      </c>
      <c r="F106" s="6" t="s">
        <v>537</v>
      </c>
      <c r="G106">
        <v>308.43</v>
      </c>
      <c r="H106">
        <v>308.43</v>
      </c>
      <c r="I106">
        <v>233</v>
      </c>
      <c r="J106">
        <v>73.61</v>
      </c>
      <c r="K106">
        <v>70.78</v>
      </c>
      <c r="L106">
        <v>0.85219999999999996</v>
      </c>
      <c r="M106">
        <v>70.78</v>
      </c>
      <c r="N106">
        <v>53.43</v>
      </c>
      <c r="O106">
        <v>238.34800000000001</v>
      </c>
      <c r="P106">
        <v>-678.39400000000001</v>
      </c>
      <c r="Q106">
        <v>237.34800000000001</v>
      </c>
      <c r="R106">
        <v>-678.39400000000001</v>
      </c>
      <c r="S106">
        <v>0</v>
      </c>
      <c r="T106">
        <v>600</v>
      </c>
      <c r="U106">
        <v>0</v>
      </c>
      <c r="V106">
        <v>600</v>
      </c>
      <c r="W106" s="2">
        <v>-167</v>
      </c>
      <c r="X106" s="2">
        <v>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256</v>
      </c>
    </row>
    <row r="107" spans="1:38" s="2" customFormat="1" x14ac:dyDescent="0.35">
      <c r="A107" s="2" t="s">
        <v>0</v>
      </c>
      <c r="B107" s="13"/>
      <c r="C107" s="3">
        <v>44158.375000002605</v>
      </c>
      <c r="D107" s="2">
        <v>19</v>
      </c>
      <c r="E107" s="5">
        <v>57.375000000002501</v>
      </c>
      <c r="F107" s="6" t="s">
        <v>538</v>
      </c>
      <c r="G107">
        <v>333.73</v>
      </c>
      <c r="H107">
        <v>333.73</v>
      </c>
      <c r="I107">
        <v>233</v>
      </c>
      <c r="J107">
        <v>74.56</v>
      </c>
      <c r="K107">
        <v>70.78</v>
      </c>
      <c r="L107">
        <v>0.85219999999999996</v>
      </c>
      <c r="M107">
        <v>70.78</v>
      </c>
      <c r="N107">
        <v>53.43</v>
      </c>
      <c r="O107">
        <v>116.25</v>
      </c>
      <c r="P107">
        <v>-1128.7070000000001</v>
      </c>
      <c r="Q107">
        <v>116.25</v>
      </c>
      <c r="R107">
        <v>-1128.7070000000001</v>
      </c>
      <c r="S107">
        <v>0</v>
      </c>
      <c r="T107">
        <v>1200</v>
      </c>
      <c r="U107">
        <v>0</v>
      </c>
      <c r="V107">
        <v>1199</v>
      </c>
      <c r="W107" s="2">
        <v>0</v>
      </c>
      <c r="X107" s="2">
        <v>0</v>
      </c>
      <c r="Y107"/>
      <c r="Z107" s="2" t="e">
        <v>#REF!</v>
      </c>
      <c r="AA107" s="2" t="e">
        <v>#REF!</v>
      </c>
      <c r="AB107"/>
      <c r="AC107"/>
      <c r="AD107"/>
      <c r="AE107"/>
      <c r="AF107"/>
      <c r="AG107"/>
      <c r="AH107"/>
      <c r="AI107"/>
      <c r="AJ107"/>
      <c r="AK107"/>
      <c r="AL107">
        <v>247</v>
      </c>
    </row>
    <row r="108" spans="1:38" s="2" customFormat="1" x14ac:dyDescent="0.35">
      <c r="A108" s="2" t="s">
        <v>0</v>
      </c>
      <c r="B108" s="13"/>
      <c r="C108" s="3">
        <v>44158.416666669276</v>
      </c>
      <c r="D108" s="2">
        <v>21</v>
      </c>
      <c r="E108" s="5">
        <v>57.416666666669201</v>
      </c>
      <c r="F108" s="6" t="s">
        <v>539</v>
      </c>
      <c r="G108">
        <v>308.43</v>
      </c>
      <c r="H108">
        <v>308.43</v>
      </c>
      <c r="I108">
        <v>233</v>
      </c>
      <c r="J108">
        <v>74.56</v>
      </c>
      <c r="K108">
        <v>70.78</v>
      </c>
      <c r="L108">
        <v>0.85219999999999996</v>
      </c>
      <c r="M108">
        <v>70.78</v>
      </c>
      <c r="N108">
        <v>53.43</v>
      </c>
      <c r="O108">
        <v>191.511</v>
      </c>
      <c r="P108">
        <v>-1265.8130000000001</v>
      </c>
      <c r="Q108">
        <v>190.511</v>
      </c>
      <c r="R108">
        <v>-1265.8130000000001</v>
      </c>
      <c r="S108">
        <v>0</v>
      </c>
      <c r="T108">
        <v>1177.5</v>
      </c>
      <c r="U108">
        <v>0</v>
      </c>
      <c r="V108">
        <v>1177.5</v>
      </c>
      <c r="W108" s="2">
        <v>0</v>
      </c>
      <c r="X108" s="2">
        <v>121.413</v>
      </c>
      <c r="Y108"/>
      <c r="Z108" s="2" t="e">
        <v>#REF!</v>
      </c>
      <c r="AA108" s="2" t="e">
        <v>#REF!</v>
      </c>
      <c r="AB108"/>
      <c r="AC108" s="2" t="e">
        <v>#REF!</v>
      </c>
      <c r="AD108"/>
      <c r="AE108"/>
      <c r="AF108"/>
      <c r="AG108"/>
      <c r="AH108"/>
      <c r="AI108"/>
      <c r="AJ108"/>
      <c r="AK108"/>
      <c r="AL108">
        <v>238</v>
      </c>
    </row>
    <row r="109" spans="1:38" s="2" customFormat="1" x14ac:dyDescent="0.35">
      <c r="A109" s="2" t="s">
        <v>0</v>
      </c>
      <c r="B109" s="13"/>
      <c r="C109" s="3">
        <v>44158.458333335948</v>
      </c>
      <c r="D109" s="2">
        <v>23</v>
      </c>
      <c r="E109" s="5">
        <v>57.458333333335901</v>
      </c>
      <c r="F109" s="6" t="s">
        <v>540</v>
      </c>
      <c r="G109">
        <v>272.74</v>
      </c>
      <c r="H109">
        <v>272.74</v>
      </c>
      <c r="I109">
        <v>233</v>
      </c>
      <c r="J109">
        <v>74.83</v>
      </c>
      <c r="K109">
        <v>70.78</v>
      </c>
      <c r="L109">
        <v>0.85219999999999996</v>
      </c>
      <c r="M109">
        <v>70.78</v>
      </c>
      <c r="N109">
        <v>0</v>
      </c>
      <c r="O109">
        <v>80.132999999999996</v>
      </c>
      <c r="P109">
        <v>-1031.933</v>
      </c>
      <c r="Q109">
        <v>80.132999999999996</v>
      </c>
      <c r="R109">
        <v>-1031.933</v>
      </c>
      <c r="S109">
        <v>0</v>
      </c>
      <c r="T109">
        <v>1166.3330000000001</v>
      </c>
      <c r="U109">
        <v>0</v>
      </c>
      <c r="V109">
        <v>1165.3330000000001</v>
      </c>
      <c r="W109" s="2">
        <v>0</v>
      </c>
      <c r="X109" s="2">
        <v>216.518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237</v>
      </c>
    </row>
    <row r="110" spans="1:38" s="2" customFormat="1" x14ac:dyDescent="0.35">
      <c r="A110" s="2" t="s">
        <v>0</v>
      </c>
      <c r="B110" s="13"/>
      <c r="C110" s="3">
        <v>44158.500000002619</v>
      </c>
      <c r="D110" s="2">
        <v>25</v>
      </c>
      <c r="E110" s="5">
        <v>57.500000000002601</v>
      </c>
      <c r="F110" s="6" t="s">
        <v>541</v>
      </c>
      <c r="G110">
        <v>136.19999999999999</v>
      </c>
      <c r="H110">
        <v>136.19999999999999</v>
      </c>
      <c r="I110">
        <v>233</v>
      </c>
      <c r="J110">
        <v>74.62</v>
      </c>
      <c r="K110">
        <v>70.78</v>
      </c>
      <c r="L110">
        <v>0.85219999999999996</v>
      </c>
      <c r="M110">
        <v>70.78</v>
      </c>
      <c r="N110">
        <v>0</v>
      </c>
      <c r="O110">
        <v>150.28700000000001</v>
      </c>
      <c r="P110">
        <v>-1361.1769999999999</v>
      </c>
      <c r="Q110">
        <v>150.28700000000001</v>
      </c>
      <c r="R110">
        <v>-1360.1769999999999</v>
      </c>
      <c r="S110">
        <v>0</v>
      </c>
      <c r="T110">
        <v>1121.3330000000001</v>
      </c>
      <c r="U110">
        <v>0</v>
      </c>
      <c r="V110">
        <v>1121.3330000000001</v>
      </c>
      <c r="W110" s="2">
        <v>0</v>
      </c>
      <c r="X110" s="2">
        <v>121.5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244</v>
      </c>
    </row>
    <row r="111" spans="1:38" s="2" customFormat="1" x14ac:dyDescent="0.35">
      <c r="A111" s="2" t="s">
        <v>0</v>
      </c>
      <c r="B111" s="13"/>
      <c r="C111" s="3">
        <v>44158.541666669291</v>
      </c>
      <c r="D111" s="2">
        <v>27</v>
      </c>
      <c r="E111" s="5">
        <v>57.541666666669201</v>
      </c>
      <c r="F111" s="6" t="s">
        <v>542</v>
      </c>
      <c r="G111">
        <v>126</v>
      </c>
      <c r="H111">
        <v>126</v>
      </c>
      <c r="I111">
        <v>233</v>
      </c>
      <c r="J111">
        <v>75.16</v>
      </c>
      <c r="K111">
        <v>70.78</v>
      </c>
      <c r="L111">
        <v>0.85219999999999996</v>
      </c>
      <c r="M111">
        <v>70.78</v>
      </c>
      <c r="N111">
        <v>0</v>
      </c>
      <c r="O111">
        <v>126</v>
      </c>
      <c r="P111">
        <v>1</v>
      </c>
      <c r="Q111">
        <v>415.72399999999999</v>
      </c>
      <c r="R111">
        <v>-997.58900000000006</v>
      </c>
      <c r="S111">
        <v>415.72399999999999</v>
      </c>
      <c r="T111">
        <v>-996.58900000000006</v>
      </c>
      <c r="U111">
        <v>0</v>
      </c>
      <c r="V111">
        <v>150.66300000000001</v>
      </c>
      <c r="W111" s="2">
        <v>0</v>
      </c>
      <c r="X111" s="2">
        <v>0.158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255</v>
      </c>
    </row>
    <row r="112" spans="1:38" s="2" customFormat="1" x14ac:dyDescent="0.35">
      <c r="A112" s="2" t="s">
        <v>0</v>
      </c>
      <c r="B112" s="13"/>
      <c r="C112" s="3">
        <v>44158.583333335962</v>
      </c>
      <c r="D112" s="2">
        <v>29</v>
      </c>
      <c r="E112" s="5">
        <v>57.583333333335901</v>
      </c>
      <c r="F112" s="6" t="s">
        <v>543</v>
      </c>
      <c r="G112">
        <v>132.55000000000001</v>
      </c>
      <c r="H112">
        <v>132.55000000000001</v>
      </c>
      <c r="I112">
        <v>233</v>
      </c>
      <c r="J112">
        <v>75.260000000000005</v>
      </c>
      <c r="K112">
        <v>70.78</v>
      </c>
      <c r="L112">
        <v>0.85219999999999996</v>
      </c>
      <c r="M112">
        <v>70.78</v>
      </c>
      <c r="N112">
        <v>0</v>
      </c>
      <c r="O112">
        <v>132.55000000000001</v>
      </c>
      <c r="P112">
        <v>1</v>
      </c>
      <c r="Q112">
        <v>720</v>
      </c>
      <c r="R112">
        <v>-984.25800000000004</v>
      </c>
      <c r="S112">
        <v>720</v>
      </c>
      <c r="T112">
        <v>-983.25800000000004</v>
      </c>
      <c r="U112">
        <v>0</v>
      </c>
      <c r="V112">
        <v>18.667000000000002</v>
      </c>
      <c r="W112" s="2">
        <v>0</v>
      </c>
      <c r="X112" s="2">
        <v>0</v>
      </c>
      <c r="Y112"/>
      <c r="Z112" s="2" t="e">
        <v>#REF!</v>
      </c>
      <c r="AA112" s="2" t="e">
        <v>#REF!</v>
      </c>
      <c r="AB112"/>
      <c r="AC112"/>
      <c r="AD112"/>
      <c r="AE112"/>
      <c r="AF112"/>
      <c r="AG112"/>
      <c r="AH112"/>
      <c r="AI112"/>
      <c r="AJ112"/>
      <c r="AK112"/>
      <c r="AL112">
        <v>263</v>
      </c>
    </row>
    <row r="113" spans="1:38" s="2" customFormat="1" x14ac:dyDescent="0.35">
      <c r="A113" s="2" t="s">
        <v>0</v>
      </c>
      <c r="B113" s="13"/>
      <c r="C113" s="3">
        <v>44158.625000002634</v>
      </c>
      <c r="D113" s="2">
        <v>31</v>
      </c>
      <c r="E113" s="5">
        <v>57.625000000002601</v>
      </c>
      <c r="F113" s="6" t="s">
        <v>544</v>
      </c>
      <c r="G113">
        <v>136.25</v>
      </c>
      <c r="H113">
        <v>136.25</v>
      </c>
      <c r="I113">
        <v>233</v>
      </c>
      <c r="J113">
        <v>75.08</v>
      </c>
      <c r="K113">
        <v>70.78</v>
      </c>
      <c r="L113">
        <v>0.85219999999999996</v>
      </c>
      <c r="M113">
        <v>70.78</v>
      </c>
      <c r="N113">
        <v>0</v>
      </c>
      <c r="O113">
        <v>136.25</v>
      </c>
      <c r="P113">
        <v>1</v>
      </c>
      <c r="Q113">
        <v>770.34</v>
      </c>
      <c r="R113">
        <v>-972.88900000000001</v>
      </c>
      <c r="S113">
        <v>770.34</v>
      </c>
      <c r="T113">
        <v>-971.88900000000001</v>
      </c>
      <c r="U113">
        <v>0</v>
      </c>
      <c r="V113">
        <v>0</v>
      </c>
      <c r="W113" s="2">
        <v>0</v>
      </c>
      <c r="X113" s="2">
        <v>0</v>
      </c>
      <c r="Y113"/>
      <c r="Z113" s="2" t="e">
        <v>#REF!</v>
      </c>
      <c r="AA113" s="2" t="e">
        <v>#REF!</v>
      </c>
      <c r="AB113"/>
      <c r="AC113" s="2" t="e">
        <v>#REF!</v>
      </c>
      <c r="AD113"/>
      <c r="AE113"/>
      <c r="AF113"/>
      <c r="AG113"/>
      <c r="AH113"/>
      <c r="AI113"/>
      <c r="AJ113"/>
      <c r="AK113"/>
      <c r="AL113">
        <v>270</v>
      </c>
    </row>
    <row r="114" spans="1:38" s="2" customFormat="1" x14ac:dyDescent="0.35">
      <c r="A114" s="2" t="s">
        <v>0</v>
      </c>
      <c r="B114" s="13"/>
      <c r="C114" s="3">
        <v>44158.666666669305</v>
      </c>
      <c r="D114" s="2">
        <v>33</v>
      </c>
      <c r="E114" s="5">
        <v>57.666666666669201</v>
      </c>
      <c r="F114" s="6" t="s">
        <v>545</v>
      </c>
      <c r="G114">
        <v>136.25</v>
      </c>
      <c r="H114">
        <v>136.25</v>
      </c>
      <c r="I114">
        <v>233</v>
      </c>
      <c r="J114">
        <v>75.17</v>
      </c>
      <c r="K114">
        <v>70.78</v>
      </c>
      <c r="L114">
        <v>0.85219999999999996</v>
      </c>
      <c r="M114">
        <v>70.78</v>
      </c>
      <c r="N114">
        <v>56.56</v>
      </c>
      <c r="O114">
        <v>887.76400000000001</v>
      </c>
      <c r="P114">
        <v>-1389.222</v>
      </c>
      <c r="Q114">
        <v>887.76400000000001</v>
      </c>
      <c r="R114">
        <v>-1388.222</v>
      </c>
      <c r="S114">
        <v>0</v>
      </c>
      <c r="T114">
        <v>65.332999999999998</v>
      </c>
      <c r="U114">
        <v>0</v>
      </c>
      <c r="V114">
        <v>65.332999999999998</v>
      </c>
      <c r="W114" s="2">
        <v>0</v>
      </c>
      <c r="X114" s="2">
        <v>88.712999999999994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261</v>
      </c>
    </row>
    <row r="115" spans="1:38" s="2" customFormat="1" x14ac:dyDescent="0.35">
      <c r="A115" s="2" t="s">
        <v>0</v>
      </c>
      <c r="B115" s="13"/>
      <c r="C115" s="3">
        <v>44158.708333335977</v>
      </c>
      <c r="D115" s="2">
        <v>35</v>
      </c>
      <c r="E115" s="5">
        <v>57.708333333335901</v>
      </c>
      <c r="F115" s="6" t="s">
        <v>546</v>
      </c>
      <c r="G115">
        <v>138</v>
      </c>
      <c r="H115">
        <v>138</v>
      </c>
      <c r="I115">
        <v>233</v>
      </c>
      <c r="J115">
        <v>75.37</v>
      </c>
      <c r="K115">
        <v>70.78</v>
      </c>
      <c r="L115">
        <v>0.85219999999999996</v>
      </c>
      <c r="M115">
        <v>70.78</v>
      </c>
      <c r="N115">
        <v>56.56</v>
      </c>
      <c r="O115">
        <v>931.21500000000003</v>
      </c>
      <c r="P115">
        <v>-1455.607</v>
      </c>
      <c r="Q115">
        <v>931.21500000000003</v>
      </c>
      <c r="R115">
        <v>-1454.607</v>
      </c>
      <c r="S115">
        <v>0</v>
      </c>
      <c r="T115">
        <v>0</v>
      </c>
      <c r="U115">
        <v>0</v>
      </c>
      <c r="V115">
        <v>0</v>
      </c>
      <c r="W115" s="2">
        <v>0</v>
      </c>
      <c r="X115" s="2">
        <v>221.5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255</v>
      </c>
    </row>
    <row r="116" spans="1:38" s="2" customFormat="1" x14ac:dyDescent="0.35">
      <c r="A116" s="2" t="s">
        <v>0</v>
      </c>
      <c r="B116" s="13"/>
      <c r="C116" s="3">
        <v>44158.750000002648</v>
      </c>
      <c r="D116" s="2">
        <v>37</v>
      </c>
      <c r="E116" s="5">
        <v>57.750000000002601</v>
      </c>
      <c r="F116" s="6" t="s">
        <v>547</v>
      </c>
      <c r="G116">
        <v>105</v>
      </c>
      <c r="H116">
        <v>105</v>
      </c>
      <c r="I116">
        <v>233</v>
      </c>
      <c r="J116">
        <v>75.17</v>
      </c>
      <c r="K116">
        <v>70.78</v>
      </c>
      <c r="L116">
        <v>0.85219999999999996</v>
      </c>
      <c r="M116">
        <v>70.78</v>
      </c>
      <c r="N116">
        <v>56.56</v>
      </c>
      <c r="O116">
        <v>753.37800000000004</v>
      </c>
      <c r="P116">
        <v>-988.73500000000001</v>
      </c>
      <c r="Q116">
        <v>753.37800000000004</v>
      </c>
      <c r="R116">
        <v>-987.73500000000001</v>
      </c>
      <c r="S116">
        <v>0</v>
      </c>
      <c r="T116">
        <v>8.75</v>
      </c>
      <c r="U116">
        <v>0</v>
      </c>
      <c r="V116">
        <v>8.75</v>
      </c>
      <c r="W116" s="2">
        <v>0</v>
      </c>
      <c r="X116" s="2">
        <v>219.79300000000001</v>
      </c>
      <c r="Y116"/>
      <c r="Z116" s="2" t="e">
        <v>#REF!</v>
      </c>
      <c r="AA116" s="2" t="e">
        <v>#REF!</v>
      </c>
      <c r="AB116"/>
      <c r="AC116"/>
      <c r="AD116"/>
      <c r="AE116"/>
      <c r="AF116"/>
      <c r="AG116"/>
      <c r="AH116"/>
      <c r="AI116"/>
      <c r="AJ116"/>
      <c r="AK116"/>
      <c r="AL116">
        <v>252</v>
      </c>
    </row>
    <row r="117" spans="1:38" s="2" customFormat="1" x14ac:dyDescent="0.35">
      <c r="A117" s="2" t="s">
        <v>0</v>
      </c>
      <c r="B117" s="13"/>
      <c r="C117" s="3">
        <v>44158.79166666932</v>
      </c>
      <c r="D117" s="2">
        <v>39</v>
      </c>
      <c r="E117" s="5">
        <v>57.7916666666693</v>
      </c>
      <c r="F117" s="6" t="s">
        <v>548</v>
      </c>
      <c r="G117">
        <v>59.5</v>
      </c>
      <c r="H117">
        <v>59.5</v>
      </c>
      <c r="I117">
        <v>233</v>
      </c>
      <c r="J117">
        <v>75.17</v>
      </c>
      <c r="K117">
        <v>70.78</v>
      </c>
      <c r="L117">
        <v>0.85219999999999996</v>
      </c>
      <c r="M117">
        <v>70.78</v>
      </c>
      <c r="N117">
        <v>0</v>
      </c>
      <c r="O117">
        <v>703.45299999999997</v>
      </c>
      <c r="P117">
        <v>-887.79200000000003</v>
      </c>
      <c r="Q117">
        <v>703.45299999999997</v>
      </c>
      <c r="R117">
        <v>-886.79200000000003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20.687000000000001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251</v>
      </c>
    </row>
    <row r="118" spans="1:38" s="2" customFormat="1" x14ac:dyDescent="0.35">
      <c r="A118" s="2" t="s">
        <v>0</v>
      </c>
      <c r="B118" s="13"/>
      <c r="C118" s="3">
        <v>44158.833333335991</v>
      </c>
      <c r="D118" s="2">
        <v>41</v>
      </c>
      <c r="E118" s="5">
        <v>57.833333333335901</v>
      </c>
      <c r="F118" s="6" t="s">
        <v>549</v>
      </c>
      <c r="G118">
        <v>329.95</v>
      </c>
      <c r="H118">
        <v>329.95</v>
      </c>
      <c r="I118">
        <v>233</v>
      </c>
      <c r="J118">
        <v>75.17</v>
      </c>
      <c r="K118">
        <v>70.78</v>
      </c>
      <c r="L118">
        <v>0.85219999999999996</v>
      </c>
      <c r="M118">
        <v>70.78</v>
      </c>
      <c r="N118">
        <v>0</v>
      </c>
      <c r="O118">
        <v>924.27300000000002</v>
      </c>
      <c r="P118">
        <v>-961.01</v>
      </c>
      <c r="Q118">
        <v>924.27300000000002</v>
      </c>
      <c r="R118">
        <v>-961.01</v>
      </c>
      <c r="S118">
        <v>0</v>
      </c>
      <c r="T118">
        <v>128.66999999999999</v>
      </c>
      <c r="U118">
        <v>0</v>
      </c>
      <c r="V118">
        <v>127.67</v>
      </c>
      <c r="W118" s="2">
        <v>0</v>
      </c>
      <c r="X118" s="2">
        <v>55.661999999999999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261</v>
      </c>
    </row>
    <row r="119" spans="1:38" s="2" customFormat="1" x14ac:dyDescent="0.35">
      <c r="A119" s="2" t="s">
        <v>0</v>
      </c>
      <c r="B119" s="13"/>
      <c r="C119" s="3">
        <v>44158.875000002663</v>
      </c>
      <c r="D119" s="2">
        <v>43</v>
      </c>
      <c r="E119" s="5">
        <v>57.875000000002601</v>
      </c>
      <c r="F119" s="6" t="s">
        <v>550</v>
      </c>
      <c r="G119">
        <v>220</v>
      </c>
      <c r="H119">
        <v>220</v>
      </c>
      <c r="I119">
        <v>233</v>
      </c>
      <c r="J119">
        <v>75.17</v>
      </c>
      <c r="K119">
        <v>70.78</v>
      </c>
      <c r="L119">
        <v>0.85219999999999996</v>
      </c>
      <c r="M119">
        <v>70.78</v>
      </c>
      <c r="N119">
        <v>0</v>
      </c>
      <c r="O119">
        <v>927.08799999999997</v>
      </c>
      <c r="P119">
        <v>-1031.125</v>
      </c>
      <c r="Q119">
        <v>927.08799999999997</v>
      </c>
      <c r="R119">
        <v>-1031.125</v>
      </c>
      <c r="S119">
        <v>0</v>
      </c>
      <c r="T119">
        <v>252.23699999999999</v>
      </c>
      <c r="U119">
        <v>0</v>
      </c>
      <c r="V119">
        <v>251.23699999999999</v>
      </c>
      <c r="W119" s="2">
        <v>0</v>
      </c>
      <c r="X119" s="2">
        <v>24.471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265</v>
      </c>
    </row>
    <row r="120" spans="1:38" s="2" customFormat="1" x14ac:dyDescent="0.35">
      <c r="A120" s="2" t="s">
        <v>0</v>
      </c>
      <c r="B120" s="13"/>
      <c r="C120" s="3">
        <v>44158.916666669335</v>
      </c>
      <c r="D120" s="2">
        <v>45</v>
      </c>
      <c r="E120" s="5">
        <v>57.9166666666693</v>
      </c>
      <c r="F120" s="6" t="s">
        <v>551</v>
      </c>
      <c r="G120">
        <v>199</v>
      </c>
      <c r="H120">
        <v>199</v>
      </c>
      <c r="I120">
        <v>233</v>
      </c>
      <c r="J120">
        <v>75.17</v>
      </c>
      <c r="K120">
        <v>70.78</v>
      </c>
      <c r="L120">
        <v>0.85219999999999996</v>
      </c>
      <c r="M120">
        <v>70.78</v>
      </c>
      <c r="N120">
        <v>0</v>
      </c>
      <c r="O120">
        <v>1066.1859999999999</v>
      </c>
      <c r="P120">
        <v>-1022.999</v>
      </c>
      <c r="Q120">
        <v>1065.1859999999999</v>
      </c>
      <c r="R120">
        <v>-1022.999</v>
      </c>
      <c r="S120">
        <v>0</v>
      </c>
      <c r="T120">
        <v>30.332999999999998</v>
      </c>
      <c r="U120">
        <v>0</v>
      </c>
      <c r="V120">
        <v>30.332999999999998</v>
      </c>
      <c r="W120" s="2">
        <v>-143</v>
      </c>
      <c r="X120" s="2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260</v>
      </c>
    </row>
    <row r="121" spans="1:38" s="2" customFormat="1" x14ac:dyDescent="0.35">
      <c r="A121" s="2" t="s">
        <v>0</v>
      </c>
      <c r="B121" s="13"/>
      <c r="C121" s="3">
        <v>44158.958333336006</v>
      </c>
      <c r="D121" s="2">
        <v>47</v>
      </c>
      <c r="E121" s="5">
        <v>57.958333333335901</v>
      </c>
      <c r="F121" s="6" t="s">
        <v>552</v>
      </c>
      <c r="G121">
        <v>199</v>
      </c>
      <c r="H121">
        <v>199</v>
      </c>
      <c r="I121">
        <v>233</v>
      </c>
      <c r="J121">
        <v>75.17</v>
      </c>
      <c r="K121">
        <v>70.78</v>
      </c>
      <c r="L121">
        <v>0.85219999999999996</v>
      </c>
      <c r="M121">
        <v>70.78</v>
      </c>
      <c r="N121">
        <v>0</v>
      </c>
      <c r="O121">
        <v>1002.193</v>
      </c>
      <c r="P121">
        <v>-1025.585</v>
      </c>
      <c r="Q121">
        <v>1001.193</v>
      </c>
      <c r="R121">
        <v>-1025.585</v>
      </c>
      <c r="S121">
        <v>0</v>
      </c>
      <c r="T121">
        <v>88</v>
      </c>
      <c r="U121">
        <v>0</v>
      </c>
      <c r="V121">
        <v>88</v>
      </c>
      <c r="W121" s="2">
        <v>-405</v>
      </c>
      <c r="X121" s="2">
        <v>470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247</v>
      </c>
    </row>
    <row r="122" spans="1:38" s="2" customFormat="1" x14ac:dyDescent="0.35">
      <c r="A122" s="2" t="s">
        <v>0</v>
      </c>
      <c r="B122" s="13">
        <v>44159</v>
      </c>
      <c r="C122" s="3">
        <v>44159.000000002678</v>
      </c>
      <c r="D122" s="2">
        <v>1</v>
      </c>
      <c r="E122" s="5">
        <v>58.000000000002601</v>
      </c>
      <c r="F122" s="6" t="s">
        <v>553</v>
      </c>
      <c r="G122">
        <v>59.5</v>
      </c>
      <c r="H122">
        <v>59.5</v>
      </c>
      <c r="I122">
        <v>239.5</v>
      </c>
      <c r="J122">
        <v>75.17</v>
      </c>
      <c r="K122">
        <v>72.430000000000007</v>
      </c>
      <c r="L122">
        <v>0.85219999999999996</v>
      </c>
      <c r="M122">
        <v>72.430000000000007</v>
      </c>
      <c r="N122">
        <v>0</v>
      </c>
      <c r="O122">
        <v>880.40800000000002</v>
      </c>
      <c r="P122">
        <v>-912.80499999999995</v>
      </c>
      <c r="Q122">
        <v>880.40800000000002</v>
      </c>
      <c r="R122">
        <v>-911.80499999999995</v>
      </c>
      <c r="S122">
        <v>0</v>
      </c>
      <c r="T122">
        <v>0</v>
      </c>
      <c r="U122">
        <v>0</v>
      </c>
      <c r="V122">
        <v>0</v>
      </c>
      <c r="W122" s="2">
        <v>-405</v>
      </c>
      <c r="X122" s="2">
        <v>470</v>
      </c>
      <c r="Y122"/>
      <c r="Z122" s="2" t="e">
        <v>#REF!</v>
      </c>
      <c r="AA122" s="2" t="e">
        <v>#REF!</v>
      </c>
      <c r="AB122"/>
      <c r="AC122"/>
      <c r="AD122"/>
      <c r="AE122"/>
      <c r="AF122"/>
      <c r="AG122"/>
      <c r="AH122"/>
      <c r="AI122"/>
      <c r="AJ122"/>
      <c r="AK122"/>
      <c r="AL122">
        <v>243</v>
      </c>
    </row>
    <row r="123" spans="1:38" s="2" customFormat="1" x14ac:dyDescent="0.35">
      <c r="A123" s="2" t="s">
        <v>0</v>
      </c>
      <c r="B123" s="13"/>
      <c r="C123" s="3">
        <v>44159.041666669349</v>
      </c>
      <c r="D123" s="2">
        <v>3</v>
      </c>
      <c r="E123" s="5">
        <v>58.0416666666693</v>
      </c>
      <c r="F123" s="6" t="s">
        <v>554</v>
      </c>
      <c r="G123">
        <v>199</v>
      </c>
      <c r="H123">
        <v>199</v>
      </c>
      <c r="I123">
        <v>239.5</v>
      </c>
      <c r="J123">
        <v>75.17</v>
      </c>
      <c r="K123">
        <v>72.430000000000007</v>
      </c>
      <c r="L123">
        <v>0.85219999999999996</v>
      </c>
      <c r="M123">
        <v>72.430000000000007</v>
      </c>
      <c r="N123">
        <v>0</v>
      </c>
      <c r="O123">
        <v>1141.5260000000001</v>
      </c>
      <c r="P123">
        <v>-1053.279</v>
      </c>
      <c r="Q123">
        <v>1140.5260000000001</v>
      </c>
      <c r="R123">
        <v>-1053.279</v>
      </c>
      <c r="S123">
        <v>0</v>
      </c>
      <c r="T123">
        <v>0</v>
      </c>
      <c r="U123">
        <v>0</v>
      </c>
      <c r="V123">
        <v>0</v>
      </c>
      <c r="W123" s="2">
        <v>-480</v>
      </c>
      <c r="X123" s="2">
        <v>470</v>
      </c>
      <c r="Y123"/>
      <c r="Z123" s="2" t="e">
        <v>#REF!</v>
      </c>
      <c r="AA123" s="2" t="e">
        <v>#REF!</v>
      </c>
      <c r="AB123"/>
      <c r="AC123"/>
      <c r="AD123"/>
      <c r="AE123"/>
      <c r="AF123"/>
      <c r="AG123"/>
      <c r="AH123"/>
      <c r="AI123"/>
      <c r="AJ123"/>
      <c r="AK123"/>
      <c r="AL123">
        <v>243</v>
      </c>
    </row>
    <row r="124" spans="1:38" s="2" customFormat="1" x14ac:dyDescent="0.35">
      <c r="A124" s="2" t="s">
        <v>0</v>
      </c>
      <c r="B124" s="13"/>
      <c r="C124" s="3">
        <v>44159.083333336021</v>
      </c>
      <c r="D124" s="2">
        <v>5</v>
      </c>
      <c r="E124" s="5">
        <v>58.083333333336</v>
      </c>
      <c r="F124" s="6" t="s">
        <v>555</v>
      </c>
      <c r="G124">
        <v>199</v>
      </c>
      <c r="H124">
        <v>199</v>
      </c>
      <c r="I124">
        <v>239.5</v>
      </c>
      <c r="J124">
        <v>75.17</v>
      </c>
      <c r="K124">
        <v>72.430000000000007</v>
      </c>
      <c r="L124">
        <v>0.85219999999999996</v>
      </c>
      <c r="M124">
        <v>72.430000000000007</v>
      </c>
      <c r="N124">
        <v>0</v>
      </c>
      <c r="O124">
        <v>1126.5899999999999</v>
      </c>
      <c r="P124">
        <v>-1016.279</v>
      </c>
      <c r="Q124">
        <v>1125.5899999999999</v>
      </c>
      <c r="R124">
        <v>-1016.279</v>
      </c>
      <c r="S124">
        <v>0</v>
      </c>
      <c r="T124">
        <v>0</v>
      </c>
      <c r="U124">
        <v>0</v>
      </c>
      <c r="V124">
        <v>0</v>
      </c>
      <c r="W124" s="2">
        <v>-555</v>
      </c>
      <c r="X124" s="2">
        <v>470</v>
      </c>
      <c r="Y124"/>
      <c r="Z124" s="2" t="e">
        <v>#REF!</v>
      </c>
      <c r="AA124" s="2" t="e">
        <v>#REF!</v>
      </c>
      <c r="AB124"/>
      <c r="AC124"/>
      <c r="AD124"/>
      <c r="AE124"/>
      <c r="AF124"/>
      <c r="AG124"/>
      <c r="AH124"/>
      <c r="AI124"/>
      <c r="AJ124"/>
      <c r="AK124"/>
      <c r="AL124">
        <v>238</v>
      </c>
    </row>
    <row r="125" spans="1:38" s="2" customFormat="1" x14ac:dyDescent="0.35">
      <c r="A125" s="2" t="s">
        <v>0</v>
      </c>
      <c r="B125" s="13"/>
      <c r="C125" s="3">
        <v>44159.125000002692</v>
      </c>
      <c r="D125" s="2">
        <v>7</v>
      </c>
      <c r="E125" s="5">
        <v>58.125000000002601</v>
      </c>
      <c r="F125" s="6" t="s">
        <v>556</v>
      </c>
      <c r="G125">
        <v>199</v>
      </c>
      <c r="H125">
        <v>199</v>
      </c>
      <c r="I125">
        <v>239.5</v>
      </c>
      <c r="J125">
        <v>75.17</v>
      </c>
      <c r="K125">
        <v>72.430000000000007</v>
      </c>
      <c r="L125">
        <v>0.85219999999999996</v>
      </c>
      <c r="M125">
        <v>72.430000000000007</v>
      </c>
      <c r="N125">
        <v>0</v>
      </c>
      <c r="O125">
        <v>1195.5039999999999</v>
      </c>
      <c r="P125">
        <v>-977.16700000000003</v>
      </c>
      <c r="Q125">
        <v>1194.5039999999999</v>
      </c>
      <c r="R125">
        <v>-977.16700000000003</v>
      </c>
      <c r="S125">
        <v>0</v>
      </c>
      <c r="T125">
        <v>25</v>
      </c>
      <c r="U125">
        <v>0</v>
      </c>
      <c r="V125">
        <v>25</v>
      </c>
      <c r="W125" s="2">
        <v>-555</v>
      </c>
      <c r="X125" s="2">
        <v>470</v>
      </c>
      <c r="Y125"/>
      <c r="Z125" s="2" t="e">
        <v>#REF!</v>
      </c>
      <c r="AA125" s="2" t="e">
        <v>#REF!</v>
      </c>
      <c r="AB125"/>
      <c r="AC125"/>
      <c r="AD125"/>
      <c r="AE125"/>
      <c r="AF125"/>
      <c r="AG125"/>
      <c r="AH125"/>
      <c r="AI125"/>
      <c r="AJ125"/>
      <c r="AK125"/>
      <c r="AL125">
        <v>236</v>
      </c>
    </row>
    <row r="126" spans="1:38" s="2" customFormat="1" x14ac:dyDescent="0.35">
      <c r="A126" s="2" t="s">
        <v>0</v>
      </c>
      <c r="B126" s="13"/>
      <c r="C126" s="3">
        <v>44159.166666669364</v>
      </c>
      <c r="D126" s="2">
        <v>9</v>
      </c>
      <c r="E126" s="5">
        <v>58.1666666666693</v>
      </c>
      <c r="F126" s="6" t="s">
        <v>557</v>
      </c>
      <c r="G126">
        <v>199</v>
      </c>
      <c r="H126">
        <v>199</v>
      </c>
      <c r="I126">
        <v>239.5</v>
      </c>
      <c r="J126">
        <v>75.17</v>
      </c>
      <c r="K126">
        <v>72.430000000000007</v>
      </c>
      <c r="L126">
        <v>0.85219999999999996</v>
      </c>
      <c r="M126">
        <v>72.430000000000007</v>
      </c>
      <c r="N126">
        <v>0</v>
      </c>
      <c r="O126">
        <v>1097.0329999999999</v>
      </c>
      <c r="P126">
        <v>-938.03300000000002</v>
      </c>
      <c r="Q126">
        <v>1096.0329999999999</v>
      </c>
      <c r="R126">
        <v>-938.03300000000002</v>
      </c>
      <c r="S126">
        <v>0</v>
      </c>
      <c r="T126">
        <v>90</v>
      </c>
      <c r="U126">
        <v>0</v>
      </c>
      <c r="V126">
        <v>90</v>
      </c>
      <c r="W126" s="2">
        <v>-479.28800000000001</v>
      </c>
      <c r="X126" s="2">
        <v>470</v>
      </c>
      <c r="Y126"/>
      <c r="Z126" s="2" t="e">
        <v>#REF!</v>
      </c>
      <c r="AA126" s="2" t="e">
        <v>#REF!</v>
      </c>
      <c r="AB126"/>
      <c r="AC126" s="2" t="e">
        <v>#REF!</v>
      </c>
      <c r="AD126"/>
      <c r="AE126"/>
      <c r="AF126"/>
      <c r="AG126"/>
      <c r="AH126"/>
      <c r="AI126"/>
      <c r="AJ126"/>
      <c r="AK126"/>
      <c r="AL126">
        <v>235</v>
      </c>
    </row>
    <row r="127" spans="1:38" s="2" customFormat="1" x14ac:dyDescent="0.35">
      <c r="A127" s="2" t="s">
        <v>0</v>
      </c>
      <c r="B127" s="13"/>
      <c r="C127" s="3">
        <v>44159.208333336035</v>
      </c>
      <c r="D127" s="2">
        <v>11</v>
      </c>
      <c r="E127" s="5">
        <v>58.208333333336</v>
      </c>
      <c r="F127" s="6" t="s">
        <v>558</v>
      </c>
      <c r="G127">
        <v>199</v>
      </c>
      <c r="H127">
        <v>199</v>
      </c>
      <c r="I127">
        <v>239.5</v>
      </c>
      <c r="J127">
        <v>75.17</v>
      </c>
      <c r="K127">
        <v>72.430000000000007</v>
      </c>
      <c r="L127">
        <v>0.85219999999999996</v>
      </c>
      <c r="M127">
        <v>72.430000000000007</v>
      </c>
      <c r="N127">
        <v>0</v>
      </c>
      <c r="O127">
        <v>439.39699999999999</v>
      </c>
      <c r="P127">
        <v>-857.14200000000005</v>
      </c>
      <c r="Q127">
        <v>438.39699999999999</v>
      </c>
      <c r="R127">
        <v>-857.14200000000005</v>
      </c>
      <c r="S127">
        <v>0</v>
      </c>
      <c r="T127">
        <v>527.5</v>
      </c>
      <c r="U127">
        <v>0</v>
      </c>
      <c r="V127">
        <v>527.5</v>
      </c>
      <c r="W127" s="2">
        <v>-554.26099999999997</v>
      </c>
      <c r="X127" s="2">
        <v>470</v>
      </c>
      <c r="Y127"/>
      <c r="Z127" s="2" t="e">
        <v>#REF!</v>
      </c>
      <c r="AA127" s="2" t="e">
        <v>#REF!</v>
      </c>
      <c r="AB127"/>
      <c r="AC127"/>
      <c r="AD127"/>
      <c r="AE127"/>
      <c r="AF127"/>
      <c r="AG127"/>
      <c r="AH127"/>
      <c r="AI127"/>
      <c r="AJ127"/>
      <c r="AK127"/>
      <c r="AL127">
        <v>236</v>
      </c>
    </row>
    <row r="128" spans="1:38" s="2" customFormat="1" x14ac:dyDescent="0.35">
      <c r="A128" s="2" t="s">
        <v>0</v>
      </c>
      <c r="B128" s="13"/>
      <c r="C128" s="3">
        <v>44159.250000002707</v>
      </c>
      <c r="D128" s="2">
        <v>13</v>
      </c>
      <c r="E128" s="5">
        <v>58.250000000002601</v>
      </c>
      <c r="F128" s="6" t="s">
        <v>559</v>
      </c>
      <c r="G128">
        <v>233.15</v>
      </c>
      <c r="H128">
        <v>233.15</v>
      </c>
      <c r="I128">
        <v>239.5</v>
      </c>
      <c r="J128">
        <v>75.17</v>
      </c>
      <c r="K128">
        <v>72.430000000000007</v>
      </c>
      <c r="L128">
        <v>0.85219999999999996</v>
      </c>
      <c r="M128">
        <v>72.430000000000007</v>
      </c>
      <c r="N128">
        <v>0</v>
      </c>
      <c r="O128">
        <v>56.347999999999999</v>
      </c>
      <c r="P128">
        <v>-719.03300000000002</v>
      </c>
      <c r="Q128">
        <v>56.347999999999999</v>
      </c>
      <c r="R128">
        <v>-719.03300000000002</v>
      </c>
      <c r="S128">
        <v>0</v>
      </c>
      <c r="T128">
        <v>821.33299999999997</v>
      </c>
      <c r="U128">
        <v>0</v>
      </c>
      <c r="V128">
        <v>820.33299999999997</v>
      </c>
      <c r="W128" s="2">
        <v>-430</v>
      </c>
      <c r="X128" s="2">
        <v>470</v>
      </c>
      <c r="Y128"/>
      <c r="Z128" s="2" t="e">
        <v>#REF!</v>
      </c>
      <c r="AA128" s="2" t="e">
        <v>#REF!</v>
      </c>
      <c r="AB128"/>
      <c r="AC128"/>
      <c r="AD128"/>
      <c r="AE128"/>
      <c r="AF128"/>
      <c r="AG128"/>
      <c r="AH128"/>
      <c r="AI128"/>
      <c r="AJ128"/>
      <c r="AK128"/>
      <c r="AL128">
        <v>243</v>
      </c>
    </row>
    <row r="129" spans="1:38" s="2" customFormat="1" x14ac:dyDescent="0.35">
      <c r="A129" s="2" t="s">
        <v>0</v>
      </c>
      <c r="B129" s="13"/>
      <c r="C129" s="3">
        <v>44159.291666669378</v>
      </c>
      <c r="D129" s="2">
        <v>15</v>
      </c>
      <c r="E129" s="5">
        <v>58.2916666666693</v>
      </c>
      <c r="F129" s="6" t="s">
        <v>560</v>
      </c>
      <c r="G129">
        <v>297.91000000000003</v>
      </c>
      <c r="H129">
        <v>297.91000000000003</v>
      </c>
      <c r="I129">
        <v>239.5</v>
      </c>
      <c r="J129">
        <v>75.17</v>
      </c>
      <c r="K129">
        <v>72.430000000000007</v>
      </c>
      <c r="L129">
        <v>0.85219999999999996</v>
      </c>
      <c r="M129">
        <v>72.430000000000007</v>
      </c>
      <c r="N129">
        <v>0</v>
      </c>
      <c r="O129">
        <v>74.534000000000006</v>
      </c>
      <c r="P129">
        <v>-1573.0050000000001</v>
      </c>
      <c r="Q129">
        <v>74.534000000000006</v>
      </c>
      <c r="R129">
        <v>-1573.0050000000001</v>
      </c>
      <c r="S129">
        <v>0</v>
      </c>
      <c r="T129">
        <v>1689.3340000000001</v>
      </c>
      <c r="U129">
        <v>0</v>
      </c>
      <c r="V129">
        <v>1688.3340000000001</v>
      </c>
      <c r="W129" s="2">
        <v>-379</v>
      </c>
      <c r="X129" s="2">
        <v>215</v>
      </c>
      <c r="Y129"/>
      <c r="Z129" s="2" t="e">
        <v>#REF!</v>
      </c>
      <c r="AA129" s="2" t="e">
        <v>#REF!</v>
      </c>
      <c r="AB129"/>
      <c r="AC129"/>
      <c r="AD129"/>
      <c r="AE129"/>
      <c r="AF129"/>
      <c r="AG129"/>
      <c r="AH129"/>
      <c r="AI129"/>
      <c r="AJ129"/>
      <c r="AK129"/>
      <c r="AL129">
        <v>243</v>
      </c>
    </row>
    <row r="130" spans="1:38" s="2" customFormat="1" x14ac:dyDescent="0.35">
      <c r="A130" s="2" t="s">
        <v>0</v>
      </c>
      <c r="B130" s="13"/>
      <c r="C130" s="3">
        <v>44159.33333333605</v>
      </c>
      <c r="D130" s="2">
        <v>17</v>
      </c>
      <c r="E130" s="5">
        <v>58.333333333336</v>
      </c>
      <c r="F130" s="6" t="s">
        <v>561</v>
      </c>
      <c r="G130">
        <v>146</v>
      </c>
      <c r="H130">
        <v>146</v>
      </c>
      <c r="I130">
        <v>239.5</v>
      </c>
      <c r="J130">
        <v>75.650000000000006</v>
      </c>
      <c r="K130">
        <v>72.430000000000007</v>
      </c>
      <c r="L130">
        <v>0.85219999999999996</v>
      </c>
      <c r="M130">
        <v>72.430000000000007</v>
      </c>
      <c r="N130">
        <v>0</v>
      </c>
      <c r="O130">
        <v>37.582999999999998</v>
      </c>
      <c r="P130">
        <v>-1522.405</v>
      </c>
      <c r="Q130">
        <v>37.582999999999998</v>
      </c>
      <c r="R130">
        <v>-1521.405</v>
      </c>
      <c r="S130">
        <v>0</v>
      </c>
      <c r="T130">
        <v>1417.3330000000001</v>
      </c>
      <c r="U130">
        <v>0</v>
      </c>
      <c r="V130">
        <v>1417.3330000000001</v>
      </c>
      <c r="W130" s="2">
        <v>-329.33100000000002</v>
      </c>
      <c r="X130" s="2">
        <v>0</v>
      </c>
      <c r="Y130"/>
      <c r="Z130" s="2" t="e">
        <v>#REF!</v>
      </c>
      <c r="AA130" s="2" t="e">
        <v>#REF!</v>
      </c>
      <c r="AB130"/>
      <c r="AC130"/>
      <c r="AD130"/>
      <c r="AE130"/>
      <c r="AF130"/>
      <c r="AG130"/>
      <c r="AH130"/>
      <c r="AI130"/>
      <c r="AJ130"/>
      <c r="AK130"/>
      <c r="AL130">
        <v>251</v>
      </c>
    </row>
    <row r="131" spans="1:38" s="2" customFormat="1" x14ac:dyDescent="0.35">
      <c r="A131" s="2" t="s">
        <v>0</v>
      </c>
      <c r="B131" s="13"/>
      <c r="C131" s="3">
        <v>44159.375000002721</v>
      </c>
      <c r="D131" s="2">
        <v>19</v>
      </c>
      <c r="E131" s="5">
        <v>58.3750000000027</v>
      </c>
      <c r="F131" s="6" t="s">
        <v>562</v>
      </c>
      <c r="G131">
        <v>293</v>
      </c>
      <c r="H131">
        <v>293</v>
      </c>
      <c r="I131">
        <v>239.5</v>
      </c>
      <c r="J131">
        <v>75.650000000000006</v>
      </c>
      <c r="K131">
        <v>72.430000000000007</v>
      </c>
      <c r="L131">
        <v>0.85219999999999996</v>
      </c>
      <c r="M131">
        <v>72.430000000000007</v>
      </c>
      <c r="N131">
        <v>0</v>
      </c>
      <c r="O131">
        <v>27.117000000000001</v>
      </c>
      <c r="P131">
        <v>-838.38400000000001</v>
      </c>
      <c r="Q131">
        <v>27.117000000000001</v>
      </c>
      <c r="R131">
        <v>-838.38400000000001</v>
      </c>
      <c r="S131">
        <v>0</v>
      </c>
      <c r="T131">
        <v>1305.5050000000001</v>
      </c>
      <c r="U131">
        <v>0</v>
      </c>
      <c r="V131">
        <v>1304.5050000000001</v>
      </c>
      <c r="W131" s="2">
        <v>0</v>
      </c>
      <c r="X131" s="2">
        <v>0</v>
      </c>
      <c r="Y131"/>
      <c r="Z131" s="2" t="e">
        <v>#REF!</v>
      </c>
      <c r="AA131" s="2" t="e">
        <v>#REF!</v>
      </c>
      <c r="AB131" s="2" t="e">
        <v>#REF!</v>
      </c>
      <c r="AC131"/>
      <c r="AD131"/>
      <c r="AE131"/>
      <c r="AF131"/>
      <c r="AG131"/>
      <c r="AH131"/>
      <c r="AI131"/>
      <c r="AJ131"/>
      <c r="AK131"/>
      <c r="AL131">
        <v>260</v>
      </c>
    </row>
    <row r="132" spans="1:38" s="2" customFormat="1" x14ac:dyDescent="0.35">
      <c r="A132" s="2" t="s">
        <v>0</v>
      </c>
      <c r="B132" s="13"/>
      <c r="C132" s="3">
        <v>44159.416666669393</v>
      </c>
      <c r="D132" s="2">
        <v>21</v>
      </c>
      <c r="E132" s="5">
        <v>58.4166666666693</v>
      </c>
      <c r="F132" s="6" t="s">
        <v>563</v>
      </c>
      <c r="G132">
        <v>285.89999999999998</v>
      </c>
      <c r="H132">
        <v>285.89999999999998</v>
      </c>
      <c r="I132">
        <v>239.5</v>
      </c>
      <c r="J132">
        <v>75.790000000000006</v>
      </c>
      <c r="K132">
        <v>72.430000000000007</v>
      </c>
      <c r="L132">
        <v>0.85219999999999996</v>
      </c>
      <c r="M132">
        <v>72.430000000000007</v>
      </c>
      <c r="N132">
        <v>0</v>
      </c>
      <c r="O132">
        <v>0</v>
      </c>
      <c r="P132">
        <v>-924.26099999999997</v>
      </c>
      <c r="Q132">
        <v>0</v>
      </c>
      <c r="R132">
        <v>-924.26099999999997</v>
      </c>
      <c r="S132">
        <v>0</v>
      </c>
      <c r="T132">
        <v>1327.5</v>
      </c>
      <c r="U132">
        <v>0</v>
      </c>
      <c r="V132">
        <v>1326.5</v>
      </c>
      <c r="W132" s="2">
        <v>0</v>
      </c>
      <c r="X132" s="2">
        <v>0</v>
      </c>
      <c r="Y132"/>
      <c r="Z132" s="2" t="e">
        <v>#REF!</v>
      </c>
      <c r="AA132" s="2" t="e">
        <v>#REF!</v>
      </c>
      <c r="AB132"/>
      <c r="AC132"/>
      <c r="AD132"/>
      <c r="AE132"/>
      <c r="AF132"/>
      <c r="AG132"/>
      <c r="AH132"/>
      <c r="AI132"/>
      <c r="AJ132"/>
      <c r="AK132"/>
      <c r="AL132">
        <v>255</v>
      </c>
    </row>
    <row r="133" spans="1:38" s="2" customFormat="1" x14ac:dyDescent="0.35">
      <c r="A133" s="2" t="s">
        <v>0</v>
      </c>
      <c r="B133" s="13"/>
      <c r="C133" s="3">
        <v>44159.458333336064</v>
      </c>
      <c r="D133" s="2">
        <v>23</v>
      </c>
      <c r="E133" s="5">
        <v>58.458333333336</v>
      </c>
      <c r="F133" s="6" t="s">
        <v>564</v>
      </c>
      <c r="G133">
        <v>289.74988999999999</v>
      </c>
      <c r="H133">
        <v>289.74988999999999</v>
      </c>
      <c r="I133">
        <v>239.5</v>
      </c>
      <c r="J133">
        <v>76.400000000000006</v>
      </c>
      <c r="K133">
        <v>72.430000000000007</v>
      </c>
      <c r="L133">
        <v>0.85219999999999996</v>
      </c>
      <c r="M133">
        <v>72.430000000000007</v>
      </c>
      <c r="N133">
        <v>0</v>
      </c>
      <c r="O133">
        <v>205.392</v>
      </c>
      <c r="P133">
        <v>-834.58299999999997</v>
      </c>
      <c r="Q133">
        <v>205.392</v>
      </c>
      <c r="R133">
        <v>-834.58299999999997</v>
      </c>
      <c r="S133">
        <v>0</v>
      </c>
      <c r="T133">
        <v>1103.0809999999999</v>
      </c>
      <c r="U133">
        <v>0</v>
      </c>
      <c r="V133">
        <v>1102.0809999999999</v>
      </c>
      <c r="W133" s="2">
        <v>0</v>
      </c>
      <c r="X133" s="2">
        <v>0</v>
      </c>
      <c r="Y133"/>
      <c r="Z133" s="2" t="e">
        <v>#REF!</v>
      </c>
      <c r="AA133" s="2" t="e">
        <v>#REF!</v>
      </c>
      <c r="AB133"/>
      <c r="AC133" s="2" t="e">
        <v>#REF!</v>
      </c>
      <c r="AD133"/>
      <c r="AE133"/>
      <c r="AF133"/>
      <c r="AG133"/>
      <c r="AH133"/>
      <c r="AI133"/>
      <c r="AJ133"/>
      <c r="AK133"/>
      <c r="AL133">
        <v>256</v>
      </c>
    </row>
    <row r="134" spans="1:38" s="2" customFormat="1" x14ac:dyDescent="0.35">
      <c r="A134" s="2" t="s">
        <v>0</v>
      </c>
      <c r="B134" s="13"/>
      <c r="C134" s="3">
        <v>44159.500000002736</v>
      </c>
      <c r="D134" s="2">
        <v>25</v>
      </c>
      <c r="E134" s="5">
        <v>58.5000000000027</v>
      </c>
      <c r="F134" s="6" t="s">
        <v>565</v>
      </c>
      <c r="G134">
        <v>296.81</v>
      </c>
      <c r="H134">
        <v>296.81</v>
      </c>
      <c r="I134">
        <v>239.5</v>
      </c>
      <c r="J134">
        <v>76.48</v>
      </c>
      <c r="K134">
        <v>72.430000000000007</v>
      </c>
      <c r="L134">
        <v>0.85219999999999996</v>
      </c>
      <c r="M134">
        <v>72.430000000000007</v>
      </c>
      <c r="N134">
        <v>0</v>
      </c>
      <c r="O134">
        <v>322.44799999999998</v>
      </c>
      <c r="P134">
        <v>-681.94799999999998</v>
      </c>
      <c r="Q134">
        <v>322.44799999999998</v>
      </c>
      <c r="R134">
        <v>-681.94799999999998</v>
      </c>
      <c r="S134">
        <v>0</v>
      </c>
      <c r="T134">
        <v>931.66700000000003</v>
      </c>
      <c r="U134">
        <v>0</v>
      </c>
      <c r="V134">
        <v>930.66700000000003</v>
      </c>
      <c r="W134" s="2">
        <v>0</v>
      </c>
      <c r="X134" s="2">
        <v>0</v>
      </c>
      <c r="Y134"/>
      <c r="Z134" s="2" t="e">
        <v>#REF!</v>
      </c>
      <c r="AA134" s="2" t="e">
        <v>#REF!</v>
      </c>
      <c r="AB134" s="2" t="e">
        <v>#REF!</v>
      </c>
      <c r="AC134"/>
      <c r="AD134"/>
      <c r="AE134"/>
      <c r="AF134"/>
      <c r="AG134"/>
      <c r="AH134"/>
      <c r="AI134"/>
      <c r="AJ134"/>
      <c r="AK134"/>
      <c r="AL134">
        <v>256</v>
      </c>
    </row>
    <row r="135" spans="1:38" s="2" customFormat="1" x14ac:dyDescent="0.35">
      <c r="A135" s="2" t="s">
        <v>0</v>
      </c>
      <c r="B135" s="13"/>
      <c r="C135" s="3">
        <v>44159.541666669407</v>
      </c>
      <c r="D135" s="2">
        <v>27</v>
      </c>
      <c r="E135" s="5">
        <v>58.5416666666693</v>
      </c>
      <c r="F135" s="6" t="s">
        <v>566</v>
      </c>
      <c r="G135">
        <v>350</v>
      </c>
      <c r="H135">
        <v>350</v>
      </c>
      <c r="I135">
        <v>239.5</v>
      </c>
      <c r="J135">
        <v>76.97</v>
      </c>
      <c r="K135">
        <v>72.430000000000007</v>
      </c>
      <c r="L135">
        <v>0.85219999999999996</v>
      </c>
      <c r="M135">
        <v>72.430000000000007</v>
      </c>
      <c r="N135">
        <v>0</v>
      </c>
      <c r="O135">
        <v>877.85799999999995</v>
      </c>
      <c r="P135">
        <v>-868.096</v>
      </c>
      <c r="Q135">
        <v>876.85799999999995</v>
      </c>
      <c r="R135">
        <v>-868.096</v>
      </c>
      <c r="S135">
        <v>0</v>
      </c>
      <c r="T135">
        <v>23.617999999999999</v>
      </c>
      <c r="U135">
        <v>0</v>
      </c>
      <c r="V135">
        <v>23.617999999999999</v>
      </c>
      <c r="W135" s="2">
        <v>0</v>
      </c>
      <c r="X135" s="2">
        <v>0</v>
      </c>
      <c r="Y135"/>
      <c r="Z135" s="2" t="e">
        <v>#REF!</v>
      </c>
      <c r="AA135" s="2" t="e">
        <v>#REF!</v>
      </c>
      <c r="AB135"/>
      <c r="AC135"/>
      <c r="AD135"/>
      <c r="AE135"/>
      <c r="AF135"/>
      <c r="AG135"/>
      <c r="AH135"/>
      <c r="AI135"/>
      <c r="AJ135"/>
      <c r="AK135"/>
      <c r="AL135">
        <v>254</v>
      </c>
    </row>
    <row r="136" spans="1:38" s="2" customFormat="1" x14ac:dyDescent="0.35">
      <c r="A136" s="2" t="s">
        <v>0</v>
      </c>
      <c r="B136" s="13"/>
      <c r="C136" s="3">
        <v>44159.583333336079</v>
      </c>
      <c r="D136" s="2">
        <v>29</v>
      </c>
      <c r="E136" s="5">
        <v>58.583333333336</v>
      </c>
      <c r="F136" s="6" t="s">
        <v>567</v>
      </c>
      <c r="G136">
        <v>149</v>
      </c>
      <c r="H136">
        <v>149</v>
      </c>
      <c r="I136">
        <v>239.5</v>
      </c>
      <c r="J136">
        <v>77.34</v>
      </c>
      <c r="K136">
        <v>72.430000000000007</v>
      </c>
      <c r="L136">
        <v>0.85219999999999996</v>
      </c>
      <c r="M136">
        <v>72.430000000000007</v>
      </c>
      <c r="N136">
        <v>0</v>
      </c>
      <c r="O136">
        <v>801.44799999999998</v>
      </c>
      <c r="P136">
        <v>-863.61</v>
      </c>
      <c r="Q136">
        <v>801.44799999999998</v>
      </c>
      <c r="R136">
        <v>-862.61</v>
      </c>
      <c r="S136">
        <v>0</v>
      </c>
      <c r="T136">
        <v>0</v>
      </c>
      <c r="U136">
        <v>0</v>
      </c>
      <c r="V136">
        <v>0</v>
      </c>
      <c r="W136" s="2">
        <v>0</v>
      </c>
      <c r="X136" s="2">
        <v>0</v>
      </c>
      <c r="Y136"/>
      <c r="Z136" s="2" t="e">
        <v>#REF!</v>
      </c>
      <c r="AA136" s="2" t="e">
        <v>#REF!</v>
      </c>
      <c r="AB136"/>
      <c r="AC136"/>
      <c r="AD136"/>
      <c r="AE136"/>
      <c r="AF136"/>
      <c r="AG136"/>
      <c r="AH136"/>
      <c r="AI136"/>
      <c r="AJ136"/>
      <c r="AK136"/>
      <c r="AL136">
        <v>256</v>
      </c>
    </row>
    <row r="137" spans="1:38" s="2" customFormat="1" x14ac:dyDescent="0.35">
      <c r="A137" s="2" t="s">
        <v>0</v>
      </c>
      <c r="B137" s="13"/>
      <c r="C137" s="3">
        <v>44159.62500000275</v>
      </c>
      <c r="D137" s="2">
        <v>31</v>
      </c>
      <c r="E137" s="5">
        <v>58.6250000000027</v>
      </c>
      <c r="F137" s="6" t="s">
        <v>568</v>
      </c>
      <c r="G137">
        <v>151</v>
      </c>
      <c r="H137">
        <v>151</v>
      </c>
      <c r="I137">
        <v>239.5</v>
      </c>
      <c r="J137">
        <v>77.52</v>
      </c>
      <c r="K137">
        <v>72.430000000000007</v>
      </c>
      <c r="L137">
        <v>0.85219999999999996</v>
      </c>
      <c r="M137">
        <v>72.430000000000007</v>
      </c>
      <c r="N137">
        <v>0</v>
      </c>
      <c r="O137">
        <v>1193.4459999999999</v>
      </c>
      <c r="P137">
        <v>-1284.3320000000001</v>
      </c>
      <c r="Q137">
        <v>1193.4459999999999</v>
      </c>
      <c r="R137">
        <v>-1283.3320000000001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Y137"/>
      <c r="Z137" s="2" t="e">
        <v>#REF!</v>
      </c>
      <c r="AA137" s="2" t="e">
        <v>#REF!</v>
      </c>
      <c r="AB137"/>
      <c r="AC137"/>
      <c r="AD137"/>
      <c r="AE137"/>
      <c r="AF137"/>
      <c r="AG137"/>
      <c r="AH137"/>
      <c r="AI137"/>
      <c r="AJ137"/>
      <c r="AK137"/>
      <c r="AL137">
        <v>261</v>
      </c>
    </row>
    <row r="138" spans="1:38" s="2" customFormat="1" x14ac:dyDescent="0.35">
      <c r="A138" s="2" t="s">
        <v>0</v>
      </c>
      <c r="B138" s="13"/>
      <c r="C138" s="3">
        <v>44159.666666669422</v>
      </c>
      <c r="D138" s="2">
        <v>33</v>
      </c>
      <c r="E138" s="5">
        <v>58.6666666666694</v>
      </c>
      <c r="F138" s="6" t="s">
        <v>569</v>
      </c>
      <c r="G138">
        <v>146.5</v>
      </c>
      <c r="H138">
        <v>146.5</v>
      </c>
      <c r="I138">
        <v>239.5</v>
      </c>
      <c r="J138">
        <v>77.209999999999994</v>
      </c>
      <c r="K138">
        <v>72.430000000000007</v>
      </c>
      <c r="L138">
        <v>0.85219999999999996</v>
      </c>
      <c r="M138">
        <v>72.430000000000007</v>
      </c>
      <c r="N138">
        <v>32.94</v>
      </c>
      <c r="O138">
        <v>1394.8420000000001</v>
      </c>
      <c r="P138">
        <v>-2074.779</v>
      </c>
      <c r="Q138">
        <v>1394.8420000000001</v>
      </c>
      <c r="R138">
        <v>-2073.779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Y138"/>
      <c r="Z138" s="2" t="e">
        <v>#REF!</v>
      </c>
      <c r="AA138" s="2" t="e">
        <v>#REF!</v>
      </c>
      <c r="AB138"/>
      <c r="AC138"/>
      <c r="AD138"/>
      <c r="AE138"/>
      <c r="AF138"/>
      <c r="AG138"/>
      <c r="AH138"/>
      <c r="AI138"/>
      <c r="AJ138"/>
      <c r="AK138"/>
      <c r="AL138">
        <v>247</v>
      </c>
    </row>
    <row r="139" spans="1:38" s="2" customFormat="1" x14ac:dyDescent="0.35">
      <c r="A139" s="2" t="s">
        <v>0</v>
      </c>
      <c r="B139" s="13"/>
      <c r="C139" s="3">
        <v>44159.708333336093</v>
      </c>
      <c r="D139" s="2">
        <v>35</v>
      </c>
      <c r="E139" s="5">
        <v>58.708333333336</v>
      </c>
      <c r="F139" s="6" t="s">
        <v>570</v>
      </c>
      <c r="G139">
        <v>151</v>
      </c>
      <c r="H139">
        <v>151</v>
      </c>
      <c r="I139">
        <v>239.5</v>
      </c>
      <c r="J139">
        <v>76.72</v>
      </c>
      <c r="K139">
        <v>72.430000000000007</v>
      </c>
      <c r="L139">
        <v>0.85219999999999996</v>
      </c>
      <c r="M139">
        <v>72.430000000000007</v>
      </c>
      <c r="N139">
        <v>32.94</v>
      </c>
      <c r="O139">
        <v>1446</v>
      </c>
      <c r="P139">
        <v>-2080.4160000000002</v>
      </c>
      <c r="Q139">
        <v>1446</v>
      </c>
      <c r="R139">
        <v>-2079.4160000000002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Y139"/>
      <c r="Z139" s="2" t="e">
        <v>#REF!</v>
      </c>
      <c r="AA139" s="2" t="e">
        <v>#REF!</v>
      </c>
      <c r="AB139"/>
      <c r="AC139"/>
      <c r="AD139"/>
      <c r="AE139"/>
      <c r="AF139"/>
      <c r="AG139"/>
      <c r="AH139"/>
      <c r="AI139"/>
      <c r="AJ139"/>
      <c r="AK139"/>
      <c r="AL139">
        <v>250</v>
      </c>
    </row>
    <row r="140" spans="1:38" s="2" customFormat="1" x14ac:dyDescent="0.35">
      <c r="A140" s="2" t="s">
        <v>0</v>
      </c>
      <c r="B140" s="13"/>
      <c r="C140" s="3">
        <v>44159.750000002765</v>
      </c>
      <c r="D140" s="2">
        <v>37</v>
      </c>
      <c r="E140" s="5">
        <v>58.7500000000027</v>
      </c>
      <c r="F140" s="6" t="s">
        <v>571</v>
      </c>
      <c r="G140">
        <v>150</v>
      </c>
      <c r="H140">
        <v>150</v>
      </c>
      <c r="I140">
        <v>239.5</v>
      </c>
      <c r="J140">
        <v>76.790000000000006</v>
      </c>
      <c r="K140">
        <v>72.430000000000007</v>
      </c>
      <c r="L140">
        <v>0.85219999999999996</v>
      </c>
      <c r="M140">
        <v>72.430000000000007</v>
      </c>
      <c r="N140">
        <v>32.94</v>
      </c>
      <c r="O140">
        <v>1426.5</v>
      </c>
      <c r="P140">
        <v>-2087.5120000000002</v>
      </c>
      <c r="Q140">
        <v>1426.5</v>
      </c>
      <c r="R140">
        <v>-2086.5120000000002</v>
      </c>
      <c r="S140">
        <v>0</v>
      </c>
      <c r="T140">
        <v>0</v>
      </c>
      <c r="U140">
        <v>0</v>
      </c>
      <c r="V140">
        <v>0</v>
      </c>
      <c r="W140" s="2">
        <v>0</v>
      </c>
      <c r="X140" s="2">
        <v>0</v>
      </c>
      <c r="Y140"/>
      <c r="Z140" s="2" t="e">
        <v>#REF!</v>
      </c>
      <c r="AA140" s="2" t="e">
        <v>#REF!</v>
      </c>
      <c r="AB140"/>
      <c r="AC140"/>
      <c r="AD140"/>
      <c r="AE140"/>
      <c r="AF140"/>
      <c r="AG140"/>
      <c r="AH140"/>
      <c r="AI140"/>
      <c r="AJ140"/>
      <c r="AK140"/>
      <c r="AL140">
        <v>260</v>
      </c>
    </row>
    <row r="141" spans="1:38" s="2" customFormat="1" x14ac:dyDescent="0.35">
      <c r="A141" s="2" t="s">
        <v>0</v>
      </c>
      <c r="B141" s="13"/>
      <c r="C141" s="3">
        <v>44159.791666669436</v>
      </c>
      <c r="D141" s="2">
        <v>39</v>
      </c>
      <c r="E141" s="5">
        <v>58.7916666666694</v>
      </c>
      <c r="F141" s="6" t="s">
        <v>572</v>
      </c>
      <c r="G141">
        <v>150</v>
      </c>
      <c r="H141">
        <v>150</v>
      </c>
      <c r="I141">
        <v>239.5</v>
      </c>
      <c r="J141">
        <v>76.790000000000006</v>
      </c>
      <c r="K141">
        <v>72.430000000000007</v>
      </c>
      <c r="L141">
        <v>0.85219999999999996</v>
      </c>
      <c r="M141">
        <v>72.430000000000007</v>
      </c>
      <c r="N141">
        <v>0</v>
      </c>
      <c r="O141">
        <v>1393.3820000000001</v>
      </c>
      <c r="P141">
        <v>-1543.1869999999999</v>
      </c>
      <c r="Q141">
        <v>1393.3820000000001</v>
      </c>
      <c r="R141">
        <v>-1542.1869999999999</v>
      </c>
      <c r="S141">
        <v>0</v>
      </c>
      <c r="T141">
        <v>0</v>
      </c>
      <c r="U141">
        <v>0</v>
      </c>
      <c r="V141">
        <v>0</v>
      </c>
      <c r="W141" s="2">
        <v>0</v>
      </c>
      <c r="X141" s="2">
        <v>0</v>
      </c>
      <c r="Y141"/>
      <c r="Z141" s="2" t="e">
        <v>#REF!</v>
      </c>
      <c r="AA141" s="2" t="e">
        <v>#REF!</v>
      </c>
      <c r="AB141"/>
      <c r="AC141"/>
      <c r="AD141"/>
      <c r="AE141"/>
      <c r="AF141"/>
      <c r="AG141"/>
      <c r="AH141"/>
      <c r="AI141"/>
      <c r="AJ141"/>
      <c r="AK141"/>
      <c r="AL141">
        <v>266</v>
      </c>
    </row>
    <row r="142" spans="1:38" s="2" customFormat="1" x14ac:dyDescent="0.35">
      <c r="A142" s="2" t="s">
        <v>0</v>
      </c>
      <c r="B142" s="13"/>
      <c r="C142" s="3">
        <v>44159.833333336108</v>
      </c>
      <c r="D142" s="2">
        <v>41</v>
      </c>
      <c r="E142" s="5">
        <v>58.833333333336</v>
      </c>
      <c r="F142" s="6" t="s">
        <v>573</v>
      </c>
      <c r="G142">
        <v>59.5</v>
      </c>
      <c r="H142">
        <v>59.5</v>
      </c>
      <c r="I142">
        <v>239.5</v>
      </c>
      <c r="J142">
        <v>76.790000000000006</v>
      </c>
      <c r="K142">
        <v>72.430000000000007</v>
      </c>
      <c r="L142">
        <v>0.85219999999999996</v>
      </c>
      <c r="M142">
        <v>72.430000000000007</v>
      </c>
      <c r="N142">
        <v>0</v>
      </c>
      <c r="O142">
        <v>1417.559</v>
      </c>
      <c r="P142">
        <v>-1565.596</v>
      </c>
      <c r="Q142">
        <v>1417.559</v>
      </c>
      <c r="R142">
        <v>-1564.596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Y142"/>
      <c r="Z142" s="2" t="e">
        <v>#REF!</v>
      </c>
      <c r="AA142" s="2" t="e">
        <v>#REF!</v>
      </c>
      <c r="AB142" s="2" t="e">
        <v>#REF!</v>
      </c>
      <c r="AC142"/>
      <c r="AD142"/>
      <c r="AE142"/>
      <c r="AF142"/>
      <c r="AG142"/>
      <c r="AH142"/>
      <c r="AI142"/>
      <c r="AJ142"/>
      <c r="AK142"/>
      <c r="AL142">
        <v>260</v>
      </c>
    </row>
    <row r="143" spans="1:38" s="2" customFormat="1" x14ac:dyDescent="0.35">
      <c r="A143" s="2" t="s">
        <v>0</v>
      </c>
      <c r="B143" s="13"/>
      <c r="C143" s="3">
        <v>44159.875000002779</v>
      </c>
      <c r="D143" s="2">
        <v>43</v>
      </c>
      <c r="E143" s="5">
        <v>58.8750000000027</v>
      </c>
      <c r="F143" s="6" t="s">
        <v>574</v>
      </c>
      <c r="G143">
        <v>230</v>
      </c>
      <c r="H143">
        <v>230</v>
      </c>
      <c r="I143">
        <v>239.5</v>
      </c>
      <c r="J143">
        <v>76.790000000000006</v>
      </c>
      <c r="K143">
        <v>72.430000000000007</v>
      </c>
      <c r="L143">
        <v>0.85219999999999996</v>
      </c>
      <c r="M143">
        <v>72.430000000000007</v>
      </c>
      <c r="N143">
        <v>0</v>
      </c>
      <c r="O143">
        <v>1604.088</v>
      </c>
      <c r="P143">
        <v>-1506.021</v>
      </c>
      <c r="Q143">
        <v>1603.088</v>
      </c>
      <c r="R143">
        <v>-1506.021</v>
      </c>
      <c r="S143">
        <v>0</v>
      </c>
      <c r="T143">
        <v>0</v>
      </c>
      <c r="U143">
        <v>0</v>
      </c>
      <c r="V143">
        <v>0</v>
      </c>
      <c r="W143" s="2">
        <v>-149</v>
      </c>
      <c r="X143" s="2">
        <v>0</v>
      </c>
      <c r="Y143"/>
      <c r="Z143" s="2" t="e">
        <v>#REF!</v>
      </c>
      <c r="AA143" s="2" t="e">
        <v>#REF!</v>
      </c>
      <c r="AB143"/>
      <c r="AC143"/>
      <c r="AD143"/>
      <c r="AE143"/>
      <c r="AF143"/>
      <c r="AG143"/>
      <c r="AH143"/>
      <c r="AI143"/>
      <c r="AJ143"/>
      <c r="AK143"/>
      <c r="AL143">
        <v>251</v>
      </c>
    </row>
    <row r="144" spans="1:38" s="2" customFormat="1" x14ac:dyDescent="0.35">
      <c r="A144" s="2" t="s">
        <v>0</v>
      </c>
      <c r="B144" s="13"/>
      <c r="C144" s="3">
        <v>44159.916666669451</v>
      </c>
      <c r="D144" s="2">
        <v>45</v>
      </c>
      <c r="E144" s="5">
        <v>58.9166666666694</v>
      </c>
      <c r="F144" s="6" t="s">
        <v>575</v>
      </c>
      <c r="G144">
        <v>59.5</v>
      </c>
      <c r="H144">
        <v>59.5</v>
      </c>
      <c r="I144">
        <v>239.5</v>
      </c>
      <c r="J144">
        <v>76.790000000000006</v>
      </c>
      <c r="K144">
        <v>72.430000000000007</v>
      </c>
      <c r="L144">
        <v>0.85219999999999996</v>
      </c>
      <c r="M144">
        <v>72.430000000000007</v>
      </c>
      <c r="N144">
        <v>0</v>
      </c>
      <c r="O144">
        <v>1585.501</v>
      </c>
      <c r="P144">
        <v>-1628.6089999999999</v>
      </c>
      <c r="Q144">
        <v>1585.501</v>
      </c>
      <c r="R144">
        <v>-1627.6089999999999</v>
      </c>
      <c r="S144">
        <v>0</v>
      </c>
      <c r="T144">
        <v>0</v>
      </c>
      <c r="U144">
        <v>0</v>
      </c>
      <c r="V144">
        <v>0</v>
      </c>
      <c r="W144" s="2">
        <v>-186.5</v>
      </c>
      <c r="X144" s="2">
        <v>0</v>
      </c>
      <c r="Y144"/>
      <c r="Z144" s="2" t="e">
        <v>#REF!</v>
      </c>
      <c r="AA144" s="2" t="e">
        <v>#REF!</v>
      </c>
      <c r="AB144"/>
      <c r="AC144"/>
      <c r="AD144"/>
      <c r="AE144"/>
      <c r="AF144"/>
      <c r="AG144"/>
      <c r="AH144"/>
      <c r="AI144"/>
      <c r="AJ144"/>
      <c r="AK144"/>
      <c r="AL144">
        <v>221</v>
      </c>
    </row>
    <row r="145" spans="1:38" s="2" customFormat="1" x14ac:dyDescent="0.35">
      <c r="A145" s="2" t="s">
        <v>0</v>
      </c>
      <c r="B145" s="13"/>
      <c r="C145" s="3">
        <v>44159.958333336122</v>
      </c>
      <c r="D145" s="2">
        <v>47</v>
      </c>
      <c r="E145" s="5">
        <v>58.9583333333361</v>
      </c>
      <c r="F145" s="6" t="s">
        <v>576</v>
      </c>
      <c r="G145">
        <v>142</v>
      </c>
      <c r="H145">
        <v>142</v>
      </c>
      <c r="I145">
        <v>239.5</v>
      </c>
      <c r="J145">
        <v>76.790000000000006</v>
      </c>
      <c r="K145">
        <v>72.430000000000007</v>
      </c>
      <c r="L145">
        <v>0.85219999999999996</v>
      </c>
      <c r="M145">
        <v>72.430000000000007</v>
      </c>
      <c r="N145">
        <v>0</v>
      </c>
      <c r="O145">
        <v>142</v>
      </c>
      <c r="P145">
        <v>1</v>
      </c>
      <c r="Q145">
        <v>1729.182</v>
      </c>
      <c r="R145">
        <v>-1911.5509999999999</v>
      </c>
      <c r="S145">
        <v>1729.182</v>
      </c>
      <c r="T145">
        <v>-1910.5509999999999</v>
      </c>
      <c r="U145">
        <v>0</v>
      </c>
      <c r="V145">
        <v>100</v>
      </c>
      <c r="W145" s="2">
        <v>-523</v>
      </c>
      <c r="X145" s="2">
        <v>355</v>
      </c>
      <c r="Y145"/>
      <c r="Z145" s="2" t="e">
        <v>#REF!</v>
      </c>
      <c r="AA145" s="2" t="e">
        <v>#REF!</v>
      </c>
      <c r="AB145"/>
      <c r="AC145"/>
      <c r="AD145"/>
      <c r="AE145"/>
      <c r="AF145"/>
      <c r="AG145"/>
      <c r="AH145"/>
      <c r="AI145"/>
      <c r="AJ145"/>
      <c r="AK145"/>
      <c r="AL145">
        <v>185</v>
      </c>
    </row>
    <row r="146" spans="1:38" s="2" customFormat="1" x14ac:dyDescent="0.35">
      <c r="A146" s="2" t="s">
        <v>0</v>
      </c>
      <c r="B146" s="13">
        <v>44160</v>
      </c>
      <c r="C146" s="3">
        <v>44160.000000002794</v>
      </c>
      <c r="D146" s="2">
        <v>1</v>
      </c>
      <c r="E146" s="5">
        <v>59.0000000000027</v>
      </c>
      <c r="F146" s="6" t="s">
        <v>577</v>
      </c>
      <c r="G146">
        <v>210</v>
      </c>
      <c r="H146">
        <v>210</v>
      </c>
      <c r="I146">
        <v>237</v>
      </c>
      <c r="J146">
        <v>76.790000000000006</v>
      </c>
      <c r="K146">
        <v>68.7</v>
      </c>
      <c r="L146">
        <v>0.8488</v>
      </c>
      <c r="M146">
        <v>68.7</v>
      </c>
      <c r="N146">
        <v>0</v>
      </c>
      <c r="O146">
        <v>2054.6999999999998</v>
      </c>
      <c r="P146">
        <v>-1743.2070000000001</v>
      </c>
      <c r="Q146">
        <v>2053.6999999999998</v>
      </c>
      <c r="R146">
        <v>-1743.2070000000001</v>
      </c>
      <c r="S146">
        <v>0</v>
      </c>
      <c r="T146">
        <v>75</v>
      </c>
      <c r="U146">
        <v>0</v>
      </c>
      <c r="V146">
        <v>75</v>
      </c>
      <c r="W146" s="2">
        <v>-524</v>
      </c>
      <c r="X146" s="2">
        <v>354</v>
      </c>
      <c r="Y146"/>
      <c r="Z146" s="2" t="e">
        <v>#REF!</v>
      </c>
      <c r="AA146" s="2" t="e">
        <v>#REF!</v>
      </c>
      <c r="AB146"/>
      <c r="AC146"/>
      <c r="AD146"/>
      <c r="AE146"/>
      <c r="AF146"/>
      <c r="AG146"/>
      <c r="AH146"/>
      <c r="AI146"/>
      <c r="AJ146"/>
      <c r="AK146"/>
      <c r="AL146">
        <v>168</v>
      </c>
    </row>
    <row r="147" spans="1:38" s="2" customFormat="1" x14ac:dyDescent="0.35">
      <c r="A147" s="2" t="s">
        <v>0</v>
      </c>
      <c r="B147" s="13"/>
      <c r="C147" s="3">
        <v>44160.041666669465</v>
      </c>
      <c r="D147" s="2">
        <v>3</v>
      </c>
      <c r="E147" s="5">
        <v>59.0416666666694</v>
      </c>
      <c r="F147" s="6" t="s">
        <v>578</v>
      </c>
      <c r="G147">
        <v>199</v>
      </c>
      <c r="H147">
        <v>199</v>
      </c>
      <c r="I147">
        <v>237</v>
      </c>
      <c r="J147">
        <v>76.790000000000006</v>
      </c>
      <c r="K147">
        <v>68.7</v>
      </c>
      <c r="L147">
        <v>0.8488</v>
      </c>
      <c r="M147">
        <v>68.7</v>
      </c>
      <c r="N147">
        <v>0</v>
      </c>
      <c r="O147">
        <v>1845.8579999999999</v>
      </c>
      <c r="P147">
        <v>-1702.625</v>
      </c>
      <c r="Q147">
        <v>1844.8579999999999</v>
      </c>
      <c r="R147">
        <v>-1702.625</v>
      </c>
      <c r="S147">
        <v>0</v>
      </c>
      <c r="T147">
        <v>100</v>
      </c>
      <c r="U147">
        <v>0</v>
      </c>
      <c r="V147">
        <v>100</v>
      </c>
      <c r="W147" s="2">
        <v>-481.5</v>
      </c>
      <c r="X147" s="2">
        <v>355</v>
      </c>
      <c r="Y147"/>
      <c r="Z147" s="2" t="e">
        <v>#REF!</v>
      </c>
      <c r="AA147" s="2" t="e">
        <v>#REF!</v>
      </c>
      <c r="AB147"/>
      <c r="AC147"/>
      <c r="AD147"/>
      <c r="AE147"/>
      <c r="AF147"/>
      <c r="AG147"/>
      <c r="AH147"/>
      <c r="AI147"/>
      <c r="AJ147"/>
      <c r="AK147"/>
      <c r="AL147">
        <v>159</v>
      </c>
    </row>
    <row r="148" spans="1:38" s="2" customFormat="1" x14ac:dyDescent="0.35">
      <c r="A148" s="2" t="s">
        <v>0</v>
      </c>
      <c r="B148" s="13"/>
      <c r="C148" s="3">
        <v>44160.083333336137</v>
      </c>
      <c r="D148" s="2">
        <v>5</v>
      </c>
      <c r="E148" s="5">
        <v>59.0833333333361</v>
      </c>
      <c r="F148" s="6" t="s">
        <v>579</v>
      </c>
      <c r="G148">
        <v>80</v>
      </c>
      <c r="H148">
        <v>80</v>
      </c>
      <c r="I148">
        <v>237</v>
      </c>
      <c r="J148">
        <v>76.790000000000006</v>
      </c>
      <c r="K148">
        <v>68.7</v>
      </c>
      <c r="L148">
        <v>0.8488</v>
      </c>
      <c r="M148">
        <v>68.7</v>
      </c>
      <c r="N148">
        <v>0</v>
      </c>
      <c r="O148">
        <v>80</v>
      </c>
      <c r="P148">
        <v>1</v>
      </c>
      <c r="Q148">
        <v>1362.5640000000001</v>
      </c>
      <c r="R148">
        <v>-1732.2929999999999</v>
      </c>
      <c r="S148">
        <v>1362.5640000000001</v>
      </c>
      <c r="T148">
        <v>-1731.2929999999999</v>
      </c>
      <c r="U148">
        <v>0</v>
      </c>
      <c r="V148">
        <v>190</v>
      </c>
      <c r="W148" s="2">
        <v>-479</v>
      </c>
      <c r="X148" s="2">
        <v>355</v>
      </c>
      <c r="Y148"/>
      <c r="Z148" s="2" t="e">
        <v>#REF!</v>
      </c>
      <c r="AA148" s="2" t="e">
        <v>#REF!</v>
      </c>
      <c r="AB148"/>
      <c r="AC148"/>
      <c r="AD148"/>
      <c r="AE148"/>
      <c r="AF148"/>
      <c r="AG148"/>
      <c r="AH148"/>
      <c r="AI148"/>
      <c r="AJ148"/>
      <c r="AK148"/>
      <c r="AL148">
        <v>148</v>
      </c>
    </row>
    <row r="149" spans="1:38" s="2" customFormat="1" x14ac:dyDescent="0.35">
      <c r="A149" s="2" t="s">
        <v>0</v>
      </c>
      <c r="B149" s="13"/>
      <c r="C149" s="3">
        <v>44160.125000002809</v>
      </c>
      <c r="D149" s="2">
        <v>7</v>
      </c>
      <c r="E149" s="5">
        <v>59.1250000000027</v>
      </c>
      <c r="F149" s="6" t="s">
        <v>580</v>
      </c>
      <c r="G149">
        <v>119.98</v>
      </c>
      <c r="H149">
        <v>119.98</v>
      </c>
      <c r="I149">
        <v>237</v>
      </c>
      <c r="J149">
        <v>76.790000000000006</v>
      </c>
      <c r="K149">
        <v>68.7</v>
      </c>
      <c r="L149">
        <v>0.8488</v>
      </c>
      <c r="M149">
        <v>68.7</v>
      </c>
      <c r="N149">
        <v>0</v>
      </c>
      <c r="O149">
        <v>119.98</v>
      </c>
      <c r="P149">
        <v>0</v>
      </c>
      <c r="Q149">
        <v>1507.1669999999999</v>
      </c>
      <c r="R149">
        <v>-1775.941</v>
      </c>
      <c r="S149">
        <v>1507.1669999999999</v>
      </c>
      <c r="T149">
        <v>-1774.941</v>
      </c>
      <c r="U149">
        <v>0</v>
      </c>
      <c r="V149">
        <v>190</v>
      </c>
      <c r="W149" s="2">
        <v>-379</v>
      </c>
      <c r="X149" s="2">
        <v>355</v>
      </c>
      <c r="Y149"/>
      <c r="Z149" s="2" t="e">
        <v>#REF!</v>
      </c>
      <c r="AA149" s="2" t="e">
        <v>#REF!</v>
      </c>
      <c r="AB149"/>
      <c r="AC149"/>
      <c r="AD149"/>
      <c r="AE149"/>
      <c r="AF149"/>
      <c r="AG149"/>
      <c r="AH149"/>
      <c r="AI149"/>
      <c r="AJ149"/>
      <c r="AK149"/>
      <c r="AL149">
        <v>148</v>
      </c>
    </row>
    <row r="150" spans="1:38" s="2" customFormat="1" x14ac:dyDescent="0.35">
      <c r="A150" s="2" t="s">
        <v>0</v>
      </c>
      <c r="B150" s="13"/>
      <c r="C150" s="3">
        <v>44160.16666666948</v>
      </c>
      <c r="D150" s="2">
        <v>9</v>
      </c>
      <c r="E150" s="5">
        <v>59.1666666666694</v>
      </c>
      <c r="F150" s="6" t="s">
        <v>581</v>
      </c>
      <c r="G150">
        <v>200</v>
      </c>
      <c r="H150">
        <v>200</v>
      </c>
      <c r="I150">
        <v>237</v>
      </c>
      <c r="J150">
        <v>76.790000000000006</v>
      </c>
      <c r="K150">
        <v>68.7</v>
      </c>
      <c r="L150">
        <v>0.8488</v>
      </c>
      <c r="M150">
        <v>68.7</v>
      </c>
      <c r="N150">
        <v>0</v>
      </c>
      <c r="O150">
        <v>1715.7739999999999</v>
      </c>
      <c r="P150">
        <v>-1760.6469999999999</v>
      </c>
      <c r="Q150">
        <v>1714.7739999999999</v>
      </c>
      <c r="R150">
        <v>-1760.6469999999999</v>
      </c>
      <c r="S150">
        <v>0</v>
      </c>
      <c r="T150">
        <v>190</v>
      </c>
      <c r="U150">
        <v>0</v>
      </c>
      <c r="V150">
        <v>190</v>
      </c>
      <c r="W150" s="2">
        <v>-349</v>
      </c>
      <c r="X150" s="2">
        <v>354</v>
      </c>
      <c r="Y150"/>
      <c r="Z150" s="2" t="e">
        <v>#REF!</v>
      </c>
      <c r="AA150" s="2" t="e">
        <v>#REF!</v>
      </c>
      <c r="AB150"/>
      <c r="AC150"/>
      <c r="AD150"/>
      <c r="AE150"/>
      <c r="AF150"/>
      <c r="AG150"/>
      <c r="AH150"/>
      <c r="AI150"/>
      <c r="AJ150"/>
      <c r="AK150"/>
      <c r="AL150">
        <v>145</v>
      </c>
    </row>
    <row r="151" spans="1:38" s="2" customFormat="1" x14ac:dyDescent="0.35">
      <c r="A151" s="2" t="s">
        <v>0</v>
      </c>
      <c r="B151" s="13"/>
      <c r="C151" s="3">
        <v>44160.208333336152</v>
      </c>
      <c r="D151" s="2">
        <v>11</v>
      </c>
      <c r="E151" s="5">
        <v>59.2083333333361</v>
      </c>
      <c r="F151" s="6" t="s">
        <v>582</v>
      </c>
      <c r="G151">
        <v>150</v>
      </c>
      <c r="H151">
        <v>150</v>
      </c>
      <c r="I151">
        <v>237</v>
      </c>
      <c r="J151">
        <v>76.790000000000006</v>
      </c>
      <c r="K151">
        <v>68.7</v>
      </c>
      <c r="L151">
        <v>0.8488</v>
      </c>
      <c r="M151">
        <v>68.7</v>
      </c>
      <c r="N151">
        <v>0</v>
      </c>
      <c r="O151">
        <v>150</v>
      </c>
      <c r="P151">
        <v>1</v>
      </c>
      <c r="Q151">
        <v>1226.797</v>
      </c>
      <c r="R151">
        <v>-1840.039</v>
      </c>
      <c r="S151">
        <v>1226.797</v>
      </c>
      <c r="T151">
        <v>-1839.039</v>
      </c>
      <c r="U151">
        <v>0</v>
      </c>
      <c r="V151">
        <v>177.5</v>
      </c>
      <c r="W151" s="2">
        <v>-189</v>
      </c>
      <c r="X151" s="2">
        <v>355</v>
      </c>
      <c r="Y151"/>
      <c r="Z151" s="2" t="e">
        <v>#REF!</v>
      </c>
      <c r="AA151" s="2" t="e">
        <v>#REF!</v>
      </c>
      <c r="AB151"/>
      <c r="AC151"/>
      <c r="AD151"/>
      <c r="AE151"/>
      <c r="AF151"/>
      <c r="AG151"/>
      <c r="AH151"/>
      <c r="AI151"/>
      <c r="AJ151"/>
      <c r="AK151"/>
      <c r="AL151">
        <v>144</v>
      </c>
    </row>
    <row r="152" spans="1:38" s="2" customFormat="1" x14ac:dyDescent="0.35">
      <c r="A152" s="2" t="s">
        <v>0</v>
      </c>
      <c r="B152" s="13"/>
      <c r="C152" s="3">
        <v>44160.250000002823</v>
      </c>
      <c r="D152" s="2">
        <v>13</v>
      </c>
      <c r="E152" s="5">
        <v>59.2500000000028</v>
      </c>
      <c r="F152" s="6" t="s">
        <v>583</v>
      </c>
      <c r="G152">
        <v>209</v>
      </c>
      <c r="H152">
        <v>209</v>
      </c>
      <c r="I152">
        <v>237</v>
      </c>
      <c r="J152">
        <v>76.790000000000006</v>
      </c>
      <c r="K152">
        <v>68.7</v>
      </c>
      <c r="L152">
        <v>0.8488</v>
      </c>
      <c r="M152">
        <v>68.7</v>
      </c>
      <c r="N152">
        <v>0</v>
      </c>
      <c r="O152">
        <v>1436.8440000000001</v>
      </c>
      <c r="P152">
        <v>-1741.2760000000001</v>
      </c>
      <c r="Q152">
        <v>1435.8440000000001</v>
      </c>
      <c r="R152">
        <v>-1741.2760000000001</v>
      </c>
      <c r="S152">
        <v>0</v>
      </c>
      <c r="T152">
        <v>520</v>
      </c>
      <c r="U152">
        <v>0</v>
      </c>
      <c r="V152">
        <v>520</v>
      </c>
      <c r="W152" s="2">
        <v>0</v>
      </c>
      <c r="X152" s="2">
        <v>505</v>
      </c>
      <c r="Y152"/>
      <c r="Z152" s="2" t="e">
        <v>#REF!</v>
      </c>
      <c r="AA152" s="2" t="e">
        <v>#REF!</v>
      </c>
      <c r="AB152"/>
      <c r="AC152"/>
      <c r="AD152"/>
      <c r="AE152"/>
      <c r="AF152"/>
      <c r="AG152"/>
      <c r="AH152"/>
      <c r="AI152"/>
      <c r="AJ152"/>
      <c r="AK152"/>
      <c r="AL152">
        <v>160</v>
      </c>
    </row>
    <row r="153" spans="1:38" s="2" customFormat="1" x14ac:dyDescent="0.35">
      <c r="A153" s="2" t="s">
        <v>0</v>
      </c>
      <c r="B153" s="13"/>
      <c r="C153" s="3">
        <v>44160.291666669495</v>
      </c>
      <c r="D153" s="2">
        <v>15</v>
      </c>
      <c r="E153" s="5">
        <v>59.2916666666694</v>
      </c>
      <c r="F153" s="6" t="s">
        <v>584</v>
      </c>
      <c r="G153">
        <v>240</v>
      </c>
      <c r="H153">
        <v>240</v>
      </c>
      <c r="I153">
        <v>237</v>
      </c>
      <c r="J153">
        <v>76.790000000000006</v>
      </c>
      <c r="K153">
        <v>68.7</v>
      </c>
      <c r="L153">
        <v>0.8488</v>
      </c>
      <c r="M153">
        <v>68.7</v>
      </c>
      <c r="N153">
        <v>0</v>
      </c>
      <c r="O153">
        <v>588.18600000000004</v>
      </c>
      <c r="P153">
        <v>-754.61</v>
      </c>
      <c r="Q153">
        <v>587.18600000000004</v>
      </c>
      <c r="R153">
        <v>-754.61</v>
      </c>
      <c r="S153">
        <v>0</v>
      </c>
      <c r="T153">
        <v>474.66699999999997</v>
      </c>
      <c r="U153">
        <v>0</v>
      </c>
      <c r="V153">
        <v>474.66699999999997</v>
      </c>
      <c r="W153" s="2">
        <v>0</v>
      </c>
      <c r="X153" s="2">
        <v>899</v>
      </c>
      <c r="Y153"/>
      <c r="Z153" s="2" t="e">
        <v>#REF!</v>
      </c>
      <c r="AA153" s="2" t="e">
        <v>#REF!</v>
      </c>
      <c r="AB153"/>
      <c r="AC153"/>
      <c r="AD153"/>
      <c r="AE153"/>
      <c r="AF153"/>
      <c r="AG153"/>
      <c r="AH153"/>
      <c r="AI153"/>
      <c r="AJ153"/>
      <c r="AK153"/>
      <c r="AL153">
        <v>191</v>
      </c>
    </row>
    <row r="154" spans="1:38" s="2" customFormat="1" x14ac:dyDescent="0.35">
      <c r="A154" s="2" t="s">
        <v>0</v>
      </c>
      <c r="B154" s="13"/>
      <c r="C154" s="3">
        <v>44160.333333336166</v>
      </c>
      <c r="D154" s="2">
        <v>17</v>
      </c>
      <c r="E154" s="5">
        <v>59.3333333333361</v>
      </c>
      <c r="F154" s="6" t="s">
        <v>585</v>
      </c>
      <c r="G154">
        <v>284.95</v>
      </c>
      <c r="H154">
        <v>284.95</v>
      </c>
      <c r="I154">
        <v>237</v>
      </c>
      <c r="J154">
        <v>76.39</v>
      </c>
      <c r="K154">
        <v>68.7</v>
      </c>
      <c r="L154">
        <v>0.8488</v>
      </c>
      <c r="M154">
        <v>68.7</v>
      </c>
      <c r="N154">
        <v>0</v>
      </c>
      <c r="O154">
        <v>373.06900000000002</v>
      </c>
      <c r="P154">
        <v>-253.227</v>
      </c>
      <c r="Q154">
        <v>373.06900000000002</v>
      </c>
      <c r="R154">
        <v>-253.227</v>
      </c>
      <c r="S154">
        <v>0</v>
      </c>
      <c r="T154">
        <v>225.001</v>
      </c>
      <c r="U154">
        <v>0</v>
      </c>
      <c r="V154">
        <v>224.001</v>
      </c>
      <c r="W154" s="2">
        <v>0</v>
      </c>
      <c r="X154" s="2">
        <v>499</v>
      </c>
      <c r="Y154"/>
      <c r="Z154" s="2" t="e">
        <v>#REF!</v>
      </c>
      <c r="AA154" s="2" t="e">
        <v>#REF!</v>
      </c>
      <c r="AB154"/>
      <c r="AC154"/>
      <c r="AD154"/>
      <c r="AE154"/>
      <c r="AF154"/>
      <c r="AG154"/>
      <c r="AH154"/>
      <c r="AI154"/>
      <c r="AJ154"/>
      <c r="AK154"/>
      <c r="AL154">
        <v>201</v>
      </c>
    </row>
    <row r="155" spans="1:38" s="2" customFormat="1" x14ac:dyDescent="0.35">
      <c r="A155" s="2" t="s">
        <v>0</v>
      </c>
      <c r="B155" s="13"/>
      <c r="C155" s="3">
        <v>44160.375000002838</v>
      </c>
      <c r="D155" s="2">
        <v>19</v>
      </c>
      <c r="E155" s="5">
        <v>59.3750000000028</v>
      </c>
      <c r="F155" s="6" t="s">
        <v>586</v>
      </c>
      <c r="G155">
        <v>284.95</v>
      </c>
      <c r="H155">
        <v>284.95</v>
      </c>
      <c r="I155">
        <v>237</v>
      </c>
      <c r="J155">
        <v>76.569999999999993</v>
      </c>
      <c r="K155">
        <v>68.7</v>
      </c>
      <c r="L155">
        <v>0.8488</v>
      </c>
      <c r="M155">
        <v>68.7</v>
      </c>
      <c r="N155">
        <v>0</v>
      </c>
      <c r="O155">
        <v>284.95</v>
      </c>
      <c r="P155">
        <v>1</v>
      </c>
      <c r="Q155">
        <v>565.73099999999999</v>
      </c>
      <c r="R155">
        <v>-48.058999999999997</v>
      </c>
      <c r="S155">
        <v>565.73099999999999</v>
      </c>
      <c r="T155">
        <v>-48.058999999999997</v>
      </c>
      <c r="U155">
        <v>0</v>
      </c>
      <c r="V155">
        <v>127</v>
      </c>
      <c r="W155" s="2">
        <v>0</v>
      </c>
      <c r="X155" s="2">
        <v>0</v>
      </c>
      <c r="Y155"/>
      <c r="Z155" s="2" t="e">
        <v>#REF!</v>
      </c>
      <c r="AA155" s="2" t="e">
        <v>#REF!</v>
      </c>
      <c r="AB155"/>
      <c r="AC155"/>
      <c r="AD155"/>
      <c r="AE155"/>
      <c r="AF155"/>
      <c r="AG155"/>
      <c r="AH155"/>
      <c r="AI155"/>
      <c r="AJ155"/>
      <c r="AK155"/>
      <c r="AL155">
        <v>204</v>
      </c>
    </row>
    <row r="156" spans="1:38" s="2" customFormat="1" x14ac:dyDescent="0.35">
      <c r="A156" s="2" t="s">
        <v>0</v>
      </c>
      <c r="B156" s="13"/>
      <c r="C156" s="3">
        <v>44160.416666669509</v>
      </c>
      <c r="D156" s="2">
        <v>21</v>
      </c>
      <c r="E156" s="5">
        <v>59.4166666666694</v>
      </c>
      <c r="F156" s="6" t="s">
        <v>587</v>
      </c>
      <c r="G156">
        <v>260</v>
      </c>
      <c r="H156">
        <v>260</v>
      </c>
      <c r="I156">
        <v>237</v>
      </c>
      <c r="J156">
        <v>77.75</v>
      </c>
      <c r="K156">
        <v>68.7</v>
      </c>
      <c r="L156">
        <v>0.8488</v>
      </c>
      <c r="M156">
        <v>68.7</v>
      </c>
      <c r="N156">
        <v>0</v>
      </c>
      <c r="O156">
        <v>384.66699999999997</v>
      </c>
      <c r="P156">
        <v>-165.928</v>
      </c>
      <c r="Q156">
        <v>383.66699999999997</v>
      </c>
      <c r="R156">
        <v>-165.928</v>
      </c>
      <c r="S156">
        <v>0</v>
      </c>
      <c r="T156">
        <v>65</v>
      </c>
      <c r="U156">
        <v>0</v>
      </c>
      <c r="V156">
        <v>65</v>
      </c>
      <c r="W156" s="2">
        <v>0</v>
      </c>
      <c r="X156" s="2">
        <v>0</v>
      </c>
      <c r="Y156"/>
      <c r="Z156" s="2" t="e">
        <v>#REF!</v>
      </c>
      <c r="AA156" s="2" t="e">
        <v>#REF!</v>
      </c>
      <c r="AB156"/>
      <c r="AC156"/>
      <c r="AD156"/>
      <c r="AE156"/>
      <c r="AF156"/>
      <c r="AG156"/>
      <c r="AH156"/>
      <c r="AI156"/>
      <c r="AJ156"/>
      <c r="AK156"/>
      <c r="AL156">
        <v>194</v>
      </c>
    </row>
    <row r="157" spans="1:38" s="2" customFormat="1" x14ac:dyDescent="0.35">
      <c r="A157" s="2" t="s">
        <v>0</v>
      </c>
      <c r="B157" s="13"/>
      <c r="C157" s="3">
        <v>44160.458333336181</v>
      </c>
      <c r="D157" s="2">
        <v>23</v>
      </c>
      <c r="E157" s="5">
        <v>59.4583333333361</v>
      </c>
      <c r="F157" s="6" t="s">
        <v>588</v>
      </c>
      <c r="G157">
        <v>260</v>
      </c>
      <c r="H157">
        <v>260</v>
      </c>
      <c r="I157">
        <v>237</v>
      </c>
      <c r="J157">
        <v>77.099999999999994</v>
      </c>
      <c r="K157">
        <v>68.7</v>
      </c>
      <c r="L157">
        <v>0.8488</v>
      </c>
      <c r="M157">
        <v>68.7</v>
      </c>
      <c r="N157">
        <v>0</v>
      </c>
      <c r="O157">
        <v>287.91000000000003</v>
      </c>
      <c r="P157">
        <v>-150.66399999999999</v>
      </c>
      <c r="Q157">
        <v>286.91000000000003</v>
      </c>
      <c r="R157">
        <v>-150.66399999999999</v>
      </c>
      <c r="S157">
        <v>0</v>
      </c>
      <c r="T157">
        <v>109.333</v>
      </c>
      <c r="U157">
        <v>0</v>
      </c>
      <c r="V157">
        <v>109.333</v>
      </c>
      <c r="W157" s="2">
        <v>0</v>
      </c>
      <c r="X157" s="2">
        <v>0</v>
      </c>
      <c r="Y157"/>
      <c r="Z157" s="2" t="e">
        <v>#REF!</v>
      </c>
      <c r="AA157" s="2" t="e">
        <v>#REF!</v>
      </c>
      <c r="AB157"/>
      <c r="AC157"/>
      <c r="AD157"/>
      <c r="AE157"/>
      <c r="AF157"/>
      <c r="AG157"/>
      <c r="AH157"/>
      <c r="AI157"/>
      <c r="AJ157"/>
      <c r="AK157"/>
      <c r="AL157">
        <v>189</v>
      </c>
    </row>
    <row r="158" spans="1:38" s="2" customFormat="1" x14ac:dyDescent="0.35">
      <c r="A158" s="2" t="s">
        <v>0</v>
      </c>
      <c r="B158" s="13"/>
      <c r="C158" s="3">
        <v>44160.500000002852</v>
      </c>
      <c r="D158" s="2">
        <v>25</v>
      </c>
      <c r="E158" s="5">
        <v>59.5000000000028</v>
      </c>
      <c r="F158" s="6" t="s">
        <v>589</v>
      </c>
      <c r="G158">
        <v>284.95</v>
      </c>
      <c r="H158">
        <v>284.95</v>
      </c>
      <c r="I158">
        <v>237</v>
      </c>
      <c r="J158">
        <v>78.510000000000005</v>
      </c>
      <c r="K158">
        <v>68.7</v>
      </c>
      <c r="L158">
        <v>0.8488</v>
      </c>
      <c r="M158">
        <v>68.7</v>
      </c>
      <c r="N158">
        <v>0</v>
      </c>
      <c r="O158">
        <v>344.58300000000003</v>
      </c>
      <c r="P158">
        <v>-118.258</v>
      </c>
      <c r="Q158">
        <v>344.58300000000003</v>
      </c>
      <c r="R158">
        <v>-118.258</v>
      </c>
      <c r="S158">
        <v>0</v>
      </c>
      <c r="T158">
        <v>155.333</v>
      </c>
      <c r="U158">
        <v>0</v>
      </c>
      <c r="V158">
        <v>154.333</v>
      </c>
      <c r="W158" s="2">
        <v>0</v>
      </c>
      <c r="X158" s="2">
        <v>0</v>
      </c>
      <c r="Y158"/>
      <c r="Z158" s="2" t="e">
        <v>#REF!</v>
      </c>
      <c r="AA158" s="2" t="e">
        <v>#REF!</v>
      </c>
      <c r="AB158"/>
      <c r="AC158"/>
      <c r="AD158"/>
      <c r="AE158"/>
      <c r="AF158"/>
      <c r="AG158"/>
      <c r="AH158"/>
      <c r="AI158"/>
      <c r="AJ158"/>
      <c r="AK158"/>
      <c r="AL158">
        <v>196</v>
      </c>
    </row>
    <row r="159" spans="1:38" s="2" customFormat="1" x14ac:dyDescent="0.35">
      <c r="A159" s="2" t="s">
        <v>0</v>
      </c>
      <c r="B159" s="13"/>
      <c r="C159" s="3">
        <v>44160.541666669524</v>
      </c>
      <c r="D159" s="2">
        <v>27</v>
      </c>
      <c r="E159" s="5">
        <v>59.541666666669499</v>
      </c>
      <c r="F159" s="6" t="s">
        <v>590</v>
      </c>
      <c r="G159">
        <v>149</v>
      </c>
      <c r="H159">
        <v>149</v>
      </c>
      <c r="I159">
        <v>237</v>
      </c>
      <c r="J159">
        <v>78.599999999999994</v>
      </c>
      <c r="K159">
        <v>68.7</v>
      </c>
      <c r="L159">
        <v>0.8488</v>
      </c>
      <c r="M159">
        <v>68.7</v>
      </c>
      <c r="N159">
        <v>0</v>
      </c>
      <c r="O159">
        <v>344.06099999999998</v>
      </c>
      <c r="P159">
        <v>-509.83600000000001</v>
      </c>
      <c r="Q159">
        <v>344.06099999999998</v>
      </c>
      <c r="R159">
        <v>-508.83600000000001</v>
      </c>
      <c r="S159">
        <v>0</v>
      </c>
      <c r="T159">
        <v>123.666</v>
      </c>
      <c r="U159">
        <v>0</v>
      </c>
      <c r="V159">
        <v>123.666</v>
      </c>
      <c r="W159" s="2">
        <v>0</v>
      </c>
      <c r="X159" s="2">
        <v>0</v>
      </c>
      <c r="Y159"/>
      <c r="Z159" s="2" t="e">
        <v>#REF!</v>
      </c>
      <c r="AA159" s="2" t="e">
        <v>#REF!</v>
      </c>
      <c r="AB159"/>
      <c r="AC159"/>
      <c r="AD159"/>
      <c r="AE159"/>
      <c r="AF159"/>
      <c r="AG159"/>
      <c r="AH159"/>
      <c r="AI159"/>
      <c r="AJ159"/>
      <c r="AK159"/>
      <c r="AL159">
        <v>204</v>
      </c>
    </row>
    <row r="160" spans="1:38" s="2" customFormat="1" x14ac:dyDescent="0.35">
      <c r="A160" s="2" t="s">
        <v>0</v>
      </c>
      <c r="B160" s="13"/>
      <c r="C160" s="3">
        <v>44160.583333336195</v>
      </c>
      <c r="D160" s="2">
        <v>29</v>
      </c>
      <c r="E160" s="5">
        <v>59.5833333333361</v>
      </c>
      <c r="F160" s="6" t="s">
        <v>591</v>
      </c>
      <c r="G160">
        <v>253</v>
      </c>
      <c r="H160">
        <v>253</v>
      </c>
      <c r="I160">
        <v>237</v>
      </c>
      <c r="J160">
        <v>79.31</v>
      </c>
      <c r="K160">
        <v>68.7</v>
      </c>
      <c r="L160">
        <v>0.8488</v>
      </c>
      <c r="M160">
        <v>68.7</v>
      </c>
      <c r="N160">
        <v>0</v>
      </c>
      <c r="O160">
        <v>274.50200000000001</v>
      </c>
      <c r="P160">
        <v>-415.5</v>
      </c>
      <c r="Q160">
        <v>273.50200000000001</v>
      </c>
      <c r="R160">
        <v>-415.5</v>
      </c>
      <c r="S160">
        <v>0</v>
      </c>
      <c r="T160">
        <v>142.333</v>
      </c>
      <c r="U160">
        <v>0</v>
      </c>
      <c r="V160">
        <v>142.333</v>
      </c>
      <c r="W160" s="2">
        <v>0</v>
      </c>
      <c r="X160" s="2">
        <v>0</v>
      </c>
      <c r="Y160"/>
      <c r="Z160" s="2" t="e">
        <v>#REF!</v>
      </c>
      <c r="AA160" s="2" t="e">
        <v>#REF!</v>
      </c>
      <c r="AB160"/>
      <c r="AC160"/>
      <c r="AD160"/>
      <c r="AE160"/>
      <c r="AF160"/>
      <c r="AG160"/>
      <c r="AH160"/>
      <c r="AI160"/>
      <c r="AJ160"/>
      <c r="AK160"/>
      <c r="AL160">
        <v>215</v>
      </c>
    </row>
    <row r="161" spans="1:73" s="2" customFormat="1" x14ac:dyDescent="0.35">
      <c r="A161" s="2" t="s">
        <v>0</v>
      </c>
      <c r="B161" s="13"/>
      <c r="C161" s="3">
        <v>44160.625000002867</v>
      </c>
      <c r="D161" s="2">
        <v>31</v>
      </c>
      <c r="E161" s="5">
        <v>59.6250000000028</v>
      </c>
      <c r="F161" s="6" t="s">
        <v>592</v>
      </c>
      <c r="G161">
        <v>274</v>
      </c>
      <c r="H161">
        <v>274</v>
      </c>
      <c r="I161">
        <v>237</v>
      </c>
      <c r="J161">
        <v>79.72</v>
      </c>
      <c r="K161">
        <v>68.7</v>
      </c>
      <c r="L161">
        <v>0.8488</v>
      </c>
      <c r="M161">
        <v>68.7</v>
      </c>
      <c r="N161">
        <v>0</v>
      </c>
      <c r="O161">
        <v>486.78399999999999</v>
      </c>
      <c r="P161">
        <v>-475.09500000000003</v>
      </c>
      <c r="Q161">
        <v>485.78399999999999</v>
      </c>
      <c r="R161">
        <v>-475.09500000000003</v>
      </c>
      <c r="S161">
        <v>0</v>
      </c>
      <c r="T161">
        <v>123.875</v>
      </c>
      <c r="U161">
        <v>0</v>
      </c>
      <c r="V161">
        <v>123.875</v>
      </c>
      <c r="W161" s="2">
        <v>0</v>
      </c>
      <c r="X161" s="2">
        <v>0</v>
      </c>
      <c r="Y161"/>
      <c r="Z161" s="2" t="e">
        <v>#REF!</v>
      </c>
      <c r="AA161" s="2" t="e">
        <v>#REF!</v>
      </c>
      <c r="AB161"/>
      <c r="AC161"/>
      <c r="AD161"/>
      <c r="AE161"/>
      <c r="AF161"/>
      <c r="AG161"/>
      <c r="AH161"/>
      <c r="AI161"/>
      <c r="AJ161"/>
      <c r="AK161"/>
      <c r="AL161">
        <v>225</v>
      </c>
    </row>
    <row r="162" spans="1:73" s="2" customFormat="1" x14ac:dyDescent="0.35">
      <c r="A162" s="2" t="s">
        <v>0</v>
      </c>
      <c r="B162" s="13"/>
      <c r="C162" s="3">
        <v>44160.666666669538</v>
      </c>
      <c r="D162" s="2">
        <v>33</v>
      </c>
      <c r="E162" s="5">
        <v>59.666666666669499</v>
      </c>
      <c r="F162" s="6" t="s">
        <v>593</v>
      </c>
      <c r="G162">
        <v>325</v>
      </c>
      <c r="H162">
        <v>325</v>
      </c>
      <c r="I162">
        <v>237</v>
      </c>
      <c r="J162">
        <v>79.510000000000005</v>
      </c>
      <c r="K162">
        <v>68.7</v>
      </c>
      <c r="L162">
        <v>0.8488</v>
      </c>
      <c r="M162">
        <v>68.7</v>
      </c>
      <c r="N162">
        <v>0</v>
      </c>
      <c r="O162">
        <v>528.87800000000004</v>
      </c>
      <c r="P162">
        <v>-463.435</v>
      </c>
      <c r="Q162">
        <v>527.87800000000004</v>
      </c>
      <c r="R162">
        <v>-463.435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Y162"/>
      <c r="Z162" s="2" t="e">
        <v>#REF!</v>
      </c>
      <c r="AA162" s="2" t="e">
        <v>#REF!</v>
      </c>
      <c r="AB162"/>
      <c r="AC162"/>
      <c r="AD162"/>
      <c r="AE162"/>
      <c r="AF162"/>
      <c r="AG162"/>
      <c r="AH162"/>
      <c r="AI162"/>
      <c r="AJ162"/>
      <c r="AK162"/>
      <c r="AL162">
        <v>224</v>
      </c>
    </row>
    <row r="163" spans="1:73" s="2" customFormat="1" x14ac:dyDescent="0.35">
      <c r="A163" s="2" t="s">
        <v>0</v>
      </c>
      <c r="B163" s="13"/>
      <c r="C163" s="3">
        <v>44160.70833333621</v>
      </c>
      <c r="D163" s="2">
        <v>35</v>
      </c>
      <c r="E163" s="5">
        <v>59.7083333333361</v>
      </c>
      <c r="F163" s="6" t="s">
        <v>594</v>
      </c>
      <c r="G163">
        <v>152.1</v>
      </c>
      <c r="H163">
        <v>152.1</v>
      </c>
      <c r="I163">
        <v>237</v>
      </c>
      <c r="J163">
        <v>79.790000000000006</v>
      </c>
      <c r="K163">
        <v>68.7</v>
      </c>
      <c r="L163">
        <v>0.8488</v>
      </c>
      <c r="M163">
        <v>68.7</v>
      </c>
      <c r="N163">
        <v>0</v>
      </c>
      <c r="O163">
        <v>476.608</v>
      </c>
      <c r="P163">
        <v>-738.47400000000005</v>
      </c>
      <c r="Q163">
        <v>476.608</v>
      </c>
      <c r="R163">
        <v>-737.47400000000005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Y163"/>
      <c r="Z163" s="2" t="e">
        <v>#REF!</v>
      </c>
      <c r="AA163" s="2" t="e">
        <v>#REF!</v>
      </c>
      <c r="AB163"/>
      <c r="AC163"/>
      <c r="AD163"/>
      <c r="AE163"/>
      <c r="AF163"/>
      <c r="AG163"/>
      <c r="AH163"/>
      <c r="AI163"/>
      <c r="AJ163"/>
      <c r="AK163"/>
      <c r="AL163">
        <v>218</v>
      </c>
    </row>
    <row r="164" spans="1:73" s="2" customFormat="1" x14ac:dyDescent="0.35">
      <c r="A164" s="2" t="s">
        <v>0</v>
      </c>
      <c r="B164" s="13"/>
      <c r="C164" s="3">
        <v>44160.750000002881</v>
      </c>
      <c r="D164" s="2">
        <v>37</v>
      </c>
      <c r="E164" s="5">
        <v>59.7500000000028</v>
      </c>
      <c r="F164" s="6" t="s">
        <v>595</v>
      </c>
      <c r="G164">
        <v>155</v>
      </c>
      <c r="H164">
        <v>155</v>
      </c>
      <c r="I164">
        <v>237</v>
      </c>
      <c r="J164">
        <v>79.81</v>
      </c>
      <c r="K164">
        <v>68.7</v>
      </c>
      <c r="L164">
        <v>0.8488</v>
      </c>
      <c r="M164">
        <v>68.7</v>
      </c>
      <c r="N164">
        <v>0</v>
      </c>
      <c r="O164">
        <v>493.51299999999998</v>
      </c>
      <c r="P164">
        <v>-537.17200000000003</v>
      </c>
      <c r="Q164">
        <v>493.51299999999998</v>
      </c>
      <c r="R164">
        <v>-536.17200000000003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Y164"/>
      <c r="Z164" s="2" t="e">
        <v>#REF!</v>
      </c>
      <c r="AA164" s="2" t="e">
        <v>#REF!</v>
      </c>
      <c r="AB164"/>
      <c r="AC164"/>
      <c r="AD164"/>
      <c r="AE164"/>
      <c r="AF164"/>
      <c r="AG164"/>
      <c r="AH164"/>
      <c r="AI164"/>
      <c r="AJ164"/>
      <c r="AK164"/>
      <c r="AL164">
        <v>223</v>
      </c>
    </row>
    <row r="165" spans="1:73" s="2" customFormat="1" x14ac:dyDescent="0.35">
      <c r="A165" s="2" t="s">
        <v>0</v>
      </c>
      <c r="B165" s="13"/>
      <c r="C165" s="3">
        <v>44160.791666669553</v>
      </c>
      <c r="D165" s="2">
        <v>39</v>
      </c>
      <c r="E165" s="5">
        <v>59.791666666669499</v>
      </c>
      <c r="F165" s="6" t="s">
        <v>596</v>
      </c>
      <c r="G165">
        <v>295</v>
      </c>
      <c r="H165">
        <v>295</v>
      </c>
      <c r="I165">
        <v>237</v>
      </c>
      <c r="J165">
        <v>79.81</v>
      </c>
      <c r="K165">
        <v>68.7</v>
      </c>
      <c r="L165">
        <v>0.8488</v>
      </c>
      <c r="M165">
        <v>68.7</v>
      </c>
      <c r="N165">
        <v>0</v>
      </c>
      <c r="O165">
        <v>668.43299999999999</v>
      </c>
      <c r="P165">
        <v>-660.32399999999996</v>
      </c>
      <c r="Q165">
        <v>667.43299999999999</v>
      </c>
      <c r="R165">
        <v>-660.32399999999996</v>
      </c>
      <c r="S165">
        <v>0</v>
      </c>
      <c r="T165">
        <v>65.332999999999998</v>
      </c>
      <c r="U165">
        <v>0</v>
      </c>
      <c r="V165">
        <v>65.332999999999998</v>
      </c>
      <c r="W165" s="2">
        <v>0</v>
      </c>
      <c r="X165" s="2">
        <v>0</v>
      </c>
      <c r="Y165"/>
      <c r="Z165" s="2" t="e">
        <v>#REF!</v>
      </c>
      <c r="AA165" s="2" t="e">
        <v>#REF!</v>
      </c>
      <c r="AB165"/>
      <c r="AC165"/>
      <c r="AD165"/>
      <c r="AE165"/>
      <c r="AF165"/>
      <c r="AG165"/>
      <c r="AH165"/>
      <c r="AI165"/>
      <c r="AJ165"/>
      <c r="AK165"/>
      <c r="AL165">
        <v>218</v>
      </c>
    </row>
    <row r="166" spans="1:73" s="2" customFormat="1" x14ac:dyDescent="0.35">
      <c r="A166" s="2" t="s">
        <v>0</v>
      </c>
      <c r="B166" s="13"/>
      <c r="C166" s="3">
        <v>44160.833333336224</v>
      </c>
      <c r="D166" s="2">
        <v>41</v>
      </c>
      <c r="E166" s="5">
        <v>59.833333333336199</v>
      </c>
      <c r="F166" s="6" t="s">
        <v>597</v>
      </c>
      <c r="G166">
        <v>152</v>
      </c>
      <c r="H166">
        <v>152</v>
      </c>
      <c r="I166">
        <v>237</v>
      </c>
      <c r="J166">
        <v>79.81</v>
      </c>
      <c r="K166">
        <v>68.7</v>
      </c>
      <c r="L166">
        <v>0.8488</v>
      </c>
      <c r="M166">
        <v>68.7</v>
      </c>
      <c r="N166">
        <v>0</v>
      </c>
      <c r="O166">
        <v>688.95299999999997</v>
      </c>
      <c r="P166">
        <v>-1027.614</v>
      </c>
      <c r="Q166">
        <v>688.95299999999997</v>
      </c>
      <c r="R166">
        <v>-1026.614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Y166"/>
      <c r="Z166" s="2" t="e">
        <v>#REF!</v>
      </c>
      <c r="AA166" s="2" t="e">
        <v>#REF!</v>
      </c>
      <c r="AB166"/>
      <c r="AC166"/>
      <c r="AD166"/>
      <c r="AE166"/>
      <c r="AF166"/>
      <c r="AG166"/>
      <c r="AH166"/>
      <c r="AI166"/>
      <c r="AJ166"/>
      <c r="AK166"/>
      <c r="AL166">
        <v>206</v>
      </c>
    </row>
    <row r="167" spans="1:73" s="2" customFormat="1" x14ac:dyDescent="0.35">
      <c r="A167" s="2" t="s">
        <v>0</v>
      </c>
      <c r="B167" s="13"/>
      <c r="C167" s="3">
        <v>44160.875000002896</v>
      </c>
      <c r="D167" s="2">
        <v>43</v>
      </c>
      <c r="E167" s="5">
        <v>59.8750000000028</v>
      </c>
      <c r="F167" s="6" t="s">
        <v>598</v>
      </c>
      <c r="G167">
        <v>80</v>
      </c>
      <c r="H167">
        <v>80</v>
      </c>
      <c r="I167">
        <v>237</v>
      </c>
      <c r="J167">
        <v>79.81</v>
      </c>
      <c r="K167">
        <v>68.7</v>
      </c>
      <c r="L167">
        <v>0.8488</v>
      </c>
      <c r="M167">
        <v>68.7</v>
      </c>
      <c r="N167">
        <v>0</v>
      </c>
      <c r="O167">
        <v>1101.702</v>
      </c>
      <c r="P167">
        <v>-1143.607</v>
      </c>
      <c r="Q167">
        <v>1101.702</v>
      </c>
      <c r="R167">
        <v>-1142.607</v>
      </c>
      <c r="S167">
        <v>0</v>
      </c>
      <c r="T167">
        <v>32.667000000000002</v>
      </c>
      <c r="U167">
        <v>0</v>
      </c>
      <c r="V167">
        <v>32.667000000000002</v>
      </c>
      <c r="W167" s="2">
        <v>0</v>
      </c>
      <c r="X167" s="2">
        <v>0</v>
      </c>
      <c r="Y167"/>
      <c r="Z167" s="2" t="e">
        <v>#REF!</v>
      </c>
      <c r="AA167" s="2" t="e">
        <v>#REF!</v>
      </c>
      <c r="AB167"/>
      <c r="AC167"/>
      <c r="AD167"/>
      <c r="AE167"/>
      <c r="AF167"/>
      <c r="AG167"/>
      <c r="AH167"/>
      <c r="AI167"/>
      <c r="AJ167"/>
      <c r="AK167"/>
      <c r="AL167">
        <v>191</v>
      </c>
    </row>
    <row r="168" spans="1:73" s="2" customFormat="1" x14ac:dyDescent="0.35">
      <c r="A168" s="2" t="s">
        <v>0</v>
      </c>
      <c r="B168" s="13"/>
      <c r="C168" s="3">
        <v>44160.916666669567</v>
      </c>
      <c r="D168" s="2">
        <v>45</v>
      </c>
      <c r="E168" s="5">
        <v>59.916666666669499</v>
      </c>
      <c r="F168" s="6" t="s">
        <v>599</v>
      </c>
      <c r="G168">
        <v>152.27000000000001</v>
      </c>
      <c r="H168">
        <v>152.27000000000001</v>
      </c>
      <c r="I168">
        <v>237</v>
      </c>
      <c r="J168">
        <v>79.81</v>
      </c>
      <c r="K168">
        <v>68.7</v>
      </c>
      <c r="L168">
        <v>0.8488</v>
      </c>
      <c r="M168">
        <v>68.7</v>
      </c>
      <c r="N168">
        <v>0</v>
      </c>
      <c r="O168">
        <v>1620.127</v>
      </c>
      <c r="P168">
        <v>-1633.8510000000001</v>
      </c>
      <c r="Q168">
        <v>1620.127</v>
      </c>
      <c r="R168">
        <v>-1632.8510000000001</v>
      </c>
      <c r="S168">
        <v>0</v>
      </c>
      <c r="T168">
        <v>7</v>
      </c>
      <c r="U168">
        <v>0</v>
      </c>
      <c r="V168">
        <v>7</v>
      </c>
      <c r="W168" s="2">
        <v>0</v>
      </c>
      <c r="X168" s="2">
        <v>0</v>
      </c>
      <c r="Y168"/>
      <c r="Z168" s="2" t="e">
        <v>#REF!</v>
      </c>
      <c r="AA168" s="2" t="e">
        <v>#REF!</v>
      </c>
      <c r="AB168"/>
      <c r="AC168"/>
      <c r="AD168"/>
      <c r="AE168"/>
      <c r="AF168"/>
      <c r="AG168"/>
      <c r="AH168"/>
      <c r="AI168"/>
      <c r="AJ168"/>
      <c r="AK168"/>
      <c r="AL168">
        <v>170</v>
      </c>
    </row>
    <row r="169" spans="1:73" s="2" customFormat="1" x14ac:dyDescent="0.35">
      <c r="A169" s="2" t="s">
        <v>0</v>
      </c>
      <c r="B169" s="13"/>
      <c r="C169" s="3">
        <v>44160.958333336239</v>
      </c>
      <c r="D169" s="2">
        <v>47</v>
      </c>
      <c r="E169" s="5">
        <v>59.958333333336199</v>
      </c>
      <c r="F169" s="6" t="s">
        <v>600</v>
      </c>
      <c r="G169">
        <v>227</v>
      </c>
      <c r="H169">
        <v>227</v>
      </c>
      <c r="I169">
        <v>237</v>
      </c>
      <c r="J169">
        <v>79.81</v>
      </c>
      <c r="K169">
        <v>68.7</v>
      </c>
      <c r="L169">
        <v>0.8488</v>
      </c>
      <c r="M169">
        <v>68.7</v>
      </c>
      <c r="N169">
        <v>0</v>
      </c>
      <c r="O169">
        <v>2096.3319999999999</v>
      </c>
      <c r="P169">
        <v>-1965.096</v>
      </c>
      <c r="Q169">
        <v>2095.3319999999999</v>
      </c>
      <c r="R169">
        <v>-1965.096</v>
      </c>
      <c r="S169">
        <v>0</v>
      </c>
      <c r="T169">
        <v>307.5</v>
      </c>
      <c r="U169">
        <v>0</v>
      </c>
      <c r="V169">
        <v>307.5</v>
      </c>
      <c r="W169" s="2">
        <v>-130</v>
      </c>
      <c r="X169" s="2">
        <v>0</v>
      </c>
      <c r="Y169"/>
      <c r="Z169" s="2" t="e">
        <v>#REF!</v>
      </c>
      <c r="AA169" s="2" t="e">
        <v>#REF!</v>
      </c>
      <c r="AB169"/>
      <c r="AC169"/>
      <c r="AD169"/>
      <c r="AE169"/>
      <c r="AF169"/>
      <c r="AG169"/>
      <c r="AH169"/>
      <c r="AI169"/>
      <c r="AJ169"/>
      <c r="AK169"/>
      <c r="AL169">
        <v>138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22:B145"/>
    <mergeCell ref="B146:B169"/>
    <mergeCell ref="B2:B25"/>
    <mergeCell ref="B26:B49"/>
    <mergeCell ref="B50:B73"/>
    <mergeCell ref="B74:B97"/>
    <mergeCell ref="B98:B121"/>
  </mergeCells>
  <conditionalFormatting sqref="BC170:BC172">
    <cfRule type="cellIs" dxfId="6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9D1B9-0207-41D0-903D-49CCD3C61B2C}">
  <sheetPr codeName="Sheet48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44161</v>
      </c>
      <c r="C2" s="3">
        <v>44161.00000000291</v>
      </c>
      <c r="D2" s="2">
        <v>1</v>
      </c>
      <c r="E2" s="5">
        <v>60.0000000000028</v>
      </c>
      <c r="F2" s="6" t="s">
        <v>601</v>
      </c>
      <c r="G2">
        <v>220</v>
      </c>
      <c r="H2">
        <v>220</v>
      </c>
      <c r="I2">
        <v>230.5</v>
      </c>
      <c r="J2">
        <v>74.709999999999994</v>
      </c>
      <c r="K2">
        <v>69.930000000000007</v>
      </c>
      <c r="L2">
        <v>0.84830000000000005</v>
      </c>
      <c r="M2">
        <v>69.930000000000007</v>
      </c>
      <c r="N2">
        <v>0</v>
      </c>
      <c r="O2">
        <v>2064.4699999999998</v>
      </c>
      <c r="P2">
        <v>-2225.6469999999999</v>
      </c>
      <c r="Q2">
        <v>2064.4699999999998</v>
      </c>
      <c r="R2">
        <v>-2225.6469999999999</v>
      </c>
      <c r="S2">
        <v>0</v>
      </c>
      <c r="T2">
        <v>307.5</v>
      </c>
      <c r="U2">
        <v>0</v>
      </c>
      <c r="V2">
        <v>306.5</v>
      </c>
      <c r="W2" s="2">
        <v>-242.5</v>
      </c>
      <c r="X2" s="2">
        <v>0</v>
      </c>
      <c r="Y2"/>
      <c r="Z2" s="2" t="e">
        <v>#REF!</v>
      </c>
      <c r="AA2" s="2" t="e">
        <v>#REF!</v>
      </c>
      <c r="AB2"/>
      <c r="AC2"/>
      <c r="AD2"/>
      <c r="AE2"/>
      <c r="AF2"/>
      <c r="AG2"/>
      <c r="AH2"/>
      <c r="AI2"/>
      <c r="AJ2"/>
      <c r="AK2"/>
      <c r="AL2">
        <v>111</v>
      </c>
    </row>
    <row r="3" spans="1:38" s="2" customFormat="1" x14ac:dyDescent="0.35">
      <c r="A3" s="2" t="s">
        <v>0</v>
      </c>
      <c r="B3" s="13"/>
      <c r="C3" s="3">
        <v>44161.041666669582</v>
      </c>
      <c r="D3" s="2">
        <v>3</v>
      </c>
      <c r="E3" s="5">
        <v>60.041666666669499</v>
      </c>
      <c r="F3" s="6" t="s">
        <v>602</v>
      </c>
      <c r="G3">
        <v>222</v>
      </c>
      <c r="H3">
        <v>222</v>
      </c>
      <c r="I3">
        <v>230.5</v>
      </c>
      <c r="J3">
        <v>74.709999999999994</v>
      </c>
      <c r="K3">
        <v>69.930000000000007</v>
      </c>
      <c r="L3">
        <v>0.84830000000000005</v>
      </c>
      <c r="M3">
        <v>69.930000000000007</v>
      </c>
      <c r="N3">
        <v>0</v>
      </c>
      <c r="O3">
        <v>2423.172</v>
      </c>
      <c r="P3">
        <v>-2490.384</v>
      </c>
      <c r="Q3">
        <v>2422.172</v>
      </c>
      <c r="R3">
        <v>-2490.384</v>
      </c>
      <c r="S3">
        <v>0</v>
      </c>
      <c r="T3">
        <v>315</v>
      </c>
      <c r="U3">
        <v>0</v>
      </c>
      <c r="V3">
        <v>315</v>
      </c>
      <c r="W3" s="2">
        <v>-280</v>
      </c>
      <c r="X3" s="2">
        <v>0</v>
      </c>
      <c r="Y3"/>
      <c r="Z3" s="2" t="e">
        <v>#REF!</v>
      </c>
      <c r="AA3" s="2" t="e">
        <v>#REF!</v>
      </c>
      <c r="AB3"/>
      <c r="AC3"/>
      <c r="AD3"/>
      <c r="AE3"/>
      <c r="AF3"/>
      <c r="AG3"/>
      <c r="AH3"/>
      <c r="AI3"/>
      <c r="AJ3"/>
      <c r="AK3"/>
      <c r="AL3">
        <v>110</v>
      </c>
    </row>
    <row r="4" spans="1:38" s="2" customFormat="1" x14ac:dyDescent="0.35">
      <c r="A4" s="2" t="s">
        <v>0</v>
      </c>
      <c r="B4" s="13"/>
      <c r="C4" s="3">
        <v>44161.083333336253</v>
      </c>
      <c r="D4" s="2">
        <v>5</v>
      </c>
      <c r="E4" s="5">
        <v>60.083333333336199</v>
      </c>
      <c r="F4" s="6" t="s">
        <v>603</v>
      </c>
      <c r="G4">
        <v>150.05958000000001</v>
      </c>
      <c r="H4">
        <v>150.05958000000001</v>
      </c>
      <c r="I4">
        <v>230.5</v>
      </c>
      <c r="J4">
        <v>74.709999999999994</v>
      </c>
      <c r="K4">
        <v>69.930000000000007</v>
      </c>
      <c r="L4">
        <v>0.84830000000000005</v>
      </c>
      <c r="M4">
        <v>69.930000000000007</v>
      </c>
      <c r="N4">
        <v>0</v>
      </c>
      <c r="O4">
        <v>150.56</v>
      </c>
      <c r="P4">
        <v>1</v>
      </c>
      <c r="Q4">
        <v>2164.2710000000002</v>
      </c>
      <c r="R4">
        <v>-2615.35</v>
      </c>
      <c r="S4">
        <v>2164.2710000000002</v>
      </c>
      <c r="T4">
        <v>-2614.35</v>
      </c>
      <c r="U4">
        <v>0</v>
      </c>
      <c r="V4">
        <v>335</v>
      </c>
      <c r="W4" s="2">
        <v>-316.5</v>
      </c>
      <c r="X4" s="2">
        <v>0</v>
      </c>
      <c r="Y4"/>
      <c r="Z4" s="2" t="e">
        <v>#REF!</v>
      </c>
      <c r="AA4" s="2" t="e">
        <v>#REF!</v>
      </c>
      <c r="AB4"/>
      <c r="AC4"/>
      <c r="AD4"/>
      <c r="AE4"/>
      <c r="AF4"/>
      <c r="AG4"/>
      <c r="AH4"/>
      <c r="AI4"/>
      <c r="AJ4"/>
      <c r="AK4"/>
      <c r="AL4">
        <v>103</v>
      </c>
    </row>
    <row r="5" spans="1:38" s="2" customFormat="1" x14ac:dyDescent="0.35">
      <c r="A5" s="2" t="s">
        <v>0</v>
      </c>
      <c r="B5" s="13"/>
      <c r="C5" s="3">
        <v>44161.125000002925</v>
      </c>
      <c r="D5" s="2">
        <v>7</v>
      </c>
      <c r="E5" s="5">
        <v>60.125000000002899</v>
      </c>
      <c r="F5" s="6" t="s">
        <v>604</v>
      </c>
      <c r="G5">
        <v>124.67</v>
      </c>
      <c r="H5">
        <v>124.67</v>
      </c>
      <c r="I5">
        <v>230.5</v>
      </c>
      <c r="J5">
        <v>74.709999999999994</v>
      </c>
      <c r="K5">
        <v>69.930000000000007</v>
      </c>
      <c r="L5">
        <v>0.84830000000000005</v>
      </c>
      <c r="M5">
        <v>69.930000000000007</v>
      </c>
      <c r="N5">
        <v>0</v>
      </c>
      <c r="O5">
        <v>124.67</v>
      </c>
      <c r="P5">
        <v>0</v>
      </c>
      <c r="Q5">
        <v>2072.33</v>
      </c>
      <c r="R5">
        <v>-2664.0720000000001</v>
      </c>
      <c r="S5">
        <v>2072.33</v>
      </c>
      <c r="T5">
        <v>-2663.0720000000001</v>
      </c>
      <c r="U5">
        <v>0</v>
      </c>
      <c r="V5">
        <v>360</v>
      </c>
      <c r="W5" s="2">
        <v>-317.5</v>
      </c>
      <c r="X5" s="2">
        <v>0</v>
      </c>
      <c r="Y5"/>
      <c r="Z5" s="2" t="e">
        <v>#REF!</v>
      </c>
      <c r="AA5" s="2" t="e">
        <v>#REF!</v>
      </c>
      <c r="AB5"/>
      <c r="AC5"/>
      <c r="AD5"/>
      <c r="AE5"/>
      <c r="AF5"/>
      <c r="AG5"/>
      <c r="AH5"/>
      <c r="AI5"/>
      <c r="AJ5"/>
      <c r="AK5"/>
      <c r="AL5">
        <v>99</v>
      </c>
    </row>
    <row r="6" spans="1:38" s="2" customFormat="1" x14ac:dyDescent="0.35">
      <c r="A6" s="2" t="s">
        <v>0</v>
      </c>
      <c r="B6" s="13"/>
      <c r="C6" s="3">
        <v>44161.166666669596</v>
      </c>
      <c r="D6" s="2">
        <v>9</v>
      </c>
      <c r="E6" s="5">
        <v>60.166666666669499</v>
      </c>
      <c r="F6" s="6" t="s">
        <v>605</v>
      </c>
      <c r="G6">
        <v>108.17</v>
      </c>
      <c r="H6">
        <v>108.17</v>
      </c>
      <c r="I6">
        <v>230.5</v>
      </c>
      <c r="J6">
        <v>74.709999999999994</v>
      </c>
      <c r="K6">
        <v>69.930000000000007</v>
      </c>
      <c r="L6">
        <v>0.84830000000000005</v>
      </c>
      <c r="M6">
        <v>69.930000000000007</v>
      </c>
      <c r="N6">
        <v>0</v>
      </c>
      <c r="O6">
        <v>108.17</v>
      </c>
      <c r="P6">
        <v>0</v>
      </c>
      <c r="Q6">
        <v>1886.0419999999999</v>
      </c>
      <c r="R6">
        <v>-2478.8090000000002</v>
      </c>
      <c r="S6">
        <v>1886.0419999999999</v>
      </c>
      <c r="T6">
        <v>-2477.8090000000002</v>
      </c>
      <c r="U6">
        <v>0</v>
      </c>
      <c r="V6">
        <v>360</v>
      </c>
      <c r="W6" s="2">
        <v>-279</v>
      </c>
      <c r="X6" s="2">
        <v>0</v>
      </c>
      <c r="Y6"/>
      <c r="Z6" s="2" t="e">
        <v>#REF!</v>
      </c>
      <c r="AA6" s="2" t="e">
        <v>#REF!</v>
      </c>
      <c r="AB6"/>
      <c r="AC6"/>
      <c r="AD6"/>
      <c r="AE6"/>
      <c r="AF6"/>
      <c r="AG6"/>
      <c r="AH6"/>
      <c r="AI6"/>
      <c r="AJ6"/>
      <c r="AK6"/>
      <c r="AL6">
        <v>90</v>
      </c>
    </row>
    <row r="7" spans="1:38" s="2" customFormat="1" x14ac:dyDescent="0.35">
      <c r="A7" s="2" t="s">
        <v>0</v>
      </c>
      <c r="B7" s="13"/>
      <c r="C7" s="3">
        <v>44161.208333336268</v>
      </c>
      <c r="D7" s="2">
        <v>11</v>
      </c>
      <c r="E7" s="5">
        <v>60.208333333336199</v>
      </c>
      <c r="F7" s="6" t="s">
        <v>606</v>
      </c>
      <c r="G7">
        <v>220</v>
      </c>
      <c r="H7">
        <v>220</v>
      </c>
      <c r="I7">
        <v>230.5</v>
      </c>
      <c r="J7">
        <v>74.709999999999994</v>
      </c>
      <c r="K7">
        <v>69.930000000000007</v>
      </c>
      <c r="L7">
        <v>0.84830000000000005</v>
      </c>
      <c r="M7">
        <v>69.930000000000007</v>
      </c>
      <c r="N7">
        <v>0</v>
      </c>
      <c r="O7">
        <v>2024.204</v>
      </c>
      <c r="P7">
        <v>-2294.0520000000001</v>
      </c>
      <c r="Q7">
        <v>2023.8510000000001</v>
      </c>
      <c r="R7">
        <v>-2294.0520000000001</v>
      </c>
      <c r="S7">
        <v>0</v>
      </c>
      <c r="T7">
        <v>360</v>
      </c>
      <c r="U7">
        <v>0</v>
      </c>
      <c r="V7">
        <v>359.35300000000001</v>
      </c>
      <c r="W7" s="2">
        <v>-130</v>
      </c>
      <c r="X7" s="2">
        <v>0</v>
      </c>
      <c r="Y7"/>
      <c r="Z7" s="2" t="e">
        <v>#REF!</v>
      </c>
      <c r="AA7" s="2" t="e">
        <v>#REF!</v>
      </c>
      <c r="AB7"/>
      <c r="AC7"/>
      <c r="AD7"/>
      <c r="AE7"/>
      <c r="AF7"/>
      <c r="AG7"/>
      <c r="AH7"/>
      <c r="AI7"/>
      <c r="AJ7"/>
      <c r="AK7"/>
      <c r="AL7">
        <v>87</v>
      </c>
    </row>
    <row r="8" spans="1:38" s="2" customFormat="1" x14ac:dyDescent="0.35">
      <c r="A8" s="2" t="s">
        <v>0</v>
      </c>
      <c r="B8" s="13"/>
      <c r="C8" s="3">
        <v>44161.250000002939</v>
      </c>
      <c r="D8" s="2">
        <v>13</v>
      </c>
      <c r="E8" s="5">
        <v>60.250000000002899</v>
      </c>
      <c r="F8" s="6" t="s">
        <v>607</v>
      </c>
      <c r="G8">
        <v>166.43</v>
      </c>
      <c r="H8">
        <v>166.43</v>
      </c>
      <c r="I8">
        <v>230.5</v>
      </c>
      <c r="J8">
        <v>74.709999999999994</v>
      </c>
      <c r="K8">
        <v>69.930000000000007</v>
      </c>
      <c r="L8">
        <v>0.84830000000000005</v>
      </c>
      <c r="M8">
        <v>69.930000000000007</v>
      </c>
      <c r="N8">
        <v>0</v>
      </c>
      <c r="O8">
        <v>166.43</v>
      </c>
      <c r="P8">
        <v>0</v>
      </c>
      <c r="Q8">
        <v>1600.5129999999999</v>
      </c>
      <c r="R8">
        <v>-2148.7269999999999</v>
      </c>
      <c r="S8">
        <v>1600.5129999999999</v>
      </c>
      <c r="T8">
        <v>-2147.7269999999999</v>
      </c>
      <c r="U8">
        <v>0</v>
      </c>
      <c r="V8">
        <v>473</v>
      </c>
      <c r="W8" s="2">
        <v>0</v>
      </c>
      <c r="X8" s="2">
        <v>575</v>
      </c>
      <c r="Y8"/>
      <c r="Z8" s="2" t="e">
        <v>#REF!</v>
      </c>
      <c r="AA8" s="2" t="e">
        <v>#REF!</v>
      </c>
      <c r="AB8"/>
      <c r="AC8"/>
      <c r="AD8"/>
      <c r="AE8"/>
      <c r="AF8"/>
      <c r="AG8"/>
      <c r="AH8"/>
      <c r="AI8"/>
      <c r="AJ8"/>
      <c r="AK8"/>
      <c r="AL8">
        <v>102</v>
      </c>
    </row>
    <row r="9" spans="1:38" s="2" customFormat="1" x14ac:dyDescent="0.35">
      <c r="A9" s="2" t="s">
        <v>0</v>
      </c>
      <c r="B9" s="13"/>
      <c r="C9" s="3">
        <v>44161.291666669611</v>
      </c>
      <c r="D9" s="2">
        <v>15</v>
      </c>
      <c r="E9" s="5">
        <v>60.291666666669499</v>
      </c>
      <c r="F9" s="6" t="s">
        <v>608</v>
      </c>
      <c r="G9">
        <v>209</v>
      </c>
      <c r="H9">
        <v>209</v>
      </c>
      <c r="I9">
        <v>230.5</v>
      </c>
      <c r="J9">
        <v>74.709999999999994</v>
      </c>
      <c r="K9">
        <v>69.930000000000007</v>
      </c>
      <c r="L9">
        <v>0.84830000000000005</v>
      </c>
      <c r="M9">
        <v>69.930000000000007</v>
      </c>
      <c r="N9">
        <v>0</v>
      </c>
      <c r="O9">
        <v>1299.923</v>
      </c>
      <c r="P9">
        <v>-2026.587</v>
      </c>
      <c r="Q9">
        <v>1298.923</v>
      </c>
      <c r="R9">
        <v>-2026.587</v>
      </c>
      <c r="S9">
        <v>0</v>
      </c>
      <c r="T9">
        <v>821</v>
      </c>
      <c r="U9">
        <v>0</v>
      </c>
      <c r="V9">
        <v>821</v>
      </c>
      <c r="W9" s="2">
        <v>0</v>
      </c>
      <c r="X9" s="2">
        <v>0</v>
      </c>
      <c r="Y9"/>
      <c r="Z9" s="2" t="e">
        <v>#REF!</v>
      </c>
      <c r="AA9" s="2" t="e">
        <v>#REF!</v>
      </c>
      <c r="AB9"/>
      <c r="AC9" s="2" t="e">
        <v>#REF!</v>
      </c>
      <c r="AD9"/>
      <c r="AE9"/>
      <c r="AF9"/>
      <c r="AG9"/>
      <c r="AH9"/>
      <c r="AI9"/>
      <c r="AJ9"/>
      <c r="AK9"/>
      <c r="AL9">
        <v>145</v>
      </c>
    </row>
    <row r="10" spans="1:38" s="2" customFormat="1" x14ac:dyDescent="0.35">
      <c r="A10" s="2" t="s">
        <v>0</v>
      </c>
      <c r="B10" s="13"/>
      <c r="C10" s="3">
        <v>44161.333333336283</v>
      </c>
      <c r="D10" s="2">
        <v>17</v>
      </c>
      <c r="E10" s="5">
        <v>60.333333333336199</v>
      </c>
      <c r="F10" s="6" t="s">
        <v>609</v>
      </c>
      <c r="G10">
        <v>248</v>
      </c>
      <c r="H10">
        <v>248</v>
      </c>
      <c r="I10">
        <v>230.5</v>
      </c>
      <c r="J10">
        <v>73.91</v>
      </c>
      <c r="K10">
        <v>69.930000000000007</v>
      </c>
      <c r="L10">
        <v>0.84830000000000005</v>
      </c>
      <c r="M10">
        <v>69.930000000000007</v>
      </c>
      <c r="N10">
        <v>0</v>
      </c>
      <c r="O10">
        <v>1539.402</v>
      </c>
      <c r="P10">
        <v>-1405.364</v>
      </c>
      <c r="Q10">
        <v>1538.402</v>
      </c>
      <c r="R10">
        <v>-1405.364</v>
      </c>
      <c r="S10">
        <v>0</v>
      </c>
      <c r="T10">
        <v>42.582999999999998</v>
      </c>
      <c r="U10">
        <v>0</v>
      </c>
      <c r="V10">
        <v>42.582999999999998</v>
      </c>
      <c r="W10" s="2">
        <v>0</v>
      </c>
      <c r="X10" s="2">
        <v>0</v>
      </c>
      <c r="Y10"/>
      <c r="Z10" s="2" t="e">
        <v>#REF!</v>
      </c>
      <c r="AA10" s="2" t="e">
        <v>#REF!</v>
      </c>
      <c r="AB10"/>
      <c r="AC10"/>
      <c r="AD10"/>
      <c r="AE10"/>
      <c r="AF10"/>
      <c r="AG10"/>
      <c r="AH10"/>
      <c r="AI10"/>
      <c r="AJ10"/>
      <c r="AK10"/>
      <c r="AL10">
        <v>157</v>
      </c>
    </row>
    <row r="11" spans="1:38" s="2" customFormat="1" x14ac:dyDescent="0.35">
      <c r="A11" s="2" t="s">
        <v>0</v>
      </c>
      <c r="B11" s="13"/>
      <c r="C11" s="3">
        <v>44161.375000002954</v>
      </c>
      <c r="D11" s="2">
        <v>19</v>
      </c>
      <c r="E11" s="5">
        <v>60.375000000002899</v>
      </c>
      <c r="F11" s="6" t="s">
        <v>610</v>
      </c>
      <c r="G11">
        <v>255</v>
      </c>
      <c r="H11">
        <v>255</v>
      </c>
      <c r="I11">
        <v>230.5</v>
      </c>
      <c r="J11">
        <v>70.39</v>
      </c>
      <c r="K11">
        <v>69.930000000000007</v>
      </c>
      <c r="L11">
        <v>0.84830000000000005</v>
      </c>
      <c r="M11">
        <v>69.930000000000007</v>
      </c>
      <c r="N11">
        <v>0</v>
      </c>
      <c r="O11">
        <v>1867.808</v>
      </c>
      <c r="P11">
        <v>-1368.95</v>
      </c>
      <c r="Q11">
        <v>1866.808</v>
      </c>
      <c r="R11">
        <v>-1368.95</v>
      </c>
      <c r="S11">
        <v>0</v>
      </c>
      <c r="T11">
        <v>69.832999999999998</v>
      </c>
      <c r="U11">
        <v>0</v>
      </c>
      <c r="V11">
        <v>69.832999999999998</v>
      </c>
      <c r="W11" s="2">
        <v>0</v>
      </c>
      <c r="X11" s="2">
        <v>0</v>
      </c>
      <c r="Y11"/>
      <c r="Z11" s="2" t="e">
        <v>#REF!</v>
      </c>
      <c r="AA11" s="2" t="e">
        <v>#REF!</v>
      </c>
      <c r="AB11"/>
      <c r="AC11"/>
      <c r="AD11"/>
      <c r="AE11"/>
      <c r="AF11"/>
      <c r="AG11"/>
      <c r="AH11"/>
      <c r="AI11"/>
      <c r="AJ11"/>
      <c r="AK11"/>
      <c r="AL11">
        <v>164</v>
      </c>
    </row>
    <row r="12" spans="1:38" s="2" customFormat="1" x14ac:dyDescent="0.35">
      <c r="A12" s="2" t="s">
        <v>0</v>
      </c>
      <c r="B12" s="13"/>
      <c r="C12" s="3">
        <v>44161.416666669626</v>
      </c>
      <c r="D12" s="2">
        <v>21</v>
      </c>
      <c r="E12" s="5">
        <v>60.416666666669599</v>
      </c>
      <c r="F12" s="6" t="s">
        <v>611</v>
      </c>
      <c r="G12">
        <v>255</v>
      </c>
      <c r="H12">
        <v>255</v>
      </c>
      <c r="I12">
        <v>230.5</v>
      </c>
      <c r="J12">
        <v>72.73</v>
      </c>
      <c r="K12">
        <v>69.930000000000007</v>
      </c>
      <c r="L12">
        <v>0.84830000000000005</v>
      </c>
      <c r="M12">
        <v>69.930000000000007</v>
      </c>
      <c r="N12">
        <v>0</v>
      </c>
      <c r="O12">
        <v>1684.711</v>
      </c>
      <c r="P12">
        <v>-1077.3900000000001</v>
      </c>
      <c r="Q12">
        <v>1683.711</v>
      </c>
      <c r="R12">
        <v>-1077.3900000000001</v>
      </c>
      <c r="S12">
        <v>0</v>
      </c>
      <c r="T12">
        <v>0</v>
      </c>
      <c r="U12">
        <v>0</v>
      </c>
      <c r="V12">
        <v>0</v>
      </c>
      <c r="W12" s="2">
        <v>0</v>
      </c>
      <c r="X12" s="2">
        <v>0</v>
      </c>
      <c r="Y12"/>
      <c r="Z12" s="2" t="e">
        <v>#REF!</v>
      </c>
      <c r="AA12" s="2" t="e">
        <v>#REF!</v>
      </c>
      <c r="AB12"/>
      <c r="AC12"/>
      <c r="AD12"/>
      <c r="AE12"/>
      <c r="AF12"/>
      <c r="AG12"/>
      <c r="AH12"/>
      <c r="AI12"/>
      <c r="AJ12"/>
      <c r="AK12"/>
      <c r="AL12">
        <v>158</v>
      </c>
    </row>
    <row r="13" spans="1:38" s="2" customFormat="1" x14ac:dyDescent="0.35">
      <c r="A13" s="2" t="s">
        <v>0</v>
      </c>
      <c r="B13" s="13"/>
      <c r="C13" s="3">
        <v>44161.458333336297</v>
      </c>
      <c r="D13" s="2">
        <v>23</v>
      </c>
      <c r="E13" s="5">
        <v>60.458333333336199</v>
      </c>
      <c r="F13" s="6" t="s">
        <v>612</v>
      </c>
      <c r="G13">
        <v>247</v>
      </c>
      <c r="H13">
        <v>247</v>
      </c>
      <c r="I13">
        <v>230.5</v>
      </c>
      <c r="J13">
        <v>72.73</v>
      </c>
      <c r="K13">
        <v>69.930000000000007</v>
      </c>
      <c r="L13">
        <v>0.84830000000000005</v>
      </c>
      <c r="M13">
        <v>69.930000000000007</v>
      </c>
      <c r="N13">
        <v>0</v>
      </c>
      <c r="O13">
        <v>1284.998</v>
      </c>
      <c r="P13">
        <v>-1252.347</v>
      </c>
      <c r="Q13">
        <v>1283.9970000000001</v>
      </c>
      <c r="R13">
        <v>-1252.347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Y13"/>
      <c r="Z13" s="2" t="e">
        <v>#REF!</v>
      </c>
      <c r="AA13" s="2" t="e">
        <v>#REF!</v>
      </c>
      <c r="AB13"/>
      <c r="AC13"/>
      <c r="AD13"/>
      <c r="AE13"/>
      <c r="AF13"/>
      <c r="AG13"/>
      <c r="AH13"/>
      <c r="AI13"/>
      <c r="AJ13"/>
      <c r="AK13"/>
      <c r="AL13">
        <v>147</v>
      </c>
    </row>
    <row r="14" spans="1:38" s="2" customFormat="1" x14ac:dyDescent="0.35">
      <c r="A14" s="2" t="s">
        <v>0</v>
      </c>
      <c r="B14" s="13"/>
      <c r="C14" s="3">
        <v>44161.500000002969</v>
      </c>
      <c r="D14" s="2">
        <v>25</v>
      </c>
      <c r="E14" s="5">
        <v>60.500000000002899</v>
      </c>
      <c r="F14" s="6" t="s">
        <v>613</v>
      </c>
      <c r="G14">
        <v>243</v>
      </c>
      <c r="H14">
        <v>243</v>
      </c>
      <c r="I14">
        <v>230.5</v>
      </c>
      <c r="J14">
        <v>72.73</v>
      </c>
      <c r="K14">
        <v>69.930000000000007</v>
      </c>
      <c r="L14">
        <v>0.84830000000000005</v>
      </c>
      <c r="M14">
        <v>69.930000000000007</v>
      </c>
      <c r="N14">
        <v>0</v>
      </c>
      <c r="O14">
        <v>1534.21</v>
      </c>
      <c r="P14">
        <v>-1382.492</v>
      </c>
      <c r="Q14">
        <v>1533.21</v>
      </c>
      <c r="R14">
        <v>-1382.492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Y14"/>
      <c r="Z14" s="2" t="e">
        <v>#REF!</v>
      </c>
      <c r="AA14" s="2" t="e">
        <v>#REF!</v>
      </c>
      <c r="AB14"/>
      <c r="AC14"/>
      <c r="AD14"/>
      <c r="AE14"/>
      <c r="AF14"/>
      <c r="AG14"/>
      <c r="AH14"/>
      <c r="AI14"/>
      <c r="AJ14"/>
      <c r="AK14"/>
      <c r="AL14">
        <v>156</v>
      </c>
    </row>
    <row r="15" spans="1:38" s="2" customFormat="1" x14ac:dyDescent="0.35">
      <c r="A15" s="2" t="s">
        <v>0</v>
      </c>
      <c r="B15" s="13"/>
      <c r="C15" s="3">
        <v>44161.54166666964</v>
      </c>
      <c r="D15" s="2">
        <v>27</v>
      </c>
      <c r="E15" s="5">
        <v>60.541666666669599</v>
      </c>
      <c r="F15" s="6" t="s">
        <v>614</v>
      </c>
      <c r="G15">
        <v>201.1</v>
      </c>
      <c r="H15">
        <v>201.1</v>
      </c>
      <c r="I15">
        <v>230.5</v>
      </c>
      <c r="J15">
        <v>73.849999999999994</v>
      </c>
      <c r="K15">
        <v>69.930000000000007</v>
      </c>
      <c r="L15">
        <v>0.84830000000000005</v>
      </c>
      <c r="M15">
        <v>69.930000000000007</v>
      </c>
      <c r="N15">
        <v>0</v>
      </c>
      <c r="O15">
        <v>201.1</v>
      </c>
      <c r="P15">
        <v>0</v>
      </c>
      <c r="Q15">
        <v>1305.069</v>
      </c>
      <c r="R15">
        <v>-1394.4090000000001</v>
      </c>
      <c r="S15">
        <v>1305.069</v>
      </c>
      <c r="T15">
        <v>-1393.4090000000001</v>
      </c>
      <c r="U15">
        <v>0</v>
      </c>
      <c r="V15">
        <v>41.334000000000003</v>
      </c>
      <c r="W15" s="2">
        <v>0</v>
      </c>
      <c r="X15" s="2">
        <v>0</v>
      </c>
      <c r="Y15"/>
      <c r="Z15" s="2" t="e">
        <v>#REF!</v>
      </c>
      <c r="AA15" s="2" t="e">
        <v>#REF!</v>
      </c>
      <c r="AB15"/>
      <c r="AC15"/>
      <c r="AD15"/>
      <c r="AE15"/>
      <c r="AF15"/>
      <c r="AG15"/>
      <c r="AH15"/>
      <c r="AI15"/>
      <c r="AJ15"/>
      <c r="AK15"/>
      <c r="AL15">
        <v>150</v>
      </c>
    </row>
    <row r="16" spans="1:38" s="2" customFormat="1" x14ac:dyDescent="0.35">
      <c r="A16" s="2" t="s">
        <v>0</v>
      </c>
      <c r="B16" s="13"/>
      <c r="C16" s="3">
        <v>44161.583333336312</v>
      </c>
      <c r="D16" s="2">
        <v>29</v>
      </c>
      <c r="E16" s="5">
        <v>60.583333333336199</v>
      </c>
      <c r="F16" s="6" t="s">
        <v>615</v>
      </c>
      <c r="G16">
        <v>243</v>
      </c>
      <c r="H16">
        <v>243</v>
      </c>
      <c r="I16">
        <v>230.5</v>
      </c>
      <c r="J16">
        <v>73.349999999999994</v>
      </c>
      <c r="K16">
        <v>69.930000000000007</v>
      </c>
      <c r="L16">
        <v>0.84830000000000005</v>
      </c>
      <c r="M16">
        <v>69.930000000000007</v>
      </c>
      <c r="N16">
        <v>0</v>
      </c>
      <c r="O16">
        <v>1548.1869999999999</v>
      </c>
      <c r="P16">
        <v>-1454.5170000000001</v>
      </c>
      <c r="Q16">
        <v>1547.1869999999999</v>
      </c>
      <c r="R16">
        <v>-1454.5170000000001</v>
      </c>
      <c r="S16">
        <v>0</v>
      </c>
      <c r="T16">
        <v>0.58299999999999996</v>
      </c>
      <c r="U16">
        <v>0</v>
      </c>
      <c r="V16">
        <v>0.58299999999999996</v>
      </c>
      <c r="W16" s="2">
        <v>0</v>
      </c>
      <c r="X16" s="2">
        <v>0</v>
      </c>
      <c r="Y16"/>
      <c r="Z16" s="2" t="e">
        <v>#REF!</v>
      </c>
      <c r="AA16" s="2" t="e">
        <v>#REF!</v>
      </c>
      <c r="AB16"/>
      <c r="AC16"/>
      <c r="AD16"/>
      <c r="AE16"/>
      <c r="AF16"/>
      <c r="AG16"/>
      <c r="AH16"/>
      <c r="AI16"/>
      <c r="AJ16"/>
      <c r="AK16"/>
      <c r="AL16">
        <v>159</v>
      </c>
    </row>
    <row r="17" spans="1:38" s="2" customFormat="1" x14ac:dyDescent="0.35">
      <c r="A17" s="2" t="s">
        <v>0</v>
      </c>
      <c r="B17" s="13"/>
      <c r="C17" s="3">
        <v>44161.625000002983</v>
      </c>
      <c r="D17" s="2">
        <v>31</v>
      </c>
      <c r="E17" s="5">
        <v>60.625000000002899</v>
      </c>
      <c r="F17" s="6" t="s">
        <v>616</v>
      </c>
      <c r="G17">
        <v>0</v>
      </c>
      <c r="H17">
        <v>0</v>
      </c>
      <c r="I17">
        <v>230.5</v>
      </c>
      <c r="J17">
        <v>73.349999999999994</v>
      </c>
      <c r="K17">
        <v>69.930000000000007</v>
      </c>
      <c r="L17">
        <v>0.84830000000000005</v>
      </c>
      <c r="M17">
        <v>69.930000000000007</v>
      </c>
      <c r="N17">
        <v>0</v>
      </c>
      <c r="O17">
        <v>1329.172</v>
      </c>
      <c r="P17">
        <v>-1465.884</v>
      </c>
      <c r="Q17">
        <v>1329.172</v>
      </c>
      <c r="R17">
        <v>-1464.884</v>
      </c>
      <c r="S17">
        <v>0</v>
      </c>
      <c r="T17">
        <v>70</v>
      </c>
      <c r="U17">
        <v>0</v>
      </c>
      <c r="V17">
        <v>70</v>
      </c>
      <c r="W17" s="2">
        <v>0</v>
      </c>
      <c r="X17" s="2">
        <v>0</v>
      </c>
      <c r="Y17"/>
      <c r="Z17" s="2" t="e">
        <v>#REF!</v>
      </c>
      <c r="AA17" s="2" t="e">
        <v>#REF!</v>
      </c>
      <c r="AB17"/>
      <c r="AC17"/>
      <c r="AD17"/>
      <c r="AE17"/>
      <c r="AF17"/>
      <c r="AG17"/>
      <c r="AH17"/>
      <c r="AI17"/>
      <c r="AJ17"/>
      <c r="AK17"/>
      <c r="AL17">
        <v>167</v>
      </c>
    </row>
    <row r="18" spans="1:38" s="2" customFormat="1" x14ac:dyDescent="0.35">
      <c r="A18" s="2" t="s">
        <v>0</v>
      </c>
      <c r="B18" s="13"/>
      <c r="C18" s="3">
        <v>44161.666666669655</v>
      </c>
      <c r="D18" s="2">
        <v>33</v>
      </c>
      <c r="E18" s="5">
        <v>60.666666666669599</v>
      </c>
      <c r="F18" s="6" t="s">
        <v>617</v>
      </c>
      <c r="G18">
        <v>289.14</v>
      </c>
      <c r="H18">
        <v>289.14</v>
      </c>
      <c r="I18">
        <v>230.5</v>
      </c>
      <c r="J18">
        <v>73.05</v>
      </c>
      <c r="K18">
        <v>69.930000000000007</v>
      </c>
      <c r="L18">
        <v>0.84830000000000005</v>
      </c>
      <c r="M18">
        <v>69.930000000000007</v>
      </c>
      <c r="N18">
        <v>9.14</v>
      </c>
      <c r="O18">
        <v>1436.2239999999999</v>
      </c>
      <c r="P18">
        <v>-1196.383</v>
      </c>
      <c r="Q18">
        <v>1435.2239999999999</v>
      </c>
      <c r="R18">
        <v>-1196.383</v>
      </c>
      <c r="S18">
        <v>0</v>
      </c>
      <c r="T18">
        <v>122</v>
      </c>
      <c r="U18">
        <v>0</v>
      </c>
      <c r="V18">
        <v>122</v>
      </c>
      <c r="W18" s="2">
        <v>0</v>
      </c>
      <c r="X18" s="2">
        <v>0</v>
      </c>
      <c r="Y18"/>
      <c r="Z18" s="2" t="e">
        <v>#REF!</v>
      </c>
      <c r="AA18" s="2" t="e">
        <v>#REF!</v>
      </c>
      <c r="AB18"/>
      <c r="AC18"/>
      <c r="AD18"/>
      <c r="AE18"/>
      <c r="AF18"/>
      <c r="AG18"/>
      <c r="AH18"/>
      <c r="AI18"/>
      <c r="AJ18"/>
      <c r="AK18"/>
      <c r="AL18">
        <v>178</v>
      </c>
    </row>
    <row r="19" spans="1:38" s="2" customFormat="1" x14ac:dyDescent="0.35">
      <c r="A19" s="2" t="s">
        <v>0</v>
      </c>
      <c r="B19" s="13"/>
      <c r="C19" s="3">
        <v>44161.708333336326</v>
      </c>
      <c r="D19" s="2">
        <v>35</v>
      </c>
      <c r="E19" s="5">
        <v>60.708333333336299</v>
      </c>
      <c r="F19" s="6" t="s">
        <v>618</v>
      </c>
      <c r="G19">
        <v>289.14</v>
      </c>
      <c r="H19">
        <v>289.14</v>
      </c>
      <c r="I19">
        <v>230.5</v>
      </c>
      <c r="J19">
        <v>72.680000000000007</v>
      </c>
      <c r="K19">
        <v>69.930000000000007</v>
      </c>
      <c r="L19">
        <v>0.84830000000000005</v>
      </c>
      <c r="M19">
        <v>69.930000000000007</v>
      </c>
      <c r="N19">
        <v>9.14</v>
      </c>
      <c r="O19">
        <v>1127.8810000000001</v>
      </c>
      <c r="P19">
        <v>-1165.962</v>
      </c>
      <c r="Q19">
        <v>1126.8810000000001</v>
      </c>
      <c r="R19">
        <v>-1165.962</v>
      </c>
      <c r="S19">
        <v>0</v>
      </c>
      <c r="T19">
        <v>75.334000000000003</v>
      </c>
      <c r="U19">
        <v>0</v>
      </c>
      <c r="V19">
        <v>75.334000000000003</v>
      </c>
      <c r="W19" s="2">
        <v>0</v>
      </c>
      <c r="X19" s="2">
        <v>0</v>
      </c>
      <c r="Y19"/>
      <c r="Z19" s="2" t="e">
        <v>#REF!</v>
      </c>
      <c r="AA19" s="2" t="e">
        <v>#REF!</v>
      </c>
      <c r="AB19"/>
      <c r="AC19"/>
      <c r="AD19"/>
      <c r="AE19"/>
      <c r="AF19"/>
      <c r="AG19"/>
      <c r="AH19"/>
      <c r="AI19"/>
      <c r="AJ19"/>
      <c r="AK19"/>
      <c r="AL19">
        <v>176</v>
      </c>
    </row>
    <row r="20" spans="1:38" s="2" customFormat="1" x14ac:dyDescent="0.35">
      <c r="A20" s="2" t="s">
        <v>0</v>
      </c>
      <c r="B20" s="13"/>
      <c r="C20" s="3">
        <v>44161.750000002998</v>
      </c>
      <c r="D20" s="2">
        <v>37</v>
      </c>
      <c r="E20" s="5">
        <v>60.750000000002899</v>
      </c>
      <c r="F20" s="6" t="s">
        <v>619</v>
      </c>
      <c r="G20">
        <v>289.14</v>
      </c>
      <c r="H20">
        <v>289.14</v>
      </c>
      <c r="I20">
        <v>230.5</v>
      </c>
      <c r="J20">
        <v>72.98</v>
      </c>
      <c r="K20">
        <v>69.930000000000007</v>
      </c>
      <c r="L20">
        <v>0.84830000000000005</v>
      </c>
      <c r="M20">
        <v>69.930000000000007</v>
      </c>
      <c r="N20">
        <v>9.14</v>
      </c>
      <c r="O20">
        <v>1162.357</v>
      </c>
      <c r="P20">
        <v>-943.48800000000006</v>
      </c>
      <c r="Q20">
        <v>1161.357</v>
      </c>
      <c r="R20">
        <v>-943.48800000000006</v>
      </c>
      <c r="S20">
        <v>0</v>
      </c>
      <c r="T20">
        <v>144.666</v>
      </c>
      <c r="U20">
        <v>0</v>
      </c>
      <c r="V20">
        <v>144.666</v>
      </c>
      <c r="W20" s="2">
        <v>0</v>
      </c>
      <c r="X20" s="2">
        <v>0</v>
      </c>
      <c r="Y20"/>
      <c r="Z20" s="2" t="e">
        <v>#REF!</v>
      </c>
      <c r="AA20" s="2" t="e">
        <v>#REF!</v>
      </c>
      <c r="AB20"/>
      <c r="AC20"/>
      <c r="AD20"/>
      <c r="AE20"/>
      <c r="AF20"/>
      <c r="AG20"/>
      <c r="AH20"/>
      <c r="AI20"/>
      <c r="AJ20"/>
      <c r="AK20"/>
      <c r="AL20">
        <v>169</v>
      </c>
    </row>
    <row r="21" spans="1:38" s="2" customFormat="1" x14ac:dyDescent="0.35">
      <c r="A21" s="2" t="s">
        <v>0</v>
      </c>
      <c r="B21" s="13"/>
      <c r="C21" s="3">
        <v>44161.791666669669</v>
      </c>
      <c r="D21" s="2">
        <v>39</v>
      </c>
      <c r="E21" s="5">
        <v>60.791666666669599</v>
      </c>
      <c r="F21" s="6" t="s">
        <v>620</v>
      </c>
      <c r="G21">
        <v>285</v>
      </c>
      <c r="H21">
        <v>285</v>
      </c>
      <c r="I21">
        <v>230.5</v>
      </c>
      <c r="J21">
        <v>72.98</v>
      </c>
      <c r="K21">
        <v>69.930000000000007</v>
      </c>
      <c r="L21">
        <v>0.84830000000000005</v>
      </c>
      <c r="M21">
        <v>69.930000000000007</v>
      </c>
      <c r="N21">
        <v>0</v>
      </c>
      <c r="O21">
        <v>1035.3399999999999</v>
      </c>
      <c r="P21">
        <v>-636.92999999999995</v>
      </c>
      <c r="Q21">
        <v>1034.3399999999999</v>
      </c>
      <c r="R21">
        <v>-636.92999999999995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65</v>
      </c>
      <c r="Y21"/>
      <c r="Z21" s="2" t="e">
        <v>#REF!</v>
      </c>
      <c r="AA21" s="2" t="e">
        <v>#REF!</v>
      </c>
      <c r="AB21"/>
      <c r="AC21"/>
      <c r="AD21"/>
      <c r="AE21"/>
      <c r="AF21"/>
      <c r="AG21"/>
      <c r="AH21"/>
      <c r="AI21"/>
      <c r="AJ21"/>
      <c r="AK21"/>
      <c r="AL21">
        <v>168</v>
      </c>
    </row>
    <row r="22" spans="1:38" s="2" customFormat="1" x14ac:dyDescent="0.35">
      <c r="A22" s="2" t="s">
        <v>0</v>
      </c>
      <c r="B22" s="13"/>
      <c r="C22" s="3">
        <v>44161.833333336341</v>
      </c>
      <c r="D22" s="2">
        <v>41</v>
      </c>
      <c r="E22" s="5">
        <v>60.833333333336299</v>
      </c>
      <c r="F22" s="6" t="s">
        <v>621</v>
      </c>
      <c r="G22">
        <v>285</v>
      </c>
      <c r="H22">
        <v>285</v>
      </c>
      <c r="I22">
        <v>230.5</v>
      </c>
      <c r="J22">
        <v>72.98</v>
      </c>
      <c r="K22">
        <v>69.930000000000007</v>
      </c>
      <c r="L22">
        <v>0.84830000000000005</v>
      </c>
      <c r="M22">
        <v>69.930000000000007</v>
      </c>
      <c r="N22">
        <v>0</v>
      </c>
      <c r="O22">
        <v>875.12099999999998</v>
      </c>
      <c r="P22">
        <v>-816.18200000000002</v>
      </c>
      <c r="Q22">
        <v>874.12099999999998</v>
      </c>
      <c r="R22">
        <v>-816.18200000000002</v>
      </c>
      <c r="S22">
        <v>0</v>
      </c>
      <c r="T22">
        <v>8</v>
      </c>
      <c r="U22">
        <v>0</v>
      </c>
      <c r="V22">
        <v>8</v>
      </c>
      <c r="W22" s="2">
        <v>0</v>
      </c>
      <c r="X22" s="2">
        <v>0</v>
      </c>
      <c r="Y22"/>
      <c r="Z22" s="2" t="e">
        <v>#REF!</v>
      </c>
      <c r="AA22" s="2" t="e">
        <v>#REF!</v>
      </c>
      <c r="AB22"/>
      <c r="AC22"/>
      <c r="AD22"/>
      <c r="AE22"/>
      <c r="AF22"/>
      <c r="AG22"/>
      <c r="AH22"/>
      <c r="AI22"/>
      <c r="AJ22"/>
      <c r="AK22"/>
      <c r="AL22">
        <v>165</v>
      </c>
    </row>
    <row r="23" spans="1:38" s="2" customFormat="1" x14ac:dyDescent="0.35">
      <c r="A23" s="2" t="s">
        <v>0</v>
      </c>
      <c r="B23" s="13"/>
      <c r="C23" s="3">
        <v>44161.875000003012</v>
      </c>
      <c r="D23" s="2">
        <v>43</v>
      </c>
      <c r="E23" s="5">
        <v>60.875000000002899</v>
      </c>
      <c r="F23" s="6" t="s">
        <v>622</v>
      </c>
      <c r="G23">
        <v>245</v>
      </c>
      <c r="H23">
        <v>245</v>
      </c>
      <c r="I23">
        <v>230.5</v>
      </c>
      <c r="J23">
        <v>72.98</v>
      </c>
      <c r="K23">
        <v>69.930000000000007</v>
      </c>
      <c r="L23">
        <v>0.84830000000000005</v>
      </c>
      <c r="M23">
        <v>69.930000000000007</v>
      </c>
      <c r="N23">
        <v>0</v>
      </c>
      <c r="O23">
        <v>1249.442</v>
      </c>
      <c r="P23">
        <v>-614.62599999999998</v>
      </c>
      <c r="Q23">
        <v>1248.442</v>
      </c>
      <c r="R23">
        <v>-614.62599999999998</v>
      </c>
      <c r="S23">
        <v>0</v>
      </c>
      <c r="T23">
        <v>64.414000000000001</v>
      </c>
      <c r="U23">
        <v>0</v>
      </c>
      <c r="V23">
        <v>64.414000000000001</v>
      </c>
      <c r="W23" s="2">
        <v>0</v>
      </c>
      <c r="X23" s="2">
        <v>0</v>
      </c>
      <c r="Y23"/>
      <c r="Z23" s="2" t="e">
        <v>#REF!</v>
      </c>
      <c r="AA23" s="2" t="e">
        <v>#REF!</v>
      </c>
      <c r="AB23"/>
      <c r="AC23"/>
      <c r="AD23"/>
      <c r="AE23"/>
      <c r="AF23"/>
      <c r="AG23"/>
      <c r="AH23"/>
      <c r="AI23"/>
      <c r="AJ23"/>
      <c r="AK23"/>
      <c r="AL23">
        <v>168</v>
      </c>
    </row>
    <row r="24" spans="1:38" s="2" customFormat="1" x14ac:dyDescent="0.35">
      <c r="A24" s="2" t="s">
        <v>0</v>
      </c>
      <c r="B24" s="13"/>
      <c r="C24" s="3">
        <v>44161.916666669684</v>
      </c>
      <c r="D24" s="2">
        <v>45</v>
      </c>
      <c r="E24" s="5">
        <v>60.916666666669599</v>
      </c>
      <c r="F24" s="6" t="s">
        <v>623</v>
      </c>
      <c r="G24">
        <v>245</v>
      </c>
      <c r="H24">
        <v>245</v>
      </c>
      <c r="I24">
        <v>230.5</v>
      </c>
      <c r="J24">
        <v>72.98</v>
      </c>
      <c r="K24">
        <v>69.930000000000007</v>
      </c>
      <c r="L24">
        <v>0.84830000000000005</v>
      </c>
      <c r="M24">
        <v>69.930000000000007</v>
      </c>
      <c r="N24">
        <v>0</v>
      </c>
      <c r="O24">
        <v>1249.0509999999999</v>
      </c>
      <c r="P24">
        <v>-482.28800000000001</v>
      </c>
      <c r="Q24">
        <v>1248.0509999999999</v>
      </c>
      <c r="R24">
        <v>-482.28800000000001</v>
      </c>
      <c r="S24">
        <v>0</v>
      </c>
      <c r="T24">
        <v>178.197</v>
      </c>
      <c r="U24">
        <v>0</v>
      </c>
      <c r="V24">
        <v>178.197</v>
      </c>
      <c r="W24" s="2">
        <v>-146</v>
      </c>
      <c r="X24" s="2">
        <v>0</v>
      </c>
      <c r="Y24"/>
      <c r="Z24" s="2" t="e">
        <v>#REF!</v>
      </c>
      <c r="AA24" s="2" t="e">
        <v>#REF!</v>
      </c>
      <c r="AB24"/>
      <c r="AC24"/>
      <c r="AD24"/>
      <c r="AE24"/>
      <c r="AF24"/>
      <c r="AG24"/>
      <c r="AH24"/>
      <c r="AI24"/>
      <c r="AJ24"/>
      <c r="AK24"/>
      <c r="AL24">
        <v>170</v>
      </c>
    </row>
    <row r="25" spans="1:38" s="2" customFormat="1" x14ac:dyDescent="0.35">
      <c r="A25" s="2" t="s">
        <v>0</v>
      </c>
      <c r="B25" s="13"/>
      <c r="C25" s="3">
        <v>44161.958333336355</v>
      </c>
      <c r="D25" s="2">
        <v>47</v>
      </c>
      <c r="E25" s="5">
        <v>60.958333333336299</v>
      </c>
      <c r="F25" s="6" t="s">
        <v>624</v>
      </c>
      <c r="G25">
        <v>239.9</v>
      </c>
      <c r="H25">
        <v>239.9</v>
      </c>
      <c r="I25">
        <v>230.5</v>
      </c>
      <c r="J25">
        <v>72.98</v>
      </c>
      <c r="K25">
        <v>69.930000000000007</v>
      </c>
      <c r="L25">
        <v>0.84830000000000005</v>
      </c>
      <c r="M25">
        <v>69.930000000000007</v>
      </c>
      <c r="N25">
        <v>0</v>
      </c>
      <c r="O25">
        <v>1508.4059999999999</v>
      </c>
      <c r="P25">
        <v>-650.99400000000003</v>
      </c>
      <c r="Q25">
        <v>1508.4059999999999</v>
      </c>
      <c r="R25">
        <v>-650.99400000000003</v>
      </c>
      <c r="S25">
        <v>0</v>
      </c>
      <c r="T25">
        <v>469.55599999999998</v>
      </c>
      <c r="U25">
        <v>0</v>
      </c>
      <c r="V25">
        <v>468.55599999999998</v>
      </c>
      <c r="W25" s="2">
        <v>-346</v>
      </c>
      <c r="X25" s="2">
        <v>0</v>
      </c>
      <c r="Y25"/>
      <c r="Z25" s="2" t="e">
        <v>#REF!</v>
      </c>
      <c r="AA25" s="2" t="e">
        <v>#REF!</v>
      </c>
      <c r="AB25"/>
      <c r="AC25"/>
      <c r="AD25"/>
      <c r="AE25"/>
      <c r="AF25"/>
      <c r="AG25"/>
      <c r="AH25"/>
      <c r="AI25"/>
      <c r="AJ25"/>
      <c r="AK25"/>
      <c r="AL25">
        <v>155</v>
      </c>
    </row>
    <row r="26" spans="1:38" s="2" customFormat="1" x14ac:dyDescent="0.35">
      <c r="A26" s="2" t="s">
        <v>0</v>
      </c>
      <c r="B26" s="13">
        <v>44162</v>
      </c>
      <c r="C26" s="3">
        <v>44162.000000003027</v>
      </c>
      <c r="D26" s="2">
        <v>1</v>
      </c>
      <c r="E26" s="5">
        <v>61.000000000002998</v>
      </c>
      <c r="F26" s="6" t="s">
        <v>625</v>
      </c>
      <c r="G26">
        <v>240</v>
      </c>
      <c r="H26">
        <v>240</v>
      </c>
      <c r="I26">
        <v>230.5</v>
      </c>
      <c r="J26">
        <v>72.98</v>
      </c>
      <c r="K26">
        <v>69.930000000000007</v>
      </c>
      <c r="L26">
        <v>0.84830000000000005</v>
      </c>
      <c r="M26">
        <v>69.930000000000007</v>
      </c>
      <c r="N26">
        <v>0</v>
      </c>
      <c r="O26">
        <v>1390.2950000000001</v>
      </c>
      <c r="P26">
        <v>-593.10799999999995</v>
      </c>
      <c r="Q26">
        <v>1389.2950000000001</v>
      </c>
      <c r="R26">
        <v>-593.10799999999995</v>
      </c>
      <c r="S26">
        <v>0</v>
      </c>
      <c r="T26">
        <v>321.16699999999997</v>
      </c>
      <c r="U26">
        <v>0</v>
      </c>
      <c r="V26">
        <v>321.16699999999997</v>
      </c>
      <c r="W26" s="2">
        <v>-346</v>
      </c>
      <c r="X26" s="2">
        <v>0</v>
      </c>
      <c r="Y26"/>
      <c r="Z26" s="2" t="e">
        <v>#REF!</v>
      </c>
      <c r="AA26" s="2" t="e">
        <v>#REF!</v>
      </c>
      <c r="AB26"/>
      <c r="AC26"/>
      <c r="AD26"/>
      <c r="AE26"/>
      <c r="AF26"/>
      <c r="AG26"/>
      <c r="AH26"/>
      <c r="AI26"/>
      <c r="AJ26"/>
      <c r="AK26"/>
      <c r="AL26">
        <v>155</v>
      </c>
    </row>
    <row r="27" spans="1:38" s="2" customFormat="1" x14ac:dyDescent="0.35">
      <c r="A27" s="2" t="s">
        <v>0</v>
      </c>
      <c r="B27" s="13"/>
      <c r="C27" s="3">
        <v>44162.041666669698</v>
      </c>
      <c r="D27" s="2">
        <v>3</v>
      </c>
      <c r="E27" s="5">
        <v>61.041666666669599</v>
      </c>
      <c r="F27" s="6" t="s">
        <v>626</v>
      </c>
      <c r="G27">
        <v>240</v>
      </c>
      <c r="H27">
        <v>240</v>
      </c>
      <c r="I27">
        <v>230.5</v>
      </c>
      <c r="J27">
        <v>72.98</v>
      </c>
      <c r="K27">
        <v>69.930000000000007</v>
      </c>
      <c r="L27">
        <v>0.84830000000000005</v>
      </c>
      <c r="M27">
        <v>69.930000000000007</v>
      </c>
      <c r="N27">
        <v>0</v>
      </c>
      <c r="O27">
        <v>2128.1190000000001</v>
      </c>
      <c r="P27">
        <v>-636.85199999999998</v>
      </c>
      <c r="Q27">
        <v>2127.1190000000001</v>
      </c>
      <c r="R27">
        <v>-636.85199999999998</v>
      </c>
      <c r="S27">
        <v>-47.5</v>
      </c>
      <c r="T27">
        <v>288.5</v>
      </c>
      <c r="U27">
        <v>-47.5</v>
      </c>
      <c r="V27">
        <v>288.5</v>
      </c>
      <c r="W27" s="2">
        <v>-296</v>
      </c>
      <c r="X27" s="2">
        <v>0</v>
      </c>
      <c r="Y27"/>
      <c r="Z27" s="2" t="e">
        <v>#REF!</v>
      </c>
      <c r="AA27" s="2" t="e">
        <v>#REF!</v>
      </c>
      <c r="AB27" s="2" t="e">
        <v>#REF!</v>
      </c>
      <c r="AC27"/>
      <c r="AD27"/>
      <c r="AE27"/>
      <c r="AF27"/>
      <c r="AG27"/>
      <c r="AH27"/>
      <c r="AI27"/>
      <c r="AJ27"/>
      <c r="AK27"/>
      <c r="AL27">
        <v>163</v>
      </c>
    </row>
    <row r="28" spans="1:38" s="2" customFormat="1" x14ac:dyDescent="0.35">
      <c r="A28" s="2" t="s">
        <v>0</v>
      </c>
      <c r="B28" s="13"/>
      <c r="C28" s="3">
        <v>44162.08333333637</v>
      </c>
      <c r="D28" s="2">
        <v>5</v>
      </c>
      <c r="E28" s="5">
        <v>61.083333333336299</v>
      </c>
      <c r="F28" s="6" t="s">
        <v>627</v>
      </c>
      <c r="G28">
        <v>245</v>
      </c>
      <c r="H28">
        <v>245</v>
      </c>
      <c r="I28">
        <v>230.5</v>
      </c>
      <c r="J28">
        <v>72.98</v>
      </c>
      <c r="K28">
        <v>69.930000000000007</v>
      </c>
      <c r="L28">
        <v>0.84830000000000005</v>
      </c>
      <c r="M28">
        <v>69.930000000000007</v>
      </c>
      <c r="N28">
        <v>0</v>
      </c>
      <c r="O28">
        <v>1738.9179999999999</v>
      </c>
      <c r="P28">
        <v>-685.38099999999997</v>
      </c>
      <c r="Q28">
        <v>1737.9179999999999</v>
      </c>
      <c r="R28">
        <v>-685.38099999999997</v>
      </c>
      <c r="S28">
        <v>-47.5</v>
      </c>
      <c r="T28">
        <v>288.5</v>
      </c>
      <c r="U28">
        <v>-47.5</v>
      </c>
      <c r="V28">
        <v>288.5</v>
      </c>
      <c r="W28" s="2">
        <v>-296</v>
      </c>
      <c r="X28" s="2">
        <v>0</v>
      </c>
      <c r="Y28"/>
      <c r="Z28" s="2" t="e">
        <v>#REF!</v>
      </c>
      <c r="AA28" s="2" t="e">
        <v>#REF!</v>
      </c>
      <c r="AB28"/>
      <c r="AC28"/>
      <c r="AD28"/>
      <c r="AE28"/>
      <c r="AF28"/>
      <c r="AG28"/>
      <c r="AH28"/>
      <c r="AI28"/>
      <c r="AJ28"/>
      <c r="AK28"/>
      <c r="AL28">
        <v>158</v>
      </c>
    </row>
    <row r="29" spans="1:38" s="2" customFormat="1" x14ac:dyDescent="0.35">
      <c r="A29" s="2" t="s">
        <v>0</v>
      </c>
      <c r="B29" s="13"/>
      <c r="C29" s="3">
        <v>44162.125000003041</v>
      </c>
      <c r="D29" s="2">
        <v>7</v>
      </c>
      <c r="E29" s="5">
        <v>61.125000000002998</v>
      </c>
      <c r="F29" s="6" t="s">
        <v>628</v>
      </c>
      <c r="G29">
        <v>245</v>
      </c>
      <c r="H29">
        <v>245</v>
      </c>
      <c r="I29">
        <v>230.5</v>
      </c>
      <c r="J29">
        <v>72.98</v>
      </c>
      <c r="K29">
        <v>69.930000000000007</v>
      </c>
      <c r="L29">
        <v>0.84830000000000005</v>
      </c>
      <c r="M29">
        <v>69.930000000000007</v>
      </c>
      <c r="N29">
        <v>0</v>
      </c>
      <c r="O29">
        <v>2068.2919999999999</v>
      </c>
      <c r="P29">
        <v>-688.23400000000004</v>
      </c>
      <c r="Q29">
        <v>2067.2919999999999</v>
      </c>
      <c r="R29">
        <v>-688.23400000000004</v>
      </c>
      <c r="S29">
        <v>-47.5</v>
      </c>
      <c r="T29">
        <v>312.5</v>
      </c>
      <c r="U29">
        <v>-47.5</v>
      </c>
      <c r="V29">
        <v>312.5</v>
      </c>
      <c r="W29" s="2">
        <v>-296</v>
      </c>
      <c r="X29" s="2">
        <v>0</v>
      </c>
      <c r="Y29"/>
      <c r="Z29" s="2" t="e">
        <v>#REF!</v>
      </c>
      <c r="AA29" s="2" t="e">
        <v>#REF!</v>
      </c>
      <c r="AB29"/>
      <c r="AC29"/>
      <c r="AD29"/>
      <c r="AE29"/>
      <c r="AF29"/>
      <c r="AG29"/>
      <c r="AH29"/>
      <c r="AI29"/>
      <c r="AJ29"/>
      <c r="AK29"/>
      <c r="AL29">
        <v>160</v>
      </c>
    </row>
    <row r="30" spans="1:38" s="2" customFormat="1" x14ac:dyDescent="0.35">
      <c r="A30" s="2" t="s">
        <v>0</v>
      </c>
      <c r="B30" s="13"/>
      <c r="C30" s="3">
        <v>44162.166666669713</v>
      </c>
      <c r="D30" s="2">
        <v>9</v>
      </c>
      <c r="E30" s="5">
        <v>61.166666666669599</v>
      </c>
      <c r="F30" s="6" t="s">
        <v>629</v>
      </c>
      <c r="G30">
        <v>240</v>
      </c>
      <c r="H30">
        <v>240</v>
      </c>
      <c r="I30">
        <v>230.5</v>
      </c>
      <c r="J30">
        <v>72.98</v>
      </c>
      <c r="K30">
        <v>69.930000000000007</v>
      </c>
      <c r="L30">
        <v>0.84830000000000005</v>
      </c>
      <c r="M30">
        <v>69.930000000000007</v>
      </c>
      <c r="N30">
        <v>0</v>
      </c>
      <c r="O30">
        <v>1624.329</v>
      </c>
      <c r="P30">
        <v>-842.31799999999998</v>
      </c>
      <c r="Q30">
        <v>1623.329</v>
      </c>
      <c r="R30">
        <v>-842.31799999999998</v>
      </c>
      <c r="S30">
        <v>-71</v>
      </c>
      <c r="T30">
        <v>295.16699999999997</v>
      </c>
      <c r="U30">
        <v>-71</v>
      </c>
      <c r="V30">
        <v>295.16699999999997</v>
      </c>
      <c r="W30" s="2">
        <v>-296</v>
      </c>
      <c r="X30" s="2">
        <v>0</v>
      </c>
      <c r="Y30"/>
      <c r="Z30" s="2" t="e">
        <v>#REF!</v>
      </c>
      <c r="AA30" s="2" t="e">
        <v>#REF!</v>
      </c>
      <c r="AB30"/>
      <c r="AC30"/>
      <c r="AD30"/>
      <c r="AE30"/>
      <c r="AF30"/>
      <c r="AG30"/>
      <c r="AH30"/>
      <c r="AI30"/>
      <c r="AJ30"/>
      <c r="AK30"/>
      <c r="AL30">
        <v>151</v>
      </c>
    </row>
    <row r="31" spans="1:38" s="2" customFormat="1" x14ac:dyDescent="0.35">
      <c r="A31" s="2" t="s">
        <v>0</v>
      </c>
      <c r="B31" s="13"/>
      <c r="C31" s="3">
        <v>44162.208333336384</v>
      </c>
      <c r="D31" s="2">
        <v>11</v>
      </c>
      <c r="E31" s="5">
        <v>61.208333333336299</v>
      </c>
      <c r="F31" s="6" t="s">
        <v>630</v>
      </c>
      <c r="G31">
        <v>234</v>
      </c>
      <c r="H31">
        <v>234</v>
      </c>
      <c r="I31">
        <v>230.5</v>
      </c>
      <c r="J31">
        <v>72.98</v>
      </c>
      <c r="K31">
        <v>69.930000000000007</v>
      </c>
      <c r="L31">
        <v>0.84830000000000005</v>
      </c>
      <c r="M31">
        <v>69.930000000000007</v>
      </c>
      <c r="N31">
        <v>0</v>
      </c>
      <c r="O31">
        <v>1352.058</v>
      </c>
      <c r="P31">
        <v>-1139.9190000000001</v>
      </c>
      <c r="Q31">
        <v>1351.058</v>
      </c>
      <c r="R31">
        <v>-1139.9190000000001</v>
      </c>
      <c r="S31">
        <v>-47</v>
      </c>
      <c r="T31">
        <v>312.5</v>
      </c>
      <c r="U31">
        <v>-47</v>
      </c>
      <c r="V31">
        <v>312.5</v>
      </c>
      <c r="W31" s="2">
        <v>-246</v>
      </c>
      <c r="X31" s="2">
        <v>0</v>
      </c>
      <c r="Y31"/>
      <c r="Z31" s="2" t="e">
        <v>#REF!</v>
      </c>
      <c r="AA31" s="2" t="e">
        <v>#REF!</v>
      </c>
      <c r="AB31"/>
      <c r="AC31"/>
      <c r="AD31"/>
      <c r="AE31"/>
      <c r="AF31"/>
      <c r="AG31"/>
      <c r="AH31"/>
      <c r="AI31"/>
      <c r="AJ31"/>
      <c r="AK31"/>
      <c r="AL31">
        <v>149</v>
      </c>
    </row>
    <row r="32" spans="1:38" s="2" customFormat="1" x14ac:dyDescent="0.35">
      <c r="A32" s="2" t="s">
        <v>0</v>
      </c>
      <c r="B32" s="13"/>
      <c r="C32" s="3">
        <v>44162.250000003056</v>
      </c>
      <c r="D32" s="2">
        <v>13</v>
      </c>
      <c r="E32" s="5">
        <v>61.250000000002998</v>
      </c>
      <c r="F32" s="6" t="s">
        <v>631</v>
      </c>
      <c r="G32">
        <v>150</v>
      </c>
      <c r="H32">
        <v>150</v>
      </c>
      <c r="I32">
        <v>230.5</v>
      </c>
      <c r="J32">
        <v>72.98</v>
      </c>
      <c r="K32">
        <v>69.930000000000007</v>
      </c>
      <c r="L32">
        <v>0.84830000000000005</v>
      </c>
      <c r="M32">
        <v>69.930000000000007</v>
      </c>
      <c r="N32">
        <v>0</v>
      </c>
      <c r="O32">
        <v>1308.4580000000001</v>
      </c>
      <c r="P32">
        <v>-1655.9770000000001</v>
      </c>
      <c r="Q32">
        <v>1308.4580000000001</v>
      </c>
      <c r="R32">
        <v>-1654.9770000000001</v>
      </c>
      <c r="S32">
        <v>0</v>
      </c>
      <c r="T32">
        <v>288.5</v>
      </c>
      <c r="U32">
        <v>0</v>
      </c>
      <c r="V32">
        <v>288.5</v>
      </c>
      <c r="W32" s="2">
        <v>-146</v>
      </c>
      <c r="X32" s="2">
        <v>0</v>
      </c>
      <c r="Y32"/>
      <c r="Z32" s="2" t="e">
        <v>#REF!</v>
      </c>
      <c r="AA32" s="2" t="e">
        <v>#REF!</v>
      </c>
      <c r="AB32"/>
      <c r="AC32"/>
      <c r="AD32"/>
      <c r="AE32"/>
      <c r="AF32"/>
      <c r="AG32"/>
      <c r="AH32"/>
      <c r="AI32"/>
      <c r="AJ32"/>
      <c r="AK32"/>
      <c r="AL32">
        <v>149</v>
      </c>
    </row>
    <row r="33" spans="1:38" s="2" customFormat="1" x14ac:dyDescent="0.35">
      <c r="A33" s="2" t="s">
        <v>0</v>
      </c>
      <c r="B33" s="13"/>
      <c r="C33" s="3">
        <v>44162.291666669727</v>
      </c>
      <c r="D33" s="2">
        <v>15</v>
      </c>
      <c r="E33" s="5">
        <v>61.291666666669698</v>
      </c>
      <c r="F33" s="6" t="s">
        <v>632</v>
      </c>
      <c r="G33">
        <v>141</v>
      </c>
      <c r="H33">
        <v>141</v>
      </c>
      <c r="I33">
        <v>230.5</v>
      </c>
      <c r="J33">
        <v>72.98</v>
      </c>
      <c r="K33">
        <v>69.930000000000007</v>
      </c>
      <c r="L33">
        <v>0.84830000000000005</v>
      </c>
      <c r="M33">
        <v>69.930000000000007</v>
      </c>
      <c r="N33">
        <v>0</v>
      </c>
      <c r="O33">
        <v>1055.4649999999999</v>
      </c>
      <c r="P33">
        <v>-1431.357</v>
      </c>
      <c r="Q33">
        <v>1055.4649999999999</v>
      </c>
      <c r="R33">
        <v>-1430.357</v>
      </c>
      <c r="S33">
        <v>0</v>
      </c>
      <c r="T33">
        <v>54.667000000000002</v>
      </c>
      <c r="U33">
        <v>0</v>
      </c>
      <c r="V33">
        <v>54.667000000000002</v>
      </c>
      <c r="W33" s="2">
        <v>0</v>
      </c>
      <c r="X33" s="2">
        <v>0</v>
      </c>
      <c r="Y33"/>
      <c r="Z33" s="2" t="e">
        <v>#REF!</v>
      </c>
      <c r="AA33" s="2" t="e">
        <v>#REF!</v>
      </c>
      <c r="AB33"/>
      <c r="AC33"/>
      <c r="AD33"/>
      <c r="AE33"/>
      <c r="AF33"/>
      <c r="AG33"/>
      <c r="AH33"/>
      <c r="AI33"/>
      <c r="AJ33"/>
      <c r="AK33"/>
      <c r="AL33">
        <v>164</v>
      </c>
    </row>
    <row r="34" spans="1:38" s="2" customFormat="1" x14ac:dyDescent="0.35">
      <c r="A34" s="2" t="s">
        <v>0</v>
      </c>
      <c r="B34" s="13"/>
      <c r="C34" s="3">
        <v>44162.333333336399</v>
      </c>
      <c r="D34" s="2">
        <v>17</v>
      </c>
      <c r="E34" s="5">
        <v>61.333333333336299</v>
      </c>
      <c r="F34" s="6" t="s">
        <v>633</v>
      </c>
      <c r="G34">
        <v>209</v>
      </c>
      <c r="H34">
        <v>209</v>
      </c>
      <c r="I34">
        <v>230.5</v>
      </c>
      <c r="J34">
        <v>72.98</v>
      </c>
      <c r="K34">
        <v>69.930000000000007</v>
      </c>
      <c r="L34">
        <v>0.84830000000000005</v>
      </c>
      <c r="M34">
        <v>69.930000000000007</v>
      </c>
      <c r="N34">
        <v>0</v>
      </c>
      <c r="O34">
        <v>890.59799999999996</v>
      </c>
      <c r="P34">
        <v>-940.95100000000002</v>
      </c>
      <c r="Q34">
        <v>889.59799999999996</v>
      </c>
      <c r="R34">
        <v>-940.95100000000002</v>
      </c>
      <c r="S34">
        <v>0</v>
      </c>
      <c r="T34">
        <v>59.667000000000002</v>
      </c>
      <c r="U34">
        <v>0</v>
      </c>
      <c r="V34">
        <v>59.667000000000002</v>
      </c>
      <c r="W34" s="2">
        <v>0</v>
      </c>
      <c r="X34" s="2">
        <v>0</v>
      </c>
      <c r="Y34"/>
      <c r="Z34" s="2" t="e">
        <v>#REF!</v>
      </c>
      <c r="AA34" s="2" t="e">
        <v>#REF!</v>
      </c>
      <c r="AB34"/>
      <c r="AC34" s="2" t="e">
        <v>#REF!</v>
      </c>
      <c r="AD34"/>
      <c r="AE34"/>
      <c r="AF34"/>
      <c r="AG34"/>
      <c r="AH34"/>
      <c r="AI34"/>
      <c r="AJ34"/>
      <c r="AK34"/>
      <c r="AL34">
        <v>151</v>
      </c>
    </row>
    <row r="35" spans="1:38" s="2" customFormat="1" x14ac:dyDescent="0.35">
      <c r="A35" s="2" t="s">
        <v>0</v>
      </c>
      <c r="B35" s="13"/>
      <c r="C35" s="3">
        <v>44162.37500000307</v>
      </c>
      <c r="D35" s="2">
        <v>19</v>
      </c>
      <c r="E35" s="5">
        <v>61.375000000002998</v>
      </c>
      <c r="F35" s="6" t="s">
        <v>634</v>
      </c>
      <c r="G35">
        <v>237</v>
      </c>
      <c r="H35">
        <v>237</v>
      </c>
      <c r="I35">
        <v>230.5</v>
      </c>
      <c r="J35">
        <v>72.98</v>
      </c>
      <c r="K35">
        <v>69.930000000000007</v>
      </c>
      <c r="L35">
        <v>0.84830000000000005</v>
      </c>
      <c r="M35">
        <v>69.930000000000007</v>
      </c>
      <c r="N35">
        <v>0</v>
      </c>
      <c r="O35">
        <v>850.00599999999997</v>
      </c>
      <c r="P35">
        <v>-811.02700000000004</v>
      </c>
      <c r="Q35">
        <v>849.00599999999997</v>
      </c>
      <c r="R35">
        <v>-811.02700000000004</v>
      </c>
      <c r="S35">
        <v>0</v>
      </c>
      <c r="T35">
        <v>85.832999999999998</v>
      </c>
      <c r="U35">
        <v>0</v>
      </c>
      <c r="V35">
        <v>85.832999999999998</v>
      </c>
      <c r="W35" s="2">
        <v>0</v>
      </c>
      <c r="X35" s="2">
        <v>0</v>
      </c>
      <c r="Y35"/>
      <c r="Z35" s="2" t="e">
        <v>#REF!</v>
      </c>
      <c r="AA35" s="2" t="e">
        <v>#REF!</v>
      </c>
      <c r="AB35"/>
      <c r="AC35"/>
      <c r="AD35"/>
      <c r="AE35"/>
      <c r="AF35"/>
      <c r="AG35"/>
      <c r="AH35"/>
      <c r="AI35"/>
      <c r="AJ35"/>
      <c r="AK35"/>
      <c r="AL35">
        <v>149</v>
      </c>
    </row>
    <row r="36" spans="1:38" s="2" customFormat="1" x14ac:dyDescent="0.35">
      <c r="A36" s="2" t="s">
        <v>0</v>
      </c>
      <c r="B36" s="13"/>
      <c r="C36" s="3">
        <v>44162.416666669742</v>
      </c>
      <c r="D36" s="2">
        <v>21</v>
      </c>
      <c r="E36" s="5">
        <v>61.416666666669698</v>
      </c>
      <c r="F36" s="6" t="s">
        <v>635</v>
      </c>
      <c r="G36">
        <v>275</v>
      </c>
      <c r="H36">
        <v>275</v>
      </c>
      <c r="I36">
        <v>230.5</v>
      </c>
      <c r="J36">
        <v>72.98</v>
      </c>
      <c r="K36">
        <v>69.930000000000007</v>
      </c>
      <c r="L36">
        <v>0.84830000000000005</v>
      </c>
      <c r="M36">
        <v>69.930000000000007</v>
      </c>
      <c r="N36">
        <v>0</v>
      </c>
      <c r="O36">
        <v>1657.0309999999999</v>
      </c>
      <c r="P36">
        <v>-823.53200000000004</v>
      </c>
      <c r="Q36">
        <v>1656.0309999999999</v>
      </c>
      <c r="R36">
        <v>-823.53200000000004</v>
      </c>
      <c r="S36">
        <v>0</v>
      </c>
      <c r="T36">
        <v>267.5</v>
      </c>
      <c r="U36">
        <v>0</v>
      </c>
      <c r="V36">
        <v>267.5</v>
      </c>
      <c r="W36" s="2">
        <v>0</v>
      </c>
      <c r="X36" s="2">
        <v>0</v>
      </c>
      <c r="Y36"/>
      <c r="Z36" s="2" t="e">
        <v>#REF!</v>
      </c>
      <c r="AA36" s="2" t="e">
        <v>#REF!</v>
      </c>
      <c r="AB36"/>
      <c r="AC36"/>
      <c r="AD36"/>
      <c r="AE36"/>
      <c r="AF36"/>
      <c r="AG36"/>
      <c r="AH36"/>
      <c r="AI36"/>
      <c r="AJ36"/>
      <c r="AK36"/>
      <c r="AL36">
        <v>149</v>
      </c>
    </row>
    <row r="37" spans="1:38" s="2" customFormat="1" x14ac:dyDescent="0.35">
      <c r="A37" s="2" t="s">
        <v>0</v>
      </c>
      <c r="B37" s="13"/>
      <c r="C37" s="3">
        <v>44162.458333336413</v>
      </c>
      <c r="D37" s="2">
        <v>23</v>
      </c>
      <c r="E37" s="5">
        <v>61.458333333336299</v>
      </c>
      <c r="F37" s="6" t="s">
        <v>636</v>
      </c>
      <c r="G37">
        <v>240</v>
      </c>
      <c r="H37">
        <v>240</v>
      </c>
      <c r="I37">
        <v>230.5</v>
      </c>
      <c r="J37">
        <v>72.98</v>
      </c>
      <c r="K37">
        <v>69.930000000000007</v>
      </c>
      <c r="L37">
        <v>0.84830000000000005</v>
      </c>
      <c r="M37">
        <v>69.930000000000007</v>
      </c>
      <c r="N37">
        <v>0</v>
      </c>
      <c r="O37">
        <v>1424.7819999999999</v>
      </c>
      <c r="P37">
        <v>-818.47</v>
      </c>
      <c r="Q37">
        <v>1423.7819999999999</v>
      </c>
      <c r="R37">
        <v>-818.47</v>
      </c>
      <c r="S37">
        <v>0</v>
      </c>
      <c r="T37">
        <v>7.3339999999999996</v>
      </c>
      <c r="U37">
        <v>0</v>
      </c>
      <c r="V37">
        <v>7.3339999999999996</v>
      </c>
      <c r="W37" s="2">
        <v>0</v>
      </c>
      <c r="X37" s="2">
        <v>0</v>
      </c>
      <c r="Y37"/>
      <c r="Z37" s="2" t="e">
        <v>#REF!</v>
      </c>
      <c r="AA37" s="2" t="e">
        <v>#REF!</v>
      </c>
      <c r="AB37"/>
      <c r="AC37"/>
      <c r="AD37"/>
      <c r="AE37"/>
      <c r="AF37"/>
      <c r="AG37"/>
      <c r="AH37"/>
      <c r="AI37"/>
      <c r="AJ37"/>
      <c r="AK37"/>
      <c r="AL37">
        <v>144</v>
      </c>
    </row>
    <row r="38" spans="1:38" s="2" customFormat="1" x14ac:dyDescent="0.35">
      <c r="A38" s="2" t="s">
        <v>0</v>
      </c>
      <c r="B38" s="13"/>
      <c r="C38" s="3">
        <v>44162.500000003085</v>
      </c>
      <c r="D38" s="2">
        <v>25</v>
      </c>
      <c r="E38" s="5">
        <v>61.500000000002998</v>
      </c>
      <c r="F38" s="6" t="s">
        <v>637</v>
      </c>
      <c r="G38">
        <v>141</v>
      </c>
      <c r="H38">
        <v>141</v>
      </c>
      <c r="I38">
        <v>230.5</v>
      </c>
      <c r="J38">
        <v>72.98</v>
      </c>
      <c r="K38">
        <v>69.930000000000007</v>
      </c>
      <c r="L38">
        <v>0.84830000000000005</v>
      </c>
      <c r="M38">
        <v>69.930000000000007</v>
      </c>
      <c r="N38">
        <v>0</v>
      </c>
      <c r="O38">
        <v>141</v>
      </c>
      <c r="P38">
        <v>1</v>
      </c>
      <c r="Q38">
        <v>617.51599999999996</v>
      </c>
      <c r="R38">
        <v>-850.99199999999996</v>
      </c>
      <c r="S38">
        <v>617.51599999999996</v>
      </c>
      <c r="T38">
        <v>-849.99199999999996</v>
      </c>
      <c r="U38">
        <v>0</v>
      </c>
      <c r="V38">
        <v>0</v>
      </c>
      <c r="W38" s="2">
        <v>0</v>
      </c>
      <c r="X38" s="2">
        <v>0</v>
      </c>
      <c r="Y38"/>
      <c r="Z38" s="2" t="e">
        <v>#REF!</v>
      </c>
      <c r="AA38" s="2" t="e">
        <v>#REF!</v>
      </c>
      <c r="AB38"/>
      <c r="AC38"/>
      <c r="AD38"/>
      <c r="AE38"/>
      <c r="AF38"/>
      <c r="AG38"/>
      <c r="AH38"/>
      <c r="AI38"/>
      <c r="AJ38"/>
      <c r="AK38"/>
      <c r="AL38">
        <v>137</v>
      </c>
    </row>
    <row r="39" spans="1:38" s="2" customFormat="1" x14ac:dyDescent="0.35">
      <c r="A39" s="2" t="s">
        <v>0</v>
      </c>
      <c r="B39" s="13"/>
      <c r="C39" s="3">
        <v>44162.541666669757</v>
      </c>
      <c r="D39" s="2">
        <v>27</v>
      </c>
      <c r="E39" s="5">
        <v>61.541666666669698</v>
      </c>
      <c r="F39" s="6" t="s">
        <v>638</v>
      </c>
      <c r="G39">
        <v>240</v>
      </c>
      <c r="H39">
        <v>240</v>
      </c>
      <c r="I39">
        <v>230.5</v>
      </c>
      <c r="J39">
        <v>72.98</v>
      </c>
      <c r="K39">
        <v>69.930000000000007</v>
      </c>
      <c r="L39">
        <v>0.84830000000000005</v>
      </c>
      <c r="M39">
        <v>69.930000000000007</v>
      </c>
      <c r="N39">
        <v>0</v>
      </c>
      <c r="O39">
        <v>953.81</v>
      </c>
      <c r="P39">
        <v>-549.07799999999997</v>
      </c>
      <c r="Q39">
        <v>952.81</v>
      </c>
      <c r="R39">
        <v>-549.07799999999997</v>
      </c>
      <c r="S39">
        <v>0</v>
      </c>
      <c r="T39">
        <v>26.917000000000002</v>
      </c>
      <c r="U39">
        <v>0</v>
      </c>
      <c r="V39">
        <v>26.917000000000002</v>
      </c>
      <c r="W39" s="2">
        <v>0</v>
      </c>
      <c r="X39" s="2">
        <v>0</v>
      </c>
      <c r="Y39"/>
      <c r="Z39" s="2" t="e">
        <v>#REF!</v>
      </c>
      <c r="AA39" s="2" t="e">
        <v>#REF!</v>
      </c>
      <c r="AB39"/>
      <c r="AC39"/>
      <c r="AD39"/>
      <c r="AE39"/>
      <c r="AF39"/>
      <c r="AG39"/>
      <c r="AH39"/>
      <c r="AI39"/>
      <c r="AJ39"/>
      <c r="AK39"/>
      <c r="AL39">
        <v>145</v>
      </c>
    </row>
    <row r="40" spans="1:38" s="2" customFormat="1" x14ac:dyDescent="0.35">
      <c r="A40" s="2" t="s">
        <v>0</v>
      </c>
      <c r="B40" s="13"/>
      <c r="C40" s="3">
        <v>44162.583333336428</v>
      </c>
      <c r="D40" s="2">
        <v>29</v>
      </c>
      <c r="E40" s="5">
        <v>61.583333333336398</v>
      </c>
      <c r="F40" s="6" t="s">
        <v>639</v>
      </c>
      <c r="G40">
        <v>240</v>
      </c>
      <c r="H40">
        <v>240</v>
      </c>
      <c r="I40">
        <v>230.5</v>
      </c>
      <c r="J40">
        <v>72.98</v>
      </c>
      <c r="K40">
        <v>69.930000000000007</v>
      </c>
      <c r="L40">
        <v>0.84830000000000005</v>
      </c>
      <c r="M40">
        <v>69.930000000000007</v>
      </c>
      <c r="N40">
        <v>0</v>
      </c>
      <c r="O40">
        <v>801.81799999999998</v>
      </c>
      <c r="P40">
        <v>-532.51099999999997</v>
      </c>
      <c r="Q40">
        <v>800.81799999999998</v>
      </c>
      <c r="R40">
        <v>-532.51099999999997</v>
      </c>
      <c r="S40">
        <v>0</v>
      </c>
      <c r="T40">
        <v>73.33</v>
      </c>
      <c r="U40">
        <v>0</v>
      </c>
      <c r="V40">
        <v>73.33</v>
      </c>
      <c r="W40" s="2">
        <v>0</v>
      </c>
      <c r="X40" s="2">
        <v>0</v>
      </c>
      <c r="Y40"/>
      <c r="Z40" s="2" t="e">
        <v>#REF!</v>
      </c>
      <c r="AA40" s="2" t="e">
        <v>#REF!</v>
      </c>
      <c r="AB40"/>
      <c r="AC40"/>
      <c r="AD40"/>
      <c r="AE40"/>
      <c r="AF40"/>
      <c r="AG40"/>
      <c r="AH40"/>
      <c r="AI40"/>
      <c r="AJ40"/>
      <c r="AK40"/>
      <c r="AL40">
        <v>147</v>
      </c>
    </row>
    <row r="41" spans="1:38" s="2" customFormat="1" x14ac:dyDescent="0.35">
      <c r="A41" s="2" t="s">
        <v>0</v>
      </c>
      <c r="B41" s="13"/>
      <c r="C41" s="3">
        <v>44162.6250000031</v>
      </c>
      <c r="D41" s="2">
        <v>31</v>
      </c>
      <c r="E41" s="5">
        <v>61.625000000002998</v>
      </c>
      <c r="F41" s="6" t="s">
        <v>640</v>
      </c>
      <c r="G41">
        <v>274</v>
      </c>
      <c r="H41">
        <v>274</v>
      </c>
      <c r="I41">
        <v>230.5</v>
      </c>
      <c r="J41">
        <v>72.98</v>
      </c>
      <c r="K41">
        <v>69.930000000000007</v>
      </c>
      <c r="L41">
        <v>0.84830000000000005</v>
      </c>
      <c r="M41">
        <v>69.930000000000007</v>
      </c>
      <c r="N41">
        <v>0</v>
      </c>
      <c r="O41">
        <v>890.86900000000003</v>
      </c>
      <c r="P41">
        <v>-517.87800000000004</v>
      </c>
      <c r="Q41">
        <v>889.86900000000003</v>
      </c>
      <c r="R41">
        <v>-517.87800000000004</v>
      </c>
      <c r="S41">
        <v>0</v>
      </c>
      <c r="T41">
        <v>80.281000000000006</v>
      </c>
      <c r="U41">
        <v>0</v>
      </c>
      <c r="V41">
        <v>80.281000000000006</v>
      </c>
      <c r="W41" s="2">
        <v>0</v>
      </c>
      <c r="X41" s="2">
        <v>0</v>
      </c>
      <c r="Y41"/>
      <c r="Z41" s="2" t="e">
        <v>#REF!</v>
      </c>
      <c r="AA41" s="2" t="e">
        <v>#REF!</v>
      </c>
      <c r="AB41"/>
      <c r="AC41"/>
      <c r="AD41"/>
      <c r="AE41"/>
      <c r="AF41"/>
      <c r="AG41"/>
      <c r="AH41"/>
      <c r="AI41"/>
      <c r="AJ41"/>
      <c r="AK41"/>
      <c r="AL41">
        <v>155</v>
      </c>
    </row>
    <row r="42" spans="1:38" s="2" customFormat="1" x14ac:dyDescent="0.35">
      <c r="A42" s="2" t="s">
        <v>0</v>
      </c>
      <c r="B42" s="13"/>
      <c r="C42" s="3">
        <v>44162.666666669771</v>
      </c>
      <c r="D42" s="2">
        <v>33</v>
      </c>
      <c r="E42" s="5">
        <v>61.666666666669698</v>
      </c>
      <c r="F42" s="6" t="s">
        <v>641</v>
      </c>
      <c r="G42">
        <v>265</v>
      </c>
      <c r="H42">
        <v>265</v>
      </c>
      <c r="I42">
        <v>230.5</v>
      </c>
      <c r="J42">
        <v>72.98</v>
      </c>
      <c r="K42">
        <v>69.930000000000007</v>
      </c>
      <c r="L42">
        <v>0.84830000000000005</v>
      </c>
      <c r="M42">
        <v>69.930000000000007</v>
      </c>
      <c r="N42">
        <v>0</v>
      </c>
      <c r="O42">
        <v>584.16099999999994</v>
      </c>
      <c r="P42">
        <v>-506.68299999999999</v>
      </c>
      <c r="Q42">
        <v>583.16099999999994</v>
      </c>
      <c r="R42">
        <v>-506.68299999999999</v>
      </c>
      <c r="S42">
        <v>0</v>
      </c>
      <c r="T42">
        <v>2.7749999999999999</v>
      </c>
      <c r="U42">
        <v>0</v>
      </c>
      <c r="V42">
        <v>2.7749999999999999</v>
      </c>
      <c r="W42" s="2">
        <v>0</v>
      </c>
      <c r="X42" s="2">
        <v>0</v>
      </c>
      <c r="Y42"/>
      <c r="Z42" s="2" t="e">
        <v>#REF!</v>
      </c>
      <c r="AA42" s="2" t="e">
        <v>#REF!</v>
      </c>
      <c r="AB42"/>
      <c r="AC42"/>
      <c r="AD42"/>
      <c r="AE42"/>
      <c r="AF42"/>
      <c r="AG42"/>
      <c r="AH42"/>
      <c r="AI42"/>
      <c r="AJ42"/>
      <c r="AK42"/>
      <c r="AL42">
        <v>168</v>
      </c>
    </row>
    <row r="43" spans="1:38" s="2" customFormat="1" x14ac:dyDescent="0.35">
      <c r="A43" s="2" t="s">
        <v>0</v>
      </c>
      <c r="B43" s="13"/>
      <c r="C43" s="3">
        <v>44162.708333336443</v>
      </c>
      <c r="D43" s="2">
        <v>35</v>
      </c>
      <c r="E43" s="5">
        <v>61.708333333336398</v>
      </c>
      <c r="F43" s="6" t="s">
        <v>642</v>
      </c>
      <c r="G43">
        <v>275</v>
      </c>
      <c r="H43">
        <v>275</v>
      </c>
      <c r="I43">
        <v>230.5</v>
      </c>
      <c r="J43">
        <v>72.98</v>
      </c>
      <c r="K43">
        <v>69.930000000000007</v>
      </c>
      <c r="L43">
        <v>0.84830000000000005</v>
      </c>
      <c r="M43">
        <v>69.930000000000007</v>
      </c>
      <c r="N43">
        <v>0</v>
      </c>
      <c r="O43">
        <v>553.45699999999999</v>
      </c>
      <c r="P43">
        <v>-295.964</v>
      </c>
      <c r="Q43">
        <v>552.45699999999999</v>
      </c>
      <c r="R43">
        <v>-295.964</v>
      </c>
      <c r="S43">
        <v>0</v>
      </c>
      <c r="T43">
        <v>4.9530000000000003</v>
      </c>
      <c r="U43">
        <v>0</v>
      </c>
      <c r="V43">
        <v>4.9530000000000003</v>
      </c>
      <c r="W43" s="2">
        <v>0</v>
      </c>
      <c r="X43" s="2">
        <v>0</v>
      </c>
      <c r="Y43"/>
      <c r="Z43" s="2" t="e">
        <v>#REF!</v>
      </c>
      <c r="AA43" s="2" t="e">
        <v>#REF!</v>
      </c>
      <c r="AB43"/>
      <c r="AC43"/>
      <c r="AD43"/>
      <c r="AE43"/>
      <c r="AF43"/>
      <c r="AG43"/>
      <c r="AH43"/>
      <c r="AI43"/>
      <c r="AJ43"/>
      <c r="AK43"/>
      <c r="AL43">
        <v>174</v>
      </c>
    </row>
    <row r="44" spans="1:38" s="2" customFormat="1" x14ac:dyDescent="0.35">
      <c r="A44" s="2" t="s">
        <v>0</v>
      </c>
      <c r="B44" s="13"/>
      <c r="C44" s="3">
        <v>44162.750000003114</v>
      </c>
      <c r="D44" s="2">
        <v>37</v>
      </c>
      <c r="E44" s="5">
        <v>61.750000000002998</v>
      </c>
      <c r="F44" s="6" t="s">
        <v>643</v>
      </c>
      <c r="G44">
        <v>275</v>
      </c>
      <c r="H44">
        <v>275</v>
      </c>
      <c r="I44">
        <v>230.5</v>
      </c>
      <c r="J44">
        <v>72.98</v>
      </c>
      <c r="K44">
        <v>69.930000000000007</v>
      </c>
      <c r="L44">
        <v>0.84830000000000005</v>
      </c>
      <c r="M44">
        <v>69.930000000000007</v>
      </c>
      <c r="N44">
        <v>0</v>
      </c>
      <c r="O44">
        <v>579.66700000000003</v>
      </c>
      <c r="P44">
        <v>-250.60400000000001</v>
      </c>
      <c r="Q44">
        <v>578.66700000000003</v>
      </c>
      <c r="R44">
        <v>-250.60400000000001</v>
      </c>
      <c r="S44">
        <v>0</v>
      </c>
      <c r="T44">
        <v>0</v>
      </c>
      <c r="U44">
        <v>0</v>
      </c>
      <c r="V44">
        <v>0</v>
      </c>
      <c r="W44" s="2">
        <v>0</v>
      </c>
      <c r="X44" s="2">
        <v>0</v>
      </c>
      <c r="Y44"/>
      <c r="Z44" s="2" t="e">
        <v>#REF!</v>
      </c>
      <c r="AA44" s="2" t="e">
        <v>#REF!</v>
      </c>
      <c r="AB44"/>
      <c r="AC44"/>
      <c r="AD44"/>
      <c r="AE44"/>
      <c r="AF44"/>
      <c r="AG44"/>
      <c r="AH44"/>
      <c r="AI44"/>
      <c r="AJ44"/>
      <c r="AK44"/>
      <c r="AL44">
        <v>174</v>
      </c>
    </row>
    <row r="45" spans="1:38" s="2" customFormat="1" x14ac:dyDescent="0.35">
      <c r="A45" s="2" t="s">
        <v>0</v>
      </c>
      <c r="B45" s="13"/>
      <c r="C45" s="3">
        <v>44162.791666669786</v>
      </c>
      <c r="D45" s="2">
        <v>39</v>
      </c>
      <c r="E45" s="5">
        <v>61.791666666669698</v>
      </c>
      <c r="F45" s="6" t="s">
        <v>644</v>
      </c>
      <c r="G45">
        <v>255</v>
      </c>
      <c r="H45">
        <v>255</v>
      </c>
      <c r="I45">
        <v>230.5</v>
      </c>
      <c r="J45">
        <v>72.98</v>
      </c>
      <c r="K45">
        <v>69.930000000000007</v>
      </c>
      <c r="L45">
        <v>0.84830000000000005</v>
      </c>
      <c r="M45">
        <v>69.930000000000007</v>
      </c>
      <c r="N45">
        <v>0</v>
      </c>
      <c r="O45">
        <v>446.25299999999999</v>
      </c>
      <c r="P45">
        <v>-268.49900000000002</v>
      </c>
      <c r="Q45">
        <v>445.25299999999999</v>
      </c>
      <c r="R45">
        <v>-268.49900000000002</v>
      </c>
      <c r="S45">
        <v>0</v>
      </c>
      <c r="T45">
        <v>300</v>
      </c>
      <c r="U45">
        <v>0</v>
      </c>
      <c r="V45">
        <v>300</v>
      </c>
      <c r="W45" s="2">
        <v>0</v>
      </c>
      <c r="X45" s="2">
        <v>0</v>
      </c>
      <c r="Y45"/>
      <c r="Z45" s="2" t="e">
        <v>#REF!</v>
      </c>
      <c r="AA45" s="2" t="e">
        <v>#REF!</v>
      </c>
      <c r="AB45"/>
      <c r="AC45"/>
      <c r="AD45"/>
      <c r="AE45"/>
      <c r="AF45"/>
      <c r="AG45"/>
      <c r="AH45"/>
      <c r="AI45"/>
      <c r="AJ45"/>
      <c r="AK45"/>
      <c r="AL45">
        <v>176</v>
      </c>
    </row>
    <row r="46" spans="1:38" s="2" customFormat="1" x14ac:dyDescent="0.35">
      <c r="A46" s="2" t="s">
        <v>0</v>
      </c>
      <c r="B46" s="13"/>
      <c r="C46" s="3">
        <v>44162.833333336457</v>
      </c>
      <c r="D46" s="2">
        <v>41</v>
      </c>
      <c r="E46" s="5">
        <v>61.833333333336398</v>
      </c>
      <c r="F46" s="6" t="s">
        <v>645</v>
      </c>
      <c r="G46">
        <v>255</v>
      </c>
      <c r="H46">
        <v>255</v>
      </c>
      <c r="I46">
        <v>230.5</v>
      </c>
      <c r="J46">
        <v>72.98</v>
      </c>
      <c r="K46">
        <v>69.930000000000007</v>
      </c>
      <c r="L46">
        <v>0.84830000000000005</v>
      </c>
      <c r="M46">
        <v>69.930000000000007</v>
      </c>
      <c r="N46">
        <v>0</v>
      </c>
      <c r="O46">
        <v>464.87099999999998</v>
      </c>
      <c r="P46">
        <v>-227.035</v>
      </c>
      <c r="Q46">
        <v>463.87099999999998</v>
      </c>
      <c r="R46">
        <v>-227.035</v>
      </c>
      <c r="S46">
        <v>0</v>
      </c>
      <c r="T46">
        <v>39.366999999999997</v>
      </c>
      <c r="U46">
        <v>0</v>
      </c>
      <c r="V46">
        <v>39.366999999999997</v>
      </c>
      <c r="W46" s="2">
        <v>0</v>
      </c>
      <c r="X46" s="2">
        <v>0</v>
      </c>
      <c r="Y46"/>
      <c r="Z46" s="2" t="e">
        <v>#REF!</v>
      </c>
      <c r="AA46" s="2" t="e">
        <v>#REF!</v>
      </c>
      <c r="AB46"/>
      <c r="AC46"/>
      <c r="AD46"/>
      <c r="AE46"/>
      <c r="AF46"/>
      <c r="AG46"/>
      <c r="AH46"/>
      <c r="AI46"/>
      <c r="AJ46"/>
      <c r="AK46"/>
      <c r="AL46">
        <v>173</v>
      </c>
    </row>
    <row r="47" spans="1:38" s="2" customFormat="1" x14ac:dyDescent="0.35">
      <c r="A47" s="2" t="s">
        <v>0</v>
      </c>
      <c r="B47" s="13"/>
      <c r="C47" s="3">
        <v>44162.875000003129</v>
      </c>
      <c r="D47" s="2">
        <v>43</v>
      </c>
      <c r="E47" s="5">
        <v>61.875000000003098</v>
      </c>
      <c r="F47" s="6" t="s">
        <v>646</v>
      </c>
      <c r="G47">
        <v>250</v>
      </c>
      <c r="H47">
        <v>250</v>
      </c>
      <c r="I47">
        <v>230.5</v>
      </c>
      <c r="J47">
        <v>72.98</v>
      </c>
      <c r="K47">
        <v>69.930000000000007</v>
      </c>
      <c r="L47">
        <v>0.84830000000000005</v>
      </c>
      <c r="M47">
        <v>69.930000000000007</v>
      </c>
      <c r="N47">
        <v>0</v>
      </c>
      <c r="O47">
        <v>674</v>
      </c>
      <c r="P47">
        <v>-200.90299999999999</v>
      </c>
      <c r="Q47">
        <v>673</v>
      </c>
      <c r="R47">
        <v>-200.90299999999999</v>
      </c>
      <c r="S47">
        <v>0</v>
      </c>
      <c r="T47">
        <v>0</v>
      </c>
      <c r="U47">
        <v>0</v>
      </c>
      <c r="V47">
        <v>0</v>
      </c>
      <c r="W47" s="2">
        <v>0</v>
      </c>
      <c r="X47" s="2">
        <v>0</v>
      </c>
      <c r="Y47"/>
      <c r="Z47" s="2" t="e">
        <v>#REF!</v>
      </c>
      <c r="AA47" s="2" t="e">
        <v>#REF!</v>
      </c>
      <c r="AB47"/>
      <c r="AC47"/>
      <c r="AD47"/>
      <c r="AE47"/>
      <c r="AF47"/>
      <c r="AG47"/>
      <c r="AH47"/>
      <c r="AI47"/>
      <c r="AJ47"/>
      <c r="AK47"/>
      <c r="AL47">
        <v>158</v>
      </c>
    </row>
    <row r="48" spans="1:38" s="2" customFormat="1" x14ac:dyDescent="0.35">
      <c r="A48" s="2" t="s">
        <v>0</v>
      </c>
      <c r="B48" s="13"/>
      <c r="C48" s="3">
        <v>44162.9166666698</v>
      </c>
      <c r="D48" s="2">
        <v>45</v>
      </c>
      <c r="E48" s="5">
        <v>61.916666666669698</v>
      </c>
      <c r="F48" s="6" t="s">
        <v>647</v>
      </c>
      <c r="G48">
        <v>230</v>
      </c>
      <c r="H48">
        <v>230</v>
      </c>
      <c r="I48">
        <v>230.5</v>
      </c>
      <c r="J48">
        <v>72.98</v>
      </c>
      <c r="K48">
        <v>69.930000000000007</v>
      </c>
      <c r="L48">
        <v>0.84830000000000005</v>
      </c>
      <c r="M48">
        <v>69.930000000000007</v>
      </c>
      <c r="N48">
        <v>0</v>
      </c>
      <c r="O48">
        <v>489.95800000000003</v>
      </c>
      <c r="P48">
        <v>-339.738</v>
      </c>
      <c r="Q48">
        <v>488.95800000000003</v>
      </c>
      <c r="R48">
        <v>-339.738</v>
      </c>
      <c r="S48">
        <v>0</v>
      </c>
      <c r="T48">
        <v>13.5</v>
      </c>
      <c r="U48">
        <v>0</v>
      </c>
      <c r="V48">
        <v>13.5</v>
      </c>
      <c r="W48" s="2">
        <v>0</v>
      </c>
      <c r="X48" s="2">
        <v>0</v>
      </c>
      <c r="Y48"/>
      <c r="Z48" s="2" t="e">
        <v>#REF!</v>
      </c>
      <c r="AA48" s="2" t="e">
        <v>#REF!</v>
      </c>
      <c r="AB48"/>
      <c r="AC48"/>
      <c r="AD48"/>
      <c r="AE48"/>
      <c r="AF48"/>
      <c r="AG48"/>
      <c r="AH48"/>
      <c r="AI48"/>
      <c r="AJ48"/>
      <c r="AK48"/>
      <c r="AL48">
        <v>148</v>
      </c>
    </row>
    <row r="49" spans="1:38" s="2" customFormat="1" x14ac:dyDescent="0.35">
      <c r="A49" s="2" t="s">
        <v>0</v>
      </c>
      <c r="B49" s="13"/>
      <c r="C49" s="3">
        <v>44162.958333336472</v>
      </c>
      <c r="D49" s="2">
        <v>47</v>
      </c>
      <c r="E49" s="5">
        <v>61.958333333336398</v>
      </c>
      <c r="F49" s="6" t="s">
        <v>648</v>
      </c>
      <c r="G49">
        <v>229</v>
      </c>
      <c r="H49">
        <v>229</v>
      </c>
      <c r="I49">
        <v>230.5</v>
      </c>
      <c r="J49">
        <v>72.98</v>
      </c>
      <c r="K49">
        <v>69.930000000000007</v>
      </c>
      <c r="L49">
        <v>0.84830000000000005</v>
      </c>
      <c r="M49">
        <v>69.930000000000007</v>
      </c>
      <c r="N49">
        <v>0</v>
      </c>
      <c r="O49">
        <v>550.48800000000006</v>
      </c>
      <c r="P49">
        <v>-454.86900000000003</v>
      </c>
      <c r="Q49">
        <v>549.48800000000006</v>
      </c>
      <c r="R49">
        <v>-454.86900000000003</v>
      </c>
      <c r="S49">
        <v>0</v>
      </c>
      <c r="T49">
        <v>101.09</v>
      </c>
      <c r="U49">
        <v>0</v>
      </c>
      <c r="V49">
        <v>101.09</v>
      </c>
      <c r="W49" s="2">
        <v>-325</v>
      </c>
      <c r="X49" s="2">
        <v>250</v>
      </c>
      <c r="Y49"/>
      <c r="Z49" s="2" t="e">
        <v>#REF!</v>
      </c>
      <c r="AA49" s="2" t="e">
        <v>#REF!</v>
      </c>
      <c r="AB49"/>
      <c r="AC49"/>
      <c r="AD49"/>
      <c r="AE49"/>
      <c r="AF49"/>
      <c r="AG49"/>
      <c r="AH49"/>
      <c r="AI49"/>
      <c r="AJ49"/>
      <c r="AK49"/>
      <c r="AL49">
        <v>112</v>
      </c>
    </row>
    <row r="50" spans="1:38" s="2" customFormat="1" x14ac:dyDescent="0.35">
      <c r="A50" s="2" t="s">
        <v>0</v>
      </c>
      <c r="B50" s="13">
        <v>44163</v>
      </c>
      <c r="C50" s="3">
        <v>44163.000000003143</v>
      </c>
      <c r="D50" s="2">
        <v>1</v>
      </c>
      <c r="E50" s="5">
        <v>62.000000000003098</v>
      </c>
      <c r="F50" s="6" t="s">
        <v>649</v>
      </c>
      <c r="G50">
        <v>229</v>
      </c>
      <c r="H50">
        <v>229</v>
      </c>
      <c r="I50">
        <v>230.5</v>
      </c>
      <c r="J50">
        <v>72.98</v>
      </c>
      <c r="K50">
        <v>69.930000000000007</v>
      </c>
      <c r="L50">
        <v>0.84830000000000005</v>
      </c>
      <c r="M50">
        <v>69.930000000000007</v>
      </c>
      <c r="N50">
        <v>0</v>
      </c>
      <c r="O50">
        <v>316.67099999999999</v>
      </c>
      <c r="P50">
        <v>-370.517</v>
      </c>
      <c r="Q50">
        <v>315.67099999999999</v>
      </c>
      <c r="R50">
        <v>-370.517</v>
      </c>
      <c r="S50">
        <v>0</v>
      </c>
      <c r="T50">
        <v>75</v>
      </c>
      <c r="U50">
        <v>0</v>
      </c>
      <c r="V50">
        <v>75</v>
      </c>
      <c r="W50" s="2">
        <v>-325</v>
      </c>
      <c r="X50" s="2">
        <v>250</v>
      </c>
      <c r="Y50"/>
      <c r="Z50" s="2" t="e">
        <v>#REF!</v>
      </c>
      <c r="AA50" s="2" t="e">
        <v>#REF!</v>
      </c>
      <c r="AB50"/>
      <c r="AC50"/>
      <c r="AD50"/>
      <c r="AE50"/>
      <c r="AF50"/>
      <c r="AG50"/>
      <c r="AH50"/>
      <c r="AI50"/>
      <c r="AJ50"/>
      <c r="AK50"/>
      <c r="AL50">
        <v>100</v>
      </c>
    </row>
    <row r="51" spans="1:38" s="2" customFormat="1" x14ac:dyDescent="0.35">
      <c r="A51" s="2" t="s">
        <v>0</v>
      </c>
      <c r="B51" s="13"/>
      <c r="C51" s="3">
        <v>44163.041666669815</v>
      </c>
      <c r="D51" s="2">
        <v>3</v>
      </c>
      <c r="E51" s="5">
        <v>62.041666666669698</v>
      </c>
      <c r="F51" s="6" t="s">
        <v>650</v>
      </c>
      <c r="G51">
        <v>260</v>
      </c>
      <c r="H51">
        <v>260</v>
      </c>
      <c r="I51">
        <v>230.5</v>
      </c>
      <c r="J51">
        <v>72.98</v>
      </c>
      <c r="K51">
        <v>69.930000000000007</v>
      </c>
      <c r="L51">
        <v>0.84830000000000005</v>
      </c>
      <c r="M51">
        <v>69.930000000000007</v>
      </c>
      <c r="N51">
        <v>0</v>
      </c>
      <c r="O51">
        <v>272.67500000000001</v>
      </c>
      <c r="P51">
        <v>-37</v>
      </c>
      <c r="Q51">
        <v>271.67500000000001</v>
      </c>
      <c r="R51">
        <v>-37</v>
      </c>
      <c r="S51">
        <v>0</v>
      </c>
      <c r="T51">
        <v>107.4</v>
      </c>
      <c r="U51">
        <v>0</v>
      </c>
      <c r="V51">
        <v>107.4</v>
      </c>
      <c r="W51" s="2">
        <v>-300</v>
      </c>
      <c r="X51" s="2">
        <v>250</v>
      </c>
      <c r="Y51"/>
      <c r="Z51" s="2" t="e">
        <v>#REF!</v>
      </c>
      <c r="AA51" s="2" t="e">
        <v>#REF!</v>
      </c>
      <c r="AB51"/>
      <c r="AC51"/>
      <c r="AD51"/>
      <c r="AE51"/>
      <c r="AF51"/>
      <c r="AG51"/>
      <c r="AH51"/>
      <c r="AI51"/>
      <c r="AJ51"/>
      <c r="AK51"/>
      <c r="AL51">
        <v>107</v>
      </c>
    </row>
    <row r="52" spans="1:38" s="2" customFormat="1" x14ac:dyDescent="0.35">
      <c r="A52" s="2" t="s">
        <v>0</v>
      </c>
      <c r="B52" s="13"/>
      <c r="C52" s="3">
        <v>44163.083333336486</v>
      </c>
      <c r="D52" s="2">
        <v>5</v>
      </c>
      <c r="E52" s="5">
        <v>62.083333333336398</v>
      </c>
      <c r="F52" s="6" t="s">
        <v>651</v>
      </c>
      <c r="G52">
        <v>259.95125999999999</v>
      </c>
      <c r="H52">
        <v>259.95125999999999</v>
      </c>
      <c r="I52">
        <v>230.5</v>
      </c>
      <c r="J52">
        <v>72.98</v>
      </c>
      <c r="K52">
        <v>69.930000000000007</v>
      </c>
      <c r="L52">
        <v>0.84830000000000005</v>
      </c>
      <c r="M52">
        <v>69.930000000000007</v>
      </c>
      <c r="N52">
        <v>0</v>
      </c>
      <c r="O52">
        <v>259.95</v>
      </c>
      <c r="P52">
        <v>1</v>
      </c>
      <c r="Q52">
        <v>163.792</v>
      </c>
      <c r="R52">
        <v>-37.1</v>
      </c>
      <c r="S52">
        <v>162.834</v>
      </c>
      <c r="T52">
        <v>-37.1</v>
      </c>
      <c r="U52">
        <v>0</v>
      </c>
      <c r="V52">
        <v>79.222999999999999</v>
      </c>
      <c r="W52" s="2">
        <v>-200</v>
      </c>
      <c r="X52" s="2">
        <v>250</v>
      </c>
      <c r="Y52"/>
      <c r="Z52" s="2" t="e">
        <v>#REF!</v>
      </c>
      <c r="AA52" s="2" t="e">
        <v>#REF!</v>
      </c>
      <c r="AB52"/>
      <c r="AC52"/>
      <c r="AD52"/>
      <c r="AE52"/>
      <c r="AF52"/>
      <c r="AG52"/>
      <c r="AH52"/>
      <c r="AI52"/>
      <c r="AJ52"/>
      <c r="AK52"/>
      <c r="AL52">
        <v>102</v>
      </c>
    </row>
    <row r="53" spans="1:38" s="2" customFormat="1" x14ac:dyDescent="0.35">
      <c r="A53" s="2" t="s">
        <v>0</v>
      </c>
      <c r="B53" s="13"/>
      <c r="C53" s="3">
        <v>44163.125000003158</v>
      </c>
      <c r="D53" s="2">
        <v>7</v>
      </c>
      <c r="E53" s="5">
        <v>62.125000000003098</v>
      </c>
      <c r="F53" s="6" t="s">
        <v>652</v>
      </c>
      <c r="G53">
        <v>259.95021000000003</v>
      </c>
      <c r="H53">
        <v>259.95021000000003</v>
      </c>
      <c r="I53">
        <v>230.5</v>
      </c>
      <c r="J53">
        <v>72.98</v>
      </c>
      <c r="K53">
        <v>69.930000000000007</v>
      </c>
      <c r="L53">
        <v>0.84830000000000005</v>
      </c>
      <c r="M53">
        <v>69.930000000000007</v>
      </c>
      <c r="N53">
        <v>0</v>
      </c>
      <c r="O53">
        <v>259.95</v>
      </c>
      <c r="P53">
        <v>1</v>
      </c>
      <c r="Q53">
        <v>254.48599999999999</v>
      </c>
      <c r="R53">
        <v>-37</v>
      </c>
      <c r="S53">
        <v>253.67</v>
      </c>
      <c r="T53">
        <v>-37</v>
      </c>
      <c r="U53">
        <v>0</v>
      </c>
      <c r="V53">
        <v>90.667000000000002</v>
      </c>
      <c r="W53" s="2">
        <v>-250</v>
      </c>
      <c r="X53" s="2">
        <v>250</v>
      </c>
      <c r="Y53"/>
      <c r="Z53" s="2" t="e">
        <v>#REF!</v>
      </c>
      <c r="AA53" s="2" t="e">
        <v>#REF!</v>
      </c>
      <c r="AB53"/>
      <c r="AC53"/>
      <c r="AD53"/>
      <c r="AE53"/>
      <c r="AF53"/>
      <c r="AG53"/>
      <c r="AH53"/>
      <c r="AI53"/>
      <c r="AJ53"/>
      <c r="AK53"/>
      <c r="AL53">
        <v>102</v>
      </c>
    </row>
    <row r="54" spans="1:38" s="2" customFormat="1" x14ac:dyDescent="0.35">
      <c r="A54" s="2" t="s">
        <v>0</v>
      </c>
      <c r="B54" s="13"/>
      <c r="C54" s="3">
        <v>44163.166666669829</v>
      </c>
      <c r="D54" s="2">
        <v>9</v>
      </c>
      <c r="E54" s="5">
        <v>62.166666666669798</v>
      </c>
      <c r="F54" s="6" t="s">
        <v>653</v>
      </c>
      <c r="G54">
        <v>115</v>
      </c>
      <c r="H54">
        <v>115</v>
      </c>
      <c r="I54">
        <v>230.5</v>
      </c>
      <c r="J54">
        <v>72.98</v>
      </c>
      <c r="K54">
        <v>69.930000000000007</v>
      </c>
      <c r="L54">
        <v>0.84830000000000005</v>
      </c>
      <c r="M54">
        <v>69.930000000000007</v>
      </c>
      <c r="N54">
        <v>0</v>
      </c>
      <c r="O54">
        <v>111.93899999999999</v>
      </c>
      <c r="P54">
        <v>-197.036</v>
      </c>
      <c r="Q54">
        <v>111.93899999999999</v>
      </c>
      <c r="R54">
        <v>-196.036</v>
      </c>
      <c r="S54">
        <v>0</v>
      </c>
      <c r="T54">
        <v>75</v>
      </c>
      <c r="U54">
        <v>0</v>
      </c>
      <c r="V54">
        <v>75</v>
      </c>
      <c r="W54" s="2">
        <v>-250</v>
      </c>
      <c r="X54" s="2">
        <v>546.5</v>
      </c>
      <c r="Y54"/>
      <c r="Z54" s="2" t="e">
        <v>#REF!</v>
      </c>
      <c r="AA54" s="2" t="e">
        <v>#REF!</v>
      </c>
      <c r="AB54"/>
      <c r="AC54"/>
      <c r="AD54"/>
      <c r="AE54"/>
      <c r="AF54"/>
      <c r="AG54"/>
      <c r="AH54"/>
      <c r="AI54"/>
      <c r="AJ54"/>
      <c r="AK54"/>
      <c r="AL54">
        <v>99</v>
      </c>
    </row>
    <row r="55" spans="1:38" s="2" customFormat="1" x14ac:dyDescent="0.35">
      <c r="A55" s="2" t="s">
        <v>0</v>
      </c>
      <c r="B55" s="13"/>
      <c r="C55" s="3">
        <v>44163.208333336501</v>
      </c>
      <c r="D55" s="2">
        <v>11</v>
      </c>
      <c r="E55" s="5">
        <v>62.208333333336398</v>
      </c>
      <c r="F55" s="6" t="s">
        <v>654</v>
      </c>
      <c r="G55">
        <v>260</v>
      </c>
      <c r="H55">
        <v>260</v>
      </c>
      <c r="I55">
        <v>230.5</v>
      </c>
      <c r="J55">
        <v>72.98</v>
      </c>
      <c r="K55">
        <v>69.930000000000007</v>
      </c>
      <c r="L55">
        <v>0.84830000000000005</v>
      </c>
      <c r="M55">
        <v>69.930000000000007</v>
      </c>
      <c r="N55">
        <v>0</v>
      </c>
      <c r="O55">
        <v>426.95600000000002</v>
      </c>
      <c r="P55">
        <v>-40</v>
      </c>
      <c r="Q55">
        <v>425.95600000000002</v>
      </c>
      <c r="R55">
        <v>-40</v>
      </c>
      <c r="S55">
        <v>0</v>
      </c>
      <c r="T55">
        <v>75</v>
      </c>
      <c r="U55">
        <v>0</v>
      </c>
      <c r="V55">
        <v>75</v>
      </c>
      <c r="W55" s="2">
        <v>-200</v>
      </c>
      <c r="X55" s="2">
        <v>360</v>
      </c>
      <c r="Y55"/>
      <c r="Z55" s="2" t="e">
        <v>#REF!</v>
      </c>
      <c r="AA55" s="2" t="e">
        <v>#REF!</v>
      </c>
      <c r="AB55"/>
      <c r="AC55"/>
      <c r="AD55"/>
      <c r="AE55"/>
      <c r="AF55"/>
      <c r="AG55"/>
      <c r="AH55"/>
      <c r="AI55"/>
      <c r="AJ55"/>
      <c r="AK55"/>
      <c r="AL55">
        <v>106</v>
      </c>
    </row>
    <row r="56" spans="1:38" s="2" customFormat="1" x14ac:dyDescent="0.35">
      <c r="A56" s="2" t="s">
        <v>0</v>
      </c>
      <c r="B56" s="13"/>
      <c r="C56" s="3">
        <v>44163.250000003172</v>
      </c>
      <c r="D56" s="2">
        <v>13</v>
      </c>
      <c r="E56" s="5">
        <v>62.250000000003098</v>
      </c>
      <c r="F56" s="6" t="s">
        <v>655</v>
      </c>
      <c r="G56">
        <v>287.95028000000002</v>
      </c>
      <c r="H56">
        <v>287.95028000000002</v>
      </c>
      <c r="I56">
        <v>230.5</v>
      </c>
      <c r="J56">
        <v>72.98</v>
      </c>
      <c r="K56">
        <v>69.930000000000007</v>
      </c>
      <c r="L56">
        <v>0.84830000000000005</v>
      </c>
      <c r="M56">
        <v>69.930000000000007</v>
      </c>
      <c r="N56">
        <v>0</v>
      </c>
      <c r="O56">
        <v>418.858</v>
      </c>
      <c r="P56">
        <v>-31</v>
      </c>
      <c r="Q56">
        <v>418.858</v>
      </c>
      <c r="R56">
        <v>-31</v>
      </c>
      <c r="S56">
        <v>0</v>
      </c>
      <c r="T56">
        <v>100.334</v>
      </c>
      <c r="U56">
        <v>0</v>
      </c>
      <c r="V56">
        <v>99.334000000000003</v>
      </c>
      <c r="W56" s="2">
        <v>-50</v>
      </c>
      <c r="X56" s="2">
        <v>250</v>
      </c>
      <c r="Y56"/>
      <c r="Z56" s="2" t="e">
        <v>#REF!</v>
      </c>
      <c r="AA56" s="2" t="e">
        <v>#REF!</v>
      </c>
      <c r="AB56" s="2" t="e">
        <v>#REF!</v>
      </c>
      <c r="AC56"/>
      <c r="AD56"/>
      <c r="AE56"/>
      <c r="AF56"/>
      <c r="AG56"/>
      <c r="AH56"/>
      <c r="AI56"/>
      <c r="AJ56"/>
      <c r="AK56"/>
      <c r="AL56">
        <v>115</v>
      </c>
    </row>
    <row r="57" spans="1:38" s="2" customFormat="1" x14ac:dyDescent="0.35">
      <c r="A57" s="2" t="s">
        <v>0</v>
      </c>
      <c r="B57" s="13"/>
      <c r="C57" s="3">
        <v>44163.291666669844</v>
      </c>
      <c r="D57" s="2">
        <v>15</v>
      </c>
      <c r="E57" s="5">
        <v>62.291666666669798</v>
      </c>
      <c r="F57" s="6" t="s">
        <v>656</v>
      </c>
      <c r="G57">
        <v>308.56900000000002</v>
      </c>
      <c r="H57">
        <v>308.56900000000002</v>
      </c>
      <c r="I57">
        <v>230.5</v>
      </c>
      <c r="J57">
        <v>72.98</v>
      </c>
      <c r="K57">
        <v>69.930000000000007</v>
      </c>
      <c r="L57">
        <v>0.84830000000000005</v>
      </c>
      <c r="M57">
        <v>69.930000000000007</v>
      </c>
      <c r="N57">
        <v>0</v>
      </c>
      <c r="O57">
        <v>331.30599999999998</v>
      </c>
      <c r="P57">
        <v>-81.799000000000007</v>
      </c>
      <c r="Q57">
        <v>330.30599999999998</v>
      </c>
      <c r="R57">
        <v>-81.799000000000007</v>
      </c>
      <c r="S57">
        <v>0</v>
      </c>
      <c r="T57">
        <v>138.333</v>
      </c>
      <c r="U57">
        <v>0</v>
      </c>
      <c r="V57">
        <v>138.333</v>
      </c>
      <c r="W57" s="2">
        <v>0</v>
      </c>
      <c r="X57" s="2">
        <v>0</v>
      </c>
      <c r="Y57"/>
      <c r="Z57" s="2" t="e">
        <v>#REF!</v>
      </c>
      <c r="AA57" s="2" t="e">
        <v>#REF!</v>
      </c>
      <c r="AB57"/>
      <c r="AC57"/>
      <c r="AD57"/>
      <c r="AE57"/>
      <c r="AF57"/>
      <c r="AG57"/>
      <c r="AH57"/>
      <c r="AI57"/>
      <c r="AJ57"/>
      <c r="AK57"/>
      <c r="AL57">
        <v>152</v>
      </c>
    </row>
    <row r="58" spans="1:38" s="2" customFormat="1" x14ac:dyDescent="0.35">
      <c r="A58" s="2" t="s">
        <v>0</v>
      </c>
      <c r="B58" s="13"/>
      <c r="C58" s="3">
        <v>44163.333333336515</v>
      </c>
      <c r="D58" s="2">
        <v>17</v>
      </c>
      <c r="E58" s="5">
        <v>62.333333333336398</v>
      </c>
      <c r="F58" s="6" t="s">
        <v>657</v>
      </c>
      <c r="G58">
        <v>240</v>
      </c>
      <c r="H58">
        <v>240</v>
      </c>
      <c r="I58">
        <v>230.5</v>
      </c>
      <c r="J58">
        <v>72.98</v>
      </c>
      <c r="K58">
        <v>69.930000000000007</v>
      </c>
      <c r="L58">
        <v>0.84830000000000005</v>
      </c>
      <c r="M58">
        <v>69.930000000000007</v>
      </c>
      <c r="N58">
        <v>0</v>
      </c>
      <c r="O58">
        <v>370.779</v>
      </c>
      <c r="P58">
        <v>-297.28800000000001</v>
      </c>
      <c r="Q58">
        <v>369.779</v>
      </c>
      <c r="R58">
        <v>-297.28800000000001</v>
      </c>
      <c r="S58">
        <v>0</v>
      </c>
      <c r="T58">
        <v>0</v>
      </c>
      <c r="U58">
        <v>0</v>
      </c>
      <c r="V58">
        <v>0</v>
      </c>
      <c r="W58" s="2">
        <v>0</v>
      </c>
      <c r="X58" s="2">
        <v>0</v>
      </c>
      <c r="Y58"/>
      <c r="Z58" s="2" t="e">
        <v>#REF!</v>
      </c>
      <c r="AA58" s="2" t="e">
        <v>#REF!</v>
      </c>
      <c r="AB58"/>
      <c r="AC58"/>
      <c r="AD58"/>
      <c r="AE58"/>
      <c r="AF58"/>
      <c r="AG58"/>
      <c r="AH58"/>
      <c r="AI58"/>
      <c r="AJ58"/>
      <c r="AK58"/>
      <c r="AL58">
        <v>158</v>
      </c>
    </row>
    <row r="59" spans="1:38" s="2" customFormat="1" x14ac:dyDescent="0.35">
      <c r="A59" s="2" t="s">
        <v>0</v>
      </c>
      <c r="B59" s="13"/>
      <c r="C59" s="3">
        <v>44163.375000003187</v>
      </c>
      <c r="D59" s="2">
        <v>19</v>
      </c>
      <c r="E59" s="5">
        <v>62.375000000003098</v>
      </c>
      <c r="F59" s="6" t="s">
        <v>658</v>
      </c>
      <c r="G59">
        <v>240</v>
      </c>
      <c r="H59">
        <v>240</v>
      </c>
      <c r="I59">
        <v>230.5</v>
      </c>
      <c r="J59">
        <v>72.98</v>
      </c>
      <c r="K59">
        <v>69.930000000000007</v>
      </c>
      <c r="L59">
        <v>0.84830000000000005</v>
      </c>
      <c r="M59">
        <v>69.930000000000007</v>
      </c>
      <c r="N59">
        <v>0</v>
      </c>
      <c r="O59">
        <v>284.09199999999998</v>
      </c>
      <c r="P59">
        <v>-224.20099999999999</v>
      </c>
      <c r="Q59">
        <v>283.09199999999998</v>
      </c>
      <c r="R59">
        <v>-224.20099999999999</v>
      </c>
      <c r="S59">
        <v>0</v>
      </c>
      <c r="T59">
        <v>0</v>
      </c>
      <c r="U59">
        <v>0</v>
      </c>
      <c r="V59">
        <v>0</v>
      </c>
      <c r="W59" s="2">
        <v>0</v>
      </c>
      <c r="X59" s="2">
        <v>0</v>
      </c>
      <c r="Y59"/>
      <c r="Z59" s="2" t="e">
        <v>#REF!</v>
      </c>
      <c r="AA59" s="2" t="e">
        <v>#REF!</v>
      </c>
      <c r="AB59"/>
      <c r="AC59"/>
      <c r="AD59"/>
      <c r="AE59"/>
      <c r="AF59"/>
      <c r="AG59"/>
      <c r="AH59"/>
      <c r="AI59"/>
      <c r="AJ59"/>
      <c r="AK59"/>
      <c r="AL59">
        <v>165</v>
      </c>
    </row>
    <row r="60" spans="1:38" s="2" customFormat="1" x14ac:dyDescent="0.35">
      <c r="A60" s="2" t="s">
        <v>0</v>
      </c>
      <c r="B60" s="13"/>
      <c r="C60" s="3">
        <v>44163.416666669858</v>
      </c>
      <c r="D60" s="2">
        <v>21</v>
      </c>
      <c r="E60" s="5">
        <v>62.416666666669798</v>
      </c>
      <c r="F60" s="6" t="s">
        <v>659</v>
      </c>
      <c r="G60">
        <v>307</v>
      </c>
      <c r="H60">
        <v>307</v>
      </c>
      <c r="I60">
        <v>230.5</v>
      </c>
      <c r="J60">
        <v>72.98</v>
      </c>
      <c r="K60">
        <v>69.930000000000007</v>
      </c>
      <c r="L60">
        <v>0.84830000000000005</v>
      </c>
      <c r="M60">
        <v>69.930000000000007</v>
      </c>
      <c r="N60">
        <v>0</v>
      </c>
      <c r="O60">
        <v>348.99099999999999</v>
      </c>
      <c r="P60">
        <v>-81.625</v>
      </c>
      <c r="Q60">
        <v>347.99</v>
      </c>
      <c r="R60">
        <v>-81.625</v>
      </c>
      <c r="S60">
        <v>0</v>
      </c>
      <c r="T60">
        <v>0</v>
      </c>
      <c r="U60">
        <v>0</v>
      </c>
      <c r="V60">
        <v>0</v>
      </c>
      <c r="W60" s="2">
        <v>0</v>
      </c>
      <c r="X60" s="2">
        <v>0</v>
      </c>
      <c r="Y60"/>
      <c r="Z60" s="2" t="e">
        <v>#REF!</v>
      </c>
      <c r="AA60" s="2" t="e">
        <v>#REF!</v>
      </c>
      <c r="AB60"/>
      <c r="AC60"/>
      <c r="AD60"/>
      <c r="AE60"/>
      <c r="AF60"/>
      <c r="AG60"/>
      <c r="AH60"/>
      <c r="AI60"/>
      <c r="AJ60"/>
      <c r="AK60"/>
      <c r="AL60">
        <v>163</v>
      </c>
    </row>
    <row r="61" spans="1:38" s="2" customFormat="1" x14ac:dyDescent="0.35">
      <c r="A61" s="2" t="s">
        <v>0</v>
      </c>
      <c r="B61" s="13"/>
      <c r="C61" s="3">
        <v>44163.45833333653</v>
      </c>
      <c r="D61" s="2">
        <v>23</v>
      </c>
      <c r="E61" s="5">
        <v>62.458333333336498</v>
      </c>
      <c r="F61" s="6" t="s">
        <v>660</v>
      </c>
      <c r="G61">
        <v>285</v>
      </c>
      <c r="H61">
        <v>285</v>
      </c>
      <c r="I61">
        <v>230.5</v>
      </c>
      <c r="J61">
        <v>72.98</v>
      </c>
      <c r="K61">
        <v>69.930000000000007</v>
      </c>
      <c r="L61">
        <v>0.84830000000000005</v>
      </c>
      <c r="M61">
        <v>69.930000000000007</v>
      </c>
      <c r="N61">
        <v>0</v>
      </c>
      <c r="O61">
        <v>183.97499999999999</v>
      </c>
      <c r="P61">
        <v>-55.298000000000002</v>
      </c>
      <c r="Q61">
        <v>182.97499999999999</v>
      </c>
      <c r="R61">
        <v>-55.298000000000002</v>
      </c>
      <c r="S61">
        <v>0</v>
      </c>
      <c r="T61">
        <v>0</v>
      </c>
      <c r="U61">
        <v>0</v>
      </c>
      <c r="V61">
        <v>0</v>
      </c>
      <c r="W61" s="2">
        <v>0</v>
      </c>
      <c r="X61" s="2">
        <v>0</v>
      </c>
      <c r="Y61"/>
      <c r="Z61" s="2" t="e">
        <v>#REF!</v>
      </c>
      <c r="AA61" s="2" t="e">
        <v>#REF!</v>
      </c>
      <c r="AB61"/>
      <c r="AC61"/>
      <c r="AD61"/>
      <c r="AE61"/>
      <c r="AF61"/>
      <c r="AG61"/>
      <c r="AH61"/>
      <c r="AI61"/>
      <c r="AJ61"/>
      <c r="AK61"/>
      <c r="AL61">
        <v>166</v>
      </c>
    </row>
    <row r="62" spans="1:38" s="2" customFormat="1" x14ac:dyDescent="0.35">
      <c r="A62" s="2" t="s">
        <v>0</v>
      </c>
      <c r="B62" s="13"/>
      <c r="C62" s="3">
        <v>44163.500000003201</v>
      </c>
      <c r="D62" s="2">
        <v>25</v>
      </c>
      <c r="E62" s="5">
        <v>62.500000000003098</v>
      </c>
      <c r="F62" s="6" t="s">
        <v>661</v>
      </c>
      <c r="G62">
        <v>294</v>
      </c>
      <c r="H62">
        <v>294</v>
      </c>
      <c r="I62">
        <v>230.5</v>
      </c>
      <c r="J62">
        <v>72.98</v>
      </c>
      <c r="K62">
        <v>69.930000000000007</v>
      </c>
      <c r="L62">
        <v>0.84830000000000005</v>
      </c>
      <c r="M62">
        <v>69.930000000000007</v>
      </c>
      <c r="N62">
        <v>0</v>
      </c>
      <c r="O62">
        <v>250.363</v>
      </c>
      <c r="P62">
        <v>-58.082999999999998</v>
      </c>
      <c r="Q62">
        <v>249.363</v>
      </c>
      <c r="R62">
        <v>-58.082999999999998</v>
      </c>
      <c r="S62">
        <v>0</v>
      </c>
      <c r="T62">
        <v>85.332999999999998</v>
      </c>
      <c r="U62">
        <v>0</v>
      </c>
      <c r="V62">
        <v>85.332999999999998</v>
      </c>
      <c r="W62" s="2">
        <v>0</v>
      </c>
      <c r="X62" s="2">
        <v>0</v>
      </c>
      <c r="Y62"/>
      <c r="Z62" s="2" t="e">
        <v>#REF!</v>
      </c>
      <c r="AA62" s="2" t="e">
        <v>#REF!</v>
      </c>
      <c r="AB62"/>
      <c r="AC62"/>
      <c r="AD62"/>
      <c r="AE62"/>
      <c r="AF62"/>
      <c r="AG62"/>
      <c r="AH62"/>
      <c r="AI62"/>
      <c r="AJ62"/>
      <c r="AK62"/>
      <c r="AL62">
        <v>169</v>
      </c>
    </row>
    <row r="63" spans="1:38" s="2" customFormat="1" x14ac:dyDescent="0.35">
      <c r="A63" s="2" t="s">
        <v>0</v>
      </c>
      <c r="B63" s="13"/>
      <c r="C63" s="3">
        <v>44163.541666669873</v>
      </c>
      <c r="D63" s="2">
        <v>27</v>
      </c>
      <c r="E63" s="5">
        <v>62.541666666669798</v>
      </c>
      <c r="F63" s="6" t="s">
        <v>662</v>
      </c>
      <c r="G63">
        <v>273.5</v>
      </c>
      <c r="H63">
        <v>273.5</v>
      </c>
      <c r="I63">
        <v>230.5</v>
      </c>
      <c r="J63">
        <v>72.98</v>
      </c>
      <c r="K63">
        <v>69.930000000000007</v>
      </c>
      <c r="L63">
        <v>0.84830000000000005</v>
      </c>
      <c r="M63">
        <v>69.930000000000007</v>
      </c>
      <c r="N63">
        <v>0</v>
      </c>
      <c r="O63">
        <v>337.39299999999997</v>
      </c>
      <c r="P63">
        <v>-195.61799999999999</v>
      </c>
      <c r="Q63">
        <v>336.39299999999997</v>
      </c>
      <c r="R63">
        <v>-195.61799999999999</v>
      </c>
      <c r="S63">
        <v>0</v>
      </c>
      <c r="T63">
        <v>10.666</v>
      </c>
      <c r="U63">
        <v>0</v>
      </c>
      <c r="V63">
        <v>10.666</v>
      </c>
      <c r="W63" s="2">
        <v>0</v>
      </c>
      <c r="X63" s="2">
        <v>0</v>
      </c>
      <c r="Y63"/>
      <c r="Z63" s="2" t="e">
        <v>#REF!</v>
      </c>
      <c r="AA63" s="2" t="e">
        <v>#REF!</v>
      </c>
      <c r="AB63"/>
      <c r="AC63"/>
      <c r="AD63"/>
      <c r="AE63"/>
      <c r="AF63"/>
      <c r="AG63"/>
      <c r="AH63"/>
      <c r="AI63"/>
      <c r="AJ63"/>
      <c r="AK63"/>
      <c r="AL63">
        <v>177</v>
      </c>
    </row>
    <row r="64" spans="1:38" s="2" customFormat="1" x14ac:dyDescent="0.35">
      <c r="A64" s="2" t="s">
        <v>0</v>
      </c>
      <c r="B64" s="13"/>
      <c r="C64" s="3">
        <v>44163.583333336544</v>
      </c>
      <c r="D64" s="2">
        <v>29</v>
      </c>
      <c r="E64" s="5">
        <v>62.583333333336498</v>
      </c>
      <c r="F64" s="6" t="s">
        <v>663</v>
      </c>
      <c r="G64">
        <v>284.94994000000003</v>
      </c>
      <c r="H64">
        <v>284.94994000000003</v>
      </c>
      <c r="I64">
        <v>230.5</v>
      </c>
      <c r="J64">
        <v>72.98</v>
      </c>
      <c r="K64">
        <v>69.930000000000007</v>
      </c>
      <c r="L64">
        <v>0.84830000000000005</v>
      </c>
      <c r="M64">
        <v>69.930000000000007</v>
      </c>
      <c r="N64">
        <v>0</v>
      </c>
      <c r="O64">
        <v>208.114</v>
      </c>
      <c r="P64">
        <v>-212.42500000000001</v>
      </c>
      <c r="Q64">
        <v>208.114</v>
      </c>
      <c r="R64">
        <v>-212.42500000000001</v>
      </c>
      <c r="S64">
        <v>0</v>
      </c>
      <c r="T64">
        <v>82</v>
      </c>
      <c r="U64">
        <v>0</v>
      </c>
      <c r="V64">
        <v>81</v>
      </c>
      <c r="W64" s="2">
        <v>0</v>
      </c>
      <c r="X64" s="2">
        <v>0</v>
      </c>
      <c r="Y64"/>
      <c r="Z64" s="2" t="e">
        <v>#REF!</v>
      </c>
      <c r="AA64" s="2" t="e">
        <v>#REF!</v>
      </c>
      <c r="AB64"/>
      <c r="AC64"/>
      <c r="AD64"/>
      <c r="AE64"/>
      <c r="AF64"/>
      <c r="AG64"/>
      <c r="AH64"/>
      <c r="AI64"/>
      <c r="AJ64"/>
      <c r="AK64"/>
      <c r="AL64">
        <v>187</v>
      </c>
    </row>
    <row r="65" spans="1:38" s="2" customFormat="1" x14ac:dyDescent="0.35">
      <c r="A65" s="2" t="s">
        <v>0</v>
      </c>
      <c r="B65" s="13"/>
      <c r="C65" s="3">
        <v>44163.625000003216</v>
      </c>
      <c r="D65" s="2">
        <v>31</v>
      </c>
      <c r="E65" s="5">
        <v>62.625000000003098</v>
      </c>
      <c r="F65" s="6" t="s">
        <v>664</v>
      </c>
      <c r="G65">
        <v>270</v>
      </c>
      <c r="H65">
        <v>270</v>
      </c>
      <c r="I65">
        <v>230.5</v>
      </c>
      <c r="J65">
        <v>72.98</v>
      </c>
      <c r="K65">
        <v>69.930000000000007</v>
      </c>
      <c r="L65">
        <v>0.84830000000000005</v>
      </c>
      <c r="M65">
        <v>69.930000000000007</v>
      </c>
      <c r="N65">
        <v>0</v>
      </c>
      <c r="O65">
        <v>650.09400000000005</v>
      </c>
      <c r="P65">
        <v>-483.82100000000003</v>
      </c>
      <c r="Q65">
        <v>649.09400000000005</v>
      </c>
      <c r="R65">
        <v>-483.82100000000003</v>
      </c>
      <c r="S65">
        <v>0</v>
      </c>
      <c r="T65">
        <v>554.33299999999997</v>
      </c>
      <c r="U65">
        <v>0</v>
      </c>
      <c r="V65">
        <v>554.33299999999997</v>
      </c>
      <c r="W65" s="2">
        <v>0</v>
      </c>
      <c r="X65" s="2">
        <v>0</v>
      </c>
      <c r="Y65"/>
      <c r="Z65" s="2" t="e">
        <v>#REF!</v>
      </c>
      <c r="AA65" s="2" t="e">
        <v>#REF!</v>
      </c>
      <c r="AB65" s="2" t="e">
        <v>#REF!</v>
      </c>
      <c r="AC65"/>
      <c r="AD65"/>
      <c r="AE65"/>
      <c r="AF65"/>
      <c r="AG65"/>
      <c r="AH65"/>
      <c r="AI65"/>
      <c r="AJ65"/>
      <c r="AK65"/>
      <c r="AL65">
        <v>208</v>
      </c>
    </row>
    <row r="66" spans="1:38" s="2" customFormat="1" x14ac:dyDescent="0.35">
      <c r="A66" s="2" t="s">
        <v>0</v>
      </c>
      <c r="B66" s="13"/>
      <c r="C66" s="3">
        <v>44163.666666669887</v>
      </c>
      <c r="D66" s="2">
        <v>33</v>
      </c>
      <c r="E66" s="5">
        <v>62.666666666669798</v>
      </c>
      <c r="F66" s="6" t="s">
        <v>665</v>
      </c>
      <c r="G66">
        <v>274</v>
      </c>
      <c r="H66">
        <v>274</v>
      </c>
      <c r="I66">
        <v>230.5</v>
      </c>
      <c r="J66">
        <v>72.98</v>
      </c>
      <c r="K66">
        <v>69.930000000000007</v>
      </c>
      <c r="L66">
        <v>0.84830000000000005</v>
      </c>
      <c r="M66">
        <v>69.930000000000007</v>
      </c>
      <c r="N66">
        <v>0</v>
      </c>
      <c r="O66">
        <v>311.19200000000001</v>
      </c>
      <c r="P66">
        <v>-316.85700000000003</v>
      </c>
      <c r="Q66">
        <v>310.19200000000001</v>
      </c>
      <c r="R66">
        <v>-316.85700000000003</v>
      </c>
      <c r="S66">
        <v>0</v>
      </c>
      <c r="T66">
        <v>210.667</v>
      </c>
      <c r="U66">
        <v>0</v>
      </c>
      <c r="V66">
        <v>210.667</v>
      </c>
      <c r="W66" s="2">
        <v>0</v>
      </c>
      <c r="X66" s="2">
        <v>23.873999999999999</v>
      </c>
      <c r="Y66"/>
      <c r="Z66" s="2" t="e">
        <v>#REF!</v>
      </c>
      <c r="AA66" s="2" t="e">
        <v>#REF!</v>
      </c>
      <c r="AB66"/>
      <c r="AC66"/>
      <c r="AD66"/>
      <c r="AE66"/>
      <c r="AF66"/>
      <c r="AG66"/>
      <c r="AH66"/>
      <c r="AI66"/>
      <c r="AJ66"/>
      <c r="AK66"/>
      <c r="AL66">
        <v>218</v>
      </c>
    </row>
    <row r="67" spans="1:38" s="2" customFormat="1" x14ac:dyDescent="0.35">
      <c r="A67" s="2" t="s">
        <v>0</v>
      </c>
      <c r="B67" s="13"/>
      <c r="C67" s="3">
        <v>44163.708333336559</v>
      </c>
      <c r="D67" s="2">
        <v>35</v>
      </c>
      <c r="E67" s="5">
        <v>62.708333333336498</v>
      </c>
      <c r="F67" s="6" t="s">
        <v>666</v>
      </c>
      <c r="G67">
        <v>288</v>
      </c>
      <c r="H67">
        <v>288</v>
      </c>
      <c r="I67">
        <v>230.5</v>
      </c>
      <c r="J67">
        <v>72.98</v>
      </c>
      <c r="K67">
        <v>69.930000000000007</v>
      </c>
      <c r="L67">
        <v>0.84830000000000005</v>
      </c>
      <c r="M67">
        <v>69.930000000000007</v>
      </c>
      <c r="N67">
        <v>0</v>
      </c>
      <c r="O67">
        <v>560.46699999999998</v>
      </c>
      <c r="P67">
        <v>-378.95800000000003</v>
      </c>
      <c r="Q67">
        <v>559.46699999999998</v>
      </c>
      <c r="R67">
        <v>-378.95800000000003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55</v>
      </c>
      <c r="Y67"/>
      <c r="Z67" s="2" t="e">
        <v>#REF!</v>
      </c>
      <c r="AA67" s="2" t="e">
        <v>#REF!</v>
      </c>
      <c r="AB67"/>
      <c r="AC67"/>
      <c r="AD67"/>
      <c r="AE67"/>
      <c r="AF67"/>
      <c r="AG67"/>
      <c r="AH67"/>
      <c r="AI67"/>
      <c r="AJ67"/>
      <c r="AK67"/>
      <c r="AL67">
        <v>223</v>
      </c>
    </row>
    <row r="68" spans="1:38" s="2" customFormat="1" x14ac:dyDescent="0.35">
      <c r="A68" s="2" t="s">
        <v>0</v>
      </c>
      <c r="B68" s="13"/>
      <c r="C68" s="3">
        <v>44163.750000003231</v>
      </c>
      <c r="D68" s="2">
        <v>37</v>
      </c>
      <c r="E68" s="5">
        <v>62.750000000003197</v>
      </c>
      <c r="F68" s="6" t="s">
        <v>667</v>
      </c>
      <c r="G68">
        <v>318</v>
      </c>
      <c r="H68">
        <v>318</v>
      </c>
      <c r="I68">
        <v>230.5</v>
      </c>
      <c r="J68">
        <v>72.98</v>
      </c>
      <c r="K68">
        <v>69.930000000000007</v>
      </c>
      <c r="L68">
        <v>0.84830000000000005</v>
      </c>
      <c r="M68">
        <v>69.930000000000007</v>
      </c>
      <c r="N68">
        <v>0</v>
      </c>
      <c r="O68">
        <v>389.089</v>
      </c>
      <c r="P68">
        <v>-232</v>
      </c>
      <c r="Q68">
        <v>388.089</v>
      </c>
      <c r="R68">
        <v>-232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0</v>
      </c>
      <c r="Y68"/>
      <c r="Z68" s="2" t="e">
        <v>#REF!</v>
      </c>
      <c r="AA68" s="2" t="e">
        <v>#REF!</v>
      </c>
      <c r="AB68"/>
      <c r="AC68"/>
      <c r="AD68"/>
      <c r="AE68"/>
      <c r="AF68"/>
      <c r="AG68"/>
      <c r="AH68"/>
      <c r="AI68"/>
      <c r="AJ68"/>
      <c r="AK68"/>
      <c r="AL68">
        <v>221</v>
      </c>
    </row>
    <row r="69" spans="1:38" s="2" customFormat="1" x14ac:dyDescent="0.35">
      <c r="A69" s="2" t="s">
        <v>0</v>
      </c>
      <c r="B69" s="13"/>
      <c r="C69" s="3">
        <v>44163.791666669902</v>
      </c>
      <c r="D69" s="2">
        <v>39</v>
      </c>
      <c r="E69" s="5">
        <v>62.791666666669798</v>
      </c>
      <c r="F69" s="6" t="s">
        <v>668</v>
      </c>
      <c r="G69">
        <v>150</v>
      </c>
      <c r="H69">
        <v>150</v>
      </c>
      <c r="I69">
        <v>230.5</v>
      </c>
      <c r="J69">
        <v>72.98</v>
      </c>
      <c r="K69">
        <v>69.930000000000007</v>
      </c>
      <c r="L69">
        <v>0.84830000000000005</v>
      </c>
      <c r="M69">
        <v>69.930000000000007</v>
      </c>
      <c r="N69">
        <v>0</v>
      </c>
      <c r="O69">
        <v>231.80799999999999</v>
      </c>
      <c r="P69">
        <v>-187.547</v>
      </c>
      <c r="Q69">
        <v>230.80799999999999</v>
      </c>
      <c r="R69">
        <v>-187.547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Y69"/>
      <c r="Z69" s="2" t="e">
        <v>#REF!</v>
      </c>
      <c r="AA69" s="2" t="e">
        <v>#REF!</v>
      </c>
      <c r="AB69"/>
      <c r="AC69"/>
      <c r="AD69"/>
      <c r="AE69"/>
      <c r="AF69"/>
      <c r="AG69"/>
      <c r="AH69"/>
      <c r="AI69"/>
      <c r="AJ69"/>
      <c r="AK69"/>
      <c r="AL69">
        <v>227</v>
      </c>
    </row>
    <row r="70" spans="1:38" s="2" customFormat="1" x14ac:dyDescent="0.35">
      <c r="A70" s="2" t="s">
        <v>0</v>
      </c>
      <c r="B70" s="13"/>
      <c r="C70" s="3">
        <v>44163.833333336574</v>
      </c>
      <c r="D70" s="2">
        <v>41</v>
      </c>
      <c r="E70" s="5">
        <v>62.833333333336498</v>
      </c>
      <c r="F70" s="6" t="s">
        <v>669</v>
      </c>
      <c r="G70">
        <v>76.92</v>
      </c>
      <c r="H70">
        <v>76.92</v>
      </c>
      <c r="I70">
        <v>230.5</v>
      </c>
      <c r="J70">
        <v>72.98</v>
      </c>
      <c r="K70">
        <v>69.930000000000007</v>
      </c>
      <c r="L70">
        <v>0.84830000000000005</v>
      </c>
      <c r="M70">
        <v>69.930000000000007</v>
      </c>
      <c r="N70">
        <v>0</v>
      </c>
      <c r="O70">
        <v>28.844000000000001</v>
      </c>
      <c r="P70">
        <v>-205.346</v>
      </c>
      <c r="Q70">
        <v>28.844000000000001</v>
      </c>
      <c r="R70">
        <v>-204.346</v>
      </c>
      <c r="S70">
        <v>0</v>
      </c>
      <c r="T70">
        <v>46.667000000000002</v>
      </c>
      <c r="U70">
        <v>0</v>
      </c>
      <c r="V70">
        <v>46.667000000000002</v>
      </c>
      <c r="W70" s="2">
        <v>0</v>
      </c>
      <c r="X70" s="2">
        <v>0</v>
      </c>
      <c r="Y70"/>
      <c r="Z70" s="2" t="e">
        <v>#REF!</v>
      </c>
      <c r="AA70" s="2" t="e">
        <v>#REF!</v>
      </c>
      <c r="AB70"/>
      <c r="AC70"/>
      <c r="AD70"/>
      <c r="AE70"/>
      <c r="AF70"/>
      <c r="AG70"/>
      <c r="AH70"/>
      <c r="AI70"/>
      <c r="AJ70"/>
      <c r="AK70"/>
      <c r="AL70">
        <v>228</v>
      </c>
    </row>
    <row r="71" spans="1:38" s="2" customFormat="1" x14ac:dyDescent="0.35">
      <c r="A71" s="2" t="s">
        <v>0</v>
      </c>
      <c r="B71" s="13"/>
      <c r="C71" s="3">
        <v>44163.875000003245</v>
      </c>
      <c r="D71" s="2">
        <v>43</v>
      </c>
      <c r="E71" s="5">
        <v>62.875000000003197</v>
      </c>
      <c r="F71" s="6" t="s">
        <v>670</v>
      </c>
      <c r="G71">
        <v>303.69439</v>
      </c>
      <c r="H71">
        <v>303.69439</v>
      </c>
      <c r="I71">
        <v>230.5</v>
      </c>
      <c r="J71">
        <v>72.98</v>
      </c>
      <c r="K71">
        <v>69.930000000000007</v>
      </c>
      <c r="L71">
        <v>0.84830000000000005</v>
      </c>
      <c r="M71">
        <v>69.930000000000007</v>
      </c>
      <c r="N71">
        <v>0</v>
      </c>
      <c r="O71">
        <v>508.21800000000002</v>
      </c>
      <c r="P71">
        <v>-43.404000000000003</v>
      </c>
      <c r="Q71">
        <v>507.21800000000002</v>
      </c>
      <c r="R71">
        <v>-43.404000000000003</v>
      </c>
      <c r="S71">
        <v>0</v>
      </c>
      <c r="T71">
        <v>16</v>
      </c>
      <c r="U71">
        <v>0</v>
      </c>
      <c r="V71">
        <v>16</v>
      </c>
      <c r="W71" s="2">
        <v>0</v>
      </c>
      <c r="X71" s="2">
        <v>0</v>
      </c>
      <c r="Y71"/>
      <c r="Z71" s="2" t="e">
        <v>#REF!</v>
      </c>
      <c r="AA71" s="2" t="e">
        <v>#REF!</v>
      </c>
      <c r="AB71"/>
      <c r="AC71"/>
      <c r="AD71"/>
      <c r="AE71"/>
      <c r="AF71"/>
      <c r="AG71"/>
      <c r="AH71"/>
      <c r="AI71"/>
      <c r="AJ71"/>
      <c r="AK71"/>
      <c r="AL71">
        <v>240</v>
      </c>
    </row>
    <row r="72" spans="1:38" s="2" customFormat="1" x14ac:dyDescent="0.35">
      <c r="A72" s="2" t="s">
        <v>0</v>
      </c>
      <c r="B72" s="13"/>
      <c r="C72" s="3">
        <v>44163.916666669917</v>
      </c>
      <c r="D72" s="2">
        <v>45</v>
      </c>
      <c r="E72" s="5">
        <v>62.916666666669798</v>
      </c>
      <c r="F72" s="6" t="s">
        <v>671</v>
      </c>
      <c r="G72">
        <v>249</v>
      </c>
      <c r="H72">
        <v>249</v>
      </c>
      <c r="I72">
        <v>230.5</v>
      </c>
      <c r="J72">
        <v>72.98</v>
      </c>
      <c r="K72">
        <v>69.930000000000007</v>
      </c>
      <c r="L72">
        <v>0.84830000000000005</v>
      </c>
      <c r="M72">
        <v>69.930000000000007</v>
      </c>
      <c r="N72">
        <v>0</v>
      </c>
      <c r="O72">
        <v>408.70699999999999</v>
      </c>
      <c r="P72">
        <v>-37.652000000000001</v>
      </c>
      <c r="Q72">
        <v>407.70699999999999</v>
      </c>
      <c r="R72">
        <v>-37.652000000000001</v>
      </c>
      <c r="S72">
        <v>0</v>
      </c>
      <c r="T72">
        <v>0</v>
      </c>
      <c r="U72">
        <v>0</v>
      </c>
      <c r="V72">
        <v>0</v>
      </c>
      <c r="W72" s="2">
        <v>0</v>
      </c>
      <c r="X72" s="2">
        <v>0</v>
      </c>
      <c r="Y72"/>
      <c r="Z72" s="2" t="e">
        <v>#REF!</v>
      </c>
      <c r="AA72" s="2" t="e">
        <v>#REF!</v>
      </c>
      <c r="AB72"/>
      <c r="AC72"/>
      <c r="AD72"/>
      <c r="AE72"/>
      <c r="AF72"/>
      <c r="AG72"/>
      <c r="AH72"/>
      <c r="AI72"/>
      <c r="AJ72"/>
      <c r="AK72"/>
      <c r="AL72">
        <v>236</v>
      </c>
    </row>
    <row r="73" spans="1:38" s="2" customFormat="1" x14ac:dyDescent="0.35">
      <c r="A73" s="2" t="s">
        <v>0</v>
      </c>
      <c r="B73" s="13"/>
      <c r="C73" s="3">
        <v>44163.958333336588</v>
      </c>
      <c r="D73" s="2">
        <v>47</v>
      </c>
      <c r="E73" s="5">
        <v>62.958333333336498</v>
      </c>
      <c r="F73" s="6" t="s">
        <v>672</v>
      </c>
      <c r="G73">
        <v>240</v>
      </c>
      <c r="H73">
        <v>240</v>
      </c>
      <c r="I73">
        <v>230.5</v>
      </c>
      <c r="J73">
        <v>72.98</v>
      </c>
      <c r="K73">
        <v>69.930000000000007</v>
      </c>
      <c r="L73">
        <v>0.84830000000000005</v>
      </c>
      <c r="M73">
        <v>69.930000000000007</v>
      </c>
      <c r="N73">
        <v>0</v>
      </c>
      <c r="O73">
        <v>434.06299999999999</v>
      </c>
      <c r="P73">
        <v>-85.334000000000003</v>
      </c>
      <c r="Q73">
        <v>433.06299999999999</v>
      </c>
      <c r="R73">
        <v>-85.334000000000003</v>
      </c>
      <c r="S73">
        <v>0</v>
      </c>
      <c r="T73">
        <v>0</v>
      </c>
      <c r="U73">
        <v>0</v>
      </c>
      <c r="V73">
        <v>0</v>
      </c>
      <c r="W73" s="2">
        <v>-127</v>
      </c>
      <c r="X73" s="2">
        <v>0</v>
      </c>
      <c r="Y73"/>
      <c r="Z73" s="2" t="e">
        <v>#REF!</v>
      </c>
      <c r="AA73" s="2" t="e">
        <v>#REF!</v>
      </c>
      <c r="AB73"/>
      <c r="AC73"/>
      <c r="AD73"/>
      <c r="AE73"/>
      <c r="AF73"/>
      <c r="AG73"/>
      <c r="AH73"/>
      <c r="AI73"/>
      <c r="AJ73"/>
      <c r="AK73"/>
      <c r="AL73">
        <v>226</v>
      </c>
    </row>
    <row r="74" spans="1:38" s="2" customFormat="1" x14ac:dyDescent="0.35">
      <c r="A74" s="2" t="s">
        <v>0</v>
      </c>
      <c r="B74" s="13">
        <v>44164</v>
      </c>
      <c r="C74" s="3">
        <v>44164.00000000326</v>
      </c>
      <c r="D74" s="2">
        <v>1</v>
      </c>
      <c r="E74" s="5">
        <v>63.000000000003197</v>
      </c>
      <c r="F74" s="6" t="s">
        <v>673</v>
      </c>
      <c r="G74">
        <v>76.92</v>
      </c>
      <c r="H74">
        <v>76.92</v>
      </c>
      <c r="I74">
        <v>233</v>
      </c>
      <c r="J74">
        <v>72.98</v>
      </c>
      <c r="K74">
        <v>69.680000000000007</v>
      </c>
      <c r="L74">
        <v>0.8478</v>
      </c>
      <c r="M74">
        <v>69.680000000000007</v>
      </c>
      <c r="N74">
        <v>0</v>
      </c>
      <c r="O74">
        <v>3</v>
      </c>
      <c r="P74">
        <v>-343.58800000000002</v>
      </c>
      <c r="Q74">
        <v>3</v>
      </c>
      <c r="R74">
        <v>-342.58800000000002</v>
      </c>
      <c r="S74">
        <v>0</v>
      </c>
      <c r="T74">
        <v>0</v>
      </c>
      <c r="U74">
        <v>0</v>
      </c>
      <c r="V74">
        <v>0</v>
      </c>
      <c r="W74" s="2">
        <v>-201</v>
      </c>
      <c r="X74" s="2">
        <v>0</v>
      </c>
      <c r="Y74"/>
      <c r="Z74" s="2" t="e">
        <v>#REF!</v>
      </c>
      <c r="AA74" s="2" t="e">
        <v>#REF!</v>
      </c>
      <c r="AB74"/>
      <c r="AC74"/>
      <c r="AD74"/>
      <c r="AE74"/>
      <c r="AF74"/>
      <c r="AG74"/>
      <c r="AH74"/>
      <c r="AI74"/>
      <c r="AJ74"/>
      <c r="AK74"/>
      <c r="AL74">
        <v>221</v>
      </c>
    </row>
    <row r="75" spans="1:38" s="2" customFormat="1" x14ac:dyDescent="0.35">
      <c r="A75" s="2" t="s">
        <v>0</v>
      </c>
      <c r="B75" s="13"/>
      <c r="C75" s="3">
        <v>44164.041666669931</v>
      </c>
      <c r="D75" s="2">
        <v>3</v>
      </c>
      <c r="E75" s="5">
        <v>63.041666666669897</v>
      </c>
      <c r="F75" s="6" t="s">
        <v>674</v>
      </c>
      <c r="G75">
        <v>220</v>
      </c>
      <c r="H75">
        <v>220</v>
      </c>
      <c r="I75">
        <v>233</v>
      </c>
      <c r="J75">
        <v>72.98</v>
      </c>
      <c r="K75">
        <v>69.680000000000007</v>
      </c>
      <c r="L75">
        <v>0.8478</v>
      </c>
      <c r="M75">
        <v>69.680000000000007</v>
      </c>
      <c r="N75">
        <v>0</v>
      </c>
      <c r="O75">
        <v>151.411</v>
      </c>
      <c r="P75">
        <v>-44.607999999999997</v>
      </c>
      <c r="Q75">
        <v>150.411</v>
      </c>
      <c r="R75">
        <v>-44.607999999999997</v>
      </c>
      <c r="S75">
        <v>0</v>
      </c>
      <c r="T75">
        <v>17.332999999999998</v>
      </c>
      <c r="U75">
        <v>0</v>
      </c>
      <c r="V75">
        <v>17.332999999999998</v>
      </c>
      <c r="W75" s="2">
        <v>-202</v>
      </c>
      <c r="X75" s="2">
        <v>0</v>
      </c>
      <c r="Y75"/>
      <c r="Z75" s="2" t="e">
        <v>#REF!</v>
      </c>
      <c r="AA75" s="2" t="e">
        <v>#REF!</v>
      </c>
      <c r="AB75"/>
      <c r="AC75"/>
      <c r="AD75"/>
      <c r="AE75"/>
      <c r="AF75"/>
      <c r="AG75"/>
      <c r="AH75"/>
      <c r="AI75"/>
      <c r="AJ75"/>
      <c r="AK75"/>
      <c r="AL75">
        <v>219</v>
      </c>
    </row>
    <row r="76" spans="1:38" s="2" customFormat="1" x14ac:dyDescent="0.35">
      <c r="A76" s="2" t="s">
        <v>0</v>
      </c>
      <c r="B76" s="13"/>
      <c r="C76" s="3">
        <v>44164.083333336603</v>
      </c>
      <c r="D76" s="2">
        <v>5</v>
      </c>
      <c r="E76" s="5">
        <v>63.083333333336498</v>
      </c>
      <c r="F76" s="6" t="s">
        <v>675</v>
      </c>
      <c r="G76">
        <v>199</v>
      </c>
      <c r="H76">
        <v>199</v>
      </c>
      <c r="I76">
        <v>233</v>
      </c>
      <c r="J76">
        <v>72.98</v>
      </c>
      <c r="K76">
        <v>69.680000000000007</v>
      </c>
      <c r="L76">
        <v>0.8478</v>
      </c>
      <c r="M76">
        <v>69.680000000000007</v>
      </c>
      <c r="N76">
        <v>0</v>
      </c>
      <c r="O76">
        <v>492.87700000000001</v>
      </c>
      <c r="P76">
        <v>-31.632000000000001</v>
      </c>
      <c r="Q76">
        <v>491.87700000000001</v>
      </c>
      <c r="R76">
        <v>-31.632000000000001</v>
      </c>
      <c r="S76">
        <v>0</v>
      </c>
      <c r="T76">
        <v>0</v>
      </c>
      <c r="U76">
        <v>0</v>
      </c>
      <c r="V76">
        <v>0</v>
      </c>
      <c r="W76" s="2">
        <v>-202</v>
      </c>
      <c r="X76" s="2">
        <v>0</v>
      </c>
      <c r="Y76"/>
      <c r="Z76" s="2" t="e">
        <v>#REF!</v>
      </c>
      <c r="AA76" s="2" t="e">
        <v>#REF!</v>
      </c>
      <c r="AB76"/>
      <c r="AC76"/>
      <c r="AD76"/>
      <c r="AE76"/>
      <c r="AF76"/>
      <c r="AG76"/>
      <c r="AH76"/>
      <c r="AI76"/>
      <c r="AJ76"/>
      <c r="AK76"/>
      <c r="AL76">
        <v>221</v>
      </c>
    </row>
    <row r="77" spans="1:38" s="2" customFormat="1" x14ac:dyDescent="0.35">
      <c r="A77" s="2" t="s">
        <v>0</v>
      </c>
      <c r="B77" s="13"/>
      <c r="C77" s="3">
        <v>44164.125000003274</v>
      </c>
      <c r="D77" s="2">
        <v>7</v>
      </c>
      <c r="E77" s="5">
        <v>63.125000000003197</v>
      </c>
      <c r="F77" s="6" t="s">
        <v>676</v>
      </c>
      <c r="G77">
        <v>198</v>
      </c>
      <c r="H77">
        <v>198</v>
      </c>
      <c r="I77">
        <v>233</v>
      </c>
      <c r="J77">
        <v>72.98</v>
      </c>
      <c r="K77">
        <v>69.680000000000007</v>
      </c>
      <c r="L77">
        <v>0.8478</v>
      </c>
      <c r="M77">
        <v>69.680000000000007</v>
      </c>
      <c r="N77">
        <v>0</v>
      </c>
      <c r="O77">
        <v>304.39</v>
      </c>
      <c r="P77">
        <v>-38.667000000000002</v>
      </c>
      <c r="Q77">
        <v>303.39</v>
      </c>
      <c r="R77">
        <v>-38.667000000000002</v>
      </c>
      <c r="S77">
        <v>0</v>
      </c>
      <c r="T77">
        <v>0</v>
      </c>
      <c r="U77">
        <v>0</v>
      </c>
      <c r="V77">
        <v>0</v>
      </c>
      <c r="W77" s="2">
        <v>-201.67500000000001</v>
      </c>
      <c r="X77" s="2">
        <v>0</v>
      </c>
      <c r="Y77"/>
      <c r="Z77" s="2" t="e">
        <v>#REF!</v>
      </c>
      <c r="AA77" s="2" t="e">
        <v>#REF!</v>
      </c>
      <c r="AB77"/>
      <c r="AC77"/>
      <c r="AD77"/>
      <c r="AE77"/>
      <c r="AF77"/>
      <c r="AG77"/>
      <c r="AH77"/>
      <c r="AI77"/>
      <c r="AJ77"/>
      <c r="AK77"/>
      <c r="AL77">
        <v>217</v>
      </c>
    </row>
    <row r="78" spans="1:38" s="2" customFormat="1" x14ac:dyDescent="0.35">
      <c r="A78" s="2" t="s">
        <v>0</v>
      </c>
      <c r="B78" s="13"/>
      <c r="C78" s="3">
        <v>44164.166666669946</v>
      </c>
      <c r="D78" s="2">
        <v>9</v>
      </c>
      <c r="E78" s="5">
        <v>63.166666666669897</v>
      </c>
      <c r="F78" s="6" t="s">
        <v>677</v>
      </c>
      <c r="G78">
        <v>199</v>
      </c>
      <c r="H78">
        <v>199</v>
      </c>
      <c r="I78">
        <v>233</v>
      </c>
      <c r="J78">
        <v>72.98</v>
      </c>
      <c r="K78">
        <v>69.680000000000007</v>
      </c>
      <c r="L78">
        <v>0.8478</v>
      </c>
      <c r="M78">
        <v>69.680000000000007</v>
      </c>
      <c r="N78">
        <v>0</v>
      </c>
      <c r="O78">
        <v>230.75800000000001</v>
      </c>
      <c r="P78">
        <v>-44.433999999999997</v>
      </c>
      <c r="Q78">
        <v>229.75800000000001</v>
      </c>
      <c r="R78">
        <v>-44.433999999999997</v>
      </c>
      <c r="S78">
        <v>0</v>
      </c>
      <c r="T78">
        <v>0</v>
      </c>
      <c r="U78">
        <v>0</v>
      </c>
      <c r="V78">
        <v>0</v>
      </c>
      <c r="W78" s="2">
        <v>-202</v>
      </c>
      <c r="X78" s="2">
        <v>0</v>
      </c>
      <c r="Y78"/>
      <c r="Z78" s="2" t="e">
        <v>#REF!</v>
      </c>
      <c r="AA78" s="2" t="e">
        <v>#REF!</v>
      </c>
      <c r="AB78"/>
      <c r="AC78"/>
      <c r="AD78"/>
      <c r="AE78"/>
      <c r="AF78"/>
      <c r="AG78"/>
      <c r="AH78"/>
      <c r="AI78"/>
      <c r="AJ78"/>
      <c r="AK78"/>
      <c r="AL78">
        <v>219</v>
      </c>
    </row>
    <row r="79" spans="1:38" s="2" customFormat="1" x14ac:dyDescent="0.35">
      <c r="A79" s="2" t="s">
        <v>0</v>
      </c>
      <c r="B79" s="13"/>
      <c r="C79" s="3">
        <v>44164.208333336617</v>
      </c>
      <c r="D79" s="2">
        <v>11</v>
      </c>
      <c r="E79" s="5">
        <v>63.208333333336498</v>
      </c>
      <c r="F79" s="6" t="s">
        <v>678</v>
      </c>
      <c r="G79">
        <v>149</v>
      </c>
      <c r="H79">
        <v>149</v>
      </c>
      <c r="I79">
        <v>233</v>
      </c>
      <c r="J79">
        <v>72.98</v>
      </c>
      <c r="K79">
        <v>69.680000000000007</v>
      </c>
      <c r="L79">
        <v>0.8478</v>
      </c>
      <c r="M79">
        <v>69.680000000000007</v>
      </c>
      <c r="N79">
        <v>0</v>
      </c>
      <c r="O79">
        <v>41.613</v>
      </c>
      <c r="P79">
        <v>-104.998</v>
      </c>
      <c r="Q79">
        <v>41.613</v>
      </c>
      <c r="R79">
        <v>-103.998</v>
      </c>
      <c r="S79">
        <v>0</v>
      </c>
      <c r="T79">
        <v>30.832999999999998</v>
      </c>
      <c r="U79">
        <v>0</v>
      </c>
      <c r="V79">
        <v>30.832999999999998</v>
      </c>
      <c r="W79" s="2">
        <v>-127</v>
      </c>
      <c r="X79" s="2">
        <v>0</v>
      </c>
      <c r="Y79"/>
      <c r="Z79" s="2" t="e">
        <v>#REF!</v>
      </c>
      <c r="AA79" s="2" t="e">
        <v>#REF!</v>
      </c>
      <c r="AB79"/>
      <c r="AC79"/>
      <c r="AD79"/>
      <c r="AE79"/>
      <c r="AF79"/>
      <c r="AG79"/>
      <c r="AH79"/>
      <c r="AI79"/>
      <c r="AJ79"/>
      <c r="AK79"/>
      <c r="AL79">
        <v>234</v>
      </c>
    </row>
    <row r="80" spans="1:38" s="2" customFormat="1" x14ac:dyDescent="0.35">
      <c r="A80" s="2" t="s">
        <v>0</v>
      </c>
      <c r="B80" s="13"/>
      <c r="C80" s="3">
        <v>44164.250000003289</v>
      </c>
      <c r="D80" s="2">
        <v>13</v>
      </c>
      <c r="E80" s="5">
        <v>63.250000000003197</v>
      </c>
      <c r="F80" s="6" t="s">
        <v>679</v>
      </c>
      <c r="G80">
        <v>143</v>
      </c>
      <c r="H80">
        <v>143</v>
      </c>
      <c r="I80">
        <v>233</v>
      </c>
      <c r="J80">
        <v>72.98</v>
      </c>
      <c r="K80">
        <v>69.680000000000007</v>
      </c>
      <c r="L80">
        <v>0.8478</v>
      </c>
      <c r="M80">
        <v>69.680000000000007</v>
      </c>
      <c r="N80">
        <v>0</v>
      </c>
      <c r="O80">
        <v>143</v>
      </c>
      <c r="P80">
        <v>1</v>
      </c>
      <c r="Q80">
        <v>44.031999999999996</v>
      </c>
      <c r="R80">
        <v>-338.42599999999999</v>
      </c>
      <c r="S80">
        <v>44.031999999999996</v>
      </c>
      <c r="T80">
        <v>-337.42599999999999</v>
      </c>
      <c r="U80">
        <v>0</v>
      </c>
      <c r="V80">
        <v>0</v>
      </c>
      <c r="W80" s="2">
        <v>0</v>
      </c>
      <c r="X80" s="2">
        <v>0</v>
      </c>
      <c r="Y80"/>
      <c r="Z80" s="2" t="e">
        <v>#REF!</v>
      </c>
      <c r="AA80" s="2" t="e">
        <v>#REF!</v>
      </c>
      <c r="AB80"/>
      <c r="AC80"/>
      <c r="AD80"/>
      <c r="AE80"/>
      <c r="AF80"/>
      <c r="AG80"/>
      <c r="AH80"/>
      <c r="AI80"/>
      <c r="AJ80"/>
      <c r="AK80"/>
      <c r="AL80">
        <v>250</v>
      </c>
    </row>
    <row r="81" spans="1:38" s="2" customFormat="1" x14ac:dyDescent="0.35">
      <c r="A81" s="2" t="s">
        <v>0</v>
      </c>
      <c r="B81" s="13"/>
      <c r="C81" s="3">
        <v>44164.29166666996</v>
      </c>
      <c r="D81" s="2">
        <v>15</v>
      </c>
      <c r="E81" s="5">
        <v>63.291666666669897</v>
      </c>
      <c r="F81" s="6" t="s">
        <v>680</v>
      </c>
      <c r="G81">
        <v>150</v>
      </c>
      <c r="H81">
        <v>150</v>
      </c>
      <c r="I81">
        <v>233</v>
      </c>
      <c r="J81">
        <v>72.98</v>
      </c>
      <c r="K81">
        <v>69.680000000000007</v>
      </c>
      <c r="L81">
        <v>0.8478</v>
      </c>
      <c r="M81">
        <v>69.680000000000007</v>
      </c>
      <c r="N81">
        <v>0</v>
      </c>
      <c r="O81">
        <v>79.495999999999995</v>
      </c>
      <c r="P81">
        <v>-522.81100000000004</v>
      </c>
      <c r="Q81">
        <v>79.495999999999995</v>
      </c>
      <c r="R81">
        <v>-521.81100000000004</v>
      </c>
      <c r="S81">
        <v>0</v>
      </c>
      <c r="T81">
        <v>279.31799999999998</v>
      </c>
      <c r="U81">
        <v>0</v>
      </c>
      <c r="V81">
        <v>279.31799999999998</v>
      </c>
      <c r="W81" s="2">
        <v>0</v>
      </c>
      <c r="X81" s="2">
        <v>0</v>
      </c>
      <c r="Y81"/>
      <c r="Z81" s="2" t="e">
        <v>#REF!</v>
      </c>
      <c r="AA81" s="2" t="e">
        <v>#REF!</v>
      </c>
      <c r="AB81"/>
      <c r="AC81"/>
      <c r="AD81"/>
      <c r="AE81"/>
      <c r="AF81"/>
      <c r="AG81"/>
      <c r="AH81"/>
      <c r="AI81"/>
      <c r="AJ81"/>
      <c r="AK81"/>
      <c r="AL81">
        <v>274</v>
      </c>
    </row>
    <row r="82" spans="1:38" s="2" customFormat="1" x14ac:dyDescent="0.35">
      <c r="A82" s="2" t="s">
        <v>0</v>
      </c>
      <c r="B82" s="13"/>
      <c r="C82" s="3">
        <v>44164.333333336632</v>
      </c>
      <c r="D82" s="2">
        <v>17</v>
      </c>
      <c r="E82" s="5">
        <v>63.333333333336597</v>
      </c>
      <c r="F82" s="6" t="s">
        <v>681</v>
      </c>
      <c r="G82">
        <v>410</v>
      </c>
      <c r="H82">
        <v>410</v>
      </c>
      <c r="I82">
        <v>233</v>
      </c>
      <c r="J82">
        <v>74.27</v>
      </c>
      <c r="K82">
        <v>69.680000000000007</v>
      </c>
      <c r="L82">
        <v>0.8478</v>
      </c>
      <c r="M82">
        <v>69.680000000000007</v>
      </c>
      <c r="N82">
        <v>0</v>
      </c>
      <c r="O82">
        <v>407.96</v>
      </c>
      <c r="P82">
        <v>-409.49700000000001</v>
      </c>
      <c r="Q82">
        <v>407.96</v>
      </c>
      <c r="R82">
        <v>-409.49700000000001</v>
      </c>
      <c r="S82">
        <v>0</v>
      </c>
      <c r="T82">
        <v>146.30500000000001</v>
      </c>
      <c r="U82">
        <v>0</v>
      </c>
      <c r="V82">
        <v>145.30500000000001</v>
      </c>
      <c r="W82" s="2">
        <v>0</v>
      </c>
      <c r="X82" s="2">
        <v>0</v>
      </c>
      <c r="Y82"/>
      <c r="Z82" s="2" t="e">
        <v>#REF!</v>
      </c>
      <c r="AA82" s="2" t="e">
        <v>#REF!</v>
      </c>
      <c r="AB82"/>
      <c r="AC82"/>
      <c r="AD82"/>
      <c r="AE82"/>
      <c r="AF82"/>
      <c r="AG82"/>
      <c r="AH82"/>
      <c r="AI82"/>
      <c r="AJ82"/>
      <c r="AK82"/>
      <c r="AL82">
        <v>272</v>
      </c>
    </row>
    <row r="83" spans="1:38" s="2" customFormat="1" x14ac:dyDescent="0.35">
      <c r="A83" s="2" t="s">
        <v>0</v>
      </c>
      <c r="B83" s="13"/>
      <c r="C83" s="3">
        <v>44164.375000003303</v>
      </c>
      <c r="D83" s="2">
        <v>19</v>
      </c>
      <c r="E83" s="5">
        <v>63.375000000003197</v>
      </c>
      <c r="F83" s="6" t="s">
        <v>682</v>
      </c>
      <c r="G83">
        <v>600</v>
      </c>
      <c r="H83">
        <v>600</v>
      </c>
      <c r="I83">
        <v>233</v>
      </c>
      <c r="J83">
        <v>75.61</v>
      </c>
      <c r="K83">
        <v>69.680000000000007</v>
      </c>
      <c r="L83">
        <v>0.8478</v>
      </c>
      <c r="M83">
        <v>69.680000000000007</v>
      </c>
      <c r="N83">
        <v>0</v>
      </c>
      <c r="O83">
        <v>1106.4829999999999</v>
      </c>
      <c r="P83">
        <v>-514.08900000000006</v>
      </c>
      <c r="Q83">
        <v>1105.557</v>
      </c>
      <c r="R83">
        <v>-514.08900000000006</v>
      </c>
      <c r="S83">
        <v>0</v>
      </c>
      <c r="T83">
        <v>241.28800000000001</v>
      </c>
      <c r="U83">
        <v>0</v>
      </c>
      <c r="V83">
        <v>241.215</v>
      </c>
      <c r="W83" s="2">
        <v>0</v>
      </c>
      <c r="X83" s="2">
        <v>0</v>
      </c>
      <c r="Y83"/>
      <c r="Z83" s="2" t="e">
        <v>#REF!</v>
      </c>
      <c r="AA83" s="2" t="e">
        <v>#REF!</v>
      </c>
      <c r="AB83"/>
      <c r="AC83"/>
      <c r="AD83"/>
      <c r="AE83"/>
      <c r="AF83"/>
      <c r="AG83"/>
      <c r="AH83"/>
      <c r="AI83"/>
      <c r="AJ83"/>
      <c r="AK83"/>
      <c r="AL83">
        <v>259</v>
      </c>
    </row>
    <row r="84" spans="1:38" s="2" customFormat="1" x14ac:dyDescent="0.35">
      <c r="A84" s="2" t="s">
        <v>0</v>
      </c>
      <c r="B84" s="13"/>
      <c r="C84" s="3">
        <v>44164.416666669975</v>
      </c>
      <c r="D84" s="2">
        <v>21</v>
      </c>
      <c r="E84" s="5">
        <v>63.416666666669897</v>
      </c>
      <c r="F84" s="6" t="s">
        <v>683</v>
      </c>
      <c r="G84">
        <v>550</v>
      </c>
      <c r="H84">
        <v>550</v>
      </c>
      <c r="I84">
        <v>233</v>
      </c>
      <c r="J84">
        <v>75.61</v>
      </c>
      <c r="K84">
        <v>69.680000000000007</v>
      </c>
      <c r="L84">
        <v>0.8478</v>
      </c>
      <c r="M84">
        <v>69.680000000000007</v>
      </c>
      <c r="N84">
        <v>0</v>
      </c>
      <c r="O84">
        <v>1293.875</v>
      </c>
      <c r="P84">
        <v>-765.86699999999996</v>
      </c>
      <c r="Q84">
        <v>1292.875</v>
      </c>
      <c r="R84">
        <v>-765.86699999999996</v>
      </c>
      <c r="S84">
        <v>0</v>
      </c>
      <c r="T84">
        <v>228.87100000000001</v>
      </c>
      <c r="U84">
        <v>0</v>
      </c>
      <c r="V84">
        <v>228.87100000000001</v>
      </c>
      <c r="W84" s="2">
        <v>0</v>
      </c>
      <c r="X84" s="2">
        <v>0</v>
      </c>
      <c r="Y84"/>
      <c r="Z84" s="2" t="e">
        <v>#REF!</v>
      </c>
      <c r="AA84" s="2" t="e">
        <v>#REF!</v>
      </c>
      <c r="AB84"/>
      <c r="AC84"/>
      <c r="AD84"/>
      <c r="AE84"/>
      <c r="AF84"/>
      <c r="AG84"/>
      <c r="AH84"/>
      <c r="AI84"/>
      <c r="AJ84"/>
      <c r="AK84"/>
      <c r="AL84">
        <v>253</v>
      </c>
    </row>
    <row r="85" spans="1:38" s="2" customFormat="1" x14ac:dyDescent="0.35">
      <c r="A85" s="2" t="s">
        <v>0</v>
      </c>
      <c r="B85" s="13"/>
      <c r="C85" s="3">
        <v>44164.458333336646</v>
      </c>
      <c r="D85" s="2">
        <v>23</v>
      </c>
      <c r="E85" s="5">
        <v>63.458333333336597</v>
      </c>
      <c r="F85" s="6" t="s">
        <v>684</v>
      </c>
      <c r="G85">
        <v>313.01</v>
      </c>
      <c r="H85">
        <v>313.01</v>
      </c>
      <c r="I85">
        <v>233</v>
      </c>
      <c r="J85">
        <v>74.58</v>
      </c>
      <c r="K85">
        <v>69.680000000000007</v>
      </c>
      <c r="L85">
        <v>0.8478</v>
      </c>
      <c r="M85">
        <v>69.680000000000007</v>
      </c>
      <c r="N85">
        <v>0</v>
      </c>
      <c r="O85">
        <v>823.46600000000001</v>
      </c>
      <c r="P85">
        <v>-946.952</v>
      </c>
      <c r="Q85">
        <v>823.46600000000001</v>
      </c>
      <c r="R85">
        <v>-946.952</v>
      </c>
      <c r="S85">
        <v>0</v>
      </c>
      <c r="T85">
        <v>291.61799999999999</v>
      </c>
      <c r="U85">
        <v>0</v>
      </c>
      <c r="V85">
        <v>290.61799999999999</v>
      </c>
      <c r="W85" s="2">
        <v>0</v>
      </c>
      <c r="X85" s="2">
        <v>0</v>
      </c>
      <c r="Y85"/>
      <c r="Z85" s="2" t="e">
        <v>#REF!</v>
      </c>
      <c r="AA85" s="2" t="e">
        <v>#REF!</v>
      </c>
      <c r="AB85"/>
      <c r="AC85"/>
      <c r="AD85"/>
      <c r="AE85"/>
      <c r="AF85"/>
      <c r="AG85"/>
      <c r="AH85"/>
      <c r="AI85"/>
      <c r="AJ85"/>
      <c r="AK85"/>
      <c r="AL85">
        <v>257</v>
      </c>
    </row>
    <row r="86" spans="1:38" s="2" customFormat="1" x14ac:dyDescent="0.35">
      <c r="A86" s="2" t="s">
        <v>0</v>
      </c>
      <c r="B86" s="13"/>
      <c r="C86" s="3">
        <v>44164.500000003318</v>
      </c>
      <c r="D86" s="2">
        <v>25</v>
      </c>
      <c r="E86" s="5">
        <v>63.500000000003197</v>
      </c>
      <c r="F86" s="6" t="s">
        <v>685</v>
      </c>
      <c r="G86">
        <v>306.49009999999998</v>
      </c>
      <c r="H86">
        <v>306.49009999999998</v>
      </c>
      <c r="I86">
        <v>233</v>
      </c>
      <c r="J86">
        <v>74.58</v>
      </c>
      <c r="K86">
        <v>69.680000000000007</v>
      </c>
      <c r="L86">
        <v>0.8478</v>
      </c>
      <c r="M86">
        <v>69.680000000000007</v>
      </c>
      <c r="N86">
        <v>0</v>
      </c>
      <c r="O86">
        <v>1000.67</v>
      </c>
      <c r="P86">
        <v>-1106.971</v>
      </c>
      <c r="Q86">
        <v>1000.67</v>
      </c>
      <c r="R86">
        <v>-1106.971</v>
      </c>
      <c r="S86">
        <v>0</v>
      </c>
      <c r="T86">
        <v>334</v>
      </c>
      <c r="U86">
        <v>0</v>
      </c>
      <c r="V86">
        <v>333</v>
      </c>
      <c r="W86" s="2">
        <v>0</v>
      </c>
      <c r="X86" s="2">
        <v>0</v>
      </c>
      <c r="Y86"/>
      <c r="Z86" s="2" t="e">
        <v>#REF!</v>
      </c>
      <c r="AA86" s="2" t="e">
        <v>#REF!</v>
      </c>
      <c r="AB86"/>
      <c r="AC86"/>
      <c r="AD86"/>
      <c r="AE86"/>
      <c r="AF86"/>
      <c r="AG86"/>
      <c r="AH86"/>
      <c r="AI86"/>
      <c r="AJ86"/>
      <c r="AK86"/>
      <c r="AL86">
        <v>258</v>
      </c>
    </row>
    <row r="87" spans="1:38" s="2" customFormat="1" x14ac:dyDescent="0.35">
      <c r="A87" s="2" t="s">
        <v>0</v>
      </c>
      <c r="B87" s="13"/>
      <c r="C87" s="3">
        <v>44164.541666669989</v>
      </c>
      <c r="D87" s="2">
        <v>27</v>
      </c>
      <c r="E87" s="5">
        <v>63.541666666669897</v>
      </c>
      <c r="F87" s="6" t="s">
        <v>686</v>
      </c>
      <c r="G87">
        <v>318.33999999999997</v>
      </c>
      <c r="H87">
        <v>318.33999999999997</v>
      </c>
      <c r="I87">
        <v>233</v>
      </c>
      <c r="J87">
        <v>74.58</v>
      </c>
      <c r="K87">
        <v>69.680000000000007</v>
      </c>
      <c r="L87">
        <v>0.8478</v>
      </c>
      <c r="M87">
        <v>69.680000000000007</v>
      </c>
      <c r="N87">
        <v>0</v>
      </c>
      <c r="O87">
        <v>1139.549</v>
      </c>
      <c r="P87">
        <v>-1186.2170000000001</v>
      </c>
      <c r="Q87">
        <v>1139.549</v>
      </c>
      <c r="R87">
        <v>-1186.2170000000001</v>
      </c>
      <c r="S87">
        <v>0</v>
      </c>
      <c r="T87">
        <v>286.38900000000001</v>
      </c>
      <c r="U87">
        <v>0</v>
      </c>
      <c r="V87">
        <v>285.38900000000001</v>
      </c>
      <c r="W87" s="2">
        <v>0</v>
      </c>
      <c r="X87" s="2">
        <v>0</v>
      </c>
      <c r="Y87"/>
      <c r="Z87" s="2" t="e">
        <v>#REF!</v>
      </c>
      <c r="AA87" s="2" t="e">
        <v>#REF!</v>
      </c>
      <c r="AB87"/>
      <c r="AC87"/>
      <c r="AD87"/>
      <c r="AE87"/>
      <c r="AF87"/>
      <c r="AG87"/>
      <c r="AH87"/>
      <c r="AI87"/>
      <c r="AJ87"/>
      <c r="AK87"/>
      <c r="AL87">
        <v>258</v>
      </c>
    </row>
    <row r="88" spans="1:38" s="2" customFormat="1" x14ac:dyDescent="0.35">
      <c r="A88" s="2" t="s">
        <v>0</v>
      </c>
      <c r="B88" s="13"/>
      <c r="C88" s="3">
        <v>44164.583333336661</v>
      </c>
      <c r="D88" s="2">
        <v>29</v>
      </c>
      <c r="E88" s="5">
        <v>63.583333333336597</v>
      </c>
      <c r="F88" s="6" t="s">
        <v>687</v>
      </c>
      <c r="G88">
        <v>326.85000000000002</v>
      </c>
      <c r="H88">
        <v>326.85000000000002</v>
      </c>
      <c r="I88">
        <v>233</v>
      </c>
      <c r="J88">
        <v>74.58</v>
      </c>
      <c r="K88">
        <v>69.680000000000007</v>
      </c>
      <c r="L88">
        <v>0.8478</v>
      </c>
      <c r="M88">
        <v>69.680000000000007</v>
      </c>
      <c r="N88">
        <v>0</v>
      </c>
      <c r="O88">
        <v>1062.971</v>
      </c>
      <c r="P88">
        <v>-1111.546</v>
      </c>
      <c r="Q88">
        <v>1062.971</v>
      </c>
      <c r="R88">
        <v>-1111.546</v>
      </c>
      <c r="S88">
        <v>0</v>
      </c>
      <c r="T88">
        <v>250</v>
      </c>
      <c r="U88">
        <v>0</v>
      </c>
      <c r="V88">
        <v>249</v>
      </c>
      <c r="W88" s="2">
        <v>0</v>
      </c>
      <c r="X88" s="2">
        <v>0</v>
      </c>
      <c r="Y88"/>
      <c r="Z88" s="2" t="e">
        <v>#REF!</v>
      </c>
      <c r="AA88" s="2" t="e">
        <v>#REF!</v>
      </c>
      <c r="AB88"/>
      <c r="AC88"/>
      <c r="AD88"/>
      <c r="AE88"/>
      <c r="AF88"/>
      <c r="AG88"/>
      <c r="AH88"/>
      <c r="AI88"/>
      <c r="AJ88"/>
      <c r="AK88"/>
      <c r="AL88">
        <v>257</v>
      </c>
    </row>
    <row r="89" spans="1:38" s="2" customFormat="1" x14ac:dyDescent="0.35">
      <c r="A89" s="2" t="s">
        <v>0</v>
      </c>
      <c r="B89" s="13"/>
      <c r="C89" s="3">
        <v>44164.625000003332</v>
      </c>
      <c r="D89" s="2">
        <v>31</v>
      </c>
      <c r="E89" s="5">
        <v>63.625000000003297</v>
      </c>
      <c r="F89" s="6" t="s">
        <v>688</v>
      </c>
      <c r="G89">
        <v>307.58999999999997</v>
      </c>
      <c r="H89">
        <v>307.58999999999997</v>
      </c>
      <c r="I89">
        <v>233</v>
      </c>
      <c r="J89">
        <v>74.58</v>
      </c>
      <c r="K89">
        <v>69.680000000000007</v>
      </c>
      <c r="L89">
        <v>0.8478</v>
      </c>
      <c r="M89">
        <v>69.680000000000007</v>
      </c>
      <c r="N89">
        <v>0</v>
      </c>
      <c r="O89">
        <v>1164.8330000000001</v>
      </c>
      <c r="P89">
        <v>-1502.663</v>
      </c>
      <c r="Q89">
        <v>1164.8330000000001</v>
      </c>
      <c r="R89">
        <v>-1502.663</v>
      </c>
      <c r="S89">
        <v>0</v>
      </c>
      <c r="T89">
        <v>353.714</v>
      </c>
      <c r="U89">
        <v>0</v>
      </c>
      <c r="V89">
        <v>352.714</v>
      </c>
      <c r="W89" s="2">
        <v>0</v>
      </c>
      <c r="X89" s="2">
        <v>0</v>
      </c>
      <c r="Y89"/>
      <c r="Z89" s="2" t="e">
        <v>#REF!</v>
      </c>
      <c r="AA89" s="2" t="e">
        <v>#REF!</v>
      </c>
      <c r="AB89"/>
      <c r="AC89"/>
      <c r="AD89"/>
      <c r="AE89"/>
      <c r="AF89"/>
      <c r="AG89"/>
      <c r="AH89"/>
      <c r="AI89"/>
      <c r="AJ89"/>
      <c r="AK89"/>
      <c r="AL89">
        <v>248</v>
      </c>
    </row>
    <row r="90" spans="1:38" s="2" customFormat="1" x14ac:dyDescent="0.35">
      <c r="A90" s="2" t="s">
        <v>0</v>
      </c>
      <c r="B90" s="13"/>
      <c r="C90" s="3">
        <v>44164.666666670004</v>
      </c>
      <c r="D90" s="2">
        <v>33</v>
      </c>
      <c r="E90" s="5">
        <v>63.666666666669897</v>
      </c>
      <c r="F90" s="6" t="s">
        <v>689</v>
      </c>
      <c r="G90">
        <v>76.92</v>
      </c>
      <c r="H90">
        <v>76.92</v>
      </c>
      <c r="I90">
        <v>233</v>
      </c>
      <c r="J90">
        <v>74.58</v>
      </c>
      <c r="K90">
        <v>69.680000000000007</v>
      </c>
      <c r="L90">
        <v>0.8478</v>
      </c>
      <c r="M90">
        <v>69.680000000000007</v>
      </c>
      <c r="N90">
        <v>0</v>
      </c>
      <c r="O90">
        <v>1295.5</v>
      </c>
      <c r="P90">
        <v>-1504.4960000000001</v>
      </c>
      <c r="Q90">
        <v>1295.5</v>
      </c>
      <c r="R90">
        <v>-1503.4960000000001</v>
      </c>
      <c r="S90">
        <v>0</v>
      </c>
      <c r="T90">
        <v>8.3810000000000002</v>
      </c>
      <c r="U90">
        <v>0</v>
      </c>
      <c r="V90">
        <v>8.3810000000000002</v>
      </c>
      <c r="W90" s="2">
        <v>0</v>
      </c>
      <c r="X90" s="2">
        <v>0</v>
      </c>
      <c r="Y90"/>
      <c r="Z90" s="2" t="e">
        <v>#REF!</v>
      </c>
      <c r="AA90" s="2" t="e">
        <v>#REF!</v>
      </c>
      <c r="AB90"/>
      <c r="AC90" s="2" t="e">
        <v>#REF!</v>
      </c>
      <c r="AD90"/>
      <c r="AE90"/>
      <c r="AF90"/>
      <c r="AG90"/>
      <c r="AH90"/>
      <c r="AI90"/>
      <c r="AJ90"/>
      <c r="AK90"/>
      <c r="AL90">
        <v>236</v>
      </c>
    </row>
    <row r="91" spans="1:38" s="2" customFormat="1" x14ac:dyDescent="0.35">
      <c r="A91" s="2" t="s">
        <v>0</v>
      </c>
      <c r="B91" s="13"/>
      <c r="C91" s="3">
        <v>44164.708333336675</v>
      </c>
      <c r="D91" s="2">
        <v>35</v>
      </c>
      <c r="E91" s="5">
        <v>63.708333333336597</v>
      </c>
      <c r="F91" s="6" t="s">
        <v>690</v>
      </c>
      <c r="G91">
        <v>76.92</v>
      </c>
      <c r="H91">
        <v>76.92</v>
      </c>
      <c r="I91">
        <v>233</v>
      </c>
      <c r="J91">
        <v>74.58</v>
      </c>
      <c r="K91">
        <v>69.680000000000007</v>
      </c>
      <c r="L91">
        <v>0.8478</v>
      </c>
      <c r="M91">
        <v>69.680000000000007</v>
      </c>
      <c r="N91">
        <v>0</v>
      </c>
      <c r="O91">
        <v>1153.6579999999999</v>
      </c>
      <c r="P91">
        <v>-1923.145</v>
      </c>
      <c r="Q91">
        <v>1153.6579999999999</v>
      </c>
      <c r="R91">
        <v>-1922.145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Y91"/>
      <c r="Z91" s="2" t="e">
        <v>#REF!</v>
      </c>
      <c r="AA91" s="2" t="e">
        <v>#REF!</v>
      </c>
      <c r="AB91"/>
      <c r="AC91"/>
      <c r="AD91"/>
      <c r="AE91"/>
      <c r="AF91"/>
      <c r="AG91"/>
      <c r="AH91"/>
      <c r="AI91"/>
      <c r="AJ91"/>
      <c r="AK91"/>
      <c r="AL91">
        <v>216</v>
      </c>
    </row>
    <row r="92" spans="1:38" s="2" customFormat="1" x14ac:dyDescent="0.35">
      <c r="A92" s="2" t="s">
        <v>0</v>
      </c>
      <c r="B92" s="13"/>
      <c r="C92" s="3">
        <v>44164.750000003347</v>
      </c>
      <c r="D92" s="2">
        <v>37</v>
      </c>
      <c r="E92" s="5">
        <v>63.750000000003297</v>
      </c>
      <c r="F92" s="6" t="s">
        <v>691</v>
      </c>
      <c r="G92">
        <v>310</v>
      </c>
      <c r="H92">
        <v>310</v>
      </c>
      <c r="I92">
        <v>233</v>
      </c>
      <c r="J92">
        <v>74.58</v>
      </c>
      <c r="K92">
        <v>69.680000000000007</v>
      </c>
      <c r="L92">
        <v>0.8478</v>
      </c>
      <c r="M92">
        <v>69.680000000000007</v>
      </c>
      <c r="N92">
        <v>0</v>
      </c>
      <c r="O92">
        <v>1568.2619999999999</v>
      </c>
      <c r="P92">
        <v>-1943.2539999999999</v>
      </c>
      <c r="Q92">
        <v>1568.2619999999999</v>
      </c>
      <c r="R92">
        <v>-1943.2539999999999</v>
      </c>
      <c r="S92">
        <v>0</v>
      </c>
      <c r="T92">
        <v>500</v>
      </c>
      <c r="U92">
        <v>0</v>
      </c>
      <c r="V92">
        <v>499</v>
      </c>
      <c r="W92" s="2">
        <v>0</v>
      </c>
      <c r="X92" s="2">
        <v>0</v>
      </c>
      <c r="Y92"/>
      <c r="Z92" s="2" t="e">
        <v>#REF!</v>
      </c>
      <c r="AA92" s="2" t="e">
        <v>#REF!</v>
      </c>
      <c r="AB92"/>
      <c r="AC92"/>
      <c r="AD92"/>
      <c r="AE92"/>
      <c r="AF92"/>
      <c r="AG92"/>
      <c r="AH92"/>
      <c r="AI92"/>
      <c r="AJ92"/>
      <c r="AK92"/>
      <c r="AL92">
        <v>215</v>
      </c>
    </row>
    <row r="93" spans="1:38" s="2" customFormat="1" x14ac:dyDescent="0.35">
      <c r="A93" s="2" t="s">
        <v>0</v>
      </c>
      <c r="B93" s="13"/>
      <c r="C93" s="3">
        <v>44164.791666670018</v>
      </c>
      <c r="D93" s="2">
        <v>39</v>
      </c>
      <c r="E93" s="5">
        <v>63.791666666669897</v>
      </c>
      <c r="F93" s="6" t="s">
        <v>692</v>
      </c>
      <c r="G93">
        <v>270</v>
      </c>
      <c r="H93">
        <v>270</v>
      </c>
      <c r="I93">
        <v>233</v>
      </c>
      <c r="J93">
        <v>74.58</v>
      </c>
      <c r="K93">
        <v>69.680000000000007</v>
      </c>
      <c r="L93">
        <v>0.8478</v>
      </c>
      <c r="M93">
        <v>69.680000000000007</v>
      </c>
      <c r="N93">
        <v>0</v>
      </c>
      <c r="O93">
        <v>1307.191</v>
      </c>
      <c r="P93">
        <v>-1523.325</v>
      </c>
      <c r="Q93">
        <v>1307.191</v>
      </c>
      <c r="R93">
        <v>-1523.325</v>
      </c>
      <c r="S93">
        <v>0</v>
      </c>
      <c r="T93">
        <v>400</v>
      </c>
      <c r="U93">
        <v>0</v>
      </c>
      <c r="V93">
        <v>399</v>
      </c>
      <c r="W93" s="2">
        <v>0</v>
      </c>
      <c r="X93" s="2">
        <v>0</v>
      </c>
      <c r="Y93"/>
      <c r="Z93" s="2" t="e">
        <v>#REF!</v>
      </c>
      <c r="AA93" s="2" t="e">
        <v>#REF!</v>
      </c>
      <c r="AB93"/>
      <c r="AC93"/>
      <c r="AD93"/>
      <c r="AE93"/>
      <c r="AF93"/>
      <c r="AG93"/>
      <c r="AH93"/>
      <c r="AI93"/>
      <c r="AJ93"/>
      <c r="AK93"/>
      <c r="AL93">
        <v>204</v>
      </c>
    </row>
    <row r="94" spans="1:38" s="2" customFormat="1" x14ac:dyDescent="0.35">
      <c r="A94" s="2" t="s">
        <v>0</v>
      </c>
      <c r="B94" s="13"/>
      <c r="C94" s="3">
        <v>44164.83333333669</v>
      </c>
      <c r="D94" s="2">
        <v>41</v>
      </c>
      <c r="E94" s="5">
        <v>63.833333333336597</v>
      </c>
      <c r="F94" s="6" t="s">
        <v>693</v>
      </c>
      <c r="G94">
        <v>265</v>
      </c>
      <c r="H94">
        <v>265</v>
      </c>
      <c r="I94">
        <v>233</v>
      </c>
      <c r="J94">
        <v>74.58</v>
      </c>
      <c r="K94">
        <v>69.680000000000007</v>
      </c>
      <c r="L94">
        <v>0.8478</v>
      </c>
      <c r="M94">
        <v>69.680000000000007</v>
      </c>
      <c r="N94">
        <v>0</v>
      </c>
      <c r="O94">
        <v>1581.261</v>
      </c>
      <c r="P94">
        <v>-1406.6010000000001</v>
      </c>
      <c r="Q94">
        <v>1580.261</v>
      </c>
      <c r="R94">
        <v>-1406.6010000000001</v>
      </c>
      <c r="S94">
        <v>0</v>
      </c>
      <c r="T94">
        <v>0</v>
      </c>
      <c r="U94">
        <v>0</v>
      </c>
      <c r="V94">
        <v>0</v>
      </c>
      <c r="W94" s="2">
        <v>0</v>
      </c>
      <c r="X94" s="2">
        <v>0</v>
      </c>
      <c r="Y94"/>
      <c r="Z94" s="2" t="e">
        <v>#REF!</v>
      </c>
      <c r="AA94" s="2" t="e">
        <v>#REF!</v>
      </c>
      <c r="AB94"/>
      <c r="AC94"/>
      <c r="AD94"/>
      <c r="AE94"/>
      <c r="AF94"/>
      <c r="AG94"/>
      <c r="AH94"/>
      <c r="AI94"/>
      <c r="AJ94"/>
      <c r="AK94"/>
      <c r="AL94">
        <v>193</v>
      </c>
    </row>
    <row r="95" spans="1:38" s="2" customFormat="1" x14ac:dyDescent="0.35">
      <c r="A95" s="2" t="s">
        <v>0</v>
      </c>
      <c r="B95" s="13"/>
      <c r="C95" s="3">
        <v>44164.875000003361</v>
      </c>
      <c r="D95" s="2">
        <v>43</v>
      </c>
      <c r="E95" s="5">
        <v>63.875000000003297</v>
      </c>
      <c r="F95" s="6" t="s">
        <v>694</v>
      </c>
      <c r="G95">
        <v>235</v>
      </c>
      <c r="H95">
        <v>235</v>
      </c>
      <c r="I95">
        <v>233</v>
      </c>
      <c r="J95">
        <v>74.58</v>
      </c>
      <c r="K95">
        <v>69.680000000000007</v>
      </c>
      <c r="L95">
        <v>0.8478</v>
      </c>
      <c r="M95">
        <v>69.680000000000007</v>
      </c>
      <c r="N95">
        <v>0</v>
      </c>
      <c r="O95">
        <v>1611.4169999999999</v>
      </c>
      <c r="P95">
        <v>-1605.2239999999999</v>
      </c>
      <c r="Q95">
        <v>1610.4169999999999</v>
      </c>
      <c r="R95">
        <v>-1605.2239999999999</v>
      </c>
      <c r="S95">
        <v>0</v>
      </c>
      <c r="T95">
        <v>0</v>
      </c>
      <c r="U95">
        <v>0</v>
      </c>
      <c r="V95">
        <v>0</v>
      </c>
      <c r="W95" s="2">
        <v>0</v>
      </c>
      <c r="X95" s="2">
        <v>0</v>
      </c>
      <c r="Y95"/>
      <c r="Z95" s="2" t="e">
        <v>#REF!</v>
      </c>
      <c r="AA95" s="2" t="e">
        <v>#REF!</v>
      </c>
      <c r="AB95"/>
      <c r="AC95" s="2" t="e">
        <v>#REF!</v>
      </c>
      <c r="AD95"/>
      <c r="AE95"/>
      <c r="AF95"/>
      <c r="AG95"/>
      <c r="AH95"/>
      <c r="AI95"/>
      <c r="AJ95"/>
      <c r="AK95"/>
      <c r="AL95">
        <v>166</v>
      </c>
    </row>
    <row r="96" spans="1:38" s="2" customFormat="1" x14ac:dyDescent="0.35">
      <c r="A96" s="2" t="s">
        <v>0</v>
      </c>
      <c r="B96" s="13"/>
      <c r="C96" s="3">
        <v>44164.916666670033</v>
      </c>
      <c r="D96" s="2">
        <v>45</v>
      </c>
      <c r="E96" s="5">
        <v>63.916666666669997</v>
      </c>
      <c r="F96" s="6" t="s">
        <v>695</v>
      </c>
      <c r="G96">
        <v>152</v>
      </c>
      <c r="H96">
        <v>152</v>
      </c>
      <c r="I96">
        <v>233</v>
      </c>
      <c r="J96">
        <v>74.58</v>
      </c>
      <c r="K96">
        <v>69.680000000000007</v>
      </c>
      <c r="L96">
        <v>0.8478</v>
      </c>
      <c r="M96">
        <v>69.680000000000007</v>
      </c>
      <c r="N96">
        <v>0</v>
      </c>
      <c r="O96">
        <v>1492.183</v>
      </c>
      <c r="P96">
        <v>-1666.501</v>
      </c>
      <c r="Q96">
        <v>1492.183</v>
      </c>
      <c r="R96">
        <v>-1665.501</v>
      </c>
      <c r="S96">
        <v>0</v>
      </c>
      <c r="T96">
        <v>27.332999999999998</v>
      </c>
      <c r="U96">
        <v>0</v>
      </c>
      <c r="V96">
        <v>27.332999999999998</v>
      </c>
      <c r="W96" s="2">
        <v>0</v>
      </c>
      <c r="X96" s="2">
        <v>0</v>
      </c>
      <c r="Y96"/>
      <c r="Z96" s="2" t="e">
        <v>#REF!</v>
      </c>
      <c r="AA96" s="2" t="e">
        <v>#REF!</v>
      </c>
      <c r="AB96"/>
      <c r="AC96"/>
      <c r="AD96"/>
      <c r="AE96"/>
      <c r="AF96"/>
      <c r="AG96"/>
      <c r="AH96"/>
      <c r="AI96"/>
      <c r="AJ96"/>
      <c r="AK96"/>
      <c r="AL96">
        <v>138</v>
      </c>
    </row>
    <row r="97" spans="1:38" s="2" customFormat="1" x14ac:dyDescent="0.35">
      <c r="A97" s="2" t="s">
        <v>0</v>
      </c>
      <c r="B97" s="13"/>
      <c r="C97" s="3">
        <v>44164.958333336705</v>
      </c>
      <c r="D97" s="2">
        <v>47</v>
      </c>
      <c r="E97" s="5">
        <v>63.958333333336597</v>
      </c>
      <c r="F97" s="6" t="s">
        <v>696</v>
      </c>
      <c r="G97">
        <v>60</v>
      </c>
      <c r="H97">
        <v>60</v>
      </c>
      <c r="I97">
        <v>233</v>
      </c>
      <c r="J97">
        <v>74.58</v>
      </c>
      <c r="K97">
        <v>69.680000000000007</v>
      </c>
      <c r="L97">
        <v>0.8478</v>
      </c>
      <c r="M97">
        <v>69.680000000000007</v>
      </c>
      <c r="N97">
        <v>0</v>
      </c>
      <c r="O97">
        <v>1317.0329999999999</v>
      </c>
      <c r="P97">
        <v>-2017.8119999999999</v>
      </c>
      <c r="Q97">
        <v>1317.0329999999999</v>
      </c>
      <c r="R97">
        <v>-2016.8119999999999</v>
      </c>
      <c r="S97">
        <v>0</v>
      </c>
      <c r="T97">
        <v>165</v>
      </c>
      <c r="U97">
        <v>0</v>
      </c>
      <c r="V97">
        <v>165</v>
      </c>
      <c r="W97" s="2">
        <v>-93.5</v>
      </c>
      <c r="X97" s="2">
        <v>0</v>
      </c>
      <c r="Y97"/>
      <c r="Z97" s="2" t="e">
        <v>#REF!</v>
      </c>
      <c r="AA97" s="2" t="e">
        <v>#REF!</v>
      </c>
      <c r="AB97"/>
      <c r="AC97"/>
      <c r="AD97"/>
      <c r="AE97"/>
      <c r="AF97"/>
      <c r="AG97"/>
      <c r="AH97"/>
      <c r="AI97"/>
      <c r="AJ97"/>
      <c r="AK97"/>
      <c r="AL97">
        <v>108</v>
      </c>
    </row>
    <row r="98" spans="1:38" s="2" customFormat="1" x14ac:dyDescent="0.35">
      <c r="A98" s="2" t="s">
        <v>0</v>
      </c>
      <c r="B98" s="13">
        <v>44165</v>
      </c>
      <c r="C98" s="3">
        <v>44165.000000003376</v>
      </c>
      <c r="D98" s="2">
        <v>1</v>
      </c>
      <c r="E98" s="5">
        <v>64.000000000003297</v>
      </c>
      <c r="F98" s="6" t="s">
        <v>697</v>
      </c>
      <c r="G98">
        <v>60</v>
      </c>
      <c r="H98">
        <v>60</v>
      </c>
      <c r="I98">
        <v>233</v>
      </c>
      <c r="J98">
        <v>74.58</v>
      </c>
      <c r="K98">
        <v>70.78</v>
      </c>
      <c r="L98">
        <v>0.85219999999999996</v>
      </c>
      <c r="M98">
        <v>70.78</v>
      </c>
      <c r="N98">
        <v>0</v>
      </c>
      <c r="O98">
        <v>1017.147</v>
      </c>
      <c r="P98">
        <v>-1304.46</v>
      </c>
      <c r="Q98">
        <v>1017.147</v>
      </c>
      <c r="R98">
        <v>-1303.46</v>
      </c>
      <c r="S98">
        <v>0</v>
      </c>
      <c r="T98">
        <v>166</v>
      </c>
      <c r="U98">
        <v>0</v>
      </c>
      <c r="V98">
        <v>166</v>
      </c>
      <c r="W98" s="2">
        <v>-93.5</v>
      </c>
      <c r="X98" s="2">
        <v>0</v>
      </c>
      <c r="Y98"/>
      <c r="Z98" s="2" t="e">
        <v>#REF!</v>
      </c>
      <c r="AA98" s="2" t="e">
        <v>#REF!</v>
      </c>
      <c r="AB98"/>
      <c r="AC98" s="2" t="e">
        <v>#REF!</v>
      </c>
      <c r="AD98"/>
      <c r="AE98"/>
      <c r="AF98"/>
      <c r="AG98"/>
      <c r="AH98"/>
      <c r="AI98"/>
      <c r="AJ98"/>
      <c r="AK98"/>
      <c r="AL98">
        <v>101</v>
      </c>
    </row>
    <row r="99" spans="1:38" s="2" customFormat="1" x14ac:dyDescent="0.35">
      <c r="A99" s="2" t="s">
        <v>0</v>
      </c>
      <c r="B99" s="13"/>
      <c r="C99" s="3">
        <v>44165.041666670048</v>
      </c>
      <c r="D99" s="2">
        <v>3</v>
      </c>
      <c r="E99" s="5">
        <v>64.041666666669997</v>
      </c>
      <c r="F99" s="6" t="s">
        <v>698</v>
      </c>
      <c r="G99">
        <v>227</v>
      </c>
      <c r="H99">
        <v>227</v>
      </c>
      <c r="I99">
        <v>233</v>
      </c>
      <c r="J99">
        <v>74.58</v>
      </c>
      <c r="K99">
        <v>70.78</v>
      </c>
      <c r="L99">
        <v>0.85219999999999996</v>
      </c>
      <c r="M99">
        <v>70.78</v>
      </c>
      <c r="N99">
        <v>0</v>
      </c>
      <c r="O99">
        <v>854.69</v>
      </c>
      <c r="P99">
        <v>-816.95399999999995</v>
      </c>
      <c r="Q99">
        <v>854.69</v>
      </c>
      <c r="R99">
        <v>-816.95399999999995</v>
      </c>
      <c r="S99">
        <v>0</v>
      </c>
      <c r="T99">
        <v>220</v>
      </c>
      <c r="U99">
        <v>0</v>
      </c>
      <c r="V99">
        <v>219</v>
      </c>
      <c r="W99" s="2">
        <v>-93.379000000000005</v>
      </c>
      <c r="X99" s="2">
        <v>0</v>
      </c>
      <c r="Y99"/>
      <c r="Z99" s="2" t="e">
        <v>#REF!</v>
      </c>
      <c r="AA99" s="2" t="e">
        <v>#REF!</v>
      </c>
      <c r="AB99"/>
      <c r="AC99" s="2" t="e">
        <v>#REF!</v>
      </c>
      <c r="AD99"/>
      <c r="AE99"/>
      <c r="AF99"/>
      <c r="AG99"/>
      <c r="AH99"/>
      <c r="AI99"/>
      <c r="AJ99"/>
      <c r="AK99"/>
      <c r="AL99">
        <v>94</v>
      </c>
    </row>
    <row r="100" spans="1:38" s="2" customFormat="1" x14ac:dyDescent="0.35">
      <c r="A100" s="2" t="s">
        <v>0</v>
      </c>
      <c r="B100" s="13"/>
      <c r="C100" s="3">
        <v>44165.083333336719</v>
      </c>
      <c r="D100" s="2">
        <v>5</v>
      </c>
      <c r="E100" s="5">
        <v>64.083333333336597</v>
      </c>
      <c r="F100" s="6" t="s">
        <v>699</v>
      </c>
      <c r="G100">
        <v>80</v>
      </c>
      <c r="H100">
        <v>80</v>
      </c>
      <c r="I100">
        <v>233</v>
      </c>
      <c r="J100">
        <v>74.58</v>
      </c>
      <c r="K100">
        <v>70.78</v>
      </c>
      <c r="L100">
        <v>0.85219999999999996</v>
      </c>
      <c r="M100">
        <v>70.78</v>
      </c>
      <c r="N100">
        <v>0</v>
      </c>
      <c r="O100">
        <v>513.94799999999998</v>
      </c>
      <c r="P100">
        <v>-717.90599999999995</v>
      </c>
      <c r="Q100">
        <v>513.94799999999998</v>
      </c>
      <c r="R100">
        <v>-716.90599999999995</v>
      </c>
      <c r="S100">
        <v>0</v>
      </c>
      <c r="T100">
        <v>165</v>
      </c>
      <c r="U100">
        <v>0</v>
      </c>
      <c r="V100">
        <v>165</v>
      </c>
      <c r="W100" s="2">
        <v>-93.153000000000006</v>
      </c>
      <c r="X100" s="2">
        <v>0</v>
      </c>
      <c r="Y100"/>
      <c r="Z100" s="2" t="e">
        <v>#REF!</v>
      </c>
      <c r="AA100" s="2" t="e">
        <v>#REF!</v>
      </c>
      <c r="AB100"/>
      <c r="AC100"/>
      <c r="AD100"/>
      <c r="AE100"/>
      <c r="AF100"/>
      <c r="AG100"/>
      <c r="AH100"/>
      <c r="AI100"/>
      <c r="AJ100"/>
      <c r="AK100"/>
      <c r="AL100">
        <v>86</v>
      </c>
    </row>
    <row r="101" spans="1:38" s="2" customFormat="1" x14ac:dyDescent="0.35">
      <c r="A101" s="2" t="s">
        <v>0</v>
      </c>
      <c r="B101" s="13"/>
      <c r="C101" s="3">
        <v>44165.125000003391</v>
      </c>
      <c r="D101" s="2">
        <v>7</v>
      </c>
      <c r="E101" s="5">
        <v>64.125000000003297</v>
      </c>
      <c r="F101" s="6" t="s">
        <v>700</v>
      </c>
      <c r="G101">
        <v>82</v>
      </c>
      <c r="H101">
        <v>82</v>
      </c>
      <c r="I101">
        <v>233</v>
      </c>
      <c r="J101">
        <v>74.58</v>
      </c>
      <c r="K101">
        <v>70.78</v>
      </c>
      <c r="L101">
        <v>0.85219999999999996</v>
      </c>
      <c r="M101">
        <v>70.78</v>
      </c>
      <c r="N101">
        <v>0</v>
      </c>
      <c r="O101">
        <v>505.1</v>
      </c>
      <c r="P101">
        <v>-711.46299999999997</v>
      </c>
      <c r="Q101">
        <v>505.1</v>
      </c>
      <c r="R101">
        <v>-710.46299999999997</v>
      </c>
      <c r="S101">
        <v>0</v>
      </c>
      <c r="T101">
        <v>165</v>
      </c>
      <c r="U101">
        <v>0</v>
      </c>
      <c r="V101">
        <v>165</v>
      </c>
      <c r="W101" s="2">
        <v>-93.177000000000007</v>
      </c>
      <c r="X101" s="2">
        <v>0</v>
      </c>
      <c r="Y101"/>
      <c r="Z101" s="2" t="e">
        <v>#REF!</v>
      </c>
      <c r="AA101" s="2" t="e">
        <v>#REF!</v>
      </c>
      <c r="AB101"/>
      <c r="AC101"/>
      <c r="AD101"/>
      <c r="AE101"/>
      <c r="AF101"/>
      <c r="AG101"/>
      <c r="AH101"/>
      <c r="AI101"/>
      <c r="AJ101"/>
      <c r="AK101"/>
      <c r="AL101">
        <v>82</v>
      </c>
    </row>
    <row r="102" spans="1:38" s="2" customFormat="1" x14ac:dyDescent="0.35">
      <c r="A102" s="2" t="s">
        <v>0</v>
      </c>
      <c r="B102" s="13"/>
      <c r="C102" s="3">
        <v>44165.166666670062</v>
      </c>
      <c r="D102" s="2">
        <v>9</v>
      </c>
      <c r="E102" s="5">
        <v>64.166666666669997</v>
      </c>
      <c r="F102" s="6" t="s">
        <v>701</v>
      </c>
      <c r="G102">
        <v>82</v>
      </c>
      <c r="H102">
        <v>82</v>
      </c>
      <c r="I102">
        <v>233</v>
      </c>
      <c r="J102">
        <v>74.58</v>
      </c>
      <c r="K102">
        <v>70.78</v>
      </c>
      <c r="L102">
        <v>0.85219999999999996</v>
      </c>
      <c r="M102">
        <v>70.78</v>
      </c>
      <c r="N102">
        <v>0</v>
      </c>
      <c r="O102">
        <v>457.5</v>
      </c>
      <c r="P102">
        <v>-638.31600000000003</v>
      </c>
      <c r="Q102">
        <v>457.5</v>
      </c>
      <c r="R102">
        <v>-637.31600000000003</v>
      </c>
      <c r="S102">
        <v>0</v>
      </c>
      <c r="T102">
        <v>165</v>
      </c>
      <c r="U102">
        <v>0</v>
      </c>
      <c r="V102">
        <v>165</v>
      </c>
      <c r="W102" s="2">
        <v>-93.135000000000005</v>
      </c>
      <c r="X102" s="2">
        <v>0</v>
      </c>
      <c r="Y102"/>
      <c r="Z102" s="2" t="e">
        <v>#REF!</v>
      </c>
      <c r="AA102" s="2" t="e">
        <v>#REF!</v>
      </c>
      <c r="AB102"/>
      <c r="AC102"/>
      <c r="AD102"/>
      <c r="AE102"/>
      <c r="AF102"/>
      <c r="AG102"/>
      <c r="AH102"/>
      <c r="AI102"/>
      <c r="AJ102"/>
      <c r="AK102"/>
      <c r="AL102">
        <v>79</v>
      </c>
    </row>
    <row r="103" spans="1:38" s="2" customFormat="1" x14ac:dyDescent="0.35">
      <c r="A103" s="2" t="s">
        <v>0</v>
      </c>
      <c r="B103" s="13"/>
      <c r="C103" s="3">
        <v>44165.208333336734</v>
      </c>
      <c r="D103" s="2">
        <v>11</v>
      </c>
      <c r="E103" s="5">
        <v>64.208333333336697</v>
      </c>
      <c r="F103" s="6" t="s">
        <v>702</v>
      </c>
      <c r="G103">
        <v>227</v>
      </c>
      <c r="H103">
        <v>227</v>
      </c>
      <c r="I103">
        <v>233</v>
      </c>
      <c r="J103">
        <v>74.58</v>
      </c>
      <c r="K103">
        <v>70.78</v>
      </c>
      <c r="L103">
        <v>0.85219999999999996</v>
      </c>
      <c r="M103">
        <v>70.78</v>
      </c>
      <c r="N103">
        <v>0</v>
      </c>
      <c r="O103">
        <v>460.46699999999998</v>
      </c>
      <c r="P103">
        <v>-552.43700000000001</v>
      </c>
      <c r="Q103">
        <v>460.46699999999998</v>
      </c>
      <c r="R103">
        <v>-552.43700000000001</v>
      </c>
      <c r="S103">
        <v>0</v>
      </c>
      <c r="T103">
        <v>165</v>
      </c>
      <c r="U103">
        <v>0</v>
      </c>
      <c r="V103">
        <v>164</v>
      </c>
      <c r="W103" s="2">
        <v>-93.5</v>
      </c>
      <c r="X103" s="2">
        <v>0</v>
      </c>
      <c r="Y103"/>
      <c r="Z103" s="2" t="e">
        <v>#REF!</v>
      </c>
      <c r="AA103" s="2" t="e">
        <v>#REF!</v>
      </c>
      <c r="AB103"/>
      <c r="AC103"/>
      <c r="AD103"/>
      <c r="AE103"/>
      <c r="AF103"/>
      <c r="AG103"/>
      <c r="AH103"/>
      <c r="AI103"/>
      <c r="AJ103"/>
      <c r="AK103"/>
      <c r="AL103">
        <v>85</v>
      </c>
    </row>
    <row r="104" spans="1:38" s="2" customFormat="1" x14ac:dyDescent="0.35">
      <c r="A104" s="2" t="s">
        <v>0</v>
      </c>
      <c r="B104" s="13"/>
      <c r="C104" s="3">
        <v>44165.250000003405</v>
      </c>
      <c r="D104" s="2">
        <v>13</v>
      </c>
      <c r="E104" s="5">
        <v>64.250000000003297</v>
      </c>
      <c r="F104" s="6" t="s">
        <v>703</v>
      </c>
      <c r="G104">
        <v>235</v>
      </c>
      <c r="H104">
        <v>235</v>
      </c>
      <c r="I104">
        <v>233</v>
      </c>
      <c r="J104">
        <v>74.58</v>
      </c>
      <c r="K104">
        <v>70.78</v>
      </c>
      <c r="L104">
        <v>0.85219999999999996</v>
      </c>
      <c r="M104">
        <v>70.78</v>
      </c>
      <c r="N104">
        <v>0</v>
      </c>
      <c r="O104">
        <v>896.30700000000002</v>
      </c>
      <c r="P104">
        <v>-631.91200000000003</v>
      </c>
      <c r="Q104">
        <v>895.30700000000002</v>
      </c>
      <c r="R104">
        <v>-631.91200000000003</v>
      </c>
      <c r="S104">
        <v>0</v>
      </c>
      <c r="T104">
        <v>32.332999999999998</v>
      </c>
      <c r="U104">
        <v>0</v>
      </c>
      <c r="V104">
        <v>32.332999999999998</v>
      </c>
      <c r="W104" s="2">
        <v>-93.075999999999993</v>
      </c>
      <c r="X104" s="2">
        <v>0</v>
      </c>
      <c r="Y104"/>
      <c r="Z104" s="2" t="e">
        <v>#REF!</v>
      </c>
      <c r="AA104" s="2" t="e">
        <v>#REF!</v>
      </c>
      <c r="AB104"/>
      <c r="AC104"/>
      <c r="AD104"/>
      <c r="AE104"/>
      <c r="AF104"/>
      <c r="AG104"/>
      <c r="AH104"/>
      <c r="AI104"/>
      <c r="AJ104"/>
      <c r="AK104"/>
      <c r="AL104">
        <v>124</v>
      </c>
    </row>
    <row r="105" spans="1:38" s="2" customFormat="1" x14ac:dyDescent="0.35">
      <c r="A105" s="2" t="s">
        <v>0</v>
      </c>
      <c r="B105" s="13"/>
      <c r="C105" s="3">
        <v>44165.291666670077</v>
      </c>
      <c r="D105" s="2">
        <v>15</v>
      </c>
      <c r="E105" s="5">
        <v>64.291666666669997</v>
      </c>
      <c r="F105" s="6" t="s">
        <v>704</v>
      </c>
      <c r="G105">
        <v>215.5</v>
      </c>
      <c r="H105">
        <v>215.5</v>
      </c>
      <c r="I105">
        <v>233</v>
      </c>
      <c r="J105">
        <v>74.58</v>
      </c>
      <c r="K105">
        <v>70.78</v>
      </c>
      <c r="L105">
        <v>0.85219999999999996</v>
      </c>
      <c r="M105">
        <v>70.78</v>
      </c>
      <c r="N105">
        <v>0</v>
      </c>
      <c r="O105">
        <v>477.02300000000002</v>
      </c>
      <c r="P105">
        <v>-442.56400000000002</v>
      </c>
      <c r="Q105">
        <v>476.02300000000002</v>
      </c>
      <c r="R105">
        <v>-442.56400000000002</v>
      </c>
      <c r="S105">
        <v>0</v>
      </c>
      <c r="T105">
        <v>0</v>
      </c>
      <c r="U105">
        <v>0</v>
      </c>
      <c r="V105">
        <v>0</v>
      </c>
      <c r="W105" s="2">
        <v>0</v>
      </c>
      <c r="X105" s="2">
        <v>0</v>
      </c>
      <c r="Y105"/>
      <c r="Z105" s="2" t="e">
        <v>#REF!</v>
      </c>
      <c r="AA105" s="2" t="e">
        <v>#REF!</v>
      </c>
      <c r="AB105"/>
      <c r="AC105"/>
      <c r="AD105"/>
      <c r="AE105"/>
      <c r="AF105"/>
      <c r="AG105"/>
      <c r="AH105"/>
      <c r="AI105"/>
      <c r="AJ105"/>
      <c r="AK105"/>
      <c r="AL105">
        <v>174</v>
      </c>
    </row>
    <row r="106" spans="1:38" s="2" customFormat="1" x14ac:dyDescent="0.35">
      <c r="A106" s="2" t="s">
        <v>0</v>
      </c>
      <c r="B106" s="13"/>
      <c r="C106" s="3">
        <v>44165.333333336748</v>
      </c>
      <c r="D106" s="2">
        <v>17</v>
      </c>
      <c r="E106" s="5">
        <v>64.333333333336697</v>
      </c>
      <c r="F106" s="6" t="s">
        <v>705</v>
      </c>
      <c r="G106">
        <v>153.1</v>
      </c>
      <c r="H106">
        <v>153.1</v>
      </c>
      <c r="I106">
        <v>233</v>
      </c>
      <c r="J106">
        <v>73.61</v>
      </c>
      <c r="K106">
        <v>70.78</v>
      </c>
      <c r="L106">
        <v>0.85219999999999996</v>
      </c>
      <c r="M106">
        <v>70.78</v>
      </c>
      <c r="N106">
        <v>0</v>
      </c>
      <c r="O106">
        <v>120.10599999999999</v>
      </c>
      <c r="P106">
        <v>-384.94099999999997</v>
      </c>
      <c r="Q106">
        <v>120.10599999999999</v>
      </c>
      <c r="R106">
        <v>-383.94099999999997</v>
      </c>
      <c r="S106">
        <v>0</v>
      </c>
      <c r="T106">
        <v>70</v>
      </c>
      <c r="U106">
        <v>0</v>
      </c>
      <c r="V106">
        <v>70</v>
      </c>
      <c r="W106" s="2">
        <v>0</v>
      </c>
      <c r="X106" s="2">
        <v>0</v>
      </c>
      <c r="Y106"/>
      <c r="Z106" s="2" t="e">
        <v>#REF!</v>
      </c>
      <c r="AA106" s="2" t="e">
        <v>#REF!</v>
      </c>
      <c r="AB106"/>
      <c r="AC106"/>
      <c r="AD106"/>
      <c r="AE106"/>
      <c r="AF106"/>
      <c r="AG106"/>
      <c r="AH106"/>
      <c r="AI106"/>
      <c r="AJ106"/>
      <c r="AK106"/>
      <c r="AL106">
        <v>192</v>
      </c>
    </row>
    <row r="107" spans="1:38" s="2" customFormat="1" x14ac:dyDescent="0.35">
      <c r="A107" s="2" t="s">
        <v>0</v>
      </c>
      <c r="B107" s="13"/>
      <c r="C107" s="3">
        <v>44165.37500000342</v>
      </c>
      <c r="D107" s="2">
        <v>19</v>
      </c>
      <c r="E107" s="5">
        <v>64.375000000003297</v>
      </c>
      <c r="F107" s="6" t="s">
        <v>706</v>
      </c>
      <c r="G107">
        <v>285.00054</v>
      </c>
      <c r="H107">
        <v>285.00054</v>
      </c>
      <c r="I107">
        <v>233</v>
      </c>
      <c r="J107">
        <v>74.56</v>
      </c>
      <c r="K107">
        <v>70.78</v>
      </c>
      <c r="L107">
        <v>0.85219999999999996</v>
      </c>
      <c r="M107">
        <v>70.78</v>
      </c>
      <c r="N107">
        <v>0</v>
      </c>
      <c r="O107">
        <v>285</v>
      </c>
      <c r="P107">
        <v>1</v>
      </c>
      <c r="Q107">
        <v>145.053</v>
      </c>
      <c r="R107">
        <v>-1.5</v>
      </c>
      <c r="S107">
        <v>144.63200000000001</v>
      </c>
      <c r="T107">
        <v>-1.5</v>
      </c>
      <c r="U107">
        <v>0</v>
      </c>
      <c r="V107">
        <v>49.665999999999997</v>
      </c>
      <c r="W107" s="2">
        <v>0</v>
      </c>
      <c r="X107" s="2">
        <v>0</v>
      </c>
      <c r="Y107"/>
      <c r="Z107" s="2" t="e">
        <v>#REF!</v>
      </c>
      <c r="AA107" s="2" t="e">
        <v>#REF!</v>
      </c>
      <c r="AB107"/>
      <c r="AC107" s="2" t="e">
        <v>#REF!</v>
      </c>
      <c r="AD107"/>
      <c r="AE107"/>
      <c r="AF107"/>
      <c r="AG107"/>
      <c r="AH107"/>
      <c r="AI107"/>
      <c r="AJ107"/>
      <c r="AK107"/>
      <c r="AL107">
        <v>206</v>
      </c>
    </row>
    <row r="108" spans="1:38" s="2" customFormat="1" x14ac:dyDescent="0.35">
      <c r="A108" s="2" t="s">
        <v>0</v>
      </c>
      <c r="B108" s="13"/>
      <c r="C108" s="3">
        <v>44165.416666670091</v>
      </c>
      <c r="D108" s="2">
        <v>21</v>
      </c>
      <c r="E108" s="5">
        <v>64.416666666669997</v>
      </c>
      <c r="F108" s="6" t="s">
        <v>707</v>
      </c>
      <c r="G108">
        <v>200</v>
      </c>
      <c r="H108">
        <v>200</v>
      </c>
      <c r="I108">
        <v>233</v>
      </c>
      <c r="J108">
        <v>74.56</v>
      </c>
      <c r="K108">
        <v>70.78</v>
      </c>
      <c r="L108">
        <v>0.85219999999999996</v>
      </c>
      <c r="M108">
        <v>70.78</v>
      </c>
      <c r="N108">
        <v>0</v>
      </c>
      <c r="O108">
        <v>44.073</v>
      </c>
      <c r="P108">
        <v>-38.383000000000003</v>
      </c>
      <c r="Q108">
        <v>43.073</v>
      </c>
      <c r="R108">
        <v>-38.383000000000003</v>
      </c>
      <c r="S108">
        <v>0</v>
      </c>
      <c r="T108">
        <v>0</v>
      </c>
      <c r="U108">
        <v>0</v>
      </c>
      <c r="V108">
        <v>0</v>
      </c>
      <c r="W108" s="2">
        <v>0</v>
      </c>
      <c r="X108" s="2">
        <v>0</v>
      </c>
      <c r="Y108"/>
      <c r="Z108" s="2" t="e">
        <v>#REF!</v>
      </c>
      <c r="AA108" s="2" t="e">
        <v>#REF!</v>
      </c>
      <c r="AB108"/>
      <c r="AC108"/>
      <c r="AD108"/>
      <c r="AE108"/>
      <c r="AF108"/>
      <c r="AG108"/>
      <c r="AH108"/>
      <c r="AI108"/>
      <c r="AJ108"/>
      <c r="AK108"/>
      <c r="AL108">
        <v>211</v>
      </c>
    </row>
    <row r="109" spans="1:38" s="2" customFormat="1" x14ac:dyDescent="0.35">
      <c r="A109" s="2" t="s">
        <v>0</v>
      </c>
      <c r="B109" s="13"/>
      <c r="C109" s="3">
        <v>44165.458333336763</v>
      </c>
      <c r="D109" s="2">
        <v>23</v>
      </c>
      <c r="E109" s="5">
        <v>64.458333333336697</v>
      </c>
      <c r="F109" s="6" t="s">
        <v>708</v>
      </c>
      <c r="G109">
        <v>305</v>
      </c>
      <c r="H109">
        <v>305</v>
      </c>
      <c r="I109">
        <v>233</v>
      </c>
      <c r="J109">
        <v>74.83</v>
      </c>
      <c r="K109">
        <v>70.78</v>
      </c>
      <c r="L109">
        <v>0.85219999999999996</v>
      </c>
      <c r="M109">
        <v>70.78</v>
      </c>
      <c r="N109">
        <v>0</v>
      </c>
      <c r="O109">
        <v>109.884</v>
      </c>
      <c r="P109">
        <v>-7.9589999999999996</v>
      </c>
      <c r="Q109">
        <v>108.884</v>
      </c>
      <c r="R109">
        <v>-7.9589999999999996</v>
      </c>
      <c r="S109">
        <v>0</v>
      </c>
      <c r="T109">
        <v>0</v>
      </c>
      <c r="U109">
        <v>0</v>
      </c>
      <c r="V109">
        <v>0</v>
      </c>
      <c r="W109" s="2">
        <v>0</v>
      </c>
      <c r="X109" s="2">
        <v>0</v>
      </c>
      <c r="Y109"/>
      <c r="Z109" s="2" t="e">
        <v>#REF!</v>
      </c>
      <c r="AA109" s="2" t="e">
        <v>#REF!</v>
      </c>
      <c r="AB109"/>
      <c r="AC109"/>
      <c r="AD109"/>
      <c r="AE109"/>
      <c r="AF109"/>
      <c r="AG109"/>
      <c r="AH109"/>
      <c r="AI109"/>
      <c r="AJ109"/>
      <c r="AK109"/>
      <c r="AL109">
        <v>209</v>
      </c>
    </row>
    <row r="110" spans="1:38" s="2" customFormat="1" x14ac:dyDescent="0.35">
      <c r="A110" s="2" t="s">
        <v>0</v>
      </c>
      <c r="B110" s="13"/>
      <c r="C110" s="3">
        <v>44165.500000003434</v>
      </c>
      <c r="D110" s="2">
        <v>25</v>
      </c>
      <c r="E110" s="5">
        <v>64.500000000003396</v>
      </c>
      <c r="F110" s="6" t="s">
        <v>709</v>
      </c>
      <c r="G110">
        <v>156.55000000000001</v>
      </c>
      <c r="H110">
        <v>156.55000000000001</v>
      </c>
      <c r="I110">
        <v>233</v>
      </c>
      <c r="J110">
        <v>74.62</v>
      </c>
      <c r="K110">
        <v>70.78</v>
      </c>
      <c r="L110">
        <v>0.85219999999999996</v>
      </c>
      <c r="M110">
        <v>70.78</v>
      </c>
      <c r="N110">
        <v>0</v>
      </c>
      <c r="O110">
        <v>64.783000000000001</v>
      </c>
      <c r="P110">
        <v>-147.05799999999999</v>
      </c>
      <c r="Q110">
        <v>64.783000000000001</v>
      </c>
      <c r="R110">
        <v>-146.05799999999999</v>
      </c>
      <c r="S110">
        <v>0</v>
      </c>
      <c r="T110">
        <v>75.965999999999994</v>
      </c>
      <c r="U110">
        <v>0</v>
      </c>
      <c r="V110">
        <v>75.965999999999994</v>
      </c>
      <c r="W110" s="2">
        <v>-37.5</v>
      </c>
      <c r="X110" s="2">
        <v>0</v>
      </c>
      <c r="Y110"/>
      <c r="Z110" s="2" t="e">
        <v>#REF!</v>
      </c>
      <c r="AA110" s="2" t="e">
        <v>#REF!</v>
      </c>
      <c r="AB110"/>
      <c r="AC110"/>
      <c r="AD110"/>
      <c r="AE110"/>
      <c r="AF110"/>
      <c r="AG110"/>
      <c r="AH110"/>
      <c r="AI110"/>
      <c r="AJ110"/>
      <c r="AK110"/>
      <c r="AL110">
        <v>210</v>
      </c>
    </row>
    <row r="111" spans="1:38" s="2" customFormat="1" x14ac:dyDescent="0.35">
      <c r="A111" s="2" t="s">
        <v>0</v>
      </c>
      <c r="B111" s="13"/>
      <c r="C111" s="3">
        <v>44165.541666670106</v>
      </c>
      <c r="D111" s="2">
        <v>27</v>
      </c>
      <c r="E111" s="5">
        <v>64.541666666669997</v>
      </c>
      <c r="F111" s="6" t="s">
        <v>710</v>
      </c>
      <c r="G111">
        <v>292.00524999999999</v>
      </c>
      <c r="H111">
        <v>292.00524999999999</v>
      </c>
      <c r="I111">
        <v>233</v>
      </c>
      <c r="J111">
        <v>75.16</v>
      </c>
      <c r="K111">
        <v>70.78</v>
      </c>
      <c r="L111">
        <v>0.85219999999999996</v>
      </c>
      <c r="M111">
        <v>70.78</v>
      </c>
      <c r="N111">
        <v>0</v>
      </c>
      <c r="O111">
        <v>68.275000000000006</v>
      </c>
      <c r="P111">
        <v>-24.516999999999999</v>
      </c>
      <c r="Q111">
        <v>67.875</v>
      </c>
      <c r="R111">
        <v>-24.516999999999999</v>
      </c>
      <c r="S111">
        <v>0</v>
      </c>
      <c r="T111">
        <v>85.332999999999998</v>
      </c>
      <c r="U111">
        <v>0</v>
      </c>
      <c r="V111">
        <v>84.733000000000004</v>
      </c>
      <c r="W111" s="2">
        <v>-75</v>
      </c>
      <c r="X111" s="2">
        <v>0</v>
      </c>
      <c r="Y111"/>
      <c r="Z111" s="2" t="e">
        <v>#REF!</v>
      </c>
      <c r="AA111" s="2" t="e">
        <v>#REF!</v>
      </c>
      <c r="AB111"/>
      <c r="AC111"/>
      <c r="AD111"/>
      <c r="AE111"/>
      <c r="AF111"/>
      <c r="AG111"/>
      <c r="AH111"/>
      <c r="AI111"/>
      <c r="AJ111"/>
      <c r="AK111"/>
      <c r="AL111">
        <v>215</v>
      </c>
    </row>
    <row r="112" spans="1:38" s="2" customFormat="1" x14ac:dyDescent="0.35">
      <c r="A112" s="2" t="s">
        <v>0</v>
      </c>
      <c r="B112" s="13"/>
      <c r="C112" s="3">
        <v>44165.583333336777</v>
      </c>
      <c r="D112" s="2">
        <v>29</v>
      </c>
      <c r="E112" s="5">
        <v>64.583333333336697</v>
      </c>
      <c r="F112" s="6" t="s">
        <v>711</v>
      </c>
      <c r="G112">
        <v>305</v>
      </c>
      <c r="H112">
        <v>305</v>
      </c>
      <c r="I112">
        <v>233</v>
      </c>
      <c r="J112">
        <v>75.260000000000005</v>
      </c>
      <c r="K112">
        <v>70.78</v>
      </c>
      <c r="L112">
        <v>0.85219999999999996</v>
      </c>
      <c r="M112">
        <v>70.78</v>
      </c>
      <c r="N112">
        <v>0</v>
      </c>
      <c r="O112">
        <v>278.36099999999999</v>
      </c>
      <c r="P112">
        <v>-73.373999999999995</v>
      </c>
      <c r="Q112">
        <v>277.36099999999999</v>
      </c>
      <c r="R112">
        <v>-73.373999999999995</v>
      </c>
      <c r="S112">
        <v>0</v>
      </c>
      <c r="T112">
        <v>0</v>
      </c>
      <c r="U112">
        <v>0</v>
      </c>
      <c r="V112">
        <v>0</v>
      </c>
      <c r="W112" s="2">
        <v>0</v>
      </c>
      <c r="X112" s="2">
        <v>0</v>
      </c>
      <c r="Y112"/>
      <c r="Z112" s="2" t="e">
        <v>#REF!</v>
      </c>
      <c r="AA112" s="2" t="e">
        <v>#REF!</v>
      </c>
      <c r="AB112" s="2" t="e">
        <v>#REF!</v>
      </c>
      <c r="AC112"/>
      <c r="AD112"/>
      <c r="AE112"/>
      <c r="AF112"/>
      <c r="AG112"/>
      <c r="AH112"/>
      <c r="AI112"/>
      <c r="AJ112"/>
      <c r="AK112"/>
      <c r="AL112">
        <v>217</v>
      </c>
    </row>
    <row r="113" spans="1:38" s="2" customFormat="1" x14ac:dyDescent="0.35">
      <c r="A113" s="2" t="s">
        <v>0</v>
      </c>
      <c r="B113" s="13"/>
      <c r="C113" s="3">
        <v>44165.625000003449</v>
      </c>
      <c r="D113" s="2">
        <v>31</v>
      </c>
      <c r="E113" s="5">
        <v>64.625000000003396</v>
      </c>
      <c r="F113" s="6" t="s">
        <v>712</v>
      </c>
      <c r="G113">
        <v>274.97000000000003</v>
      </c>
      <c r="H113">
        <v>274.97000000000003</v>
      </c>
      <c r="I113">
        <v>233</v>
      </c>
      <c r="J113">
        <v>75.08</v>
      </c>
      <c r="K113">
        <v>70.78</v>
      </c>
      <c r="L113">
        <v>0.85219999999999996</v>
      </c>
      <c r="M113">
        <v>70.78</v>
      </c>
      <c r="N113">
        <v>0</v>
      </c>
      <c r="O113">
        <v>468.80099999999999</v>
      </c>
      <c r="P113">
        <v>-530.31899999999996</v>
      </c>
      <c r="Q113">
        <v>468.80099999999999</v>
      </c>
      <c r="R113">
        <v>-530.31899999999996</v>
      </c>
      <c r="S113">
        <v>0</v>
      </c>
      <c r="T113">
        <v>296</v>
      </c>
      <c r="U113">
        <v>0</v>
      </c>
      <c r="V113">
        <v>295</v>
      </c>
      <c r="W113" s="2">
        <v>0</v>
      </c>
      <c r="X113" s="2">
        <v>0</v>
      </c>
      <c r="Y113"/>
      <c r="Z113" s="2" t="e">
        <v>#REF!</v>
      </c>
      <c r="AA113" s="2" t="e">
        <v>#REF!</v>
      </c>
      <c r="AB113"/>
      <c r="AC113"/>
      <c r="AD113"/>
      <c r="AE113"/>
      <c r="AF113"/>
      <c r="AG113"/>
      <c r="AH113"/>
      <c r="AI113"/>
      <c r="AJ113"/>
      <c r="AK113"/>
      <c r="AL113">
        <v>214</v>
      </c>
    </row>
    <row r="114" spans="1:38" s="2" customFormat="1" x14ac:dyDescent="0.35">
      <c r="A114" s="2" t="s">
        <v>0</v>
      </c>
      <c r="B114" s="13"/>
      <c r="C114" s="3">
        <v>44165.66666667012</v>
      </c>
      <c r="D114" s="2">
        <v>33</v>
      </c>
      <c r="E114" s="5">
        <v>64.666666666669997</v>
      </c>
      <c r="F114" s="6" t="s">
        <v>713</v>
      </c>
      <c r="G114">
        <v>315</v>
      </c>
      <c r="H114">
        <v>315</v>
      </c>
      <c r="I114">
        <v>233</v>
      </c>
      <c r="J114">
        <v>75.17</v>
      </c>
      <c r="K114">
        <v>70.78</v>
      </c>
      <c r="L114">
        <v>0.85219999999999996</v>
      </c>
      <c r="M114">
        <v>70.78</v>
      </c>
      <c r="N114">
        <v>0</v>
      </c>
      <c r="O114">
        <v>628.1</v>
      </c>
      <c r="P114">
        <v>-461.32499999999999</v>
      </c>
      <c r="Q114">
        <v>627.1</v>
      </c>
      <c r="R114">
        <v>-461.32499999999999</v>
      </c>
      <c r="S114">
        <v>0</v>
      </c>
      <c r="T114">
        <v>262.00099999999998</v>
      </c>
      <c r="U114">
        <v>0</v>
      </c>
      <c r="V114">
        <v>262.00099999999998</v>
      </c>
      <c r="W114" s="2">
        <v>0</v>
      </c>
      <c r="X114" s="2">
        <v>0</v>
      </c>
      <c r="Y114"/>
      <c r="Z114" s="2" t="e">
        <v>#REF!</v>
      </c>
      <c r="AA114" s="2" t="e">
        <v>#REF!</v>
      </c>
      <c r="AB114"/>
      <c r="AC114"/>
      <c r="AD114"/>
      <c r="AE114"/>
      <c r="AF114"/>
      <c r="AG114"/>
      <c r="AH114"/>
      <c r="AI114"/>
      <c r="AJ114"/>
      <c r="AK114"/>
      <c r="AL114">
        <v>224</v>
      </c>
    </row>
    <row r="115" spans="1:38" s="2" customFormat="1" x14ac:dyDescent="0.35">
      <c r="A115" s="2" t="s">
        <v>0</v>
      </c>
      <c r="B115" s="13"/>
      <c r="C115" s="3">
        <v>44165.708333336792</v>
      </c>
      <c r="D115" s="2">
        <v>35</v>
      </c>
      <c r="E115" s="5">
        <v>64.708333333336697</v>
      </c>
      <c r="F115" s="6" t="s">
        <v>714</v>
      </c>
      <c r="G115">
        <v>315</v>
      </c>
      <c r="H115">
        <v>315</v>
      </c>
      <c r="I115">
        <v>233</v>
      </c>
      <c r="J115">
        <v>75.37</v>
      </c>
      <c r="K115">
        <v>70.78</v>
      </c>
      <c r="L115">
        <v>0.85219999999999996</v>
      </c>
      <c r="M115">
        <v>70.78</v>
      </c>
      <c r="N115">
        <v>0</v>
      </c>
      <c r="O115">
        <v>473.01</v>
      </c>
      <c r="P115">
        <v>-297.32100000000003</v>
      </c>
      <c r="Q115">
        <v>472.01</v>
      </c>
      <c r="R115">
        <v>-297.32100000000003</v>
      </c>
      <c r="S115">
        <v>0</v>
      </c>
      <c r="T115">
        <v>257</v>
      </c>
      <c r="U115">
        <v>0</v>
      </c>
      <c r="V115">
        <v>257</v>
      </c>
      <c r="W115" s="2">
        <v>0</v>
      </c>
      <c r="X115" s="2">
        <v>0</v>
      </c>
      <c r="Y115"/>
      <c r="Z115" s="2" t="e">
        <v>#REF!</v>
      </c>
      <c r="AA115" s="2" t="e">
        <v>#REF!</v>
      </c>
      <c r="AB115"/>
      <c r="AC115"/>
      <c r="AD115"/>
      <c r="AE115"/>
      <c r="AF115"/>
      <c r="AG115"/>
      <c r="AH115"/>
      <c r="AI115"/>
      <c r="AJ115"/>
      <c r="AK115"/>
      <c r="AL115">
        <v>218</v>
      </c>
    </row>
    <row r="116" spans="1:38" s="2" customFormat="1" x14ac:dyDescent="0.35">
      <c r="A116" s="2" t="s">
        <v>0</v>
      </c>
      <c r="B116" s="13"/>
      <c r="C116" s="3">
        <v>44165.750000003463</v>
      </c>
      <c r="D116" s="2">
        <v>37</v>
      </c>
      <c r="E116" s="5">
        <v>64.750000000003396</v>
      </c>
      <c r="F116" s="6" t="s">
        <v>715</v>
      </c>
      <c r="G116">
        <v>160</v>
      </c>
      <c r="H116">
        <v>160</v>
      </c>
      <c r="I116">
        <v>233</v>
      </c>
      <c r="J116">
        <v>75.17</v>
      </c>
      <c r="K116">
        <v>70.78</v>
      </c>
      <c r="L116">
        <v>0.85219999999999996</v>
      </c>
      <c r="M116">
        <v>70.78</v>
      </c>
      <c r="N116">
        <v>0</v>
      </c>
      <c r="O116">
        <v>415</v>
      </c>
      <c r="P116">
        <v>-749.17100000000005</v>
      </c>
      <c r="Q116">
        <v>415</v>
      </c>
      <c r="R116">
        <v>-748.17100000000005</v>
      </c>
      <c r="S116">
        <v>0</v>
      </c>
      <c r="T116">
        <v>252</v>
      </c>
      <c r="U116">
        <v>0</v>
      </c>
      <c r="V116">
        <v>252</v>
      </c>
      <c r="W116" s="2">
        <v>0</v>
      </c>
      <c r="X116" s="2">
        <v>0</v>
      </c>
      <c r="Y116"/>
      <c r="Z116" s="2" t="e">
        <v>#REF!</v>
      </c>
      <c r="AA116" s="2" t="e">
        <v>#REF!</v>
      </c>
      <c r="AB116"/>
      <c r="AC116" s="2" t="e">
        <v>#REF!</v>
      </c>
      <c r="AD116"/>
      <c r="AE116"/>
      <c r="AF116"/>
      <c r="AG116"/>
      <c r="AH116"/>
      <c r="AI116"/>
      <c r="AJ116"/>
      <c r="AK116"/>
      <c r="AL116">
        <v>213</v>
      </c>
    </row>
    <row r="117" spans="1:38" s="2" customFormat="1" x14ac:dyDescent="0.35">
      <c r="A117" s="2" t="s">
        <v>0</v>
      </c>
      <c r="B117" s="13"/>
      <c r="C117" s="3">
        <v>44165.791666670135</v>
      </c>
      <c r="D117" s="2">
        <v>39</v>
      </c>
      <c r="E117" s="5">
        <v>64.791666666670096</v>
      </c>
      <c r="F117" s="6" t="s">
        <v>716</v>
      </c>
      <c r="G117">
        <v>158</v>
      </c>
      <c r="H117">
        <v>158</v>
      </c>
      <c r="I117">
        <v>233</v>
      </c>
      <c r="J117">
        <v>75.17</v>
      </c>
      <c r="K117">
        <v>70.78</v>
      </c>
      <c r="L117">
        <v>0.85219999999999996</v>
      </c>
      <c r="M117">
        <v>70.78</v>
      </c>
      <c r="N117">
        <v>0</v>
      </c>
      <c r="O117">
        <v>415.54500000000002</v>
      </c>
      <c r="P117">
        <v>-608.72400000000005</v>
      </c>
      <c r="Q117">
        <v>415.54500000000002</v>
      </c>
      <c r="R117">
        <v>-607.72400000000005</v>
      </c>
      <c r="S117">
        <v>0</v>
      </c>
      <c r="T117">
        <v>2</v>
      </c>
      <c r="U117">
        <v>0</v>
      </c>
      <c r="V117">
        <v>2</v>
      </c>
      <c r="W117" s="2">
        <v>0</v>
      </c>
      <c r="X117" s="2">
        <v>0</v>
      </c>
      <c r="Y117"/>
      <c r="Z117" s="2" t="e">
        <v>#REF!</v>
      </c>
      <c r="AA117" s="2" t="e">
        <v>#REF!</v>
      </c>
      <c r="AB117"/>
      <c r="AC117"/>
      <c r="AD117"/>
      <c r="AE117"/>
      <c r="AF117"/>
      <c r="AG117"/>
      <c r="AH117"/>
      <c r="AI117"/>
      <c r="AJ117"/>
      <c r="AK117"/>
      <c r="AL117">
        <v>209</v>
      </c>
    </row>
    <row r="118" spans="1:38" s="2" customFormat="1" x14ac:dyDescent="0.35">
      <c r="A118" s="2" t="s">
        <v>0</v>
      </c>
      <c r="B118" s="13"/>
      <c r="C118" s="3">
        <v>44165.833333336806</v>
      </c>
      <c r="D118" s="2">
        <v>41</v>
      </c>
      <c r="E118" s="5">
        <v>64.833333333336697</v>
      </c>
      <c r="F118" s="6" t="s">
        <v>717</v>
      </c>
      <c r="G118">
        <v>234</v>
      </c>
      <c r="H118">
        <v>234</v>
      </c>
      <c r="I118">
        <v>233</v>
      </c>
      <c r="J118">
        <v>75.17</v>
      </c>
      <c r="K118">
        <v>70.78</v>
      </c>
      <c r="L118">
        <v>0.85219999999999996</v>
      </c>
      <c r="M118">
        <v>70.78</v>
      </c>
      <c r="N118">
        <v>0</v>
      </c>
      <c r="O118">
        <v>741.25</v>
      </c>
      <c r="P118">
        <v>-613.35599999999999</v>
      </c>
      <c r="Q118">
        <v>740.25</v>
      </c>
      <c r="R118">
        <v>-613.35599999999999</v>
      </c>
      <c r="S118">
        <v>0</v>
      </c>
      <c r="T118">
        <v>0.26700000000000002</v>
      </c>
      <c r="U118">
        <v>0</v>
      </c>
      <c r="V118">
        <v>0.26700000000000002</v>
      </c>
      <c r="W118" s="2">
        <v>0</v>
      </c>
      <c r="X118" s="2">
        <v>0</v>
      </c>
      <c r="Y118"/>
      <c r="Z118" s="2" t="e">
        <v>#REF!</v>
      </c>
      <c r="AA118" s="2" t="e">
        <v>#REF!</v>
      </c>
      <c r="AB118"/>
      <c r="AC118"/>
      <c r="AD118"/>
      <c r="AE118"/>
      <c r="AF118"/>
      <c r="AG118"/>
      <c r="AH118"/>
      <c r="AI118"/>
      <c r="AJ118"/>
      <c r="AK118"/>
      <c r="AL118">
        <v>181</v>
      </c>
    </row>
    <row r="119" spans="1:38" s="2" customFormat="1" x14ac:dyDescent="0.35">
      <c r="A119" s="2" t="s">
        <v>0</v>
      </c>
      <c r="B119" s="13"/>
      <c r="C119" s="3">
        <v>44165.875000003478</v>
      </c>
      <c r="D119" s="2">
        <v>43</v>
      </c>
      <c r="E119" s="5">
        <v>64.875000000003396</v>
      </c>
      <c r="F119" s="6" t="s">
        <v>718</v>
      </c>
      <c r="G119">
        <v>160</v>
      </c>
      <c r="H119">
        <v>160</v>
      </c>
      <c r="I119">
        <v>233</v>
      </c>
      <c r="J119">
        <v>75.17</v>
      </c>
      <c r="K119">
        <v>70.78</v>
      </c>
      <c r="L119">
        <v>0.85219999999999996</v>
      </c>
      <c r="M119">
        <v>70.78</v>
      </c>
      <c r="N119">
        <v>0</v>
      </c>
      <c r="O119">
        <v>448.505</v>
      </c>
      <c r="P119">
        <v>-495.99299999999999</v>
      </c>
      <c r="Q119">
        <v>448.505</v>
      </c>
      <c r="R119">
        <v>-494.99299999999999</v>
      </c>
      <c r="S119">
        <v>0</v>
      </c>
      <c r="T119">
        <v>0</v>
      </c>
      <c r="U119">
        <v>0</v>
      </c>
      <c r="V119">
        <v>0</v>
      </c>
      <c r="W119" s="2">
        <v>0</v>
      </c>
      <c r="X119" s="2">
        <v>0</v>
      </c>
      <c r="Y119"/>
      <c r="Z119" s="2" t="e">
        <v>#REF!</v>
      </c>
      <c r="AA119" s="2" t="e">
        <v>#REF!</v>
      </c>
      <c r="AB119"/>
      <c r="AC119"/>
      <c r="AD119"/>
      <c r="AE119"/>
      <c r="AF119"/>
      <c r="AG119"/>
      <c r="AH119"/>
      <c r="AI119"/>
      <c r="AJ119"/>
      <c r="AK119"/>
      <c r="AL119">
        <v>138</v>
      </c>
    </row>
    <row r="120" spans="1:38" s="2" customFormat="1" x14ac:dyDescent="0.35">
      <c r="A120" s="2" t="s">
        <v>0</v>
      </c>
      <c r="B120" s="13"/>
      <c r="C120" s="3">
        <v>44165.916666670149</v>
      </c>
      <c r="D120" s="2">
        <v>45</v>
      </c>
      <c r="E120" s="5">
        <v>64.916666666670096</v>
      </c>
      <c r="F120" s="6" t="s">
        <v>719</v>
      </c>
      <c r="G120">
        <v>150.69999999999999</v>
      </c>
      <c r="H120">
        <v>150.69999999999999</v>
      </c>
      <c r="I120">
        <v>233</v>
      </c>
      <c r="J120">
        <v>75.17</v>
      </c>
      <c r="K120">
        <v>70.78</v>
      </c>
      <c r="L120">
        <v>0.85219999999999996</v>
      </c>
      <c r="M120">
        <v>70.78</v>
      </c>
      <c r="N120">
        <v>0</v>
      </c>
      <c r="O120">
        <v>362.68599999999998</v>
      </c>
      <c r="P120">
        <v>-381.75299999999999</v>
      </c>
      <c r="Q120">
        <v>362.68599999999998</v>
      </c>
      <c r="R120">
        <v>-380.75299999999999</v>
      </c>
      <c r="S120">
        <v>0</v>
      </c>
      <c r="T120">
        <v>9.3330000000000002</v>
      </c>
      <c r="U120">
        <v>0</v>
      </c>
      <c r="V120">
        <v>9.3330000000000002</v>
      </c>
      <c r="W120" s="2">
        <v>0</v>
      </c>
      <c r="X120" s="2">
        <v>0</v>
      </c>
      <c r="Y120"/>
      <c r="Z120" s="2" t="e">
        <v>#REF!</v>
      </c>
      <c r="AA120" s="2" t="e">
        <v>#REF!</v>
      </c>
      <c r="AB120"/>
      <c r="AC120"/>
      <c r="AD120"/>
      <c r="AE120"/>
      <c r="AF120"/>
      <c r="AG120"/>
      <c r="AH120"/>
      <c r="AI120"/>
      <c r="AJ120"/>
      <c r="AK120"/>
      <c r="AL120">
        <v>104</v>
      </c>
    </row>
    <row r="121" spans="1:38" s="2" customFormat="1" x14ac:dyDescent="0.35">
      <c r="A121" s="2" t="s">
        <v>0</v>
      </c>
      <c r="B121" s="13"/>
      <c r="C121" s="3">
        <v>44165.958333336821</v>
      </c>
      <c r="D121" s="2">
        <v>47</v>
      </c>
      <c r="E121" s="5">
        <v>64.958333333336697</v>
      </c>
      <c r="F121" s="6" t="s">
        <v>720</v>
      </c>
      <c r="G121">
        <v>150.5</v>
      </c>
      <c r="H121">
        <v>150.5</v>
      </c>
      <c r="I121">
        <v>233</v>
      </c>
      <c r="J121">
        <v>75.17</v>
      </c>
      <c r="K121">
        <v>70.78</v>
      </c>
      <c r="L121">
        <v>0.85219999999999996</v>
      </c>
      <c r="M121">
        <v>70.78</v>
      </c>
      <c r="N121">
        <v>0</v>
      </c>
      <c r="O121">
        <v>903.43</v>
      </c>
      <c r="P121">
        <v>-1129.576</v>
      </c>
      <c r="Q121">
        <v>903.43</v>
      </c>
      <c r="R121">
        <v>-1128.576</v>
      </c>
      <c r="S121">
        <v>0</v>
      </c>
      <c r="T121">
        <v>180</v>
      </c>
      <c r="U121">
        <v>0</v>
      </c>
      <c r="V121">
        <v>180</v>
      </c>
      <c r="W121" s="2">
        <v>-111.5</v>
      </c>
      <c r="X121" s="2">
        <v>0</v>
      </c>
      <c r="Y121"/>
      <c r="Z121" s="2" t="e">
        <v>#REF!</v>
      </c>
      <c r="AA121" s="2" t="e">
        <v>#REF!</v>
      </c>
      <c r="AB121"/>
      <c r="AC121"/>
      <c r="AD121"/>
      <c r="AE121"/>
      <c r="AF121"/>
      <c r="AG121"/>
      <c r="AH121"/>
      <c r="AI121"/>
      <c r="AJ121"/>
      <c r="AK121"/>
      <c r="AL121">
        <v>71</v>
      </c>
    </row>
    <row r="122" spans="1:38" s="2" customFormat="1" x14ac:dyDescent="0.35">
      <c r="A122" s="2" t="s">
        <v>0</v>
      </c>
      <c r="B122" s="13">
        <v>44531</v>
      </c>
      <c r="C122" s="3">
        <v>44531</v>
      </c>
      <c r="D122" s="2">
        <v>1</v>
      </c>
      <c r="E122" s="5">
        <v>65.000000000003396</v>
      </c>
      <c r="F122" s="6" t="s">
        <v>7946</v>
      </c>
      <c r="G122">
        <v>240</v>
      </c>
      <c r="H122">
        <v>240</v>
      </c>
      <c r="I122">
        <v>239.5</v>
      </c>
      <c r="J122">
        <v>75.17</v>
      </c>
      <c r="K122">
        <v>72.430000000000007</v>
      </c>
      <c r="L122">
        <v>0.85219999999999996</v>
      </c>
      <c r="M122">
        <v>72.430000000000007</v>
      </c>
      <c r="N122">
        <v>0</v>
      </c>
      <c r="O122">
        <v>967.08100000000002</v>
      </c>
      <c r="P122">
        <v>-960.96299999999997</v>
      </c>
      <c r="Q122">
        <v>966.08100000000002</v>
      </c>
      <c r="R122">
        <v>-960.96299999999997</v>
      </c>
      <c r="S122">
        <v>0</v>
      </c>
      <c r="T122">
        <v>225.667</v>
      </c>
      <c r="U122">
        <v>0</v>
      </c>
      <c r="V122">
        <v>225.667</v>
      </c>
      <c r="W122" s="2">
        <v>-111.5</v>
      </c>
      <c r="X122" s="2">
        <v>0</v>
      </c>
      <c r="Z122" s="2" t="str">
        <f t="shared" ref="Z122:Z153" si="0">IF(G122&lt;$AD$2,G122,"")</f>
        <v/>
      </c>
      <c r="AA122" s="2" t="e">
        <f>IF(H122&gt;#REF!,H122,"")</f>
        <v>#REF!</v>
      </c>
      <c r="AD122" s="2">
        <v>20</v>
      </c>
      <c r="AE122" s="2" t="s">
        <v>1</v>
      </c>
      <c r="AL122">
        <v>66</v>
      </c>
    </row>
    <row r="123" spans="1:38" s="2" customFormat="1" x14ac:dyDescent="0.35">
      <c r="A123" s="2" t="s">
        <v>0</v>
      </c>
      <c r="B123" s="13"/>
      <c r="C123" s="3">
        <v>44531.041666666672</v>
      </c>
      <c r="D123" s="2">
        <v>3</v>
      </c>
      <c r="E123" s="5">
        <v>65.041666666670096</v>
      </c>
      <c r="F123" s="6" t="s">
        <v>7947</v>
      </c>
      <c r="G123">
        <v>242</v>
      </c>
      <c r="H123">
        <v>242</v>
      </c>
      <c r="I123">
        <v>239.5</v>
      </c>
      <c r="J123">
        <v>75.17</v>
      </c>
      <c r="K123">
        <v>72.430000000000007</v>
      </c>
      <c r="L123">
        <v>0.85219999999999996</v>
      </c>
      <c r="M123">
        <v>72.430000000000007</v>
      </c>
      <c r="N123">
        <v>0</v>
      </c>
      <c r="O123">
        <v>838.2</v>
      </c>
      <c r="P123">
        <v>-557.45000000000005</v>
      </c>
      <c r="Q123">
        <v>837.2</v>
      </c>
      <c r="R123">
        <v>-557.45000000000005</v>
      </c>
      <c r="S123">
        <v>-150</v>
      </c>
      <c r="T123">
        <v>263</v>
      </c>
      <c r="U123">
        <v>-150</v>
      </c>
      <c r="V123">
        <v>263</v>
      </c>
      <c r="W123" s="2">
        <v>-111.5</v>
      </c>
      <c r="X123" s="2">
        <v>0</v>
      </c>
      <c r="Z123" s="2" t="str">
        <f t="shared" si="0"/>
        <v/>
      </c>
      <c r="AA123" s="2" t="e">
        <f>IF(H123&gt;#REF!,H123,"")</f>
        <v>#REF!</v>
      </c>
      <c r="AL123">
        <v>63</v>
      </c>
    </row>
    <row r="124" spans="1:38" s="2" customFormat="1" x14ac:dyDescent="0.35">
      <c r="A124" s="2" t="s">
        <v>0</v>
      </c>
      <c r="B124" s="13"/>
      <c r="C124" s="3">
        <v>44531.083333333343</v>
      </c>
      <c r="D124" s="2">
        <v>5</v>
      </c>
      <c r="E124" s="5">
        <v>65.083333333336796</v>
      </c>
      <c r="F124" s="6" t="s">
        <v>7948</v>
      </c>
      <c r="G124">
        <v>56.24</v>
      </c>
      <c r="H124">
        <v>56.24</v>
      </c>
      <c r="I124">
        <v>239.5</v>
      </c>
      <c r="J124">
        <v>75.17</v>
      </c>
      <c r="K124">
        <v>72.430000000000007</v>
      </c>
      <c r="L124">
        <v>0.85219999999999996</v>
      </c>
      <c r="M124">
        <v>72.430000000000007</v>
      </c>
      <c r="N124">
        <v>0</v>
      </c>
      <c r="O124">
        <v>869.95</v>
      </c>
      <c r="P124">
        <v>-533.49</v>
      </c>
      <c r="Q124">
        <v>869.95</v>
      </c>
      <c r="R124">
        <v>-533.49</v>
      </c>
      <c r="S124">
        <v>-750</v>
      </c>
      <c r="T124">
        <v>178</v>
      </c>
      <c r="U124">
        <v>-749</v>
      </c>
      <c r="V124">
        <v>178</v>
      </c>
      <c r="W124" s="2">
        <v>-161.5</v>
      </c>
      <c r="X124" s="2">
        <v>0</v>
      </c>
      <c r="Z124" s="2" t="str">
        <f t="shared" si="0"/>
        <v/>
      </c>
      <c r="AA124" s="2" t="e">
        <f>IF(H124&gt;#REF!,H124,"")</f>
        <v>#REF!</v>
      </c>
      <c r="AL124">
        <v>58</v>
      </c>
    </row>
    <row r="125" spans="1:38" s="2" customFormat="1" x14ac:dyDescent="0.35">
      <c r="A125" s="2" t="s">
        <v>0</v>
      </c>
      <c r="B125" s="13"/>
      <c r="C125" s="3">
        <v>44531.125000000015</v>
      </c>
      <c r="D125" s="2">
        <v>7</v>
      </c>
      <c r="E125" s="5">
        <v>65.125000000003396</v>
      </c>
      <c r="F125" s="6" t="s">
        <v>7949</v>
      </c>
      <c r="G125">
        <v>52.98</v>
      </c>
      <c r="H125">
        <v>52.98</v>
      </c>
      <c r="I125">
        <v>239.5</v>
      </c>
      <c r="J125">
        <v>75.17</v>
      </c>
      <c r="K125">
        <v>72.430000000000007</v>
      </c>
      <c r="L125">
        <v>0.85219999999999996</v>
      </c>
      <c r="M125">
        <v>72.430000000000007</v>
      </c>
      <c r="N125">
        <v>0</v>
      </c>
      <c r="O125">
        <v>884.1</v>
      </c>
      <c r="P125">
        <v>-642.08199999999999</v>
      </c>
      <c r="Q125">
        <v>884.1</v>
      </c>
      <c r="R125">
        <v>-642.08199999999999</v>
      </c>
      <c r="S125">
        <v>-1000</v>
      </c>
      <c r="T125">
        <v>165</v>
      </c>
      <c r="U125">
        <v>-999</v>
      </c>
      <c r="V125">
        <v>165</v>
      </c>
      <c r="W125" s="2">
        <v>-161.5</v>
      </c>
      <c r="X125" s="2">
        <v>0</v>
      </c>
      <c r="Z125" s="2" t="str">
        <f t="shared" si="0"/>
        <v/>
      </c>
      <c r="AA125" s="2" t="e">
        <f>IF(H125&gt;#REF!,H125,"")</f>
        <v>#REF!</v>
      </c>
      <c r="AL125">
        <v>58</v>
      </c>
    </row>
    <row r="126" spans="1:38" s="2" customFormat="1" x14ac:dyDescent="0.35">
      <c r="A126" s="2" t="s">
        <v>0</v>
      </c>
      <c r="B126" s="13"/>
      <c r="C126" s="3">
        <v>44531.166666666686</v>
      </c>
      <c r="D126" s="2">
        <v>9</v>
      </c>
      <c r="E126" s="5">
        <v>65.166666666670096</v>
      </c>
      <c r="F126" s="6" t="s">
        <v>7950</v>
      </c>
      <c r="G126">
        <v>51.24</v>
      </c>
      <c r="H126">
        <v>51.24</v>
      </c>
      <c r="I126">
        <v>239.5</v>
      </c>
      <c r="J126">
        <v>75.17</v>
      </c>
      <c r="K126">
        <v>72.430000000000007</v>
      </c>
      <c r="L126">
        <v>0.85219999999999996</v>
      </c>
      <c r="M126">
        <v>72.430000000000007</v>
      </c>
      <c r="N126">
        <v>0</v>
      </c>
      <c r="O126">
        <v>1014.253</v>
      </c>
      <c r="P126">
        <v>-653.78700000000003</v>
      </c>
      <c r="Q126">
        <v>1014.253</v>
      </c>
      <c r="R126">
        <v>-653.78700000000003</v>
      </c>
      <c r="S126">
        <v>-700</v>
      </c>
      <c r="T126">
        <v>165</v>
      </c>
      <c r="U126">
        <v>-699</v>
      </c>
      <c r="V126">
        <v>165</v>
      </c>
      <c r="W126" s="2">
        <v>-211.5</v>
      </c>
      <c r="X126" s="2">
        <v>0</v>
      </c>
      <c r="Z126" s="2" t="str">
        <f t="shared" si="0"/>
        <v/>
      </c>
      <c r="AA126" s="2" t="e">
        <f>IF(H126&gt;#REF!,H126,"")</f>
        <v>#REF!</v>
      </c>
      <c r="AL126">
        <v>58</v>
      </c>
    </row>
    <row r="127" spans="1:38" s="2" customFormat="1" x14ac:dyDescent="0.35">
      <c r="A127" s="2" t="s">
        <v>0</v>
      </c>
      <c r="B127" s="13"/>
      <c r="C127" s="3">
        <v>44531.208333333358</v>
      </c>
      <c r="D127" s="2">
        <v>11</v>
      </c>
      <c r="E127" s="5">
        <v>65.208333333336796</v>
      </c>
      <c r="F127" s="6" t="s">
        <v>7951</v>
      </c>
      <c r="G127">
        <v>157</v>
      </c>
      <c r="H127">
        <v>157</v>
      </c>
      <c r="I127">
        <v>239.5</v>
      </c>
      <c r="J127">
        <v>75.17</v>
      </c>
      <c r="K127">
        <v>72.430000000000007</v>
      </c>
      <c r="L127">
        <v>0.85219999999999996</v>
      </c>
      <c r="M127">
        <v>72.430000000000007</v>
      </c>
      <c r="N127">
        <v>0</v>
      </c>
      <c r="O127">
        <v>921.79200000000003</v>
      </c>
      <c r="P127">
        <v>-814.048</v>
      </c>
      <c r="Q127">
        <v>921.79200000000003</v>
      </c>
      <c r="R127">
        <v>-814.048</v>
      </c>
      <c r="S127">
        <v>-300</v>
      </c>
      <c r="T127">
        <v>166.333</v>
      </c>
      <c r="U127">
        <v>-299</v>
      </c>
      <c r="V127">
        <v>166.333</v>
      </c>
      <c r="W127" s="2">
        <v>-211.25899999999999</v>
      </c>
      <c r="X127" s="2">
        <v>0</v>
      </c>
      <c r="Z127" s="2" t="str">
        <f t="shared" si="0"/>
        <v/>
      </c>
      <c r="AA127" s="2" t="e">
        <f>IF(H127&gt;#REF!,H127,"")</f>
        <v>#REF!</v>
      </c>
      <c r="AL127">
        <v>59</v>
      </c>
    </row>
    <row r="128" spans="1:38" s="2" customFormat="1" x14ac:dyDescent="0.35">
      <c r="A128" s="2" t="s">
        <v>0</v>
      </c>
      <c r="B128" s="13"/>
      <c r="C128" s="3">
        <v>44531.250000000029</v>
      </c>
      <c r="D128" s="2">
        <v>13</v>
      </c>
      <c r="E128" s="5">
        <v>65.250000000003396</v>
      </c>
      <c r="F128" s="6" t="s">
        <v>7952</v>
      </c>
      <c r="G128">
        <v>100</v>
      </c>
      <c r="H128">
        <v>100</v>
      </c>
      <c r="I128">
        <v>239.5</v>
      </c>
      <c r="J128">
        <v>75.17</v>
      </c>
      <c r="K128">
        <v>72.430000000000007</v>
      </c>
      <c r="L128">
        <v>0.85219999999999996</v>
      </c>
      <c r="M128">
        <v>72.430000000000007</v>
      </c>
      <c r="N128">
        <v>0</v>
      </c>
      <c r="O128">
        <v>890.29899999999998</v>
      </c>
      <c r="P128">
        <v>-1150.229</v>
      </c>
      <c r="Q128">
        <v>890.29899999999998</v>
      </c>
      <c r="R128">
        <v>-1149.229</v>
      </c>
      <c r="S128">
        <v>0</v>
      </c>
      <c r="T128">
        <v>165.333</v>
      </c>
      <c r="U128">
        <v>0</v>
      </c>
      <c r="V128">
        <v>165.333</v>
      </c>
      <c r="W128" s="2">
        <v>-161.30500000000001</v>
      </c>
      <c r="X128" s="2">
        <v>0</v>
      </c>
      <c r="Z128" s="2" t="str">
        <f t="shared" si="0"/>
        <v/>
      </c>
      <c r="AA128" s="2" t="e">
        <f>IF(H128&gt;#REF!,H128,"")</f>
        <v>#REF!</v>
      </c>
      <c r="AC128" s="2" t="e">
        <f>#REF!*$AD$1</f>
        <v>#REF!</v>
      </c>
      <c r="AL128">
        <v>89</v>
      </c>
    </row>
    <row r="129" spans="1:38" s="2" customFormat="1" x14ac:dyDescent="0.35">
      <c r="A129" s="2" t="s">
        <v>0</v>
      </c>
      <c r="B129" s="13"/>
      <c r="C129" s="3">
        <v>44531.291666666701</v>
      </c>
      <c r="D129" s="2">
        <v>15</v>
      </c>
      <c r="E129" s="5">
        <v>65.291666666670096</v>
      </c>
      <c r="F129" s="6" t="s">
        <v>7953</v>
      </c>
      <c r="G129">
        <v>110</v>
      </c>
      <c r="H129">
        <v>110</v>
      </c>
      <c r="I129">
        <v>239.5</v>
      </c>
      <c r="J129">
        <v>75.17</v>
      </c>
      <c r="K129">
        <v>72.430000000000007</v>
      </c>
      <c r="L129">
        <v>0.85219999999999996</v>
      </c>
      <c r="M129">
        <v>72.430000000000007</v>
      </c>
      <c r="N129">
        <v>0</v>
      </c>
      <c r="O129">
        <v>787.20699999999999</v>
      </c>
      <c r="P129">
        <v>-1200.433</v>
      </c>
      <c r="Q129">
        <v>787.20699999999999</v>
      </c>
      <c r="R129">
        <v>-1199.433</v>
      </c>
      <c r="S129">
        <v>0</v>
      </c>
      <c r="T129">
        <v>0</v>
      </c>
      <c r="U129">
        <v>0</v>
      </c>
      <c r="V129">
        <v>0</v>
      </c>
      <c r="W129" s="2">
        <v>-111.5</v>
      </c>
      <c r="X129" s="2">
        <v>0</v>
      </c>
      <c r="Z129" s="2" t="str">
        <f t="shared" si="0"/>
        <v/>
      </c>
      <c r="AA129" s="2" t="e">
        <f>IF(H129&gt;#REF!,H129,"")</f>
        <v>#REF!</v>
      </c>
      <c r="AL129">
        <v>142</v>
      </c>
    </row>
    <row r="130" spans="1:38" s="2" customFormat="1" x14ac:dyDescent="0.35">
      <c r="A130" s="2" t="s">
        <v>0</v>
      </c>
      <c r="B130" s="13"/>
      <c r="C130" s="3">
        <v>44531.333333333372</v>
      </c>
      <c r="D130" s="2">
        <v>17</v>
      </c>
      <c r="E130" s="5">
        <v>65.333333333336796</v>
      </c>
      <c r="F130" s="6" t="s">
        <v>7954</v>
      </c>
      <c r="G130">
        <v>120</v>
      </c>
      <c r="H130">
        <v>120</v>
      </c>
      <c r="I130">
        <v>239.5</v>
      </c>
      <c r="J130">
        <v>75.650000000000006</v>
      </c>
      <c r="K130">
        <v>72.430000000000007</v>
      </c>
      <c r="L130">
        <v>0.85219999999999996</v>
      </c>
      <c r="M130">
        <v>72.430000000000007</v>
      </c>
      <c r="N130">
        <v>0</v>
      </c>
      <c r="O130">
        <v>751.29200000000003</v>
      </c>
      <c r="P130">
        <v>-833.76700000000005</v>
      </c>
      <c r="Q130">
        <v>751.29200000000003</v>
      </c>
      <c r="R130">
        <v>-832.76700000000005</v>
      </c>
      <c r="S130">
        <v>0</v>
      </c>
      <c r="T130">
        <v>0</v>
      </c>
      <c r="U130">
        <v>0</v>
      </c>
      <c r="V130">
        <v>0</v>
      </c>
      <c r="W130" s="2">
        <v>-111.5</v>
      </c>
      <c r="X130" s="2">
        <v>0</v>
      </c>
      <c r="Z130" s="2" t="str">
        <f t="shared" si="0"/>
        <v/>
      </c>
      <c r="AA130" s="2" t="e">
        <f>IF(H130&gt;#REF!,H130,"")</f>
        <v>#REF!</v>
      </c>
      <c r="AB130" s="2" t="e">
        <f>#REF!*$AD$1</f>
        <v>#REF!</v>
      </c>
      <c r="AL130">
        <v>162</v>
      </c>
    </row>
    <row r="131" spans="1:38" s="2" customFormat="1" x14ac:dyDescent="0.35">
      <c r="A131" s="2" t="s">
        <v>0</v>
      </c>
      <c r="B131" s="13"/>
      <c r="C131" s="3">
        <v>44531.375000000044</v>
      </c>
      <c r="D131" s="2">
        <v>19</v>
      </c>
      <c r="E131" s="5">
        <v>65.375000000003496</v>
      </c>
      <c r="F131" s="6" t="s">
        <v>7955</v>
      </c>
      <c r="G131">
        <v>243</v>
      </c>
      <c r="H131">
        <v>243</v>
      </c>
      <c r="I131">
        <v>239.5</v>
      </c>
      <c r="J131">
        <v>75.650000000000006</v>
      </c>
      <c r="K131">
        <v>72.430000000000007</v>
      </c>
      <c r="L131">
        <v>0.85219999999999996</v>
      </c>
      <c r="M131">
        <v>72.430000000000007</v>
      </c>
      <c r="N131">
        <v>0</v>
      </c>
      <c r="O131">
        <v>478</v>
      </c>
      <c r="P131">
        <v>-352.22500000000002</v>
      </c>
      <c r="Q131">
        <v>477</v>
      </c>
      <c r="R131">
        <v>-352.22500000000002</v>
      </c>
      <c r="S131">
        <v>0</v>
      </c>
      <c r="T131">
        <v>0</v>
      </c>
      <c r="U131">
        <v>0</v>
      </c>
      <c r="V131">
        <v>0</v>
      </c>
      <c r="W131" s="2">
        <v>0</v>
      </c>
      <c r="X131" s="2">
        <v>0</v>
      </c>
      <c r="Z131" s="2" t="str">
        <f t="shared" si="0"/>
        <v/>
      </c>
      <c r="AA131" s="2" t="e">
        <f>IF(H131&gt;#REF!,H131,"")</f>
        <v>#REF!</v>
      </c>
      <c r="AL131">
        <v>162</v>
      </c>
    </row>
    <row r="132" spans="1:38" s="2" customFormat="1" x14ac:dyDescent="0.35">
      <c r="A132" s="2" t="s">
        <v>0</v>
      </c>
      <c r="B132" s="13"/>
      <c r="C132" s="3">
        <v>44531.416666666715</v>
      </c>
      <c r="D132" s="2">
        <v>21</v>
      </c>
      <c r="E132" s="5">
        <v>65.416666666670096</v>
      </c>
      <c r="F132" s="6" t="s">
        <v>7956</v>
      </c>
      <c r="G132">
        <v>114</v>
      </c>
      <c r="H132">
        <v>114</v>
      </c>
      <c r="I132">
        <v>239.5</v>
      </c>
      <c r="J132">
        <v>75.790000000000006</v>
      </c>
      <c r="K132">
        <v>72.430000000000007</v>
      </c>
      <c r="L132">
        <v>0.85219999999999996</v>
      </c>
      <c r="M132">
        <v>72.430000000000007</v>
      </c>
      <c r="N132">
        <v>0</v>
      </c>
      <c r="O132">
        <v>478</v>
      </c>
      <c r="P132">
        <v>-550.48599999999999</v>
      </c>
      <c r="Q132">
        <v>478</v>
      </c>
      <c r="R132">
        <v>-549.48599999999999</v>
      </c>
      <c r="S132">
        <v>0</v>
      </c>
      <c r="T132">
        <v>0</v>
      </c>
      <c r="U132">
        <v>0</v>
      </c>
      <c r="V132">
        <v>0</v>
      </c>
      <c r="W132" s="2">
        <v>0</v>
      </c>
      <c r="X132" s="2">
        <v>0</v>
      </c>
      <c r="Z132" s="2" t="str">
        <f t="shared" si="0"/>
        <v/>
      </c>
      <c r="AA132" s="2" t="e">
        <f>IF(H132&gt;#REF!,H132,"")</f>
        <v>#REF!</v>
      </c>
      <c r="AL132">
        <v>162</v>
      </c>
    </row>
    <row r="133" spans="1:38" s="2" customFormat="1" x14ac:dyDescent="0.35">
      <c r="A133" s="2" t="s">
        <v>0</v>
      </c>
      <c r="B133" s="13"/>
      <c r="C133" s="3">
        <v>44531.458333333387</v>
      </c>
      <c r="D133" s="2">
        <v>23</v>
      </c>
      <c r="E133" s="5">
        <v>65.458333333336796</v>
      </c>
      <c r="F133" s="6" t="s">
        <v>7957</v>
      </c>
      <c r="G133">
        <v>115.5</v>
      </c>
      <c r="H133">
        <v>115.5</v>
      </c>
      <c r="I133">
        <v>239.5</v>
      </c>
      <c r="J133">
        <v>76.400000000000006</v>
      </c>
      <c r="K133">
        <v>72.430000000000007</v>
      </c>
      <c r="L133">
        <v>0.85219999999999996</v>
      </c>
      <c r="M133">
        <v>72.430000000000007</v>
      </c>
      <c r="N133">
        <v>0</v>
      </c>
      <c r="O133">
        <v>478</v>
      </c>
      <c r="P133">
        <v>-538.58100000000002</v>
      </c>
      <c r="Q133">
        <v>478</v>
      </c>
      <c r="R133">
        <v>-537.58100000000002</v>
      </c>
      <c r="S133">
        <v>0</v>
      </c>
      <c r="T133">
        <v>0</v>
      </c>
      <c r="U133">
        <v>0</v>
      </c>
      <c r="V133">
        <v>0</v>
      </c>
      <c r="W133" s="2">
        <v>0</v>
      </c>
      <c r="X133" s="2">
        <v>0</v>
      </c>
      <c r="Z133" s="2" t="str">
        <f t="shared" si="0"/>
        <v/>
      </c>
      <c r="AA133" s="2" t="e">
        <f>IF(H133&gt;#REF!,H133,"")</f>
        <v>#REF!</v>
      </c>
      <c r="AL133">
        <v>160</v>
      </c>
    </row>
    <row r="134" spans="1:38" s="2" customFormat="1" x14ac:dyDescent="0.35">
      <c r="A134" s="2" t="s">
        <v>0</v>
      </c>
      <c r="B134" s="13"/>
      <c r="C134" s="3">
        <v>44531.500000000058</v>
      </c>
      <c r="D134" s="2">
        <v>25</v>
      </c>
      <c r="E134" s="5">
        <v>65.500000000003496</v>
      </c>
      <c r="F134" s="6" t="s">
        <v>7958</v>
      </c>
      <c r="G134">
        <v>243</v>
      </c>
      <c r="H134">
        <v>243</v>
      </c>
      <c r="I134">
        <v>239.5</v>
      </c>
      <c r="J134">
        <v>76.48</v>
      </c>
      <c r="K134">
        <v>72.430000000000007</v>
      </c>
      <c r="L134">
        <v>0.85219999999999996</v>
      </c>
      <c r="M134">
        <v>72.430000000000007</v>
      </c>
      <c r="N134">
        <v>0</v>
      </c>
      <c r="O134">
        <v>887.15200000000004</v>
      </c>
      <c r="P134">
        <v>-408.33300000000003</v>
      </c>
      <c r="Q134">
        <v>886.15200000000004</v>
      </c>
      <c r="R134">
        <v>-408.33300000000003</v>
      </c>
      <c r="S134">
        <v>0</v>
      </c>
      <c r="T134">
        <v>12</v>
      </c>
      <c r="U134">
        <v>0</v>
      </c>
      <c r="V134">
        <v>12</v>
      </c>
      <c r="W134" s="2">
        <v>0</v>
      </c>
      <c r="X134" s="2">
        <v>0</v>
      </c>
      <c r="Z134" s="2" t="str">
        <f t="shared" si="0"/>
        <v/>
      </c>
      <c r="AA134" s="2" t="e">
        <f>IF(H134&gt;#REF!,H134,"")</f>
        <v>#REF!</v>
      </c>
      <c r="AC134" s="2" t="e">
        <f>#REF!*$AD$1</f>
        <v>#REF!</v>
      </c>
      <c r="AL134">
        <v>166</v>
      </c>
    </row>
    <row r="135" spans="1:38" s="2" customFormat="1" x14ac:dyDescent="0.35">
      <c r="A135" s="2" t="s">
        <v>0</v>
      </c>
      <c r="B135" s="13"/>
      <c r="C135" s="3">
        <v>44531.54166666673</v>
      </c>
      <c r="D135" s="2">
        <v>27</v>
      </c>
      <c r="E135" s="5">
        <v>65.541666666670096</v>
      </c>
      <c r="F135" s="6" t="s">
        <v>7959</v>
      </c>
      <c r="G135">
        <v>243</v>
      </c>
      <c r="H135">
        <v>243</v>
      </c>
      <c r="I135">
        <v>239.5</v>
      </c>
      <c r="J135">
        <v>76.97</v>
      </c>
      <c r="K135">
        <v>72.430000000000007</v>
      </c>
      <c r="L135">
        <v>0.85219999999999996</v>
      </c>
      <c r="M135">
        <v>72.430000000000007</v>
      </c>
      <c r="N135">
        <v>0</v>
      </c>
      <c r="O135">
        <v>563.43399999999997</v>
      </c>
      <c r="P135">
        <v>-365.54199999999997</v>
      </c>
      <c r="Q135">
        <v>562.43399999999997</v>
      </c>
      <c r="R135">
        <v>-365.54199999999997</v>
      </c>
      <c r="S135">
        <v>0</v>
      </c>
      <c r="T135">
        <v>0</v>
      </c>
      <c r="U135">
        <v>0</v>
      </c>
      <c r="V135">
        <v>0</v>
      </c>
      <c r="W135" s="2">
        <v>0</v>
      </c>
      <c r="X135" s="2">
        <v>0</v>
      </c>
      <c r="Z135" s="2" t="str">
        <f t="shared" si="0"/>
        <v/>
      </c>
      <c r="AA135" s="2" t="e">
        <f>IF(H135&gt;#REF!,H135,"")</f>
        <v>#REF!</v>
      </c>
      <c r="AL135">
        <v>167</v>
      </c>
    </row>
    <row r="136" spans="1:38" s="2" customFormat="1" x14ac:dyDescent="0.35">
      <c r="A136" s="2" t="s">
        <v>0</v>
      </c>
      <c r="B136" s="13"/>
      <c r="C136" s="3">
        <v>44531.583333333401</v>
      </c>
      <c r="D136" s="2">
        <v>29</v>
      </c>
      <c r="E136" s="5">
        <v>65.583333333336796</v>
      </c>
      <c r="F136" s="6" t="s">
        <v>7960</v>
      </c>
      <c r="G136">
        <v>243</v>
      </c>
      <c r="H136">
        <v>243</v>
      </c>
      <c r="I136">
        <v>239.5</v>
      </c>
      <c r="J136">
        <v>77.34</v>
      </c>
      <c r="K136">
        <v>72.430000000000007</v>
      </c>
      <c r="L136">
        <v>0.85219999999999996</v>
      </c>
      <c r="M136">
        <v>72.430000000000007</v>
      </c>
      <c r="N136">
        <v>0</v>
      </c>
      <c r="O136">
        <v>411.37700000000001</v>
      </c>
      <c r="P136">
        <v>-426.72399999999999</v>
      </c>
      <c r="Q136">
        <v>410.37700000000001</v>
      </c>
      <c r="R136">
        <v>-426.72399999999999</v>
      </c>
      <c r="S136">
        <v>0</v>
      </c>
      <c r="T136">
        <v>61</v>
      </c>
      <c r="U136">
        <v>0</v>
      </c>
      <c r="V136">
        <v>61</v>
      </c>
      <c r="W136" s="2">
        <v>0</v>
      </c>
      <c r="X136" s="2">
        <v>0</v>
      </c>
      <c r="Z136" s="2" t="str">
        <f t="shared" si="0"/>
        <v/>
      </c>
      <c r="AA136" s="2" t="e">
        <f>IF(H136&gt;#REF!,H136,"")</f>
        <v>#REF!</v>
      </c>
      <c r="AL136">
        <v>169</v>
      </c>
    </row>
    <row r="137" spans="1:38" s="2" customFormat="1" x14ac:dyDescent="0.35">
      <c r="A137" s="2" t="s">
        <v>0</v>
      </c>
      <c r="B137" s="13"/>
      <c r="C137" s="3">
        <v>44531.625000000073</v>
      </c>
      <c r="D137" s="2">
        <v>31</v>
      </c>
      <c r="E137" s="5">
        <v>65.625000000003496</v>
      </c>
      <c r="F137" s="6" t="s">
        <v>7961</v>
      </c>
      <c r="G137">
        <v>243</v>
      </c>
      <c r="H137">
        <v>243</v>
      </c>
      <c r="I137">
        <v>239.5</v>
      </c>
      <c r="J137">
        <v>77.52</v>
      </c>
      <c r="K137">
        <v>72.430000000000007</v>
      </c>
      <c r="L137">
        <v>0.85219999999999996</v>
      </c>
      <c r="M137">
        <v>72.430000000000007</v>
      </c>
      <c r="N137">
        <v>0</v>
      </c>
      <c r="O137">
        <v>192.90799999999999</v>
      </c>
      <c r="P137">
        <v>-379.39800000000002</v>
      </c>
      <c r="Q137">
        <v>191.90799999999999</v>
      </c>
      <c r="R137">
        <v>-379.39800000000002</v>
      </c>
      <c r="S137">
        <v>0</v>
      </c>
      <c r="T137">
        <v>268.334</v>
      </c>
      <c r="U137">
        <v>0</v>
      </c>
      <c r="V137">
        <v>268.334</v>
      </c>
      <c r="W137" s="2">
        <v>0</v>
      </c>
      <c r="X137" s="2">
        <v>0</v>
      </c>
      <c r="Z137" s="2" t="str">
        <f t="shared" si="0"/>
        <v/>
      </c>
      <c r="AA137" s="2" t="e">
        <f>IF(H137&gt;#REF!,H137,"")</f>
        <v>#REF!</v>
      </c>
      <c r="AL137">
        <v>183</v>
      </c>
    </row>
    <row r="138" spans="1:38" s="2" customFormat="1" x14ac:dyDescent="0.35">
      <c r="A138" s="2" t="s">
        <v>0</v>
      </c>
      <c r="B138" s="13"/>
      <c r="C138" s="3">
        <v>44531.666666666744</v>
      </c>
      <c r="D138" s="2">
        <v>33</v>
      </c>
      <c r="E138" s="5">
        <v>65.666666666670196</v>
      </c>
      <c r="F138" s="6" t="s">
        <v>7962</v>
      </c>
      <c r="G138">
        <v>282</v>
      </c>
      <c r="H138">
        <v>282</v>
      </c>
      <c r="I138">
        <v>239.5</v>
      </c>
      <c r="J138">
        <v>77.209999999999994</v>
      </c>
      <c r="K138">
        <v>72.430000000000007</v>
      </c>
      <c r="L138">
        <v>0.85219999999999996</v>
      </c>
      <c r="M138">
        <v>72.430000000000007</v>
      </c>
      <c r="N138">
        <v>0</v>
      </c>
      <c r="O138">
        <v>697.45399999999995</v>
      </c>
      <c r="P138">
        <v>-329.46199999999999</v>
      </c>
      <c r="Q138">
        <v>696.45399999999995</v>
      </c>
      <c r="R138">
        <v>-329.46199999999999</v>
      </c>
      <c r="S138">
        <v>0</v>
      </c>
      <c r="T138">
        <v>92.191999999999993</v>
      </c>
      <c r="U138">
        <v>0</v>
      </c>
      <c r="V138">
        <v>92.191999999999993</v>
      </c>
      <c r="W138" s="2">
        <v>0</v>
      </c>
      <c r="X138" s="2">
        <v>0</v>
      </c>
      <c r="Z138" s="2" t="str">
        <f t="shared" si="0"/>
        <v/>
      </c>
      <c r="AA138" s="2" t="e">
        <f>IF(H138&gt;#REF!,H138,"")</f>
        <v>#REF!</v>
      </c>
      <c r="AL138">
        <v>190</v>
      </c>
    </row>
    <row r="139" spans="1:38" s="2" customFormat="1" x14ac:dyDescent="0.35">
      <c r="A139" s="2" t="s">
        <v>0</v>
      </c>
      <c r="B139" s="13"/>
      <c r="C139" s="3">
        <v>44531.708333333416</v>
      </c>
      <c r="D139" s="2">
        <v>35</v>
      </c>
      <c r="E139" s="5">
        <v>65.708333333336796</v>
      </c>
      <c r="F139" s="6" t="s">
        <v>7963</v>
      </c>
      <c r="G139">
        <v>305</v>
      </c>
      <c r="H139">
        <v>305</v>
      </c>
      <c r="I139">
        <v>239.5</v>
      </c>
      <c r="J139">
        <v>76.72</v>
      </c>
      <c r="K139">
        <v>72.430000000000007</v>
      </c>
      <c r="L139">
        <v>0.85219999999999996</v>
      </c>
      <c r="M139">
        <v>72.430000000000007</v>
      </c>
      <c r="N139">
        <v>0</v>
      </c>
      <c r="O139">
        <v>725.38</v>
      </c>
      <c r="P139">
        <v>-531.64700000000005</v>
      </c>
      <c r="Q139">
        <v>724.38</v>
      </c>
      <c r="R139">
        <v>-531.64700000000005</v>
      </c>
      <c r="S139">
        <v>0</v>
      </c>
      <c r="T139">
        <v>254</v>
      </c>
      <c r="U139">
        <v>0</v>
      </c>
      <c r="V139">
        <v>254</v>
      </c>
      <c r="W139" s="2">
        <v>0</v>
      </c>
      <c r="X139" s="2">
        <v>0</v>
      </c>
      <c r="Z139" s="2" t="str">
        <f t="shared" si="0"/>
        <v/>
      </c>
      <c r="AA139" s="2" t="e">
        <f>IF(H139&gt;#REF!,H139,"")</f>
        <v>#REF!</v>
      </c>
      <c r="AL139">
        <v>193</v>
      </c>
    </row>
    <row r="140" spans="1:38" s="2" customFormat="1" x14ac:dyDescent="0.35">
      <c r="A140" s="2" t="s">
        <v>0</v>
      </c>
      <c r="B140" s="13"/>
      <c r="C140" s="3">
        <v>44531.750000000087</v>
      </c>
      <c r="D140" s="2">
        <v>37</v>
      </c>
      <c r="E140" s="5">
        <v>65.750000000003496</v>
      </c>
      <c r="F140" s="6" t="s">
        <v>7964</v>
      </c>
      <c r="G140">
        <v>308</v>
      </c>
      <c r="H140">
        <v>308</v>
      </c>
      <c r="I140">
        <v>239.5</v>
      </c>
      <c r="J140">
        <v>76.790000000000006</v>
      </c>
      <c r="K140">
        <v>72.430000000000007</v>
      </c>
      <c r="L140">
        <v>0.85219999999999996</v>
      </c>
      <c r="M140">
        <v>72.430000000000007</v>
      </c>
      <c r="N140">
        <v>0</v>
      </c>
      <c r="O140">
        <v>709.35</v>
      </c>
      <c r="P140">
        <v>-505.20800000000003</v>
      </c>
      <c r="Q140">
        <v>709.154</v>
      </c>
      <c r="R140">
        <v>-505.20800000000003</v>
      </c>
      <c r="S140">
        <v>0</v>
      </c>
      <c r="T140">
        <v>254</v>
      </c>
      <c r="U140">
        <v>0</v>
      </c>
      <c r="V140">
        <v>253.196</v>
      </c>
      <c r="W140" s="2">
        <v>0</v>
      </c>
      <c r="X140" s="2">
        <v>0</v>
      </c>
      <c r="Z140" s="2" t="str">
        <f t="shared" si="0"/>
        <v/>
      </c>
      <c r="AA140" s="2" t="e">
        <f>IF(H140&gt;#REF!,H140,"")</f>
        <v>#REF!</v>
      </c>
      <c r="AL140">
        <v>192</v>
      </c>
    </row>
    <row r="141" spans="1:38" s="2" customFormat="1" x14ac:dyDescent="0.35">
      <c r="A141" s="2" t="s">
        <v>0</v>
      </c>
      <c r="B141" s="13"/>
      <c r="C141" s="3">
        <v>44531.791666666759</v>
      </c>
      <c r="D141" s="2">
        <v>39</v>
      </c>
      <c r="E141" s="5">
        <v>65.791666666670196</v>
      </c>
      <c r="F141" s="6" t="s">
        <v>7965</v>
      </c>
      <c r="G141">
        <v>294.95</v>
      </c>
      <c r="H141">
        <v>294.95</v>
      </c>
      <c r="I141">
        <v>239.5</v>
      </c>
      <c r="J141">
        <v>76.790000000000006</v>
      </c>
      <c r="K141">
        <v>72.430000000000007</v>
      </c>
      <c r="L141">
        <v>0.85219999999999996</v>
      </c>
      <c r="M141">
        <v>72.430000000000007</v>
      </c>
      <c r="N141">
        <v>0</v>
      </c>
      <c r="O141">
        <v>667.90300000000002</v>
      </c>
      <c r="P141">
        <v>-417.41899999999998</v>
      </c>
      <c r="Q141">
        <v>667.90300000000002</v>
      </c>
      <c r="R141">
        <v>-417.41899999999998</v>
      </c>
      <c r="S141">
        <v>0</v>
      </c>
      <c r="T141">
        <v>69.918000000000006</v>
      </c>
      <c r="U141">
        <v>0</v>
      </c>
      <c r="V141">
        <v>68.918000000000006</v>
      </c>
      <c r="W141" s="2">
        <v>0</v>
      </c>
      <c r="X141" s="2">
        <v>0</v>
      </c>
      <c r="Z141" s="2" t="str">
        <f t="shared" si="0"/>
        <v/>
      </c>
      <c r="AA141" s="2" t="e">
        <f>IF(H141&gt;#REF!,H141,"")</f>
        <v>#REF!</v>
      </c>
      <c r="AB141" s="2" t="e">
        <f>#REF!*$AD$1</f>
        <v>#REF!</v>
      </c>
      <c r="AL141">
        <v>199</v>
      </c>
    </row>
    <row r="142" spans="1:38" s="2" customFormat="1" x14ac:dyDescent="0.35">
      <c r="A142" s="2" t="s">
        <v>0</v>
      </c>
      <c r="B142" s="13"/>
      <c r="C142" s="3">
        <v>44531.83333333343</v>
      </c>
      <c r="D142" s="2">
        <v>41</v>
      </c>
      <c r="E142" s="5">
        <v>65.833333333336796</v>
      </c>
      <c r="F142" s="6" t="s">
        <v>7966</v>
      </c>
      <c r="G142">
        <v>134</v>
      </c>
      <c r="H142">
        <v>134</v>
      </c>
      <c r="I142">
        <v>239.5</v>
      </c>
      <c r="J142">
        <v>76.790000000000006</v>
      </c>
      <c r="K142">
        <v>72.430000000000007</v>
      </c>
      <c r="L142">
        <v>0.85219999999999996</v>
      </c>
      <c r="M142">
        <v>72.430000000000007</v>
      </c>
      <c r="N142">
        <v>0</v>
      </c>
      <c r="O142">
        <v>439.74200000000002</v>
      </c>
      <c r="P142">
        <v>-528.06399999999996</v>
      </c>
      <c r="Q142">
        <v>439.74200000000002</v>
      </c>
      <c r="R142">
        <v>-527.06399999999996</v>
      </c>
      <c r="S142">
        <v>0</v>
      </c>
      <c r="T142">
        <v>63</v>
      </c>
      <c r="U142">
        <v>0</v>
      </c>
      <c r="V142">
        <v>63</v>
      </c>
      <c r="W142" s="2">
        <v>0</v>
      </c>
      <c r="X142" s="2">
        <v>0</v>
      </c>
      <c r="Z142" s="2" t="str">
        <f t="shared" si="0"/>
        <v/>
      </c>
      <c r="AA142" s="2" t="e">
        <f>IF(H142&gt;#REF!,H142,"")</f>
        <v>#REF!</v>
      </c>
      <c r="AL142">
        <v>186</v>
      </c>
    </row>
    <row r="143" spans="1:38" s="2" customFormat="1" x14ac:dyDescent="0.35">
      <c r="A143" s="2" t="s">
        <v>0</v>
      </c>
      <c r="B143" s="13"/>
      <c r="C143" s="3">
        <v>44531.875000000102</v>
      </c>
      <c r="D143" s="2">
        <v>43</v>
      </c>
      <c r="E143" s="5">
        <v>65.875000000003496</v>
      </c>
      <c r="F143" s="6" t="s">
        <v>7967</v>
      </c>
      <c r="G143">
        <v>130</v>
      </c>
      <c r="H143">
        <v>130</v>
      </c>
      <c r="I143">
        <v>239.5</v>
      </c>
      <c r="J143">
        <v>76.790000000000006</v>
      </c>
      <c r="K143">
        <v>72.430000000000007</v>
      </c>
      <c r="L143">
        <v>0.85219999999999996</v>
      </c>
      <c r="M143">
        <v>72.430000000000007</v>
      </c>
      <c r="N143">
        <v>0</v>
      </c>
      <c r="O143">
        <v>573.49199999999996</v>
      </c>
      <c r="P143">
        <v>-619.62099999999998</v>
      </c>
      <c r="Q143">
        <v>573.49199999999996</v>
      </c>
      <c r="R143">
        <v>-618.62099999999998</v>
      </c>
      <c r="S143">
        <v>0</v>
      </c>
      <c r="T143">
        <v>42.667000000000002</v>
      </c>
      <c r="U143">
        <v>0</v>
      </c>
      <c r="V143">
        <v>42.667000000000002</v>
      </c>
      <c r="W143" s="2">
        <v>0</v>
      </c>
      <c r="X143" s="2">
        <v>0</v>
      </c>
      <c r="Z143" s="2" t="str">
        <f t="shared" si="0"/>
        <v/>
      </c>
      <c r="AA143" s="2" t="e">
        <f>IF(H143&gt;#REF!,H143,"")</f>
        <v>#REF!</v>
      </c>
      <c r="AL143">
        <v>161</v>
      </c>
    </row>
    <row r="144" spans="1:38" s="2" customFormat="1" x14ac:dyDescent="0.35">
      <c r="A144" s="2" t="s">
        <v>0</v>
      </c>
      <c r="B144" s="13"/>
      <c r="C144" s="3">
        <v>44531.916666666773</v>
      </c>
      <c r="D144" s="2">
        <v>45</v>
      </c>
      <c r="E144" s="5">
        <v>65.916666666670196</v>
      </c>
      <c r="F144" s="6" t="s">
        <v>7968</v>
      </c>
      <c r="G144">
        <v>229</v>
      </c>
      <c r="H144">
        <v>229</v>
      </c>
      <c r="I144">
        <v>239.5</v>
      </c>
      <c r="J144">
        <v>76.790000000000006</v>
      </c>
      <c r="K144">
        <v>72.430000000000007</v>
      </c>
      <c r="L144">
        <v>0.85219999999999996</v>
      </c>
      <c r="M144">
        <v>72.430000000000007</v>
      </c>
      <c r="N144">
        <v>0</v>
      </c>
      <c r="O144">
        <v>740.31200000000001</v>
      </c>
      <c r="P144">
        <v>-730.75900000000001</v>
      </c>
      <c r="Q144">
        <v>739.31200000000001</v>
      </c>
      <c r="R144">
        <v>-730.75900000000001</v>
      </c>
      <c r="S144">
        <v>0</v>
      </c>
      <c r="T144">
        <v>0</v>
      </c>
      <c r="U144">
        <v>0</v>
      </c>
      <c r="V144">
        <v>0</v>
      </c>
      <c r="W144" s="2">
        <v>0</v>
      </c>
      <c r="X144" s="2">
        <v>0</v>
      </c>
      <c r="Z144" s="2" t="str">
        <f t="shared" si="0"/>
        <v/>
      </c>
      <c r="AA144" s="2" t="e">
        <f>IF(H144&gt;#REF!,H144,"")</f>
        <v>#REF!</v>
      </c>
      <c r="AL144">
        <v>137</v>
      </c>
    </row>
    <row r="145" spans="1:38" s="2" customFormat="1" x14ac:dyDescent="0.35">
      <c r="A145" s="2" t="s">
        <v>0</v>
      </c>
      <c r="B145" s="13"/>
      <c r="C145" s="3">
        <v>44531.958333333445</v>
      </c>
      <c r="D145" s="2">
        <v>47</v>
      </c>
      <c r="E145" s="5">
        <v>65.958333333336896</v>
      </c>
      <c r="F145" s="6" t="s">
        <v>7969</v>
      </c>
      <c r="G145">
        <v>242</v>
      </c>
      <c r="H145">
        <v>242</v>
      </c>
      <c r="I145">
        <v>239.5</v>
      </c>
      <c r="J145">
        <v>76.790000000000006</v>
      </c>
      <c r="K145">
        <v>72.430000000000007</v>
      </c>
      <c r="L145">
        <v>0.85219999999999996</v>
      </c>
      <c r="M145">
        <v>72.430000000000007</v>
      </c>
      <c r="N145">
        <v>0</v>
      </c>
      <c r="O145">
        <v>1625.3209999999999</v>
      </c>
      <c r="P145">
        <v>-745.68200000000002</v>
      </c>
      <c r="Q145">
        <v>1624.3209999999999</v>
      </c>
      <c r="R145">
        <v>-745.68200000000002</v>
      </c>
      <c r="S145">
        <v>0</v>
      </c>
      <c r="T145">
        <v>97.5</v>
      </c>
      <c r="U145">
        <v>0</v>
      </c>
      <c r="V145">
        <v>97.5</v>
      </c>
      <c r="W145" s="2">
        <v>-122</v>
      </c>
      <c r="X145" s="2">
        <v>0</v>
      </c>
      <c r="Z145" s="2" t="str">
        <f t="shared" si="0"/>
        <v/>
      </c>
      <c r="AA145" s="2" t="e">
        <f>IF(H145&gt;#REF!,H145,"")</f>
        <v>#REF!</v>
      </c>
      <c r="AL145">
        <v>114</v>
      </c>
    </row>
    <row r="146" spans="1:38" s="2" customFormat="1" x14ac:dyDescent="0.35">
      <c r="A146" s="2" t="s">
        <v>0</v>
      </c>
      <c r="B146" s="13">
        <v>44532</v>
      </c>
      <c r="C146" s="3">
        <v>44532.000000000116</v>
      </c>
      <c r="D146" s="2">
        <v>1</v>
      </c>
      <c r="E146" s="5">
        <v>66.000000000003496</v>
      </c>
      <c r="F146" s="6" t="s">
        <v>7970</v>
      </c>
      <c r="G146">
        <v>254</v>
      </c>
      <c r="H146">
        <v>254</v>
      </c>
      <c r="I146">
        <v>237</v>
      </c>
      <c r="J146">
        <v>76.790000000000006</v>
      </c>
      <c r="K146">
        <v>68.7</v>
      </c>
      <c r="L146">
        <v>0.8488</v>
      </c>
      <c r="M146">
        <v>68.7</v>
      </c>
      <c r="N146">
        <v>0</v>
      </c>
      <c r="O146">
        <v>1210.684</v>
      </c>
      <c r="P146">
        <v>-652.14</v>
      </c>
      <c r="Q146">
        <v>1209.684</v>
      </c>
      <c r="R146">
        <v>-652.14</v>
      </c>
      <c r="S146">
        <v>0</v>
      </c>
      <c r="T146">
        <v>197.5</v>
      </c>
      <c r="U146">
        <v>0</v>
      </c>
      <c r="V146">
        <v>197.5</v>
      </c>
      <c r="W146" s="2">
        <v>-122</v>
      </c>
      <c r="X146" s="2">
        <v>0</v>
      </c>
      <c r="Z146" s="2" t="str">
        <f t="shared" si="0"/>
        <v/>
      </c>
      <c r="AA146" s="2" t="e">
        <f>IF(H146&gt;#REF!,H146,"")</f>
        <v>#REF!</v>
      </c>
      <c r="AL146">
        <v>102</v>
      </c>
    </row>
    <row r="147" spans="1:38" s="2" customFormat="1" x14ac:dyDescent="0.35">
      <c r="A147" s="2" t="s">
        <v>0</v>
      </c>
      <c r="B147" s="13"/>
      <c r="C147" s="3">
        <v>44532.041666666788</v>
      </c>
      <c r="D147" s="2">
        <v>3</v>
      </c>
      <c r="E147" s="5">
        <v>66.041666666670196</v>
      </c>
      <c r="F147" s="6" t="s">
        <v>7971</v>
      </c>
      <c r="G147">
        <v>248</v>
      </c>
      <c r="H147">
        <v>248</v>
      </c>
      <c r="I147">
        <v>237</v>
      </c>
      <c r="J147">
        <v>76.790000000000006</v>
      </c>
      <c r="K147">
        <v>68.7</v>
      </c>
      <c r="L147">
        <v>0.8488</v>
      </c>
      <c r="M147">
        <v>68.7</v>
      </c>
      <c r="N147">
        <v>0</v>
      </c>
      <c r="O147">
        <v>1183.4449999999999</v>
      </c>
      <c r="P147">
        <v>-832.99099999999999</v>
      </c>
      <c r="Q147">
        <v>1182.4449999999999</v>
      </c>
      <c r="R147">
        <v>-832.99099999999999</v>
      </c>
      <c r="S147">
        <v>0</v>
      </c>
      <c r="T147">
        <v>197.5</v>
      </c>
      <c r="U147">
        <v>0</v>
      </c>
      <c r="V147">
        <v>197.5</v>
      </c>
      <c r="W147" s="2">
        <v>-122</v>
      </c>
      <c r="X147" s="2">
        <v>0</v>
      </c>
      <c r="Z147" s="2" t="str">
        <f t="shared" si="0"/>
        <v/>
      </c>
      <c r="AA147" s="2" t="e">
        <f>IF(H147&gt;#REF!,H147,"")</f>
        <v>#REF!</v>
      </c>
      <c r="AL147">
        <v>101</v>
      </c>
    </row>
    <row r="148" spans="1:38" s="2" customFormat="1" x14ac:dyDescent="0.35">
      <c r="A148" s="2" t="s">
        <v>0</v>
      </c>
      <c r="B148" s="13"/>
      <c r="C148" s="3">
        <v>44532.083333333459</v>
      </c>
      <c r="D148" s="2">
        <v>5</v>
      </c>
      <c r="E148" s="5">
        <v>66.083333333336896</v>
      </c>
      <c r="F148" s="6" t="s">
        <v>7972</v>
      </c>
      <c r="G148">
        <v>229</v>
      </c>
      <c r="H148">
        <v>229</v>
      </c>
      <c r="I148">
        <v>237</v>
      </c>
      <c r="J148">
        <v>76.790000000000006</v>
      </c>
      <c r="K148">
        <v>68.7</v>
      </c>
      <c r="L148">
        <v>0.8488</v>
      </c>
      <c r="M148">
        <v>68.7</v>
      </c>
      <c r="N148">
        <v>0</v>
      </c>
      <c r="O148">
        <v>1087.9090000000001</v>
      </c>
      <c r="P148">
        <v>-833.173</v>
      </c>
      <c r="Q148">
        <v>1086.9090000000001</v>
      </c>
      <c r="R148">
        <v>-833.173</v>
      </c>
      <c r="S148">
        <v>0</v>
      </c>
      <c r="T148">
        <v>197.5</v>
      </c>
      <c r="U148">
        <v>0</v>
      </c>
      <c r="V148">
        <v>197.5</v>
      </c>
      <c r="W148" s="2">
        <v>-171</v>
      </c>
      <c r="X148" s="2">
        <v>0</v>
      </c>
      <c r="Z148" s="2" t="str">
        <f t="shared" si="0"/>
        <v/>
      </c>
      <c r="AA148" s="2" t="e">
        <f>IF(H148&gt;#REF!,H148,"")</f>
        <v>#REF!</v>
      </c>
      <c r="AL148">
        <v>90</v>
      </c>
    </row>
    <row r="149" spans="1:38" s="2" customFormat="1" x14ac:dyDescent="0.35">
      <c r="A149" s="2" t="s">
        <v>0</v>
      </c>
      <c r="B149" s="13"/>
      <c r="C149" s="3">
        <v>44532.125000000131</v>
      </c>
      <c r="D149" s="2">
        <v>7</v>
      </c>
      <c r="E149" s="5">
        <v>66.125000000003496</v>
      </c>
      <c r="F149" s="6" t="s">
        <v>7973</v>
      </c>
      <c r="G149">
        <v>235</v>
      </c>
      <c r="H149">
        <v>235</v>
      </c>
      <c r="I149">
        <v>237</v>
      </c>
      <c r="J149">
        <v>76.790000000000006</v>
      </c>
      <c r="K149">
        <v>68.7</v>
      </c>
      <c r="L149">
        <v>0.8488</v>
      </c>
      <c r="M149">
        <v>68.7</v>
      </c>
      <c r="N149">
        <v>0</v>
      </c>
      <c r="O149">
        <v>700.93299999999999</v>
      </c>
      <c r="P149">
        <v>-485.73</v>
      </c>
      <c r="Q149">
        <v>700.93299999999999</v>
      </c>
      <c r="R149">
        <v>-485.73</v>
      </c>
      <c r="S149">
        <v>0</v>
      </c>
      <c r="T149">
        <v>197.5</v>
      </c>
      <c r="U149">
        <v>0</v>
      </c>
      <c r="V149">
        <v>196.5</v>
      </c>
      <c r="W149" s="2">
        <v>-222</v>
      </c>
      <c r="X149" s="2">
        <v>0</v>
      </c>
      <c r="Z149" s="2" t="str">
        <f t="shared" si="0"/>
        <v/>
      </c>
      <c r="AA149" s="2" t="e">
        <f>IF(H149&gt;#REF!,H149,"")</f>
        <v>#REF!</v>
      </c>
      <c r="AL149">
        <v>81</v>
      </c>
    </row>
    <row r="150" spans="1:38" s="2" customFormat="1" x14ac:dyDescent="0.35">
      <c r="A150" s="2" t="s">
        <v>0</v>
      </c>
      <c r="B150" s="13"/>
      <c r="C150" s="3">
        <v>44532.166666666802</v>
      </c>
      <c r="D150" s="2">
        <v>9</v>
      </c>
      <c r="E150" s="5">
        <v>66.166666666670196</v>
      </c>
      <c r="F150" s="6" t="s">
        <v>7974</v>
      </c>
      <c r="G150">
        <v>229</v>
      </c>
      <c r="H150">
        <v>229</v>
      </c>
      <c r="I150">
        <v>237</v>
      </c>
      <c r="J150">
        <v>76.790000000000006</v>
      </c>
      <c r="K150">
        <v>68.7</v>
      </c>
      <c r="L150">
        <v>0.8488</v>
      </c>
      <c r="M150">
        <v>68.7</v>
      </c>
      <c r="N150">
        <v>0</v>
      </c>
      <c r="O150">
        <v>603</v>
      </c>
      <c r="P150">
        <v>-663.59199999999998</v>
      </c>
      <c r="Q150">
        <v>602</v>
      </c>
      <c r="R150">
        <v>-663.59199999999998</v>
      </c>
      <c r="S150">
        <v>0</v>
      </c>
      <c r="T150">
        <v>197.5</v>
      </c>
      <c r="U150">
        <v>0</v>
      </c>
      <c r="V150">
        <v>197.5</v>
      </c>
      <c r="W150" s="2">
        <v>-222</v>
      </c>
      <c r="X150" s="2">
        <v>0</v>
      </c>
      <c r="Z150" s="2" t="str">
        <f t="shared" si="0"/>
        <v/>
      </c>
      <c r="AA150" s="2" t="e">
        <f>IF(H150&gt;#REF!,H150,"")</f>
        <v>#REF!</v>
      </c>
      <c r="AL150">
        <v>80</v>
      </c>
    </row>
    <row r="151" spans="1:38" s="2" customFormat="1" x14ac:dyDescent="0.35">
      <c r="A151" s="2" t="s">
        <v>0</v>
      </c>
      <c r="B151" s="13"/>
      <c r="C151" s="3">
        <v>44532.208333333474</v>
      </c>
      <c r="D151" s="2">
        <v>11</v>
      </c>
      <c r="E151" s="5">
        <v>66.208333333336896</v>
      </c>
      <c r="F151" s="6" t="s">
        <v>7975</v>
      </c>
      <c r="G151">
        <v>235</v>
      </c>
      <c r="H151">
        <v>235</v>
      </c>
      <c r="I151">
        <v>237</v>
      </c>
      <c r="J151">
        <v>76.790000000000006</v>
      </c>
      <c r="K151">
        <v>68.7</v>
      </c>
      <c r="L151">
        <v>0.8488</v>
      </c>
      <c r="M151">
        <v>68.7</v>
      </c>
      <c r="N151">
        <v>0</v>
      </c>
      <c r="O151">
        <v>806.70699999999999</v>
      </c>
      <c r="P151">
        <v>-471</v>
      </c>
      <c r="Q151">
        <v>806.70699999999999</v>
      </c>
      <c r="R151">
        <v>-471</v>
      </c>
      <c r="S151">
        <v>0</v>
      </c>
      <c r="T151">
        <v>97.5</v>
      </c>
      <c r="U151">
        <v>0</v>
      </c>
      <c r="V151">
        <v>96.5</v>
      </c>
      <c r="W151" s="2">
        <v>-147</v>
      </c>
      <c r="X151" s="2">
        <v>0</v>
      </c>
      <c r="Z151" s="2" t="str">
        <f t="shared" si="0"/>
        <v/>
      </c>
      <c r="AA151" s="2" t="e">
        <f>IF(H151&gt;#REF!,H151,"")</f>
        <v>#REF!</v>
      </c>
      <c r="AL151">
        <v>97</v>
      </c>
    </row>
    <row r="152" spans="1:38" s="2" customFormat="1" x14ac:dyDescent="0.35">
      <c r="A152" s="2" t="s">
        <v>0</v>
      </c>
      <c r="B152" s="13"/>
      <c r="C152" s="3">
        <v>44532.250000000146</v>
      </c>
      <c r="D152" s="2">
        <v>13</v>
      </c>
      <c r="E152" s="5">
        <v>66.250000000003595</v>
      </c>
      <c r="F152" s="6" t="s">
        <v>7976</v>
      </c>
      <c r="G152">
        <v>240</v>
      </c>
      <c r="H152">
        <v>240</v>
      </c>
      <c r="I152">
        <v>237</v>
      </c>
      <c r="J152">
        <v>76.790000000000006</v>
      </c>
      <c r="K152">
        <v>68.7</v>
      </c>
      <c r="L152">
        <v>0.8488</v>
      </c>
      <c r="M152">
        <v>68.7</v>
      </c>
      <c r="N152">
        <v>0</v>
      </c>
      <c r="O152">
        <v>860.15800000000002</v>
      </c>
      <c r="P152">
        <v>-764.04600000000005</v>
      </c>
      <c r="Q152">
        <v>859.15800000000002</v>
      </c>
      <c r="R152">
        <v>-764.04600000000005</v>
      </c>
      <c r="S152">
        <v>0</v>
      </c>
      <c r="T152">
        <v>0</v>
      </c>
      <c r="U152">
        <v>0</v>
      </c>
      <c r="V152">
        <v>0</v>
      </c>
      <c r="W152" s="2">
        <v>0</v>
      </c>
      <c r="X152" s="2">
        <v>0</v>
      </c>
      <c r="Z152" s="2" t="str">
        <f t="shared" si="0"/>
        <v/>
      </c>
      <c r="AA152" s="2" t="e">
        <f>IF(H152&gt;#REF!,H152,"")</f>
        <v>#REF!</v>
      </c>
      <c r="AL152">
        <v>134</v>
      </c>
    </row>
    <row r="153" spans="1:38" s="2" customFormat="1" x14ac:dyDescent="0.35">
      <c r="A153" s="2" t="s">
        <v>0</v>
      </c>
      <c r="B153" s="13"/>
      <c r="C153" s="3">
        <v>44532.291666666817</v>
      </c>
      <c r="D153" s="2">
        <v>15</v>
      </c>
      <c r="E153" s="5">
        <v>66.291666666670196</v>
      </c>
      <c r="F153" s="6" t="s">
        <v>7977</v>
      </c>
      <c r="G153">
        <v>130.19999999999999</v>
      </c>
      <c r="H153">
        <v>130.19999999999999</v>
      </c>
      <c r="I153">
        <v>237</v>
      </c>
      <c r="J153">
        <v>76.790000000000006</v>
      </c>
      <c r="K153">
        <v>68.7</v>
      </c>
      <c r="L153">
        <v>0.8488</v>
      </c>
      <c r="M153">
        <v>68.7</v>
      </c>
      <c r="N153">
        <v>0</v>
      </c>
      <c r="O153">
        <v>686.60699999999997</v>
      </c>
      <c r="P153">
        <v>-854.97500000000002</v>
      </c>
      <c r="Q153">
        <v>686.60699999999997</v>
      </c>
      <c r="R153">
        <v>-853.97500000000002</v>
      </c>
      <c r="S153">
        <v>0</v>
      </c>
      <c r="T153">
        <v>0</v>
      </c>
      <c r="U153">
        <v>0</v>
      </c>
      <c r="V153">
        <v>0</v>
      </c>
      <c r="W153" s="2">
        <v>0</v>
      </c>
      <c r="X153" s="2">
        <v>499</v>
      </c>
      <c r="Z153" s="2" t="str">
        <f t="shared" si="0"/>
        <v/>
      </c>
      <c r="AA153" s="2" t="e">
        <f>IF(H153&gt;#REF!,H153,"")</f>
        <v>#REF!</v>
      </c>
      <c r="AL153">
        <v>180</v>
      </c>
    </row>
    <row r="154" spans="1:38" s="2" customFormat="1" x14ac:dyDescent="0.35">
      <c r="A154" s="2" t="s">
        <v>0</v>
      </c>
      <c r="B154" s="13"/>
      <c r="C154" s="3">
        <v>44532.333333333489</v>
      </c>
      <c r="D154" s="2">
        <v>17</v>
      </c>
      <c r="E154" s="5">
        <v>66.333333333336896</v>
      </c>
      <c r="F154" s="6" t="s">
        <v>7978</v>
      </c>
      <c r="G154">
        <v>280</v>
      </c>
      <c r="H154">
        <v>280</v>
      </c>
      <c r="I154">
        <v>237</v>
      </c>
      <c r="J154">
        <v>76.39</v>
      </c>
      <c r="K154">
        <v>68.7</v>
      </c>
      <c r="L154">
        <v>0.8488</v>
      </c>
      <c r="M154">
        <v>68.7</v>
      </c>
      <c r="N154">
        <v>0</v>
      </c>
      <c r="O154">
        <v>1001.268</v>
      </c>
      <c r="P154">
        <v>-647.08900000000006</v>
      </c>
      <c r="Q154">
        <v>1000.268</v>
      </c>
      <c r="R154">
        <v>-647.08900000000006</v>
      </c>
      <c r="S154">
        <v>0</v>
      </c>
      <c r="T154">
        <v>254</v>
      </c>
      <c r="U154">
        <v>0</v>
      </c>
      <c r="V154">
        <v>254</v>
      </c>
      <c r="W154" s="2">
        <v>0</v>
      </c>
      <c r="X154" s="2">
        <v>0</v>
      </c>
      <c r="Z154" s="2" t="str">
        <f t="shared" ref="Z154:Z169" si="1">IF(G154&lt;$AD$2,G154,"")</f>
        <v/>
      </c>
      <c r="AA154" s="2" t="e">
        <f>IF(H154&gt;#REF!,H154,"")</f>
        <v>#REF!</v>
      </c>
      <c r="AL154">
        <v>209</v>
      </c>
    </row>
    <row r="155" spans="1:38" s="2" customFormat="1" x14ac:dyDescent="0.35">
      <c r="A155" s="2" t="s">
        <v>0</v>
      </c>
      <c r="B155" s="13"/>
      <c r="C155" s="3">
        <v>44532.37500000016</v>
      </c>
      <c r="D155" s="2">
        <v>19</v>
      </c>
      <c r="E155" s="5">
        <v>66.375000000003595</v>
      </c>
      <c r="F155" s="6" t="s">
        <v>7979</v>
      </c>
      <c r="G155">
        <v>280</v>
      </c>
      <c r="H155">
        <v>280</v>
      </c>
      <c r="I155">
        <v>237</v>
      </c>
      <c r="J155">
        <v>76.569999999999993</v>
      </c>
      <c r="K155">
        <v>68.7</v>
      </c>
      <c r="L155">
        <v>0.8488</v>
      </c>
      <c r="M155">
        <v>68.7</v>
      </c>
      <c r="N155">
        <v>0</v>
      </c>
      <c r="O155">
        <v>1206.894</v>
      </c>
      <c r="P155">
        <v>-696.54499999999996</v>
      </c>
      <c r="Q155">
        <v>1205.894</v>
      </c>
      <c r="R155">
        <v>-696.54499999999996</v>
      </c>
      <c r="S155">
        <v>0</v>
      </c>
      <c r="T155">
        <v>92.665999999999997</v>
      </c>
      <c r="U155">
        <v>0</v>
      </c>
      <c r="V155">
        <v>92.665999999999997</v>
      </c>
      <c r="W155" s="2">
        <v>0</v>
      </c>
      <c r="X155" s="2">
        <v>0</v>
      </c>
      <c r="Z155" s="2" t="str">
        <f t="shared" si="1"/>
        <v/>
      </c>
      <c r="AA155" s="2" t="e">
        <f>IF(H155&gt;#REF!,H155,"")</f>
        <v>#REF!</v>
      </c>
      <c r="AL155">
        <v>212</v>
      </c>
    </row>
    <row r="156" spans="1:38" s="2" customFormat="1" x14ac:dyDescent="0.35">
      <c r="A156" s="2" t="s">
        <v>0</v>
      </c>
      <c r="B156" s="13"/>
      <c r="C156" s="3">
        <v>44532.416666666832</v>
      </c>
      <c r="D156" s="2">
        <v>21</v>
      </c>
      <c r="E156" s="5">
        <v>66.416666666670196</v>
      </c>
      <c r="F156" s="6" t="s">
        <v>7980</v>
      </c>
      <c r="G156">
        <v>280</v>
      </c>
      <c r="H156">
        <v>280</v>
      </c>
      <c r="I156">
        <v>237</v>
      </c>
      <c r="J156">
        <v>77.75</v>
      </c>
      <c r="K156">
        <v>68.7</v>
      </c>
      <c r="L156">
        <v>0.8488</v>
      </c>
      <c r="M156">
        <v>68.7</v>
      </c>
      <c r="N156">
        <v>0</v>
      </c>
      <c r="O156">
        <v>1334.43</v>
      </c>
      <c r="P156">
        <v>-607.62599999999998</v>
      </c>
      <c r="Q156">
        <v>1333.43</v>
      </c>
      <c r="R156">
        <v>-607.62599999999998</v>
      </c>
      <c r="S156">
        <v>0</v>
      </c>
      <c r="T156">
        <v>0.98499999999999999</v>
      </c>
      <c r="U156">
        <v>0</v>
      </c>
      <c r="V156">
        <v>0.98499999999999999</v>
      </c>
      <c r="W156" s="2">
        <v>0</v>
      </c>
      <c r="X156" s="2">
        <v>0</v>
      </c>
      <c r="Z156" s="2" t="str">
        <f t="shared" si="1"/>
        <v/>
      </c>
      <c r="AA156" s="2" t="e">
        <f>IF(H156&gt;#REF!,H156,"")</f>
        <v>#REF!</v>
      </c>
      <c r="AL156">
        <v>211</v>
      </c>
    </row>
    <row r="157" spans="1:38" s="2" customFormat="1" x14ac:dyDescent="0.35">
      <c r="A157" s="2" t="s">
        <v>0</v>
      </c>
      <c r="B157" s="13"/>
      <c r="C157" s="3">
        <v>44532.458333333503</v>
      </c>
      <c r="D157" s="2">
        <v>23</v>
      </c>
      <c r="E157" s="5">
        <v>66.458333333336896</v>
      </c>
      <c r="F157" s="6" t="s">
        <v>7981</v>
      </c>
      <c r="G157">
        <v>280</v>
      </c>
      <c r="H157">
        <v>280</v>
      </c>
      <c r="I157">
        <v>237</v>
      </c>
      <c r="J157">
        <v>77.099999999999994</v>
      </c>
      <c r="K157">
        <v>68.7</v>
      </c>
      <c r="L157">
        <v>0.8488</v>
      </c>
      <c r="M157">
        <v>68.7</v>
      </c>
      <c r="N157">
        <v>0</v>
      </c>
      <c r="O157">
        <v>1017.099</v>
      </c>
      <c r="P157">
        <v>-533.27200000000005</v>
      </c>
      <c r="Q157">
        <v>1016.099</v>
      </c>
      <c r="R157">
        <v>-533.27200000000005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Z157" s="2" t="str">
        <f t="shared" si="1"/>
        <v/>
      </c>
      <c r="AA157" s="2" t="e">
        <f>IF(H157&gt;#REF!,H157,"")</f>
        <v>#REF!</v>
      </c>
      <c r="AL157">
        <v>214</v>
      </c>
    </row>
    <row r="158" spans="1:38" s="2" customFormat="1" x14ac:dyDescent="0.35">
      <c r="A158" s="2" t="s">
        <v>0</v>
      </c>
      <c r="B158" s="13"/>
      <c r="C158" s="3">
        <v>44532.500000000175</v>
      </c>
      <c r="D158" s="2">
        <v>25</v>
      </c>
      <c r="E158" s="5">
        <v>66.500000000003595</v>
      </c>
      <c r="F158" s="6" t="s">
        <v>7982</v>
      </c>
      <c r="G158">
        <v>280</v>
      </c>
      <c r="H158">
        <v>280</v>
      </c>
      <c r="I158">
        <v>237</v>
      </c>
      <c r="J158">
        <v>78.510000000000005</v>
      </c>
      <c r="K158">
        <v>68.7</v>
      </c>
      <c r="L158">
        <v>0.8488</v>
      </c>
      <c r="M158">
        <v>68.7</v>
      </c>
      <c r="N158">
        <v>0</v>
      </c>
      <c r="O158">
        <v>727.56700000000001</v>
      </c>
      <c r="P158">
        <v>-459.71300000000002</v>
      </c>
      <c r="Q158">
        <v>726.56700000000001</v>
      </c>
      <c r="R158">
        <v>-459.71300000000002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Z158" s="2" t="str">
        <f t="shared" si="1"/>
        <v/>
      </c>
      <c r="AA158" s="2" t="e">
        <f>IF(H158&gt;#REF!,H158,"")</f>
        <v>#REF!</v>
      </c>
      <c r="AL158">
        <v>224</v>
      </c>
    </row>
    <row r="159" spans="1:38" s="2" customFormat="1" x14ac:dyDescent="0.35">
      <c r="A159" s="2" t="s">
        <v>0</v>
      </c>
      <c r="B159" s="13"/>
      <c r="C159" s="3">
        <v>44532.541666666846</v>
      </c>
      <c r="D159" s="2">
        <v>27</v>
      </c>
      <c r="E159" s="5">
        <v>66.541666666670295</v>
      </c>
      <c r="F159" s="6" t="s">
        <v>7983</v>
      </c>
      <c r="G159">
        <v>280</v>
      </c>
      <c r="H159">
        <v>280</v>
      </c>
      <c r="I159">
        <v>237</v>
      </c>
      <c r="J159">
        <v>78.599999999999994</v>
      </c>
      <c r="K159">
        <v>68.7</v>
      </c>
      <c r="L159">
        <v>0.8488</v>
      </c>
      <c r="M159">
        <v>68.7</v>
      </c>
      <c r="N159">
        <v>0</v>
      </c>
      <c r="O159">
        <v>373.24200000000002</v>
      </c>
      <c r="P159">
        <v>-241.91900000000001</v>
      </c>
      <c r="Q159">
        <v>372.24200000000002</v>
      </c>
      <c r="R159">
        <v>-241.91900000000001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0</v>
      </c>
      <c r="Z159" s="2" t="str">
        <f t="shared" si="1"/>
        <v/>
      </c>
      <c r="AA159" s="2" t="e">
        <f>IF(H159&gt;#REF!,H159,"")</f>
        <v>#REF!</v>
      </c>
      <c r="AL159">
        <v>228</v>
      </c>
    </row>
    <row r="160" spans="1:38" s="2" customFormat="1" x14ac:dyDescent="0.35">
      <c r="A160" s="2" t="s">
        <v>0</v>
      </c>
      <c r="B160" s="13"/>
      <c r="C160" s="3">
        <v>44532.583333333518</v>
      </c>
      <c r="D160" s="2">
        <v>29</v>
      </c>
      <c r="E160" s="5">
        <v>66.583333333336896</v>
      </c>
      <c r="F160" s="6" t="s">
        <v>7984</v>
      </c>
      <c r="G160">
        <v>314.17</v>
      </c>
      <c r="H160">
        <v>314.17</v>
      </c>
      <c r="I160">
        <v>237</v>
      </c>
      <c r="J160">
        <v>79.31</v>
      </c>
      <c r="K160">
        <v>68.7</v>
      </c>
      <c r="L160">
        <v>0.8488</v>
      </c>
      <c r="M160">
        <v>68.7</v>
      </c>
      <c r="N160">
        <v>0</v>
      </c>
      <c r="O160">
        <v>280.60000000000002</v>
      </c>
      <c r="P160">
        <v>-540.00599999999997</v>
      </c>
      <c r="Q160">
        <v>280.60000000000002</v>
      </c>
      <c r="R160">
        <v>-540.00599999999997</v>
      </c>
      <c r="S160">
        <v>0</v>
      </c>
      <c r="T160">
        <v>400</v>
      </c>
      <c r="U160">
        <v>0</v>
      </c>
      <c r="V160">
        <v>399</v>
      </c>
      <c r="W160" s="2">
        <v>0</v>
      </c>
      <c r="X160" s="2">
        <v>0</v>
      </c>
      <c r="Z160" s="2" t="str">
        <f t="shared" si="1"/>
        <v/>
      </c>
      <c r="AA160" s="2" t="e">
        <f>IF(H160&gt;#REF!,H160,"")</f>
        <v>#REF!</v>
      </c>
      <c r="AL160">
        <v>237</v>
      </c>
    </row>
    <row r="161" spans="1:73" s="2" customFormat="1" x14ac:dyDescent="0.35">
      <c r="A161" s="2" t="s">
        <v>0</v>
      </c>
      <c r="B161" s="13"/>
      <c r="C161" s="3">
        <v>44532.625000000189</v>
      </c>
      <c r="D161" s="2">
        <v>31</v>
      </c>
      <c r="E161" s="5">
        <v>66.625000000003595</v>
      </c>
      <c r="F161" s="6" t="s">
        <v>7985</v>
      </c>
      <c r="G161">
        <v>373.26</v>
      </c>
      <c r="H161">
        <v>373.26</v>
      </c>
      <c r="I161">
        <v>237</v>
      </c>
      <c r="J161">
        <v>79.72</v>
      </c>
      <c r="K161">
        <v>68.7</v>
      </c>
      <c r="L161">
        <v>0.8488</v>
      </c>
      <c r="M161">
        <v>68.7</v>
      </c>
      <c r="N161">
        <v>0</v>
      </c>
      <c r="O161">
        <v>301.22800000000001</v>
      </c>
      <c r="P161">
        <v>-431.43</v>
      </c>
      <c r="Q161">
        <v>301.22800000000001</v>
      </c>
      <c r="R161">
        <v>-431.43</v>
      </c>
      <c r="S161">
        <v>0</v>
      </c>
      <c r="T161">
        <v>500</v>
      </c>
      <c r="U161">
        <v>0</v>
      </c>
      <c r="V161">
        <v>499</v>
      </c>
      <c r="W161" s="2">
        <v>0</v>
      </c>
      <c r="X161" s="2">
        <v>234.5</v>
      </c>
      <c r="Z161" s="2" t="str">
        <f t="shared" si="1"/>
        <v/>
      </c>
      <c r="AA161" s="2" t="e">
        <f>IF(H161&gt;#REF!,H161,"")</f>
        <v>#REF!</v>
      </c>
      <c r="AL161">
        <v>247</v>
      </c>
    </row>
    <row r="162" spans="1:73" s="2" customFormat="1" x14ac:dyDescent="0.35">
      <c r="A162" s="2" t="s">
        <v>0</v>
      </c>
      <c r="B162" s="13"/>
      <c r="C162" s="3">
        <v>44532.666666666861</v>
      </c>
      <c r="D162" s="2">
        <v>33</v>
      </c>
      <c r="E162" s="5">
        <v>66.666666666670295</v>
      </c>
      <c r="F162" s="6" t="s">
        <v>7986</v>
      </c>
      <c r="G162">
        <v>395</v>
      </c>
      <c r="H162">
        <v>395</v>
      </c>
      <c r="I162">
        <v>237</v>
      </c>
      <c r="J162">
        <v>79.510000000000005</v>
      </c>
      <c r="K162">
        <v>68.7</v>
      </c>
      <c r="L162">
        <v>0.8488</v>
      </c>
      <c r="M162">
        <v>68.7</v>
      </c>
      <c r="N162">
        <v>0</v>
      </c>
      <c r="O162">
        <v>546.39200000000005</v>
      </c>
      <c r="P162">
        <v>-489.726</v>
      </c>
      <c r="Q162">
        <v>545.39200000000005</v>
      </c>
      <c r="R162">
        <v>-489.726</v>
      </c>
      <c r="S162">
        <v>0</v>
      </c>
      <c r="T162">
        <v>33.048000000000002</v>
      </c>
      <c r="U162">
        <v>0</v>
      </c>
      <c r="V162">
        <v>33.048000000000002</v>
      </c>
      <c r="W162" s="2">
        <v>0</v>
      </c>
      <c r="X162" s="2">
        <v>0</v>
      </c>
      <c r="Z162" s="2" t="str">
        <f t="shared" si="1"/>
        <v/>
      </c>
      <c r="AA162" s="2" t="e">
        <f>IF(H162&gt;#REF!,H162,"")</f>
        <v>#REF!</v>
      </c>
      <c r="AL162">
        <v>239</v>
      </c>
    </row>
    <row r="163" spans="1:73" s="2" customFormat="1" x14ac:dyDescent="0.35">
      <c r="A163" s="2" t="s">
        <v>0</v>
      </c>
      <c r="B163" s="13"/>
      <c r="C163" s="3">
        <v>44532.708333333532</v>
      </c>
      <c r="D163" s="2">
        <v>35</v>
      </c>
      <c r="E163" s="5">
        <v>66.708333333336896</v>
      </c>
      <c r="F163" s="6" t="s">
        <v>7987</v>
      </c>
      <c r="G163">
        <v>160</v>
      </c>
      <c r="H163">
        <v>160</v>
      </c>
      <c r="I163">
        <v>237</v>
      </c>
      <c r="J163">
        <v>79.790000000000006</v>
      </c>
      <c r="K163">
        <v>68.7</v>
      </c>
      <c r="L163">
        <v>0.8488</v>
      </c>
      <c r="M163">
        <v>68.7</v>
      </c>
      <c r="N163">
        <v>0</v>
      </c>
      <c r="O163">
        <v>463.32900000000001</v>
      </c>
      <c r="P163">
        <v>-488.71699999999998</v>
      </c>
      <c r="Q163">
        <v>463.32900000000001</v>
      </c>
      <c r="R163">
        <v>-487.71699999999998</v>
      </c>
      <c r="S163">
        <v>0</v>
      </c>
      <c r="T163">
        <v>15</v>
      </c>
      <c r="U163">
        <v>0</v>
      </c>
      <c r="V163">
        <v>15</v>
      </c>
      <c r="W163" s="2">
        <v>0</v>
      </c>
      <c r="X163" s="2">
        <v>0</v>
      </c>
      <c r="Z163" s="2" t="str">
        <f t="shared" si="1"/>
        <v/>
      </c>
      <c r="AA163" s="2" t="e">
        <f>IF(H163&gt;#REF!,H163,"")</f>
        <v>#REF!</v>
      </c>
      <c r="AL163">
        <v>244</v>
      </c>
    </row>
    <row r="164" spans="1:73" s="2" customFormat="1" x14ac:dyDescent="0.35">
      <c r="A164" s="2" t="s">
        <v>0</v>
      </c>
      <c r="B164" s="13"/>
      <c r="C164" s="3">
        <v>44532.750000000204</v>
      </c>
      <c r="D164" s="2">
        <v>37</v>
      </c>
      <c r="E164" s="5">
        <v>66.750000000003595</v>
      </c>
      <c r="F164" s="6" t="s">
        <v>7988</v>
      </c>
      <c r="G164">
        <v>162</v>
      </c>
      <c r="H164">
        <v>162</v>
      </c>
      <c r="I164">
        <v>237</v>
      </c>
      <c r="J164">
        <v>79.81</v>
      </c>
      <c r="K164">
        <v>68.7</v>
      </c>
      <c r="L164">
        <v>0.8488</v>
      </c>
      <c r="M164">
        <v>68.7</v>
      </c>
      <c r="N164">
        <v>0</v>
      </c>
      <c r="O164">
        <v>451.69200000000001</v>
      </c>
      <c r="P164">
        <v>-486.79700000000003</v>
      </c>
      <c r="Q164">
        <v>451.69200000000001</v>
      </c>
      <c r="R164">
        <v>-485.79700000000003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Z164" s="2" t="str">
        <f t="shared" si="1"/>
        <v/>
      </c>
      <c r="AA164" s="2" t="e">
        <f>IF(H164&gt;#REF!,H164,"")</f>
        <v>#REF!</v>
      </c>
      <c r="AL164">
        <v>243</v>
      </c>
    </row>
    <row r="165" spans="1:73" s="2" customFormat="1" x14ac:dyDescent="0.35">
      <c r="A165" s="2" t="s">
        <v>0</v>
      </c>
      <c r="B165" s="13"/>
      <c r="C165" s="3">
        <v>44532.791666666875</v>
      </c>
      <c r="D165" s="2">
        <v>39</v>
      </c>
      <c r="E165" s="5">
        <v>66.791666666670295</v>
      </c>
      <c r="F165" s="6" t="s">
        <v>7989</v>
      </c>
      <c r="G165">
        <v>450</v>
      </c>
      <c r="H165">
        <v>450</v>
      </c>
      <c r="I165">
        <v>237</v>
      </c>
      <c r="J165">
        <v>79.81</v>
      </c>
      <c r="K165">
        <v>68.7</v>
      </c>
      <c r="L165">
        <v>0.8488</v>
      </c>
      <c r="M165">
        <v>68.7</v>
      </c>
      <c r="N165">
        <v>0</v>
      </c>
      <c r="O165">
        <v>414.517</v>
      </c>
      <c r="P165">
        <v>-286.27100000000002</v>
      </c>
      <c r="Q165">
        <v>413.517</v>
      </c>
      <c r="R165">
        <v>-286.27100000000002</v>
      </c>
      <c r="S165">
        <v>0</v>
      </c>
      <c r="T165">
        <v>43.619</v>
      </c>
      <c r="U165">
        <v>0</v>
      </c>
      <c r="V165">
        <v>43.619</v>
      </c>
      <c r="W165" s="2">
        <v>0</v>
      </c>
      <c r="X165" s="2">
        <v>0</v>
      </c>
      <c r="Z165" s="2" t="str">
        <f t="shared" si="1"/>
        <v/>
      </c>
      <c r="AA165" s="2" t="e">
        <f>IF(H165&gt;#REF!,H165,"")</f>
        <v>#REF!</v>
      </c>
      <c r="AL165">
        <v>252</v>
      </c>
    </row>
    <row r="166" spans="1:73" s="2" customFormat="1" x14ac:dyDescent="0.35">
      <c r="A166" s="2" t="s">
        <v>0</v>
      </c>
      <c r="B166" s="13"/>
      <c r="C166" s="3">
        <v>44532.833333333547</v>
      </c>
      <c r="D166" s="2">
        <v>41</v>
      </c>
      <c r="E166" s="5">
        <v>66.833333333336995</v>
      </c>
      <c r="F166" s="6" t="s">
        <v>7990</v>
      </c>
      <c r="G166">
        <v>280</v>
      </c>
      <c r="H166">
        <v>280</v>
      </c>
      <c r="I166">
        <v>237</v>
      </c>
      <c r="J166">
        <v>79.81</v>
      </c>
      <c r="K166">
        <v>68.7</v>
      </c>
      <c r="L166">
        <v>0.8488</v>
      </c>
      <c r="M166">
        <v>68.7</v>
      </c>
      <c r="N166">
        <v>0</v>
      </c>
      <c r="O166">
        <v>371.75</v>
      </c>
      <c r="P166">
        <v>-230.88200000000001</v>
      </c>
      <c r="Q166">
        <v>370.75</v>
      </c>
      <c r="R166">
        <v>-230.88200000000001</v>
      </c>
      <c r="S166">
        <v>0</v>
      </c>
      <c r="T166">
        <v>69.292000000000002</v>
      </c>
      <c r="U166">
        <v>0</v>
      </c>
      <c r="V166">
        <v>69.292000000000002</v>
      </c>
      <c r="W166" s="2">
        <v>0</v>
      </c>
      <c r="X166" s="2">
        <v>0</v>
      </c>
      <c r="Z166" s="2" t="str">
        <f t="shared" si="1"/>
        <v/>
      </c>
      <c r="AA166" s="2" t="e">
        <f>IF(H166&gt;#REF!,H166,"")</f>
        <v>#REF!</v>
      </c>
      <c r="AC166" s="2" t="e">
        <f>#REF!*$AD$1</f>
        <v>#REF!</v>
      </c>
      <c r="AL166">
        <v>257</v>
      </c>
    </row>
    <row r="167" spans="1:73" s="2" customFormat="1" x14ac:dyDescent="0.35">
      <c r="A167" s="2" t="s">
        <v>0</v>
      </c>
      <c r="B167" s="13"/>
      <c r="C167" s="3">
        <v>44532.875000000218</v>
      </c>
      <c r="D167" s="2">
        <v>43</v>
      </c>
      <c r="E167" s="5">
        <v>66.875000000003595</v>
      </c>
      <c r="F167" s="6" t="s">
        <v>7991</v>
      </c>
      <c r="G167">
        <v>355</v>
      </c>
      <c r="H167">
        <v>355</v>
      </c>
      <c r="I167">
        <v>237</v>
      </c>
      <c r="J167">
        <v>79.81</v>
      </c>
      <c r="K167">
        <v>68.7</v>
      </c>
      <c r="L167">
        <v>0.8488</v>
      </c>
      <c r="M167">
        <v>68.7</v>
      </c>
      <c r="N167">
        <v>0</v>
      </c>
      <c r="O167">
        <v>644.16300000000001</v>
      </c>
      <c r="P167">
        <v>-89.894000000000005</v>
      </c>
      <c r="Q167">
        <v>643.16300000000001</v>
      </c>
      <c r="R167">
        <v>-89.894000000000005</v>
      </c>
      <c r="S167">
        <v>0</v>
      </c>
      <c r="T167">
        <v>48.286000000000001</v>
      </c>
      <c r="U167">
        <v>0</v>
      </c>
      <c r="V167">
        <v>48.286000000000001</v>
      </c>
      <c r="W167" s="2">
        <v>0</v>
      </c>
      <c r="X167" s="2">
        <v>0</v>
      </c>
      <c r="Z167" s="2" t="str">
        <f t="shared" si="1"/>
        <v/>
      </c>
      <c r="AA167" s="2" t="e">
        <f>IF(H167&gt;#REF!,H167,"")</f>
        <v>#REF!</v>
      </c>
      <c r="AL167">
        <v>258</v>
      </c>
    </row>
    <row r="168" spans="1:73" s="2" customFormat="1" x14ac:dyDescent="0.35">
      <c r="A168" s="2" t="s">
        <v>0</v>
      </c>
      <c r="B168" s="13"/>
      <c r="C168" s="3">
        <v>44532.91666666689</v>
      </c>
      <c r="D168" s="2">
        <v>45</v>
      </c>
      <c r="E168" s="5">
        <v>66.916666666670295</v>
      </c>
      <c r="F168" s="6" t="s">
        <v>7992</v>
      </c>
      <c r="G168">
        <v>238</v>
      </c>
      <c r="H168">
        <v>238</v>
      </c>
      <c r="I168">
        <v>237</v>
      </c>
      <c r="J168">
        <v>79.81</v>
      </c>
      <c r="K168">
        <v>68.7</v>
      </c>
      <c r="L168">
        <v>0.8488</v>
      </c>
      <c r="M168">
        <v>68.7</v>
      </c>
      <c r="N168">
        <v>0</v>
      </c>
      <c r="O168">
        <v>593.09299999999996</v>
      </c>
      <c r="P168">
        <v>-474.178</v>
      </c>
      <c r="Q168">
        <v>592.09299999999996</v>
      </c>
      <c r="R168">
        <v>-474.178</v>
      </c>
      <c r="S168">
        <v>0</v>
      </c>
      <c r="T168">
        <v>0</v>
      </c>
      <c r="U168">
        <v>0</v>
      </c>
      <c r="V168">
        <v>0</v>
      </c>
      <c r="W168" s="2">
        <v>0</v>
      </c>
      <c r="X168" s="2">
        <v>0</v>
      </c>
      <c r="Z168" s="2" t="str">
        <f t="shared" si="1"/>
        <v/>
      </c>
      <c r="AA168" s="2" t="e">
        <f>IF(H168&gt;#REF!,H168,"")</f>
        <v>#REF!</v>
      </c>
      <c r="AL168">
        <v>226</v>
      </c>
    </row>
    <row r="169" spans="1:73" s="2" customFormat="1" x14ac:dyDescent="0.35">
      <c r="A169" s="2" t="s">
        <v>0</v>
      </c>
      <c r="B169" s="13"/>
      <c r="C169" s="3">
        <v>44532.958333333561</v>
      </c>
      <c r="D169" s="2">
        <v>47</v>
      </c>
      <c r="E169" s="5">
        <v>66.958333333336995</v>
      </c>
      <c r="F169" s="6" t="s">
        <v>7993</v>
      </c>
      <c r="G169">
        <v>245</v>
      </c>
      <c r="H169">
        <v>245</v>
      </c>
      <c r="I169">
        <v>237</v>
      </c>
      <c r="J169">
        <v>79.81</v>
      </c>
      <c r="K169">
        <v>68.7</v>
      </c>
      <c r="L169">
        <v>0.8488</v>
      </c>
      <c r="M169">
        <v>68.7</v>
      </c>
      <c r="N169">
        <v>0</v>
      </c>
      <c r="O169">
        <v>728.30600000000004</v>
      </c>
      <c r="P169">
        <v>-452.55599999999998</v>
      </c>
      <c r="Q169">
        <v>727.30600000000004</v>
      </c>
      <c r="R169">
        <v>-452.55599999999998</v>
      </c>
      <c r="S169">
        <v>0</v>
      </c>
      <c r="T169">
        <v>0</v>
      </c>
      <c r="U169">
        <v>0</v>
      </c>
      <c r="V169">
        <v>0</v>
      </c>
      <c r="W169" s="2">
        <v>0</v>
      </c>
      <c r="X169" s="2">
        <v>65</v>
      </c>
      <c r="Z169" s="2" t="str">
        <f t="shared" si="1"/>
        <v/>
      </c>
      <c r="AA169" s="2" t="e">
        <f>IF(H169&gt;#REF!,H169,"")</f>
        <v>#REF!</v>
      </c>
      <c r="AL169">
        <v>194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2">BP170-BF170</f>
        <v>0</v>
      </c>
      <c r="BR170" s="12"/>
      <c r="BS170" s="2">
        <f t="shared" ref="BS170:BS172" si="3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2"/>
        <v>0</v>
      </c>
      <c r="BR171" s="12"/>
      <c r="BS171" s="2">
        <f t="shared" si="3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2"/>
        <v>0</v>
      </c>
      <c r="BR172" s="12"/>
      <c r="BS172" s="2">
        <f t="shared" si="3"/>
        <v>0</v>
      </c>
      <c r="BT172" s="11"/>
      <c r="BU172" s="2" t="s">
        <v>8690</v>
      </c>
    </row>
  </sheetData>
  <mergeCells count="7">
    <mergeCell ref="B2:B25"/>
    <mergeCell ref="B26:B49"/>
    <mergeCell ref="B146:B169"/>
    <mergeCell ref="B122:B145"/>
    <mergeCell ref="B50:B73"/>
    <mergeCell ref="B74:B97"/>
    <mergeCell ref="B98:B121"/>
  </mergeCells>
  <conditionalFormatting sqref="BC170:BC172">
    <cfRule type="cellIs" dxfId="5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F227C-CC7C-48FA-985C-5FDB80F8DB0D}">
  <sheetPr codeName="Sheet49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44533</v>
      </c>
      <c r="C2" s="3">
        <v>44533.000000000233</v>
      </c>
      <c r="D2" s="2">
        <v>1</v>
      </c>
      <c r="E2" s="5">
        <v>67.000000000003595</v>
      </c>
      <c r="F2" s="6" t="s">
        <v>7994</v>
      </c>
      <c r="G2">
        <v>250</v>
      </c>
      <c r="H2">
        <v>250</v>
      </c>
      <c r="I2">
        <v>228.75</v>
      </c>
      <c r="J2">
        <v>79.81</v>
      </c>
      <c r="K2">
        <v>68.95</v>
      </c>
      <c r="L2">
        <v>0.8548</v>
      </c>
      <c r="M2">
        <v>68.95</v>
      </c>
      <c r="N2">
        <v>0</v>
      </c>
      <c r="O2">
        <v>943.54499999999996</v>
      </c>
      <c r="P2">
        <v>-249.36600000000001</v>
      </c>
      <c r="Q2">
        <v>942.54499999999996</v>
      </c>
      <c r="R2">
        <v>-249.36600000000001</v>
      </c>
      <c r="S2">
        <v>0</v>
      </c>
      <c r="T2">
        <v>0</v>
      </c>
      <c r="U2">
        <v>0</v>
      </c>
      <c r="V2">
        <v>0</v>
      </c>
      <c r="W2" s="2">
        <v>-72.5</v>
      </c>
      <c r="X2" s="2">
        <v>65</v>
      </c>
      <c r="Z2" s="2" t="e">
        <f>IF(G2&lt;#REF!,G2,"")</f>
        <v>#REF!</v>
      </c>
      <c r="AA2" s="2" t="e">
        <f>IF(H2&gt;#REF!,H2,"")</f>
        <v>#REF!</v>
      </c>
      <c r="AL2">
        <v>184</v>
      </c>
    </row>
    <row r="3" spans="1:38" s="2" customFormat="1" x14ac:dyDescent="0.35">
      <c r="A3" s="2" t="s">
        <v>0</v>
      </c>
      <c r="B3" s="13"/>
      <c r="C3" s="3">
        <v>44533.041666666904</v>
      </c>
      <c r="D3" s="2">
        <v>3</v>
      </c>
      <c r="E3" s="5">
        <v>67.041666666670295</v>
      </c>
      <c r="F3" s="6" t="s">
        <v>7995</v>
      </c>
      <c r="G3">
        <v>245</v>
      </c>
      <c r="H3">
        <v>245</v>
      </c>
      <c r="I3">
        <v>228.75</v>
      </c>
      <c r="J3">
        <v>79.81</v>
      </c>
      <c r="K3">
        <v>68.95</v>
      </c>
      <c r="L3">
        <v>0.8548</v>
      </c>
      <c r="M3">
        <v>68.95</v>
      </c>
      <c r="N3">
        <v>0</v>
      </c>
      <c r="O3">
        <v>681.45899999999995</v>
      </c>
      <c r="P3">
        <v>-251.06399999999999</v>
      </c>
      <c r="Q3">
        <v>680.45799999999997</v>
      </c>
      <c r="R3">
        <v>-251.06399999999999</v>
      </c>
      <c r="S3">
        <v>0</v>
      </c>
      <c r="T3">
        <v>0</v>
      </c>
      <c r="U3">
        <v>0</v>
      </c>
      <c r="V3">
        <v>0</v>
      </c>
      <c r="W3" s="2">
        <v>-72.385000000000005</v>
      </c>
      <c r="X3" s="2">
        <v>65</v>
      </c>
      <c r="Z3" s="2" t="e">
        <f>IF(G3&lt;#REF!,G3,"")</f>
        <v>#REF!</v>
      </c>
      <c r="AA3" s="2" t="e">
        <f>IF(H3&gt;#REF!,H3,"")</f>
        <v>#REF!</v>
      </c>
      <c r="AL3">
        <v>175</v>
      </c>
    </row>
    <row r="4" spans="1:38" s="2" customFormat="1" x14ac:dyDescent="0.35">
      <c r="A4" s="2" t="s">
        <v>0</v>
      </c>
      <c r="B4" s="13"/>
      <c r="C4" s="3">
        <v>44533.083333333576</v>
      </c>
      <c r="D4" s="2">
        <v>5</v>
      </c>
      <c r="E4" s="5">
        <v>67.083333333336995</v>
      </c>
      <c r="F4" s="6" t="s">
        <v>7996</v>
      </c>
      <c r="G4">
        <v>223</v>
      </c>
      <c r="H4">
        <v>223</v>
      </c>
      <c r="I4">
        <v>228.75</v>
      </c>
      <c r="J4">
        <v>79.81</v>
      </c>
      <c r="K4">
        <v>68.95</v>
      </c>
      <c r="L4">
        <v>0.8548</v>
      </c>
      <c r="M4">
        <v>68.95</v>
      </c>
      <c r="N4">
        <v>0</v>
      </c>
      <c r="O4">
        <v>310.46199999999999</v>
      </c>
      <c r="P4">
        <v>-221.637</v>
      </c>
      <c r="Q4">
        <v>309.46199999999999</v>
      </c>
      <c r="R4">
        <v>-221.637</v>
      </c>
      <c r="S4">
        <v>0</v>
      </c>
      <c r="T4">
        <v>0</v>
      </c>
      <c r="U4">
        <v>0</v>
      </c>
      <c r="V4">
        <v>0</v>
      </c>
      <c r="W4" s="2">
        <v>-72.367999999999995</v>
      </c>
      <c r="X4" s="2">
        <v>65</v>
      </c>
      <c r="Z4" s="2" t="e">
        <f>IF(G4&lt;#REF!,G4,"")</f>
        <v>#REF!</v>
      </c>
      <c r="AA4" s="2" t="e">
        <f>IF(H4&gt;#REF!,H4,"")</f>
        <v>#REF!</v>
      </c>
      <c r="AL4">
        <v>155</v>
      </c>
    </row>
    <row r="5" spans="1:38" s="2" customFormat="1" x14ac:dyDescent="0.35">
      <c r="A5" s="2" t="s">
        <v>0</v>
      </c>
      <c r="B5" s="13"/>
      <c r="C5" s="3">
        <v>44533.125000000247</v>
      </c>
      <c r="D5" s="2">
        <v>7</v>
      </c>
      <c r="E5" s="5">
        <v>67.125000000003695</v>
      </c>
      <c r="F5" s="6" t="s">
        <v>7997</v>
      </c>
      <c r="G5">
        <v>115.5</v>
      </c>
      <c r="H5">
        <v>115.5</v>
      </c>
      <c r="I5">
        <v>228.75</v>
      </c>
      <c r="J5">
        <v>79.81</v>
      </c>
      <c r="K5">
        <v>68.95</v>
      </c>
      <c r="L5">
        <v>0.8548</v>
      </c>
      <c r="M5">
        <v>68.95</v>
      </c>
      <c r="N5">
        <v>0</v>
      </c>
      <c r="O5">
        <v>115.5</v>
      </c>
      <c r="P5">
        <v>1</v>
      </c>
      <c r="Q5">
        <v>367.83699999999999</v>
      </c>
      <c r="R5">
        <v>-544.85900000000004</v>
      </c>
      <c r="S5">
        <v>367.83699999999999</v>
      </c>
      <c r="T5">
        <v>-543.85900000000004</v>
      </c>
      <c r="U5">
        <v>0</v>
      </c>
      <c r="V5">
        <v>0</v>
      </c>
      <c r="W5" s="2">
        <v>-72.370999999999995</v>
      </c>
      <c r="X5" s="2">
        <v>65</v>
      </c>
      <c r="Z5" s="2" t="e">
        <f>IF(G5&lt;#REF!,G5,"")</f>
        <v>#REF!</v>
      </c>
      <c r="AA5" s="2" t="e">
        <f>IF(H5&gt;#REF!,H5,"")</f>
        <v>#REF!</v>
      </c>
      <c r="AL5">
        <v>131</v>
      </c>
    </row>
    <row r="6" spans="1:38" s="2" customFormat="1" x14ac:dyDescent="0.35">
      <c r="A6" s="2" t="s">
        <v>0</v>
      </c>
      <c r="B6" s="13"/>
      <c r="C6" s="3">
        <v>44533.166666666919</v>
      </c>
      <c r="D6" s="2">
        <v>9</v>
      </c>
      <c r="E6" s="5">
        <v>67.166666666670295</v>
      </c>
      <c r="F6" s="6" t="s">
        <v>7998</v>
      </c>
      <c r="G6">
        <v>-20</v>
      </c>
      <c r="H6">
        <v>-20</v>
      </c>
      <c r="I6">
        <v>228.75</v>
      </c>
      <c r="J6">
        <v>79.81</v>
      </c>
      <c r="K6">
        <v>68.95</v>
      </c>
      <c r="L6">
        <v>0.8548</v>
      </c>
      <c r="M6">
        <v>68.95</v>
      </c>
      <c r="N6">
        <v>0</v>
      </c>
      <c r="O6">
        <v>-20</v>
      </c>
      <c r="P6">
        <v>1</v>
      </c>
      <c r="Q6">
        <v>129.27500000000001</v>
      </c>
      <c r="R6">
        <v>-745.93</v>
      </c>
      <c r="S6">
        <v>129.27500000000001</v>
      </c>
      <c r="T6">
        <v>-744.93</v>
      </c>
      <c r="U6">
        <v>0</v>
      </c>
      <c r="V6">
        <v>0</v>
      </c>
      <c r="W6" s="2">
        <v>-72.349999999999994</v>
      </c>
      <c r="X6" s="2">
        <v>65</v>
      </c>
      <c r="Z6" s="2" t="e">
        <f>IF(G6&lt;#REF!,G6,"")</f>
        <v>#REF!</v>
      </c>
      <c r="AA6" s="2" t="e">
        <f>IF(H6&gt;#REF!,H6,"")</f>
        <v>#REF!</v>
      </c>
      <c r="AC6" s="2" t="e">
        <f>#REF!*$AD$1</f>
        <v>#REF!</v>
      </c>
      <c r="AL6">
        <v>125</v>
      </c>
    </row>
    <row r="7" spans="1:38" s="2" customFormat="1" x14ac:dyDescent="0.35">
      <c r="A7" s="2" t="s">
        <v>0</v>
      </c>
      <c r="B7" s="13"/>
      <c r="C7" s="3">
        <v>44533.20833333359</v>
      </c>
      <c r="D7" s="2">
        <v>11</v>
      </c>
      <c r="E7" s="5">
        <v>67.208333333336995</v>
      </c>
      <c r="F7" s="6" t="s">
        <v>7999</v>
      </c>
      <c r="G7">
        <v>60</v>
      </c>
      <c r="H7">
        <v>60</v>
      </c>
      <c r="I7">
        <v>228.75</v>
      </c>
      <c r="J7">
        <v>79.81</v>
      </c>
      <c r="K7">
        <v>68.95</v>
      </c>
      <c r="L7">
        <v>0.8548</v>
      </c>
      <c r="M7">
        <v>68.95</v>
      </c>
      <c r="N7">
        <v>0</v>
      </c>
      <c r="O7">
        <v>60</v>
      </c>
      <c r="P7">
        <v>1</v>
      </c>
      <c r="Q7">
        <v>313.22399999999999</v>
      </c>
      <c r="R7">
        <v>-644.01199999999994</v>
      </c>
      <c r="S7">
        <v>313.22399999999999</v>
      </c>
      <c r="T7">
        <v>-643.01199999999994</v>
      </c>
      <c r="U7">
        <v>0</v>
      </c>
      <c r="V7">
        <v>13.667</v>
      </c>
      <c r="W7" s="2">
        <v>-72.5</v>
      </c>
      <c r="X7" s="2">
        <v>487.5</v>
      </c>
      <c r="Z7" s="2" t="e">
        <f>IF(G7&lt;#REF!,G7,"")</f>
        <v>#REF!</v>
      </c>
      <c r="AA7" s="2" t="e">
        <f>IF(H7&gt;#REF!,H7,"")</f>
        <v>#REF!</v>
      </c>
      <c r="AL7">
        <v>132</v>
      </c>
    </row>
    <row r="8" spans="1:38" s="2" customFormat="1" x14ac:dyDescent="0.35">
      <c r="A8" s="2" t="s">
        <v>0</v>
      </c>
      <c r="B8" s="13"/>
      <c r="C8" s="3">
        <v>44533.250000000262</v>
      </c>
      <c r="D8" s="2">
        <v>13</v>
      </c>
      <c r="E8" s="5">
        <v>67.250000000003695</v>
      </c>
      <c r="F8" s="6" t="s">
        <v>8000</v>
      </c>
      <c r="G8">
        <v>148</v>
      </c>
      <c r="H8">
        <v>148</v>
      </c>
      <c r="I8">
        <v>228.75</v>
      </c>
      <c r="J8">
        <v>79.81</v>
      </c>
      <c r="K8">
        <v>68.95</v>
      </c>
      <c r="L8">
        <v>0.8548</v>
      </c>
      <c r="M8">
        <v>68.95</v>
      </c>
      <c r="N8">
        <v>0</v>
      </c>
      <c r="O8">
        <v>768.803</v>
      </c>
      <c r="P8">
        <v>-822.19200000000001</v>
      </c>
      <c r="Q8">
        <v>768.803</v>
      </c>
      <c r="R8">
        <v>-821.19200000000001</v>
      </c>
      <c r="S8">
        <v>0</v>
      </c>
      <c r="T8">
        <v>0</v>
      </c>
      <c r="U8">
        <v>0</v>
      </c>
      <c r="V8">
        <v>0</v>
      </c>
      <c r="W8" s="2">
        <v>0</v>
      </c>
      <c r="X8" s="2">
        <v>364</v>
      </c>
      <c r="Z8" s="2" t="e">
        <f>IF(G8&lt;#REF!,G8,"")</f>
        <v>#REF!</v>
      </c>
      <c r="AA8" s="2" t="e">
        <f>IF(H8&gt;#REF!,H8,"")</f>
        <v>#REF!</v>
      </c>
      <c r="AC8" s="2" t="e">
        <f>#REF!*$AD$1</f>
        <v>#REF!</v>
      </c>
      <c r="AL8">
        <v>158</v>
      </c>
    </row>
    <row r="9" spans="1:38" s="2" customFormat="1" x14ac:dyDescent="0.35">
      <c r="A9" s="2" t="s">
        <v>0</v>
      </c>
      <c r="B9" s="13"/>
      <c r="C9" s="3">
        <v>44533.291666666933</v>
      </c>
      <c r="D9" s="2">
        <v>15</v>
      </c>
      <c r="E9" s="5">
        <v>67.291666666670295</v>
      </c>
      <c r="F9" s="6" t="s">
        <v>8001</v>
      </c>
      <c r="G9">
        <v>214</v>
      </c>
      <c r="H9">
        <v>214</v>
      </c>
      <c r="I9">
        <v>228.75</v>
      </c>
      <c r="J9">
        <v>79.81</v>
      </c>
      <c r="K9">
        <v>68.95</v>
      </c>
      <c r="L9">
        <v>0.8548</v>
      </c>
      <c r="M9">
        <v>68.95</v>
      </c>
      <c r="N9">
        <v>0</v>
      </c>
      <c r="O9">
        <v>635.13199999999995</v>
      </c>
      <c r="P9">
        <v>-584.00400000000002</v>
      </c>
      <c r="Q9">
        <v>634.13199999999995</v>
      </c>
      <c r="R9">
        <v>-584.00400000000002</v>
      </c>
      <c r="S9">
        <v>0</v>
      </c>
      <c r="T9">
        <v>22</v>
      </c>
      <c r="U9">
        <v>0</v>
      </c>
      <c r="V9">
        <v>22</v>
      </c>
      <c r="W9" s="2">
        <v>0</v>
      </c>
      <c r="X9" s="2">
        <v>350</v>
      </c>
      <c r="Z9" s="2" t="e">
        <f>IF(G9&lt;#REF!,G9,"")</f>
        <v>#REF!</v>
      </c>
      <c r="AA9" s="2" t="e">
        <f>IF(H9&gt;#REF!,H9,"")</f>
        <v>#REF!</v>
      </c>
      <c r="AL9">
        <v>194</v>
      </c>
    </row>
    <row r="10" spans="1:38" s="2" customFormat="1" x14ac:dyDescent="0.35">
      <c r="A10" s="2" t="s">
        <v>0</v>
      </c>
      <c r="B10" s="13"/>
      <c r="C10" s="3">
        <v>44533.333333333605</v>
      </c>
      <c r="D10" s="2">
        <v>17</v>
      </c>
      <c r="E10" s="5">
        <v>67.333333333336995</v>
      </c>
      <c r="F10" s="6" t="s">
        <v>8002</v>
      </c>
      <c r="G10">
        <v>247.89528999999999</v>
      </c>
      <c r="H10">
        <v>247.89528999999999</v>
      </c>
      <c r="I10">
        <v>228.75</v>
      </c>
      <c r="J10">
        <v>80.36</v>
      </c>
      <c r="K10">
        <v>68.95</v>
      </c>
      <c r="L10">
        <v>0.8548</v>
      </c>
      <c r="M10">
        <v>68.95</v>
      </c>
      <c r="N10">
        <v>0</v>
      </c>
      <c r="O10">
        <v>676.79100000000005</v>
      </c>
      <c r="P10">
        <v>-615.03</v>
      </c>
      <c r="Q10">
        <v>675.79100000000005</v>
      </c>
      <c r="R10">
        <v>-615.03</v>
      </c>
      <c r="S10">
        <v>0</v>
      </c>
      <c r="T10">
        <v>138.80799999999999</v>
      </c>
      <c r="U10">
        <v>0</v>
      </c>
      <c r="V10">
        <v>138.80799999999999</v>
      </c>
      <c r="W10" s="2">
        <v>0</v>
      </c>
      <c r="X10" s="2">
        <v>0</v>
      </c>
      <c r="Z10" s="2" t="e">
        <f>IF(G10&lt;#REF!,G10,"")</f>
        <v>#REF!</v>
      </c>
      <c r="AA10" s="2" t="e">
        <f>IF(H10&gt;#REF!,H10,"")</f>
        <v>#REF!</v>
      </c>
      <c r="AL10">
        <v>207</v>
      </c>
    </row>
    <row r="11" spans="1:38" s="2" customFormat="1" x14ac:dyDescent="0.35">
      <c r="A11" s="2" t="s">
        <v>0</v>
      </c>
      <c r="B11" s="13"/>
      <c r="C11" s="3">
        <v>44533.375000000276</v>
      </c>
      <c r="D11" s="2">
        <v>19</v>
      </c>
      <c r="E11" s="5">
        <v>67.375000000003695</v>
      </c>
      <c r="F11" s="6" t="s">
        <v>8003</v>
      </c>
      <c r="G11">
        <v>138</v>
      </c>
      <c r="H11">
        <v>138</v>
      </c>
      <c r="I11">
        <v>228.75</v>
      </c>
      <c r="J11">
        <v>80.290000000000006</v>
      </c>
      <c r="K11">
        <v>68.95</v>
      </c>
      <c r="L11">
        <v>0.8548</v>
      </c>
      <c r="M11">
        <v>68.95</v>
      </c>
      <c r="N11">
        <v>0</v>
      </c>
      <c r="O11">
        <v>138</v>
      </c>
      <c r="P11">
        <v>1</v>
      </c>
      <c r="Q11">
        <v>537.25900000000001</v>
      </c>
      <c r="R11">
        <v>-610.68100000000004</v>
      </c>
      <c r="S11">
        <v>537.25900000000001</v>
      </c>
      <c r="T11">
        <v>-609.68100000000004</v>
      </c>
      <c r="U11">
        <v>0</v>
      </c>
      <c r="V11">
        <v>0</v>
      </c>
      <c r="W11" s="2">
        <v>0</v>
      </c>
      <c r="X11" s="2">
        <v>0</v>
      </c>
      <c r="Z11" s="2" t="e">
        <f>IF(G11&lt;#REF!,G11,"")</f>
        <v>#REF!</v>
      </c>
      <c r="AA11" s="2" t="e">
        <f>IF(H11&gt;#REF!,H11,"")</f>
        <v>#REF!</v>
      </c>
      <c r="AL11">
        <v>214</v>
      </c>
    </row>
    <row r="12" spans="1:38" s="2" customFormat="1" x14ac:dyDescent="0.35">
      <c r="A12" s="2" t="s">
        <v>0</v>
      </c>
      <c r="B12" s="13"/>
      <c r="C12" s="3">
        <v>44533.416666666948</v>
      </c>
      <c r="D12" s="2">
        <v>21</v>
      </c>
      <c r="E12" s="5">
        <v>67.416666666670395</v>
      </c>
      <c r="F12" s="6" t="s">
        <v>8004</v>
      </c>
      <c r="G12">
        <v>137.1</v>
      </c>
      <c r="H12">
        <v>137.1</v>
      </c>
      <c r="I12">
        <v>228.75</v>
      </c>
      <c r="J12">
        <v>79.19</v>
      </c>
      <c r="K12">
        <v>68.95</v>
      </c>
      <c r="L12">
        <v>0.8548</v>
      </c>
      <c r="M12">
        <v>68.95</v>
      </c>
      <c r="N12">
        <v>0</v>
      </c>
      <c r="O12">
        <v>137.1</v>
      </c>
      <c r="P12">
        <v>1</v>
      </c>
      <c r="Q12">
        <v>143.018</v>
      </c>
      <c r="R12">
        <v>-926.79499999999996</v>
      </c>
      <c r="S12">
        <v>143.018</v>
      </c>
      <c r="T12">
        <v>-925.79499999999996</v>
      </c>
      <c r="U12">
        <v>0</v>
      </c>
      <c r="V12">
        <v>30.332999999999998</v>
      </c>
      <c r="W12" s="2">
        <v>0</v>
      </c>
      <c r="X12" s="2">
        <v>0</v>
      </c>
      <c r="Z12" s="2" t="e">
        <f>IF(G12&lt;#REF!,G12,"")</f>
        <v>#REF!</v>
      </c>
      <c r="AA12" s="2" t="e">
        <f>IF(H12&gt;#REF!,H12,"")</f>
        <v>#REF!</v>
      </c>
      <c r="AL12">
        <v>214</v>
      </c>
    </row>
    <row r="13" spans="1:38" s="2" customFormat="1" x14ac:dyDescent="0.35">
      <c r="A13" s="2" t="s">
        <v>0</v>
      </c>
      <c r="B13" s="13"/>
      <c r="C13" s="3">
        <v>44533.45833333362</v>
      </c>
      <c r="D13" s="2">
        <v>23</v>
      </c>
      <c r="E13" s="5">
        <v>67.458333333336995</v>
      </c>
      <c r="F13" s="6" t="s">
        <v>8005</v>
      </c>
      <c r="G13">
        <v>137.1</v>
      </c>
      <c r="H13">
        <v>137.1</v>
      </c>
      <c r="I13">
        <v>228.75</v>
      </c>
      <c r="J13">
        <v>78.709999999999994</v>
      </c>
      <c r="K13">
        <v>68.95</v>
      </c>
      <c r="L13">
        <v>0.8548</v>
      </c>
      <c r="M13">
        <v>68.95</v>
      </c>
      <c r="N13">
        <v>0</v>
      </c>
      <c r="O13">
        <v>137.1</v>
      </c>
      <c r="P13">
        <v>1</v>
      </c>
      <c r="Q13">
        <v>342.36700000000002</v>
      </c>
      <c r="R13">
        <v>-706.94200000000001</v>
      </c>
      <c r="S13">
        <v>342.36700000000002</v>
      </c>
      <c r="T13">
        <v>-705.94200000000001</v>
      </c>
      <c r="U13">
        <v>0</v>
      </c>
      <c r="V13">
        <v>184.90100000000001</v>
      </c>
      <c r="W13" s="2">
        <v>0</v>
      </c>
      <c r="X13" s="2">
        <v>0</v>
      </c>
      <c r="Z13" s="2" t="e">
        <f>IF(G13&lt;#REF!,G13,"")</f>
        <v>#REF!</v>
      </c>
      <c r="AA13" s="2" t="e">
        <f>IF(H13&gt;#REF!,H13,"")</f>
        <v>#REF!</v>
      </c>
      <c r="AL13">
        <v>221</v>
      </c>
    </row>
    <row r="14" spans="1:38" s="2" customFormat="1" x14ac:dyDescent="0.35">
      <c r="A14" s="2" t="s">
        <v>0</v>
      </c>
      <c r="B14" s="13"/>
      <c r="C14" s="3">
        <v>44533.500000000291</v>
      </c>
      <c r="D14" s="2">
        <v>25</v>
      </c>
      <c r="E14" s="5">
        <v>67.500000000003695</v>
      </c>
      <c r="F14" s="6" t="s">
        <v>8006</v>
      </c>
      <c r="G14">
        <v>293.95</v>
      </c>
      <c r="H14">
        <v>293.95</v>
      </c>
      <c r="I14">
        <v>228.75</v>
      </c>
      <c r="J14">
        <v>80</v>
      </c>
      <c r="K14">
        <v>68.95</v>
      </c>
      <c r="L14">
        <v>0.8548</v>
      </c>
      <c r="M14">
        <v>68.95</v>
      </c>
      <c r="N14">
        <v>0</v>
      </c>
      <c r="O14">
        <v>508.18200000000002</v>
      </c>
      <c r="P14">
        <v>-714.35400000000004</v>
      </c>
      <c r="Q14">
        <v>507.18200000000002</v>
      </c>
      <c r="R14">
        <v>-714.35400000000004</v>
      </c>
      <c r="S14">
        <v>0</v>
      </c>
      <c r="T14">
        <v>254</v>
      </c>
      <c r="U14">
        <v>0</v>
      </c>
      <c r="V14">
        <v>254</v>
      </c>
      <c r="W14" s="2">
        <v>0</v>
      </c>
      <c r="X14" s="2">
        <v>0</v>
      </c>
      <c r="Z14" s="2" t="e">
        <f>IF(G14&lt;#REF!,G14,"")</f>
        <v>#REF!</v>
      </c>
      <c r="AA14" s="2" t="e">
        <f>IF(H14&gt;#REF!,H14,"")</f>
        <v>#REF!</v>
      </c>
      <c r="AL14">
        <v>228</v>
      </c>
    </row>
    <row r="15" spans="1:38" s="2" customFormat="1" x14ac:dyDescent="0.35">
      <c r="A15" s="2" t="s">
        <v>0</v>
      </c>
      <c r="B15" s="13"/>
      <c r="C15" s="3">
        <v>44533.541666666963</v>
      </c>
      <c r="D15" s="2">
        <v>27</v>
      </c>
      <c r="E15" s="5">
        <v>67.541666666670395</v>
      </c>
      <c r="F15" s="6" t="s">
        <v>8007</v>
      </c>
      <c r="G15">
        <v>140.1</v>
      </c>
      <c r="H15">
        <v>140.1</v>
      </c>
      <c r="I15">
        <v>228.75</v>
      </c>
      <c r="J15">
        <v>80</v>
      </c>
      <c r="K15">
        <v>68.95</v>
      </c>
      <c r="L15">
        <v>0.8548</v>
      </c>
      <c r="M15">
        <v>68.95</v>
      </c>
      <c r="N15">
        <v>0</v>
      </c>
      <c r="O15">
        <v>886.529</v>
      </c>
      <c r="P15">
        <v>-1019.264</v>
      </c>
      <c r="Q15">
        <v>886.529</v>
      </c>
      <c r="R15">
        <v>-1018.264</v>
      </c>
      <c r="S15">
        <v>0</v>
      </c>
      <c r="T15">
        <v>108.742</v>
      </c>
      <c r="U15">
        <v>0</v>
      </c>
      <c r="V15">
        <v>108.742</v>
      </c>
      <c r="W15" s="2">
        <v>0</v>
      </c>
      <c r="X15" s="2">
        <v>0</v>
      </c>
      <c r="Z15" s="2" t="e">
        <f>IF(G15&lt;#REF!,G15,"")</f>
        <v>#REF!</v>
      </c>
      <c r="AA15" s="2" t="e">
        <f>IF(H15&gt;#REF!,H15,"")</f>
        <v>#REF!</v>
      </c>
      <c r="AB15" s="2" t="e">
        <f>#REF!*$AD$1</f>
        <v>#REF!</v>
      </c>
      <c r="AL15">
        <v>239</v>
      </c>
    </row>
    <row r="16" spans="1:38" s="2" customFormat="1" x14ac:dyDescent="0.35">
      <c r="A16" s="2" t="s">
        <v>0</v>
      </c>
      <c r="B16" s="13"/>
      <c r="C16" s="3">
        <v>44533.583333333634</v>
      </c>
      <c r="D16" s="2">
        <v>29</v>
      </c>
      <c r="E16" s="5">
        <v>67.583333333336995</v>
      </c>
      <c r="F16" s="6" t="s">
        <v>8008</v>
      </c>
      <c r="G16">
        <v>350</v>
      </c>
      <c r="H16">
        <v>350</v>
      </c>
      <c r="I16">
        <v>228.75</v>
      </c>
      <c r="J16">
        <v>79.8</v>
      </c>
      <c r="K16">
        <v>68.95</v>
      </c>
      <c r="L16">
        <v>0.8548</v>
      </c>
      <c r="M16">
        <v>68.95</v>
      </c>
      <c r="N16">
        <v>0</v>
      </c>
      <c r="O16">
        <v>1258.721</v>
      </c>
      <c r="P16">
        <v>-1151.7449999999999</v>
      </c>
      <c r="Q16">
        <v>1257.721</v>
      </c>
      <c r="R16">
        <v>-1151.7449999999999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Z16" s="2" t="e">
        <f>IF(G16&lt;#REF!,G16,"")</f>
        <v>#REF!</v>
      </c>
      <c r="AA16" s="2" t="e">
        <f>IF(H16&gt;#REF!,H16,"")</f>
        <v>#REF!</v>
      </c>
      <c r="AB16" s="2" t="e">
        <f>#REF!*$AD$1</f>
        <v>#REF!</v>
      </c>
      <c r="AL16">
        <v>243</v>
      </c>
    </row>
    <row r="17" spans="1:38" s="2" customFormat="1" x14ac:dyDescent="0.35">
      <c r="A17" s="2" t="s">
        <v>0</v>
      </c>
      <c r="B17" s="13"/>
      <c r="C17" s="3">
        <v>44533.625000000306</v>
      </c>
      <c r="D17" s="2">
        <v>31</v>
      </c>
      <c r="E17" s="5">
        <v>67.625000000003695</v>
      </c>
      <c r="F17" s="6" t="s">
        <v>8009</v>
      </c>
      <c r="G17">
        <v>140.1</v>
      </c>
      <c r="H17">
        <v>140.1</v>
      </c>
      <c r="I17">
        <v>228.75</v>
      </c>
      <c r="J17">
        <v>78.87</v>
      </c>
      <c r="K17">
        <v>68.95</v>
      </c>
      <c r="L17">
        <v>0.8548</v>
      </c>
      <c r="M17">
        <v>68.95</v>
      </c>
      <c r="N17">
        <v>0</v>
      </c>
      <c r="O17">
        <v>1147.326</v>
      </c>
      <c r="P17">
        <v>-1455.105</v>
      </c>
      <c r="Q17">
        <v>1147.326</v>
      </c>
      <c r="R17">
        <v>-1454.105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550</v>
      </c>
      <c r="Z17" s="2" t="e">
        <f>IF(G17&lt;#REF!,G17,"")</f>
        <v>#REF!</v>
      </c>
      <c r="AA17" s="2" t="e">
        <f>IF(H17&gt;#REF!,H17,"")</f>
        <v>#REF!</v>
      </c>
      <c r="AL17">
        <v>250</v>
      </c>
    </row>
    <row r="18" spans="1:38" s="2" customFormat="1" x14ac:dyDescent="0.35">
      <c r="A18" s="2" t="s">
        <v>0</v>
      </c>
      <c r="B18" s="13"/>
      <c r="C18" s="3">
        <v>44533.666666666977</v>
      </c>
      <c r="D18" s="2">
        <v>33</v>
      </c>
      <c r="E18" s="5">
        <v>67.666666666670395</v>
      </c>
      <c r="F18" s="6" t="s">
        <v>8010</v>
      </c>
      <c r="G18">
        <v>185</v>
      </c>
      <c r="H18">
        <v>185</v>
      </c>
      <c r="I18">
        <v>228.75</v>
      </c>
      <c r="J18">
        <v>79.19</v>
      </c>
      <c r="K18">
        <v>68.95</v>
      </c>
      <c r="L18">
        <v>0.8548</v>
      </c>
      <c r="M18">
        <v>68.95</v>
      </c>
      <c r="N18">
        <v>35.979999999999997</v>
      </c>
      <c r="O18">
        <v>864.79499999999996</v>
      </c>
      <c r="P18">
        <v>-1027.356</v>
      </c>
      <c r="Q18">
        <v>864.79499999999996</v>
      </c>
      <c r="R18">
        <v>-1026.355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Z18" s="2" t="e">
        <f>IF(G18&lt;#REF!,G18,"")</f>
        <v>#REF!</v>
      </c>
      <c r="AA18" s="2" t="e">
        <f>IF(H18&gt;#REF!,H18,"")</f>
        <v>#REF!</v>
      </c>
      <c r="AL18">
        <v>259</v>
      </c>
    </row>
    <row r="19" spans="1:38" s="2" customFormat="1" x14ac:dyDescent="0.35">
      <c r="A19" s="2" t="s">
        <v>0</v>
      </c>
      <c r="B19" s="13"/>
      <c r="C19" s="3">
        <v>44533.708333333649</v>
      </c>
      <c r="D19" s="2">
        <v>35</v>
      </c>
      <c r="E19" s="5">
        <v>67.708333333337094</v>
      </c>
      <c r="F19" s="6" t="s">
        <v>8011</v>
      </c>
      <c r="G19">
        <v>165</v>
      </c>
      <c r="H19">
        <v>165</v>
      </c>
      <c r="I19">
        <v>228.75</v>
      </c>
      <c r="J19">
        <v>78.290000000000006</v>
      </c>
      <c r="K19">
        <v>68.95</v>
      </c>
      <c r="L19">
        <v>0.8548</v>
      </c>
      <c r="M19">
        <v>68.95</v>
      </c>
      <c r="N19">
        <v>35.979999999999997</v>
      </c>
      <c r="O19">
        <v>504.56700000000001</v>
      </c>
      <c r="P19">
        <v>-755.98699999999997</v>
      </c>
      <c r="Q19">
        <v>504.56700000000001</v>
      </c>
      <c r="R19">
        <v>-754.98699999999997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220.5</v>
      </c>
      <c r="Z19" s="2" t="e">
        <f>IF(G19&lt;#REF!,G19,"")</f>
        <v>#REF!</v>
      </c>
      <c r="AA19" s="2" t="e">
        <f>IF(H19&gt;#REF!,H19,"")</f>
        <v>#REF!</v>
      </c>
      <c r="AL19">
        <v>264</v>
      </c>
    </row>
    <row r="20" spans="1:38" s="2" customFormat="1" x14ac:dyDescent="0.35">
      <c r="A20" s="2" t="s">
        <v>0</v>
      </c>
      <c r="B20" s="13"/>
      <c r="C20" s="3">
        <v>44533.75000000032</v>
      </c>
      <c r="D20" s="2">
        <v>37</v>
      </c>
      <c r="E20" s="5">
        <v>67.750000000003695</v>
      </c>
      <c r="F20" s="6" t="s">
        <v>8012</v>
      </c>
      <c r="G20">
        <v>137.1</v>
      </c>
      <c r="H20">
        <v>137.1</v>
      </c>
      <c r="I20">
        <v>228.75</v>
      </c>
      <c r="J20">
        <v>78.48</v>
      </c>
      <c r="K20">
        <v>68.95</v>
      </c>
      <c r="L20">
        <v>0.8548</v>
      </c>
      <c r="M20">
        <v>68.95</v>
      </c>
      <c r="N20">
        <v>35.979999999999997</v>
      </c>
      <c r="O20">
        <v>0</v>
      </c>
      <c r="P20">
        <v>-391.09800000000001</v>
      </c>
      <c r="Q20">
        <v>0</v>
      </c>
      <c r="R20">
        <v>-390.09800000000001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544.5</v>
      </c>
      <c r="Z20" s="2" t="e">
        <f>IF(G20&lt;#REF!,G20,"")</f>
        <v>#REF!</v>
      </c>
      <c r="AA20" s="2" t="e">
        <f>IF(H20&gt;#REF!,H20,"")</f>
        <v>#REF!</v>
      </c>
      <c r="AL20">
        <v>261</v>
      </c>
    </row>
    <row r="21" spans="1:38" s="2" customFormat="1" x14ac:dyDescent="0.35">
      <c r="A21" s="2" t="s">
        <v>0</v>
      </c>
      <c r="B21" s="13"/>
      <c r="C21" s="3">
        <v>44533.791666666992</v>
      </c>
      <c r="D21" s="2">
        <v>39</v>
      </c>
      <c r="E21" s="5">
        <v>67.791666666670395</v>
      </c>
      <c r="F21" s="6" t="s">
        <v>8013</v>
      </c>
      <c r="G21">
        <v>83</v>
      </c>
      <c r="H21">
        <v>83</v>
      </c>
      <c r="I21">
        <v>228.75</v>
      </c>
      <c r="J21">
        <v>78.48</v>
      </c>
      <c r="K21">
        <v>68.95</v>
      </c>
      <c r="L21">
        <v>0.8548</v>
      </c>
      <c r="M21">
        <v>68.95</v>
      </c>
      <c r="N21">
        <v>0</v>
      </c>
      <c r="O21">
        <v>18.850000000000001</v>
      </c>
      <c r="P21">
        <v>-181.54599999999999</v>
      </c>
      <c r="Q21">
        <v>18.850000000000001</v>
      </c>
      <c r="R21">
        <v>-180.54599999999999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0</v>
      </c>
      <c r="Z21" s="2" t="e">
        <f>IF(G21&lt;#REF!,G21,"")</f>
        <v>#REF!</v>
      </c>
      <c r="AA21" s="2" t="e">
        <f>IF(H21&gt;#REF!,H21,"")</f>
        <v>#REF!</v>
      </c>
      <c r="AC21" s="2" t="e">
        <f>#REF!*$AD$1</f>
        <v>#REF!</v>
      </c>
      <c r="AL21">
        <v>269</v>
      </c>
    </row>
    <row r="22" spans="1:38" s="2" customFormat="1" x14ac:dyDescent="0.35">
      <c r="A22" s="2" t="s">
        <v>0</v>
      </c>
      <c r="B22" s="13"/>
      <c r="C22" s="3">
        <v>44533.833333333663</v>
      </c>
      <c r="D22" s="2">
        <v>41</v>
      </c>
      <c r="E22" s="5">
        <v>67.833333333337094</v>
      </c>
      <c r="F22" s="6" t="s">
        <v>8014</v>
      </c>
      <c r="G22">
        <v>294.97000000000003</v>
      </c>
      <c r="H22">
        <v>294.97000000000003</v>
      </c>
      <c r="I22">
        <v>228.75</v>
      </c>
      <c r="J22">
        <v>78.48</v>
      </c>
      <c r="K22">
        <v>68.95</v>
      </c>
      <c r="L22">
        <v>0.8548</v>
      </c>
      <c r="M22">
        <v>68.95</v>
      </c>
      <c r="N22">
        <v>0</v>
      </c>
      <c r="O22">
        <v>182.626</v>
      </c>
      <c r="P22">
        <v>-148.78</v>
      </c>
      <c r="Q22">
        <v>181.626</v>
      </c>
      <c r="R22">
        <v>-148.78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Z22" s="2" t="e">
        <f>IF(G22&lt;#REF!,G22,"")</f>
        <v>#REF!</v>
      </c>
      <c r="AA22" s="2" t="e">
        <f>IF(H22&gt;#REF!,H22,"")</f>
        <v>#REF!</v>
      </c>
      <c r="AL22">
        <v>267</v>
      </c>
    </row>
    <row r="23" spans="1:38" s="2" customFormat="1" x14ac:dyDescent="0.35">
      <c r="A23" s="2" t="s">
        <v>0</v>
      </c>
      <c r="B23" s="13"/>
      <c r="C23" s="3">
        <v>44533.875000000335</v>
      </c>
      <c r="D23" s="2">
        <v>43</v>
      </c>
      <c r="E23" s="5">
        <v>67.875000000003695</v>
      </c>
      <c r="F23" s="6" t="s">
        <v>8015</v>
      </c>
      <c r="G23">
        <v>295</v>
      </c>
      <c r="H23">
        <v>295</v>
      </c>
      <c r="I23">
        <v>228.75</v>
      </c>
      <c r="J23">
        <v>78.48</v>
      </c>
      <c r="K23">
        <v>68.95</v>
      </c>
      <c r="L23">
        <v>0.8548</v>
      </c>
      <c r="M23">
        <v>68.95</v>
      </c>
      <c r="N23">
        <v>0</v>
      </c>
      <c r="O23">
        <v>513.90800000000002</v>
      </c>
      <c r="P23">
        <v>-111.164</v>
      </c>
      <c r="Q23">
        <v>512.90800000000002</v>
      </c>
      <c r="R23">
        <v>-111.164</v>
      </c>
      <c r="S23">
        <v>0</v>
      </c>
      <c r="T23">
        <v>17.332999999999998</v>
      </c>
      <c r="U23">
        <v>0</v>
      </c>
      <c r="V23">
        <v>17.332999999999998</v>
      </c>
      <c r="W23" s="2">
        <v>0</v>
      </c>
      <c r="X23" s="2">
        <v>0</v>
      </c>
      <c r="Z23" s="2" t="e">
        <f>IF(G23&lt;#REF!,G23,"")</f>
        <v>#REF!</v>
      </c>
      <c r="AA23" s="2" t="e">
        <f>IF(H23&gt;#REF!,H23,"")</f>
        <v>#REF!</v>
      </c>
      <c r="AL23">
        <v>266</v>
      </c>
    </row>
    <row r="24" spans="1:38" s="2" customFormat="1" x14ac:dyDescent="0.35">
      <c r="A24" s="2" t="s">
        <v>0</v>
      </c>
      <c r="B24" s="13"/>
      <c r="C24" s="3">
        <v>44533.916666667006</v>
      </c>
      <c r="D24" s="2">
        <v>45</v>
      </c>
      <c r="E24" s="5">
        <v>67.916666666670395</v>
      </c>
      <c r="F24" s="6" t="s">
        <v>8016</v>
      </c>
      <c r="G24">
        <v>265</v>
      </c>
      <c r="H24">
        <v>265</v>
      </c>
      <c r="I24">
        <v>228.75</v>
      </c>
      <c r="J24">
        <v>78.48</v>
      </c>
      <c r="K24">
        <v>68.95</v>
      </c>
      <c r="L24">
        <v>0.8548</v>
      </c>
      <c r="M24">
        <v>68.95</v>
      </c>
      <c r="N24">
        <v>0</v>
      </c>
      <c r="O24">
        <v>899.21</v>
      </c>
      <c r="P24">
        <v>-403.6</v>
      </c>
      <c r="Q24">
        <v>898.21</v>
      </c>
      <c r="R24">
        <v>-403.6</v>
      </c>
      <c r="S24">
        <v>0</v>
      </c>
      <c r="T24">
        <v>5.3339999999999996</v>
      </c>
      <c r="U24">
        <v>0</v>
      </c>
      <c r="V24">
        <v>5.3339999999999996</v>
      </c>
      <c r="W24" s="2">
        <v>0</v>
      </c>
      <c r="X24" s="2">
        <v>0</v>
      </c>
      <c r="Z24" s="2" t="e">
        <f>IF(G24&lt;#REF!,G24,"")</f>
        <v>#REF!</v>
      </c>
      <c r="AA24" s="2" t="e">
        <f>IF(H24&gt;#REF!,H24,"")</f>
        <v>#REF!</v>
      </c>
      <c r="AL24">
        <v>249</v>
      </c>
    </row>
    <row r="25" spans="1:38" s="2" customFormat="1" x14ac:dyDescent="0.35">
      <c r="A25" s="2" t="s">
        <v>0</v>
      </c>
      <c r="B25" s="13"/>
      <c r="C25" s="3">
        <v>44533.958333333678</v>
      </c>
      <c r="D25" s="2">
        <v>47</v>
      </c>
      <c r="E25" s="5">
        <v>67.958333333337094</v>
      </c>
      <c r="F25" s="6" t="s">
        <v>8017</v>
      </c>
      <c r="G25">
        <v>140.4</v>
      </c>
      <c r="H25">
        <v>140.4</v>
      </c>
      <c r="I25">
        <v>228.75</v>
      </c>
      <c r="J25">
        <v>78.48</v>
      </c>
      <c r="K25">
        <v>68.95</v>
      </c>
      <c r="L25">
        <v>0.8548</v>
      </c>
      <c r="M25">
        <v>68.95</v>
      </c>
      <c r="N25">
        <v>0</v>
      </c>
      <c r="O25">
        <v>777.21600000000001</v>
      </c>
      <c r="P25">
        <v>-1071.567</v>
      </c>
      <c r="Q25">
        <v>777.21600000000001</v>
      </c>
      <c r="R25">
        <v>-1070.567</v>
      </c>
      <c r="S25">
        <v>0</v>
      </c>
      <c r="T25">
        <v>29.334</v>
      </c>
      <c r="U25">
        <v>0</v>
      </c>
      <c r="V25">
        <v>29.334</v>
      </c>
      <c r="W25" s="2">
        <v>0</v>
      </c>
      <c r="X25" s="2">
        <v>0</v>
      </c>
      <c r="Z25" s="2" t="e">
        <f>IF(G25&lt;#REF!,G25,"")</f>
        <v>#REF!</v>
      </c>
      <c r="AA25" s="2" t="e">
        <f>IF(H25&gt;#REF!,H25,"")</f>
        <v>#REF!</v>
      </c>
      <c r="AL25">
        <v>196</v>
      </c>
    </row>
    <row r="26" spans="1:38" s="2" customFormat="1" x14ac:dyDescent="0.35">
      <c r="A26" s="2" t="s">
        <v>0</v>
      </c>
      <c r="B26" s="13">
        <v>44534</v>
      </c>
      <c r="C26" s="3">
        <v>44534.000000000349</v>
      </c>
      <c r="D26" s="2">
        <v>1</v>
      </c>
      <c r="E26" s="5">
        <v>68.000000000003794</v>
      </c>
      <c r="F26" s="6" t="s">
        <v>8018</v>
      </c>
      <c r="G26">
        <v>240</v>
      </c>
      <c r="H26">
        <v>240</v>
      </c>
      <c r="I26">
        <v>228.75</v>
      </c>
      <c r="J26">
        <v>78.48</v>
      </c>
      <c r="K26">
        <v>68.95</v>
      </c>
      <c r="L26">
        <v>0.8548</v>
      </c>
      <c r="M26">
        <v>68.95</v>
      </c>
      <c r="N26">
        <v>0</v>
      </c>
      <c r="O26">
        <v>559.91300000000001</v>
      </c>
      <c r="P26">
        <v>-326.67500000000001</v>
      </c>
      <c r="Q26">
        <v>558.91300000000001</v>
      </c>
      <c r="R26">
        <v>-326.67500000000001</v>
      </c>
      <c r="S26">
        <v>0</v>
      </c>
      <c r="T26">
        <v>0</v>
      </c>
      <c r="U26">
        <v>0</v>
      </c>
      <c r="V26">
        <v>0</v>
      </c>
      <c r="W26" s="2">
        <v>-70</v>
      </c>
      <c r="X26" s="2">
        <v>0</v>
      </c>
      <c r="Z26" s="2" t="e">
        <f>IF(G26&lt;#REF!,G26,"")</f>
        <v>#REF!</v>
      </c>
      <c r="AA26" s="2" t="e">
        <f>IF(H26&gt;#REF!,H26,"")</f>
        <v>#REF!</v>
      </c>
      <c r="AL26">
        <v>171</v>
      </c>
    </row>
    <row r="27" spans="1:38" s="2" customFormat="1" x14ac:dyDescent="0.35">
      <c r="A27" s="2" t="s">
        <v>0</v>
      </c>
      <c r="B27" s="13"/>
      <c r="C27" s="3">
        <v>44534.041666667021</v>
      </c>
      <c r="D27" s="2">
        <v>3</v>
      </c>
      <c r="E27" s="5">
        <v>68.041666666670395</v>
      </c>
      <c r="F27" s="6" t="s">
        <v>8019</v>
      </c>
      <c r="G27">
        <v>240</v>
      </c>
      <c r="H27">
        <v>240</v>
      </c>
      <c r="I27">
        <v>228.75</v>
      </c>
      <c r="J27">
        <v>78.48</v>
      </c>
      <c r="K27">
        <v>68.95</v>
      </c>
      <c r="L27">
        <v>0.8548</v>
      </c>
      <c r="M27">
        <v>68.95</v>
      </c>
      <c r="N27">
        <v>0</v>
      </c>
      <c r="O27">
        <v>522.447</v>
      </c>
      <c r="P27">
        <v>-336.209</v>
      </c>
      <c r="Q27">
        <v>521.447</v>
      </c>
      <c r="R27">
        <v>-336.209</v>
      </c>
      <c r="S27">
        <v>0</v>
      </c>
      <c r="T27">
        <v>0</v>
      </c>
      <c r="U27">
        <v>0</v>
      </c>
      <c r="V27">
        <v>0</v>
      </c>
      <c r="W27" s="2">
        <v>-70</v>
      </c>
      <c r="X27" s="2">
        <v>0</v>
      </c>
      <c r="Z27" s="2" t="e">
        <f>IF(G27&lt;#REF!,G27,"")</f>
        <v>#REF!</v>
      </c>
      <c r="AA27" s="2" t="e">
        <f>IF(H27&gt;#REF!,H27,"")</f>
        <v>#REF!</v>
      </c>
      <c r="AL27">
        <v>164</v>
      </c>
    </row>
    <row r="28" spans="1:38" s="2" customFormat="1" x14ac:dyDescent="0.35">
      <c r="A28" s="2" t="s">
        <v>0</v>
      </c>
      <c r="B28" s="13"/>
      <c r="C28" s="3">
        <v>44534.083333333692</v>
      </c>
      <c r="D28" s="2">
        <v>5</v>
      </c>
      <c r="E28" s="5">
        <v>68.083333333337094</v>
      </c>
      <c r="F28" s="6" t="s">
        <v>8020</v>
      </c>
      <c r="G28">
        <v>240</v>
      </c>
      <c r="H28">
        <v>240</v>
      </c>
      <c r="I28">
        <v>228.75</v>
      </c>
      <c r="J28">
        <v>78.48</v>
      </c>
      <c r="K28">
        <v>68.95</v>
      </c>
      <c r="L28">
        <v>0.8548</v>
      </c>
      <c r="M28">
        <v>68.95</v>
      </c>
      <c r="N28">
        <v>0</v>
      </c>
      <c r="O28">
        <v>407.50299999999999</v>
      </c>
      <c r="P28">
        <v>-245.95400000000001</v>
      </c>
      <c r="Q28">
        <v>406.50299999999999</v>
      </c>
      <c r="R28">
        <v>-245.95400000000001</v>
      </c>
      <c r="S28">
        <v>0</v>
      </c>
      <c r="T28">
        <v>0</v>
      </c>
      <c r="U28">
        <v>0</v>
      </c>
      <c r="V28">
        <v>0</v>
      </c>
      <c r="W28" s="2">
        <v>-70</v>
      </c>
      <c r="X28" s="2">
        <v>0</v>
      </c>
      <c r="Z28" s="2" t="e">
        <f>IF(G28&lt;#REF!,G28,"")</f>
        <v>#REF!</v>
      </c>
      <c r="AA28" s="2" t="e">
        <f>IF(H28&gt;#REF!,H28,"")</f>
        <v>#REF!</v>
      </c>
      <c r="AL28">
        <v>154</v>
      </c>
    </row>
    <row r="29" spans="1:38" s="2" customFormat="1" x14ac:dyDescent="0.35">
      <c r="A29" s="2" t="s">
        <v>0</v>
      </c>
      <c r="B29" s="13"/>
      <c r="C29" s="3">
        <v>44534.125000000364</v>
      </c>
      <c r="D29" s="2">
        <v>7</v>
      </c>
      <c r="E29" s="5">
        <v>68.125000000003794</v>
      </c>
      <c r="F29" s="6" t="s">
        <v>8021</v>
      </c>
      <c r="G29">
        <v>238</v>
      </c>
      <c r="H29">
        <v>238</v>
      </c>
      <c r="I29">
        <v>228.75</v>
      </c>
      <c r="J29">
        <v>78.48</v>
      </c>
      <c r="K29">
        <v>68.95</v>
      </c>
      <c r="L29">
        <v>0.8548</v>
      </c>
      <c r="M29">
        <v>68.95</v>
      </c>
      <c r="N29">
        <v>0</v>
      </c>
      <c r="O29">
        <v>515.30399999999997</v>
      </c>
      <c r="P29">
        <v>-178.68</v>
      </c>
      <c r="Q29">
        <v>514.30399999999997</v>
      </c>
      <c r="R29">
        <v>-178.68</v>
      </c>
      <c r="S29">
        <v>0</v>
      </c>
      <c r="T29">
        <v>0</v>
      </c>
      <c r="U29">
        <v>0</v>
      </c>
      <c r="V29">
        <v>0</v>
      </c>
      <c r="W29" s="2">
        <v>-70</v>
      </c>
      <c r="X29" s="2">
        <v>0</v>
      </c>
      <c r="Z29" s="2" t="e">
        <f>IF(G29&lt;#REF!,G29,"")</f>
        <v>#REF!</v>
      </c>
      <c r="AA29" s="2" t="e">
        <f>IF(H29&gt;#REF!,H29,"")</f>
        <v>#REF!</v>
      </c>
      <c r="AL29">
        <v>149</v>
      </c>
    </row>
    <row r="30" spans="1:38" s="2" customFormat="1" x14ac:dyDescent="0.35">
      <c r="A30" s="2" t="s">
        <v>0</v>
      </c>
      <c r="B30" s="13"/>
      <c r="C30" s="3">
        <v>44534.166666667035</v>
      </c>
      <c r="D30" s="2">
        <v>9</v>
      </c>
      <c r="E30" s="5">
        <v>68.166666666670395</v>
      </c>
      <c r="F30" s="6" t="s">
        <v>8022</v>
      </c>
      <c r="G30">
        <v>238</v>
      </c>
      <c r="H30">
        <v>238</v>
      </c>
      <c r="I30">
        <v>228.75</v>
      </c>
      <c r="J30">
        <v>78.48</v>
      </c>
      <c r="K30">
        <v>68.95</v>
      </c>
      <c r="L30">
        <v>0.8548</v>
      </c>
      <c r="M30">
        <v>68.95</v>
      </c>
      <c r="N30">
        <v>0</v>
      </c>
      <c r="O30">
        <v>456.16699999999997</v>
      </c>
      <c r="P30">
        <v>-149.69200000000001</v>
      </c>
      <c r="Q30">
        <v>455.16699999999997</v>
      </c>
      <c r="R30">
        <v>-149.69200000000001</v>
      </c>
      <c r="S30">
        <v>0</v>
      </c>
      <c r="T30">
        <v>0</v>
      </c>
      <c r="U30">
        <v>0</v>
      </c>
      <c r="V30">
        <v>0</v>
      </c>
      <c r="W30" s="2">
        <v>-69.986999999999995</v>
      </c>
      <c r="X30" s="2">
        <v>0</v>
      </c>
      <c r="Z30" s="2" t="e">
        <f>IF(G30&lt;#REF!,G30,"")</f>
        <v>#REF!</v>
      </c>
      <c r="AA30" s="2" t="e">
        <f>IF(H30&gt;#REF!,H30,"")</f>
        <v>#REF!</v>
      </c>
      <c r="AB30" s="2" t="e">
        <f>#REF!*$AD$1</f>
        <v>#REF!</v>
      </c>
      <c r="AL30">
        <v>149</v>
      </c>
    </row>
    <row r="31" spans="1:38" s="2" customFormat="1" x14ac:dyDescent="0.35">
      <c r="A31" s="2" t="s">
        <v>0</v>
      </c>
      <c r="B31" s="13"/>
      <c r="C31" s="3">
        <v>44534.208333333707</v>
      </c>
      <c r="D31" s="2">
        <v>11</v>
      </c>
      <c r="E31" s="5">
        <v>68.208333333337094</v>
      </c>
      <c r="F31" s="6" t="s">
        <v>8023</v>
      </c>
      <c r="G31">
        <v>235</v>
      </c>
      <c r="H31">
        <v>235</v>
      </c>
      <c r="I31">
        <v>228.75</v>
      </c>
      <c r="J31">
        <v>78.48</v>
      </c>
      <c r="K31">
        <v>68.95</v>
      </c>
      <c r="L31">
        <v>0.8548</v>
      </c>
      <c r="M31">
        <v>68.95</v>
      </c>
      <c r="N31">
        <v>0</v>
      </c>
      <c r="O31">
        <v>407.5</v>
      </c>
      <c r="P31">
        <v>-288.55</v>
      </c>
      <c r="Q31">
        <v>406.5</v>
      </c>
      <c r="R31">
        <v>-288.55</v>
      </c>
      <c r="S31">
        <v>0</v>
      </c>
      <c r="T31">
        <v>0</v>
      </c>
      <c r="U31">
        <v>0</v>
      </c>
      <c r="V31">
        <v>0</v>
      </c>
      <c r="W31" s="2">
        <v>-70</v>
      </c>
      <c r="X31" s="2">
        <v>0</v>
      </c>
      <c r="Z31" s="2" t="e">
        <f>IF(G31&lt;#REF!,G31,"")</f>
        <v>#REF!</v>
      </c>
      <c r="AA31" s="2" t="e">
        <f>IF(H31&gt;#REF!,H31,"")</f>
        <v>#REF!</v>
      </c>
      <c r="AC31" s="2" t="e">
        <f>#REF!*$AD$1</f>
        <v>#REF!</v>
      </c>
      <c r="AL31">
        <v>142</v>
      </c>
    </row>
    <row r="32" spans="1:38" s="2" customFormat="1" x14ac:dyDescent="0.35">
      <c r="A32" s="2" t="s">
        <v>0</v>
      </c>
      <c r="B32" s="13"/>
      <c r="C32" s="3">
        <v>44534.250000000378</v>
      </c>
      <c r="D32" s="2">
        <v>13</v>
      </c>
      <c r="E32" s="5">
        <v>68.250000000003794</v>
      </c>
      <c r="F32" s="6" t="s">
        <v>8024</v>
      </c>
      <c r="G32">
        <v>140</v>
      </c>
      <c r="H32">
        <v>140</v>
      </c>
      <c r="I32">
        <v>228.75</v>
      </c>
      <c r="J32">
        <v>78.48</v>
      </c>
      <c r="K32">
        <v>68.95</v>
      </c>
      <c r="L32">
        <v>0.8548</v>
      </c>
      <c r="M32">
        <v>68.95</v>
      </c>
      <c r="N32">
        <v>0</v>
      </c>
      <c r="O32">
        <v>488.714</v>
      </c>
      <c r="P32">
        <v>-516.18399999999997</v>
      </c>
      <c r="Q32">
        <v>488.714</v>
      </c>
      <c r="R32">
        <v>-515.18399999999997</v>
      </c>
      <c r="S32">
        <v>0</v>
      </c>
      <c r="T32">
        <v>0</v>
      </c>
      <c r="U32">
        <v>0</v>
      </c>
      <c r="V32">
        <v>0</v>
      </c>
      <c r="W32" s="2">
        <v>0</v>
      </c>
      <c r="X32" s="2">
        <v>850</v>
      </c>
      <c r="Z32" s="2" t="e">
        <f>IF(G32&lt;#REF!,G32,"")</f>
        <v>#REF!</v>
      </c>
      <c r="AA32" s="2" t="e">
        <f>IF(H32&gt;#REF!,H32,"")</f>
        <v>#REF!</v>
      </c>
      <c r="AB32" s="2" t="e">
        <f>#REF!*$AD$1</f>
        <v>#REF!</v>
      </c>
      <c r="AL32">
        <v>146</v>
      </c>
    </row>
    <row r="33" spans="1:38" s="2" customFormat="1" x14ac:dyDescent="0.35">
      <c r="A33" s="2" t="s">
        <v>0</v>
      </c>
      <c r="B33" s="13"/>
      <c r="C33" s="3">
        <v>44534.29166666705</v>
      </c>
      <c r="D33" s="2">
        <v>15</v>
      </c>
      <c r="E33" s="5">
        <v>68.291666666670494</v>
      </c>
      <c r="F33" s="6" t="s">
        <v>8025</v>
      </c>
      <c r="G33">
        <v>240</v>
      </c>
      <c r="H33">
        <v>240</v>
      </c>
      <c r="I33">
        <v>228.75</v>
      </c>
      <c r="J33">
        <v>78.48</v>
      </c>
      <c r="K33">
        <v>68.95</v>
      </c>
      <c r="L33">
        <v>0.8548</v>
      </c>
      <c r="M33">
        <v>68.95</v>
      </c>
      <c r="N33">
        <v>0</v>
      </c>
      <c r="O33">
        <v>568.81700000000001</v>
      </c>
      <c r="P33">
        <v>-496.65699999999998</v>
      </c>
      <c r="Q33">
        <v>567.81700000000001</v>
      </c>
      <c r="R33">
        <v>-496.65699999999998</v>
      </c>
      <c r="S33">
        <v>0</v>
      </c>
      <c r="T33">
        <v>0</v>
      </c>
      <c r="U33">
        <v>0</v>
      </c>
      <c r="V33">
        <v>0</v>
      </c>
      <c r="W33" s="2">
        <v>0</v>
      </c>
      <c r="X33" s="2">
        <v>1250</v>
      </c>
      <c r="Z33" s="2" t="e">
        <f>IF(G33&lt;#REF!,G33,"")</f>
        <v>#REF!</v>
      </c>
      <c r="AA33" s="2" t="e">
        <f>IF(H33&gt;#REF!,H33,"")</f>
        <v>#REF!</v>
      </c>
      <c r="AL33">
        <v>160</v>
      </c>
    </row>
    <row r="34" spans="1:38" s="2" customFormat="1" x14ac:dyDescent="0.35">
      <c r="A34" s="2" t="s">
        <v>0</v>
      </c>
      <c r="B34" s="13"/>
      <c r="C34" s="3">
        <v>44534.333333333721</v>
      </c>
      <c r="D34" s="2">
        <v>17</v>
      </c>
      <c r="E34" s="5">
        <v>68.333333333337094</v>
      </c>
      <c r="F34" s="6" t="s">
        <v>8026</v>
      </c>
      <c r="G34">
        <v>240</v>
      </c>
      <c r="H34">
        <v>240</v>
      </c>
      <c r="I34">
        <v>228.75</v>
      </c>
      <c r="J34">
        <v>78.48</v>
      </c>
      <c r="K34">
        <v>68.95</v>
      </c>
      <c r="L34">
        <v>0.8548</v>
      </c>
      <c r="M34">
        <v>68.95</v>
      </c>
      <c r="N34">
        <v>0</v>
      </c>
      <c r="O34">
        <v>482.61</v>
      </c>
      <c r="P34">
        <v>-439.54700000000003</v>
      </c>
      <c r="Q34">
        <v>481.61</v>
      </c>
      <c r="R34">
        <v>-439.54700000000003</v>
      </c>
      <c r="S34">
        <v>0</v>
      </c>
      <c r="T34">
        <v>24</v>
      </c>
      <c r="U34">
        <v>0</v>
      </c>
      <c r="V34">
        <v>24</v>
      </c>
      <c r="W34" s="2">
        <v>0</v>
      </c>
      <c r="X34" s="2">
        <v>950</v>
      </c>
      <c r="Z34" s="2" t="e">
        <f>IF(G34&lt;#REF!,G34,"")</f>
        <v>#REF!</v>
      </c>
      <c r="AA34" s="2" t="e">
        <f>IF(H34&gt;#REF!,H34,"")</f>
        <v>#REF!</v>
      </c>
      <c r="AL34">
        <v>160</v>
      </c>
    </row>
    <row r="35" spans="1:38" s="2" customFormat="1" x14ac:dyDescent="0.35">
      <c r="A35" s="2" t="s">
        <v>0</v>
      </c>
      <c r="B35" s="13"/>
      <c r="C35" s="3">
        <v>44534.375000000393</v>
      </c>
      <c r="D35" s="2">
        <v>19</v>
      </c>
      <c r="E35" s="5">
        <v>68.375000000003794</v>
      </c>
      <c r="F35" s="6" t="s">
        <v>8027</v>
      </c>
      <c r="G35">
        <v>240</v>
      </c>
      <c r="H35">
        <v>240</v>
      </c>
      <c r="I35">
        <v>228.75</v>
      </c>
      <c r="J35">
        <v>78.48</v>
      </c>
      <c r="K35">
        <v>68.95</v>
      </c>
      <c r="L35">
        <v>0.8548</v>
      </c>
      <c r="M35">
        <v>68.95</v>
      </c>
      <c r="N35">
        <v>0</v>
      </c>
      <c r="O35">
        <v>438</v>
      </c>
      <c r="P35">
        <v>-256.815</v>
      </c>
      <c r="Q35">
        <v>437</v>
      </c>
      <c r="R35">
        <v>-256.815</v>
      </c>
      <c r="S35">
        <v>0</v>
      </c>
      <c r="T35">
        <v>0</v>
      </c>
      <c r="U35">
        <v>0</v>
      </c>
      <c r="V35">
        <v>0</v>
      </c>
      <c r="W35" s="2">
        <v>0</v>
      </c>
      <c r="X35" s="2">
        <v>900</v>
      </c>
      <c r="Z35" s="2" t="e">
        <f>IF(G35&lt;#REF!,G35,"")</f>
        <v>#REF!</v>
      </c>
      <c r="AA35" s="2" t="e">
        <f>IF(H35&gt;#REF!,H35,"")</f>
        <v>#REF!</v>
      </c>
      <c r="AL35">
        <v>156</v>
      </c>
    </row>
    <row r="36" spans="1:38" s="2" customFormat="1" x14ac:dyDescent="0.35">
      <c r="A36" s="2" t="s">
        <v>0</v>
      </c>
      <c r="B36" s="13"/>
      <c r="C36" s="3">
        <v>44534.416666667064</v>
      </c>
      <c r="D36" s="2">
        <v>21</v>
      </c>
      <c r="E36" s="5">
        <v>68.416666666670494</v>
      </c>
      <c r="F36" s="6" t="s">
        <v>8028</v>
      </c>
      <c r="G36">
        <v>142.05000000000001</v>
      </c>
      <c r="H36">
        <v>142.05000000000001</v>
      </c>
      <c r="I36">
        <v>228.75</v>
      </c>
      <c r="J36">
        <v>78.48</v>
      </c>
      <c r="K36">
        <v>68.95</v>
      </c>
      <c r="L36">
        <v>0.8548</v>
      </c>
      <c r="M36">
        <v>68.95</v>
      </c>
      <c r="N36">
        <v>0</v>
      </c>
      <c r="O36">
        <v>438.01799999999997</v>
      </c>
      <c r="P36">
        <v>-657.82100000000003</v>
      </c>
      <c r="Q36">
        <v>438.01799999999997</v>
      </c>
      <c r="R36">
        <v>-656.82100000000003</v>
      </c>
      <c r="S36">
        <v>0</v>
      </c>
      <c r="T36">
        <v>0</v>
      </c>
      <c r="U36">
        <v>0</v>
      </c>
      <c r="V36">
        <v>0</v>
      </c>
      <c r="W36" s="2">
        <v>0</v>
      </c>
      <c r="X36" s="2">
        <v>800</v>
      </c>
      <c r="Z36" s="2" t="e">
        <f>IF(G36&lt;#REF!,G36,"")</f>
        <v>#REF!</v>
      </c>
      <c r="AA36" s="2" t="e">
        <f>IF(H36&gt;#REF!,H36,"")</f>
        <v>#REF!</v>
      </c>
      <c r="AC36" s="2" t="e">
        <f>#REF!*$AD$1</f>
        <v>#REF!</v>
      </c>
      <c r="AL36">
        <v>145</v>
      </c>
    </row>
    <row r="37" spans="1:38" s="2" customFormat="1" x14ac:dyDescent="0.35">
      <c r="A37" s="2" t="s">
        <v>0</v>
      </c>
      <c r="B37" s="13"/>
      <c r="C37" s="3">
        <v>44534.458333333736</v>
      </c>
      <c r="D37" s="2">
        <v>23</v>
      </c>
      <c r="E37" s="5">
        <v>68.458333333337094</v>
      </c>
      <c r="F37" s="6" t="s">
        <v>8029</v>
      </c>
      <c r="G37">
        <v>142</v>
      </c>
      <c r="H37">
        <v>142</v>
      </c>
      <c r="I37">
        <v>228.75</v>
      </c>
      <c r="J37">
        <v>78.48</v>
      </c>
      <c r="K37">
        <v>68.95</v>
      </c>
      <c r="L37">
        <v>0.8548</v>
      </c>
      <c r="M37">
        <v>68.95</v>
      </c>
      <c r="N37">
        <v>0</v>
      </c>
      <c r="O37">
        <v>448</v>
      </c>
      <c r="P37">
        <v>-1008.14</v>
      </c>
      <c r="Q37">
        <v>448</v>
      </c>
      <c r="R37">
        <v>-1007.14</v>
      </c>
      <c r="S37">
        <v>0</v>
      </c>
      <c r="T37">
        <v>0</v>
      </c>
      <c r="U37">
        <v>0</v>
      </c>
      <c r="V37">
        <v>0</v>
      </c>
      <c r="W37" s="2">
        <v>0</v>
      </c>
      <c r="X37" s="2">
        <v>500</v>
      </c>
      <c r="Z37" s="2" t="e">
        <f>IF(G37&lt;#REF!,G37,"")</f>
        <v>#REF!</v>
      </c>
      <c r="AA37" s="2" t="e">
        <f>IF(H37&gt;#REF!,H37,"")</f>
        <v>#REF!</v>
      </c>
      <c r="AL37">
        <v>130</v>
      </c>
    </row>
    <row r="38" spans="1:38" s="2" customFormat="1" x14ac:dyDescent="0.35">
      <c r="A38" s="2" t="s">
        <v>0</v>
      </c>
      <c r="B38" s="13"/>
      <c r="C38" s="3">
        <v>44534.500000000407</v>
      </c>
      <c r="D38" s="2">
        <v>25</v>
      </c>
      <c r="E38" s="5">
        <v>68.500000000003794</v>
      </c>
      <c r="F38" s="6" t="s">
        <v>8030</v>
      </c>
      <c r="G38">
        <v>140</v>
      </c>
      <c r="H38">
        <v>140</v>
      </c>
      <c r="I38">
        <v>228.75</v>
      </c>
      <c r="J38">
        <v>78.48</v>
      </c>
      <c r="K38">
        <v>68.95</v>
      </c>
      <c r="L38">
        <v>0.8548</v>
      </c>
      <c r="M38">
        <v>68.95</v>
      </c>
      <c r="N38">
        <v>0</v>
      </c>
      <c r="O38">
        <v>448</v>
      </c>
      <c r="P38">
        <v>-1105.0809999999999</v>
      </c>
      <c r="Q38">
        <v>448</v>
      </c>
      <c r="R38">
        <v>-1104.0809999999999</v>
      </c>
      <c r="S38">
        <v>0</v>
      </c>
      <c r="T38">
        <v>0</v>
      </c>
      <c r="U38">
        <v>0</v>
      </c>
      <c r="V38">
        <v>0</v>
      </c>
      <c r="W38" s="2">
        <v>0</v>
      </c>
      <c r="X38" s="2">
        <v>600</v>
      </c>
      <c r="Z38" s="2" t="e">
        <f>IF(G38&lt;#REF!,G38,"")</f>
        <v>#REF!</v>
      </c>
      <c r="AA38" s="2" t="e">
        <f>IF(H38&gt;#REF!,H38,"")</f>
        <v>#REF!</v>
      </c>
      <c r="AL38">
        <v>121</v>
      </c>
    </row>
    <row r="39" spans="1:38" s="2" customFormat="1" x14ac:dyDescent="0.35">
      <c r="A39" s="2" t="s">
        <v>0</v>
      </c>
      <c r="B39" s="13"/>
      <c r="C39" s="3">
        <v>44534.541666667079</v>
      </c>
      <c r="D39" s="2">
        <v>27</v>
      </c>
      <c r="E39" s="5">
        <v>68.541666666670494</v>
      </c>
      <c r="F39" s="6" t="s">
        <v>8031</v>
      </c>
      <c r="G39">
        <v>65</v>
      </c>
      <c r="H39">
        <v>65</v>
      </c>
      <c r="I39">
        <v>228.75</v>
      </c>
      <c r="J39">
        <v>78.48</v>
      </c>
      <c r="K39">
        <v>68.95</v>
      </c>
      <c r="L39">
        <v>0.8548</v>
      </c>
      <c r="M39">
        <v>68.95</v>
      </c>
      <c r="N39">
        <v>0</v>
      </c>
      <c r="O39">
        <v>65</v>
      </c>
      <c r="P39">
        <v>1</v>
      </c>
      <c r="Q39">
        <v>438</v>
      </c>
      <c r="R39">
        <v>-1159.5909999999999</v>
      </c>
      <c r="S39">
        <v>438</v>
      </c>
      <c r="T39">
        <v>-1158.5909999999999</v>
      </c>
      <c r="U39">
        <v>0</v>
      </c>
      <c r="V39">
        <v>0</v>
      </c>
      <c r="W39" s="2">
        <v>0</v>
      </c>
      <c r="X39" s="2">
        <v>600</v>
      </c>
      <c r="Z39" s="2" t="e">
        <f>IF(G39&lt;#REF!,G39,"")</f>
        <v>#REF!</v>
      </c>
      <c r="AA39" s="2" t="e">
        <f>IF(H39&gt;#REF!,H39,"")</f>
        <v>#REF!</v>
      </c>
      <c r="AL39">
        <v>120</v>
      </c>
    </row>
    <row r="40" spans="1:38" s="2" customFormat="1" x14ac:dyDescent="0.35">
      <c r="A40" s="2" t="s">
        <v>0</v>
      </c>
      <c r="B40" s="13"/>
      <c r="C40" s="3">
        <v>44534.58333333375</v>
      </c>
      <c r="D40" s="2">
        <v>29</v>
      </c>
      <c r="E40" s="5">
        <v>68.583333333337194</v>
      </c>
      <c r="F40" s="6" t="s">
        <v>8032</v>
      </c>
      <c r="G40">
        <v>143</v>
      </c>
      <c r="H40">
        <v>143</v>
      </c>
      <c r="I40">
        <v>228.75</v>
      </c>
      <c r="J40">
        <v>78.48</v>
      </c>
      <c r="K40">
        <v>68.95</v>
      </c>
      <c r="L40">
        <v>0.8548</v>
      </c>
      <c r="M40">
        <v>68.95</v>
      </c>
      <c r="N40">
        <v>0</v>
      </c>
      <c r="O40">
        <v>143</v>
      </c>
      <c r="P40">
        <v>1</v>
      </c>
      <c r="Q40">
        <v>306.34199999999998</v>
      </c>
      <c r="R40">
        <v>-777.66099999999994</v>
      </c>
      <c r="S40">
        <v>306.34199999999998</v>
      </c>
      <c r="T40">
        <v>-776.66</v>
      </c>
      <c r="U40">
        <v>0</v>
      </c>
      <c r="V40">
        <v>24</v>
      </c>
      <c r="W40" s="2">
        <v>0</v>
      </c>
      <c r="X40" s="2">
        <v>500</v>
      </c>
      <c r="Z40" s="2" t="e">
        <f>IF(G40&lt;#REF!,G40,"")</f>
        <v>#REF!</v>
      </c>
      <c r="AA40" s="2" t="e">
        <f>IF(H40&gt;#REF!,H40,"")</f>
        <v>#REF!</v>
      </c>
      <c r="AB40" s="2" t="e">
        <f>#REF!*$AD$1</f>
        <v>#REF!</v>
      </c>
      <c r="AL40">
        <v>124</v>
      </c>
    </row>
    <row r="41" spans="1:38" s="2" customFormat="1" x14ac:dyDescent="0.35">
      <c r="A41" s="2" t="s">
        <v>0</v>
      </c>
      <c r="B41" s="13"/>
      <c r="C41" s="3">
        <v>44534.625000000422</v>
      </c>
      <c r="D41" s="2">
        <v>31</v>
      </c>
      <c r="E41" s="5">
        <v>68.625000000003794</v>
      </c>
      <c r="F41" s="6" t="s">
        <v>8033</v>
      </c>
      <c r="G41">
        <v>142.5</v>
      </c>
      <c r="H41">
        <v>142.5</v>
      </c>
      <c r="I41">
        <v>228.75</v>
      </c>
      <c r="J41">
        <v>78.48</v>
      </c>
      <c r="K41">
        <v>68.95</v>
      </c>
      <c r="L41">
        <v>0.8548</v>
      </c>
      <c r="M41">
        <v>68.95</v>
      </c>
      <c r="N41">
        <v>0</v>
      </c>
      <c r="O41">
        <v>142.5</v>
      </c>
      <c r="P41">
        <v>1</v>
      </c>
      <c r="Q41">
        <v>71.3</v>
      </c>
      <c r="R41">
        <v>-642.85599999999999</v>
      </c>
      <c r="S41">
        <v>71.3</v>
      </c>
      <c r="T41">
        <v>-641.85599999999999</v>
      </c>
      <c r="U41">
        <v>0</v>
      </c>
      <c r="V41">
        <v>62.667000000000002</v>
      </c>
      <c r="W41" s="2">
        <v>0</v>
      </c>
      <c r="X41" s="2">
        <v>1152</v>
      </c>
      <c r="Z41" s="2" t="e">
        <f>IF(G41&lt;#REF!,G41,"")</f>
        <v>#REF!</v>
      </c>
      <c r="AA41" s="2" t="e">
        <f>IF(H41&gt;#REF!,H41,"")</f>
        <v>#REF!</v>
      </c>
      <c r="AL41">
        <v>139</v>
      </c>
    </row>
    <row r="42" spans="1:38" s="2" customFormat="1" x14ac:dyDescent="0.35">
      <c r="A42" s="2" t="s">
        <v>0</v>
      </c>
      <c r="B42" s="13"/>
      <c r="C42" s="3">
        <v>44534.666666667094</v>
      </c>
      <c r="D42" s="2">
        <v>33</v>
      </c>
      <c r="E42" s="5">
        <v>68.666666666670494</v>
      </c>
      <c r="F42" s="6" t="s">
        <v>8034</v>
      </c>
      <c r="G42">
        <v>140</v>
      </c>
      <c r="H42">
        <v>140</v>
      </c>
      <c r="I42">
        <v>228.75</v>
      </c>
      <c r="J42">
        <v>78.48</v>
      </c>
      <c r="K42">
        <v>68.95</v>
      </c>
      <c r="L42">
        <v>0.8548</v>
      </c>
      <c r="M42">
        <v>68.95</v>
      </c>
      <c r="N42">
        <v>0</v>
      </c>
      <c r="O42">
        <v>140</v>
      </c>
      <c r="P42">
        <v>1</v>
      </c>
      <c r="Q42">
        <v>114.706</v>
      </c>
      <c r="R42">
        <v>-886.17</v>
      </c>
      <c r="S42">
        <v>114.706</v>
      </c>
      <c r="T42">
        <v>-885.16899999999998</v>
      </c>
      <c r="U42">
        <v>0</v>
      </c>
      <c r="V42">
        <v>32.051000000000002</v>
      </c>
      <c r="W42" s="2">
        <v>0</v>
      </c>
      <c r="X42" s="2">
        <v>1499</v>
      </c>
      <c r="Z42" s="2" t="e">
        <f>IF(G42&lt;#REF!,G42,"")</f>
        <v>#REF!</v>
      </c>
      <c r="AA42" s="2" t="e">
        <f>IF(H42&gt;#REF!,H42,"")</f>
        <v>#REF!</v>
      </c>
      <c r="AL42">
        <v>143</v>
      </c>
    </row>
    <row r="43" spans="1:38" s="2" customFormat="1" x14ac:dyDescent="0.35">
      <c r="A43" s="2" t="s">
        <v>0</v>
      </c>
      <c r="B43" s="13"/>
      <c r="C43" s="3">
        <v>44534.708333333765</v>
      </c>
      <c r="D43" s="2">
        <v>35</v>
      </c>
      <c r="E43" s="5">
        <v>68.708333333337194</v>
      </c>
      <c r="F43" s="6" t="s">
        <v>8035</v>
      </c>
      <c r="G43">
        <v>117</v>
      </c>
      <c r="H43">
        <v>117</v>
      </c>
      <c r="I43">
        <v>228.75</v>
      </c>
      <c r="J43">
        <v>78.48</v>
      </c>
      <c r="K43">
        <v>68.95</v>
      </c>
      <c r="L43">
        <v>0.8548</v>
      </c>
      <c r="M43">
        <v>68.95</v>
      </c>
      <c r="N43">
        <v>0</v>
      </c>
      <c r="O43">
        <v>117</v>
      </c>
      <c r="P43">
        <v>1</v>
      </c>
      <c r="Q43">
        <v>351.84199999999998</v>
      </c>
      <c r="R43">
        <v>-854.101</v>
      </c>
      <c r="S43">
        <v>351.84199999999998</v>
      </c>
      <c r="T43">
        <v>-853.101</v>
      </c>
      <c r="U43">
        <v>0</v>
      </c>
      <c r="V43">
        <v>160.02500000000001</v>
      </c>
      <c r="W43" s="2">
        <v>0</v>
      </c>
      <c r="X43" s="2">
        <v>1830.33</v>
      </c>
      <c r="Z43" s="2" t="e">
        <f>IF(G43&lt;#REF!,G43,"")</f>
        <v>#REF!</v>
      </c>
      <c r="AA43" s="2" t="e">
        <f>IF(H43&gt;#REF!,H43,"")</f>
        <v>#REF!</v>
      </c>
      <c r="AL43">
        <v>154</v>
      </c>
    </row>
    <row r="44" spans="1:38" s="2" customFormat="1" x14ac:dyDescent="0.35">
      <c r="A44" s="2" t="s">
        <v>0</v>
      </c>
      <c r="B44" s="13"/>
      <c r="C44" s="3">
        <v>44534.750000000437</v>
      </c>
      <c r="D44" s="2">
        <v>37</v>
      </c>
      <c r="E44" s="5">
        <v>68.750000000003794</v>
      </c>
      <c r="F44" s="6" t="s">
        <v>8036</v>
      </c>
      <c r="G44">
        <v>145</v>
      </c>
      <c r="H44">
        <v>145</v>
      </c>
      <c r="I44">
        <v>228.75</v>
      </c>
      <c r="J44">
        <v>78.48</v>
      </c>
      <c r="K44">
        <v>68.95</v>
      </c>
      <c r="L44">
        <v>0.8548</v>
      </c>
      <c r="M44">
        <v>68.95</v>
      </c>
      <c r="N44">
        <v>0</v>
      </c>
      <c r="O44">
        <v>145</v>
      </c>
      <c r="P44">
        <v>1</v>
      </c>
      <c r="Q44">
        <v>657.13400000000001</v>
      </c>
      <c r="R44">
        <v>-863.00099999999998</v>
      </c>
      <c r="S44">
        <v>657.13400000000001</v>
      </c>
      <c r="T44">
        <v>-862.00099999999998</v>
      </c>
      <c r="U44">
        <v>0</v>
      </c>
      <c r="V44">
        <v>41.334000000000003</v>
      </c>
      <c r="W44" s="2">
        <v>0</v>
      </c>
      <c r="X44" s="2">
        <v>1089</v>
      </c>
      <c r="Z44" s="2" t="e">
        <f>IF(G44&lt;#REF!,G44,"")</f>
        <v>#REF!</v>
      </c>
      <c r="AA44" s="2" t="e">
        <f>IF(H44&gt;#REF!,H44,"")</f>
        <v>#REF!</v>
      </c>
      <c r="AL44">
        <v>160</v>
      </c>
    </row>
    <row r="45" spans="1:38" s="2" customFormat="1" x14ac:dyDescent="0.35">
      <c r="A45" s="2" t="s">
        <v>0</v>
      </c>
      <c r="B45" s="13"/>
      <c r="C45" s="3">
        <v>44534.791666667108</v>
      </c>
      <c r="D45" s="2">
        <v>39</v>
      </c>
      <c r="E45" s="5">
        <v>68.791666666670494</v>
      </c>
      <c r="F45" s="6" t="s">
        <v>8037</v>
      </c>
      <c r="G45">
        <v>140</v>
      </c>
      <c r="H45">
        <v>140</v>
      </c>
      <c r="I45">
        <v>228.75</v>
      </c>
      <c r="J45">
        <v>78.48</v>
      </c>
      <c r="K45">
        <v>68.95</v>
      </c>
      <c r="L45">
        <v>0.8548</v>
      </c>
      <c r="M45">
        <v>68.95</v>
      </c>
      <c r="N45">
        <v>0</v>
      </c>
      <c r="O45">
        <v>140</v>
      </c>
      <c r="P45">
        <v>1</v>
      </c>
      <c r="Q45">
        <v>695.1</v>
      </c>
      <c r="R45">
        <v>-1183.922</v>
      </c>
      <c r="S45">
        <v>695.1</v>
      </c>
      <c r="T45">
        <v>-1182.922</v>
      </c>
      <c r="U45">
        <v>0</v>
      </c>
      <c r="V45">
        <v>0</v>
      </c>
      <c r="W45" s="2">
        <v>0</v>
      </c>
      <c r="X45" s="2">
        <v>419.339</v>
      </c>
      <c r="Z45" s="2" t="e">
        <f>IF(G45&lt;#REF!,G45,"")</f>
        <v>#REF!</v>
      </c>
      <c r="AA45" s="2" t="e">
        <f>IF(H45&gt;#REF!,H45,"")</f>
        <v>#REF!</v>
      </c>
      <c r="AL45">
        <v>148</v>
      </c>
    </row>
    <row r="46" spans="1:38" s="2" customFormat="1" x14ac:dyDescent="0.35">
      <c r="A46" s="2" t="s">
        <v>0</v>
      </c>
      <c r="B46" s="13"/>
      <c r="C46" s="3">
        <v>44534.83333333378</v>
      </c>
      <c r="D46" s="2">
        <v>41</v>
      </c>
      <c r="E46" s="5">
        <v>68.833333333337194</v>
      </c>
      <c r="F46" s="6" t="s">
        <v>8038</v>
      </c>
      <c r="G46">
        <v>20.061810000000001</v>
      </c>
      <c r="H46">
        <v>20.061810000000001</v>
      </c>
      <c r="I46">
        <v>228.75</v>
      </c>
      <c r="J46">
        <v>78.48</v>
      </c>
      <c r="K46">
        <v>68.95</v>
      </c>
      <c r="L46">
        <v>0.8548</v>
      </c>
      <c r="M46">
        <v>68.95</v>
      </c>
      <c r="N46">
        <v>0</v>
      </c>
      <c r="O46">
        <v>21.28</v>
      </c>
      <c r="P46">
        <v>1</v>
      </c>
      <c r="Q46">
        <v>878.83299999999997</v>
      </c>
      <c r="R46">
        <v>-1207.1079999999999</v>
      </c>
      <c r="S46">
        <v>878.83299999999997</v>
      </c>
      <c r="T46">
        <v>-1206.1079999999999</v>
      </c>
      <c r="U46">
        <v>0</v>
      </c>
      <c r="V46">
        <v>0</v>
      </c>
      <c r="W46" s="2">
        <v>0</v>
      </c>
      <c r="X46" s="2">
        <v>0.16600000000000001</v>
      </c>
      <c r="Z46" s="2" t="e">
        <f>IF(G46&lt;#REF!,G46,"")</f>
        <v>#REF!</v>
      </c>
      <c r="AA46" s="2" t="e">
        <f>IF(H46&gt;#REF!,H46,"")</f>
        <v>#REF!</v>
      </c>
      <c r="AL46">
        <v>132</v>
      </c>
    </row>
    <row r="47" spans="1:38" s="2" customFormat="1" x14ac:dyDescent="0.35">
      <c r="A47" s="2" t="s">
        <v>0</v>
      </c>
      <c r="B47" s="13"/>
      <c r="C47" s="3">
        <v>44534.875000000451</v>
      </c>
      <c r="D47" s="2">
        <v>43</v>
      </c>
      <c r="E47" s="5">
        <v>68.875000000003894</v>
      </c>
      <c r="F47" s="6" t="s">
        <v>8039</v>
      </c>
      <c r="G47">
        <v>140</v>
      </c>
      <c r="H47">
        <v>140</v>
      </c>
      <c r="I47">
        <v>228.75</v>
      </c>
      <c r="J47">
        <v>78.48</v>
      </c>
      <c r="K47">
        <v>68.95</v>
      </c>
      <c r="L47">
        <v>0.8548</v>
      </c>
      <c r="M47">
        <v>68.95</v>
      </c>
      <c r="N47">
        <v>0</v>
      </c>
      <c r="O47">
        <v>140</v>
      </c>
      <c r="P47">
        <v>1</v>
      </c>
      <c r="Q47">
        <v>942.5</v>
      </c>
      <c r="R47">
        <v>-1312.519</v>
      </c>
      <c r="S47">
        <v>942.5</v>
      </c>
      <c r="T47">
        <v>-1311.519</v>
      </c>
      <c r="U47">
        <v>0</v>
      </c>
      <c r="V47">
        <v>0</v>
      </c>
      <c r="W47" s="2">
        <v>0</v>
      </c>
      <c r="X47" s="2">
        <v>0</v>
      </c>
      <c r="Z47" s="2" t="e">
        <f>IF(G47&lt;#REF!,G47,"")</f>
        <v>#REF!</v>
      </c>
      <c r="AA47" s="2" t="e">
        <f>IF(H47&gt;#REF!,H47,"")</f>
        <v>#REF!</v>
      </c>
      <c r="AL47">
        <v>120</v>
      </c>
    </row>
    <row r="48" spans="1:38" s="2" customFormat="1" x14ac:dyDescent="0.35">
      <c r="A48" s="2" t="s">
        <v>0</v>
      </c>
      <c r="B48" s="13"/>
      <c r="C48" s="3">
        <v>44534.916666667123</v>
      </c>
      <c r="D48" s="2">
        <v>45</v>
      </c>
      <c r="E48" s="5">
        <v>68.916666666670494</v>
      </c>
      <c r="F48" s="6" t="s">
        <v>8040</v>
      </c>
      <c r="G48">
        <v>140.4</v>
      </c>
      <c r="H48">
        <v>140.4</v>
      </c>
      <c r="I48">
        <v>228.75</v>
      </c>
      <c r="J48">
        <v>78.48</v>
      </c>
      <c r="K48">
        <v>68.95</v>
      </c>
      <c r="L48">
        <v>0.8548</v>
      </c>
      <c r="M48">
        <v>68.95</v>
      </c>
      <c r="N48">
        <v>0</v>
      </c>
      <c r="O48">
        <v>140.4</v>
      </c>
      <c r="P48">
        <v>1</v>
      </c>
      <c r="Q48">
        <v>1066.1669999999999</v>
      </c>
      <c r="R48">
        <v>-1472.078</v>
      </c>
      <c r="S48">
        <v>1066.1669999999999</v>
      </c>
      <c r="T48">
        <v>-1471.078</v>
      </c>
      <c r="U48">
        <v>0</v>
      </c>
      <c r="V48">
        <v>0</v>
      </c>
      <c r="W48" s="2">
        <v>0</v>
      </c>
      <c r="X48" s="2">
        <v>800</v>
      </c>
      <c r="Z48" s="2" t="e">
        <f>IF(G48&lt;#REF!,G48,"")</f>
        <v>#REF!</v>
      </c>
      <c r="AA48" s="2" t="e">
        <f>IF(H48&gt;#REF!,H48,"")</f>
        <v>#REF!</v>
      </c>
      <c r="AL48">
        <v>113</v>
      </c>
    </row>
    <row r="49" spans="1:38" s="2" customFormat="1" x14ac:dyDescent="0.35">
      <c r="A49" s="2" t="s">
        <v>0</v>
      </c>
      <c r="B49" s="13"/>
      <c r="C49" s="3">
        <v>44534.958333333794</v>
      </c>
      <c r="D49" s="2">
        <v>47</v>
      </c>
      <c r="E49" s="5">
        <v>68.958333333337194</v>
      </c>
      <c r="F49" s="6" t="s">
        <v>8041</v>
      </c>
      <c r="G49">
        <v>215</v>
      </c>
      <c r="H49">
        <v>215</v>
      </c>
      <c r="I49">
        <v>228.75</v>
      </c>
      <c r="J49">
        <v>78.48</v>
      </c>
      <c r="K49">
        <v>68.95</v>
      </c>
      <c r="L49">
        <v>0.8548</v>
      </c>
      <c r="M49">
        <v>68.95</v>
      </c>
      <c r="N49">
        <v>0</v>
      </c>
      <c r="O49">
        <v>1197.961</v>
      </c>
      <c r="P49">
        <v>-1344.134</v>
      </c>
      <c r="Q49">
        <v>1196.961</v>
      </c>
      <c r="R49">
        <v>-1344.134</v>
      </c>
      <c r="S49">
        <v>0</v>
      </c>
      <c r="T49">
        <v>240</v>
      </c>
      <c r="U49">
        <v>0</v>
      </c>
      <c r="V49">
        <v>240</v>
      </c>
      <c r="W49" s="2">
        <v>-25</v>
      </c>
      <c r="X49" s="2">
        <v>137</v>
      </c>
      <c r="Z49" s="2" t="e">
        <f>IF(G49&lt;#REF!,G49,"")</f>
        <v>#REF!</v>
      </c>
      <c r="AA49" s="2" t="e">
        <f>IF(H49&gt;#REF!,H49,"")</f>
        <v>#REF!</v>
      </c>
      <c r="AL49">
        <v>99</v>
      </c>
    </row>
    <row r="50" spans="1:38" s="2" customFormat="1" x14ac:dyDescent="0.35">
      <c r="A50" s="2" t="s">
        <v>0</v>
      </c>
      <c r="B50" s="13">
        <v>44535</v>
      </c>
      <c r="C50" s="3">
        <v>44535.000000000466</v>
      </c>
      <c r="D50" s="2">
        <v>1</v>
      </c>
      <c r="E50" s="5">
        <v>69.000000000003894</v>
      </c>
      <c r="F50" s="6" t="s">
        <v>8042</v>
      </c>
      <c r="G50">
        <v>80</v>
      </c>
      <c r="H50">
        <v>80</v>
      </c>
      <c r="I50">
        <v>228.75</v>
      </c>
      <c r="J50">
        <v>78.48</v>
      </c>
      <c r="K50">
        <v>68.95</v>
      </c>
      <c r="L50">
        <v>0.8548</v>
      </c>
      <c r="M50">
        <v>68.95</v>
      </c>
      <c r="N50">
        <v>0</v>
      </c>
      <c r="O50">
        <v>80</v>
      </c>
      <c r="P50">
        <v>1</v>
      </c>
      <c r="Q50">
        <v>1042.2070000000001</v>
      </c>
      <c r="R50">
        <v>-1805.8530000000001</v>
      </c>
      <c r="S50">
        <v>1042.2070000000001</v>
      </c>
      <c r="T50">
        <v>-1804.8530000000001</v>
      </c>
      <c r="U50">
        <v>0</v>
      </c>
      <c r="V50">
        <v>240</v>
      </c>
      <c r="W50" s="2">
        <v>-56.5</v>
      </c>
      <c r="X50" s="2">
        <v>137</v>
      </c>
      <c r="Z50" s="2" t="e">
        <f>IF(G50&lt;#REF!,G50,"")</f>
        <v>#REF!</v>
      </c>
      <c r="AA50" s="2" t="e">
        <f>IF(H50&gt;#REF!,H50,"")</f>
        <v>#REF!</v>
      </c>
      <c r="AL50">
        <v>93</v>
      </c>
    </row>
    <row r="51" spans="1:38" s="2" customFormat="1" x14ac:dyDescent="0.35">
      <c r="A51" s="2" t="s">
        <v>0</v>
      </c>
      <c r="B51" s="13"/>
      <c r="C51" s="3">
        <v>44535.041666667137</v>
      </c>
      <c r="D51" s="2">
        <v>3</v>
      </c>
      <c r="E51" s="5">
        <v>69.041666666670494</v>
      </c>
      <c r="F51" s="6" t="s">
        <v>8043</v>
      </c>
      <c r="G51">
        <v>65</v>
      </c>
      <c r="H51">
        <v>65</v>
      </c>
      <c r="I51">
        <v>228.75</v>
      </c>
      <c r="J51">
        <v>78.48</v>
      </c>
      <c r="K51">
        <v>68.95</v>
      </c>
      <c r="L51">
        <v>0.8548</v>
      </c>
      <c r="M51">
        <v>68.95</v>
      </c>
      <c r="N51">
        <v>0</v>
      </c>
      <c r="O51">
        <v>65</v>
      </c>
      <c r="P51">
        <v>1</v>
      </c>
      <c r="Q51">
        <v>1201.26</v>
      </c>
      <c r="R51">
        <v>-1513.9179999999999</v>
      </c>
      <c r="S51">
        <v>1201.26</v>
      </c>
      <c r="T51">
        <v>-1512.9179999999999</v>
      </c>
      <c r="U51">
        <v>0</v>
      </c>
      <c r="V51">
        <v>240</v>
      </c>
      <c r="W51" s="2">
        <v>-68</v>
      </c>
      <c r="X51" s="2">
        <v>275</v>
      </c>
      <c r="Z51" s="2" t="e">
        <f>IF(G51&lt;#REF!,G51,"")</f>
        <v>#REF!</v>
      </c>
      <c r="AA51" s="2" t="e">
        <f>IF(H51&gt;#REF!,H51,"")</f>
        <v>#REF!</v>
      </c>
      <c r="AL51">
        <v>102</v>
      </c>
    </row>
    <row r="52" spans="1:38" s="2" customFormat="1" x14ac:dyDescent="0.35">
      <c r="A52" s="2" t="s">
        <v>0</v>
      </c>
      <c r="B52" s="13"/>
      <c r="C52" s="3">
        <v>44535.083333333809</v>
      </c>
      <c r="D52" s="2">
        <v>5</v>
      </c>
      <c r="E52" s="5">
        <v>69.083333333337194</v>
      </c>
      <c r="F52" s="6" t="s">
        <v>8044</v>
      </c>
      <c r="G52">
        <v>0</v>
      </c>
      <c r="H52">
        <v>0</v>
      </c>
      <c r="I52">
        <v>228.75</v>
      </c>
      <c r="J52">
        <v>78.48</v>
      </c>
      <c r="K52">
        <v>68.95</v>
      </c>
      <c r="L52">
        <v>0.8548</v>
      </c>
      <c r="M52">
        <v>68.95</v>
      </c>
      <c r="N52">
        <v>0</v>
      </c>
      <c r="O52">
        <v>0</v>
      </c>
      <c r="P52">
        <v>1</v>
      </c>
      <c r="Q52">
        <v>1182.402</v>
      </c>
      <c r="R52">
        <v>-1529.1790000000001</v>
      </c>
      <c r="S52">
        <v>1182.402</v>
      </c>
      <c r="T52">
        <v>-1528.1790000000001</v>
      </c>
      <c r="U52">
        <v>0</v>
      </c>
      <c r="V52">
        <v>240</v>
      </c>
      <c r="W52" s="2">
        <v>-68</v>
      </c>
      <c r="X52" s="2">
        <v>416</v>
      </c>
      <c r="Z52" s="2" t="e">
        <f>IF(G52&lt;#REF!,G52,"")</f>
        <v>#REF!</v>
      </c>
      <c r="AA52" s="2" t="e">
        <f>IF(H52&gt;#REF!,H52,"")</f>
        <v>#REF!</v>
      </c>
      <c r="AL52">
        <v>100</v>
      </c>
    </row>
    <row r="53" spans="1:38" s="2" customFormat="1" x14ac:dyDescent="0.35">
      <c r="A53" s="2" t="s">
        <v>0</v>
      </c>
      <c r="B53" s="13"/>
      <c r="C53" s="3">
        <v>44535.12500000048</v>
      </c>
      <c r="D53" s="2">
        <v>7</v>
      </c>
      <c r="E53" s="5">
        <v>69.125000000003894</v>
      </c>
      <c r="F53" s="6" t="s">
        <v>8045</v>
      </c>
      <c r="G53">
        <v>117.04</v>
      </c>
      <c r="H53">
        <v>117.04</v>
      </c>
      <c r="I53">
        <v>228.75</v>
      </c>
      <c r="J53">
        <v>78.48</v>
      </c>
      <c r="K53">
        <v>68.95</v>
      </c>
      <c r="L53">
        <v>0.8548</v>
      </c>
      <c r="M53">
        <v>68.95</v>
      </c>
      <c r="N53">
        <v>0</v>
      </c>
      <c r="O53">
        <v>117.04</v>
      </c>
      <c r="P53">
        <v>0</v>
      </c>
      <c r="Q53">
        <v>1080.922</v>
      </c>
      <c r="R53">
        <v>-1485.3389999999999</v>
      </c>
      <c r="S53">
        <v>1080.922</v>
      </c>
      <c r="T53">
        <v>-1484.3389999999999</v>
      </c>
      <c r="U53">
        <v>0</v>
      </c>
      <c r="V53">
        <v>240</v>
      </c>
      <c r="W53" s="2">
        <v>-68</v>
      </c>
      <c r="X53" s="2">
        <v>481.04700000000003</v>
      </c>
      <c r="Z53" s="2" t="e">
        <f>IF(G53&lt;#REF!,G53,"")</f>
        <v>#REF!</v>
      </c>
      <c r="AA53" s="2" t="e">
        <f>IF(H53&gt;#REF!,H53,"")</f>
        <v>#REF!</v>
      </c>
      <c r="AL53">
        <v>99</v>
      </c>
    </row>
    <row r="54" spans="1:38" s="2" customFormat="1" x14ac:dyDescent="0.35">
      <c r="A54" s="2" t="s">
        <v>0</v>
      </c>
      <c r="B54" s="13"/>
      <c r="C54" s="3">
        <v>44535.166666667152</v>
      </c>
      <c r="D54" s="2">
        <v>9</v>
      </c>
      <c r="E54" s="5">
        <v>69.166666666670594</v>
      </c>
      <c r="F54" s="6" t="s">
        <v>8046</v>
      </c>
      <c r="G54">
        <v>100</v>
      </c>
      <c r="H54">
        <v>100</v>
      </c>
      <c r="I54">
        <v>228.75</v>
      </c>
      <c r="J54">
        <v>78.48</v>
      </c>
      <c r="K54">
        <v>68.95</v>
      </c>
      <c r="L54">
        <v>0.8548</v>
      </c>
      <c r="M54">
        <v>68.95</v>
      </c>
      <c r="N54">
        <v>0</v>
      </c>
      <c r="O54">
        <v>100</v>
      </c>
      <c r="P54">
        <v>1</v>
      </c>
      <c r="Q54">
        <v>998.27099999999996</v>
      </c>
      <c r="R54">
        <v>-1447.663</v>
      </c>
      <c r="S54">
        <v>998.27099999999996</v>
      </c>
      <c r="T54">
        <v>-1446.663</v>
      </c>
      <c r="U54">
        <v>0</v>
      </c>
      <c r="V54">
        <v>240</v>
      </c>
      <c r="W54" s="2">
        <v>-68</v>
      </c>
      <c r="X54" s="2">
        <v>305</v>
      </c>
      <c r="Z54" s="2" t="e">
        <f>IF(G54&lt;#REF!,G54,"")</f>
        <v>#REF!</v>
      </c>
      <c r="AA54" s="2" t="e">
        <f>IF(H54&gt;#REF!,H54,"")</f>
        <v>#REF!</v>
      </c>
      <c r="AL54">
        <v>95</v>
      </c>
    </row>
    <row r="55" spans="1:38" s="2" customFormat="1" x14ac:dyDescent="0.35">
      <c r="A55" s="2" t="s">
        <v>0</v>
      </c>
      <c r="B55" s="13"/>
      <c r="C55" s="3">
        <v>44535.208333333823</v>
      </c>
      <c r="D55" s="2">
        <v>11</v>
      </c>
      <c r="E55" s="5">
        <v>69.208333333337194</v>
      </c>
      <c r="F55" s="6" t="s">
        <v>8047</v>
      </c>
      <c r="G55">
        <v>-68.08</v>
      </c>
      <c r="H55">
        <v>-68.08</v>
      </c>
      <c r="I55">
        <v>228.75</v>
      </c>
      <c r="J55">
        <v>78.48</v>
      </c>
      <c r="K55">
        <v>68.95</v>
      </c>
      <c r="L55">
        <v>0.8548</v>
      </c>
      <c r="M55">
        <v>68.95</v>
      </c>
      <c r="N55">
        <v>0</v>
      </c>
      <c r="O55">
        <v>695</v>
      </c>
      <c r="P55">
        <v>-1205.075</v>
      </c>
      <c r="Q55">
        <v>695</v>
      </c>
      <c r="R55">
        <v>-1204.075</v>
      </c>
      <c r="S55">
        <v>0</v>
      </c>
      <c r="T55">
        <v>240</v>
      </c>
      <c r="U55">
        <v>0</v>
      </c>
      <c r="V55">
        <v>240</v>
      </c>
      <c r="W55" s="2">
        <v>-11.5</v>
      </c>
      <c r="X55" s="2">
        <v>572.5</v>
      </c>
      <c r="Z55" s="2" t="e">
        <f>IF(G55&lt;#REF!,G55,"")</f>
        <v>#REF!</v>
      </c>
      <c r="AA55" s="2" t="e">
        <f>IF(H55&gt;#REF!,H55,"")</f>
        <v>#REF!</v>
      </c>
      <c r="AL55">
        <v>88</v>
      </c>
    </row>
    <row r="56" spans="1:38" s="2" customFormat="1" x14ac:dyDescent="0.35">
      <c r="A56" s="2" t="s">
        <v>0</v>
      </c>
      <c r="B56" s="13"/>
      <c r="C56" s="3">
        <v>44535.250000000495</v>
      </c>
      <c r="D56" s="2">
        <v>13</v>
      </c>
      <c r="E56" s="5">
        <v>69.250000000003894</v>
      </c>
      <c r="F56" s="6" t="s">
        <v>8048</v>
      </c>
      <c r="G56">
        <v>209.9</v>
      </c>
      <c r="H56">
        <v>209.9</v>
      </c>
      <c r="I56">
        <v>228.75</v>
      </c>
      <c r="J56">
        <v>78.48</v>
      </c>
      <c r="K56">
        <v>68.95</v>
      </c>
      <c r="L56">
        <v>0.8548</v>
      </c>
      <c r="M56">
        <v>68.95</v>
      </c>
      <c r="N56">
        <v>0</v>
      </c>
      <c r="O56">
        <v>819.16700000000003</v>
      </c>
      <c r="P56">
        <v>-991.96600000000001</v>
      </c>
      <c r="Q56">
        <v>818.16700000000003</v>
      </c>
      <c r="R56">
        <v>-991.96600000000001</v>
      </c>
      <c r="S56">
        <v>0</v>
      </c>
      <c r="T56">
        <v>240</v>
      </c>
      <c r="U56">
        <v>0</v>
      </c>
      <c r="V56">
        <v>240</v>
      </c>
      <c r="W56" s="2">
        <v>-11.5</v>
      </c>
      <c r="X56" s="2">
        <v>717.5</v>
      </c>
      <c r="Z56" s="2" t="e">
        <f>IF(G56&lt;#REF!,G56,"")</f>
        <v>#REF!</v>
      </c>
      <c r="AA56" s="2" t="e">
        <f>IF(H56&gt;#REF!,H56,"")</f>
        <v>#REF!</v>
      </c>
      <c r="AL56">
        <v>91</v>
      </c>
    </row>
    <row r="57" spans="1:38" s="2" customFormat="1" x14ac:dyDescent="0.35">
      <c r="A57" s="2" t="s">
        <v>0</v>
      </c>
      <c r="B57" s="13"/>
      <c r="C57" s="3">
        <v>44535.291666667166</v>
      </c>
      <c r="D57" s="2">
        <v>15</v>
      </c>
      <c r="E57" s="5">
        <v>69.291666666670594</v>
      </c>
      <c r="F57" s="6" t="s">
        <v>8049</v>
      </c>
      <c r="G57">
        <v>221.5</v>
      </c>
      <c r="H57">
        <v>221.5</v>
      </c>
      <c r="I57">
        <v>228.75</v>
      </c>
      <c r="J57">
        <v>78.48</v>
      </c>
      <c r="K57">
        <v>68.95</v>
      </c>
      <c r="L57">
        <v>0.8548</v>
      </c>
      <c r="M57">
        <v>68.95</v>
      </c>
      <c r="N57">
        <v>0</v>
      </c>
      <c r="O57">
        <v>803.35699999999997</v>
      </c>
      <c r="P57">
        <v>-663.63900000000001</v>
      </c>
      <c r="Q57">
        <v>802.35699999999997</v>
      </c>
      <c r="R57">
        <v>-663.63900000000001</v>
      </c>
      <c r="S57">
        <v>0</v>
      </c>
      <c r="T57">
        <v>356.49900000000002</v>
      </c>
      <c r="U57">
        <v>0</v>
      </c>
      <c r="V57">
        <v>356.49900000000002</v>
      </c>
      <c r="W57" s="2">
        <v>-11.5</v>
      </c>
      <c r="X57" s="2">
        <v>200</v>
      </c>
      <c r="Z57" s="2" t="e">
        <f>IF(G57&lt;#REF!,G57,"")</f>
        <v>#REF!</v>
      </c>
      <c r="AA57" s="2" t="e">
        <f>IF(H57&gt;#REF!,H57,"")</f>
        <v>#REF!</v>
      </c>
      <c r="AL57">
        <v>105</v>
      </c>
    </row>
    <row r="58" spans="1:38" s="2" customFormat="1" x14ac:dyDescent="0.35">
      <c r="A58" s="2" t="s">
        <v>0</v>
      </c>
      <c r="B58" s="13"/>
      <c r="C58" s="3">
        <v>44535.333333333838</v>
      </c>
      <c r="D58" s="2">
        <v>17</v>
      </c>
      <c r="E58" s="5">
        <v>69.333333333337194</v>
      </c>
      <c r="F58" s="6" t="s">
        <v>8050</v>
      </c>
      <c r="G58">
        <v>220</v>
      </c>
      <c r="H58">
        <v>220</v>
      </c>
      <c r="I58">
        <v>228.75</v>
      </c>
      <c r="J58">
        <v>78.48</v>
      </c>
      <c r="K58">
        <v>68.95</v>
      </c>
      <c r="L58">
        <v>0.8548</v>
      </c>
      <c r="M58">
        <v>68.95</v>
      </c>
      <c r="N58">
        <v>0</v>
      </c>
      <c r="O58">
        <v>594.14800000000002</v>
      </c>
      <c r="P58">
        <v>-444.54700000000003</v>
      </c>
      <c r="Q58">
        <v>593.14800000000002</v>
      </c>
      <c r="R58">
        <v>-444.54700000000003</v>
      </c>
      <c r="S58">
        <v>0</v>
      </c>
      <c r="T58">
        <v>0</v>
      </c>
      <c r="U58">
        <v>0</v>
      </c>
      <c r="V58">
        <v>0</v>
      </c>
      <c r="W58" s="2">
        <v>-11.5</v>
      </c>
      <c r="X58" s="2">
        <v>200</v>
      </c>
      <c r="Z58" s="2" t="e">
        <f>IF(G58&lt;#REF!,G58,"")</f>
        <v>#REF!</v>
      </c>
      <c r="AA58" s="2" t="e">
        <f>IF(H58&gt;#REF!,H58,"")</f>
        <v>#REF!</v>
      </c>
      <c r="AL58">
        <v>119</v>
      </c>
    </row>
    <row r="59" spans="1:38" s="2" customFormat="1" x14ac:dyDescent="0.35">
      <c r="A59" s="2" t="s">
        <v>0</v>
      </c>
      <c r="B59" s="13"/>
      <c r="C59" s="3">
        <v>44535.375000000509</v>
      </c>
      <c r="D59" s="2">
        <v>19</v>
      </c>
      <c r="E59" s="5">
        <v>69.375000000003894</v>
      </c>
      <c r="F59" s="6" t="s">
        <v>8051</v>
      </c>
      <c r="G59">
        <v>235</v>
      </c>
      <c r="H59">
        <v>235</v>
      </c>
      <c r="I59">
        <v>228.75</v>
      </c>
      <c r="J59">
        <v>78.48</v>
      </c>
      <c r="K59">
        <v>68.95</v>
      </c>
      <c r="L59">
        <v>0.8548</v>
      </c>
      <c r="M59">
        <v>68.95</v>
      </c>
      <c r="N59">
        <v>0</v>
      </c>
      <c r="O59">
        <v>665.96699999999998</v>
      </c>
      <c r="P59">
        <v>-181.364</v>
      </c>
      <c r="Q59">
        <v>664.96699999999998</v>
      </c>
      <c r="R59">
        <v>-181.364</v>
      </c>
      <c r="S59">
        <v>0</v>
      </c>
      <c r="T59">
        <v>0</v>
      </c>
      <c r="U59">
        <v>0</v>
      </c>
      <c r="V59">
        <v>0</v>
      </c>
      <c r="W59" s="2">
        <v>-11.5</v>
      </c>
      <c r="X59" s="2">
        <v>200</v>
      </c>
      <c r="Z59" s="2" t="e">
        <f>IF(G59&lt;#REF!,G59,"")</f>
        <v>#REF!</v>
      </c>
      <c r="AA59" s="2" t="e">
        <f>IF(H59&gt;#REF!,H59,"")</f>
        <v>#REF!</v>
      </c>
      <c r="AL59">
        <v>143</v>
      </c>
    </row>
    <row r="60" spans="1:38" s="2" customFormat="1" x14ac:dyDescent="0.35">
      <c r="A60" s="2" t="s">
        <v>0</v>
      </c>
      <c r="B60" s="13"/>
      <c r="C60" s="3">
        <v>44535.416666667181</v>
      </c>
      <c r="D60" s="2">
        <v>21</v>
      </c>
      <c r="E60" s="5">
        <v>69.416666666670594</v>
      </c>
      <c r="F60" s="6" t="s">
        <v>8052</v>
      </c>
      <c r="G60">
        <v>278</v>
      </c>
      <c r="H60">
        <v>278</v>
      </c>
      <c r="I60">
        <v>228.75</v>
      </c>
      <c r="J60">
        <v>78.48</v>
      </c>
      <c r="K60">
        <v>68.95</v>
      </c>
      <c r="L60">
        <v>0.8548</v>
      </c>
      <c r="M60">
        <v>68.95</v>
      </c>
      <c r="N60">
        <v>0</v>
      </c>
      <c r="O60">
        <v>483.62900000000002</v>
      </c>
      <c r="P60">
        <v>-8.85</v>
      </c>
      <c r="Q60">
        <v>482.62900000000002</v>
      </c>
      <c r="R60">
        <v>-8.85</v>
      </c>
      <c r="S60">
        <v>0</v>
      </c>
      <c r="T60">
        <v>0.25</v>
      </c>
      <c r="U60">
        <v>0</v>
      </c>
      <c r="V60">
        <v>0.25</v>
      </c>
      <c r="W60" s="2">
        <v>-11.5</v>
      </c>
      <c r="X60" s="2">
        <v>250</v>
      </c>
      <c r="Z60" s="2" t="e">
        <f>IF(G60&lt;#REF!,G60,"")</f>
        <v>#REF!</v>
      </c>
      <c r="AA60" s="2" t="e">
        <f>IF(H60&gt;#REF!,H60,"")</f>
        <v>#REF!</v>
      </c>
      <c r="AL60">
        <v>160</v>
      </c>
    </row>
    <row r="61" spans="1:38" s="2" customFormat="1" x14ac:dyDescent="0.35">
      <c r="A61" s="2" t="s">
        <v>0</v>
      </c>
      <c r="B61" s="13"/>
      <c r="C61" s="3">
        <v>44535.458333333852</v>
      </c>
      <c r="D61" s="2">
        <v>23</v>
      </c>
      <c r="E61" s="5">
        <v>69.458333333337293</v>
      </c>
      <c r="F61" s="6" t="s">
        <v>8053</v>
      </c>
      <c r="G61">
        <v>278</v>
      </c>
      <c r="H61">
        <v>278</v>
      </c>
      <c r="I61">
        <v>228.75</v>
      </c>
      <c r="J61">
        <v>78.48</v>
      </c>
      <c r="K61">
        <v>68.95</v>
      </c>
      <c r="L61">
        <v>0.8548</v>
      </c>
      <c r="M61">
        <v>68.95</v>
      </c>
      <c r="N61">
        <v>0</v>
      </c>
      <c r="O61">
        <v>616.09299999999996</v>
      </c>
      <c r="P61">
        <v>-65.046000000000006</v>
      </c>
      <c r="Q61">
        <v>615.09299999999996</v>
      </c>
      <c r="R61">
        <v>-65.046000000000006</v>
      </c>
      <c r="S61">
        <v>0</v>
      </c>
      <c r="T61">
        <v>0</v>
      </c>
      <c r="U61">
        <v>0</v>
      </c>
      <c r="V61">
        <v>0</v>
      </c>
      <c r="W61" s="2">
        <v>-11.5</v>
      </c>
      <c r="X61" s="2">
        <v>75.5</v>
      </c>
      <c r="Z61" s="2" t="e">
        <f>IF(G61&lt;#REF!,G61,"")</f>
        <v>#REF!</v>
      </c>
      <c r="AA61" s="2" t="e">
        <f>IF(H61&gt;#REF!,H61,"")</f>
        <v>#REF!</v>
      </c>
      <c r="AL61">
        <v>174</v>
      </c>
    </row>
    <row r="62" spans="1:38" s="2" customFormat="1" x14ac:dyDescent="0.35">
      <c r="A62" s="2" t="s">
        <v>0</v>
      </c>
      <c r="B62" s="13"/>
      <c r="C62" s="3">
        <v>44535.500000000524</v>
      </c>
      <c r="D62" s="2">
        <v>25</v>
      </c>
      <c r="E62" s="5">
        <v>69.500000000003894</v>
      </c>
      <c r="F62" s="6" t="s">
        <v>8054</v>
      </c>
      <c r="G62">
        <v>149.25</v>
      </c>
      <c r="H62">
        <v>149.25</v>
      </c>
      <c r="I62">
        <v>228.75</v>
      </c>
      <c r="J62">
        <v>78.48</v>
      </c>
      <c r="K62">
        <v>68.95</v>
      </c>
      <c r="L62">
        <v>0.8548</v>
      </c>
      <c r="M62">
        <v>68.95</v>
      </c>
      <c r="N62">
        <v>0</v>
      </c>
      <c r="O62">
        <v>583.30999999999995</v>
      </c>
      <c r="P62">
        <v>-728.649</v>
      </c>
      <c r="Q62">
        <v>583.30999999999995</v>
      </c>
      <c r="R62">
        <v>-727.649</v>
      </c>
      <c r="S62">
        <v>0</v>
      </c>
      <c r="T62">
        <v>0</v>
      </c>
      <c r="U62">
        <v>0</v>
      </c>
      <c r="V62">
        <v>0</v>
      </c>
      <c r="W62" s="2">
        <v>-11.5</v>
      </c>
      <c r="X62" s="2">
        <v>174.5</v>
      </c>
      <c r="Z62" s="2" t="e">
        <f>IF(G62&lt;#REF!,G62,"")</f>
        <v>#REF!</v>
      </c>
      <c r="AA62" s="2" t="e">
        <f>IF(H62&gt;#REF!,H62,"")</f>
        <v>#REF!</v>
      </c>
      <c r="AL62">
        <v>171</v>
      </c>
    </row>
    <row r="63" spans="1:38" s="2" customFormat="1" x14ac:dyDescent="0.35">
      <c r="A63" s="2" t="s">
        <v>0</v>
      </c>
      <c r="B63" s="13"/>
      <c r="C63" s="3">
        <v>44535.541666667195</v>
      </c>
      <c r="D63" s="2">
        <v>27</v>
      </c>
      <c r="E63" s="5">
        <v>69.541666666670594</v>
      </c>
      <c r="F63" s="6" t="s">
        <v>8055</v>
      </c>
      <c r="G63">
        <v>149.25</v>
      </c>
      <c r="H63">
        <v>149.25</v>
      </c>
      <c r="I63">
        <v>228.75</v>
      </c>
      <c r="J63">
        <v>78.48</v>
      </c>
      <c r="K63">
        <v>68.95</v>
      </c>
      <c r="L63">
        <v>0.8548</v>
      </c>
      <c r="M63">
        <v>68.95</v>
      </c>
      <c r="N63">
        <v>0</v>
      </c>
      <c r="O63">
        <v>525.45799999999997</v>
      </c>
      <c r="P63">
        <v>-678.65800000000002</v>
      </c>
      <c r="Q63">
        <v>525.45799999999997</v>
      </c>
      <c r="R63">
        <v>-677.65800000000002</v>
      </c>
      <c r="S63">
        <v>0</v>
      </c>
      <c r="T63">
        <v>0</v>
      </c>
      <c r="U63">
        <v>0</v>
      </c>
      <c r="V63">
        <v>0</v>
      </c>
      <c r="W63" s="2">
        <v>-11.5</v>
      </c>
      <c r="X63" s="2">
        <v>186</v>
      </c>
      <c r="Z63" s="2" t="e">
        <f>IF(G63&lt;#REF!,G63,"")</f>
        <v>#REF!</v>
      </c>
      <c r="AA63" s="2" t="e">
        <f>IF(H63&gt;#REF!,H63,"")</f>
        <v>#REF!</v>
      </c>
      <c r="AL63">
        <v>184</v>
      </c>
    </row>
    <row r="64" spans="1:38" s="2" customFormat="1" x14ac:dyDescent="0.35">
      <c r="A64" s="2" t="s">
        <v>0</v>
      </c>
      <c r="B64" s="13"/>
      <c r="C64" s="3">
        <v>44535.583333333867</v>
      </c>
      <c r="D64" s="2">
        <v>29</v>
      </c>
      <c r="E64" s="5">
        <v>69.583333333337293</v>
      </c>
      <c r="F64" s="6" t="s">
        <v>8056</v>
      </c>
      <c r="G64">
        <v>220</v>
      </c>
      <c r="H64">
        <v>220</v>
      </c>
      <c r="I64">
        <v>228.75</v>
      </c>
      <c r="J64">
        <v>78.48</v>
      </c>
      <c r="K64">
        <v>68.95</v>
      </c>
      <c r="L64">
        <v>0.8548</v>
      </c>
      <c r="M64">
        <v>68.95</v>
      </c>
      <c r="N64">
        <v>0</v>
      </c>
      <c r="O64">
        <v>244.631</v>
      </c>
      <c r="P64">
        <v>-113.298</v>
      </c>
      <c r="Q64">
        <v>243.631</v>
      </c>
      <c r="R64">
        <v>-113.298</v>
      </c>
      <c r="S64">
        <v>0</v>
      </c>
      <c r="T64">
        <v>0.73499999999999999</v>
      </c>
      <c r="U64">
        <v>0</v>
      </c>
      <c r="V64">
        <v>0.73499999999999999</v>
      </c>
      <c r="W64" s="2">
        <v>-11.5</v>
      </c>
      <c r="X64" s="2">
        <v>300</v>
      </c>
      <c r="Z64" s="2" t="e">
        <f>IF(G64&lt;#REF!,G64,"")</f>
        <v>#REF!</v>
      </c>
      <c r="AA64" s="2" t="e">
        <f>IF(H64&gt;#REF!,H64,"")</f>
        <v>#REF!</v>
      </c>
      <c r="AL64">
        <v>211</v>
      </c>
    </row>
    <row r="65" spans="1:38" s="2" customFormat="1" x14ac:dyDescent="0.35">
      <c r="A65" s="2" t="s">
        <v>0</v>
      </c>
      <c r="B65" s="13"/>
      <c r="C65" s="3">
        <v>44535.625000000538</v>
      </c>
      <c r="D65" s="2">
        <v>31</v>
      </c>
      <c r="E65" s="5">
        <v>69.625000000003894</v>
      </c>
      <c r="F65" s="6" t="s">
        <v>8057</v>
      </c>
      <c r="G65">
        <v>149.25</v>
      </c>
      <c r="H65">
        <v>149.25</v>
      </c>
      <c r="I65">
        <v>228.75</v>
      </c>
      <c r="J65">
        <v>78.48</v>
      </c>
      <c r="K65">
        <v>68.95</v>
      </c>
      <c r="L65">
        <v>0.8548</v>
      </c>
      <c r="M65">
        <v>68.95</v>
      </c>
      <c r="N65">
        <v>0</v>
      </c>
      <c r="O65">
        <v>220.917</v>
      </c>
      <c r="P65">
        <v>-344.79899999999998</v>
      </c>
      <c r="Q65">
        <v>220.917</v>
      </c>
      <c r="R65">
        <v>-343.79899999999998</v>
      </c>
      <c r="S65">
        <v>0</v>
      </c>
      <c r="T65">
        <v>3.419</v>
      </c>
      <c r="U65">
        <v>0</v>
      </c>
      <c r="V65">
        <v>3.419</v>
      </c>
      <c r="W65" s="2">
        <v>-11.5</v>
      </c>
      <c r="X65" s="2">
        <v>374</v>
      </c>
      <c r="Z65" s="2" t="e">
        <f>IF(G65&lt;#REF!,G65,"")</f>
        <v>#REF!</v>
      </c>
      <c r="AA65" s="2" t="e">
        <f>IF(H65&gt;#REF!,H65,"")</f>
        <v>#REF!</v>
      </c>
      <c r="AL65">
        <v>222</v>
      </c>
    </row>
    <row r="66" spans="1:38" s="2" customFormat="1" x14ac:dyDescent="0.35">
      <c r="A66" s="2" t="s">
        <v>0</v>
      </c>
      <c r="B66" s="13"/>
      <c r="C66" s="3">
        <v>44535.66666666721</v>
      </c>
      <c r="D66" s="2">
        <v>33</v>
      </c>
      <c r="E66" s="5">
        <v>69.666666666670594</v>
      </c>
      <c r="F66" s="6" t="s">
        <v>8058</v>
      </c>
      <c r="G66">
        <v>149.25</v>
      </c>
      <c r="H66">
        <v>149.25</v>
      </c>
      <c r="I66">
        <v>228.75</v>
      </c>
      <c r="J66">
        <v>78.48</v>
      </c>
      <c r="K66">
        <v>68.95</v>
      </c>
      <c r="L66">
        <v>0.8548</v>
      </c>
      <c r="M66">
        <v>68.95</v>
      </c>
      <c r="N66">
        <v>0</v>
      </c>
      <c r="O66">
        <v>379.63299999999998</v>
      </c>
      <c r="P66">
        <v>-567.26199999999994</v>
      </c>
      <c r="Q66">
        <v>379.63299999999998</v>
      </c>
      <c r="R66">
        <v>-566.26199999999994</v>
      </c>
      <c r="S66">
        <v>0</v>
      </c>
      <c r="T66">
        <v>2.286</v>
      </c>
      <c r="U66">
        <v>0</v>
      </c>
      <c r="V66">
        <v>2.286</v>
      </c>
      <c r="W66" s="2">
        <v>-11.5</v>
      </c>
      <c r="X66" s="2">
        <v>0</v>
      </c>
      <c r="Z66" s="2" t="e">
        <f>IF(G66&lt;#REF!,G66,"")</f>
        <v>#REF!</v>
      </c>
      <c r="AA66" s="2" t="e">
        <f>IF(H66&gt;#REF!,H66,"")</f>
        <v>#REF!</v>
      </c>
      <c r="AL66">
        <v>231</v>
      </c>
    </row>
    <row r="67" spans="1:38" s="2" customFormat="1" x14ac:dyDescent="0.35">
      <c r="A67" s="2" t="s">
        <v>0</v>
      </c>
      <c r="B67" s="13"/>
      <c r="C67" s="3">
        <v>44535.708333333881</v>
      </c>
      <c r="D67" s="2">
        <v>35</v>
      </c>
      <c r="E67" s="5">
        <v>69.708333333337293</v>
      </c>
      <c r="F67" s="6" t="s">
        <v>8059</v>
      </c>
      <c r="G67">
        <v>270</v>
      </c>
      <c r="H67">
        <v>270</v>
      </c>
      <c r="I67">
        <v>228.75</v>
      </c>
      <c r="J67">
        <v>78.48</v>
      </c>
      <c r="K67">
        <v>68.95</v>
      </c>
      <c r="L67">
        <v>0.8548</v>
      </c>
      <c r="M67">
        <v>68.95</v>
      </c>
      <c r="N67">
        <v>0</v>
      </c>
      <c r="O67">
        <v>435.02</v>
      </c>
      <c r="P67">
        <v>-190.98</v>
      </c>
      <c r="Q67">
        <v>434.02</v>
      </c>
      <c r="R67">
        <v>-190.98</v>
      </c>
      <c r="S67">
        <v>0</v>
      </c>
      <c r="T67">
        <v>12.714</v>
      </c>
      <c r="U67">
        <v>0</v>
      </c>
      <c r="V67">
        <v>12.714</v>
      </c>
      <c r="W67" s="2">
        <v>-11.5</v>
      </c>
      <c r="X67" s="2">
        <v>0</v>
      </c>
      <c r="Z67" s="2" t="e">
        <f>IF(G67&lt;#REF!,G67,"")</f>
        <v>#REF!</v>
      </c>
      <c r="AA67" s="2" t="e">
        <f>IF(H67&gt;#REF!,H67,"")</f>
        <v>#REF!</v>
      </c>
      <c r="AL67">
        <v>238</v>
      </c>
    </row>
    <row r="68" spans="1:38" s="2" customFormat="1" x14ac:dyDescent="0.35">
      <c r="A68" s="2" t="s">
        <v>0</v>
      </c>
      <c r="B68" s="13"/>
      <c r="C68" s="3">
        <v>44535.750000000553</v>
      </c>
      <c r="D68" s="2">
        <v>37</v>
      </c>
      <c r="E68" s="5">
        <v>69.750000000003993</v>
      </c>
      <c r="F68" s="6" t="s">
        <v>8060</v>
      </c>
      <c r="G68">
        <v>157</v>
      </c>
      <c r="H68">
        <v>157</v>
      </c>
      <c r="I68">
        <v>228.75</v>
      </c>
      <c r="J68">
        <v>78.48</v>
      </c>
      <c r="K68">
        <v>68.95</v>
      </c>
      <c r="L68">
        <v>0.8548</v>
      </c>
      <c r="M68">
        <v>68.95</v>
      </c>
      <c r="N68">
        <v>0</v>
      </c>
      <c r="O68">
        <v>375.38900000000001</v>
      </c>
      <c r="P68">
        <v>-447.85</v>
      </c>
      <c r="Q68">
        <v>375.38900000000001</v>
      </c>
      <c r="R68">
        <v>-446.85</v>
      </c>
      <c r="S68">
        <v>0</v>
      </c>
      <c r="T68">
        <v>0</v>
      </c>
      <c r="U68">
        <v>0</v>
      </c>
      <c r="V68">
        <v>0</v>
      </c>
      <c r="W68" s="2">
        <v>-11.5</v>
      </c>
      <c r="X68" s="2">
        <v>0</v>
      </c>
      <c r="Z68" s="2" t="e">
        <f>IF(G68&lt;#REF!,G68,"")</f>
        <v>#REF!</v>
      </c>
      <c r="AA68" s="2" t="e">
        <f>IF(H68&gt;#REF!,H68,"")</f>
        <v>#REF!</v>
      </c>
      <c r="AL68">
        <v>240</v>
      </c>
    </row>
    <row r="69" spans="1:38" s="2" customFormat="1" x14ac:dyDescent="0.35">
      <c r="A69" s="2" t="s">
        <v>0</v>
      </c>
      <c r="B69" s="13"/>
      <c r="C69" s="3">
        <v>44535.791666667224</v>
      </c>
      <c r="D69" s="2">
        <v>39</v>
      </c>
      <c r="E69" s="5">
        <v>69.791666666670594</v>
      </c>
      <c r="F69" s="6" t="s">
        <v>8061</v>
      </c>
      <c r="G69">
        <v>186</v>
      </c>
      <c r="H69">
        <v>186</v>
      </c>
      <c r="I69">
        <v>228.75</v>
      </c>
      <c r="J69">
        <v>78.48</v>
      </c>
      <c r="K69">
        <v>68.95</v>
      </c>
      <c r="L69">
        <v>0.8548</v>
      </c>
      <c r="M69">
        <v>68.95</v>
      </c>
      <c r="N69">
        <v>0</v>
      </c>
      <c r="O69">
        <v>402.5</v>
      </c>
      <c r="P69">
        <v>-455.46499999999997</v>
      </c>
      <c r="Q69">
        <v>402.5</v>
      </c>
      <c r="R69">
        <v>-454.46499999999997</v>
      </c>
      <c r="S69">
        <v>0</v>
      </c>
      <c r="T69">
        <v>0</v>
      </c>
      <c r="U69">
        <v>0</v>
      </c>
      <c r="V69">
        <v>0</v>
      </c>
      <c r="W69" s="2">
        <v>-11.5</v>
      </c>
      <c r="X69" s="2">
        <v>0</v>
      </c>
      <c r="Z69" s="2" t="e">
        <f>IF(G69&lt;#REF!,G69,"")</f>
        <v>#REF!</v>
      </c>
      <c r="AA69" s="2" t="e">
        <f>IF(H69&gt;#REF!,H69,"")</f>
        <v>#REF!</v>
      </c>
      <c r="AL69">
        <v>247</v>
      </c>
    </row>
    <row r="70" spans="1:38" s="2" customFormat="1" x14ac:dyDescent="0.35">
      <c r="A70" s="2" t="s">
        <v>0</v>
      </c>
      <c r="B70" s="13"/>
      <c r="C70" s="3">
        <v>44535.833333333896</v>
      </c>
      <c r="D70" s="2">
        <v>41</v>
      </c>
      <c r="E70" s="5">
        <v>69.833333333337293</v>
      </c>
      <c r="F70" s="6" t="s">
        <v>8062</v>
      </c>
      <c r="G70">
        <v>270</v>
      </c>
      <c r="H70">
        <v>270</v>
      </c>
      <c r="I70">
        <v>228.75</v>
      </c>
      <c r="J70">
        <v>78.48</v>
      </c>
      <c r="K70">
        <v>68.95</v>
      </c>
      <c r="L70">
        <v>0.8548</v>
      </c>
      <c r="M70">
        <v>68.95</v>
      </c>
      <c r="N70">
        <v>0</v>
      </c>
      <c r="O70">
        <v>349.94499999999999</v>
      </c>
      <c r="P70">
        <v>-338.52499999999998</v>
      </c>
      <c r="Q70">
        <v>348.94499999999999</v>
      </c>
      <c r="R70">
        <v>-338.52499999999998</v>
      </c>
      <c r="S70">
        <v>0</v>
      </c>
      <c r="T70">
        <v>0</v>
      </c>
      <c r="U70">
        <v>0</v>
      </c>
      <c r="V70">
        <v>0</v>
      </c>
      <c r="W70" s="2">
        <v>-11.5</v>
      </c>
      <c r="X70" s="2">
        <v>0</v>
      </c>
      <c r="Z70" s="2" t="e">
        <f>IF(G70&lt;#REF!,G70,"")</f>
        <v>#REF!</v>
      </c>
      <c r="AA70" s="2" t="e">
        <f>IF(H70&gt;#REF!,H70,"")</f>
        <v>#REF!</v>
      </c>
      <c r="AL70">
        <v>263</v>
      </c>
    </row>
    <row r="71" spans="1:38" s="2" customFormat="1" x14ac:dyDescent="0.35">
      <c r="A71" s="2" t="s">
        <v>0</v>
      </c>
      <c r="B71" s="13"/>
      <c r="C71" s="3">
        <v>44535.875000000568</v>
      </c>
      <c r="D71" s="2">
        <v>43</v>
      </c>
      <c r="E71" s="5">
        <v>69.875000000003993</v>
      </c>
      <c r="F71" s="6" t="s">
        <v>8063</v>
      </c>
      <c r="G71">
        <v>250</v>
      </c>
      <c r="H71">
        <v>250</v>
      </c>
      <c r="I71">
        <v>228.75</v>
      </c>
      <c r="J71">
        <v>78.48</v>
      </c>
      <c r="K71">
        <v>68.95</v>
      </c>
      <c r="L71">
        <v>0.8548</v>
      </c>
      <c r="M71">
        <v>68.95</v>
      </c>
      <c r="N71">
        <v>0</v>
      </c>
      <c r="O71">
        <v>221.17</v>
      </c>
      <c r="P71">
        <v>-120.155</v>
      </c>
      <c r="Q71">
        <v>220.17</v>
      </c>
      <c r="R71">
        <v>-120.155</v>
      </c>
      <c r="S71">
        <v>0</v>
      </c>
      <c r="T71">
        <v>0</v>
      </c>
      <c r="U71">
        <v>0</v>
      </c>
      <c r="V71">
        <v>0</v>
      </c>
      <c r="W71" s="2">
        <v>-11.5</v>
      </c>
      <c r="X71" s="2">
        <v>0</v>
      </c>
      <c r="Z71" s="2" t="e">
        <f>IF(G71&lt;#REF!,G71,"")</f>
        <v>#REF!</v>
      </c>
      <c r="AA71" s="2" t="e">
        <f>IF(H71&gt;#REF!,H71,"")</f>
        <v>#REF!</v>
      </c>
      <c r="AL71">
        <v>261</v>
      </c>
    </row>
    <row r="72" spans="1:38" s="2" customFormat="1" x14ac:dyDescent="0.35">
      <c r="A72" s="2" t="s">
        <v>0</v>
      </c>
      <c r="B72" s="13"/>
      <c r="C72" s="3">
        <v>44535.916666667239</v>
      </c>
      <c r="D72" s="2">
        <v>45</v>
      </c>
      <c r="E72" s="5">
        <v>69.916666666670594</v>
      </c>
      <c r="F72" s="6" t="s">
        <v>8064</v>
      </c>
      <c r="G72">
        <v>148.1</v>
      </c>
      <c r="H72">
        <v>148.1</v>
      </c>
      <c r="I72">
        <v>228.75</v>
      </c>
      <c r="J72">
        <v>78.48</v>
      </c>
      <c r="K72">
        <v>68.95</v>
      </c>
      <c r="L72">
        <v>0.8548</v>
      </c>
      <c r="M72">
        <v>68.95</v>
      </c>
      <c r="N72">
        <v>0</v>
      </c>
      <c r="O72">
        <v>85.521000000000001</v>
      </c>
      <c r="P72">
        <v>-550.99599999999998</v>
      </c>
      <c r="Q72">
        <v>85.521000000000001</v>
      </c>
      <c r="R72">
        <v>-549.99599999999998</v>
      </c>
      <c r="S72">
        <v>0</v>
      </c>
      <c r="T72">
        <v>0</v>
      </c>
      <c r="U72">
        <v>0</v>
      </c>
      <c r="V72">
        <v>0</v>
      </c>
      <c r="W72" s="2">
        <v>-36.5</v>
      </c>
      <c r="X72" s="2">
        <v>50</v>
      </c>
      <c r="Z72" s="2" t="e">
        <f>IF(G72&lt;#REF!,G72,"")</f>
        <v>#REF!</v>
      </c>
      <c r="AA72" s="2" t="e">
        <f>IF(H72&gt;#REF!,H72,"")</f>
        <v>#REF!</v>
      </c>
      <c r="AL72">
        <v>243</v>
      </c>
    </row>
    <row r="73" spans="1:38" s="2" customFormat="1" x14ac:dyDescent="0.35">
      <c r="A73" s="2" t="s">
        <v>0</v>
      </c>
      <c r="B73" s="13"/>
      <c r="C73" s="3">
        <v>44535.958333333911</v>
      </c>
      <c r="D73" s="2">
        <v>47</v>
      </c>
      <c r="E73" s="5">
        <v>69.958333333337293</v>
      </c>
      <c r="F73" s="6" t="s">
        <v>8065</v>
      </c>
      <c r="G73">
        <v>141</v>
      </c>
      <c r="H73">
        <v>141</v>
      </c>
      <c r="I73">
        <v>228.75</v>
      </c>
      <c r="J73">
        <v>78.48</v>
      </c>
      <c r="K73">
        <v>68.95</v>
      </c>
      <c r="L73">
        <v>0.8548</v>
      </c>
      <c r="M73">
        <v>68.95</v>
      </c>
      <c r="N73">
        <v>0</v>
      </c>
      <c r="O73">
        <v>143.27699999999999</v>
      </c>
      <c r="P73">
        <v>-464.40899999999999</v>
      </c>
      <c r="Q73">
        <v>143.27699999999999</v>
      </c>
      <c r="R73">
        <v>-463.40899999999999</v>
      </c>
      <c r="S73">
        <v>0</v>
      </c>
      <c r="T73">
        <v>0</v>
      </c>
      <c r="U73">
        <v>0</v>
      </c>
      <c r="V73">
        <v>0</v>
      </c>
      <c r="W73" s="2">
        <v>-494.5</v>
      </c>
      <c r="X73" s="2">
        <v>285</v>
      </c>
      <c r="Z73" s="2" t="e">
        <f>IF(G73&lt;#REF!,G73,"")</f>
        <v>#REF!</v>
      </c>
      <c r="AA73" s="2" t="e">
        <f>IF(H73&gt;#REF!,H73,"")</f>
        <v>#REF!</v>
      </c>
      <c r="AL73">
        <v>214</v>
      </c>
    </row>
    <row r="74" spans="1:38" s="2" customFormat="1" x14ac:dyDescent="0.35">
      <c r="A74" s="2" t="s">
        <v>0</v>
      </c>
      <c r="B74" s="13">
        <v>44536</v>
      </c>
      <c r="C74" s="3">
        <v>44536.000000000582</v>
      </c>
      <c r="D74" s="2">
        <v>1</v>
      </c>
      <c r="E74" s="5">
        <v>70.000000000003993</v>
      </c>
      <c r="F74" s="6" t="s">
        <v>8066</v>
      </c>
      <c r="G74">
        <v>-20</v>
      </c>
      <c r="H74">
        <v>-20</v>
      </c>
      <c r="I74">
        <v>228</v>
      </c>
      <c r="J74">
        <v>78.48</v>
      </c>
      <c r="K74">
        <v>70.209999999999994</v>
      </c>
      <c r="L74">
        <v>0.85060000000000002</v>
      </c>
      <c r="M74">
        <v>70.209999999999994</v>
      </c>
      <c r="N74">
        <v>0</v>
      </c>
      <c r="O74">
        <v>168.92400000000001</v>
      </c>
      <c r="P74">
        <v>-380.4</v>
      </c>
      <c r="Q74">
        <v>0</v>
      </c>
      <c r="R74">
        <v>0</v>
      </c>
      <c r="S74">
        <v>0</v>
      </c>
      <c r="T74">
        <v>0</v>
      </c>
      <c r="U74" t="s">
        <v>1467</v>
      </c>
      <c r="V74"/>
      <c r="W74" s="2">
        <v>-494.5</v>
      </c>
      <c r="X74" s="2">
        <v>285</v>
      </c>
      <c r="Z74" s="2" t="e">
        <f>IF(G74&lt;#REF!,G74,"")</f>
        <v>#REF!</v>
      </c>
      <c r="AA74" s="2" t="e">
        <f>IF(H74&gt;#REF!,H74,"")</f>
        <v>#REF!</v>
      </c>
      <c r="AL74">
        <v>198</v>
      </c>
    </row>
    <row r="75" spans="1:38" s="2" customFormat="1" x14ac:dyDescent="0.35">
      <c r="A75" s="2" t="s">
        <v>0</v>
      </c>
      <c r="B75" s="13"/>
      <c r="C75" s="3">
        <v>44536.041666667254</v>
      </c>
      <c r="D75" s="2">
        <v>3</v>
      </c>
      <c r="E75" s="5">
        <v>70.041666666670693</v>
      </c>
      <c r="F75" s="6" t="s">
        <v>8067</v>
      </c>
      <c r="G75">
        <v>215</v>
      </c>
      <c r="H75">
        <v>215</v>
      </c>
      <c r="I75">
        <v>228</v>
      </c>
      <c r="J75">
        <v>78.48</v>
      </c>
      <c r="K75">
        <v>70.209999999999994</v>
      </c>
      <c r="L75">
        <v>0.85060000000000002</v>
      </c>
      <c r="M75">
        <v>70.209999999999994</v>
      </c>
      <c r="N75">
        <v>0</v>
      </c>
      <c r="O75">
        <v>952.49699999999996</v>
      </c>
      <c r="P75">
        <v>-651.34400000000005</v>
      </c>
      <c r="Q75">
        <v>0</v>
      </c>
      <c r="R75">
        <v>0</v>
      </c>
      <c r="S75">
        <v>0</v>
      </c>
      <c r="T75">
        <v>0</v>
      </c>
      <c r="U75" t="s">
        <v>1467</v>
      </c>
      <c r="V75"/>
      <c r="W75" s="2">
        <v>-495.5</v>
      </c>
      <c r="X75" s="2">
        <v>285</v>
      </c>
      <c r="Z75" s="2" t="e">
        <f>IF(G75&lt;#REF!,G75,"")</f>
        <v>#REF!</v>
      </c>
      <c r="AA75" s="2" t="e">
        <f>IF(H75&gt;#REF!,H75,"")</f>
        <v>#REF!</v>
      </c>
      <c r="AL75">
        <v>198</v>
      </c>
    </row>
    <row r="76" spans="1:38" s="2" customFormat="1" x14ac:dyDescent="0.35">
      <c r="A76" s="2" t="s">
        <v>0</v>
      </c>
      <c r="B76" s="13"/>
      <c r="C76" s="3">
        <v>44536.083333333925</v>
      </c>
      <c r="D76" s="2">
        <v>5</v>
      </c>
      <c r="E76" s="5">
        <v>70.083333333337293</v>
      </c>
      <c r="F76" s="6" t="s">
        <v>8068</v>
      </c>
      <c r="G76">
        <v>215</v>
      </c>
      <c r="H76">
        <v>215</v>
      </c>
      <c r="I76">
        <v>228</v>
      </c>
      <c r="J76">
        <v>78.48</v>
      </c>
      <c r="K76">
        <v>70.209999999999994</v>
      </c>
      <c r="L76">
        <v>0.85060000000000002</v>
      </c>
      <c r="M76">
        <v>70.209999999999994</v>
      </c>
      <c r="N76">
        <v>0</v>
      </c>
      <c r="O76">
        <v>908.88199999999995</v>
      </c>
      <c r="P76">
        <v>-649.60599999999999</v>
      </c>
      <c r="Q76">
        <v>0</v>
      </c>
      <c r="R76">
        <v>0</v>
      </c>
      <c r="S76">
        <v>0</v>
      </c>
      <c r="T76">
        <v>0</v>
      </c>
      <c r="U76" t="s">
        <v>1467</v>
      </c>
      <c r="V76"/>
      <c r="W76" s="2">
        <v>-495.5</v>
      </c>
      <c r="X76" s="2">
        <v>284</v>
      </c>
      <c r="Z76" s="2" t="e">
        <f>IF(G76&lt;#REF!,G76,"")</f>
        <v>#REF!</v>
      </c>
      <c r="AA76" s="2" t="e">
        <f>IF(H76&gt;#REF!,H76,"")</f>
        <v>#REF!</v>
      </c>
      <c r="AL76">
        <v>195</v>
      </c>
    </row>
    <row r="77" spans="1:38" s="2" customFormat="1" x14ac:dyDescent="0.35">
      <c r="A77" s="2" t="s">
        <v>0</v>
      </c>
      <c r="B77" s="13"/>
      <c r="C77" s="3">
        <v>44536.125000000597</v>
      </c>
      <c r="D77" s="2">
        <v>7</v>
      </c>
      <c r="E77" s="5">
        <v>70.125000000003993</v>
      </c>
      <c r="F77" s="6" t="s">
        <v>8069</v>
      </c>
      <c r="G77">
        <v>211</v>
      </c>
      <c r="H77">
        <v>211</v>
      </c>
      <c r="I77">
        <v>228</v>
      </c>
      <c r="J77">
        <v>78.48</v>
      </c>
      <c r="K77">
        <v>70.209999999999994</v>
      </c>
      <c r="L77">
        <v>0.85060000000000002</v>
      </c>
      <c r="M77">
        <v>70.209999999999994</v>
      </c>
      <c r="N77">
        <v>0</v>
      </c>
      <c r="O77">
        <v>1226.683</v>
      </c>
      <c r="P77">
        <v>-997.428</v>
      </c>
      <c r="Q77">
        <v>0</v>
      </c>
      <c r="R77">
        <v>0</v>
      </c>
      <c r="S77">
        <v>0</v>
      </c>
      <c r="T77">
        <v>0</v>
      </c>
      <c r="U77" t="s">
        <v>1467</v>
      </c>
      <c r="V77"/>
      <c r="W77" s="2">
        <v>-494.5</v>
      </c>
      <c r="X77" s="2">
        <v>350</v>
      </c>
      <c r="Z77" s="2" t="e">
        <f>IF(G77&lt;#REF!,G77,"")</f>
        <v>#REF!</v>
      </c>
      <c r="AA77" s="2" t="e">
        <f>IF(H77&gt;#REF!,H77,"")</f>
        <v>#REF!</v>
      </c>
      <c r="AL77">
        <v>194</v>
      </c>
    </row>
    <row r="78" spans="1:38" s="2" customFormat="1" x14ac:dyDescent="0.35">
      <c r="A78" s="2" t="s">
        <v>0</v>
      </c>
      <c r="B78" s="13"/>
      <c r="C78" s="3">
        <v>44536.166666667268</v>
      </c>
      <c r="D78" s="2">
        <v>9</v>
      </c>
      <c r="E78" s="5">
        <v>70.166666666670693</v>
      </c>
      <c r="F78" s="6" t="s">
        <v>8070</v>
      </c>
      <c r="G78">
        <v>90</v>
      </c>
      <c r="H78">
        <v>90</v>
      </c>
      <c r="I78">
        <v>228</v>
      </c>
      <c r="J78">
        <v>78.48</v>
      </c>
      <c r="K78">
        <v>70.209999999999994</v>
      </c>
      <c r="L78">
        <v>0.85060000000000002</v>
      </c>
      <c r="M78">
        <v>70.209999999999994</v>
      </c>
      <c r="N78">
        <v>0</v>
      </c>
      <c r="O78">
        <v>1502.3879999999999</v>
      </c>
      <c r="P78">
        <v>-1517.23</v>
      </c>
      <c r="Q78">
        <v>1502.3879999999999</v>
      </c>
      <c r="R78">
        <v>-1516.23</v>
      </c>
      <c r="S78">
        <v>0</v>
      </c>
      <c r="T78">
        <v>0</v>
      </c>
      <c r="U78">
        <v>0</v>
      </c>
      <c r="V78">
        <v>0</v>
      </c>
      <c r="W78" s="2">
        <v>-394.5</v>
      </c>
      <c r="X78" s="2">
        <v>350</v>
      </c>
      <c r="Z78" s="2" t="e">
        <f>IF(G78&lt;#REF!,G78,"")</f>
        <v>#REF!</v>
      </c>
      <c r="AA78" s="2" t="e">
        <f>IF(H78&gt;#REF!,H78,"")</f>
        <v>#REF!</v>
      </c>
      <c r="AC78" s="2" t="e">
        <f>#REF!*$AD$1</f>
        <v>#REF!</v>
      </c>
      <c r="AL78">
        <v>200</v>
      </c>
    </row>
    <row r="79" spans="1:38" s="2" customFormat="1" x14ac:dyDescent="0.35">
      <c r="A79" s="2" t="s">
        <v>0</v>
      </c>
      <c r="B79" s="13"/>
      <c r="C79" s="3">
        <v>44536.20833333394</v>
      </c>
      <c r="D79" s="2">
        <v>11</v>
      </c>
      <c r="E79" s="5">
        <v>70.208333333337293</v>
      </c>
      <c r="F79" s="6" t="s">
        <v>8071</v>
      </c>
      <c r="G79">
        <v>215</v>
      </c>
      <c r="H79">
        <v>215</v>
      </c>
      <c r="I79">
        <v>228</v>
      </c>
      <c r="J79">
        <v>78.48</v>
      </c>
      <c r="K79">
        <v>70.209999999999994</v>
      </c>
      <c r="L79">
        <v>0.85060000000000002</v>
      </c>
      <c r="M79">
        <v>70.209999999999994</v>
      </c>
      <c r="N79">
        <v>0</v>
      </c>
      <c r="O79">
        <v>1688.74</v>
      </c>
      <c r="P79">
        <v>-1588.585</v>
      </c>
      <c r="Q79">
        <v>0</v>
      </c>
      <c r="R79">
        <v>268.334</v>
      </c>
      <c r="S79">
        <v>0</v>
      </c>
      <c r="T79">
        <v>268.334</v>
      </c>
      <c r="U79" t="s">
        <v>1467</v>
      </c>
      <c r="V79"/>
      <c r="W79" s="2">
        <v>-394.5</v>
      </c>
      <c r="X79" s="2">
        <v>535</v>
      </c>
      <c r="Z79" s="2" t="e">
        <f>IF(G79&lt;#REF!,G79,"")</f>
        <v>#REF!</v>
      </c>
      <c r="AA79" s="2" t="e">
        <f>IF(H79&gt;#REF!,H79,"")</f>
        <v>#REF!</v>
      </c>
      <c r="AL79">
        <v>207</v>
      </c>
    </row>
    <row r="80" spans="1:38" s="2" customFormat="1" x14ac:dyDescent="0.35">
      <c r="A80" s="2" t="s">
        <v>0</v>
      </c>
      <c r="B80" s="13"/>
      <c r="C80" s="3">
        <v>44536.250000000611</v>
      </c>
      <c r="D80" s="2">
        <v>13</v>
      </c>
      <c r="E80" s="5">
        <v>70.250000000003993</v>
      </c>
      <c r="F80" s="6" t="s">
        <v>8072</v>
      </c>
      <c r="G80">
        <v>230</v>
      </c>
      <c r="H80">
        <v>230</v>
      </c>
      <c r="I80">
        <v>228</v>
      </c>
      <c r="J80">
        <v>78.48</v>
      </c>
      <c r="K80">
        <v>70.209999999999994</v>
      </c>
      <c r="L80">
        <v>0.85060000000000002</v>
      </c>
      <c r="M80">
        <v>70.209999999999994</v>
      </c>
      <c r="N80">
        <v>0</v>
      </c>
      <c r="O80">
        <v>1178.587</v>
      </c>
      <c r="P80">
        <v>-1394.325</v>
      </c>
      <c r="Q80">
        <v>0</v>
      </c>
      <c r="R80">
        <v>915</v>
      </c>
      <c r="S80">
        <v>0</v>
      </c>
      <c r="T80">
        <v>915</v>
      </c>
      <c r="U80" t="s">
        <v>1467</v>
      </c>
      <c r="V80"/>
      <c r="W80" s="2">
        <v>-203.5</v>
      </c>
      <c r="X80" s="2">
        <v>85</v>
      </c>
      <c r="Z80" s="2" t="e">
        <f>IF(G80&lt;#REF!,G80,"")</f>
        <v>#REF!</v>
      </c>
      <c r="AA80" s="2" t="e">
        <f>IF(H80&gt;#REF!,H80,"")</f>
        <v>#REF!</v>
      </c>
      <c r="AL80">
        <v>217</v>
      </c>
    </row>
    <row r="81" spans="1:38" s="2" customFormat="1" x14ac:dyDescent="0.35">
      <c r="A81" s="2" t="s">
        <v>0</v>
      </c>
      <c r="B81" s="13"/>
      <c r="C81" s="3">
        <v>44536.291666667283</v>
      </c>
      <c r="D81" s="2">
        <v>15</v>
      </c>
      <c r="E81" s="5">
        <v>70.291666666670693</v>
      </c>
      <c r="F81" s="6" t="s">
        <v>8073</v>
      </c>
      <c r="G81">
        <v>143</v>
      </c>
      <c r="H81">
        <v>143</v>
      </c>
      <c r="I81">
        <v>228</v>
      </c>
      <c r="J81">
        <v>78.48</v>
      </c>
      <c r="K81">
        <v>70.209999999999994</v>
      </c>
      <c r="L81">
        <v>0.85060000000000002</v>
      </c>
      <c r="M81">
        <v>70.209999999999994</v>
      </c>
      <c r="N81">
        <v>13.06</v>
      </c>
      <c r="O81">
        <v>41.817</v>
      </c>
      <c r="P81">
        <v>-2248.7040000000002</v>
      </c>
      <c r="Q81">
        <v>0</v>
      </c>
      <c r="R81">
        <v>1950</v>
      </c>
      <c r="S81">
        <v>0</v>
      </c>
      <c r="T81">
        <v>1950</v>
      </c>
      <c r="U81" t="s">
        <v>1467</v>
      </c>
      <c r="V81"/>
      <c r="W81" s="2">
        <v>-11.5</v>
      </c>
      <c r="X81" s="2">
        <v>149</v>
      </c>
      <c r="Z81" s="2" t="e">
        <f>IF(G81&lt;#REF!,G81,"")</f>
        <v>#REF!</v>
      </c>
      <c r="AA81" s="2" t="e">
        <f>IF(H81&gt;#REF!,H81,"")</f>
        <v>#REF!</v>
      </c>
      <c r="AL81">
        <v>227</v>
      </c>
    </row>
    <row r="82" spans="1:38" s="2" customFormat="1" x14ac:dyDescent="0.35">
      <c r="A82" s="2" t="s">
        <v>0</v>
      </c>
      <c r="B82" s="13"/>
      <c r="C82" s="3">
        <v>44536.333333333954</v>
      </c>
      <c r="D82" s="2">
        <v>17</v>
      </c>
      <c r="E82" s="5">
        <v>70.333333333337393</v>
      </c>
      <c r="F82" s="6" t="s">
        <v>8074</v>
      </c>
      <c r="G82">
        <v>327.88</v>
      </c>
      <c r="H82">
        <v>327.88</v>
      </c>
      <c r="I82">
        <v>228</v>
      </c>
      <c r="J82">
        <v>78.48</v>
      </c>
      <c r="K82">
        <v>70.209999999999994</v>
      </c>
      <c r="L82">
        <v>0.85060000000000002</v>
      </c>
      <c r="M82">
        <v>70.209999999999994</v>
      </c>
      <c r="N82">
        <v>13.06</v>
      </c>
      <c r="O82">
        <v>15</v>
      </c>
      <c r="P82">
        <v>-1697.0329999999999</v>
      </c>
      <c r="Q82">
        <v>0</v>
      </c>
      <c r="R82">
        <v>1700</v>
      </c>
      <c r="S82">
        <v>0</v>
      </c>
      <c r="T82">
        <v>1699</v>
      </c>
      <c r="U82" t="s">
        <v>1467</v>
      </c>
      <c r="V82"/>
      <c r="W82" s="2">
        <v>-11.5</v>
      </c>
      <c r="X82" s="2">
        <v>0</v>
      </c>
      <c r="Z82" s="2" t="e">
        <f>IF(G82&lt;#REF!,G82,"")</f>
        <v>#REF!</v>
      </c>
      <c r="AA82" s="2" t="e">
        <f>IF(H82&gt;#REF!,H82,"")</f>
        <v>#REF!</v>
      </c>
      <c r="AL82">
        <v>233</v>
      </c>
    </row>
    <row r="83" spans="1:38" s="2" customFormat="1" x14ac:dyDescent="0.35">
      <c r="A83" s="2" t="s">
        <v>0</v>
      </c>
      <c r="B83" s="13"/>
      <c r="C83" s="3">
        <v>44536.375000000626</v>
      </c>
      <c r="D83" s="2">
        <v>19</v>
      </c>
      <c r="E83" s="5">
        <v>70.375000000003993</v>
      </c>
      <c r="F83" s="6" t="s">
        <v>8075</v>
      </c>
      <c r="G83">
        <v>335.64</v>
      </c>
      <c r="H83">
        <v>335.64</v>
      </c>
      <c r="I83">
        <v>228</v>
      </c>
      <c r="J83">
        <v>78.48</v>
      </c>
      <c r="K83">
        <v>70.209999999999994</v>
      </c>
      <c r="L83">
        <v>0.85060000000000002</v>
      </c>
      <c r="M83">
        <v>70.209999999999994</v>
      </c>
      <c r="N83">
        <v>13.06</v>
      </c>
      <c r="O83">
        <v>254.483</v>
      </c>
      <c r="P83">
        <v>-1155.364</v>
      </c>
      <c r="Q83">
        <v>0</v>
      </c>
      <c r="R83">
        <v>1449.0150000000001</v>
      </c>
      <c r="S83">
        <v>0</v>
      </c>
      <c r="T83">
        <v>1448.0150000000001</v>
      </c>
      <c r="U83" t="s">
        <v>1467</v>
      </c>
      <c r="V83"/>
      <c r="W83" s="2">
        <v>-11.5</v>
      </c>
      <c r="X83" s="2">
        <v>0</v>
      </c>
      <c r="Z83" s="2" t="e">
        <f>IF(G83&lt;#REF!,G83,"")</f>
        <v>#REF!</v>
      </c>
      <c r="AA83" s="2" t="e">
        <f>IF(H83&gt;#REF!,H83,"")</f>
        <v>#REF!</v>
      </c>
      <c r="AL83">
        <v>237</v>
      </c>
    </row>
    <row r="84" spans="1:38" s="2" customFormat="1" x14ac:dyDescent="0.35">
      <c r="A84" s="2" t="s">
        <v>0</v>
      </c>
      <c r="B84" s="13"/>
      <c r="C84" s="3">
        <v>44536.416666667297</v>
      </c>
      <c r="D84" s="2">
        <v>21</v>
      </c>
      <c r="E84" s="5">
        <v>70.416666666670693</v>
      </c>
      <c r="F84" s="6" t="s">
        <v>8076</v>
      </c>
      <c r="G84">
        <v>325.11</v>
      </c>
      <c r="H84">
        <v>325.11</v>
      </c>
      <c r="I84">
        <v>228</v>
      </c>
      <c r="J84">
        <v>80.2</v>
      </c>
      <c r="K84">
        <v>70.209999999999994</v>
      </c>
      <c r="L84">
        <v>0.85060000000000002</v>
      </c>
      <c r="M84">
        <v>70.209999999999994</v>
      </c>
      <c r="N84">
        <v>13.06</v>
      </c>
      <c r="O84">
        <v>643.55799999999999</v>
      </c>
      <c r="P84">
        <v>-1118.722</v>
      </c>
      <c r="Q84">
        <v>0</v>
      </c>
      <c r="R84">
        <v>1100.0999999999999</v>
      </c>
      <c r="S84">
        <v>0</v>
      </c>
      <c r="T84">
        <v>1099.0999999999999</v>
      </c>
      <c r="U84" t="s">
        <v>1467</v>
      </c>
      <c r="V84"/>
      <c r="W84" s="2">
        <v>-11.5</v>
      </c>
      <c r="X84" s="2">
        <v>0</v>
      </c>
      <c r="Z84" s="2" t="e">
        <f>IF(G84&lt;#REF!,G84,"")</f>
        <v>#REF!</v>
      </c>
      <c r="AA84" s="2" t="e">
        <f>IF(H84&gt;#REF!,H84,"")</f>
        <v>#REF!</v>
      </c>
      <c r="AL84">
        <v>233</v>
      </c>
    </row>
    <row r="85" spans="1:38" s="2" customFormat="1" x14ac:dyDescent="0.35">
      <c r="A85" s="2" t="s">
        <v>0</v>
      </c>
      <c r="B85" s="13"/>
      <c r="C85" s="3">
        <v>44536.458333333969</v>
      </c>
      <c r="D85" s="2">
        <v>23</v>
      </c>
      <c r="E85" s="5">
        <v>70.458333333337393</v>
      </c>
      <c r="F85" s="6" t="s">
        <v>8077</v>
      </c>
      <c r="G85">
        <v>295.04000000000002</v>
      </c>
      <c r="H85">
        <v>295.04000000000002</v>
      </c>
      <c r="I85">
        <v>228</v>
      </c>
      <c r="J85">
        <v>79.83</v>
      </c>
      <c r="K85">
        <v>70.209999999999994</v>
      </c>
      <c r="L85">
        <v>0.85060000000000002</v>
      </c>
      <c r="M85">
        <v>70.209999999999994</v>
      </c>
      <c r="N85">
        <v>0</v>
      </c>
      <c r="O85">
        <v>517.61699999999996</v>
      </c>
      <c r="P85">
        <v>-917.13300000000004</v>
      </c>
      <c r="Q85">
        <v>0</v>
      </c>
      <c r="R85">
        <v>1108.7149999999999</v>
      </c>
      <c r="S85">
        <v>0</v>
      </c>
      <c r="T85">
        <v>1107.7149999999999</v>
      </c>
      <c r="U85" t="s">
        <v>1467</v>
      </c>
      <c r="V85"/>
      <c r="W85" s="2">
        <v>-11.5</v>
      </c>
      <c r="X85" s="2">
        <v>0</v>
      </c>
      <c r="Z85" s="2" t="e">
        <f>IF(G85&lt;#REF!,G85,"")</f>
        <v>#REF!</v>
      </c>
      <c r="AA85" s="2" t="e">
        <f>IF(H85&gt;#REF!,H85,"")</f>
        <v>#REF!</v>
      </c>
      <c r="AL85">
        <v>226</v>
      </c>
    </row>
    <row r="86" spans="1:38" s="2" customFormat="1" x14ac:dyDescent="0.35">
      <c r="A86" s="2" t="s">
        <v>0</v>
      </c>
      <c r="B86" s="13"/>
      <c r="C86" s="3">
        <v>44536.50000000064</v>
      </c>
      <c r="D86" s="2">
        <v>25</v>
      </c>
      <c r="E86" s="5">
        <v>70.500000000003993</v>
      </c>
      <c r="F86" s="6" t="s">
        <v>8078</v>
      </c>
      <c r="G86">
        <v>297.8</v>
      </c>
      <c r="H86">
        <v>297.8</v>
      </c>
      <c r="I86">
        <v>228</v>
      </c>
      <c r="J86">
        <v>79.87</v>
      </c>
      <c r="K86">
        <v>70.209999999999994</v>
      </c>
      <c r="L86">
        <v>0.85060000000000002</v>
      </c>
      <c r="M86">
        <v>70.209999999999994</v>
      </c>
      <c r="N86">
        <v>0</v>
      </c>
      <c r="O86">
        <v>685.40499999999997</v>
      </c>
      <c r="P86">
        <v>-731.45</v>
      </c>
      <c r="Q86">
        <v>0</v>
      </c>
      <c r="R86">
        <v>863</v>
      </c>
      <c r="S86">
        <v>0</v>
      </c>
      <c r="T86">
        <v>862</v>
      </c>
      <c r="U86" t="s">
        <v>1467</v>
      </c>
      <c r="V86"/>
      <c r="W86" s="2">
        <v>0</v>
      </c>
      <c r="X86" s="2">
        <v>0</v>
      </c>
      <c r="Z86" s="2" t="e">
        <f>IF(G86&lt;#REF!,G86,"")</f>
        <v>#REF!</v>
      </c>
      <c r="AA86" s="2" t="e">
        <f>IF(H86&gt;#REF!,H86,"")</f>
        <v>#REF!</v>
      </c>
      <c r="AL86">
        <v>221</v>
      </c>
    </row>
    <row r="87" spans="1:38" s="2" customFormat="1" x14ac:dyDescent="0.35">
      <c r="A87" s="2" t="s">
        <v>0</v>
      </c>
      <c r="B87" s="13"/>
      <c r="C87" s="3">
        <v>44536.541666667312</v>
      </c>
      <c r="D87" s="2">
        <v>27</v>
      </c>
      <c r="E87" s="5">
        <v>70.541666666670693</v>
      </c>
      <c r="F87" s="6" t="s">
        <v>8079</v>
      </c>
      <c r="G87">
        <v>279.89999999999998</v>
      </c>
      <c r="H87">
        <v>279.89999999999998</v>
      </c>
      <c r="I87">
        <v>228</v>
      </c>
      <c r="J87">
        <v>79.87</v>
      </c>
      <c r="K87">
        <v>70.209999999999994</v>
      </c>
      <c r="L87">
        <v>0.85060000000000002</v>
      </c>
      <c r="M87">
        <v>70.209999999999994</v>
      </c>
      <c r="N87">
        <v>0</v>
      </c>
      <c r="O87">
        <v>696.77099999999996</v>
      </c>
      <c r="P87">
        <v>-761.38099999999997</v>
      </c>
      <c r="Q87">
        <v>0</v>
      </c>
      <c r="R87">
        <v>577.91499999999996</v>
      </c>
      <c r="S87">
        <v>0</v>
      </c>
      <c r="T87">
        <v>576.91499999999996</v>
      </c>
      <c r="U87" t="s">
        <v>1467</v>
      </c>
      <c r="V87"/>
      <c r="W87" s="2">
        <v>0</v>
      </c>
      <c r="X87" s="2">
        <v>0</v>
      </c>
      <c r="Z87" s="2" t="e">
        <f>IF(G87&lt;#REF!,G87,"")</f>
        <v>#REF!</v>
      </c>
      <c r="AA87" s="2" t="e">
        <f>IF(H87&gt;#REF!,H87,"")</f>
        <v>#REF!</v>
      </c>
      <c r="AL87">
        <v>215</v>
      </c>
    </row>
    <row r="88" spans="1:38" s="2" customFormat="1" x14ac:dyDescent="0.35">
      <c r="A88" s="2" t="s">
        <v>0</v>
      </c>
      <c r="B88" s="13"/>
      <c r="C88" s="3">
        <v>44536.583333333983</v>
      </c>
      <c r="D88" s="2">
        <v>29</v>
      </c>
      <c r="E88" s="5">
        <v>70.583333333337393</v>
      </c>
      <c r="F88" s="6" t="s">
        <v>8080</v>
      </c>
      <c r="G88">
        <v>315</v>
      </c>
      <c r="H88">
        <v>315</v>
      </c>
      <c r="I88">
        <v>228</v>
      </c>
      <c r="J88">
        <v>79.87</v>
      </c>
      <c r="K88">
        <v>70.209999999999994</v>
      </c>
      <c r="L88">
        <v>0.85060000000000002</v>
      </c>
      <c r="M88">
        <v>70.209999999999994</v>
      </c>
      <c r="N88">
        <v>0</v>
      </c>
      <c r="O88">
        <v>1001.057</v>
      </c>
      <c r="P88">
        <v>-605.38300000000004</v>
      </c>
      <c r="Q88">
        <v>0</v>
      </c>
      <c r="R88">
        <v>344.36700000000002</v>
      </c>
      <c r="S88">
        <v>0</v>
      </c>
      <c r="T88">
        <v>344.36700000000002</v>
      </c>
      <c r="U88" t="s">
        <v>1467</v>
      </c>
      <c r="V88"/>
      <c r="W88" s="2">
        <v>0</v>
      </c>
      <c r="X88" s="2">
        <v>0</v>
      </c>
      <c r="Z88" s="2" t="e">
        <f>IF(G88&lt;#REF!,G88,"")</f>
        <v>#REF!</v>
      </c>
      <c r="AA88" s="2" t="e">
        <f>IF(H88&gt;#REF!,H88,"")</f>
        <v>#REF!</v>
      </c>
      <c r="AL88">
        <v>217</v>
      </c>
    </row>
    <row r="89" spans="1:38" s="2" customFormat="1" x14ac:dyDescent="0.35">
      <c r="A89" s="2" t="s">
        <v>0</v>
      </c>
      <c r="B89" s="13"/>
      <c r="C89" s="3">
        <v>44536.625000000655</v>
      </c>
      <c r="D89" s="2">
        <v>31</v>
      </c>
      <c r="E89" s="5">
        <v>70.625000000004107</v>
      </c>
      <c r="F89" s="6" t="s">
        <v>8081</v>
      </c>
      <c r="G89">
        <v>300</v>
      </c>
      <c r="H89">
        <v>300</v>
      </c>
      <c r="I89">
        <v>228</v>
      </c>
      <c r="J89">
        <v>79.87</v>
      </c>
      <c r="K89">
        <v>70.209999999999994</v>
      </c>
      <c r="L89">
        <v>0.85060000000000002</v>
      </c>
      <c r="M89">
        <v>70.209999999999994</v>
      </c>
      <c r="N89">
        <v>0</v>
      </c>
      <c r="O89">
        <v>840.21900000000005</v>
      </c>
      <c r="P89">
        <v>-635.97900000000004</v>
      </c>
      <c r="Q89">
        <v>0</v>
      </c>
      <c r="R89">
        <v>353.61900000000003</v>
      </c>
      <c r="S89">
        <v>0</v>
      </c>
      <c r="T89">
        <v>353.61900000000003</v>
      </c>
      <c r="U89" t="s">
        <v>1467</v>
      </c>
      <c r="V89"/>
      <c r="W89" s="2">
        <v>0</v>
      </c>
      <c r="X89" s="2">
        <v>0</v>
      </c>
      <c r="Z89" s="2" t="e">
        <f>IF(G89&lt;#REF!,G89,"")</f>
        <v>#REF!</v>
      </c>
      <c r="AA89" s="2" t="e">
        <f>IF(H89&gt;#REF!,H89,"")</f>
        <v>#REF!</v>
      </c>
      <c r="AL89">
        <v>224</v>
      </c>
    </row>
    <row r="90" spans="1:38" s="2" customFormat="1" x14ac:dyDescent="0.35">
      <c r="A90" s="2" t="s">
        <v>0</v>
      </c>
      <c r="B90" s="13"/>
      <c r="C90" s="3">
        <v>44536.666666667326</v>
      </c>
      <c r="D90" s="2">
        <v>33</v>
      </c>
      <c r="E90" s="5">
        <v>70.666666666670693</v>
      </c>
      <c r="F90" s="6" t="s">
        <v>8082</v>
      </c>
      <c r="G90">
        <v>279.02960000000002</v>
      </c>
      <c r="H90">
        <v>279.02960000000002</v>
      </c>
      <c r="I90">
        <v>228</v>
      </c>
      <c r="J90">
        <v>79.87</v>
      </c>
      <c r="K90">
        <v>70.209999999999994</v>
      </c>
      <c r="L90">
        <v>0.85060000000000002</v>
      </c>
      <c r="M90">
        <v>70.209999999999994</v>
      </c>
      <c r="N90">
        <v>0</v>
      </c>
      <c r="O90">
        <v>680.09199999999998</v>
      </c>
      <c r="P90">
        <v>-694.99199999999996</v>
      </c>
      <c r="Q90">
        <v>0</v>
      </c>
      <c r="R90">
        <v>350</v>
      </c>
      <c r="S90">
        <v>0</v>
      </c>
      <c r="T90">
        <v>349</v>
      </c>
      <c r="U90" t="s">
        <v>1467</v>
      </c>
      <c r="V90"/>
      <c r="W90" s="2">
        <v>0</v>
      </c>
      <c r="X90" s="2">
        <v>0</v>
      </c>
      <c r="Z90" s="2" t="e">
        <f>IF(G90&lt;#REF!,G90,"")</f>
        <v>#REF!</v>
      </c>
      <c r="AA90" s="2" t="e">
        <f>IF(H90&gt;#REF!,H90,"")</f>
        <v>#REF!</v>
      </c>
      <c r="AL90">
        <v>221</v>
      </c>
    </row>
    <row r="91" spans="1:38" s="2" customFormat="1" x14ac:dyDescent="0.35">
      <c r="A91" s="2" t="s">
        <v>0</v>
      </c>
      <c r="B91" s="13"/>
      <c r="C91" s="3">
        <v>44536.708333333998</v>
      </c>
      <c r="D91" s="2">
        <v>35</v>
      </c>
      <c r="E91" s="5">
        <v>70.708333333337393</v>
      </c>
      <c r="F91" s="6" t="s">
        <v>8083</v>
      </c>
      <c r="G91">
        <v>288.91000000000003</v>
      </c>
      <c r="H91">
        <v>288.91000000000003</v>
      </c>
      <c r="I91">
        <v>228</v>
      </c>
      <c r="J91">
        <v>79.87</v>
      </c>
      <c r="K91">
        <v>70.209999999999994</v>
      </c>
      <c r="L91">
        <v>0.85060000000000002</v>
      </c>
      <c r="M91">
        <v>70.209999999999994</v>
      </c>
      <c r="N91">
        <v>0</v>
      </c>
      <c r="O91">
        <v>560.98400000000004</v>
      </c>
      <c r="P91">
        <v>-142.40299999999999</v>
      </c>
      <c r="Q91">
        <v>-571.5</v>
      </c>
      <c r="R91">
        <v>357</v>
      </c>
      <c r="S91">
        <v>-571.5</v>
      </c>
      <c r="T91">
        <v>356</v>
      </c>
      <c r="U91" t="s">
        <v>1467</v>
      </c>
      <c r="V91"/>
      <c r="W91" s="2">
        <v>0</v>
      </c>
      <c r="X91" s="2">
        <v>0</v>
      </c>
      <c r="Z91" s="2" t="e">
        <f>IF(G91&lt;#REF!,G91,"")</f>
        <v>#REF!</v>
      </c>
      <c r="AA91" s="2" t="e">
        <f>IF(H91&gt;#REF!,H91,"")</f>
        <v>#REF!</v>
      </c>
      <c r="AL91">
        <v>218</v>
      </c>
    </row>
    <row r="92" spans="1:38" s="2" customFormat="1" x14ac:dyDescent="0.35">
      <c r="A92" s="2" t="s">
        <v>0</v>
      </c>
      <c r="B92" s="13"/>
      <c r="C92" s="3">
        <v>44536.750000000669</v>
      </c>
      <c r="D92" s="2">
        <v>37</v>
      </c>
      <c r="E92" s="5">
        <v>70.750000000004107</v>
      </c>
      <c r="F92" s="6" t="s">
        <v>8084</v>
      </c>
      <c r="G92">
        <v>277.41000000000003</v>
      </c>
      <c r="H92">
        <v>277.41000000000003</v>
      </c>
      <c r="I92">
        <v>228</v>
      </c>
      <c r="J92">
        <v>79.87</v>
      </c>
      <c r="K92">
        <v>70.209999999999994</v>
      </c>
      <c r="L92">
        <v>0.85060000000000002</v>
      </c>
      <c r="M92">
        <v>70.209999999999994</v>
      </c>
      <c r="N92">
        <v>0</v>
      </c>
      <c r="O92">
        <v>502.142</v>
      </c>
      <c r="P92">
        <v>-159.827</v>
      </c>
      <c r="Q92">
        <v>-571.5</v>
      </c>
      <c r="R92">
        <v>350</v>
      </c>
      <c r="S92">
        <v>-571.5</v>
      </c>
      <c r="T92">
        <v>349</v>
      </c>
      <c r="U92" t="s">
        <v>1467</v>
      </c>
      <c r="V92"/>
      <c r="W92" s="2">
        <v>0</v>
      </c>
      <c r="X92" s="2">
        <v>0</v>
      </c>
      <c r="Z92" s="2" t="e">
        <f>IF(G92&lt;#REF!,G92,"")</f>
        <v>#REF!</v>
      </c>
      <c r="AA92" s="2" t="e">
        <f>IF(H92&gt;#REF!,H92,"")</f>
        <v>#REF!</v>
      </c>
      <c r="AL92">
        <v>219</v>
      </c>
    </row>
    <row r="93" spans="1:38" s="2" customFormat="1" x14ac:dyDescent="0.35">
      <c r="A93" s="2" t="s">
        <v>0</v>
      </c>
      <c r="B93" s="13"/>
      <c r="C93" s="3">
        <v>44536.791666667341</v>
      </c>
      <c r="D93" s="2">
        <v>39</v>
      </c>
      <c r="E93" s="5">
        <v>70.791666666670693</v>
      </c>
      <c r="F93" s="6" t="s">
        <v>8085</v>
      </c>
      <c r="G93">
        <v>270</v>
      </c>
      <c r="H93">
        <v>270</v>
      </c>
      <c r="I93">
        <v>228</v>
      </c>
      <c r="J93">
        <v>79.87</v>
      </c>
      <c r="K93">
        <v>70.209999999999994</v>
      </c>
      <c r="L93">
        <v>0.85060000000000002</v>
      </c>
      <c r="M93">
        <v>70.209999999999994</v>
      </c>
      <c r="N93">
        <v>0</v>
      </c>
      <c r="O93">
        <v>750.20600000000002</v>
      </c>
      <c r="P93">
        <v>-72.447000000000003</v>
      </c>
      <c r="Q93">
        <v>-571.5</v>
      </c>
      <c r="R93">
        <v>62.332999999999998</v>
      </c>
      <c r="S93">
        <v>-571.5</v>
      </c>
      <c r="T93">
        <v>62.332999999999998</v>
      </c>
      <c r="U93" t="s">
        <v>1467</v>
      </c>
      <c r="V93"/>
      <c r="W93" s="2">
        <v>0</v>
      </c>
      <c r="X93" s="2">
        <v>0</v>
      </c>
      <c r="Z93" s="2" t="e">
        <f>IF(G93&lt;#REF!,G93,"")</f>
        <v>#REF!</v>
      </c>
      <c r="AA93" s="2" t="e">
        <f>IF(H93&gt;#REF!,H93,"")</f>
        <v>#REF!</v>
      </c>
      <c r="AL93">
        <v>217</v>
      </c>
    </row>
    <row r="94" spans="1:38" s="2" customFormat="1" x14ac:dyDescent="0.35">
      <c r="A94" s="2" t="s">
        <v>0</v>
      </c>
      <c r="B94" s="13"/>
      <c r="C94" s="3">
        <v>44536.833333334012</v>
      </c>
      <c r="D94" s="2">
        <v>41</v>
      </c>
      <c r="E94" s="5">
        <v>70.833333333337393</v>
      </c>
      <c r="F94" s="6" t="s">
        <v>8086</v>
      </c>
      <c r="G94">
        <v>154.19999999999999</v>
      </c>
      <c r="H94">
        <v>154.19999999999999</v>
      </c>
      <c r="I94">
        <v>228</v>
      </c>
      <c r="J94">
        <v>79.87</v>
      </c>
      <c r="K94">
        <v>70.209999999999994</v>
      </c>
      <c r="L94">
        <v>0.85060000000000002</v>
      </c>
      <c r="M94">
        <v>70.209999999999994</v>
      </c>
      <c r="N94">
        <v>0</v>
      </c>
      <c r="O94">
        <v>943.18700000000001</v>
      </c>
      <c r="P94">
        <v>-376.67500000000001</v>
      </c>
      <c r="Q94">
        <v>-571.5</v>
      </c>
      <c r="R94">
        <v>0</v>
      </c>
      <c r="S94">
        <v>-571.5</v>
      </c>
      <c r="T94">
        <v>0</v>
      </c>
      <c r="U94" t="s">
        <v>1467</v>
      </c>
      <c r="V94"/>
      <c r="W94" s="2">
        <v>0</v>
      </c>
      <c r="X94" s="2">
        <v>0</v>
      </c>
      <c r="Z94" s="2" t="e">
        <f>IF(G94&lt;#REF!,G94,"")</f>
        <v>#REF!</v>
      </c>
      <c r="AA94" s="2" t="e">
        <f>IF(H94&gt;#REF!,H94,"")</f>
        <v>#REF!</v>
      </c>
      <c r="AL94">
        <v>196</v>
      </c>
    </row>
    <row r="95" spans="1:38" s="2" customFormat="1" x14ac:dyDescent="0.35">
      <c r="A95" s="2" t="s">
        <v>0</v>
      </c>
      <c r="B95" s="13"/>
      <c r="C95" s="3">
        <v>44536.875000000684</v>
      </c>
      <c r="D95" s="2">
        <v>43</v>
      </c>
      <c r="E95" s="5">
        <v>70.875000000004107</v>
      </c>
      <c r="F95" s="6" t="s">
        <v>8087</v>
      </c>
      <c r="G95">
        <v>230</v>
      </c>
      <c r="H95">
        <v>230</v>
      </c>
      <c r="I95">
        <v>228</v>
      </c>
      <c r="J95">
        <v>79.87</v>
      </c>
      <c r="K95">
        <v>70.209999999999994</v>
      </c>
      <c r="L95">
        <v>0.85060000000000002</v>
      </c>
      <c r="M95">
        <v>70.209999999999994</v>
      </c>
      <c r="N95">
        <v>0</v>
      </c>
      <c r="O95">
        <v>859.97500000000002</v>
      </c>
      <c r="P95">
        <v>-207.70500000000001</v>
      </c>
      <c r="Q95">
        <v>-571.5</v>
      </c>
      <c r="R95">
        <v>18.667000000000002</v>
      </c>
      <c r="S95">
        <v>-571.5</v>
      </c>
      <c r="T95">
        <v>18.667000000000002</v>
      </c>
      <c r="U95" t="s">
        <v>1467</v>
      </c>
      <c r="V95"/>
      <c r="W95" s="2">
        <v>0</v>
      </c>
      <c r="X95" s="2">
        <v>0</v>
      </c>
      <c r="Z95" s="2" t="e">
        <f>IF(G95&lt;#REF!,G95,"")</f>
        <v>#REF!</v>
      </c>
      <c r="AA95" s="2" t="e">
        <f>IF(H95&gt;#REF!,H95,"")</f>
        <v>#REF!</v>
      </c>
      <c r="AL95">
        <v>177</v>
      </c>
    </row>
    <row r="96" spans="1:38" s="2" customFormat="1" x14ac:dyDescent="0.35">
      <c r="A96" s="2" t="s">
        <v>0</v>
      </c>
      <c r="B96" s="13"/>
      <c r="C96" s="3">
        <v>44536.916666667355</v>
      </c>
      <c r="D96" s="2">
        <v>45</v>
      </c>
      <c r="E96" s="5">
        <v>70.916666666670693</v>
      </c>
      <c r="F96" s="6" t="s">
        <v>8088</v>
      </c>
      <c r="G96">
        <v>202</v>
      </c>
      <c r="H96">
        <v>202</v>
      </c>
      <c r="I96">
        <v>228</v>
      </c>
      <c r="J96">
        <v>79.87</v>
      </c>
      <c r="K96">
        <v>70.209999999999994</v>
      </c>
      <c r="L96">
        <v>0.85060000000000002</v>
      </c>
      <c r="M96">
        <v>70.209999999999994</v>
      </c>
      <c r="N96">
        <v>0</v>
      </c>
      <c r="O96">
        <v>651.23699999999997</v>
      </c>
      <c r="P96">
        <v>-47.841999999999999</v>
      </c>
      <c r="Q96">
        <v>-571.5</v>
      </c>
      <c r="R96">
        <v>0</v>
      </c>
      <c r="S96">
        <v>-571.5</v>
      </c>
      <c r="T96">
        <v>0</v>
      </c>
      <c r="U96" t="s">
        <v>1467</v>
      </c>
      <c r="V96"/>
      <c r="W96" s="2">
        <v>-100</v>
      </c>
      <c r="X96" s="2">
        <v>0</v>
      </c>
      <c r="Z96" s="2" t="e">
        <f>IF(G96&lt;#REF!,G96,"")</f>
        <v>#REF!</v>
      </c>
      <c r="AA96" s="2" t="e">
        <f>IF(H96&gt;#REF!,H96,"")</f>
        <v>#REF!</v>
      </c>
      <c r="AL96">
        <v>150</v>
      </c>
    </row>
    <row r="97" spans="1:38" s="2" customFormat="1" x14ac:dyDescent="0.35">
      <c r="A97" s="2" t="s">
        <v>0</v>
      </c>
      <c r="B97" s="13"/>
      <c r="C97" s="3">
        <v>44536.958333334027</v>
      </c>
      <c r="D97" s="2">
        <v>47</v>
      </c>
      <c r="E97" s="5">
        <v>70.958333333337393</v>
      </c>
      <c r="F97" s="6" t="s">
        <v>8089</v>
      </c>
      <c r="G97">
        <v>154.25</v>
      </c>
      <c r="H97">
        <v>154.25</v>
      </c>
      <c r="I97">
        <v>228</v>
      </c>
      <c r="J97">
        <v>79.87</v>
      </c>
      <c r="K97">
        <v>70.209999999999994</v>
      </c>
      <c r="L97">
        <v>0.85060000000000002</v>
      </c>
      <c r="M97">
        <v>70.209999999999994</v>
      </c>
      <c r="N97">
        <v>0</v>
      </c>
      <c r="O97">
        <v>233.04300000000001</v>
      </c>
      <c r="P97">
        <v>-459.19499999999999</v>
      </c>
      <c r="Q97">
        <v>0</v>
      </c>
      <c r="R97">
        <v>178.524</v>
      </c>
      <c r="S97">
        <v>0</v>
      </c>
      <c r="T97">
        <v>178.524</v>
      </c>
      <c r="U97" t="s">
        <v>1467</v>
      </c>
      <c r="V97"/>
      <c r="W97" s="2">
        <v>-619</v>
      </c>
      <c r="X97" s="2">
        <v>0</v>
      </c>
      <c r="Z97" s="2" t="e">
        <f>IF(G97&lt;#REF!,G97,"")</f>
        <v>#REF!</v>
      </c>
      <c r="AA97" s="2" t="e">
        <f>IF(H97&gt;#REF!,H97,"")</f>
        <v>#REF!</v>
      </c>
      <c r="AL97">
        <v>134</v>
      </c>
    </row>
    <row r="98" spans="1:38" s="2" customFormat="1" x14ac:dyDescent="0.35">
      <c r="A98" s="2" t="s">
        <v>0</v>
      </c>
      <c r="B98" s="13">
        <v>44537</v>
      </c>
      <c r="C98" s="3">
        <v>44537.000000000698</v>
      </c>
      <c r="D98" s="2">
        <v>1</v>
      </c>
      <c r="E98" s="5">
        <v>71.000000000004107</v>
      </c>
      <c r="F98" s="6" t="s">
        <v>8090</v>
      </c>
      <c r="G98">
        <v>154</v>
      </c>
      <c r="H98">
        <v>154</v>
      </c>
      <c r="I98">
        <v>240</v>
      </c>
      <c r="J98">
        <v>79.87</v>
      </c>
      <c r="K98">
        <v>71.2</v>
      </c>
      <c r="L98">
        <v>0.85050000000000003</v>
      </c>
      <c r="M98">
        <v>71.2</v>
      </c>
      <c r="N98">
        <v>0</v>
      </c>
      <c r="O98">
        <v>230.53299999999999</v>
      </c>
      <c r="P98">
        <v>-543.56299999999999</v>
      </c>
      <c r="Q98">
        <v>230.53299999999999</v>
      </c>
      <c r="R98">
        <v>-542.56299999999999</v>
      </c>
      <c r="S98">
        <v>0</v>
      </c>
      <c r="T98">
        <v>67.5</v>
      </c>
      <c r="U98">
        <v>0</v>
      </c>
      <c r="V98">
        <v>67.5</v>
      </c>
      <c r="W98" s="2">
        <v>-569</v>
      </c>
      <c r="X98" s="2">
        <v>0</v>
      </c>
      <c r="Z98" s="2" t="e">
        <f>IF(G98&lt;#REF!,G98,"")</f>
        <v>#REF!</v>
      </c>
      <c r="AA98" s="2" t="e">
        <f>IF(H98&gt;#REF!,H98,"")</f>
        <v>#REF!</v>
      </c>
      <c r="AL98">
        <v>136</v>
      </c>
    </row>
    <row r="99" spans="1:38" s="2" customFormat="1" x14ac:dyDescent="0.35">
      <c r="A99" s="2" t="s">
        <v>0</v>
      </c>
      <c r="B99" s="13"/>
      <c r="C99" s="3">
        <v>44537.04166666737</v>
      </c>
      <c r="D99" s="2">
        <v>3</v>
      </c>
      <c r="E99" s="5">
        <v>71.041666666670807</v>
      </c>
      <c r="F99" s="6" t="s">
        <v>8091</v>
      </c>
      <c r="G99">
        <v>235</v>
      </c>
      <c r="H99">
        <v>235</v>
      </c>
      <c r="I99">
        <v>240</v>
      </c>
      <c r="J99">
        <v>79.87</v>
      </c>
      <c r="K99">
        <v>71.2</v>
      </c>
      <c r="L99">
        <v>0.85050000000000003</v>
      </c>
      <c r="M99">
        <v>71.2</v>
      </c>
      <c r="N99">
        <v>0</v>
      </c>
      <c r="O99">
        <v>342.06400000000002</v>
      </c>
      <c r="P99">
        <v>-401.52600000000001</v>
      </c>
      <c r="Q99">
        <v>341.06400000000002</v>
      </c>
      <c r="R99">
        <v>-401.52600000000001</v>
      </c>
      <c r="S99">
        <v>0</v>
      </c>
      <c r="T99">
        <v>177.5</v>
      </c>
      <c r="U99">
        <v>0</v>
      </c>
      <c r="V99">
        <v>177.5</v>
      </c>
      <c r="W99" s="2">
        <v>-619</v>
      </c>
      <c r="X99" s="2">
        <v>0</v>
      </c>
      <c r="Z99" s="2" t="e">
        <f>IF(G99&lt;#REF!,G99,"")</f>
        <v>#REF!</v>
      </c>
      <c r="AA99" s="2" t="e">
        <f>IF(H99&gt;#REF!,H99,"")</f>
        <v>#REF!</v>
      </c>
      <c r="AL99">
        <v>145</v>
      </c>
    </row>
    <row r="100" spans="1:38" s="2" customFormat="1" x14ac:dyDescent="0.35">
      <c r="A100" s="2" t="s">
        <v>0</v>
      </c>
      <c r="B100" s="13"/>
      <c r="C100" s="3">
        <v>44537.083333334042</v>
      </c>
      <c r="D100" s="2">
        <v>5</v>
      </c>
      <c r="E100" s="5">
        <v>71.083333333337393</v>
      </c>
      <c r="F100" s="6" t="s">
        <v>8092</v>
      </c>
      <c r="G100">
        <v>235</v>
      </c>
      <c r="H100">
        <v>235</v>
      </c>
      <c r="I100">
        <v>240</v>
      </c>
      <c r="J100">
        <v>79.87</v>
      </c>
      <c r="K100">
        <v>71.2</v>
      </c>
      <c r="L100">
        <v>0.85050000000000003</v>
      </c>
      <c r="M100">
        <v>71.2</v>
      </c>
      <c r="N100">
        <v>0</v>
      </c>
      <c r="O100">
        <v>325.072</v>
      </c>
      <c r="P100">
        <v>-254.55600000000001</v>
      </c>
      <c r="Q100">
        <v>324.072</v>
      </c>
      <c r="R100">
        <v>-254.55600000000001</v>
      </c>
      <c r="S100">
        <v>0</v>
      </c>
      <c r="T100">
        <v>124.40900000000001</v>
      </c>
      <c r="U100">
        <v>0</v>
      </c>
      <c r="V100">
        <v>124.40900000000001</v>
      </c>
      <c r="W100" s="2">
        <v>-609</v>
      </c>
      <c r="X100" s="2">
        <v>0</v>
      </c>
      <c r="Z100" s="2" t="e">
        <f>IF(G100&lt;#REF!,G100,"")</f>
        <v>#REF!</v>
      </c>
      <c r="AA100" s="2" t="e">
        <f>IF(H100&gt;#REF!,H100,"")</f>
        <v>#REF!</v>
      </c>
      <c r="AL100">
        <v>153</v>
      </c>
    </row>
    <row r="101" spans="1:38" s="2" customFormat="1" x14ac:dyDescent="0.35">
      <c r="A101" s="2" t="s">
        <v>0</v>
      </c>
      <c r="B101" s="13"/>
      <c r="C101" s="3">
        <v>44537.125000000713</v>
      </c>
      <c r="D101" s="2">
        <v>7</v>
      </c>
      <c r="E101" s="5">
        <v>71.125000000004107</v>
      </c>
      <c r="F101" s="6" t="s">
        <v>8093</v>
      </c>
      <c r="G101">
        <v>235</v>
      </c>
      <c r="H101">
        <v>235</v>
      </c>
      <c r="I101">
        <v>240</v>
      </c>
      <c r="J101">
        <v>79.87</v>
      </c>
      <c r="K101">
        <v>71.2</v>
      </c>
      <c r="L101">
        <v>0.85050000000000003</v>
      </c>
      <c r="M101">
        <v>71.2</v>
      </c>
      <c r="N101">
        <v>0</v>
      </c>
      <c r="O101">
        <v>339.50700000000001</v>
      </c>
      <c r="P101">
        <v>-289.649</v>
      </c>
      <c r="Q101">
        <v>338.50700000000001</v>
      </c>
      <c r="R101">
        <v>-289.649</v>
      </c>
      <c r="S101">
        <v>0</v>
      </c>
      <c r="T101">
        <v>240.5</v>
      </c>
      <c r="U101">
        <v>0</v>
      </c>
      <c r="V101">
        <v>240.5</v>
      </c>
      <c r="W101" s="2">
        <v>-609</v>
      </c>
      <c r="X101" s="2">
        <v>0</v>
      </c>
      <c r="Z101" s="2" t="e">
        <f>IF(G101&lt;#REF!,G101,"")</f>
        <v>#REF!</v>
      </c>
      <c r="AA101" s="2" t="e">
        <f>IF(H101&gt;#REF!,H101,"")</f>
        <v>#REF!</v>
      </c>
      <c r="AL101">
        <v>164</v>
      </c>
    </row>
    <row r="102" spans="1:38" s="2" customFormat="1" x14ac:dyDescent="0.35">
      <c r="A102" s="2" t="s">
        <v>0</v>
      </c>
      <c r="B102" s="13"/>
      <c r="C102" s="3">
        <v>44537.166666667385</v>
      </c>
      <c r="D102" s="2">
        <v>9</v>
      </c>
      <c r="E102" s="5">
        <v>71.166666666670807</v>
      </c>
      <c r="F102" s="6" t="s">
        <v>8094</v>
      </c>
      <c r="G102">
        <v>230</v>
      </c>
      <c r="H102">
        <v>230</v>
      </c>
      <c r="I102">
        <v>240</v>
      </c>
      <c r="J102">
        <v>79.87</v>
      </c>
      <c r="K102">
        <v>71.2</v>
      </c>
      <c r="L102">
        <v>0.85050000000000003</v>
      </c>
      <c r="M102">
        <v>71.2</v>
      </c>
      <c r="N102">
        <v>0</v>
      </c>
      <c r="O102">
        <v>150.81700000000001</v>
      </c>
      <c r="P102">
        <v>-235.05199999999999</v>
      </c>
      <c r="Q102">
        <v>149.81700000000001</v>
      </c>
      <c r="R102">
        <v>-235.05199999999999</v>
      </c>
      <c r="S102">
        <v>0</v>
      </c>
      <c r="T102">
        <v>126.342</v>
      </c>
      <c r="U102">
        <v>0</v>
      </c>
      <c r="V102">
        <v>126.342</v>
      </c>
      <c r="W102" s="2">
        <v>-631.5</v>
      </c>
      <c r="X102" s="2">
        <v>55</v>
      </c>
      <c r="Z102" s="2" t="e">
        <f>IF(G102&lt;#REF!,G102,"")</f>
        <v>#REF!</v>
      </c>
      <c r="AA102" s="2" t="e">
        <f>IF(H102&gt;#REF!,H102,"")</f>
        <v>#REF!</v>
      </c>
      <c r="AL102">
        <v>179</v>
      </c>
    </row>
    <row r="103" spans="1:38" s="2" customFormat="1" x14ac:dyDescent="0.35">
      <c r="A103" s="2" t="s">
        <v>0</v>
      </c>
      <c r="B103" s="13"/>
      <c r="C103" s="3">
        <v>44537.208333334056</v>
      </c>
      <c r="D103" s="2">
        <v>11</v>
      </c>
      <c r="E103" s="5">
        <v>71.208333333337393</v>
      </c>
      <c r="F103" s="6" t="s">
        <v>8095</v>
      </c>
      <c r="G103">
        <v>106</v>
      </c>
      <c r="H103">
        <v>106</v>
      </c>
      <c r="I103">
        <v>240</v>
      </c>
      <c r="J103">
        <v>79.87</v>
      </c>
      <c r="K103">
        <v>71.2</v>
      </c>
      <c r="L103">
        <v>0.85050000000000003</v>
      </c>
      <c r="M103">
        <v>71.2</v>
      </c>
      <c r="N103">
        <v>0</v>
      </c>
      <c r="O103">
        <v>279.94900000000001</v>
      </c>
      <c r="P103">
        <v>-648.024</v>
      </c>
      <c r="Q103">
        <v>279.94900000000001</v>
      </c>
      <c r="R103">
        <v>-647.024</v>
      </c>
      <c r="S103">
        <v>0</v>
      </c>
      <c r="T103">
        <v>83.832999999999998</v>
      </c>
      <c r="U103">
        <v>0</v>
      </c>
      <c r="V103">
        <v>83.832999999999998</v>
      </c>
      <c r="W103" s="2">
        <v>-580.5</v>
      </c>
      <c r="X103" s="2">
        <v>10</v>
      </c>
      <c r="Z103" s="2" t="e">
        <f>IF(G103&lt;#REF!,G103,"")</f>
        <v>#REF!</v>
      </c>
      <c r="AA103" s="2" t="e">
        <f>IF(H103&gt;#REF!,H103,"")</f>
        <v>#REF!</v>
      </c>
      <c r="AL103">
        <v>203</v>
      </c>
    </row>
    <row r="104" spans="1:38" s="2" customFormat="1" x14ac:dyDescent="0.35">
      <c r="A104" s="2" t="s">
        <v>0</v>
      </c>
      <c r="B104" s="13"/>
      <c r="C104" s="3">
        <v>44537.250000000728</v>
      </c>
      <c r="D104" s="2">
        <v>13</v>
      </c>
      <c r="E104" s="5">
        <v>71.250000000004107</v>
      </c>
      <c r="F104" s="6" t="s">
        <v>8096</v>
      </c>
      <c r="G104">
        <v>147.11000000000001</v>
      </c>
      <c r="H104">
        <v>147.11000000000001</v>
      </c>
      <c r="I104">
        <v>240</v>
      </c>
      <c r="J104">
        <v>79.87</v>
      </c>
      <c r="K104">
        <v>71.2</v>
      </c>
      <c r="L104">
        <v>0.85050000000000003</v>
      </c>
      <c r="M104">
        <v>71.2</v>
      </c>
      <c r="N104">
        <v>0</v>
      </c>
      <c r="O104">
        <v>323.28300000000002</v>
      </c>
      <c r="P104">
        <v>-917.71100000000001</v>
      </c>
      <c r="Q104">
        <v>323.28300000000002</v>
      </c>
      <c r="R104">
        <v>-916.71100000000001</v>
      </c>
      <c r="S104">
        <v>0</v>
      </c>
      <c r="T104">
        <v>0</v>
      </c>
      <c r="U104">
        <v>0</v>
      </c>
      <c r="V104">
        <v>0</v>
      </c>
      <c r="W104" s="2">
        <v>-571.5</v>
      </c>
      <c r="X104" s="2">
        <v>26.875</v>
      </c>
      <c r="Z104" s="2" t="e">
        <f>IF(G104&lt;#REF!,G104,"")</f>
        <v>#REF!</v>
      </c>
      <c r="AA104" s="2" t="e">
        <f>IF(H104&gt;#REF!,H104,"")</f>
        <v>#REF!</v>
      </c>
      <c r="AB104" s="2" t="e">
        <f>#REF!*$AD$1</f>
        <v>#REF!</v>
      </c>
      <c r="AL104">
        <v>224</v>
      </c>
    </row>
    <row r="105" spans="1:38" s="2" customFormat="1" x14ac:dyDescent="0.35">
      <c r="A105" s="2" t="s">
        <v>0</v>
      </c>
      <c r="B105" s="13"/>
      <c r="C105" s="3">
        <v>44537.291666667399</v>
      </c>
      <c r="D105" s="2">
        <v>15</v>
      </c>
      <c r="E105" s="5">
        <v>71.291666666670807</v>
      </c>
      <c r="F105" s="6" t="s">
        <v>8097</v>
      </c>
      <c r="G105">
        <v>152.6</v>
      </c>
      <c r="H105">
        <v>152.6</v>
      </c>
      <c r="I105">
        <v>240</v>
      </c>
      <c r="J105">
        <v>79.87</v>
      </c>
      <c r="K105">
        <v>71.2</v>
      </c>
      <c r="L105">
        <v>0.85050000000000003</v>
      </c>
      <c r="M105">
        <v>71.2</v>
      </c>
      <c r="N105">
        <v>0</v>
      </c>
      <c r="O105">
        <v>314.55799999999999</v>
      </c>
      <c r="P105">
        <v>-1616.24</v>
      </c>
      <c r="Q105">
        <v>314.55799999999999</v>
      </c>
      <c r="R105">
        <v>-1615.24</v>
      </c>
      <c r="S105">
        <v>0</v>
      </c>
      <c r="T105">
        <v>500</v>
      </c>
      <c r="U105">
        <v>0</v>
      </c>
      <c r="V105">
        <v>500</v>
      </c>
      <c r="W105" s="2">
        <v>-194</v>
      </c>
      <c r="X105" s="2">
        <v>372.221</v>
      </c>
      <c r="Z105" s="2" t="e">
        <f>IF(G105&lt;#REF!,G105,"")</f>
        <v>#REF!</v>
      </c>
      <c r="AA105" s="2" t="e">
        <f>IF(H105&gt;#REF!,H105,"")</f>
        <v>#REF!</v>
      </c>
      <c r="AL105">
        <v>231</v>
      </c>
    </row>
    <row r="106" spans="1:38" s="2" customFormat="1" x14ac:dyDescent="0.35">
      <c r="A106" s="2" t="s">
        <v>0</v>
      </c>
      <c r="B106" s="13"/>
      <c r="C106" s="3">
        <v>44537.333333334071</v>
      </c>
      <c r="D106" s="2">
        <v>17</v>
      </c>
      <c r="E106" s="5">
        <v>71.333333333337507</v>
      </c>
      <c r="F106" s="6" t="s">
        <v>8098</v>
      </c>
      <c r="G106">
        <v>282</v>
      </c>
      <c r="H106">
        <v>282</v>
      </c>
      <c r="I106">
        <v>240</v>
      </c>
      <c r="J106">
        <v>82.21</v>
      </c>
      <c r="K106">
        <v>71.2</v>
      </c>
      <c r="L106">
        <v>0.85050000000000003</v>
      </c>
      <c r="M106">
        <v>71.2</v>
      </c>
      <c r="N106">
        <v>0</v>
      </c>
      <c r="O106">
        <v>341.15</v>
      </c>
      <c r="P106">
        <v>-318.43400000000003</v>
      </c>
      <c r="Q106">
        <v>340.15</v>
      </c>
      <c r="R106">
        <v>-318.43400000000003</v>
      </c>
      <c r="S106">
        <v>0</v>
      </c>
      <c r="T106">
        <v>250</v>
      </c>
      <c r="U106">
        <v>0</v>
      </c>
      <c r="V106">
        <v>250</v>
      </c>
      <c r="W106" s="2">
        <v>-40</v>
      </c>
      <c r="X106" s="2">
        <v>250</v>
      </c>
      <c r="Z106" s="2" t="e">
        <f>IF(G106&lt;#REF!,G106,"")</f>
        <v>#REF!</v>
      </c>
      <c r="AA106" s="2" t="e">
        <f>IF(H106&gt;#REF!,H106,"")</f>
        <v>#REF!</v>
      </c>
      <c r="AL106">
        <v>243</v>
      </c>
    </row>
    <row r="107" spans="1:38" s="2" customFormat="1" x14ac:dyDescent="0.35">
      <c r="A107" s="2" t="s">
        <v>0</v>
      </c>
      <c r="B107" s="13"/>
      <c r="C107" s="3">
        <v>44537.375000000742</v>
      </c>
      <c r="D107" s="2">
        <v>19</v>
      </c>
      <c r="E107" s="5">
        <v>71.375000000004107</v>
      </c>
      <c r="F107" s="6" t="s">
        <v>8099</v>
      </c>
      <c r="G107">
        <v>280</v>
      </c>
      <c r="H107">
        <v>280</v>
      </c>
      <c r="I107">
        <v>240</v>
      </c>
      <c r="J107">
        <v>82.7</v>
      </c>
      <c r="K107">
        <v>71.2</v>
      </c>
      <c r="L107">
        <v>0.85050000000000003</v>
      </c>
      <c r="M107">
        <v>71.2</v>
      </c>
      <c r="N107">
        <v>0</v>
      </c>
      <c r="O107">
        <v>290</v>
      </c>
      <c r="P107">
        <v>-163.45400000000001</v>
      </c>
      <c r="Q107">
        <v>289</v>
      </c>
      <c r="R107">
        <v>-163.45400000000001</v>
      </c>
      <c r="S107">
        <v>0</v>
      </c>
      <c r="T107">
        <v>0</v>
      </c>
      <c r="U107">
        <v>0</v>
      </c>
      <c r="V107">
        <v>0</v>
      </c>
      <c r="W107" s="2">
        <v>-30</v>
      </c>
      <c r="X107" s="2">
        <v>0</v>
      </c>
      <c r="Z107" s="2" t="e">
        <f>IF(G107&lt;#REF!,G107,"")</f>
        <v>#REF!</v>
      </c>
      <c r="AA107" s="2" t="e">
        <f>IF(H107&gt;#REF!,H107,"")</f>
        <v>#REF!</v>
      </c>
      <c r="AL107">
        <v>229</v>
      </c>
    </row>
    <row r="108" spans="1:38" s="2" customFormat="1" x14ac:dyDescent="0.35">
      <c r="A108" s="2" t="s">
        <v>0</v>
      </c>
      <c r="B108" s="13"/>
      <c r="C108" s="3">
        <v>44537.416666667414</v>
      </c>
      <c r="D108" s="2">
        <v>21</v>
      </c>
      <c r="E108" s="5">
        <v>71.416666666670807</v>
      </c>
      <c r="F108" s="6" t="s">
        <v>8100</v>
      </c>
      <c r="G108">
        <v>154.75</v>
      </c>
      <c r="H108">
        <v>154.75</v>
      </c>
      <c r="I108">
        <v>240</v>
      </c>
      <c r="J108">
        <v>82.7</v>
      </c>
      <c r="K108">
        <v>71.2</v>
      </c>
      <c r="L108">
        <v>0.85050000000000003</v>
      </c>
      <c r="M108">
        <v>71.2</v>
      </c>
      <c r="N108">
        <v>0</v>
      </c>
      <c r="O108">
        <v>479.16699999999997</v>
      </c>
      <c r="P108">
        <v>-936.66899999999998</v>
      </c>
      <c r="Q108">
        <v>479.16699999999997</v>
      </c>
      <c r="R108">
        <v>-935.66899999999998</v>
      </c>
      <c r="S108">
        <v>0</v>
      </c>
      <c r="T108">
        <v>0</v>
      </c>
      <c r="U108">
        <v>0</v>
      </c>
      <c r="V108">
        <v>0</v>
      </c>
      <c r="W108" s="2">
        <v>-30</v>
      </c>
      <c r="X108" s="2">
        <v>0</v>
      </c>
      <c r="Z108" s="2" t="e">
        <f>IF(G108&lt;#REF!,G108,"")</f>
        <v>#REF!</v>
      </c>
      <c r="AA108" s="2" t="e">
        <f>IF(H108&gt;#REF!,H108,"")</f>
        <v>#REF!</v>
      </c>
      <c r="AL108">
        <v>205</v>
      </c>
    </row>
    <row r="109" spans="1:38" s="2" customFormat="1" x14ac:dyDescent="0.35">
      <c r="A109" s="2" t="s">
        <v>0</v>
      </c>
      <c r="B109" s="13"/>
      <c r="C109" s="3">
        <v>44537.458333334085</v>
      </c>
      <c r="D109" s="2">
        <v>23</v>
      </c>
      <c r="E109" s="5">
        <v>71.458333333337507</v>
      </c>
      <c r="F109" s="6" t="s">
        <v>8101</v>
      </c>
      <c r="G109">
        <v>155.6</v>
      </c>
      <c r="H109">
        <v>155.6</v>
      </c>
      <c r="I109">
        <v>240</v>
      </c>
      <c r="J109">
        <v>82.99</v>
      </c>
      <c r="K109">
        <v>71.2</v>
      </c>
      <c r="L109">
        <v>0.85050000000000003</v>
      </c>
      <c r="M109">
        <v>71.2</v>
      </c>
      <c r="N109">
        <v>0</v>
      </c>
      <c r="O109">
        <v>524.85599999999999</v>
      </c>
      <c r="P109">
        <v>-533.66700000000003</v>
      </c>
      <c r="Q109">
        <v>524.85599999999999</v>
      </c>
      <c r="R109">
        <v>-532.66700000000003</v>
      </c>
      <c r="S109">
        <v>0</v>
      </c>
      <c r="T109">
        <v>0</v>
      </c>
      <c r="U109">
        <v>0</v>
      </c>
      <c r="V109">
        <v>0</v>
      </c>
      <c r="W109" s="2">
        <v>0</v>
      </c>
      <c r="X109" s="2">
        <v>0</v>
      </c>
      <c r="Z109" s="2" t="e">
        <f>IF(G109&lt;#REF!,G109,"")</f>
        <v>#REF!</v>
      </c>
      <c r="AA109" s="2" t="e">
        <f>IF(H109&gt;#REF!,H109,"")</f>
        <v>#REF!</v>
      </c>
      <c r="AL109">
        <v>194</v>
      </c>
    </row>
    <row r="110" spans="1:38" s="2" customFormat="1" x14ac:dyDescent="0.35">
      <c r="A110" s="2" t="s">
        <v>0</v>
      </c>
      <c r="B110" s="13"/>
      <c r="C110" s="3">
        <v>44537.500000000757</v>
      </c>
      <c r="D110" s="2">
        <v>25</v>
      </c>
      <c r="E110" s="5">
        <v>71.500000000004107</v>
      </c>
      <c r="F110" s="6" t="s">
        <v>8102</v>
      </c>
      <c r="G110">
        <v>265</v>
      </c>
      <c r="H110">
        <v>265</v>
      </c>
      <c r="I110">
        <v>240</v>
      </c>
      <c r="J110">
        <v>82.98</v>
      </c>
      <c r="K110">
        <v>71.2</v>
      </c>
      <c r="L110">
        <v>0.85050000000000003</v>
      </c>
      <c r="M110">
        <v>71.2</v>
      </c>
      <c r="N110">
        <v>0</v>
      </c>
      <c r="O110">
        <v>1691.7940000000001</v>
      </c>
      <c r="P110">
        <v>-807.65200000000004</v>
      </c>
      <c r="Q110">
        <v>1690.7940000000001</v>
      </c>
      <c r="R110">
        <v>-807.65200000000004</v>
      </c>
      <c r="S110">
        <v>0</v>
      </c>
      <c r="T110">
        <v>182.114</v>
      </c>
      <c r="U110">
        <v>0</v>
      </c>
      <c r="V110">
        <v>182.114</v>
      </c>
      <c r="W110" s="2">
        <v>0</v>
      </c>
      <c r="X110" s="2">
        <v>0</v>
      </c>
      <c r="Z110" s="2" t="e">
        <f>IF(G110&lt;#REF!,G110,"")</f>
        <v>#REF!</v>
      </c>
      <c r="AA110" s="2" t="e">
        <f>IF(H110&gt;#REF!,H110,"")</f>
        <v>#REF!</v>
      </c>
      <c r="AL110">
        <v>200</v>
      </c>
    </row>
    <row r="111" spans="1:38" s="2" customFormat="1" x14ac:dyDescent="0.35">
      <c r="A111" s="2" t="s">
        <v>0</v>
      </c>
      <c r="B111" s="13"/>
      <c r="C111" s="3">
        <v>44537.541666667428</v>
      </c>
      <c r="D111" s="2">
        <v>27</v>
      </c>
      <c r="E111" s="5">
        <v>71.541666666670807</v>
      </c>
      <c r="F111" s="6" t="s">
        <v>8103</v>
      </c>
      <c r="G111">
        <v>258.5</v>
      </c>
      <c r="H111">
        <v>258.5</v>
      </c>
      <c r="I111">
        <v>240</v>
      </c>
      <c r="J111">
        <v>83.24</v>
      </c>
      <c r="K111">
        <v>71.2</v>
      </c>
      <c r="L111">
        <v>0.85050000000000003</v>
      </c>
      <c r="M111">
        <v>71.2</v>
      </c>
      <c r="N111">
        <v>0</v>
      </c>
      <c r="O111">
        <v>1623.8820000000001</v>
      </c>
      <c r="P111">
        <v>-1071.6389999999999</v>
      </c>
      <c r="Q111">
        <v>1622.8820000000001</v>
      </c>
      <c r="R111">
        <v>-1071.6389999999999</v>
      </c>
      <c r="S111">
        <v>0</v>
      </c>
      <c r="T111">
        <v>215.32499999999999</v>
      </c>
      <c r="U111">
        <v>0</v>
      </c>
      <c r="V111">
        <v>215.32499999999999</v>
      </c>
      <c r="W111" s="2">
        <v>0</v>
      </c>
      <c r="X111" s="2">
        <v>0</v>
      </c>
      <c r="Z111" s="2" t="e">
        <f>IF(G111&lt;#REF!,G111,"")</f>
        <v>#REF!</v>
      </c>
      <c r="AA111" s="2" t="e">
        <f>IF(H111&gt;#REF!,H111,"")</f>
        <v>#REF!</v>
      </c>
      <c r="AL111">
        <v>188</v>
      </c>
    </row>
    <row r="112" spans="1:38" s="2" customFormat="1" x14ac:dyDescent="0.35">
      <c r="A112" s="2" t="s">
        <v>0</v>
      </c>
      <c r="B112" s="13"/>
      <c r="C112" s="3">
        <v>44537.5833333341</v>
      </c>
      <c r="D112" s="2">
        <v>29</v>
      </c>
      <c r="E112" s="5">
        <v>71.583333333337507</v>
      </c>
      <c r="F112" s="6" t="s">
        <v>8104</v>
      </c>
      <c r="G112">
        <v>250</v>
      </c>
      <c r="H112">
        <v>250</v>
      </c>
      <c r="I112">
        <v>240</v>
      </c>
      <c r="J112">
        <v>84.08</v>
      </c>
      <c r="K112">
        <v>71.2</v>
      </c>
      <c r="L112">
        <v>0.85050000000000003</v>
      </c>
      <c r="M112">
        <v>71.2</v>
      </c>
      <c r="N112">
        <v>0</v>
      </c>
      <c r="O112">
        <v>1684.8779999999999</v>
      </c>
      <c r="P112">
        <v>-1240.7929999999999</v>
      </c>
      <c r="Q112">
        <v>1683.8779999999999</v>
      </c>
      <c r="R112">
        <v>-1240.7929999999999</v>
      </c>
      <c r="S112">
        <v>0</v>
      </c>
      <c r="T112">
        <v>39.284999999999997</v>
      </c>
      <c r="U112">
        <v>0</v>
      </c>
      <c r="V112">
        <v>39.284999999999997</v>
      </c>
      <c r="W112" s="2">
        <v>0</v>
      </c>
      <c r="X112" s="2">
        <v>0</v>
      </c>
      <c r="Z112" s="2" t="e">
        <f>IF(G112&lt;#REF!,G112,"")</f>
        <v>#REF!</v>
      </c>
      <c r="AA112" s="2" t="e">
        <f>IF(H112&gt;#REF!,H112,"")</f>
        <v>#REF!</v>
      </c>
      <c r="AL112">
        <v>186</v>
      </c>
    </row>
    <row r="113" spans="1:38" s="2" customFormat="1" x14ac:dyDescent="0.35">
      <c r="A113" s="2" t="s">
        <v>0</v>
      </c>
      <c r="B113" s="13"/>
      <c r="C113" s="3">
        <v>44537.625000000771</v>
      </c>
      <c r="D113" s="2">
        <v>31</v>
      </c>
      <c r="E113" s="5">
        <v>71.625000000004206</v>
      </c>
      <c r="F113" s="6" t="s">
        <v>8105</v>
      </c>
      <c r="G113">
        <v>155.6</v>
      </c>
      <c r="H113">
        <v>155.6</v>
      </c>
      <c r="I113">
        <v>240</v>
      </c>
      <c r="J113">
        <v>83.69</v>
      </c>
      <c r="K113">
        <v>71.2</v>
      </c>
      <c r="L113">
        <v>0.85050000000000003</v>
      </c>
      <c r="M113">
        <v>71.2</v>
      </c>
      <c r="N113">
        <v>0</v>
      </c>
      <c r="O113">
        <v>155.6</v>
      </c>
      <c r="P113">
        <v>1</v>
      </c>
      <c r="Q113">
        <v>1176.7239999999999</v>
      </c>
      <c r="R113">
        <v>-1607.2</v>
      </c>
      <c r="S113">
        <v>1176.7239999999999</v>
      </c>
      <c r="T113">
        <v>-1606.2049999999999</v>
      </c>
      <c r="U113">
        <v>-8.8000000000000007</v>
      </c>
      <c r="V113">
        <v>100</v>
      </c>
      <c r="W113" s="2">
        <v>0</v>
      </c>
      <c r="X113" s="2">
        <v>0</v>
      </c>
      <c r="Z113" s="2" t="e">
        <f>IF(G113&lt;#REF!,G113,"")</f>
        <v>#REF!</v>
      </c>
      <c r="AA113" s="2" t="e">
        <f>IF(H113&gt;#REF!,H113,"")</f>
        <v>#REF!</v>
      </c>
      <c r="AL113">
        <v>187</v>
      </c>
    </row>
    <row r="114" spans="1:38" s="2" customFormat="1" x14ac:dyDescent="0.35">
      <c r="A114" s="2" t="s">
        <v>0</v>
      </c>
      <c r="B114" s="13"/>
      <c r="C114" s="3">
        <v>44537.666666667443</v>
      </c>
      <c r="D114" s="2">
        <v>33</v>
      </c>
      <c r="E114" s="5">
        <v>71.666666666670807</v>
      </c>
      <c r="F114" s="6" t="s">
        <v>8106</v>
      </c>
      <c r="G114">
        <v>217.84</v>
      </c>
      <c r="H114">
        <v>217.84</v>
      </c>
      <c r="I114">
        <v>240</v>
      </c>
      <c r="J114">
        <v>83.86</v>
      </c>
      <c r="K114">
        <v>71.2</v>
      </c>
      <c r="L114">
        <v>0.85050000000000003</v>
      </c>
      <c r="M114">
        <v>71.2</v>
      </c>
      <c r="N114">
        <v>0</v>
      </c>
      <c r="O114">
        <v>1277.981</v>
      </c>
      <c r="P114">
        <v>-1589.6469999999999</v>
      </c>
      <c r="Q114">
        <v>1277.981</v>
      </c>
      <c r="R114">
        <v>-1589.6469999999999</v>
      </c>
      <c r="S114">
        <v>-8.8000000000000007</v>
      </c>
      <c r="T114">
        <v>550</v>
      </c>
      <c r="U114">
        <v>-8.8000000000000007</v>
      </c>
      <c r="V114">
        <v>549</v>
      </c>
      <c r="W114" s="2">
        <v>0</v>
      </c>
      <c r="X114" s="2">
        <v>0</v>
      </c>
      <c r="Z114" s="2" t="e">
        <f>IF(G114&lt;#REF!,G114,"")</f>
        <v>#REF!</v>
      </c>
      <c r="AA114" s="2" t="e">
        <f>IF(H114&gt;#REF!,H114,"")</f>
        <v>#REF!</v>
      </c>
      <c r="AL114">
        <v>187</v>
      </c>
    </row>
    <row r="115" spans="1:38" s="2" customFormat="1" x14ac:dyDescent="0.35">
      <c r="A115" s="2" t="s">
        <v>0</v>
      </c>
      <c r="B115" s="13"/>
      <c r="C115" s="3">
        <v>44537.708333334114</v>
      </c>
      <c r="D115" s="2">
        <v>35</v>
      </c>
      <c r="E115" s="5">
        <v>71.708333333337507</v>
      </c>
      <c r="F115" s="6" t="s">
        <v>8107</v>
      </c>
      <c r="G115">
        <v>277</v>
      </c>
      <c r="H115">
        <v>277</v>
      </c>
      <c r="I115">
        <v>240</v>
      </c>
      <c r="J115">
        <v>84.68</v>
      </c>
      <c r="K115">
        <v>71.2</v>
      </c>
      <c r="L115">
        <v>0.85050000000000003</v>
      </c>
      <c r="M115">
        <v>71.2</v>
      </c>
      <c r="N115">
        <v>0</v>
      </c>
      <c r="O115">
        <v>1868.047</v>
      </c>
      <c r="P115">
        <v>-1689.4839999999999</v>
      </c>
      <c r="Q115">
        <v>1867.047</v>
      </c>
      <c r="R115">
        <v>-1689.4839999999999</v>
      </c>
      <c r="S115">
        <v>-8.8000000000000007</v>
      </c>
      <c r="T115">
        <v>0</v>
      </c>
      <c r="U115">
        <v>-8.8000000000000007</v>
      </c>
      <c r="V115">
        <v>0</v>
      </c>
      <c r="W115" s="2">
        <v>0</v>
      </c>
      <c r="X115" s="2">
        <v>0</v>
      </c>
      <c r="Z115" s="2" t="e">
        <f>IF(G115&lt;#REF!,G115,"")</f>
        <v>#REF!</v>
      </c>
      <c r="AA115" s="2" t="e">
        <f>IF(H115&gt;#REF!,H115,"")</f>
        <v>#REF!</v>
      </c>
      <c r="AL115">
        <v>200</v>
      </c>
    </row>
    <row r="116" spans="1:38" s="2" customFormat="1" x14ac:dyDescent="0.35">
      <c r="A116" s="2" t="s">
        <v>0</v>
      </c>
      <c r="B116" s="13"/>
      <c r="C116" s="3">
        <v>44537.750000000786</v>
      </c>
      <c r="D116" s="2">
        <v>37</v>
      </c>
      <c r="E116" s="5">
        <v>71.750000000004206</v>
      </c>
      <c r="F116" s="6" t="s">
        <v>8108</v>
      </c>
      <c r="G116">
        <v>258</v>
      </c>
      <c r="H116">
        <v>258</v>
      </c>
      <c r="I116">
        <v>240</v>
      </c>
      <c r="J116">
        <v>84.96</v>
      </c>
      <c r="K116">
        <v>71.2</v>
      </c>
      <c r="L116">
        <v>0.85050000000000003</v>
      </c>
      <c r="M116">
        <v>71.2</v>
      </c>
      <c r="N116">
        <v>0</v>
      </c>
      <c r="O116">
        <v>2125.413</v>
      </c>
      <c r="P116">
        <v>-1782.95</v>
      </c>
      <c r="Q116">
        <v>2124.413</v>
      </c>
      <c r="R116">
        <v>-1782.95</v>
      </c>
      <c r="S116">
        <v>-8.8000000000000007</v>
      </c>
      <c r="T116">
        <v>0</v>
      </c>
      <c r="U116">
        <v>-8.8000000000000007</v>
      </c>
      <c r="V116">
        <v>0</v>
      </c>
      <c r="W116" s="2">
        <v>0</v>
      </c>
      <c r="X116" s="2">
        <v>247.52799999999999</v>
      </c>
      <c r="Z116" s="2" t="e">
        <f>IF(G116&lt;#REF!,G116,"")</f>
        <v>#REF!</v>
      </c>
      <c r="AA116" s="2" t="e">
        <f>IF(H116&gt;#REF!,H116,"")</f>
        <v>#REF!</v>
      </c>
      <c r="AL116">
        <v>204</v>
      </c>
    </row>
    <row r="117" spans="1:38" s="2" customFormat="1" x14ac:dyDescent="0.35">
      <c r="A117" s="2" t="s">
        <v>0</v>
      </c>
      <c r="B117" s="13"/>
      <c r="C117" s="3">
        <v>44537.791666667457</v>
      </c>
      <c r="D117" s="2">
        <v>39</v>
      </c>
      <c r="E117" s="5">
        <v>71.791666666670807</v>
      </c>
      <c r="F117" s="6" t="s">
        <v>8109</v>
      </c>
      <c r="G117">
        <v>245</v>
      </c>
      <c r="H117">
        <v>245</v>
      </c>
      <c r="I117">
        <v>240</v>
      </c>
      <c r="J117">
        <v>84.96</v>
      </c>
      <c r="K117">
        <v>71.2</v>
      </c>
      <c r="L117">
        <v>0.85050000000000003</v>
      </c>
      <c r="M117">
        <v>71.2</v>
      </c>
      <c r="N117">
        <v>0</v>
      </c>
      <c r="O117">
        <v>1957.6020000000001</v>
      </c>
      <c r="P117">
        <v>-1632.6179999999999</v>
      </c>
      <c r="Q117">
        <v>1956.6010000000001</v>
      </c>
      <c r="R117">
        <v>-1632.6179999999999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0</v>
      </c>
      <c r="Z117" s="2" t="e">
        <f>IF(G117&lt;#REF!,G117,"")</f>
        <v>#REF!</v>
      </c>
      <c r="AA117" s="2" t="e">
        <f>IF(H117&gt;#REF!,H117,"")</f>
        <v>#REF!</v>
      </c>
      <c r="AL117">
        <v>192</v>
      </c>
    </row>
    <row r="118" spans="1:38" s="2" customFormat="1" x14ac:dyDescent="0.35">
      <c r="A118" s="2" t="s">
        <v>0</v>
      </c>
      <c r="B118" s="13"/>
      <c r="C118" s="3">
        <v>44537.833333334129</v>
      </c>
      <c r="D118" s="2">
        <v>41</v>
      </c>
      <c r="E118" s="5">
        <v>71.833333333337507</v>
      </c>
      <c r="F118" s="6" t="s">
        <v>8110</v>
      </c>
      <c r="G118">
        <v>245</v>
      </c>
      <c r="H118">
        <v>245</v>
      </c>
      <c r="I118">
        <v>240</v>
      </c>
      <c r="J118">
        <v>84.96</v>
      </c>
      <c r="K118">
        <v>71.2</v>
      </c>
      <c r="L118">
        <v>0.85050000000000003</v>
      </c>
      <c r="M118">
        <v>71.2</v>
      </c>
      <c r="N118">
        <v>0</v>
      </c>
      <c r="O118">
        <v>1848.0250000000001</v>
      </c>
      <c r="P118">
        <v>-1298.6849999999999</v>
      </c>
      <c r="Q118">
        <v>1847.0250000000001</v>
      </c>
      <c r="R118">
        <v>-1298.6849999999999</v>
      </c>
      <c r="S118">
        <v>0</v>
      </c>
      <c r="T118">
        <v>0</v>
      </c>
      <c r="U118">
        <v>0</v>
      </c>
      <c r="V118">
        <v>0</v>
      </c>
      <c r="W118" s="2">
        <v>-90</v>
      </c>
      <c r="X118" s="2">
        <v>0</v>
      </c>
      <c r="Z118" s="2" t="e">
        <f>IF(G118&lt;#REF!,G118,"")</f>
        <v>#REF!</v>
      </c>
      <c r="AA118" s="2" t="e">
        <f>IF(H118&gt;#REF!,H118,"")</f>
        <v>#REF!</v>
      </c>
      <c r="AL118">
        <v>170</v>
      </c>
    </row>
    <row r="119" spans="1:38" s="2" customFormat="1" x14ac:dyDescent="0.35">
      <c r="A119" s="2" t="s">
        <v>0</v>
      </c>
      <c r="B119" s="13"/>
      <c r="C119" s="3">
        <v>44537.8750000008</v>
      </c>
      <c r="D119" s="2">
        <v>43</v>
      </c>
      <c r="E119" s="5">
        <v>71.875000000004206</v>
      </c>
      <c r="F119" s="6" t="s">
        <v>8111</v>
      </c>
      <c r="G119">
        <v>155.69999999999999</v>
      </c>
      <c r="H119">
        <v>155.69999999999999</v>
      </c>
      <c r="I119">
        <v>240</v>
      </c>
      <c r="J119">
        <v>84.96</v>
      </c>
      <c r="K119">
        <v>71.2</v>
      </c>
      <c r="L119">
        <v>0.85050000000000003</v>
      </c>
      <c r="M119">
        <v>71.2</v>
      </c>
      <c r="N119">
        <v>0</v>
      </c>
      <c r="O119">
        <v>1163.4680000000001</v>
      </c>
      <c r="P119">
        <v>-1298.222</v>
      </c>
      <c r="Q119">
        <v>1163.4680000000001</v>
      </c>
      <c r="R119">
        <v>-1297.222</v>
      </c>
      <c r="S119">
        <v>0</v>
      </c>
      <c r="T119">
        <v>0.58299999999999996</v>
      </c>
      <c r="U119">
        <v>0</v>
      </c>
      <c r="V119">
        <v>0.58299999999999996</v>
      </c>
      <c r="W119" s="2">
        <v>-170</v>
      </c>
      <c r="X119" s="2">
        <v>0</v>
      </c>
      <c r="Z119" s="2" t="e">
        <f>IF(G119&lt;#REF!,G119,"")</f>
        <v>#REF!</v>
      </c>
      <c r="AA119" s="2" t="e">
        <f>IF(H119&gt;#REF!,H119,"")</f>
        <v>#REF!</v>
      </c>
      <c r="AL119">
        <v>135</v>
      </c>
    </row>
    <row r="120" spans="1:38" s="2" customFormat="1" x14ac:dyDescent="0.35">
      <c r="A120" s="2" t="s">
        <v>0</v>
      </c>
      <c r="B120" s="13"/>
      <c r="C120" s="3">
        <v>44537.916666667472</v>
      </c>
      <c r="D120" s="2">
        <v>45</v>
      </c>
      <c r="E120" s="5">
        <v>71.916666666670906</v>
      </c>
      <c r="F120" s="6" t="s">
        <v>8112</v>
      </c>
      <c r="G120">
        <v>240</v>
      </c>
      <c r="H120">
        <v>240</v>
      </c>
      <c r="I120">
        <v>240</v>
      </c>
      <c r="J120">
        <v>84.96</v>
      </c>
      <c r="K120">
        <v>71.2</v>
      </c>
      <c r="L120">
        <v>0.85050000000000003</v>
      </c>
      <c r="M120">
        <v>71.2</v>
      </c>
      <c r="N120">
        <v>0</v>
      </c>
      <c r="O120">
        <v>951.90800000000002</v>
      </c>
      <c r="P120">
        <v>-918.452</v>
      </c>
      <c r="Q120">
        <v>950.90800000000002</v>
      </c>
      <c r="R120">
        <v>-918.452</v>
      </c>
      <c r="S120">
        <v>0</v>
      </c>
      <c r="T120">
        <v>83</v>
      </c>
      <c r="U120">
        <v>0</v>
      </c>
      <c r="V120">
        <v>83</v>
      </c>
      <c r="W120" s="2">
        <v>-109.941</v>
      </c>
      <c r="X120" s="2">
        <v>200</v>
      </c>
      <c r="Z120" s="2" t="e">
        <f>IF(G120&lt;#REF!,G120,"")</f>
        <v>#REF!</v>
      </c>
      <c r="AA120" s="2" t="e">
        <f>IF(H120&gt;#REF!,H120,"")</f>
        <v>#REF!</v>
      </c>
      <c r="AL120">
        <v>118</v>
      </c>
    </row>
    <row r="121" spans="1:38" s="2" customFormat="1" x14ac:dyDescent="0.35">
      <c r="A121" s="2" t="s">
        <v>0</v>
      </c>
      <c r="B121" s="13"/>
      <c r="C121" s="3">
        <v>44537.958333334143</v>
      </c>
      <c r="D121" s="2">
        <v>47</v>
      </c>
      <c r="E121" s="5">
        <v>71.958333333337507</v>
      </c>
      <c r="F121" s="6" t="s">
        <v>8113</v>
      </c>
      <c r="G121">
        <v>235</v>
      </c>
      <c r="H121">
        <v>235</v>
      </c>
      <c r="I121">
        <v>240</v>
      </c>
      <c r="J121">
        <v>84.96</v>
      </c>
      <c r="K121">
        <v>71.2</v>
      </c>
      <c r="L121">
        <v>0.85050000000000003</v>
      </c>
      <c r="M121">
        <v>71.2</v>
      </c>
      <c r="N121">
        <v>0</v>
      </c>
      <c r="O121">
        <v>959.59500000000003</v>
      </c>
      <c r="P121">
        <v>-1079.1110000000001</v>
      </c>
      <c r="Q121">
        <v>958.59500000000003</v>
      </c>
      <c r="R121">
        <v>-1079.1110000000001</v>
      </c>
      <c r="S121">
        <v>0</v>
      </c>
      <c r="T121">
        <v>142.5</v>
      </c>
      <c r="U121">
        <v>0</v>
      </c>
      <c r="V121">
        <v>142.5</v>
      </c>
      <c r="W121" s="2">
        <v>0</v>
      </c>
      <c r="X121" s="2">
        <v>300</v>
      </c>
      <c r="Z121" s="2" t="e">
        <f>IF(G121&lt;#REF!,G121,"")</f>
        <v>#REF!</v>
      </c>
      <c r="AA121" s="2" t="e">
        <f>IF(H121&gt;#REF!,H121,"")</f>
        <v>#REF!</v>
      </c>
      <c r="AL121">
        <v>85</v>
      </c>
    </row>
    <row r="122" spans="1:38" s="2" customFormat="1" x14ac:dyDescent="0.35">
      <c r="A122" s="2" t="s">
        <v>0</v>
      </c>
      <c r="B122" s="13">
        <v>44538</v>
      </c>
      <c r="C122" s="3">
        <v>44538.000000000815</v>
      </c>
      <c r="D122" s="2">
        <v>1</v>
      </c>
      <c r="E122" s="5">
        <v>72.000000000004206</v>
      </c>
      <c r="F122" s="6" t="s">
        <v>8114</v>
      </c>
      <c r="G122">
        <v>0</v>
      </c>
      <c r="H122">
        <v>0</v>
      </c>
      <c r="I122">
        <v>260</v>
      </c>
      <c r="J122">
        <v>84.96</v>
      </c>
      <c r="K122">
        <v>72</v>
      </c>
      <c r="L122">
        <v>0.85840000000000005</v>
      </c>
      <c r="M122">
        <v>72</v>
      </c>
      <c r="N122">
        <v>0</v>
      </c>
      <c r="O122">
        <v>925.53</v>
      </c>
      <c r="P122">
        <v>-1349.232</v>
      </c>
      <c r="Q122">
        <v>925.53</v>
      </c>
      <c r="R122">
        <v>-1348.232</v>
      </c>
      <c r="S122">
        <v>0</v>
      </c>
      <c r="T122">
        <v>142.5</v>
      </c>
      <c r="U122">
        <v>0</v>
      </c>
      <c r="V122">
        <v>142.5</v>
      </c>
      <c r="W122" s="2">
        <v>0</v>
      </c>
      <c r="X122" s="2">
        <v>300</v>
      </c>
      <c r="Z122" s="2" t="e">
        <f>IF(G122&lt;#REF!,G122,"")</f>
        <v>#REF!</v>
      </c>
      <c r="AA122" s="2" t="e">
        <f>IF(H122&gt;#REF!,H122,"")</f>
        <v>#REF!</v>
      </c>
      <c r="AL122">
        <v>74</v>
      </c>
    </row>
    <row r="123" spans="1:38" s="2" customFormat="1" x14ac:dyDescent="0.35">
      <c r="A123" s="2" t="s">
        <v>0</v>
      </c>
      <c r="B123" s="13"/>
      <c r="C123" s="3">
        <v>44538.041666667486</v>
      </c>
      <c r="D123" s="2">
        <v>3</v>
      </c>
      <c r="E123" s="5">
        <v>72.041666666670906</v>
      </c>
      <c r="F123" s="6" t="s">
        <v>8115</v>
      </c>
      <c r="G123">
        <v>0</v>
      </c>
      <c r="H123">
        <v>0</v>
      </c>
      <c r="I123">
        <v>260</v>
      </c>
      <c r="J123">
        <v>84.96</v>
      </c>
      <c r="K123">
        <v>72</v>
      </c>
      <c r="L123">
        <v>0.85840000000000005</v>
      </c>
      <c r="M123">
        <v>72</v>
      </c>
      <c r="N123">
        <v>0</v>
      </c>
      <c r="O123">
        <v>502.733</v>
      </c>
      <c r="P123">
        <v>-812.50300000000004</v>
      </c>
      <c r="Q123">
        <v>502.733</v>
      </c>
      <c r="R123">
        <v>-811.50300000000004</v>
      </c>
      <c r="S123">
        <v>0</v>
      </c>
      <c r="T123">
        <v>200.7</v>
      </c>
      <c r="U123">
        <v>0</v>
      </c>
      <c r="V123">
        <v>200.7</v>
      </c>
      <c r="W123" s="2">
        <v>0</v>
      </c>
      <c r="X123" s="2">
        <v>300</v>
      </c>
      <c r="Z123" s="2" t="e">
        <f>IF(G123&lt;#REF!,G123,"")</f>
        <v>#REF!</v>
      </c>
      <c r="AA123" s="2" t="e">
        <f>IF(H123&gt;#REF!,H123,"")</f>
        <v>#REF!</v>
      </c>
      <c r="AL123">
        <v>69</v>
      </c>
    </row>
    <row r="124" spans="1:38" s="2" customFormat="1" x14ac:dyDescent="0.35">
      <c r="A124" s="2" t="s">
        <v>0</v>
      </c>
      <c r="B124" s="13"/>
      <c r="C124" s="3">
        <v>44538.083333334158</v>
      </c>
      <c r="D124" s="2">
        <v>5</v>
      </c>
      <c r="E124" s="5">
        <v>72.083333333337507</v>
      </c>
      <c r="F124" s="6" t="s">
        <v>8116</v>
      </c>
      <c r="G124">
        <v>234</v>
      </c>
      <c r="H124">
        <v>234</v>
      </c>
      <c r="I124">
        <v>260</v>
      </c>
      <c r="J124">
        <v>84.96</v>
      </c>
      <c r="K124">
        <v>72</v>
      </c>
      <c r="L124">
        <v>0.85840000000000005</v>
      </c>
      <c r="M124">
        <v>72</v>
      </c>
      <c r="N124">
        <v>0</v>
      </c>
      <c r="O124">
        <v>579.76700000000005</v>
      </c>
      <c r="P124">
        <v>-730.62099999999998</v>
      </c>
      <c r="Q124">
        <v>578.76700000000005</v>
      </c>
      <c r="R124">
        <v>-730.62099999999998</v>
      </c>
      <c r="S124">
        <v>0</v>
      </c>
      <c r="T124">
        <v>177.833</v>
      </c>
      <c r="U124">
        <v>0</v>
      </c>
      <c r="V124">
        <v>177.833</v>
      </c>
      <c r="W124" s="2">
        <v>0</v>
      </c>
      <c r="X124" s="2">
        <v>300</v>
      </c>
      <c r="Z124" s="2" t="e">
        <f>IF(G124&lt;#REF!,G124,"")</f>
        <v>#REF!</v>
      </c>
      <c r="AA124" s="2" t="e">
        <f>IF(H124&gt;#REF!,H124,"")</f>
        <v>#REF!</v>
      </c>
      <c r="AL124">
        <v>72</v>
      </c>
    </row>
    <row r="125" spans="1:38" s="2" customFormat="1" x14ac:dyDescent="0.35">
      <c r="A125" s="2" t="s">
        <v>0</v>
      </c>
      <c r="B125" s="13"/>
      <c r="C125" s="3">
        <v>44538.125000000829</v>
      </c>
      <c r="D125" s="2">
        <v>7</v>
      </c>
      <c r="E125" s="5">
        <v>72.125000000004206</v>
      </c>
      <c r="F125" s="6" t="s">
        <v>8117</v>
      </c>
      <c r="G125">
        <v>80</v>
      </c>
      <c r="H125">
        <v>80</v>
      </c>
      <c r="I125">
        <v>260</v>
      </c>
      <c r="J125">
        <v>84.96</v>
      </c>
      <c r="K125">
        <v>72</v>
      </c>
      <c r="L125">
        <v>0.85840000000000005</v>
      </c>
      <c r="M125">
        <v>72</v>
      </c>
      <c r="N125">
        <v>0</v>
      </c>
      <c r="O125">
        <v>80</v>
      </c>
      <c r="P125">
        <v>1</v>
      </c>
      <c r="Q125">
        <v>438.661</v>
      </c>
      <c r="R125">
        <v>-801.99199999999996</v>
      </c>
      <c r="S125">
        <v>438.661</v>
      </c>
      <c r="T125">
        <v>-800.99199999999996</v>
      </c>
      <c r="U125">
        <v>0</v>
      </c>
      <c r="V125">
        <v>142.5</v>
      </c>
      <c r="W125" s="2">
        <v>-480</v>
      </c>
      <c r="X125" s="2">
        <v>367.5</v>
      </c>
      <c r="Z125" s="2" t="e">
        <f>IF(G125&lt;#REF!,G125,"")</f>
        <v>#REF!</v>
      </c>
      <c r="AA125" s="2" t="e">
        <f>IF(H125&gt;#REF!,H125,"")</f>
        <v>#REF!</v>
      </c>
      <c r="AL125">
        <v>71</v>
      </c>
    </row>
    <row r="126" spans="1:38" s="2" customFormat="1" x14ac:dyDescent="0.35">
      <c r="A126" s="2" t="s">
        <v>0</v>
      </c>
      <c r="B126" s="13"/>
      <c r="C126" s="3">
        <v>44538.166666667501</v>
      </c>
      <c r="D126" s="2">
        <v>9</v>
      </c>
      <c r="E126" s="5">
        <v>72.166666666670906</v>
      </c>
      <c r="F126" s="6" t="s">
        <v>8118</v>
      </c>
      <c r="G126">
        <v>252</v>
      </c>
      <c r="H126">
        <v>252</v>
      </c>
      <c r="I126">
        <v>260</v>
      </c>
      <c r="J126">
        <v>84.96</v>
      </c>
      <c r="K126">
        <v>72</v>
      </c>
      <c r="L126">
        <v>0.85840000000000005</v>
      </c>
      <c r="M126">
        <v>72</v>
      </c>
      <c r="N126">
        <v>0</v>
      </c>
      <c r="O126">
        <v>688.91600000000005</v>
      </c>
      <c r="P126">
        <v>-633.18100000000004</v>
      </c>
      <c r="Q126">
        <v>687.91600000000005</v>
      </c>
      <c r="R126">
        <v>-633.18100000000004</v>
      </c>
      <c r="S126">
        <v>0</v>
      </c>
      <c r="T126">
        <v>291.23399999999998</v>
      </c>
      <c r="U126">
        <v>0</v>
      </c>
      <c r="V126">
        <v>291.23399999999998</v>
      </c>
      <c r="W126" s="2">
        <v>-460.5</v>
      </c>
      <c r="X126" s="2">
        <v>367.5</v>
      </c>
      <c r="Z126" s="2" t="e">
        <f>IF(G126&lt;#REF!,G126,"")</f>
        <v>#REF!</v>
      </c>
      <c r="AA126" s="2" t="e">
        <f>IF(H126&gt;#REF!,H126,"")</f>
        <v>#REF!</v>
      </c>
      <c r="AL126">
        <v>78</v>
      </c>
    </row>
    <row r="127" spans="1:38" s="2" customFormat="1" x14ac:dyDescent="0.35">
      <c r="A127" s="2" t="s">
        <v>0</v>
      </c>
      <c r="B127" s="13"/>
      <c r="C127" s="3">
        <v>44538.208333334172</v>
      </c>
      <c r="D127" s="2">
        <v>11</v>
      </c>
      <c r="E127" s="5">
        <v>72.208333333337606</v>
      </c>
      <c r="F127" s="6" t="s">
        <v>8119</v>
      </c>
      <c r="G127">
        <v>81</v>
      </c>
      <c r="H127">
        <v>81</v>
      </c>
      <c r="I127">
        <v>260</v>
      </c>
      <c r="J127">
        <v>84.96</v>
      </c>
      <c r="K127">
        <v>72</v>
      </c>
      <c r="L127">
        <v>0.85840000000000005</v>
      </c>
      <c r="M127">
        <v>72</v>
      </c>
      <c r="N127">
        <v>0</v>
      </c>
      <c r="O127">
        <v>1043.8019999999999</v>
      </c>
      <c r="P127">
        <v>-1236.1389999999999</v>
      </c>
      <c r="Q127">
        <v>1043.8019999999999</v>
      </c>
      <c r="R127">
        <v>-1235.1389999999999</v>
      </c>
      <c r="S127">
        <v>0</v>
      </c>
      <c r="T127">
        <v>142.5</v>
      </c>
      <c r="U127">
        <v>0</v>
      </c>
      <c r="V127">
        <v>142.5</v>
      </c>
      <c r="W127" s="2">
        <v>-400</v>
      </c>
      <c r="X127" s="2">
        <v>367.5</v>
      </c>
      <c r="Z127" s="2" t="e">
        <f>IF(G127&lt;#REF!,G127,"")</f>
        <v>#REF!</v>
      </c>
      <c r="AA127" s="2" t="e">
        <f>IF(H127&gt;#REF!,H127,"")</f>
        <v>#REF!</v>
      </c>
      <c r="AL127">
        <v>92</v>
      </c>
    </row>
    <row r="128" spans="1:38" s="2" customFormat="1" x14ac:dyDescent="0.35">
      <c r="A128" s="2" t="s">
        <v>0</v>
      </c>
      <c r="B128" s="13"/>
      <c r="C128" s="3">
        <v>44538.250000000844</v>
      </c>
      <c r="D128" s="2">
        <v>13</v>
      </c>
      <c r="E128" s="5">
        <v>72.250000000004206</v>
      </c>
      <c r="F128" s="6" t="s">
        <v>8120</v>
      </c>
      <c r="G128">
        <v>245</v>
      </c>
      <c r="H128">
        <v>245</v>
      </c>
      <c r="I128">
        <v>260</v>
      </c>
      <c r="J128">
        <v>84.96</v>
      </c>
      <c r="K128">
        <v>72</v>
      </c>
      <c r="L128">
        <v>0.85840000000000005</v>
      </c>
      <c r="M128">
        <v>72</v>
      </c>
      <c r="N128">
        <v>0</v>
      </c>
      <c r="O128">
        <v>1361.2950000000001</v>
      </c>
      <c r="P128">
        <v>-1001.365</v>
      </c>
      <c r="Q128">
        <v>1360.2950000000001</v>
      </c>
      <c r="R128">
        <v>-1001.365</v>
      </c>
      <c r="S128">
        <v>0</v>
      </c>
      <c r="T128">
        <v>0</v>
      </c>
      <c r="U128">
        <v>0</v>
      </c>
      <c r="V128">
        <v>0</v>
      </c>
      <c r="W128" s="2">
        <v>0</v>
      </c>
      <c r="X128" s="2">
        <v>377.5</v>
      </c>
      <c r="Z128" s="2" t="e">
        <f>IF(G128&lt;#REF!,G128,"")</f>
        <v>#REF!</v>
      </c>
      <c r="AA128" s="2" t="e">
        <f>IF(H128&gt;#REF!,H128,"")</f>
        <v>#REF!</v>
      </c>
      <c r="AL128">
        <v>139</v>
      </c>
    </row>
    <row r="129" spans="1:38" s="2" customFormat="1" x14ac:dyDescent="0.35">
      <c r="A129" s="2" t="s">
        <v>0</v>
      </c>
      <c r="B129" s="13"/>
      <c r="C129" s="3">
        <v>44538.291666667516</v>
      </c>
      <c r="D129" s="2">
        <v>15</v>
      </c>
      <c r="E129" s="5">
        <v>72.291666666670906</v>
      </c>
      <c r="F129" s="6" t="s">
        <v>8121</v>
      </c>
      <c r="G129">
        <v>150</v>
      </c>
      <c r="H129">
        <v>150</v>
      </c>
      <c r="I129">
        <v>260</v>
      </c>
      <c r="J129">
        <v>84.96</v>
      </c>
      <c r="K129">
        <v>72</v>
      </c>
      <c r="L129">
        <v>0.85840000000000005</v>
      </c>
      <c r="M129">
        <v>72</v>
      </c>
      <c r="N129">
        <v>0</v>
      </c>
      <c r="O129">
        <v>692.94</v>
      </c>
      <c r="P129">
        <v>-1472.0550000000001</v>
      </c>
      <c r="Q129">
        <v>692.94</v>
      </c>
      <c r="R129">
        <v>-1471.0550000000001</v>
      </c>
      <c r="S129">
        <v>0</v>
      </c>
      <c r="T129">
        <v>650</v>
      </c>
      <c r="U129">
        <v>0</v>
      </c>
      <c r="V129">
        <v>650</v>
      </c>
      <c r="W129" s="2">
        <v>0</v>
      </c>
      <c r="X129" s="2">
        <v>225</v>
      </c>
      <c r="Z129" s="2" t="e">
        <f>IF(G129&lt;#REF!,G129,"")</f>
        <v>#REF!</v>
      </c>
      <c r="AA129" s="2" t="e">
        <f>IF(H129&gt;#REF!,H129,"")</f>
        <v>#REF!</v>
      </c>
      <c r="AL129">
        <v>176</v>
      </c>
    </row>
    <row r="130" spans="1:38" s="2" customFormat="1" x14ac:dyDescent="0.35">
      <c r="A130" s="2" t="s">
        <v>0</v>
      </c>
      <c r="B130" s="13"/>
      <c r="C130" s="3">
        <v>44538.333333334187</v>
      </c>
      <c r="D130" s="2">
        <v>17</v>
      </c>
      <c r="E130" s="5">
        <v>72.333333333337606</v>
      </c>
      <c r="F130" s="6" t="s">
        <v>8122</v>
      </c>
      <c r="G130">
        <v>250</v>
      </c>
      <c r="H130">
        <v>250</v>
      </c>
      <c r="I130">
        <v>260</v>
      </c>
      <c r="J130">
        <v>85.36</v>
      </c>
      <c r="K130">
        <v>72</v>
      </c>
      <c r="L130">
        <v>0.85840000000000005</v>
      </c>
      <c r="M130">
        <v>72</v>
      </c>
      <c r="N130">
        <v>0</v>
      </c>
      <c r="O130">
        <v>667.02099999999996</v>
      </c>
      <c r="P130">
        <v>-1216.8309999999999</v>
      </c>
      <c r="Q130">
        <v>666.02099999999996</v>
      </c>
      <c r="R130">
        <v>-1216.8309999999999</v>
      </c>
      <c r="S130">
        <v>0</v>
      </c>
      <c r="T130">
        <v>650</v>
      </c>
      <c r="U130">
        <v>0</v>
      </c>
      <c r="V130">
        <v>650</v>
      </c>
      <c r="W130" s="2">
        <v>0</v>
      </c>
      <c r="X130" s="2">
        <v>225</v>
      </c>
      <c r="Z130" s="2" t="e">
        <f>IF(G130&lt;#REF!,G130,"")</f>
        <v>#REF!</v>
      </c>
      <c r="AA130" s="2" t="e">
        <f>IF(H130&gt;#REF!,H130,"")</f>
        <v>#REF!</v>
      </c>
      <c r="AL130">
        <v>201</v>
      </c>
    </row>
    <row r="131" spans="1:38" s="2" customFormat="1" x14ac:dyDescent="0.35">
      <c r="A131" s="2" t="s">
        <v>0</v>
      </c>
      <c r="B131" s="13"/>
      <c r="C131" s="3">
        <v>44538.375000000859</v>
      </c>
      <c r="D131" s="2">
        <v>19</v>
      </c>
      <c r="E131" s="5">
        <v>72.375000000004206</v>
      </c>
      <c r="F131" s="6" t="s">
        <v>8123</v>
      </c>
      <c r="G131">
        <v>250</v>
      </c>
      <c r="H131">
        <v>250</v>
      </c>
      <c r="I131">
        <v>260</v>
      </c>
      <c r="J131">
        <v>86.98</v>
      </c>
      <c r="K131">
        <v>72</v>
      </c>
      <c r="L131">
        <v>0.85840000000000005</v>
      </c>
      <c r="M131">
        <v>72</v>
      </c>
      <c r="N131">
        <v>0</v>
      </c>
      <c r="O131">
        <v>906.87099999999998</v>
      </c>
      <c r="P131">
        <v>-703.36599999999999</v>
      </c>
      <c r="Q131">
        <v>905.87099999999998</v>
      </c>
      <c r="R131">
        <v>-703.36599999999999</v>
      </c>
      <c r="S131">
        <v>0</v>
      </c>
      <c r="T131">
        <v>0</v>
      </c>
      <c r="U131">
        <v>0</v>
      </c>
      <c r="V131">
        <v>0</v>
      </c>
      <c r="W131" s="2">
        <v>-25</v>
      </c>
      <c r="X131" s="2">
        <v>0</v>
      </c>
      <c r="Z131" s="2" t="e">
        <f>IF(G131&lt;#REF!,G131,"")</f>
        <v>#REF!</v>
      </c>
      <c r="AA131" s="2" t="e">
        <f>IF(H131&gt;#REF!,H131,"")</f>
        <v>#REF!</v>
      </c>
      <c r="AL131">
        <v>213</v>
      </c>
    </row>
    <row r="132" spans="1:38" s="2" customFormat="1" x14ac:dyDescent="0.35">
      <c r="A132" s="2" t="s">
        <v>0</v>
      </c>
      <c r="B132" s="13"/>
      <c r="C132" s="3">
        <v>44538.41666666753</v>
      </c>
      <c r="D132" s="2">
        <v>21</v>
      </c>
      <c r="E132" s="5">
        <v>72.416666666670906</v>
      </c>
      <c r="F132" s="6" t="s">
        <v>8124</v>
      </c>
      <c r="G132">
        <v>257</v>
      </c>
      <c r="H132">
        <v>257</v>
      </c>
      <c r="I132">
        <v>260</v>
      </c>
      <c r="J132">
        <v>86.85</v>
      </c>
      <c r="K132">
        <v>72</v>
      </c>
      <c r="L132">
        <v>0.85840000000000005</v>
      </c>
      <c r="M132">
        <v>72</v>
      </c>
      <c r="N132">
        <v>0</v>
      </c>
      <c r="O132">
        <v>1042.8430000000001</v>
      </c>
      <c r="P132">
        <v>-712.38300000000004</v>
      </c>
      <c r="Q132">
        <v>1041.8430000000001</v>
      </c>
      <c r="R132">
        <v>-712.38300000000004</v>
      </c>
      <c r="S132">
        <v>0</v>
      </c>
      <c r="T132">
        <v>67.667000000000002</v>
      </c>
      <c r="U132">
        <v>0</v>
      </c>
      <c r="V132">
        <v>67.667000000000002</v>
      </c>
      <c r="W132" s="2">
        <v>-50</v>
      </c>
      <c r="X132" s="2">
        <v>0</v>
      </c>
      <c r="Z132" s="2" t="e">
        <f>IF(G132&lt;#REF!,G132,"")</f>
        <v>#REF!</v>
      </c>
      <c r="AA132" s="2" t="e">
        <f>IF(H132&gt;#REF!,H132,"")</f>
        <v>#REF!</v>
      </c>
      <c r="AL132">
        <v>213</v>
      </c>
    </row>
    <row r="133" spans="1:38" s="2" customFormat="1" x14ac:dyDescent="0.35">
      <c r="A133" s="2" t="s">
        <v>0</v>
      </c>
      <c r="B133" s="13"/>
      <c r="C133" s="3">
        <v>44538.458333334202</v>
      </c>
      <c r="D133" s="2">
        <v>23</v>
      </c>
      <c r="E133" s="5">
        <v>72.458333333337606</v>
      </c>
      <c r="F133" s="6" t="s">
        <v>8125</v>
      </c>
      <c r="G133">
        <v>256.5</v>
      </c>
      <c r="H133">
        <v>256.5</v>
      </c>
      <c r="I133">
        <v>260</v>
      </c>
      <c r="J133">
        <v>87.79</v>
      </c>
      <c r="K133">
        <v>72</v>
      </c>
      <c r="L133">
        <v>0.85840000000000005</v>
      </c>
      <c r="M133">
        <v>72</v>
      </c>
      <c r="N133">
        <v>0</v>
      </c>
      <c r="O133">
        <v>971.58799999999997</v>
      </c>
      <c r="P133">
        <v>-722.77700000000004</v>
      </c>
      <c r="Q133">
        <v>970.58799999999997</v>
      </c>
      <c r="R133">
        <v>-722.77700000000004</v>
      </c>
      <c r="S133">
        <v>0</v>
      </c>
      <c r="T133">
        <v>0</v>
      </c>
      <c r="U133">
        <v>0</v>
      </c>
      <c r="V133">
        <v>0</v>
      </c>
      <c r="W133" s="2">
        <v>-141.5</v>
      </c>
      <c r="X133" s="2">
        <v>0</v>
      </c>
      <c r="Z133" s="2" t="e">
        <f>IF(G133&lt;#REF!,G133,"")</f>
        <v>#REF!</v>
      </c>
      <c r="AA133" s="2" t="e">
        <f>IF(H133&gt;#REF!,H133,"")</f>
        <v>#REF!</v>
      </c>
      <c r="AL133">
        <v>209</v>
      </c>
    </row>
    <row r="134" spans="1:38" s="2" customFormat="1" x14ac:dyDescent="0.35">
      <c r="A134" s="2" t="s">
        <v>0</v>
      </c>
      <c r="B134" s="13"/>
      <c r="C134" s="3">
        <v>44538.500000000873</v>
      </c>
      <c r="D134" s="2">
        <v>25</v>
      </c>
      <c r="E134" s="5">
        <v>72.500000000004306</v>
      </c>
      <c r="F134" s="6" t="s">
        <v>8126</v>
      </c>
      <c r="G134">
        <v>156.55000000000001</v>
      </c>
      <c r="H134">
        <v>156.55000000000001</v>
      </c>
      <c r="I134">
        <v>260</v>
      </c>
      <c r="J134">
        <v>88.75</v>
      </c>
      <c r="K134">
        <v>72</v>
      </c>
      <c r="L134">
        <v>0.85840000000000005</v>
      </c>
      <c r="M134">
        <v>72</v>
      </c>
      <c r="N134">
        <v>0</v>
      </c>
      <c r="O134">
        <v>664.24199999999996</v>
      </c>
      <c r="P134">
        <v>-676.39800000000002</v>
      </c>
      <c r="Q134">
        <v>664.24199999999996</v>
      </c>
      <c r="R134">
        <v>-675.39800000000002</v>
      </c>
      <c r="S134">
        <v>0</v>
      </c>
      <c r="T134">
        <v>0</v>
      </c>
      <c r="U134">
        <v>0</v>
      </c>
      <c r="V134">
        <v>0</v>
      </c>
      <c r="W134" s="2">
        <v>-321.27699999999999</v>
      </c>
      <c r="X134" s="2">
        <v>0</v>
      </c>
      <c r="Z134" s="2" t="e">
        <f>IF(G134&lt;#REF!,G134,"")</f>
        <v>#REF!</v>
      </c>
      <c r="AA134" s="2" t="e">
        <f>IF(H134&gt;#REF!,H134,"")</f>
        <v>#REF!</v>
      </c>
      <c r="AL134">
        <v>209</v>
      </c>
    </row>
    <row r="135" spans="1:38" s="2" customFormat="1" x14ac:dyDescent="0.35">
      <c r="A135" s="2" t="s">
        <v>0</v>
      </c>
      <c r="B135" s="13"/>
      <c r="C135" s="3">
        <v>44538.541666667545</v>
      </c>
      <c r="D135" s="2">
        <v>27</v>
      </c>
      <c r="E135" s="5">
        <v>72.541666666670906</v>
      </c>
      <c r="F135" s="6" t="s">
        <v>8127</v>
      </c>
      <c r="G135">
        <v>256.5</v>
      </c>
      <c r="H135">
        <v>256.5</v>
      </c>
      <c r="I135">
        <v>260</v>
      </c>
      <c r="J135">
        <v>89.27</v>
      </c>
      <c r="K135">
        <v>72</v>
      </c>
      <c r="L135">
        <v>0.85840000000000005</v>
      </c>
      <c r="M135">
        <v>72</v>
      </c>
      <c r="N135">
        <v>0</v>
      </c>
      <c r="O135">
        <v>922.25599999999997</v>
      </c>
      <c r="P135">
        <v>-616.65499999999997</v>
      </c>
      <c r="Q135">
        <v>921.25599999999997</v>
      </c>
      <c r="R135">
        <v>-616.65499999999997</v>
      </c>
      <c r="S135">
        <v>0</v>
      </c>
      <c r="T135">
        <v>0</v>
      </c>
      <c r="U135">
        <v>0</v>
      </c>
      <c r="V135">
        <v>0</v>
      </c>
      <c r="W135" s="2">
        <v>-321.5</v>
      </c>
      <c r="X135" s="2">
        <v>0</v>
      </c>
      <c r="Z135" s="2" t="e">
        <f>IF(G135&lt;#REF!,G135,"")</f>
        <v>#REF!</v>
      </c>
      <c r="AA135" s="2" t="e">
        <f>IF(H135&gt;#REF!,H135,"")</f>
        <v>#REF!</v>
      </c>
      <c r="AL135">
        <v>214</v>
      </c>
    </row>
    <row r="136" spans="1:38" s="2" customFormat="1" x14ac:dyDescent="0.35">
      <c r="A136" s="2" t="s">
        <v>0</v>
      </c>
      <c r="B136" s="13"/>
      <c r="C136" s="3">
        <v>44538.583333334216</v>
      </c>
      <c r="D136" s="2">
        <v>29</v>
      </c>
      <c r="E136" s="5">
        <v>72.583333333337606</v>
      </c>
      <c r="F136" s="6" t="s">
        <v>8128</v>
      </c>
      <c r="G136">
        <v>257</v>
      </c>
      <c r="H136">
        <v>257</v>
      </c>
      <c r="I136">
        <v>260</v>
      </c>
      <c r="J136">
        <v>88.31</v>
      </c>
      <c r="K136">
        <v>72</v>
      </c>
      <c r="L136">
        <v>0.85840000000000005</v>
      </c>
      <c r="M136">
        <v>72</v>
      </c>
      <c r="N136">
        <v>0</v>
      </c>
      <c r="O136">
        <v>803.55799999999999</v>
      </c>
      <c r="P136">
        <v>-570.62699999999995</v>
      </c>
      <c r="Q136">
        <v>802.55799999999999</v>
      </c>
      <c r="R136">
        <v>-570.62699999999995</v>
      </c>
      <c r="S136">
        <v>0</v>
      </c>
      <c r="T136">
        <v>177.99199999999999</v>
      </c>
      <c r="U136">
        <v>0</v>
      </c>
      <c r="V136">
        <v>177.99199999999999</v>
      </c>
      <c r="W136" s="2">
        <v>-321.5</v>
      </c>
      <c r="X136" s="2">
        <v>0</v>
      </c>
      <c r="Z136" s="2" t="e">
        <f>IF(G136&lt;#REF!,G136,"")</f>
        <v>#REF!</v>
      </c>
      <c r="AA136" s="2" t="e">
        <f>IF(H136&gt;#REF!,H136,"")</f>
        <v>#REF!</v>
      </c>
      <c r="AL136">
        <v>217</v>
      </c>
    </row>
    <row r="137" spans="1:38" s="2" customFormat="1" x14ac:dyDescent="0.35">
      <c r="A137" s="2" t="s">
        <v>0</v>
      </c>
      <c r="B137" s="13"/>
      <c r="C137" s="3">
        <v>44538.625000000888</v>
      </c>
      <c r="D137" s="2">
        <v>31</v>
      </c>
      <c r="E137" s="5">
        <v>72.625000000004306</v>
      </c>
      <c r="F137" s="6" t="s">
        <v>8129</v>
      </c>
      <c r="G137">
        <v>251.46</v>
      </c>
      <c r="H137">
        <v>251.46</v>
      </c>
      <c r="I137">
        <v>260</v>
      </c>
      <c r="J137">
        <v>89.25</v>
      </c>
      <c r="K137">
        <v>72</v>
      </c>
      <c r="L137">
        <v>0.85840000000000005</v>
      </c>
      <c r="M137">
        <v>72</v>
      </c>
      <c r="N137">
        <v>0</v>
      </c>
      <c r="O137">
        <v>517.01700000000005</v>
      </c>
      <c r="P137">
        <v>-963.04499999999996</v>
      </c>
      <c r="Q137">
        <v>517.01700000000005</v>
      </c>
      <c r="R137">
        <v>-963.04499999999996</v>
      </c>
      <c r="S137">
        <v>0</v>
      </c>
      <c r="T137">
        <v>537.52599999999995</v>
      </c>
      <c r="U137">
        <v>0</v>
      </c>
      <c r="V137">
        <v>536.52599999999995</v>
      </c>
      <c r="W137" s="2">
        <v>-241.5</v>
      </c>
      <c r="X137" s="2">
        <v>0</v>
      </c>
      <c r="Z137" s="2" t="e">
        <f>IF(G137&lt;#REF!,G137,"")</f>
        <v>#REF!</v>
      </c>
      <c r="AA137" s="2" t="e">
        <f>IF(H137&gt;#REF!,H137,"")</f>
        <v>#REF!</v>
      </c>
      <c r="AL137">
        <v>218</v>
      </c>
    </row>
    <row r="138" spans="1:38" s="2" customFormat="1" x14ac:dyDescent="0.35">
      <c r="A138" s="2" t="s">
        <v>0</v>
      </c>
      <c r="B138" s="13"/>
      <c r="C138" s="3">
        <v>44538.666666667559</v>
      </c>
      <c r="D138" s="2">
        <v>33</v>
      </c>
      <c r="E138" s="5">
        <v>72.666666666670906</v>
      </c>
      <c r="F138" s="6" t="s">
        <v>8130</v>
      </c>
      <c r="G138">
        <v>276.3</v>
      </c>
      <c r="H138">
        <v>276.3</v>
      </c>
      <c r="I138">
        <v>260</v>
      </c>
      <c r="J138">
        <v>89.95</v>
      </c>
      <c r="K138">
        <v>72</v>
      </c>
      <c r="L138">
        <v>0.85840000000000005</v>
      </c>
      <c r="M138">
        <v>72</v>
      </c>
      <c r="N138">
        <v>0</v>
      </c>
      <c r="O138">
        <v>609.43799999999999</v>
      </c>
      <c r="P138">
        <v>-998.17399999999998</v>
      </c>
      <c r="Q138">
        <v>609.43799999999999</v>
      </c>
      <c r="R138">
        <v>-998.17399999999998</v>
      </c>
      <c r="S138">
        <v>0</v>
      </c>
      <c r="T138">
        <v>502.27499999999998</v>
      </c>
      <c r="U138">
        <v>0</v>
      </c>
      <c r="V138">
        <v>501.27499999999998</v>
      </c>
      <c r="W138" s="2">
        <v>-11.5</v>
      </c>
      <c r="X138" s="2">
        <v>0</v>
      </c>
      <c r="Z138" s="2" t="e">
        <f>IF(G138&lt;#REF!,G138,"")</f>
        <v>#REF!</v>
      </c>
      <c r="AA138" s="2" t="e">
        <f>IF(H138&gt;#REF!,H138,"")</f>
        <v>#REF!</v>
      </c>
      <c r="AL138">
        <v>220</v>
      </c>
    </row>
    <row r="139" spans="1:38" s="2" customFormat="1" x14ac:dyDescent="0.35">
      <c r="A139" s="2" t="s">
        <v>0</v>
      </c>
      <c r="B139" s="13"/>
      <c r="C139" s="3">
        <v>44538.708333334231</v>
      </c>
      <c r="D139" s="2">
        <v>35</v>
      </c>
      <c r="E139" s="5">
        <v>72.708333333337606</v>
      </c>
      <c r="F139" s="6" t="s">
        <v>8131</v>
      </c>
      <c r="G139">
        <v>160.05000000000001</v>
      </c>
      <c r="H139">
        <v>160.05000000000001</v>
      </c>
      <c r="I139">
        <v>260</v>
      </c>
      <c r="J139">
        <v>88.51</v>
      </c>
      <c r="K139">
        <v>72</v>
      </c>
      <c r="L139">
        <v>0.85840000000000005</v>
      </c>
      <c r="M139">
        <v>72</v>
      </c>
      <c r="N139">
        <v>0</v>
      </c>
      <c r="O139">
        <v>386.5</v>
      </c>
      <c r="P139">
        <v>-563.56399999999996</v>
      </c>
      <c r="Q139">
        <v>386.5</v>
      </c>
      <c r="R139">
        <v>-562.56399999999996</v>
      </c>
      <c r="S139">
        <v>0</v>
      </c>
      <c r="T139">
        <v>150.583</v>
      </c>
      <c r="U139">
        <v>0</v>
      </c>
      <c r="V139">
        <v>150.583</v>
      </c>
      <c r="W139" s="2">
        <v>-11.5</v>
      </c>
      <c r="X139" s="2">
        <v>0</v>
      </c>
      <c r="Z139" s="2" t="e">
        <f>IF(G139&lt;#REF!,G139,"")</f>
        <v>#REF!</v>
      </c>
      <c r="AA139" s="2" t="e">
        <f>IF(H139&gt;#REF!,H139,"")</f>
        <v>#REF!</v>
      </c>
      <c r="AL139">
        <v>229</v>
      </c>
    </row>
    <row r="140" spans="1:38" s="2" customFormat="1" x14ac:dyDescent="0.35">
      <c r="A140" s="2" t="s">
        <v>0</v>
      </c>
      <c r="B140" s="13"/>
      <c r="C140" s="3">
        <v>44538.750000000902</v>
      </c>
      <c r="D140" s="2">
        <v>37</v>
      </c>
      <c r="E140" s="5">
        <v>72.750000000004306</v>
      </c>
      <c r="F140" s="6" t="s">
        <v>8132</v>
      </c>
      <c r="G140">
        <v>369.9</v>
      </c>
      <c r="H140">
        <v>369.9</v>
      </c>
      <c r="I140">
        <v>260</v>
      </c>
      <c r="J140">
        <v>89.75</v>
      </c>
      <c r="K140">
        <v>72</v>
      </c>
      <c r="L140">
        <v>0.85840000000000005</v>
      </c>
      <c r="M140">
        <v>72</v>
      </c>
      <c r="N140">
        <v>0</v>
      </c>
      <c r="O140">
        <v>353</v>
      </c>
      <c r="P140">
        <v>-255.07599999999999</v>
      </c>
      <c r="Q140">
        <v>352</v>
      </c>
      <c r="R140">
        <v>-255.07599999999999</v>
      </c>
      <c r="S140">
        <v>0</v>
      </c>
      <c r="T140">
        <v>0</v>
      </c>
      <c r="U140">
        <v>0</v>
      </c>
      <c r="V140">
        <v>0</v>
      </c>
      <c r="W140" s="2">
        <v>-11.5</v>
      </c>
      <c r="X140" s="2">
        <v>0</v>
      </c>
      <c r="Z140" s="2" t="e">
        <f>IF(G140&lt;#REF!,G140,"")</f>
        <v>#REF!</v>
      </c>
      <c r="AA140" s="2" t="e">
        <f>IF(H140&gt;#REF!,H140,"")</f>
        <v>#REF!</v>
      </c>
      <c r="AL140">
        <v>233</v>
      </c>
    </row>
    <row r="141" spans="1:38" s="2" customFormat="1" x14ac:dyDescent="0.35">
      <c r="A141" s="2" t="s">
        <v>0</v>
      </c>
      <c r="B141" s="13"/>
      <c r="C141" s="3">
        <v>44538.791666667574</v>
      </c>
      <c r="D141" s="2">
        <v>39</v>
      </c>
      <c r="E141" s="5">
        <v>72.791666666671006</v>
      </c>
      <c r="F141" s="6" t="s">
        <v>8133</v>
      </c>
      <c r="G141">
        <v>300</v>
      </c>
      <c r="H141">
        <v>300</v>
      </c>
      <c r="I141">
        <v>260</v>
      </c>
      <c r="J141">
        <v>89.75</v>
      </c>
      <c r="K141">
        <v>72</v>
      </c>
      <c r="L141">
        <v>0.85840000000000005</v>
      </c>
      <c r="M141">
        <v>72</v>
      </c>
      <c r="N141">
        <v>0</v>
      </c>
      <c r="O141">
        <v>677.6</v>
      </c>
      <c r="P141">
        <v>-283.56400000000002</v>
      </c>
      <c r="Q141">
        <v>676.6</v>
      </c>
      <c r="R141">
        <v>-283.56400000000002</v>
      </c>
      <c r="S141">
        <v>0</v>
      </c>
      <c r="T141">
        <v>0</v>
      </c>
      <c r="U141">
        <v>0</v>
      </c>
      <c r="V141">
        <v>0</v>
      </c>
      <c r="W141" s="2">
        <v>-41.5</v>
      </c>
      <c r="X141" s="2">
        <v>0</v>
      </c>
      <c r="Z141" s="2" t="e">
        <f>IF(G141&lt;#REF!,G141,"")</f>
        <v>#REF!</v>
      </c>
      <c r="AA141" s="2" t="e">
        <f>IF(H141&gt;#REF!,H141,"")</f>
        <v>#REF!</v>
      </c>
      <c r="AL141">
        <v>232</v>
      </c>
    </row>
    <row r="142" spans="1:38" s="2" customFormat="1" x14ac:dyDescent="0.35">
      <c r="A142" s="2" t="s">
        <v>0</v>
      </c>
      <c r="B142" s="13"/>
      <c r="C142" s="3">
        <v>44538.833333334245</v>
      </c>
      <c r="D142" s="2">
        <v>41</v>
      </c>
      <c r="E142" s="5">
        <v>72.833333333337606</v>
      </c>
      <c r="F142" s="6" t="s">
        <v>8134</v>
      </c>
      <c r="G142">
        <v>300</v>
      </c>
      <c r="H142">
        <v>300</v>
      </c>
      <c r="I142">
        <v>260</v>
      </c>
      <c r="J142">
        <v>89.75</v>
      </c>
      <c r="K142">
        <v>72</v>
      </c>
      <c r="L142">
        <v>0.85840000000000005</v>
      </c>
      <c r="M142">
        <v>72</v>
      </c>
      <c r="N142">
        <v>0</v>
      </c>
      <c r="O142">
        <v>721.38900000000001</v>
      </c>
      <c r="P142">
        <v>-270.87799999999999</v>
      </c>
      <c r="Q142">
        <v>720.38900000000001</v>
      </c>
      <c r="R142">
        <v>-270.87799999999999</v>
      </c>
      <c r="S142">
        <v>0</v>
      </c>
      <c r="T142">
        <v>0</v>
      </c>
      <c r="U142">
        <v>0</v>
      </c>
      <c r="V142">
        <v>0</v>
      </c>
      <c r="W142" s="2">
        <v>-341.5</v>
      </c>
      <c r="X142" s="2">
        <v>0</v>
      </c>
      <c r="Z142" s="2" t="e">
        <f>IF(G142&lt;#REF!,G142,"")</f>
        <v>#REF!</v>
      </c>
      <c r="AA142" s="2" t="e">
        <f>IF(H142&gt;#REF!,H142,"")</f>
        <v>#REF!</v>
      </c>
      <c r="AL142">
        <v>228</v>
      </c>
    </row>
    <row r="143" spans="1:38" s="2" customFormat="1" x14ac:dyDescent="0.35">
      <c r="A143" s="2" t="s">
        <v>0</v>
      </c>
      <c r="B143" s="13"/>
      <c r="C143" s="3">
        <v>44538.875000000917</v>
      </c>
      <c r="D143" s="2">
        <v>43</v>
      </c>
      <c r="E143" s="5">
        <v>72.875000000004306</v>
      </c>
      <c r="F143" s="6" t="s">
        <v>8135</v>
      </c>
      <c r="G143">
        <v>250</v>
      </c>
      <c r="H143">
        <v>250</v>
      </c>
      <c r="I143">
        <v>260</v>
      </c>
      <c r="J143">
        <v>89.75</v>
      </c>
      <c r="K143">
        <v>72</v>
      </c>
      <c r="L143">
        <v>0.85840000000000005</v>
      </c>
      <c r="M143">
        <v>72</v>
      </c>
      <c r="N143">
        <v>0</v>
      </c>
      <c r="O143">
        <v>344.47399999999999</v>
      </c>
      <c r="P143">
        <v>-184.87700000000001</v>
      </c>
      <c r="Q143">
        <v>343.47399999999999</v>
      </c>
      <c r="R143">
        <v>-184.87700000000001</v>
      </c>
      <c r="S143">
        <v>0</v>
      </c>
      <c r="T143">
        <v>0</v>
      </c>
      <c r="U143">
        <v>0</v>
      </c>
      <c r="V143">
        <v>0</v>
      </c>
      <c r="W143" s="2">
        <v>-266.5</v>
      </c>
      <c r="X143" s="2">
        <v>0</v>
      </c>
      <c r="Z143" s="2" t="e">
        <f>IF(G143&lt;#REF!,G143,"")</f>
        <v>#REF!</v>
      </c>
      <c r="AA143" s="2" t="e">
        <f>IF(H143&gt;#REF!,H143,"")</f>
        <v>#REF!</v>
      </c>
      <c r="AL143">
        <v>212</v>
      </c>
    </row>
    <row r="144" spans="1:38" s="2" customFormat="1" x14ac:dyDescent="0.35">
      <c r="A144" s="2" t="s">
        <v>0</v>
      </c>
      <c r="B144" s="13"/>
      <c r="C144" s="3">
        <v>44538.916666667588</v>
      </c>
      <c r="D144" s="2">
        <v>45</v>
      </c>
      <c r="E144" s="5">
        <v>72.916666666671006</v>
      </c>
      <c r="F144" s="6" t="s">
        <v>8136</v>
      </c>
      <c r="G144">
        <v>160</v>
      </c>
      <c r="H144">
        <v>160</v>
      </c>
      <c r="I144">
        <v>260</v>
      </c>
      <c r="J144">
        <v>89.75</v>
      </c>
      <c r="K144">
        <v>72</v>
      </c>
      <c r="L144">
        <v>0.85840000000000005</v>
      </c>
      <c r="M144">
        <v>72</v>
      </c>
      <c r="N144">
        <v>0</v>
      </c>
      <c r="O144">
        <v>111.667</v>
      </c>
      <c r="P144">
        <v>-365.04599999999999</v>
      </c>
      <c r="Q144">
        <v>111.667</v>
      </c>
      <c r="R144">
        <v>-364.04599999999999</v>
      </c>
      <c r="S144">
        <v>0</v>
      </c>
      <c r="T144">
        <v>65</v>
      </c>
      <c r="U144">
        <v>0</v>
      </c>
      <c r="V144">
        <v>65</v>
      </c>
      <c r="W144" s="2">
        <v>-161.5</v>
      </c>
      <c r="X144" s="2">
        <v>0</v>
      </c>
      <c r="Z144" s="2" t="e">
        <f>IF(G144&lt;#REF!,G144,"")</f>
        <v>#REF!</v>
      </c>
      <c r="AA144" s="2" t="e">
        <f>IF(H144&gt;#REF!,H144,"")</f>
        <v>#REF!</v>
      </c>
      <c r="AL144">
        <v>179</v>
      </c>
    </row>
    <row r="145" spans="1:38" s="2" customFormat="1" x14ac:dyDescent="0.35">
      <c r="A145" s="2" t="s">
        <v>0</v>
      </c>
      <c r="B145" s="13"/>
      <c r="C145" s="3">
        <v>44538.95833333426</v>
      </c>
      <c r="D145" s="2">
        <v>47</v>
      </c>
      <c r="E145" s="5">
        <v>72.958333333337606</v>
      </c>
      <c r="F145" s="6" t="s">
        <v>8137</v>
      </c>
      <c r="G145">
        <v>160.05000000000001</v>
      </c>
      <c r="H145">
        <v>160.05000000000001</v>
      </c>
      <c r="I145">
        <v>260</v>
      </c>
      <c r="J145">
        <v>89.75</v>
      </c>
      <c r="K145">
        <v>72</v>
      </c>
      <c r="L145">
        <v>0.85840000000000005</v>
      </c>
      <c r="M145">
        <v>72</v>
      </c>
      <c r="N145">
        <v>0</v>
      </c>
      <c r="O145">
        <v>99.05</v>
      </c>
      <c r="P145">
        <v>-170.858</v>
      </c>
      <c r="Q145">
        <v>99.05</v>
      </c>
      <c r="R145">
        <v>-169.858</v>
      </c>
      <c r="S145">
        <v>0</v>
      </c>
      <c r="T145">
        <v>23.332999999999998</v>
      </c>
      <c r="U145">
        <v>0</v>
      </c>
      <c r="V145">
        <v>23.332999999999998</v>
      </c>
      <c r="W145" s="2">
        <v>-11.5</v>
      </c>
      <c r="X145" s="2">
        <v>0</v>
      </c>
      <c r="Z145" s="2" t="e">
        <f>IF(G145&lt;#REF!,G145,"")</f>
        <v>#REF!</v>
      </c>
      <c r="AA145" s="2" t="e">
        <f>IF(H145&gt;#REF!,H145,"")</f>
        <v>#REF!</v>
      </c>
      <c r="AL145">
        <v>149</v>
      </c>
    </row>
    <row r="146" spans="1:38" s="2" customFormat="1" x14ac:dyDescent="0.35">
      <c r="A146" s="2" t="s">
        <v>0</v>
      </c>
      <c r="B146" s="13">
        <v>44539</v>
      </c>
      <c r="C146" s="3">
        <v>44539.000000000931</v>
      </c>
      <c r="D146" s="2">
        <v>1</v>
      </c>
      <c r="E146" s="5">
        <v>73.000000000004306</v>
      </c>
      <c r="F146" s="6" t="s">
        <v>8138</v>
      </c>
      <c r="G146">
        <v>284.32254999999998</v>
      </c>
      <c r="H146">
        <v>284.32254999999998</v>
      </c>
      <c r="I146">
        <v>255.78</v>
      </c>
      <c r="J146">
        <v>89.75</v>
      </c>
      <c r="K146">
        <v>73.95</v>
      </c>
      <c r="L146">
        <v>0.85399999999999998</v>
      </c>
      <c r="M146">
        <v>73.95</v>
      </c>
      <c r="N146">
        <v>0</v>
      </c>
      <c r="O146">
        <v>242.13499999999999</v>
      </c>
      <c r="P146">
        <v>-167.196</v>
      </c>
      <c r="Q146">
        <v>241.13499999999999</v>
      </c>
      <c r="R146">
        <v>-167.196</v>
      </c>
      <c r="S146">
        <v>0</v>
      </c>
      <c r="T146">
        <v>0</v>
      </c>
      <c r="U146">
        <v>0</v>
      </c>
      <c r="V146">
        <v>0</v>
      </c>
      <c r="W146" s="2">
        <v>-36.5</v>
      </c>
      <c r="X146" s="2">
        <v>0</v>
      </c>
      <c r="Z146" s="2" t="e">
        <f>IF(G146&lt;#REF!,G146,"")</f>
        <v>#REF!</v>
      </c>
      <c r="AA146" s="2" t="e">
        <f>IF(H146&gt;#REF!,H146,"")</f>
        <v>#REF!</v>
      </c>
      <c r="AL146">
        <v>149</v>
      </c>
    </row>
    <row r="147" spans="1:38" s="2" customFormat="1" x14ac:dyDescent="0.35">
      <c r="A147" s="2" t="s">
        <v>0</v>
      </c>
      <c r="B147" s="13"/>
      <c r="C147" s="3">
        <v>44539.041666667603</v>
      </c>
      <c r="D147" s="2">
        <v>3</v>
      </c>
      <c r="E147" s="5">
        <v>73.041666666671006</v>
      </c>
      <c r="F147" s="6" t="s">
        <v>8139</v>
      </c>
      <c r="G147">
        <v>289.89999999999998</v>
      </c>
      <c r="H147">
        <v>289.89999999999998</v>
      </c>
      <c r="I147">
        <v>255.78</v>
      </c>
      <c r="J147">
        <v>89.75</v>
      </c>
      <c r="K147">
        <v>73.95</v>
      </c>
      <c r="L147">
        <v>0.85399999999999998</v>
      </c>
      <c r="M147">
        <v>73.95</v>
      </c>
      <c r="N147">
        <v>0</v>
      </c>
      <c r="O147">
        <v>220.04900000000001</v>
      </c>
      <c r="P147">
        <v>-86.867000000000004</v>
      </c>
      <c r="Q147">
        <v>219.04900000000001</v>
      </c>
      <c r="R147">
        <v>-86.867000000000004</v>
      </c>
      <c r="S147">
        <v>0</v>
      </c>
      <c r="T147">
        <v>27.556000000000001</v>
      </c>
      <c r="U147">
        <v>0</v>
      </c>
      <c r="V147">
        <v>27.556000000000001</v>
      </c>
      <c r="W147" s="2">
        <v>-11.5</v>
      </c>
      <c r="X147" s="2">
        <v>235</v>
      </c>
      <c r="Z147" s="2" t="e">
        <f>IF(G147&lt;#REF!,G147,"")</f>
        <v>#REF!</v>
      </c>
      <c r="AA147" s="2" t="e">
        <f>IF(H147&gt;#REF!,H147,"")</f>
        <v>#REF!</v>
      </c>
      <c r="AL147">
        <v>159</v>
      </c>
    </row>
    <row r="148" spans="1:38" s="2" customFormat="1" x14ac:dyDescent="0.35">
      <c r="A148" s="2" t="s">
        <v>0</v>
      </c>
      <c r="B148" s="13"/>
      <c r="C148" s="3">
        <v>44539.083333334274</v>
      </c>
      <c r="D148" s="2">
        <v>5</v>
      </c>
      <c r="E148" s="5">
        <v>73.083333333337706</v>
      </c>
      <c r="F148" s="6" t="s">
        <v>8140</v>
      </c>
      <c r="G148">
        <v>155.05000000000001</v>
      </c>
      <c r="H148">
        <v>155.05000000000001</v>
      </c>
      <c r="I148">
        <v>255.78</v>
      </c>
      <c r="J148">
        <v>89.75</v>
      </c>
      <c r="K148">
        <v>73.95</v>
      </c>
      <c r="L148">
        <v>0.85399999999999998</v>
      </c>
      <c r="M148">
        <v>73.95</v>
      </c>
      <c r="N148">
        <v>0</v>
      </c>
      <c r="O148">
        <v>57.375</v>
      </c>
      <c r="P148">
        <v>-105.369</v>
      </c>
      <c r="Q148">
        <v>57.375</v>
      </c>
      <c r="R148">
        <v>-104.369</v>
      </c>
      <c r="S148">
        <v>0</v>
      </c>
      <c r="T148">
        <v>0</v>
      </c>
      <c r="U148">
        <v>0</v>
      </c>
      <c r="V148">
        <v>0</v>
      </c>
      <c r="W148" s="2">
        <v>-11.5</v>
      </c>
      <c r="X148" s="2">
        <v>299</v>
      </c>
      <c r="Z148" s="2" t="e">
        <f>IF(G148&lt;#REF!,G148,"")</f>
        <v>#REF!</v>
      </c>
      <c r="AA148" s="2" t="e">
        <f>IF(H148&gt;#REF!,H148,"")</f>
        <v>#REF!</v>
      </c>
      <c r="AL148">
        <v>158</v>
      </c>
    </row>
    <row r="149" spans="1:38" s="2" customFormat="1" x14ac:dyDescent="0.35">
      <c r="A149" s="2" t="s">
        <v>0</v>
      </c>
      <c r="B149" s="13"/>
      <c r="C149" s="3">
        <v>44539.125000000946</v>
      </c>
      <c r="D149" s="2">
        <v>7</v>
      </c>
      <c r="E149" s="5">
        <v>73.125000000004306</v>
      </c>
      <c r="F149" s="6" t="s">
        <v>8141</v>
      </c>
      <c r="G149">
        <v>285</v>
      </c>
      <c r="H149">
        <v>285</v>
      </c>
      <c r="I149">
        <v>255.78</v>
      </c>
      <c r="J149">
        <v>89.75</v>
      </c>
      <c r="K149">
        <v>73.95</v>
      </c>
      <c r="L149">
        <v>0.85399999999999998</v>
      </c>
      <c r="M149">
        <v>73.95</v>
      </c>
      <c r="N149">
        <v>0</v>
      </c>
      <c r="O149">
        <v>285</v>
      </c>
      <c r="P149">
        <v>1</v>
      </c>
      <c r="Q149">
        <v>151.21199999999999</v>
      </c>
      <c r="R149">
        <v>-11.978999999999999</v>
      </c>
      <c r="S149">
        <v>150.21199999999999</v>
      </c>
      <c r="T149">
        <v>-11.978999999999999</v>
      </c>
      <c r="U149">
        <v>0</v>
      </c>
      <c r="V149">
        <v>0</v>
      </c>
      <c r="W149" s="2">
        <v>-11.493</v>
      </c>
      <c r="X149" s="2">
        <v>300</v>
      </c>
      <c r="Z149" s="2" t="e">
        <f>IF(G149&lt;#REF!,G149,"")</f>
        <v>#REF!</v>
      </c>
      <c r="AA149" s="2" t="e">
        <f>IF(H149&gt;#REF!,H149,"")</f>
        <v>#REF!</v>
      </c>
      <c r="AL149">
        <v>170</v>
      </c>
    </row>
    <row r="150" spans="1:38" s="2" customFormat="1" x14ac:dyDescent="0.35">
      <c r="A150" s="2" t="s">
        <v>0</v>
      </c>
      <c r="B150" s="13"/>
      <c r="C150" s="3">
        <v>44539.166666667617</v>
      </c>
      <c r="D150" s="2">
        <v>9</v>
      </c>
      <c r="E150" s="5">
        <v>73.166666666671006</v>
      </c>
      <c r="F150" s="6" t="s">
        <v>8142</v>
      </c>
      <c r="G150">
        <v>260</v>
      </c>
      <c r="H150">
        <v>260</v>
      </c>
      <c r="I150">
        <v>255.78</v>
      </c>
      <c r="J150">
        <v>89.75</v>
      </c>
      <c r="K150">
        <v>73.95</v>
      </c>
      <c r="L150">
        <v>0.85399999999999998</v>
      </c>
      <c r="M150">
        <v>73.95</v>
      </c>
      <c r="N150">
        <v>0</v>
      </c>
      <c r="O150">
        <v>105.925</v>
      </c>
      <c r="P150">
        <v>-69.099000000000004</v>
      </c>
      <c r="Q150">
        <v>104.925</v>
      </c>
      <c r="R150">
        <v>-69.099000000000004</v>
      </c>
      <c r="S150">
        <v>0</v>
      </c>
      <c r="T150">
        <v>0</v>
      </c>
      <c r="U150">
        <v>0</v>
      </c>
      <c r="V150">
        <v>0</v>
      </c>
      <c r="W150" s="2">
        <v>-11.5</v>
      </c>
      <c r="X150" s="2">
        <v>649</v>
      </c>
      <c r="Z150" s="2" t="e">
        <f>IF(G150&lt;#REF!,G150,"")</f>
        <v>#REF!</v>
      </c>
      <c r="AA150" s="2" t="e">
        <f>IF(H150&gt;#REF!,H150,"")</f>
        <v>#REF!</v>
      </c>
      <c r="AL150">
        <v>178</v>
      </c>
    </row>
    <row r="151" spans="1:38" s="2" customFormat="1" x14ac:dyDescent="0.35">
      <c r="A151" s="2" t="s">
        <v>0</v>
      </c>
      <c r="B151" s="13"/>
      <c r="C151" s="3">
        <v>44539.208333334289</v>
      </c>
      <c r="D151" s="2">
        <v>11</v>
      </c>
      <c r="E151" s="5">
        <v>73.208333333337706</v>
      </c>
      <c r="F151" s="6" t="s">
        <v>8143</v>
      </c>
      <c r="G151">
        <v>325</v>
      </c>
      <c r="H151">
        <v>325</v>
      </c>
      <c r="I151">
        <v>255.78</v>
      </c>
      <c r="J151">
        <v>89.75</v>
      </c>
      <c r="K151">
        <v>73.95</v>
      </c>
      <c r="L151">
        <v>0.85399999999999998</v>
      </c>
      <c r="M151">
        <v>73.95</v>
      </c>
      <c r="N151">
        <v>0</v>
      </c>
      <c r="O151">
        <v>251.78</v>
      </c>
      <c r="P151">
        <v>-150.37200000000001</v>
      </c>
      <c r="Q151">
        <v>251.37100000000001</v>
      </c>
      <c r="R151">
        <v>-150.37200000000001</v>
      </c>
      <c r="S151">
        <v>0</v>
      </c>
      <c r="T151">
        <v>434.392</v>
      </c>
      <c r="U151">
        <v>0</v>
      </c>
      <c r="V151">
        <v>433.80099999999999</v>
      </c>
      <c r="W151" s="2">
        <v>-11.5</v>
      </c>
      <c r="X151" s="2">
        <v>649</v>
      </c>
      <c r="Z151" s="2" t="e">
        <f>IF(G151&lt;#REF!,G151,"")</f>
        <v>#REF!</v>
      </c>
      <c r="AA151" s="2" t="e">
        <f>IF(H151&gt;#REF!,H151,"")</f>
        <v>#REF!</v>
      </c>
      <c r="AL151">
        <v>195</v>
      </c>
    </row>
    <row r="152" spans="1:38" s="2" customFormat="1" x14ac:dyDescent="0.35">
      <c r="A152" s="2" t="s">
        <v>0</v>
      </c>
      <c r="B152" s="13"/>
      <c r="C152" s="3">
        <v>44539.25000000096</v>
      </c>
      <c r="D152" s="2">
        <v>13</v>
      </c>
      <c r="E152" s="5">
        <v>73.250000000004306</v>
      </c>
      <c r="F152" s="6" t="s">
        <v>8144</v>
      </c>
      <c r="G152">
        <v>264.88</v>
      </c>
      <c r="H152">
        <v>264.88</v>
      </c>
      <c r="I152">
        <v>255.78</v>
      </c>
      <c r="J152">
        <v>89.75</v>
      </c>
      <c r="K152">
        <v>73.95</v>
      </c>
      <c r="L152">
        <v>0.85399999999999998</v>
      </c>
      <c r="M152">
        <v>73.95</v>
      </c>
      <c r="N152">
        <v>0</v>
      </c>
      <c r="O152">
        <v>473.76499999999999</v>
      </c>
      <c r="P152">
        <v>-560.596</v>
      </c>
      <c r="Q152">
        <v>473.76499999999999</v>
      </c>
      <c r="R152">
        <v>-560.596</v>
      </c>
      <c r="S152">
        <v>0</v>
      </c>
      <c r="T152">
        <v>500</v>
      </c>
      <c r="U152">
        <v>0</v>
      </c>
      <c r="V152">
        <v>499</v>
      </c>
      <c r="W152" s="2">
        <v>-11.5</v>
      </c>
      <c r="X152" s="2">
        <v>0</v>
      </c>
      <c r="Z152" s="2" t="e">
        <f>IF(G152&lt;#REF!,G152,"")</f>
        <v>#REF!</v>
      </c>
      <c r="AA152" s="2" t="e">
        <f>IF(H152&gt;#REF!,H152,"")</f>
        <v>#REF!</v>
      </c>
      <c r="AL152">
        <v>218</v>
      </c>
    </row>
    <row r="153" spans="1:38" s="2" customFormat="1" x14ac:dyDescent="0.35">
      <c r="A153" s="2" t="s">
        <v>0</v>
      </c>
      <c r="B153" s="13"/>
      <c r="C153" s="3">
        <v>44539.291666667632</v>
      </c>
      <c r="D153" s="2">
        <v>15</v>
      </c>
      <c r="E153" s="5">
        <v>73.291666666671006</v>
      </c>
      <c r="F153" s="6" t="s">
        <v>8145</v>
      </c>
      <c r="G153">
        <v>285</v>
      </c>
      <c r="H153">
        <v>285</v>
      </c>
      <c r="I153">
        <v>255.78</v>
      </c>
      <c r="J153">
        <v>89.75</v>
      </c>
      <c r="K153">
        <v>73.95</v>
      </c>
      <c r="L153">
        <v>0.85399999999999998</v>
      </c>
      <c r="M153">
        <v>73.95</v>
      </c>
      <c r="N153">
        <v>0</v>
      </c>
      <c r="O153">
        <v>244.471</v>
      </c>
      <c r="P153">
        <v>-279.74799999999999</v>
      </c>
      <c r="Q153">
        <v>243.471</v>
      </c>
      <c r="R153">
        <v>-279.74799999999999</v>
      </c>
      <c r="S153">
        <v>0</v>
      </c>
      <c r="T153">
        <v>77.576999999999998</v>
      </c>
      <c r="U153">
        <v>0</v>
      </c>
      <c r="V153">
        <v>77.576999999999998</v>
      </c>
      <c r="W153" s="2">
        <v>-11.5</v>
      </c>
      <c r="X153" s="2">
        <v>549</v>
      </c>
      <c r="Z153" s="2" t="e">
        <f>IF(G153&lt;#REF!,G153,"")</f>
        <v>#REF!</v>
      </c>
      <c r="AA153" s="2" t="e">
        <f>IF(H153&gt;#REF!,H153,"")</f>
        <v>#REF!</v>
      </c>
      <c r="AL153">
        <v>245</v>
      </c>
    </row>
    <row r="154" spans="1:38" s="2" customFormat="1" x14ac:dyDescent="0.35">
      <c r="A154" s="2" t="s">
        <v>0</v>
      </c>
      <c r="B154" s="13"/>
      <c r="C154" s="3">
        <v>44539.333333334303</v>
      </c>
      <c r="D154" s="2">
        <v>17</v>
      </c>
      <c r="E154" s="5">
        <v>73.333333333337706</v>
      </c>
      <c r="F154" s="6" t="s">
        <v>8146</v>
      </c>
      <c r="G154">
        <v>162.05000000000001</v>
      </c>
      <c r="H154">
        <v>162.05000000000001</v>
      </c>
      <c r="I154">
        <v>255.78</v>
      </c>
      <c r="J154">
        <v>88.82</v>
      </c>
      <c r="K154">
        <v>73.95</v>
      </c>
      <c r="L154">
        <v>0.85399999999999998</v>
      </c>
      <c r="M154">
        <v>73.95</v>
      </c>
      <c r="N154">
        <v>0</v>
      </c>
      <c r="O154">
        <v>158.64400000000001</v>
      </c>
      <c r="P154">
        <v>-330.45299999999997</v>
      </c>
      <c r="Q154">
        <v>158.64400000000001</v>
      </c>
      <c r="R154">
        <v>-329.45299999999997</v>
      </c>
      <c r="S154">
        <v>0</v>
      </c>
      <c r="T154">
        <v>4.6669999999999998</v>
      </c>
      <c r="U154">
        <v>0</v>
      </c>
      <c r="V154">
        <v>4.6669999999999998</v>
      </c>
      <c r="W154" s="2">
        <v>-11.5</v>
      </c>
      <c r="X154" s="2">
        <v>0</v>
      </c>
      <c r="Z154" s="2" t="e">
        <f>IF(G154&lt;#REF!,G154,"")</f>
        <v>#REF!</v>
      </c>
      <c r="AA154" s="2" t="e">
        <f>IF(H154&gt;#REF!,H154,"")</f>
        <v>#REF!</v>
      </c>
      <c r="AL154">
        <v>257</v>
      </c>
    </row>
    <row r="155" spans="1:38" s="2" customFormat="1" x14ac:dyDescent="0.35">
      <c r="A155" s="2" t="s">
        <v>0</v>
      </c>
      <c r="B155" s="13"/>
      <c r="C155" s="3">
        <v>44539.375000000975</v>
      </c>
      <c r="D155" s="2">
        <v>19</v>
      </c>
      <c r="E155" s="5">
        <v>73.375000000004405</v>
      </c>
      <c r="F155" s="6" t="s">
        <v>8147</v>
      </c>
      <c r="G155">
        <v>310</v>
      </c>
      <c r="H155">
        <v>310</v>
      </c>
      <c r="I155">
        <v>255.78</v>
      </c>
      <c r="J155">
        <v>89.71</v>
      </c>
      <c r="K155">
        <v>73.95</v>
      </c>
      <c r="L155">
        <v>0.85399999999999998</v>
      </c>
      <c r="M155">
        <v>73.95</v>
      </c>
      <c r="N155">
        <v>0</v>
      </c>
      <c r="O155">
        <v>285.786</v>
      </c>
      <c r="P155">
        <v>-151.553</v>
      </c>
      <c r="Q155">
        <v>284.786</v>
      </c>
      <c r="R155">
        <v>-151.553</v>
      </c>
      <c r="S155">
        <v>0</v>
      </c>
      <c r="T155">
        <v>10.673</v>
      </c>
      <c r="U155">
        <v>0</v>
      </c>
      <c r="V155">
        <v>10.673</v>
      </c>
      <c r="W155" s="2">
        <v>-11.5</v>
      </c>
      <c r="X155" s="2">
        <v>0</v>
      </c>
      <c r="Z155" s="2" t="e">
        <f>IF(G155&lt;#REF!,G155,"")</f>
        <v>#REF!</v>
      </c>
      <c r="AA155" s="2" t="e">
        <f>IF(H155&gt;#REF!,H155,"")</f>
        <v>#REF!</v>
      </c>
      <c r="AL155">
        <v>256</v>
      </c>
    </row>
    <row r="156" spans="1:38" s="2" customFormat="1" x14ac:dyDescent="0.35">
      <c r="A156" s="2" t="s">
        <v>0</v>
      </c>
      <c r="B156" s="13"/>
      <c r="C156" s="3">
        <v>44539.416666667646</v>
      </c>
      <c r="D156" s="2">
        <v>21</v>
      </c>
      <c r="E156" s="5">
        <v>73.416666666671006</v>
      </c>
      <c r="F156" s="6" t="s">
        <v>8148</v>
      </c>
      <c r="G156">
        <v>329</v>
      </c>
      <c r="H156">
        <v>329</v>
      </c>
      <c r="I156">
        <v>255.78</v>
      </c>
      <c r="J156">
        <v>86.51</v>
      </c>
      <c r="K156">
        <v>73.95</v>
      </c>
      <c r="L156">
        <v>0.85399999999999998</v>
      </c>
      <c r="M156">
        <v>73.95</v>
      </c>
      <c r="N156">
        <v>0</v>
      </c>
      <c r="O156">
        <v>363.25</v>
      </c>
      <c r="P156">
        <v>-89.091999999999999</v>
      </c>
      <c r="Q156">
        <v>362.25</v>
      </c>
      <c r="R156">
        <v>-89.091999999999999</v>
      </c>
      <c r="S156">
        <v>0</v>
      </c>
      <c r="T156">
        <v>11.66</v>
      </c>
      <c r="U156">
        <v>0</v>
      </c>
      <c r="V156">
        <v>11.66</v>
      </c>
      <c r="W156" s="2">
        <v>0</v>
      </c>
      <c r="X156" s="2">
        <v>0</v>
      </c>
      <c r="Z156" s="2" t="e">
        <f>IF(G156&lt;#REF!,G156,"")</f>
        <v>#REF!</v>
      </c>
      <c r="AA156" s="2" t="e">
        <f>IF(H156&gt;#REF!,H156,"")</f>
        <v>#REF!</v>
      </c>
      <c r="AL156">
        <v>256</v>
      </c>
    </row>
    <row r="157" spans="1:38" s="2" customFormat="1" x14ac:dyDescent="0.35">
      <c r="A157" s="2" t="s">
        <v>0</v>
      </c>
      <c r="B157" s="13"/>
      <c r="C157" s="3">
        <v>44539.458333334318</v>
      </c>
      <c r="D157" s="2">
        <v>23</v>
      </c>
      <c r="E157" s="5">
        <v>73.458333333337706</v>
      </c>
      <c r="F157" s="6" t="s">
        <v>8149</v>
      </c>
      <c r="G157">
        <v>309.95</v>
      </c>
      <c r="H157">
        <v>309.95</v>
      </c>
      <c r="I157">
        <v>255.78</v>
      </c>
      <c r="J157">
        <v>84.88</v>
      </c>
      <c r="K157">
        <v>73.95</v>
      </c>
      <c r="L157">
        <v>0.85399999999999998</v>
      </c>
      <c r="M157">
        <v>73.95</v>
      </c>
      <c r="N157">
        <v>0</v>
      </c>
      <c r="O157">
        <v>241.45</v>
      </c>
      <c r="P157">
        <v>-84.992000000000004</v>
      </c>
      <c r="Q157">
        <v>240.45</v>
      </c>
      <c r="R157">
        <v>-84.992000000000004</v>
      </c>
      <c r="S157">
        <v>0</v>
      </c>
      <c r="T157">
        <v>2.3330000000000002</v>
      </c>
      <c r="U157">
        <v>0</v>
      </c>
      <c r="V157">
        <v>2.3330000000000002</v>
      </c>
      <c r="W157" s="2">
        <v>-11.5</v>
      </c>
      <c r="X157" s="2">
        <v>0</v>
      </c>
      <c r="Z157" s="2" t="e">
        <f>IF(G157&lt;#REF!,G157,"")</f>
        <v>#REF!</v>
      </c>
      <c r="AA157" s="2" t="e">
        <f>IF(H157&gt;#REF!,H157,"")</f>
        <v>#REF!</v>
      </c>
      <c r="AL157">
        <v>259</v>
      </c>
    </row>
    <row r="158" spans="1:38" s="2" customFormat="1" x14ac:dyDescent="0.35">
      <c r="A158" s="2" t="s">
        <v>0</v>
      </c>
      <c r="B158" s="13"/>
      <c r="C158" s="3">
        <v>44539.50000000099</v>
      </c>
      <c r="D158" s="2">
        <v>25</v>
      </c>
      <c r="E158" s="5">
        <v>73.500000000004405</v>
      </c>
      <c r="F158" s="6" t="s">
        <v>8150</v>
      </c>
      <c r="G158">
        <v>166.2</v>
      </c>
      <c r="H158">
        <v>166.2</v>
      </c>
      <c r="I158">
        <v>255.78</v>
      </c>
      <c r="J158">
        <v>83.3</v>
      </c>
      <c r="K158">
        <v>73.95</v>
      </c>
      <c r="L158">
        <v>0.85399999999999998</v>
      </c>
      <c r="M158">
        <v>73.95</v>
      </c>
      <c r="N158">
        <v>0</v>
      </c>
      <c r="O158">
        <v>92.35</v>
      </c>
      <c r="P158">
        <v>-211.27</v>
      </c>
      <c r="Q158">
        <v>92.35</v>
      </c>
      <c r="R158">
        <v>-210.27</v>
      </c>
      <c r="S158">
        <v>0</v>
      </c>
      <c r="T158">
        <v>35.332999999999998</v>
      </c>
      <c r="U158">
        <v>0</v>
      </c>
      <c r="V158">
        <v>35.332999999999998</v>
      </c>
      <c r="W158" s="2">
        <v>0</v>
      </c>
      <c r="X158" s="2">
        <v>0</v>
      </c>
      <c r="Z158" s="2" t="e">
        <f>IF(G158&lt;#REF!,G158,"")</f>
        <v>#REF!</v>
      </c>
      <c r="AA158" s="2" t="e">
        <f>IF(H158&gt;#REF!,H158,"")</f>
        <v>#REF!</v>
      </c>
      <c r="AL158">
        <v>257</v>
      </c>
    </row>
    <row r="159" spans="1:38" s="2" customFormat="1" x14ac:dyDescent="0.35">
      <c r="A159" s="2" t="s">
        <v>0</v>
      </c>
      <c r="B159" s="13"/>
      <c r="C159" s="3">
        <v>44539.541666667661</v>
      </c>
      <c r="D159" s="2">
        <v>27</v>
      </c>
      <c r="E159" s="5">
        <v>73.541666666671006</v>
      </c>
      <c r="F159" s="6" t="s">
        <v>8151</v>
      </c>
      <c r="G159">
        <v>167</v>
      </c>
      <c r="H159">
        <v>167</v>
      </c>
      <c r="I159">
        <v>255.78</v>
      </c>
      <c r="J159">
        <v>84.07</v>
      </c>
      <c r="K159">
        <v>73.95</v>
      </c>
      <c r="L159">
        <v>0.85399999999999998</v>
      </c>
      <c r="M159">
        <v>73.95</v>
      </c>
      <c r="N159">
        <v>0</v>
      </c>
      <c r="O159">
        <v>158.768</v>
      </c>
      <c r="P159">
        <v>-273.80399999999997</v>
      </c>
      <c r="Q159">
        <v>158.768</v>
      </c>
      <c r="R159">
        <v>-272.80399999999997</v>
      </c>
      <c r="S159">
        <v>0</v>
      </c>
      <c r="T159">
        <v>104.91</v>
      </c>
      <c r="U159">
        <v>0</v>
      </c>
      <c r="V159">
        <v>104.91</v>
      </c>
      <c r="W159" s="2">
        <v>0</v>
      </c>
      <c r="X159" s="2">
        <v>4.0000000000000001E-3</v>
      </c>
      <c r="Z159" s="2" t="e">
        <f>IF(G159&lt;#REF!,G159,"")</f>
        <v>#REF!</v>
      </c>
      <c r="AA159" s="2" t="e">
        <f>IF(H159&gt;#REF!,H159,"")</f>
        <v>#REF!</v>
      </c>
      <c r="AL159">
        <v>259</v>
      </c>
    </row>
    <row r="160" spans="1:38" s="2" customFormat="1" x14ac:dyDescent="0.35">
      <c r="A160" s="2" t="s">
        <v>0</v>
      </c>
      <c r="B160" s="13"/>
      <c r="C160" s="3">
        <v>44539.583333334333</v>
      </c>
      <c r="D160" s="2">
        <v>29</v>
      </c>
      <c r="E160" s="5">
        <v>73.583333333337706</v>
      </c>
      <c r="F160" s="6" t="s">
        <v>8152</v>
      </c>
      <c r="G160">
        <v>167.15</v>
      </c>
      <c r="H160">
        <v>167.15</v>
      </c>
      <c r="I160">
        <v>255.78</v>
      </c>
      <c r="J160">
        <v>84.25</v>
      </c>
      <c r="K160">
        <v>73.95</v>
      </c>
      <c r="L160">
        <v>0.85399999999999998</v>
      </c>
      <c r="M160">
        <v>73.95</v>
      </c>
      <c r="N160">
        <v>0</v>
      </c>
      <c r="O160">
        <v>46.76</v>
      </c>
      <c r="P160">
        <v>-172.083</v>
      </c>
      <c r="Q160">
        <v>46.76</v>
      </c>
      <c r="R160">
        <v>-171.083</v>
      </c>
      <c r="S160">
        <v>0</v>
      </c>
      <c r="T160">
        <v>82.665999999999997</v>
      </c>
      <c r="U160">
        <v>0</v>
      </c>
      <c r="V160">
        <v>82.665999999999997</v>
      </c>
      <c r="W160" s="2">
        <v>0</v>
      </c>
      <c r="X160" s="2">
        <v>0</v>
      </c>
      <c r="Z160" s="2" t="e">
        <f>IF(G160&lt;#REF!,G160,"")</f>
        <v>#REF!</v>
      </c>
      <c r="AA160" s="2" t="e">
        <f>IF(H160&gt;#REF!,H160,"")</f>
        <v>#REF!</v>
      </c>
      <c r="AL160">
        <v>260</v>
      </c>
    </row>
    <row r="161" spans="1:73" s="2" customFormat="1" x14ac:dyDescent="0.35">
      <c r="A161" s="2" t="s">
        <v>0</v>
      </c>
      <c r="B161" s="13"/>
      <c r="C161" s="3">
        <v>44539.625000001004</v>
      </c>
      <c r="D161" s="2">
        <v>31</v>
      </c>
      <c r="E161" s="5">
        <v>73.625000000004405</v>
      </c>
      <c r="F161" s="6" t="s">
        <v>8153</v>
      </c>
      <c r="G161">
        <v>170</v>
      </c>
      <c r="H161">
        <v>170</v>
      </c>
      <c r="I161">
        <v>255.78</v>
      </c>
      <c r="J161">
        <v>84.79</v>
      </c>
      <c r="K161">
        <v>73.95</v>
      </c>
      <c r="L161">
        <v>0.85399999999999998</v>
      </c>
      <c r="M161">
        <v>73.95</v>
      </c>
      <c r="N161">
        <v>0</v>
      </c>
      <c r="O161">
        <v>178.696</v>
      </c>
      <c r="P161">
        <v>-275.57100000000003</v>
      </c>
      <c r="Q161">
        <v>178.696</v>
      </c>
      <c r="R161">
        <v>-274.57100000000003</v>
      </c>
      <c r="S161">
        <v>0</v>
      </c>
      <c r="T161">
        <v>24.576000000000001</v>
      </c>
      <c r="U161">
        <v>0</v>
      </c>
      <c r="V161">
        <v>24.576000000000001</v>
      </c>
      <c r="W161" s="2">
        <v>0</v>
      </c>
      <c r="X161" s="2">
        <v>0</v>
      </c>
      <c r="Z161" s="2" t="e">
        <f>IF(G161&lt;#REF!,G161,"")</f>
        <v>#REF!</v>
      </c>
      <c r="AA161" s="2" t="e">
        <f>IF(H161&gt;#REF!,H161,"")</f>
        <v>#REF!</v>
      </c>
      <c r="AL161">
        <v>260</v>
      </c>
    </row>
    <row r="162" spans="1:73" s="2" customFormat="1" x14ac:dyDescent="0.35">
      <c r="A162" s="2" t="s">
        <v>0</v>
      </c>
      <c r="B162" s="13"/>
      <c r="C162" s="3">
        <v>44539.666666667676</v>
      </c>
      <c r="D162" s="2">
        <v>33</v>
      </c>
      <c r="E162" s="5">
        <v>73.666666666671105</v>
      </c>
      <c r="F162" s="6" t="s">
        <v>8154</v>
      </c>
      <c r="G162">
        <v>170</v>
      </c>
      <c r="H162">
        <v>170</v>
      </c>
      <c r="I162">
        <v>255.78</v>
      </c>
      <c r="J162">
        <v>83.88</v>
      </c>
      <c r="K162">
        <v>73.95</v>
      </c>
      <c r="L162">
        <v>0.85399999999999998</v>
      </c>
      <c r="M162">
        <v>73.95</v>
      </c>
      <c r="N162">
        <v>0</v>
      </c>
      <c r="O162">
        <v>277.17</v>
      </c>
      <c r="P162">
        <v>-314.05200000000002</v>
      </c>
      <c r="Q162">
        <v>277.17</v>
      </c>
      <c r="R162">
        <v>-313.05200000000002</v>
      </c>
      <c r="S162">
        <v>0</v>
      </c>
      <c r="T162">
        <v>34.777999999999999</v>
      </c>
      <c r="U162">
        <v>0</v>
      </c>
      <c r="V162">
        <v>34.777999999999999</v>
      </c>
      <c r="W162" s="2">
        <v>0</v>
      </c>
      <c r="X162" s="2">
        <v>16.242999999999999</v>
      </c>
      <c r="Z162" s="2" t="e">
        <f>IF(G162&lt;#REF!,G162,"")</f>
        <v>#REF!</v>
      </c>
      <c r="AA162" s="2" t="e">
        <f>IF(H162&gt;#REF!,H162,"")</f>
        <v>#REF!</v>
      </c>
      <c r="AL162">
        <v>251</v>
      </c>
    </row>
    <row r="163" spans="1:73" s="2" customFormat="1" x14ac:dyDescent="0.35">
      <c r="A163" s="2" t="s">
        <v>0</v>
      </c>
      <c r="B163" s="13"/>
      <c r="C163" s="3">
        <v>44539.708333334347</v>
      </c>
      <c r="D163" s="2">
        <v>35</v>
      </c>
      <c r="E163" s="5">
        <v>73.708333333337706</v>
      </c>
      <c r="F163" s="6" t="s">
        <v>8155</v>
      </c>
      <c r="G163">
        <v>170</v>
      </c>
      <c r="H163">
        <v>170</v>
      </c>
      <c r="I163">
        <v>255.78</v>
      </c>
      <c r="J163">
        <v>81.5</v>
      </c>
      <c r="K163">
        <v>73.95</v>
      </c>
      <c r="L163">
        <v>0.85399999999999998</v>
      </c>
      <c r="M163">
        <v>73.95</v>
      </c>
      <c r="N163">
        <v>0</v>
      </c>
      <c r="O163">
        <v>216.26400000000001</v>
      </c>
      <c r="P163">
        <v>-384.43900000000002</v>
      </c>
      <c r="Q163">
        <v>216.26400000000001</v>
      </c>
      <c r="R163">
        <v>-383.43900000000002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147.5</v>
      </c>
      <c r="Z163" s="2" t="e">
        <f>IF(G163&lt;#REF!,G163,"")</f>
        <v>#REF!</v>
      </c>
      <c r="AA163" s="2" t="e">
        <f>IF(H163&gt;#REF!,H163,"")</f>
        <v>#REF!</v>
      </c>
      <c r="AL163">
        <v>245</v>
      </c>
    </row>
    <row r="164" spans="1:73" s="2" customFormat="1" x14ac:dyDescent="0.35">
      <c r="A164" s="2" t="s">
        <v>0</v>
      </c>
      <c r="B164" s="13"/>
      <c r="C164" s="3">
        <v>44539.750000001019</v>
      </c>
      <c r="D164" s="2">
        <v>37</v>
      </c>
      <c r="E164" s="5">
        <v>73.750000000004405</v>
      </c>
      <c r="F164" s="6" t="s">
        <v>8156</v>
      </c>
      <c r="G164">
        <v>350</v>
      </c>
      <c r="H164">
        <v>350</v>
      </c>
      <c r="I164">
        <v>255.78</v>
      </c>
      <c r="J164">
        <v>80.56</v>
      </c>
      <c r="K164">
        <v>73.95</v>
      </c>
      <c r="L164">
        <v>0.85399999999999998</v>
      </c>
      <c r="M164">
        <v>73.95</v>
      </c>
      <c r="N164">
        <v>0</v>
      </c>
      <c r="O164">
        <v>750.00599999999997</v>
      </c>
      <c r="P164">
        <v>-530.20899999999995</v>
      </c>
      <c r="Q164">
        <v>749.00599999999997</v>
      </c>
      <c r="R164">
        <v>-530.20899999999995</v>
      </c>
      <c r="S164">
        <v>0</v>
      </c>
      <c r="T164">
        <v>62.832999999999998</v>
      </c>
      <c r="U164">
        <v>0</v>
      </c>
      <c r="V164">
        <v>62.832999999999998</v>
      </c>
      <c r="W164" s="2">
        <v>0</v>
      </c>
      <c r="X164" s="2">
        <v>11.818</v>
      </c>
      <c r="Z164" s="2" t="e">
        <f>IF(G164&lt;#REF!,G164,"")</f>
        <v>#REF!</v>
      </c>
      <c r="AA164" s="2" t="e">
        <f>IF(H164&gt;#REF!,H164,"")</f>
        <v>#REF!</v>
      </c>
      <c r="AL164">
        <v>245</v>
      </c>
    </row>
    <row r="165" spans="1:73" s="2" customFormat="1" x14ac:dyDescent="0.35">
      <c r="A165" s="2" t="s">
        <v>0</v>
      </c>
      <c r="B165" s="13"/>
      <c r="C165" s="3">
        <v>44539.79166666769</v>
      </c>
      <c r="D165" s="2">
        <v>39</v>
      </c>
      <c r="E165" s="5">
        <v>73.791666666671105</v>
      </c>
      <c r="F165" s="6" t="s">
        <v>8157</v>
      </c>
      <c r="G165">
        <v>250</v>
      </c>
      <c r="H165">
        <v>250</v>
      </c>
      <c r="I165">
        <v>255.78</v>
      </c>
      <c r="J165">
        <v>80.56</v>
      </c>
      <c r="K165">
        <v>73.95</v>
      </c>
      <c r="L165">
        <v>0.85399999999999998</v>
      </c>
      <c r="M165">
        <v>73.95</v>
      </c>
      <c r="N165">
        <v>0</v>
      </c>
      <c r="O165">
        <v>587.99199999999996</v>
      </c>
      <c r="P165">
        <v>-534.18600000000004</v>
      </c>
      <c r="Q165">
        <v>586.99199999999996</v>
      </c>
      <c r="R165">
        <v>-534.18600000000004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0</v>
      </c>
      <c r="Z165" s="2" t="e">
        <f>IF(G165&lt;#REF!,G165,"")</f>
        <v>#REF!</v>
      </c>
      <c r="AA165" s="2" t="e">
        <f>IF(H165&gt;#REF!,H165,"")</f>
        <v>#REF!</v>
      </c>
      <c r="AL165">
        <v>236</v>
      </c>
    </row>
    <row r="166" spans="1:73" s="2" customFormat="1" x14ac:dyDescent="0.35">
      <c r="A166" s="2" t="s">
        <v>0</v>
      </c>
      <c r="B166" s="13"/>
      <c r="C166" s="3">
        <v>44539.833333334362</v>
      </c>
      <c r="D166" s="2">
        <v>41</v>
      </c>
      <c r="E166" s="5">
        <v>73.833333333337706</v>
      </c>
      <c r="F166" s="6" t="s">
        <v>8158</v>
      </c>
      <c r="G166">
        <v>170</v>
      </c>
      <c r="H166">
        <v>170</v>
      </c>
      <c r="I166">
        <v>255.78</v>
      </c>
      <c r="J166">
        <v>80.56</v>
      </c>
      <c r="K166">
        <v>73.95</v>
      </c>
      <c r="L166">
        <v>0.85399999999999998</v>
      </c>
      <c r="M166">
        <v>73.95</v>
      </c>
      <c r="N166">
        <v>0</v>
      </c>
      <c r="O166">
        <v>725</v>
      </c>
      <c r="P166">
        <v>-890.21299999999997</v>
      </c>
      <c r="Q166">
        <v>725</v>
      </c>
      <c r="R166">
        <v>-889.21299999999997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Z166" s="2" t="e">
        <f>IF(G166&lt;#REF!,G166,"")</f>
        <v>#REF!</v>
      </c>
      <c r="AA166" s="2" t="e">
        <f>IF(H166&gt;#REF!,H166,"")</f>
        <v>#REF!</v>
      </c>
      <c r="AL166">
        <v>214</v>
      </c>
    </row>
    <row r="167" spans="1:73" s="2" customFormat="1" x14ac:dyDescent="0.35">
      <c r="A167" s="2" t="s">
        <v>0</v>
      </c>
      <c r="B167" s="13"/>
      <c r="C167" s="3">
        <v>44539.875000001033</v>
      </c>
      <c r="D167" s="2">
        <v>43</v>
      </c>
      <c r="E167" s="5">
        <v>73.875000000004405</v>
      </c>
      <c r="F167" s="6" t="s">
        <v>8159</v>
      </c>
      <c r="G167">
        <v>170.5</v>
      </c>
      <c r="H167">
        <v>170.5</v>
      </c>
      <c r="I167">
        <v>255.78</v>
      </c>
      <c r="J167">
        <v>80.56</v>
      </c>
      <c r="K167">
        <v>73.95</v>
      </c>
      <c r="L167">
        <v>0.85399999999999998</v>
      </c>
      <c r="M167">
        <v>73.95</v>
      </c>
      <c r="N167">
        <v>0</v>
      </c>
      <c r="O167">
        <v>880.39</v>
      </c>
      <c r="P167">
        <v>-929.19500000000005</v>
      </c>
      <c r="Q167">
        <v>880.39</v>
      </c>
      <c r="R167">
        <v>-928.19500000000005</v>
      </c>
      <c r="S167">
        <v>0</v>
      </c>
      <c r="T167">
        <v>14.163</v>
      </c>
      <c r="U167">
        <v>0</v>
      </c>
      <c r="V167">
        <v>14.163</v>
      </c>
      <c r="W167" s="2">
        <v>0</v>
      </c>
      <c r="X167" s="2">
        <v>0</v>
      </c>
      <c r="Z167" s="2" t="e">
        <f>IF(G167&lt;#REF!,G167,"")</f>
        <v>#REF!</v>
      </c>
      <c r="AA167" s="2" t="e">
        <f>IF(H167&gt;#REF!,H167,"")</f>
        <v>#REF!</v>
      </c>
      <c r="AL167">
        <v>181</v>
      </c>
    </row>
    <row r="168" spans="1:73" s="2" customFormat="1" x14ac:dyDescent="0.35">
      <c r="A168" s="2" t="s">
        <v>0</v>
      </c>
      <c r="B168" s="13"/>
      <c r="C168" s="3">
        <v>44539.916666667705</v>
      </c>
      <c r="D168" s="2">
        <v>45</v>
      </c>
      <c r="E168" s="5">
        <v>73.916666666671105</v>
      </c>
      <c r="F168" s="6" t="s">
        <v>8160</v>
      </c>
      <c r="G168">
        <v>240</v>
      </c>
      <c r="H168">
        <v>240</v>
      </c>
      <c r="I168">
        <v>255.78</v>
      </c>
      <c r="J168">
        <v>80.56</v>
      </c>
      <c r="K168">
        <v>73.95</v>
      </c>
      <c r="L168">
        <v>0.85399999999999998</v>
      </c>
      <c r="M168">
        <v>73.95</v>
      </c>
      <c r="N168">
        <v>0</v>
      </c>
      <c r="O168">
        <v>1035.6199999999999</v>
      </c>
      <c r="P168">
        <v>-662.55</v>
      </c>
      <c r="Q168">
        <v>1034.6199999999999</v>
      </c>
      <c r="R168">
        <v>-662.55</v>
      </c>
      <c r="S168">
        <v>0</v>
      </c>
      <c r="T168">
        <v>1</v>
      </c>
      <c r="U168">
        <v>0</v>
      </c>
      <c r="V168">
        <v>1</v>
      </c>
      <c r="W168" s="2">
        <v>0</v>
      </c>
      <c r="X168" s="2">
        <v>0</v>
      </c>
      <c r="Z168" s="2" t="e">
        <f>IF(G168&lt;#REF!,G168,"")</f>
        <v>#REF!</v>
      </c>
      <c r="AA168" s="2" t="e">
        <f>IF(H168&gt;#REF!,H168,"")</f>
        <v>#REF!</v>
      </c>
      <c r="AL168">
        <v>149</v>
      </c>
    </row>
    <row r="169" spans="1:73" s="2" customFormat="1" x14ac:dyDescent="0.35">
      <c r="A169" s="2" t="s">
        <v>0</v>
      </c>
      <c r="B169" s="13"/>
      <c r="C169" s="3">
        <v>44539.958333334376</v>
      </c>
      <c r="D169" s="2">
        <v>47</v>
      </c>
      <c r="E169" s="5">
        <v>73.958333333337805</v>
      </c>
      <c r="F169" s="6" t="s">
        <v>8161</v>
      </c>
      <c r="G169">
        <v>248</v>
      </c>
      <c r="H169">
        <v>248</v>
      </c>
      <c r="I169">
        <v>255.78</v>
      </c>
      <c r="J169">
        <v>80.56</v>
      </c>
      <c r="K169">
        <v>73.95</v>
      </c>
      <c r="L169">
        <v>0.85399999999999998</v>
      </c>
      <c r="M169">
        <v>73.95</v>
      </c>
      <c r="N169">
        <v>0</v>
      </c>
      <c r="O169">
        <v>457.09300000000002</v>
      </c>
      <c r="P169">
        <v>-463.79599999999999</v>
      </c>
      <c r="Q169">
        <v>457.09300000000002</v>
      </c>
      <c r="R169">
        <v>-463.79599999999999</v>
      </c>
      <c r="S169">
        <v>0</v>
      </c>
      <c r="T169">
        <v>262.49900000000002</v>
      </c>
      <c r="U169">
        <v>0</v>
      </c>
      <c r="V169">
        <v>261.49900000000002</v>
      </c>
      <c r="W169" s="2">
        <v>-427</v>
      </c>
      <c r="X169" s="2">
        <v>0</v>
      </c>
      <c r="Z169" s="2" t="e">
        <f>IF(G169&lt;#REF!,G169,"")</f>
        <v>#REF!</v>
      </c>
      <c r="AA169" s="2" t="e">
        <f>IF(H169&gt;#REF!,H169,"")</f>
        <v>#REF!</v>
      </c>
      <c r="AC169" s="2" t="e">
        <f>#REF!*$AD$1</f>
        <v>#REF!</v>
      </c>
      <c r="AL169">
        <v>104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4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4CD4-BE8E-415A-AA4F-37FBDE6495F8}">
  <sheetPr codeName="Sheet50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44540</v>
      </c>
      <c r="C2" s="3">
        <v>44540.000000001048</v>
      </c>
      <c r="D2" s="2">
        <v>1</v>
      </c>
      <c r="E2" s="5">
        <v>74.000000000004405</v>
      </c>
      <c r="F2" s="6" t="s">
        <v>8162</v>
      </c>
      <c r="G2">
        <v>265</v>
      </c>
      <c r="H2">
        <v>265</v>
      </c>
      <c r="I2">
        <v>264.25</v>
      </c>
      <c r="J2">
        <v>80.56</v>
      </c>
      <c r="K2">
        <v>73.09</v>
      </c>
      <c r="L2">
        <v>0.85209999999999997</v>
      </c>
      <c r="M2">
        <v>73.09</v>
      </c>
      <c r="N2">
        <v>0</v>
      </c>
      <c r="O2">
        <v>195.71</v>
      </c>
      <c r="P2">
        <v>-147.9</v>
      </c>
      <c r="Q2">
        <v>194.71</v>
      </c>
      <c r="R2">
        <v>-147.9</v>
      </c>
      <c r="S2">
        <v>0</v>
      </c>
      <c r="T2">
        <v>149.834</v>
      </c>
      <c r="U2">
        <v>0</v>
      </c>
      <c r="V2">
        <v>149.834</v>
      </c>
      <c r="W2" s="2">
        <v>-498.3</v>
      </c>
      <c r="X2" s="2">
        <v>0</v>
      </c>
      <c r="Z2" s="2" t="e">
        <f>IF(G2&lt;#REF!,G2,"")</f>
        <v>#REF!</v>
      </c>
      <c r="AA2" s="2" t="e">
        <f>IF(H2&gt;#REF!,H2,"")</f>
        <v>#REF!</v>
      </c>
      <c r="AL2">
        <v>91</v>
      </c>
    </row>
    <row r="3" spans="1:38" s="2" customFormat="1" x14ac:dyDescent="0.35">
      <c r="A3" s="2" t="s">
        <v>0</v>
      </c>
      <c r="B3" s="13"/>
      <c r="C3" s="3">
        <v>44540.041666667719</v>
      </c>
      <c r="D3" s="2">
        <v>3</v>
      </c>
      <c r="E3" s="5">
        <v>74.041666666671105</v>
      </c>
      <c r="F3" s="6" t="s">
        <v>8163</v>
      </c>
      <c r="G3">
        <v>304</v>
      </c>
      <c r="H3">
        <v>304</v>
      </c>
      <c r="I3">
        <v>264.25</v>
      </c>
      <c r="J3">
        <v>80.56</v>
      </c>
      <c r="K3">
        <v>73.09</v>
      </c>
      <c r="L3">
        <v>0.85209999999999997</v>
      </c>
      <c r="M3">
        <v>73.09</v>
      </c>
      <c r="N3">
        <v>0</v>
      </c>
      <c r="O3">
        <v>214.22399999999999</v>
      </c>
      <c r="P3">
        <v>-69.248000000000005</v>
      </c>
      <c r="Q3">
        <v>214.22399999999999</v>
      </c>
      <c r="R3">
        <v>-69.248000000000005</v>
      </c>
      <c r="S3">
        <v>0</v>
      </c>
      <c r="T3">
        <v>161.13300000000001</v>
      </c>
      <c r="U3">
        <v>0</v>
      </c>
      <c r="V3">
        <v>160.13300000000001</v>
      </c>
      <c r="W3" s="2">
        <v>-469.8</v>
      </c>
      <c r="X3" s="2">
        <v>0</v>
      </c>
      <c r="Z3" s="2" t="e">
        <f>IF(G3&lt;#REF!,G3,"")</f>
        <v>#REF!</v>
      </c>
      <c r="AA3" s="2" t="e">
        <f>IF(H3&gt;#REF!,H3,"")</f>
        <v>#REF!</v>
      </c>
      <c r="AL3">
        <v>91</v>
      </c>
    </row>
    <row r="4" spans="1:38" s="2" customFormat="1" x14ac:dyDescent="0.35">
      <c r="A4" s="2" t="s">
        <v>0</v>
      </c>
      <c r="B4" s="13"/>
      <c r="C4" s="3">
        <v>44540.083333334391</v>
      </c>
      <c r="D4" s="2">
        <v>5</v>
      </c>
      <c r="E4" s="5">
        <v>74.083333333337805</v>
      </c>
      <c r="F4" s="6" t="s">
        <v>8164</v>
      </c>
      <c r="G4">
        <v>219</v>
      </c>
      <c r="H4">
        <v>219</v>
      </c>
      <c r="I4">
        <v>264.25</v>
      </c>
      <c r="J4">
        <v>80.56</v>
      </c>
      <c r="K4">
        <v>73.09</v>
      </c>
      <c r="L4">
        <v>0.85209999999999997</v>
      </c>
      <c r="M4">
        <v>73.09</v>
      </c>
      <c r="N4">
        <v>0</v>
      </c>
      <c r="O4">
        <v>210.34299999999999</v>
      </c>
      <c r="P4">
        <v>-5.9240000000000004</v>
      </c>
      <c r="Q4">
        <v>209.34299999999999</v>
      </c>
      <c r="R4">
        <v>-5.9240000000000004</v>
      </c>
      <c r="S4">
        <v>-425</v>
      </c>
      <c r="T4">
        <v>230.166</v>
      </c>
      <c r="U4">
        <v>-425</v>
      </c>
      <c r="V4">
        <v>230.166</v>
      </c>
      <c r="W4" s="2">
        <v>-303.3</v>
      </c>
      <c r="X4" s="2">
        <v>0</v>
      </c>
      <c r="Z4" s="2" t="e">
        <f>IF(G4&lt;#REF!,G4,"")</f>
        <v>#REF!</v>
      </c>
      <c r="AA4" s="2" t="e">
        <f>IF(H4&gt;#REF!,H4,"")</f>
        <v>#REF!</v>
      </c>
      <c r="AL4">
        <v>93</v>
      </c>
    </row>
    <row r="5" spans="1:38" s="2" customFormat="1" x14ac:dyDescent="0.35">
      <c r="A5" s="2" t="s">
        <v>0</v>
      </c>
      <c r="B5" s="13"/>
      <c r="C5" s="3">
        <v>44540.125000001062</v>
      </c>
      <c r="D5" s="2">
        <v>7</v>
      </c>
      <c r="E5" s="5">
        <v>74.125000000004405</v>
      </c>
      <c r="F5" s="6" t="s">
        <v>8165</v>
      </c>
      <c r="G5">
        <v>218.5</v>
      </c>
      <c r="H5">
        <v>218.5</v>
      </c>
      <c r="I5">
        <v>264.25</v>
      </c>
      <c r="J5">
        <v>80.56</v>
      </c>
      <c r="K5">
        <v>73.09</v>
      </c>
      <c r="L5">
        <v>0.85209999999999997</v>
      </c>
      <c r="M5">
        <v>73.09</v>
      </c>
      <c r="N5">
        <v>0</v>
      </c>
      <c r="O5">
        <v>314.26799999999997</v>
      </c>
      <c r="P5">
        <v>-1E-3</v>
      </c>
      <c r="Q5">
        <v>313.26799999999997</v>
      </c>
      <c r="R5">
        <v>-1E-3</v>
      </c>
      <c r="S5">
        <v>-425</v>
      </c>
      <c r="T5">
        <v>142.5</v>
      </c>
      <c r="U5">
        <v>-425</v>
      </c>
      <c r="V5">
        <v>142.5</v>
      </c>
      <c r="W5" s="2">
        <v>-303.3</v>
      </c>
      <c r="X5" s="2">
        <v>0</v>
      </c>
      <c r="Z5" s="2" t="e">
        <f>IF(G5&lt;#REF!,G5,"")</f>
        <v>#REF!</v>
      </c>
      <c r="AA5" s="2" t="e">
        <f>IF(H5&gt;#REF!,H5,"")</f>
        <v>#REF!</v>
      </c>
      <c r="AL5">
        <v>98</v>
      </c>
    </row>
    <row r="6" spans="1:38" s="2" customFormat="1" x14ac:dyDescent="0.35">
      <c r="A6" s="2" t="s">
        <v>0</v>
      </c>
      <c r="B6" s="13"/>
      <c r="C6" s="3">
        <v>44540.166666667734</v>
      </c>
      <c r="D6" s="2">
        <v>9</v>
      </c>
      <c r="E6" s="5">
        <v>74.166666666671105</v>
      </c>
      <c r="F6" s="6" t="s">
        <v>8166</v>
      </c>
      <c r="G6">
        <v>264</v>
      </c>
      <c r="H6">
        <v>264</v>
      </c>
      <c r="I6">
        <v>264.25</v>
      </c>
      <c r="J6">
        <v>80.56</v>
      </c>
      <c r="K6">
        <v>73.09</v>
      </c>
      <c r="L6">
        <v>0.85209999999999997</v>
      </c>
      <c r="M6">
        <v>73.09</v>
      </c>
      <c r="N6">
        <v>0</v>
      </c>
      <c r="O6">
        <v>264</v>
      </c>
      <c r="P6">
        <v>1</v>
      </c>
      <c r="Q6">
        <v>286.91000000000003</v>
      </c>
      <c r="R6">
        <v>-44.78</v>
      </c>
      <c r="S6">
        <v>286.30900000000003</v>
      </c>
      <c r="T6">
        <v>-44.78</v>
      </c>
      <c r="U6">
        <v>0</v>
      </c>
      <c r="V6">
        <v>142.5</v>
      </c>
      <c r="W6" s="2">
        <v>-198.3</v>
      </c>
      <c r="X6" s="2">
        <v>0</v>
      </c>
      <c r="Z6" s="2" t="e">
        <f>IF(G6&lt;#REF!,G6,"")</f>
        <v>#REF!</v>
      </c>
      <c r="AA6" s="2" t="e">
        <f>IF(H6&gt;#REF!,H6,"")</f>
        <v>#REF!</v>
      </c>
      <c r="AL6">
        <v>99</v>
      </c>
    </row>
    <row r="7" spans="1:38" s="2" customFormat="1" x14ac:dyDescent="0.35">
      <c r="A7" s="2" t="s">
        <v>0</v>
      </c>
      <c r="B7" s="13"/>
      <c r="C7" s="3">
        <v>44540.208333334405</v>
      </c>
      <c r="D7" s="2">
        <v>11</v>
      </c>
      <c r="E7" s="5">
        <v>74.208333333337805</v>
      </c>
      <c r="F7" s="6" t="s">
        <v>8167</v>
      </c>
      <c r="G7">
        <v>265</v>
      </c>
      <c r="H7">
        <v>265</v>
      </c>
      <c r="I7">
        <v>264.25</v>
      </c>
      <c r="J7">
        <v>80.56</v>
      </c>
      <c r="K7">
        <v>73.09</v>
      </c>
      <c r="L7">
        <v>0.85209999999999997</v>
      </c>
      <c r="M7">
        <v>73.09</v>
      </c>
      <c r="N7">
        <v>0</v>
      </c>
      <c r="O7">
        <v>470.274</v>
      </c>
      <c r="P7">
        <v>-99.361999999999995</v>
      </c>
      <c r="Q7">
        <v>469.274</v>
      </c>
      <c r="R7">
        <v>-99.361999999999995</v>
      </c>
      <c r="S7">
        <v>0</v>
      </c>
      <c r="T7">
        <v>142.5</v>
      </c>
      <c r="U7">
        <v>0</v>
      </c>
      <c r="V7">
        <v>142.5</v>
      </c>
      <c r="W7" s="2">
        <v>-198.3</v>
      </c>
      <c r="X7" s="2">
        <v>1290.5</v>
      </c>
      <c r="Z7" s="2" t="e">
        <f>IF(G7&lt;#REF!,G7,"")</f>
        <v>#REF!</v>
      </c>
      <c r="AA7" s="2" t="e">
        <f>IF(H7&gt;#REF!,H7,"")</f>
        <v>#REF!</v>
      </c>
      <c r="AL7">
        <v>112</v>
      </c>
    </row>
    <row r="8" spans="1:38" s="2" customFormat="1" x14ac:dyDescent="0.35">
      <c r="A8" s="2" t="s">
        <v>0</v>
      </c>
      <c r="B8" s="13"/>
      <c r="C8" s="3">
        <v>44540.250000001077</v>
      </c>
      <c r="D8" s="2">
        <v>13</v>
      </c>
      <c r="E8" s="5">
        <v>74.250000000004505</v>
      </c>
      <c r="F8" s="6" t="s">
        <v>8168</v>
      </c>
      <c r="G8">
        <v>265</v>
      </c>
      <c r="H8">
        <v>265</v>
      </c>
      <c r="I8">
        <v>264.25</v>
      </c>
      <c r="J8">
        <v>80.56</v>
      </c>
      <c r="K8">
        <v>73.09</v>
      </c>
      <c r="L8">
        <v>0.85209999999999997</v>
      </c>
      <c r="M8">
        <v>73.09</v>
      </c>
      <c r="N8">
        <v>0</v>
      </c>
      <c r="O8">
        <v>868.98699999999997</v>
      </c>
      <c r="P8">
        <v>-217.82</v>
      </c>
      <c r="Q8">
        <v>867.98699999999997</v>
      </c>
      <c r="R8">
        <v>-217.82</v>
      </c>
      <c r="S8">
        <v>0</v>
      </c>
      <c r="T8">
        <v>0</v>
      </c>
      <c r="U8">
        <v>0</v>
      </c>
      <c r="V8">
        <v>0</v>
      </c>
      <c r="W8" s="2">
        <v>-198.3</v>
      </c>
      <c r="X8" s="2">
        <v>690</v>
      </c>
      <c r="Z8" s="2" t="e">
        <f>IF(G8&lt;#REF!,G8,"")</f>
        <v>#REF!</v>
      </c>
      <c r="AA8" s="2" t="e">
        <f>IF(H8&gt;#REF!,H8,"")</f>
        <v>#REF!</v>
      </c>
      <c r="AL8">
        <v>159</v>
      </c>
    </row>
    <row r="9" spans="1:38" s="2" customFormat="1" x14ac:dyDescent="0.35">
      <c r="A9" s="2" t="s">
        <v>0</v>
      </c>
      <c r="B9" s="13"/>
      <c r="C9" s="3">
        <v>44540.291666667748</v>
      </c>
      <c r="D9" s="2">
        <v>15</v>
      </c>
      <c r="E9" s="5">
        <v>74.291666666671105</v>
      </c>
      <c r="F9" s="6" t="s">
        <v>8169</v>
      </c>
      <c r="G9">
        <v>257.5</v>
      </c>
      <c r="H9">
        <v>257.5</v>
      </c>
      <c r="I9">
        <v>264.25</v>
      </c>
      <c r="J9">
        <v>80.56</v>
      </c>
      <c r="K9">
        <v>73.09</v>
      </c>
      <c r="L9">
        <v>0.85209999999999997</v>
      </c>
      <c r="M9">
        <v>73.09</v>
      </c>
      <c r="N9">
        <v>0</v>
      </c>
      <c r="O9">
        <v>556.89200000000005</v>
      </c>
      <c r="P9">
        <v>-734.50400000000002</v>
      </c>
      <c r="Q9">
        <v>555.89200000000005</v>
      </c>
      <c r="R9">
        <v>-734.50400000000002</v>
      </c>
      <c r="S9">
        <v>0</v>
      </c>
      <c r="T9">
        <v>358.334</v>
      </c>
      <c r="U9">
        <v>0</v>
      </c>
      <c r="V9">
        <v>358.334</v>
      </c>
      <c r="W9" s="2">
        <v>-20.3</v>
      </c>
      <c r="X9" s="2">
        <v>1063.5</v>
      </c>
      <c r="Z9" s="2" t="e">
        <f>IF(G9&lt;#REF!,G9,"")</f>
        <v>#REF!</v>
      </c>
      <c r="AA9" s="2" t="e">
        <f>IF(H9&gt;#REF!,H9,"")</f>
        <v>#REF!</v>
      </c>
      <c r="AL9">
        <v>202</v>
      </c>
    </row>
    <row r="10" spans="1:38" s="2" customFormat="1" x14ac:dyDescent="0.35">
      <c r="A10" s="2" t="s">
        <v>0</v>
      </c>
      <c r="B10" s="13"/>
      <c r="C10" s="3">
        <v>44540.33333333442</v>
      </c>
      <c r="D10" s="2">
        <v>17</v>
      </c>
      <c r="E10" s="5">
        <v>74.333333333337805</v>
      </c>
      <c r="F10" s="6" t="s">
        <v>8170</v>
      </c>
      <c r="G10">
        <v>264</v>
      </c>
      <c r="H10">
        <v>264</v>
      </c>
      <c r="I10">
        <v>264.25</v>
      </c>
      <c r="J10">
        <v>80.2</v>
      </c>
      <c r="K10">
        <v>73.09</v>
      </c>
      <c r="L10">
        <v>0.85209999999999997</v>
      </c>
      <c r="M10">
        <v>73.09</v>
      </c>
      <c r="N10">
        <v>0</v>
      </c>
      <c r="O10">
        <v>201.31800000000001</v>
      </c>
      <c r="P10">
        <v>-174.02099999999999</v>
      </c>
      <c r="Q10">
        <v>200.31800000000001</v>
      </c>
      <c r="R10">
        <v>-174.02099999999999</v>
      </c>
      <c r="S10">
        <v>0</v>
      </c>
      <c r="T10">
        <v>0</v>
      </c>
      <c r="U10">
        <v>0</v>
      </c>
      <c r="V10">
        <v>0</v>
      </c>
      <c r="W10" s="2">
        <v>-20.3</v>
      </c>
      <c r="X10" s="2">
        <v>624</v>
      </c>
      <c r="Z10" s="2" t="e">
        <f>IF(G10&lt;#REF!,G10,"")</f>
        <v>#REF!</v>
      </c>
      <c r="AA10" s="2" t="e">
        <f>IF(H10&gt;#REF!,H10,"")</f>
        <v>#REF!</v>
      </c>
      <c r="AL10">
        <v>213</v>
      </c>
    </row>
    <row r="11" spans="1:38" s="2" customFormat="1" x14ac:dyDescent="0.35">
      <c r="A11" s="2" t="s">
        <v>0</v>
      </c>
      <c r="B11" s="13"/>
      <c r="C11" s="3">
        <v>44540.375000001091</v>
      </c>
      <c r="D11" s="2">
        <v>19</v>
      </c>
      <c r="E11" s="5">
        <v>74.375000000004505</v>
      </c>
      <c r="F11" s="6" t="s">
        <v>8171</v>
      </c>
      <c r="G11">
        <v>296</v>
      </c>
      <c r="H11">
        <v>296</v>
      </c>
      <c r="I11">
        <v>264.25</v>
      </c>
      <c r="J11">
        <v>80.2</v>
      </c>
      <c r="K11">
        <v>73.09</v>
      </c>
      <c r="L11">
        <v>0.85209999999999997</v>
      </c>
      <c r="M11">
        <v>73.09</v>
      </c>
      <c r="N11">
        <v>0</v>
      </c>
      <c r="O11">
        <v>154.417</v>
      </c>
      <c r="P11">
        <v>-78.92</v>
      </c>
      <c r="Q11">
        <v>153.417</v>
      </c>
      <c r="R11">
        <v>-78.92</v>
      </c>
      <c r="S11">
        <v>0</v>
      </c>
      <c r="T11">
        <v>69.667000000000002</v>
      </c>
      <c r="U11">
        <v>0</v>
      </c>
      <c r="V11">
        <v>69.667000000000002</v>
      </c>
      <c r="W11" s="2">
        <v>-20.3</v>
      </c>
      <c r="X11" s="2">
        <v>0</v>
      </c>
      <c r="Z11" s="2" t="e">
        <f>IF(G11&lt;#REF!,G11,"")</f>
        <v>#REF!</v>
      </c>
      <c r="AA11" s="2" t="e">
        <f>IF(H11&gt;#REF!,H11,"")</f>
        <v>#REF!</v>
      </c>
      <c r="AL11">
        <v>215</v>
      </c>
    </row>
    <row r="12" spans="1:38" s="2" customFormat="1" x14ac:dyDescent="0.35">
      <c r="A12" s="2" t="s">
        <v>0</v>
      </c>
      <c r="B12" s="13"/>
      <c r="C12" s="3">
        <v>44540.416666667763</v>
      </c>
      <c r="D12" s="2">
        <v>21</v>
      </c>
      <c r="E12" s="5">
        <v>74.416666666671105</v>
      </c>
      <c r="F12" s="6" t="s">
        <v>8172</v>
      </c>
      <c r="G12">
        <v>238.69</v>
      </c>
      <c r="H12">
        <v>238.69</v>
      </c>
      <c r="I12">
        <v>264.25</v>
      </c>
      <c r="J12">
        <v>82.14</v>
      </c>
      <c r="K12">
        <v>73.09</v>
      </c>
      <c r="L12">
        <v>0.85209999999999997</v>
      </c>
      <c r="M12">
        <v>73.09</v>
      </c>
      <c r="N12">
        <v>0</v>
      </c>
      <c r="O12">
        <v>162.30099999999999</v>
      </c>
      <c r="P12">
        <v>-341.959</v>
      </c>
      <c r="Q12">
        <v>162.30099999999999</v>
      </c>
      <c r="R12">
        <v>-341.959</v>
      </c>
      <c r="S12">
        <v>0</v>
      </c>
      <c r="T12">
        <v>250</v>
      </c>
      <c r="U12">
        <v>0</v>
      </c>
      <c r="V12">
        <v>249</v>
      </c>
      <c r="W12" s="2">
        <v>-20.3</v>
      </c>
      <c r="X12" s="2">
        <v>0</v>
      </c>
      <c r="Z12" s="2" t="e">
        <f>IF(G12&lt;#REF!,G12,"")</f>
        <v>#REF!</v>
      </c>
      <c r="AA12" s="2" t="e">
        <f>IF(H12&gt;#REF!,H12,"")</f>
        <v>#REF!</v>
      </c>
      <c r="AL12">
        <v>204</v>
      </c>
    </row>
    <row r="13" spans="1:38" s="2" customFormat="1" x14ac:dyDescent="0.35">
      <c r="A13" s="2" t="s">
        <v>0</v>
      </c>
      <c r="B13" s="13"/>
      <c r="C13" s="3">
        <v>44540.458333334434</v>
      </c>
      <c r="D13" s="2">
        <v>23</v>
      </c>
      <c r="E13" s="5">
        <v>74.458333333337805</v>
      </c>
      <c r="F13" s="6" t="s">
        <v>8173</v>
      </c>
      <c r="G13">
        <v>226.87</v>
      </c>
      <c r="H13">
        <v>226.87</v>
      </c>
      <c r="I13">
        <v>264.25</v>
      </c>
      <c r="J13">
        <v>80.86</v>
      </c>
      <c r="K13">
        <v>73.09</v>
      </c>
      <c r="L13">
        <v>0.85209999999999997</v>
      </c>
      <c r="M13">
        <v>73.09</v>
      </c>
      <c r="N13">
        <v>0</v>
      </c>
      <c r="O13">
        <v>176.35300000000001</v>
      </c>
      <c r="P13">
        <v>-272.952</v>
      </c>
      <c r="Q13">
        <v>176.35300000000001</v>
      </c>
      <c r="R13">
        <v>-272.952</v>
      </c>
      <c r="S13">
        <v>0</v>
      </c>
      <c r="T13">
        <v>150</v>
      </c>
      <c r="U13">
        <v>0</v>
      </c>
      <c r="V13">
        <v>149</v>
      </c>
      <c r="W13" s="2">
        <v>-20.3</v>
      </c>
      <c r="X13" s="2">
        <v>0</v>
      </c>
      <c r="Z13" s="2" t="e">
        <f>IF(G13&lt;#REF!,G13,"")</f>
        <v>#REF!</v>
      </c>
      <c r="AA13" s="2" t="e">
        <f>IF(H13&gt;#REF!,H13,"")</f>
        <v>#REF!</v>
      </c>
      <c r="AL13">
        <v>195</v>
      </c>
    </row>
    <row r="14" spans="1:38" s="2" customFormat="1" x14ac:dyDescent="0.35">
      <c r="A14" s="2" t="s">
        <v>0</v>
      </c>
      <c r="B14" s="13"/>
      <c r="C14" s="3">
        <v>44540.500000001106</v>
      </c>
      <c r="D14" s="2">
        <v>25</v>
      </c>
      <c r="E14" s="5">
        <v>74.500000000004505</v>
      </c>
      <c r="F14" s="6" t="s">
        <v>8174</v>
      </c>
      <c r="G14">
        <v>166.1</v>
      </c>
      <c r="H14">
        <v>166.1</v>
      </c>
      <c r="I14">
        <v>264.25</v>
      </c>
      <c r="J14">
        <v>80.77</v>
      </c>
      <c r="K14">
        <v>73.09</v>
      </c>
      <c r="L14">
        <v>0.85209999999999997</v>
      </c>
      <c r="M14">
        <v>73.09</v>
      </c>
      <c r="N14">
        <v>0</v>
      </c>
      <c r="O14">
        <v>133.75</v>
      </c>
      <c r="P14">
        <v>-321.14499999999998</v>
      </c>
      <c r="Q14">
        <v>133.75</v>
      </c>
      <c r="R14">
        <v>-320.14499999999998</v>
      </c>
      <c r="S14">
        <v>0</v>
      </c>
      <c r="T14">
        <v>0</v>
      </c>
      <c r="U14">
        <v>0</v>
      </c>
      <c r="V14">
        <v>0</v>
      </c>
      <c r="W14" s="2">
        <v>-20.3</v>
      </c>
      <c r="X14" s="2">
        <v>0</v>
      </c>
      <c r="Z14" s="2" t="e">
        <f>IF(G14&lt;#REF!,G14,"")</f>
        <v>#REF!</v>
      </c>
      <c r="AA14" s="2" t="e">
        <f>IF(H14&gt;#REF!,H14,"")</f>
        <v>#REF!</v>
      </c>
      <c r="AL14">
        <v>196</v>
      </c>
    </row>
    <row r="15" spans="1:38" s="2" customFormat="1" x14ac:dyDescent="0.35">
      <c r="A15" s="2" t="s">
        <v>0</v>
      </c>
      <c r="B15" s="13"/>
      <c r="C15" s="3">
        <v>44540.541666667777</v>
      </c>
      <c r="D15" s="2">
        <v>27</v>
      </c>
      <c r="E15" s="5">
        <v>74.541666666671205</v>
      </c>
      <c r="F15" s="6" t="s">
        <v>8175</v>
      </c>
      <c r="G15">
        <v>166.1</v>
      </c>
      <c r="H15">
        <v>166.1</v>
      </c>
      <c r="I15">
        <v>264.25</v>
      </c>
      <c r="J15">
        <v>82.19</v>
      </c>
      <c r="K15">
        <v>73.09</v>
      </c>
      <c r="L15">
        <v>0.85209999999999997</v>
      </c>
      <c r="M15">
        <v>73.09</v>
      </c>
      <c r="N15">
        <v>0</v>
      </c>
      <c r="O15">
        <v>130</v>
      </c>
      <c r="P15">
        <v>-592.91999999999996</v>
      </c>
      <c r="Q15">
        <v>130</v>
      </c>
      <c r="R15">
        <v>-591.91999999999996</v>
      </c>
      <c r="S15">
        <v>0</v>
      </c>
      <c r="T15">
        <v>56</v>
      </c>
      <c r="U15">
        <v>0</v>
      </c>
      <c r="V15">
        <v>56</v>
      </c>
      <c r="W15" s="2">
        <v>-20.3</v>
      </c>
      <c r="X15" s="2">
        <v>0</v>
      </c>
      <c r="Z15" s="2" t="e">
        <f>IF(G15&lt;#REF!,G15,"")</f>
        <v>#REF!</v>
      </c>
      <c r="AA15" s="2" t="e">
        <f>IF(H15&gt;#REF!,H15,"")</f>
        <v>#REF!</v>
      </c>
      <c r="AL15">
        <v>194</v>
      </c>
    </row>
    <row r="16" spans="1:38" s="2" customFormat="1" x14ac:dyDescent="0.35">
      <c r="A16" s="2" t="s">
        <v>0</v>
      </c>
      <c r="B16" s="13"/>
      <c r="C16" s="3">
        <v>44540.583333334449</v>
      </c>
      <c r="D16" s="2">
        <v>29</v>
      </c>
      <c r="E16" s="5">
        <v>74.583333333337805</v>
      </c>
      <c r="F16" s="6" t="s">
        <v>8176</v>
      </c>
      <c r="G16">
        <v>309</v>
      </c>
      <c r="H16">
        <v>309</v>
      </c>
      <c r="I16">
        <v>264.25</v>
      </c>
      <c r="J16">
        <v>82.3</v>
      </c>
      <c r="K16">
        <v>73.09</v>
      </c>
      <c r="L16">
        <v>0.85209999999999997</v>
      </c>
      <c r="M16">
        <v>73.09</v>
      </c>
      <c r="N16">
        <v>0</v>
      </c>
      <c r="O16">
        <v>341.69600000000003</v>
      </c>
      <c r="P16">
        <v>-140.31</v>
      </c>
      <c r="Q16">
        <v>340.69600000000003</v>
      </c>
      <c r="R16">
        <v>-140.31</v>
      </c>
      <c r="S16">
        <v>0</v>
      </c>
      <c r="T16">
        <v>164.69200000000001</v>
      </c>
      <c r="U16">
        <v>0</v>
      </c>
      <c r="V16">
        <v>164.69200000000001</v>
      </c>
      <c r="W16" s="2">
        <v>-20.3</v>
      </c>
      <c r="X16" s="2">
        <v>375</v>
      </c>
      <c r="Z16" s="2" t="e">
        <f>IF(G16&lt;#REF!,G16,"")</f>
        <v>#REF!</v>
      </c>
      <c r="AA16" s="2" t="e">
        <f>IF(H16&gt;#REF!,H16,"")</f>
        <v>#REF!</v>
      </c>
      <c r="AL16">
        <v>208</v>
      </c>
    </row>
    <row r="17" spans="1:38" s="2" customFormat="1" x14ac:dyDescent="0.35">
      <c r="A17" s="2" t="s">
        <v>0</v>
      </c>
      <c r="B17" s="13"/>
      <c r="C17" s="3">
        <v>44540.62500000112</v>
      </c>
      <c r="D17" s="2">
        <v>31</v>
      </c>
      <c r="E17" s="5">
        <v>74.625000000004505</v>
      </c>
      <c r="F17" s="6" t="s">
        <v>8177</v>
      </c>
      <c r="G17">
        <v>304.95</v>
      </c>
      <c r="H17">
        <v>304.95</v>
      </c>
      <c r="I17">
        <v>264.25</v>
      </c>
      <c r="J17">
        <v>83.09</v>
      </c>
      <c r="K17">
        <v>73.09</v>
      </c>
      <c r="L17">
        <v>0.85209999999999997</v>
      </c>
      <c r="M17">
        <v>73.09</v>
      </c>
      <c r="N17">
        <v>0</v>
      </c>
      <c r="O17">
        <v>417.84399999999999</v>
      </c>
      <c r="P17">
        <v>-221.75399999999999</v>
      </c>
      <c r="Q17">
        <v>417.84399999999999</v>
      </c>
      <c r="R17">
        <v>-221.75399999999999</v>
      </c>
      <c r="S17">
        <v>0</v>
      </c>
      <c r="T17">
        <v>162.25200000000001</v>
      </c>
      <c r="U17">
        <v>0</v>
      </c>
      <c r="V17">
        <v>161.25200000000001</v>
      </c>
      <c r="W17" s="2">
        <v>-20.3</v>
      </c>
      <c r="X17" s="2">
        <v>1003</v>
      </c>
      <c r="Z17" s="2" t="e">
        <f>IF(G17&lt;#REF!,G17,"")</f>
        <v>#REF!</v>
      </c>
      <c r="AA17" s="2" t="e">
        <f>IF(H17&gt;#REF!,H17,"")</f>
        <v>#REF!</v>
      </c>
      <c r="AL17">
        <v>220</v>
      </c>
    </row>
    <row r="18" spans="1:38" s="2" customFormat="1" x14ac:dyDescent="0.35">
      <c r="A18" s="2" t="s">
        <v>0</v>
      </c>
      <c r="B18" s="13"/>
      <c r="C18" s="3">
        <v>44540.666666667792</v>
      </c>
      <c r="D18" s="2">
        <v>33</v>
      </c>
      <c r="E18" s="5">
        <v>74.666666666671205</v>
      </c>
      <c r="F18" s="6" t="s">
        <v>8178</v>
      </c>
      <c r="G18">
        <v>370</v>
      </c>
      <c r="H18">
        <v>370</v>
      </c>
      <c r="I18">
        <v>264.25</v>
      </c>
      <c r="J18">
        <v>82.37</v>
      </c>
      <c r="K18">
        <v>73.09</v>
      </c>
      <c r="L18">
        <v>0.85209999999999997</v>
      </c>
      <c r="M18">
        <v>73.09</v>
      </c>
      <c r="N18">
        <v>0</v>
      </c>
      <c r="O18">
        <v>1031.961</v>
      </c>
      <c r="P18">
        <v>-92.007999999999996</v>
      </c>
      <c r="Q18">
        <v>1030.961</v>
      </c>
      <c r="R18">
        <v>-92.007999999999996</v>
      </c>
      <c r="S18">
        <v>0</v>
      </c>
      <c r="T18">
        <v>249.41300000000001</v>
      </c>
      <c r="U18">
        <v>0</v>
      </c>
      <c r="V18">
        <v>249.41300000000001</v>
      </c>
      <c r="W18" s="2">
        <v>-20.3</v>
      </c>
      <c r="X18" s="2">
        <v>0</v>
      </c>
      <c r="Z18" s="2" t="e">
        <f>IF(G18&lt;#REF!,G18,"")</f>
        <v>#REF!</v>
      </c>
      <c r="AA18" s="2" t="e">
        <f>IF(H18&gt;#REF!,H18,"")</f>
        <v>#REF!</v>
      </c>
      <c r="AL18">
        <v>228</v>
      </c>
    </row>
    <row r="19" spans="1:38" s="2" customFormat="1" x14ac:dyDescent="0.35">
      <c r="A19" s="2" t="s">
        <v>0</v>
      </c>
      <c r="B19" s="13"/>
      <c r="C19" s="3">
        <v>44540.708333334464</v>
      </c>
      <c r="D19" s="2">
        <v>35</v>
      </c>
      <c r="E19" s="5">
        <v>74.708333333337805</v>
      </c>
      <c r="F19" s="6" t="s">
        <v>8179</v>
      </c>
      <c r="G19">
        <v>309</v>
      </c>
      <c r="H19">
        <v>309</v>
      </c>
      <c r="I19">
        <v>264.25</v>
      </c>
      <c r="J19">
        <v>83.67</v>
      </c>
      <c r="K19">
        <v>73.09</v>
      </c>
      <c r="L19">
        <v>0.85209999999999997</v>
      </c>
      <c r="M19">
        <v>73.09</v>
      </c>
      <c r="N19">
        <v>0</v>
      </c>
      <c r="O19">
        <v>194.608</v>
      </c>
      <c r="P19">
        <v>-254.19300000000001</v>
      </c>
      <c r="Q19">
        <v>193.608</v>
      </c>
      <c r="R19">
        <v>-254.19300000000001</v>
      </c>
      <c r="S19">
        <v>0</v>
      </c>
      <c r="T19">
        <v>159.88999999999999</v>
      </c>
      <c r="U19">
        <v>0</v>
      </c>
      <c r="V19">
        <v>159.88999999999999</v>
      </c>
      <c r="W19" s="2">
        <v>-20.3</v>
      </c>
      <c r="X19" s="2">
        <v>0</v>
      </c>
      <c r="Z19" s="2" t="e">
        <f>IF(G19&lt;#REF!,G19,"")</f>
        <v>#REF!</v>
      </c>
      <c r="AA19" s="2" t="e">
        <f>IF(H19&gt;#REF!,H19,"")</f>
        <v>#REF!</v>
      </c>
      <c r="AB19" s="2" t="e">
        <f>#REF!*$AD$1</f>
        <v>#REF!</v>
      </c>
      <c r="AL19">
        <v>225</v>
      </c>
    </row>
    <row r="20" spans="1:38" s="2" customFormat="1" x14ac:dyDescent="0.35">
      <c r="A20" s="2" t="s">
        <v>0</v>
      </c>
      <c r="B20" s="13"/>
      <c r="C20" s="3">
        <v>44540.750000001135</v>
      </c>
      <c r="D20" s="2">
        <v>37</v>
      </c>
      <c r="E20" s="5">
        <v>74.750000000004505</v>
      </c>
      <c r="F20" s="6" t="s">
        <v>8180</v>
      </c>
      <c r="G20">
        <v>309</v>
      </c>
      <c r="H20">
        <v>309</v>
      </c>
      <c r="I20">
        <v>264.25</v>
      </c>
      <c r="J20">
        <v>83.25</v>
      </c>
      <c r="K20">
        <v>73.09</v>
      </c>
      <c r="L20">
        <v>0.85209999999999997</v>
      </c>
      <c r="M20">
        <v>73.09</v>
      </c>
      <c r="N20">
        <v>0</v>
      </c>
      <c r="O20">
        <v>238.88399999999999</v>
      </c>
      <c r="P20">
        <v>-221.21299999999999</v>
      </c>
      <c r="Q20">
        <v>237.88399999999999</v>
      </c>
      <c r="R20">
        <v>-221.21299999999999</v>
      </c>
      <c r="S20">
        <v>0</v>
      </c>
      <c r="T20">
        <v>49</v>
      </c>
      <c r="U20">
        <v>0</v>
      </c>
      <c r="V20">
        <v>49</v>
      </c>
      <c r="W20" s="2">
        <v>-20.3</v>
      </c>
      <c r="X20" s="2">
        <v>0</v>
      </c>
      <c r="Z20" s="2" t="e">
        <f>IF(G20&lt;#REF!,G20,"")</f>
        <v>#REF!</v>
      </c>
      <c r="AA20" s="2" t="e">
        <f>IF(H20&gt;#REF!,H20,"")</f>
        <v>#REF!</v>
      </c>
      <c r="AC20" s="2" t="e">
        <f>#REF!*$AD$1</f>
        <v>#REF!</v>
      </c>
      <c r="AL20">
        <v>225</v>
      </c>
    </row>
    <row r="21" spans="1:38" s="2" customFormat="1" x14ac:dyDescent="0.35">
      <c r="A21" s="2" t="s">
        <v>0</v>
      </c>
      <c r="B21" s="13"/>
      <c r="C21" s="3">
        <v>44540.791666667807</v>
      </c>
      <c r="D21" s="2">
        <v>39</v>
      </c>
      <c r="E21" s="5">
        <v>74.791666666671205</v>
      </c>
      <c r="F21" s="6" t="s">
        <v>8181</v>
      </c>
      <c r="G21">
        <v>292</v>
      </c>
      <c r="H21">
        <v>292</v>
      </c>
      <c r="I21">
        <v>264.25</v>
      </c>
      <c r="J21">
        <v>83.25</v>
      </c>
      <c r="K21">
        <v>73.09</v>
      </c>
      <c r="L21">
        <v>0.85209999999999997</v>
      </c>
      <c r="M21">
        <v>73.09</v>
      </c>
      <c r="N21">
        <v>0</v>
      </c>
      <c r="O21">
        <v>433.59899999999999</v>
      </c>
      <c r="P21">
        <v>-274.22199999999998</v>
      </c>
      <c r="Q21">
        <v>432.59899999999999</v>
      </c>
      <c r="R21">
        <v>-274.22199999999998</v>
      </c>
      <c r="S21">
        <v>0</v>
      </c>
      <c r="T21">
        <v>0.73499999999999999</v>
      </c>
      <c r="U21">
        <v>0</v>
      </c>
      <c r="V21">
        <v>0.73499999999999999</v>
      </c>
      <c r="W21" s="2">
        <v>-20.3</v>
      </c>
      <c r="X21" s="2">
        <v>0</v>
      </c>
      <c r="Z21" s="2" t="e">
        <f>IF(G21&lt;#REF!,G21,"")</f>
        <v>#REF!</v>
      </c>
      <c r="AA21" s="2" t="e">
        <f>IF(H21&gt;#REF!,H21,"")</f>
        <v>#REF!</v>
      </c>
      <c r="AL21">
        <v>229</v>
      </c>
    </row>
    <row r="22" spans="1:38" s="2" customFormat="1" x14ac:dyDescent="0.35">
      <c r="A22" s="2" t="s">
        <v>0</v>
      </c>
      <c r="B22" s="13"/>
      <c r="C22" s="3">
        <v>44540.833333334478</v>
      </c>
      <c r="D22" s="2">
        <v>41</v>
      </c>
      <c r="E22" s="5">
        <v>74.833333333337904</v>
      </c>
      <c r="F22" s="6" t="s">
        <v>8182</v>
      </c>
      <c r="G22">
        <v>282</v>
      </c>
      <c r="H22">
        <v>282</v>
      </c>
      <c r="I22">
        <v>264.25</v>
      </c>
      <c r="J22">
        <v>83.25</v>
      </c>
      <c r="K22">
        <v>73.09</v>
      </c>
      <c r="L22">
        <v>0.85209999999999997</v>
      </c>
      <c r="M22">
        <v>73.09</v>
      </c>
      <c r="N22">
        <v>0</v>
      </c>
      <c r="O22">
        <v>734.22500000000002</v>
      </c>
      <c r="P22">
        <v>-124.636</v>
      </c>
      <c r="Q22">
        <v>733.22500000000002</v>
      </c>
      <c r="R22">
        <v>-124.636</v>
      </c>
      <c r="S22">
        <v>0</v>
      </c>
      <c r="T22">
        <v>0</v>
      </c>
      <c r="U22">
        <v>0</v>
      </c>
      <c r="V22">
        <v>0</v>
      </c>
      <c r="W22" s="2">
        <v>-20.3</v>
      </c>
      <c r="X22" s="2">
        <v>0</v>
      </c>
      <c r="Z22" s="2" t="e">
        <f>IF(G22&lt;#REF!,G22,"")</f>
        <v>#REF!</v>
      </c>
      <c r="AA22" s="2" t="e">
        <f>IF(H22&gt;#REF!,H22,"")</f>
        <v>#REF!</v>
      </c>
      <c r="AL22">
        <v>226</v>
      </c>
    </row>
    <row r="23" spans="1:38" s="2" customFormat="1" x14ac:dyDescent="0.35">
      <c r="A23" s="2" t="s">
        <v>0</v>
      </c>
      <c r="B23" s="13"/>
      <c r="C23" s="3">
        <v>44540.87500000115</v>
      </c>
      <c r="D23" s="2">
        <v>43</v>
      </c>
      <c r="E23" s="5">
        <v>74.875000000004505</v>
      </c>
      <c r="F23" s="6" t="s">
        <v>8183</v>
      </c>
      <c r="G23">
        <v>260</v>
      </c>
      <c r="H23">
        <v>260</v>
      </c>
      <c r="I23">
        <v>264.25</v>
      </c>
      <c r="J23">
        <v>83.25</v>
      </c>
      <c r="K23">
        <v>73.09</v>
      </c>
      <c r="L23">
        <v>0.85209999999999997</v>
      </c>
      <c r="M23">
        <v>73.09</v>
      </c>
      <c r="N23">
        <v>0</v>
      </c>
      <c r="O23">
        <v>568.84500000000003</v>
      </c>
      <c r="P23">
        <v>-362.88</v>
      </c>
      <c r="Q23">
        <v>567.84500000000003</v>
      </c>
      <c r="R23">
        <v>-362.88</v>
      </c>
      <c r="S23">
        <v>0</v>
      </c>
      <c r="T23">
        <v>0</v>
      </c>
      <c r="U23">
        <v>0</v>
      </c>
      <c r="V23">
        <v>0</v>
      </c>
      <c r="W23" s="2">
        <v>-20.3</v>
      </c>
      <c r="X23" s="2">
        <v>0</v>
      </c>
      <c r="Z23" s="2" t="e">
        <f>IF(G23&lt;#REF!,G23,"")</f>
        <v>#REF!</v>
      </c>
      <c r="AA23" s="2" t="e">
        <f>IF(H23&gt;#REF!,H23,"")</f>
        <v>#REF!</v>
      </c>
      <c r="AL23">
        <v>218</v>
      </c>
    </row>
    <row r="24" spans="1:38" s="2" customFormat="1" x14ac:dyDescent="0.35">
      <c r="A24" s="2" t="s">
        <v>0</v>
      </c>
      <c r="B24" s="13"/>
      <c r="C24" s="3">
        <v>44540.916666667821</v>
      </c>
      <c r="D24" s="2">
        <v>45</v>
      </c>
      <c r="E24" s="5">
        <v>74.916666666671205</v>
      </c>
      <c r="F24" s="6" t="s">
        <v>8184</v>
      </c>
      <c r="G24">
        <v>169.6</v>
      </c>
      <c r="H24">
        <v>169.6</v>
      </c>
      <c r="I24">
        <v>264.25</v>
      </c>
      <c r="J24">
        <v>83.25</v>
      </c>
      <c r="K24">
        <v>73.09</v>
      </c>
      <c r="L24">
        <v>0.85209999999999997</v>
      </c>
      <c r="M24">
        <v>73.09</v>
      </c>
      <c r="N24">
        <v>0</v>
      </c>
      <c r="O24">
        <v>393.47500000000002</v>
      </c>
      <c r="P24">
        <v>-478.40199999999999</v>
      </c>
      <c r="Q24">
        <v>393.47500000000002</v>
      </c>
      <c r="R24">
        <v>-477.40199999999999</v>
      </c>
      <c r="S24">
        <v>0</v>
      </c>
      <c r="T24">
        <v>0</v>
      </c>
      <c r="U24">
        <v>0</v>
      </c>
      <c r="V24">
        <v>0</v>
      </c>
      <c r="W24" s="2">
        <v>-120.3</v>
      </c>
      <c r="X24" s="2">
        <v>339</v>
      </c>
      <c r="Z24" s="2" t="e">
        <f>IF(G24&lt;#REF!,G24,"")</f>
        <v>#REF!</v>
      </c>
      <c r="AA24" s="2" t="e">
        <f>IF(H24&gt;#REF!,H24,"")</f>
        <v>#REF!</v>
      </c>
      <c r="AL24">
        <v>207</v>
      </c>
    </row>
    <row r="25" spans="1:38" s="2" customFormat="1" x14ac:dyDescent="0.35">
      <c r="A25" s="2" t="s">
        <v>0</v>
      </c>
      <c r="B25" s="13"/>
      <c r="C25" s="3">
        <v>44540.958333334493</v>
      </c>
      <c r="D25" s="2">
        <v>47</v>
      </c>
      <c r="E25" s="5">
        <v>74.958333333337904</v>
      </c>
      <c r="F25" s="6" t="s">
        <v>8185</v>
      </c>
      <c r="G25">
        <v>265</v>
      </c>
      <c r="H25">
        <v>265</v>
      </c>
      <c r="I25">
        <v>264.25</v>
      </c>
      <c r="J25">
        <v>83.25</v>
      </c>
      <c r="K25">
        <v>73.09</v>
      </c>
      <c r="L25">
        <v>0.85209999999999997</v>
      </c>
      <c r="M25">
        <v>73.09</v>
      </c>
      <c r="N25">
        <v>0</v>
      </c>
      <c r="O25">
        <v>418.86799999999999</v>
      </c>
      <c r="P25">
        <v>-371.99599999999998</v>
      </c>
      <c r="Q25">
        <v>417.86799999999999</v>
      </c>
      <c r="R25">
        <v>-371.99599999999998</v>
      </c>
      <c r="S25">
        <v>0</v>
      </c>
      <c r="T25">
        <v>0</v>
      </c>
      <c r="U25">
        <v>0</v>
      </c>
      <c r="V25">
        <v>0</v>
      </c>
      <c r="W25" s="2">
        <v>-591.79999999999995</v>
      </c>
      <c r="X25" s="2">
        <v>310</v>
      </c>
      <c r="Z25" s="2" t="e">
        <f>IF(G25&lt;#REF!,G25,"")</f>
        <v>#REF!</v>
      </c>
      <c r="AA25" s="2" t="e">
        <f>IF(H25&gt;#REF!,H25,"")</f>
        <v>#REF!</v>
      </c>
      <c r="AL25">
        <v>182</v>
      </c>
    </row>
    <row r="26" spans="1:38" s="2" customFormat="1" x14ac:dyDescent="0.35">
      <c r="A26" s="2" t="s">
        <v>0</v>
      </c>
      <c r="B26" s="13">
        <v>44541</v>
      </c>
      <c r="C26" s="3">
        <v>44541.000000001164</v>
      </c>
      <c r="D26" s="2">
        <v>1</v>
      </c>
      <c r="E26" s="5">
        <v>75.000000000004505</v>
      </c>
      <c r="F26" s="6" t="s">
        <v>8186</v>
      </c>
      <c r="G26">
        <v>265</v>
      </c>
      <c r="H26">
        <v>265</v>
      </c>
      <c r="I26">
        <v>264.25</v>
      </c>
      <c r="J26">
        <v>83.25</v>
      </c>
      <c r="K26">
        <v>73.09</v>
      </c>
      <c r="L26">
        <v>0.85209999999999997</v>
      </c>
      <c r="M26">
        <v>73.09</v>
      </c>
      <c r="N26">
        <v>0</v>
      </c>
      <c r="O26">
        <v>420.33300000000003</v>
      </c>
      <c r="P26">
        <v>-265.28500000000003</v>
      </c>
      <c r="Q26">
        <v>419.33300000000003</v>
      </c>
      <c r="R26">
        <v>-265.28500000000003</v>
      </c>
      <c r="S26">
        <v>0</v>
      </c>
      <c r="T26">
        <v>0</v>
      </c>
      <c r="U26">
        <v>0</v>
      </c>
      <c r="V26">
        <v>0</v>
      </c>
      <c r="W26" s="2">
        <v>-592.79999999999995</v>
      </c>
      <c r="X26" s="2">
        <v>439</v>
      </c>
      <c r="Z26" s="2" t="e">
        <f>IF(G26&lt;#REF!,G26,"")</f>
        <v>#REF!</v>
      </c>
      <c r="AA26" s="2" t="e">
        <f>IF(H26&gt;#REF!,H26,"")</f>
        <v>#REF!</v>
      </c>
      <c r="AL26">
        <v>173</v>
      </c>
    </row>
    <row r="27" spans="1:38" s="2" customFormat="1" x14ac:dyDescent="0.35">
      <c r="A27" s="2" t="s">
        <v>0</v>
      </c>
      <c r="B27" s="13"/>
      <c r="C27" s="3">
        <v>44541.041666667836</v>
      </c>
      <c r="D27" s="2">
        <v>3</v>
      </c>
      <c r="E27" s="5">
        <v>75.041666666671205</v>
      </c>
      <c r="F27" s="6" t="s">
        <v>8187</v>
      </c>
      <c r="G27">
        <v>283</v>
      </c>
      <c r="H27">
        <v>283</v>
      </c>
      <c r="I27">
        <v>264.25</v>
      </c>
      <c r="J27">
        <v>83.25</v>
      </c>
      <c r="K27">
        <v>73.09</v>
      </c>
      <c r="L27">
        <v>0.85209999999999997</v>
      </c>
      <c r="M27">
        <v>73.09</v>
      </c>
      <c r="N27">
        <v>0</v>
      </c>
      <c r="O27">
        <v>576.36</v>
      </c>
      <c r="P27">
        <v>-211.648</v>
      </c>
      <c r="Q27">
        <v>575.36</v>
      </c>
      <c r="R27">
        <v>-211.648</v>
      </c>
      <c r="S27">
        <v>0</v>
      </c>
      <c r="T27">
        <v>0</v>
      </c>
      <c r="U27">
        <v>0</v>
      </c>
      <c r="V27">
        <v>0</v>
      </c>
      <c r="W27" s="2">
        <v>-567.79999999999995</v>
      </c>
      <c r="X27" s="2">
        <v>251.5</v>
      </c>
      <c r="Z27" s="2" t="e">
        <f>IF(G27&lt;#REF!,G27,"")</f>
        <v>#REF!</v>
      </c>
      <c r="AA27" s="2" t="e">
        <f>IF(H27&gt;#REF!,H27,"")</f>
        <v>#REF!</v>
      </c>
      <c r="AL27">
        <v>178</v>
      </c>
    </row>
    <row r="28" spans="1:38" s="2" customFormat="1" x14ac:dyDescent="0.35">
      <c r="A28" s="2" t="s">
        <v>0</v>
      </c>
      <c r="B28" s="13"/>
      <c r="C28" s="3">
        <v>44541.083333334507</v>
      </c>
      <c r="D28" s="2">
        <v>5</v>
      </c>
      <c r="E28" s="5">
        <v>75.083333333337904</v>
      </c>
      <c r="F28" s="6" t="s">
        <v>8188</v>
      </c>
      <c r="G28">
        <v>265</v>
      </c>
      <c r="H28">
        <v>265</v>
      </c>
      <c r="I28">
        <v>264.25</v>
      </c>
      <c r="J28">
        <v>83.25</v>
      </c>
      <c r="K28">
        <v>73.09</v>
      </c>
      <c r="L28">
        <v>0.85209999999999997</v>
      </c>
      <c r="M28">
        <v>73.09</v>
      </c>
      <c r="N28">
        <v>0</v>
      </c>
      <c r="O28">
        <v>425.25</v>
      </c>
      <c r="P28">
        <v>-152.5</v>
      </c>
      <c r="Q28">
        <v>424.25</v>
      </c>
      <c r="R28">
        <v>-152.5</v>
      </c>
      <c r="S28">
        <v>0</v>
      </c>
      <c r="T28">
        <v>43.110999999999997</v>
      </c>
      <c r="U28">
        <v>0</v>
      </c>
      <c r="V28">
        <v>43.110999999999997</v>
      </c>
      <c r="W28" s="2">
        <v>-447.49099999999999</v>
      </c>
      <c r="X28" s="2">
        <v>0</v>
      </c>
      <c r="Z28" s="2" t="e">
        <f>IF(G28&lt;#REF!,G28,"")</f>
        <v>#REF!</v>
      </c>
      <c r="AA28" s="2" t="e">
        <f>IF(H28&gt;#REF!,H28,"")</f>
        <v>#REF!</v>
      </c>
      <c r="AL28">
        <v>187</v>
      </c>
    </row>
    <row r="29" spans="1:38" s="2" customFormat="1" x14ac:dyDescent="0.35">
      <c r="A29" s="2" t="s">
        <v>0</v>
      </c>
      <c r="B29" s="13"/>
      <c r="C29" s="3">
        <v>44541.125000001179</v>
      </c>
      <c r="D29" s="2">
        <v>7</v>
      </c>
      <c r="E29" s="5">
        <v>75.125000000004604</v>
      </c>
      <c r="F29" s="6" t="s">
        <v>8189</v>
      </c>
      <c r="G29">
        <v>265</v>
      </c>
      <c r="H29">
        <v>265</v>
      </c>
      <c r="I29">
        <v>264.25</v>
      </c>
      <c r="J29">
        <v>83.25</v>
      </c>
      <c r="K29">
        <v>73.09</v>
      </c>
      <c r="L29">
        <v>0.85209999999999997</v>
      </c>
      <c r="M29">
        <v>73.09</v>
      </c>
      <c r="N29">
        <v>0</v>
      </c>
      <c r="O29">
        <v>351.45800000000003</v>
      </c>
      <c r="P29">
        <v>-152.5</v>
      </c>
      <c r="Q29">
        <v>350.45800000000003</v>
      </c>
      <c r="R29">
        <v>-152.5</v>
      </c>
      <c r="S29">
        <v>0</v>
      </c>
      <c r="T29">
        <v>0</v>
      </c>
      <c r="U29">
        <v>0</v>
      </c>
      <c r="V29">
        <v>0</v>
      </c>
      <c r="W29" s="2">
        <v>-392.8</v>
      </c>
      <c r="X29" s="2">
        <v>0</v>
      </c>
      <c r="Z29" s="2" t="e">
        <f>IF(G29&lt;#REF!,G29,"")</f>
        <v>#REF!</v>
      </c>
      <c r="AA29" s="2" t="e">
        <f>IF(H29&gt;#REF!,H29,"")</f>
        <v>#REF!</v>
      </c>
      <c r="AL29">
        <v>193</v>
      </c>
    </row>
    <row r="30" spans="1:38" s="2" customFormat="1" x14ac:dyDescent="0.35">
      <c r="A30" s="2" t="s">
        <v>0</v>
      </c>
      <c r="B30" s="13"/>
      <c r="C30" s="3">
        <v>44541.16666666785</v>
      </c>
      <c r="D30" s="2">
        <v>9</v>
      </c>
      <c r="E30" s="5">
        <v>75.166666666671205</v>
      </c>
      <c r="F30" s="6" t="s">
        <v>8190</v>
      </c>
      <c r="G30">
        <v>265</v>
      </c>
      <c r="H30">
        <v>265</v>
      </c>
      <c r="I30">
        <v>264.25</v>
      </c>
      <c r="J30">
        <v>83.25</v>
      </c>
      <c r="K30">
        <v>73.09</v>
      </c>
      <c r="L30">
        <v>0.85209999999999997</v>
      </c>
      <c r="M30">
        <v>73.09</v>
      </c>
      <c r="N30">
        <v>0</v>
      </c>
      <c r="O30">
        <v>346.43200000000002</v>
      </c>
      <c r="P30">
        <v>-217.642</v>
      </c>
      <c r="Q30">
        <v>345.43200000000002</v>
      </c>
      <c r="R30">
        <v>-217.642</v>
      </c>
      <c r="S30">
        <v>0</v>
      </c>
      <c r="T30">
        <v>0</v>
      </c>
      <c r="U30">
        <v>0</v>
      </c>
      <c r="V30">
        <v>0</v>
      </c>
      <c r="W30" s="2">
        <v>-392.8</v>
      </c>
      <c r="X30" s="2">
        <v>0</v>
      </c>
      <c r="Z30" s="2" t="e">
        <f>IF(G30&lt;#REF!,G30,"")</f>
        <v>#REF!</v>
      </c>
      <c r="AA30" s="2" t="e">
        <f>IF(H30&gt;#REF!,H30,"")</f>
        <v>#REF!</v>
      </c>
      <c r="AL30">
        <v>193</v>
      </c>
    </row>
    <row r="31" spans="1:38" s="2" customFormat="1" x14ac:dyDescent="0.35">
      <c r="A31" s="2" t="s">
        <v>0</v>
      </c>
      <c r="B31" s="13"/>
      <c r="C31" s="3">
        <v>44541.208333334522</v>
      </c>
      <c r="D31" s="2">
        <v>11</v>
      </c>
      <c r="E31" s="5">
        <v>75.208333333337904</v>
      </c>
      <c r="F31" s="6" t="s">
        <v>8191</v>
      </c>
      <c r="G31">
        <v>265</v>
      </c>
      <c r="H31">
        <v>265</v>
      </c>
      <c r="I31">
        <v>264.25</v>
      </c>
      <c r="J31">
        <v>83.25</v>
      </c>
      <c r="K31">
        <v>73.09</v>
      </c>
      <c r="L31">
        <v>0.85209999999999997</v>
      </c>
      <c r="M31">
        <v>73.09</v>
      </c>
      <c r="N31">
        <v>0</v>
      </c>
      <c r="O31">
        <v>533.40700000000004</v>
      </c>
      <c r="P31">
        <v>-445.95</v>
      </c>
      <c r="Q31">
        <v>532.40700000000004</v>
      </c>
      <c r="R31">
        <v>-445.95</v>
      </c>
      <c r="S31">
        <v>0</v>
      </c>
      <c r="T31">
        <v>0</v>
      </c>
      <c r="U31">
        <v>0</v>
      </c>
      <c r="V31">
        <v>0</v>
      </c>
      <c r="W31" s="2">
        <v>-442.8</v>
      </c>
      <c r="X31" s="2">
        <v>0</v>
      </c>
      <c r="Z31" s="2" t="e">
        <f>IF(G31&lt;#REF!,G31,"")</f>
        <v>#REF!</v>
      </c>
      <c r="AA31" s="2" t="e">
        <f>IF(H31&gt;#REF!,H31,"")</f>
        <v>#REF!</v>
      </c>
      <c r="AL31">
        <v>197</v>
      </c>
    </row>
    <row r="32" spans="1:38" s="2" customFormat="1" x14ac:dyDescent="0.35">
      <c r="A32" s="2" t="s">
        <v>0</v>
      </c>
      <c r="B32" s="13"/>
      <c r="C32" s="3">
        <v>44541.250000001193</v>
      </c>
      <c r="D32" s="2">
        <v>13</v>
      </c>
      <c r="E32" s="5">
        <v>75.250000000004604</v>
      </c>
      <c r="F32" s="6" t="s">
        <v>8192</v>
      </c>
      <c r="G32">
        <v>285</v>
      </c>
      <c r="H32">
        <v>285</v>
      </c>
      <c r="I32">
        <v>264.25</v>
      </c>
      <c r="J32">
        <v>83.25</v>
      </c>
      <c r="K32">
        <v>73.09</v>
      </c>
      <c r="L32">
        <v>0.85209999999999997</v>
      </c>
      <c r="M32">
        <v>73.09</v>
      </c>
      <c r="N32">
        <v>0</v>
      </c>
      <c r="O32">
        <v>452.10899999999998</v>
      </c>
      <c r="P32">
        <v>-149.624</v>
      </c>
      <c r="Q32">
        <v>451.10899999999998</v>
      </c>
      <c r="R32">
        <v>-149.624</v>
      </c>
      <c r="S32">
        <v>0</v>
      </c>
      <c r="T32">
        <v>0</v>
      </c>
      <c r="U32">
        <v>0</v>
      </c>
      <c r="V32">
        <v>0</v>
      </c>
      <c r="W32" s="2">
        <v>-210.3</v>
      </c>
      <c r="X32" s="2">
        <v>0</v>
      </c>
      <c r="Z32" s="2" t="e">
        <f>IF(G32&lt;#REF!,G32,"")</f>
        <v>#REF!</v>
      </c>
      <c r="AA32" s="2" t="e">
        <f>IF(H32&gt;#REF!,H32,"")</f>
        <v>#REF!</v>
      </c>
      <c r="AB32" s="2" t="e">
        <f>#REF!*$AD$1</f>
        <v>#REF!</v>
      </c>
      <c r="AL32">
        <v>224</v>
      </c>
    </row>
    <row r="33" spans="1:38" s="2" customFormat="1" x14ac:dyDescent="0.35">
      <c r="A33" s="2" t="s">
        <v>0</v>
      </c>
      <c r="B33" s="13"/>
      <c r="C33" s="3">
        <v>44541.291666667865</v>
      </c>
      <c r="D33" s="2">
        <v>15</v>
      </c>
      <c r="E33" s="5">
        <v>75.291666666671205</v>
      </c>
      <c r="F33" s="6" t="s">
        <v>8193</v>
      </c>
      <c r="G33">
        <v>265</v>
      </c>
      <c r="H33">
        <v>265</v>
      </c>
      <c r="I33">
        <v>264.25</v>
      </c>
      <c r="J33">
        <v>83.25</v>
      </c>
      <c r="K33">
        <v>73.09</v>
      </c>
      <c r="L33">
        <v>0.85209999999999997</v>
      </c>
      <c r="M33">
        <v>73.09</v>
      </c>
      <c r="N33">
        <v>0</v>
      </c>
      <c r="O33">
        <v>360.93299999999999</v>
      </c>
      <c r="P33">
        <v>-310.08199999999999</v>
      </c>
      <c r="Q33">
        <v>359.93299999999999</v>
      </c>
      <c r="R33">
        <v>-310.08199999999999</v>
      </c>
      <c r="S33">
        <v>0</v>
      </c>
      <c r="T33">
        <v>150</v>
      </c>
      <c r="U33">
        <v>0</v>
      </c>
      <c r="V33">
        <v>150</v>
      </c>
      <c r="W33" s="2">
        <v>-20.3</v>
      </c>
      <c r="X33" s="2">
        <v>618.11300000000006</v>
      </c>
      <c r="Z33" s="2" t="e">
        <f>IF(G33&lt;#REF!,G33,"")</f>
        <v>#REF!</v>
      </c>
      <c r="AA33" s="2" t="e">
        <f>IF(H33&gt;#REF!,H33,"")</f>
        <v>#REF!</v>
      </c>
      <c r="AC33" s="2" t="e">
        <f>#REF!*$AD$1</f>
        <v>#REF!</v>
      </c>
      <c r="AL33">
        <v>249</v>
      </c>
    </row>
    <row r="34" spans="1:38" s="2" customFormat="1" x14ac:dyDescent="0.35">
      <c r="A34" s="2" t="s">
        <v>0</v>
      </c>
      <c r="B34" s="13"/>
      <c r="C34" s="3">
        <v>44541.333333334536</v>
      </c>
      <c r="D34" s="2">
        <v>17</v>
      </c>
      <c r="E34" s="5">
        <v>75.333333333337904</v>
      </c>
      <c r="F34" s="6" t="s">
        <v>8194</v>
      </c>
      <c r="G34">
        <v>262.31</v>
      </c>
      <c r="H34">
        <v>262.31</v>
      </c>
      <c r="I34">
        <v>264.25</v>
      </c>
      <c r="J34">
        <v>83.25</v>
      </c>
      <c r="K34">
        <v>73.09</v>
      </c>
      <c r="L34">
        <v>0.85209999999999997</v>
      </c>
      <c r="M34">
        <v>73.09</v>
      </c>
      <c r="N34">
        <v>0</v>
      </c>
      <c r="O34">
        <v>240</v>
      </c>
      <c r="P34">
        <v>-781.827</v>
      </c>
      <c r="Q34">
        <v>240</v>
      </c>
      <c r="R34">
        <v>-781.827</v>
      </c>
      <c r="S34">
        <v>0</v>
      </c>
      <c r="T34">
        <v>550</v>
      </c>
      <c r="U34">
        <v>0</v>
      </c>
      <c r="V34">
        <v>549</v>
      </c>
      <c r="W34" s="2">
        <v>-20.3</v>
      </c>
      <c r="X34" s="2">
        <v>287.82400000000001</v>
      </c>
      <c r="Z34" s="2" t="e">
        <f>IF(G34&lt;#REF!,G34,"")</f>
        <v>#REF!</v>
      </c>
      <c r="AA34" s="2" t="e">
        <f>IF(H34&gt;#REF!,H34,"")</f>
        <v>#REF!</v>
      </c>
      <c r="AL34">
        <v>239</v>
      </c>
    </row>
    <row r="35" spans="1:38" s="2" customFormat="1" x14ac:dyDescent="0.35">
      <c r="A35" s="2" t="s">
        <v>0</v>
      </c>
      <c r="B35" s="13"/>
      <c r="C35" s="3">
        <v>44541.375000001208</v>
      </c>
      <c r="D35" s="2">
        <v>19</v>
      </c>
      <c r="E35" s="5">
        <v>75.375000000004604</v>
      </c>
      <c r="F35" s="6" t="s">
        <v>8195</v>
      </c>
      <c r="G35">
        <v>169.6</v>
      </c>
      <c r="H35">
        <v>169.6</v>
      </c>
      <c r="I35">
        <v>264.25</v>
      </c>
      <c r="J35">
        <v>83.25</v>
      </c>
      <c r="K35">
        <v>73.09</v>
      </c>
      <c r="L35">
        <v>0.85209999999999997</v>
      </c>
      <c r="M35">
        <v>73.09</v>
      </c>
      <c r="N35">
        <v>0</v>
      </c>
      <c r="O35">
        <v>282.5</v>
      </c>
      <c r="P35">
        <v>-581.41</v>
      </c>
      <c r="Q35">
        <v>282.5</v>
      </c>
      <c r="R35">
        <v>-580.41</v>
      </c>
      <c r="S35">
        <v>0</v>
      </c>
      <c r="T35">
        <v>0</v>
      </c>
      <c r="U35">
        <v>0</v>
      </c>
      <c r="V35">
        <v>0</v>
      </c>
      <c r="W35" s="2">
        <v>-20.3</v>
      </c>
      <c r="X35" s="2">
        <v>0</v>
      </c>
      <c r="Z35" s="2" t="e">
        <f>IF(G35&lt;#REF!,G35,"")</f>
        <v>#REF!</v>
      </c>
      <c r="AA35" s="2" t="e">
        <f>IF(H35&gt;#REF!,H35,"")</f>
        <v>#REF!</v>
      </c>
      <c r="AB35" s="2" t="e">
        <f>#REF!*$AD$1</f>
        <v>#REF!</v>
      </c>
      <c r="AL35">
        <v>231</v>
      </c>
    </row>
    <row r="36" spans="1:38" s="2" customFormat="1" x14ac:dyDescent="0.35">
      <c r="A36" s="2" t="s">
        <v>0</v>
      </c>
      <c r="B36" s="13"/>
      <c r="C36" s="3">
        <v>44541.416666667879</v>
      </c>
      <c r="D36" s="2">
        <v>21</v>
      </c>
      <c r="E36" s="5">
        <v>75.416666666671304</v>
      </c>
      <c r="F36" s="6" t="s">
        <v>8196</v>
      </c>
      <c r="G36">
        <v>169.6</v>
      </c>
      <c r="H36">
        <v>169.6</v>
      </c>
      <c r="I36">
        <v>264.25</v>
      </c>
      <c r="J36">
        <v>83.25</v>
      </c>
      <c r="K36">
        <v>73.09</v>
      </c>
      <c r="L36">
        <v>0.85209999999999997</v>
      </c>
      <c r="M36">
        <v>73.09</v>
      </c>
      <c r="N36">
        <v>0</v>
      </c>
      <c r="O36">
        <v>255</v>
      </c>
      <c r="P36">
        <v>-358.16300000000001</v>
      </c>
      <c r="Q36">
        <v>255</v>
      </c>
      <c r="R36">
        <v>-357.16300000000001</v>
      </c>
      <c r="S36">
        <v>0</v>
      </c>
      <c r="T36">
        <v>0</v>
      </c>
      <c r="U36">
        <v>0</v>
      </c>
      <c r="V36">
        <v>0</v>
      </c>
      <c r="W36" s="2">
        <v>-20.3</v>
      </c>
      <c r="X36" s="2">
        <v>0</v>
      </c>
      <c r="Z36" s="2" t="e">
        <f>IF(G36&lt;#REF!,G36,"")</f>
        <v>#REF!</v>
      </c>
      <c r="AA36" s="2" t="e">
        <f>IF(H36&gt;#REF!,H36,"")</f>
        <v>#REF!</v>
      </c>
      <c r="AL36">
        <v>227</v>
      </c>
    </row>
    <row r="37" spans="1:38" s="2" customFormat="1" x14ac:dyDescent="0.35">
      <c r="A37" s="2" t="s">
        <v>0</v>
      </c>
      <c r="B37" s="13"/>
      <c r="C37" s="3">
        <v>44541.458333334551</v>
      </c>
      <c r="D37" s="2">
        <v>23</v>
      </c>
      <c r="E37" s="5">
        <v>75.458333333337904</v>
      </c>
      <c r="F37" s="6" t="s">
        <v>8197</v>
      </c>
      <c r="G37">
        <v>265</v>
      </c>
      <c r="H37">
        <v>265</v>
      </c>
      <c r="I37">
        <v>264.25</v>
      </c>
      <c r="J37">
        <v>83.25</v>
      </c>
      <c r="K37">
        <v>73.09</v>
      </c>
      <c r="L37">
        <v>0.85209999999999997</v>
      </c>
      <c r="M37">
        <v>73.09</v>
      </c>
      <c r="N37">
        <v>0</v>
      </c>
      <c r="O37">
        <v>401.18299999999999</v>
      </c>
      <c r="P37">
        <v>-148.363</v>
      </c>
      <c r="Q37">
        <v>400.18299999999999</v>
      </c>
      <c r="R37">
        <v>-148.363</v>
      </c>
      <c r="S37">
        <v>0</v>
      </c>
      <c r="T37">
        <v>0</v>
      </c>
      <c r="U37">
        <v>0</v>
      </c>
      <c r="V37">
        <v>0</v>
      </c>
      <c r="W37" s="2">
        <v>-20.3</v>
      </c>
      <c r="X37" s="2">
        <v>0</v>
      </c>
      <c r="Z37" s="2" t="e">
        <f>IF(G37&lt;#REF!,G37,"")</f>
        <v>#REF!</v>
      </c>
      <c r="AA37" s="2" t="e">
        <f>IF(H37&gt;#REF!,H37,"")</f>
        <v>#REF!</v>
      </c>
      <c r="AL37">
        <v>229</v>
      </c>
    </row>
    <row r="38" spans="1:38" s="2" customFormat="1" x14ac:dyDescent="0.35">
      <c r="A38" s="2" t="s">
        <v>0</v>
      </c>
      <c r="B38" s="13"/>
      <c r="C38" s="3">
        <v>44541.500000001222</v>
      </c>
      <c r="D38" s="2">
        <v>25</v>
      </c>
      <c r="E38" s="5">
        <v>75.500000000004604</v>
      </c>
      <c r="F38" s="6" t="s">
        <v>8198</v>
      </c>
      <c r="G38">
        <v>265</v>
      </c>
      <c r="H38">
        <v>265</v>
      </c>
      <c r="I38">
        <v>264.25</v>
      </c>
      <c r="J38">
        <v>83.25</v>
      </c>
      <c r="K38">
        <v>73.09</v>
      </c>
      <c r="L38">
        <v>0.85209999999999997</v>
      </c>
      <c r="M38">
        <v>73.09</v>
      </c>
      <c r="N38">
        <v>0</v>
      </c>
      <c r="O38">
        <v>340.33699999999999</v>
      </c>
      <c r="P38">
        <v>-163.92500000000001</v>
      </c>
      <c r="Q38">
        <v>339.33699999999999</v>
      </c>
      <c r="R38">
        <v>-163.92500000000001</v>
      </c>
      <c r="S38">
        <v>0</v>
      </c>
      <c r="T38">
        <v>56</v>
      </c>
      <c r="U38">
        <v>0</v>
      </c>
      <c r="V38">
        <v>56</v>
      </c>
      <c r="W38" s="2">
        <v>0</v>
      </c>
      <c r="X38" s="2">
        <v>33.677</v>
      </c>
      <c r="Z38" s="2" t="e">
        <f>IF(G38&lt;#REF!,G38,"")</f>
        <v>#REF!</v>
      </c>
      <c r="AA38" s="2" t="e">
        <f>IF(H38&gt;#REF!,H38,"")</f>
        <v>#REF!</v>
      </c>
      <c r="AL38">
        <v>226</v>
      </c>
    </row>
    <row r="39" spans="1:38" s="2" customFormat="1" x14ac:dyDescent="0.35">
      <c r="A39" s="2" t="s">
        <v>0</v>
      </c>
      <c r="B39" s="13"/>
      <c r="C39" s="3">
        <v>44541.541666667894</v>
      </c>
      <c r="D39" s="2">
        <v>27</v>
      </c>
      <c r="E39" s="5">
        <v>75.541666666671304</v>
      </c>
      <c r="F39" s="6" t="s">
        <v>8199</v>
      </c>
      <c r="G39">
        <v>265</v>
      </c>
      <c r="H39">
        <v>265</v>
      </c>
      <c r="I39">
        <v>264.25</v>
      </c>
      <c r="J39">
        <v>83.25</v>
      </c>
      <c r="K39">
        <v>73.09</v>
      </c>
      <c r="L39">
        <v>0.85209999999999997</v>
      </c>
      <c r="M39">
        <v>73.09</v>
      </c>
      <c r="N39">
        <v>0</v>
      </c>
      <c r="O39">
        <v>305.88499999999999</v>
      </c>
      <c r="P39">
        <v>-294.80799999999999</v>
      </c>
      <c r="Q39">
        <v>304.88499999999999</v>
      </c>
      <c r="R39">
        <v>-294.80799999999999</v>
      </c>
      <c r="S39">
        <v>0</v>
      </c>
      <c r="T39">
        <v>2.3330000000000002</v>
      </c>
      <c r="U39">
        <v>0</v>
      </c>
      <c r="V39">
        <v>2.3330000000000002</v>
      </c>
      <c r="W39" s="2">
        <v>0</v>
      </c>
      <c r="X39" s="2">
        <v>0</v>
      </c>
      <c r="Z39" s="2" t="e">
        <f>IF(G39&lt;#REF!,G39,"")</f>
        <v>#REF!</v>
      </c>
      <c r="AA39" s="2" t="e">
        <f>IF(H39&gt;#REF!,H39,"")</f>
        <v>#REF!</v>
      </c>
      <c r="AB39" s="2" t="e">
        <f>#REF!*$AD$1</f>
        <v>#REF!</v>
      </c>
      <c r="AL39">
        <v>225</v>
      </c>
    </row>
    <row r="40" spans="1:38" s="2" customFormat="1" x14ac:dyDescent="0.35">
      <c r="A40" s="2" t="s">
        <v>0</v>
      </c>
      <c r="B40" s="13"/>
      <c r="C40" s="3">
        <v>44541.583333334565</v>
      </c>
      <c r="D40" s="2">
        <v>29</v>
      </c>
      <c r="E40" s="5">
        <v>75.583333333337904</v>
      </c>
      <c r="F40" s="6" t="s">
        <v>8200</v>
      </c>
      <c r="G40">
        <v>265</v>
      </c>
      <c r="H40">
        <v>265</v>
      </c>
      <c r="I40">
        <v>264.25</v>
      </c>
      <c r="J40">
        <v>83.25</v>
      </c>
      <c r="K40">
        <v>73.09</v>
      </c>
      <c r="L40">
        <v>0.85209999999999997</v>
      </c>
      <c r="M40">
        <v>73.09</v>
      </c>
      <c r="N40">
        <v>0</v>
      </c>
      <c r="O40">
        <v>268.45999999999998</v>
      </c>
      <c r="P40">
        <v>-238.31100000000001</v>
      </c>
      <c r="Q40">
        <v>267.45999999999998</v>
      </c>
      <c r="R40">
        <v>-238.31100000000001</v>
      </c>
      <c r="S40">
        <v>0</v>
      </c>
      <c r="T40">
        <v>116.334</v>
      </c>
      <c r="U40">
        <v>0</v>
      </c>
      <c r="V40">
        <v>116.334</v>
      </c>
      <c r="W40" s="2">
        <v>0</v>
      </c>
      <c r="X40" s="2">
        <v>14.868</v>
      </c>
      <c r="Z40" s="2" t="e">
        <f>IF(G40&lt;#REF!,G40,"")</f>
        <v>#REF!</v>
      </c>
      <c r="AA40" s="2" t="e">
        <f>IF(H40&gt;#REF!,H40,"")</f>
        <v>#REF!</v>
      </c>
      <c r="AL40">
        <v>222</v>
      </c>
    </row>
    <row r="41" spans="1:38" s="2" customFormat="1" x14ac:dyDescent="0.35">
      <c r="A41" s="2" t="s">
        <v>0</v>
      </c>
      <c r="B41" s="13"/>
      <c r="C41" s="3">
        <v>44541.625000001237</v>
      </c>
      <c r="D41" s="2">
        <v>31</v>
      </c>
      <c r="E41" s="5">
        <v>75.625000000004604</v>
      </c>
      <c r="F41" s="6" t="s">
        <v>8201</v>
      </c>
      <c r="G41">
        <v>265</v>
      </c>
      <c r="H41">
        <v>265</v>
      </c>
      <c r="I41">
        <v>264.25</v>
      </c>
      <c r="J41">
        <v>83.25</v>
      </c>
      <c r="K41">
        <v>73.09</v>
      </c>
      <c r="L41">
        <v>0.85209999999999997</v>
      </c>
      <c r="M41">
        <v>73.09</v>
      </c>
      <c r="N41">
        <v>0</v>
      </c>
      <c r="O41">
        <v>382.01400000000001</v>
      </c>
      <c r="P41">
        <v>-268.01900000000001</v>
      </c>
      <c r="Q41">
        <v>381.01400000000001</v>
      </c>
      <c r="R41">
        <v>-268.01900000000001</v>
      </c>
      <c r="S41">
        <v>0</v>
      </c>
      <c r="T41">
        <v>30</v>
      </c>
      <c r="U41">
        <v>0</v>
      </c>
      <c r="V41">
        <v>30</v>
      </c>
      <c r="W41" s="2">
        <v>0</v>
      </c>
      <c r="X41" s="2">
        <v>523.98900000000003</v>
      </c>
      <c r="Z41" s="2" t="e">
        <f>IF(G41&lt;#REF!,G41,"")</f>
        <v>#REF!</v>
      </c>
      <c r="AA41" s="2" t="e">
        <f>IF(H41&gt;#REF!,H41,"")</f>
        <v>#REF!</v>
      </c>
      <c r="AL41">
        <v>220</v>
      </c>
    </row>
    <row r="42" spans="1:38" s="2" customFormat="1" x14ac:dyDescent="0.35">
      <c r="A42" s="2" t="s">
        <v>0</v>
      </c>
      <c r="B42" s="13"/>
      <c r="C42" s="3">
        <v>44541.666666667908</v>
      </c>
      <c r="D42" s="2">
        <v>33</v>
      </c>
      <c r="E42" s="5">
        <v>75.666666666671304</v>
      </c>
      <c r="F42" s="6" t="s">
        <v>8202</v>
      </c>
      <c r="G42">
        <v>275</v>
      </c>
      <c r="H42">
        <v>275</v>
      </c>
      <c r="I42">
        <v>264.25</v>
      </c>
      <c r="J42">
        <v>83.25</v>
      </c>
      <c r="K42">
        <v>73.09</v>
      </c>
      <c r="L42">
        <v>0.85209999999999997</v>
      </c>
      <c r="M42">
        <v>73.09</v>
      </c>
      <c r="N42">
        <v>0</v>
      </c>
      <c r="O42">
        <v>794.51300000000003</v>
      </c>
      <c r="P42">
        <v>-704.11199999999997</v>
      </c>
      <c r="Q42">
        <v>793.51300000000003</v>
      </c>
      <c r="R42">
        <v>-704.11199999999997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Z42" s="2" t="e">
        <f>IF(G42&lt;#REF!,G42,"")</f>
        <v>#REF!</v>
      </c>
      <c r="AA42" s="2" t="e">
        <f>IF(H42&gt;#REF!,H42,"")</f>
        <v>#REF!</v>
      </c>
      <c r="AL42">
        <v>215</v>
      </c>
    </row>
    <row r="43" spans="1:38" s="2" customFormat="1" x14ac:dyDescent="0.35">
      <c r="A43" s="2" t="s">
        <v>0</v>
      </c>
      <c r="B43" s="13"/>
      <c r="C43" s="3">
        <v>44541.70833333458</v>
      </c>
      <c r="D43" s="2">
        <v>35</v>
      </c>
      <c r="E43" s="5">
        <v>75.708333333338004</v>
      </c>
      <c r="F43" s="6" t="s">
        <v>8203</v>
      </c>
      <c r="G43">
        <v>172.1</v>
      </c>
      <c r="H43">
        <v>172.1</v>
      </c>
      <c r="I43">
        <v>264.25</v>
      </c>
      <c r="J43">
        <v>83.25</v>
      </c>
      <c r="K43">
        <v>73.09</v>
      </c>
      <c r="L43">
        <v>0.85209999999999997</v>
      </c>
      <c r="M43">
        <v>73.09</v>
      </c>
      <c r="N43">
        <v>0</v>
      </c>
      <c r="O43">
        <v>738.75</v>
      </c>
      <c r="P43">
        <v>-792.83100000000002</v>
      </c>
      <c r="Q43">
        <v>738.75</v>
      </c>
      <c r="R43">
        <v>-791.83100000000002</v>
      </c>
      <c r="S43">
        <v>0</v>
      </c>
      <c r="T43">
        <v>0</v>
      </c>
      <c r="U43">
        <v>0</v>
      </c>
      <c r="V43">
        <v>0</v>
      </c>
      <c r="W43" s="2">
        <v>0</v>
      </c>
      <c r="X43" s="2">
        <v>0</v>
      </c>
      <c r="Z43" s="2" t="e">
        <f>IF(G43&lt;#REF!,G43,"")</f>
        <v>#REF!</v>
      </c>
      <c r="AA43" s="2" t="e">
        <f>IF(H43&gt;#REF!,H43,"")</f>
        <v>#REF!</v>
      </c>
      <c r="AL43">
        <v>206</v>
      </c>
    </row>
    <row r="44" spans="1:38" s="2" customFormat="1" x14ac:dyDescent="0.35">
      <c r="A44" s="2" t="s">
        <v>0</v>
      </c>
      <c r="B44" s="13"/>
      <c r="C44" s="3">
        <v>44541.750000001251</v>
      </c>
      <c r="D44" s="2">
        <v>37</v>
      </c>
      <c r="E44" s="5">
        <v>75.750000000004604</v>
      </c>
      <c r="F44" s="6" t="s">
        <v>8204</v>
      </c>
      <c r="G44">
        <v>172.2</v>
      </c>
      <c r="H44">
        <v>172.2</v>
      </c>
      <c r="I44">
        <v>264.25</v>
      </c>
      <c r="J44">
        <v>83.25</v>
      </c>
      <c r="K44">
        <v>73.09</v>
      </c>
      <c r="L44">
        <v>0.85209999999999997</v>
      </c>
      <c r="M44">
        <v>73.09</v>
      </c>
      <c r="N44">
        <v>0</v>
      </c>
      <c r="O44">
        <v>725</v>
      </c>
      <c r="P44">
        <v>-1284.8009999999999</v>
      </c>
      <c r="Q44">
        <v>725</v>
      </c>
      <c r="R44">
        <v>-1283.8009999999999</v>
      </c>
      <c r="S44">
        <v>0</v>
      </c>
      <c r="T44">
        <v>550</v>
      </c>
      <c r="U44">
        <v>0</v>
      </c>
      <c r="V44">
        <v>550</v>
      </c>
      <c r="W44" s="2">
        <v>0</v>
      </c>
      <c r="X44" s="2">
        <v>0</v>
      </c>
      <c r="Z44" s="2" t="e">
        <f>IF(G44&lt;#REF!,G44,"")</f>
        <v>#REF!</v>
      </c>
      <c r="AA44" s="2" t="e">
        <f>IF(H44&gt;#REF!,H44,"")</f>
        <v>#REF!</v>
      </c>
      <c r="AC44" s="2" t="e">
        <f>#REF!*$AD$1</f>
        <v>#REF!</v>
      </c>
      <c r="AL44">
        <v>202</v>
      </c>
    </row>
    <row r="45" spans="1:38" s="2" customFormat="1" x14ac:dyDescent="0.35">
      <c r="A45" s="2" t="s">
        <v>0</v>
      </c>
      <c r="B45" s="13"/>
      <c r="C45" s="3">
        <v>44541.791666667923</v>
      </c>
      <c r="D45" s="2">
        <v>39</v>
      </c>
      <c r="E45" s="5">
        <v>75.791666666671304</v>
      </c>
      <c r="F45" s="6" t="s">
        <v>8205</v>
      </c>
      <c r="G45">
        <v>265</v>
      </c>
      <c r="H45">
        <v>265</v>
      </c>
      <c r="I45">
        <v>264.25</v>
      </c>
      <c r="J45">
        <v>83.25</v>
      </c>
      <c r="K45">
        <v>73.09</v>
      </c>
      <c r="L45">
        <v>0.85209999999999997</v>
      </c>
      <c r="M45">
        <v>73.09</v>
      </c>
      <c r="N45">
        <v>0</v>
      </c>
      <c r="O45">
        <v>725</v>
      </c>
      <c r="P45">
        <v>-642.11</v>
      </c>
      <c r="Q45">
        <v>724</v>
      </c>
      <c r="R45">
        <v>-642.11</v>
      </c>
      <c r="S45">
        <v>0</v>
      </c>
      <c r="T45">
        <v>175</v>
      </c>
      <c r="U45">
        <v>0</v>
      </c>
      <c r="V45">
        <v>175</v>
      </c>
      <c r="W45" s="2">
        <v>0</v>
      </c>
      <c r="X45" s="2">
        <v>0</v>
      </c>
      <c r="Z45" s="2" t="e">
        <f>IF(G45&lt;#REF!,G45,"")</f>
        <v>#REF!</v>
      </c>
      <c r="AA45" s="2" t="e">
        <f>IF(H45&gt;#REF!,H45,"")</f>
        <v>#REF!</v>
      </c>
      <c r="AL45">
        <v>206</v>
      </c>
    </row>
    <row r="46" spans="1:38" s="2" customFormat="1" x14ac:dyDescent="0.35">
      <c r="A46" s="2" t="s">
        <v>0</v>
      </c>
      <c r="B46" s="13"/>
      <c r="C46" s="3">
        <v>44541.833333334594</v>
      </c>
      <c r="D46" s="2">
        <v>41</v>
      </c>
      <c r="E46" s="5">
        <v>75.833333333338004</v>
      </c>
      <c r="F46" s="6" t="s">
        <v>8206</v>
      </c>
      <c r="G46">
        <v>172.2</v>
      </c>
      <c r="H46">
        <v>172.2</v>
      </c>
      <c r="I46">
        <v>264.25</v>
      </c>
      <c r="J46">
        <v>83.25</v>
      </c>
      <c r="K46">
        <v>73.09</v>
      </c>
      <c r="L46">
        <v>0.85209999999999997</v>
      </c>
      <c r="M46">
        <v>73.09</v>
      </c>
      <c r="N46">
        <v>0</v>
      </c>
      <c r="O46">
        <v>813.58900000000006</v>
      </c>
      <c r="P46">
        <v>-1098.0820000000001</v>
      </c>
      <c r="Q46">
        <v>813.58900000000006</v>
      </c>
      <c r="R46">
        <v>-1097.0820000000001</v>
      </c>
      <c r="S46">
        <v>0</v>
      </c>
      <c r="T46">
        <v>175</v>
      </c>
      <c r="U46">
        <v>0</v>
      </c>
      <c r="V46">
        <v>175</v>
      </c>
      <c r="W46" s="2">
        <v>0</v>
      </c>
      <c r="X46" s="2">
        <v>0</v>
      </c>
      <c r="Z46" s="2" t="e">
        <f>IF(G46&lt;#REF!,G46,"")</f>
        <v>#REF!</v>
      </c>
      <c r="AA46" s="2" t="e">
        <f>IF(H46&gt;#REF!,H46,"")</f>
        <v>#REF!</v>
      </c>
      <c r="AL46">
        <v>197</v>
      </c>
    </row>
    <row r="47" spans="1:38" s="2" customFormat="1" x14ac:dyDescent="0.35">
      <c r="A47" s="2" t="s">
        <v>0</v>
      </c>
      <c r="B47" s="13"/>
      <c r="C47" s="3">
        <v>44541.875000001266</v>
      </c>
      <c r="D47" s="2">
        <v>43</v>
      </c>
      <c r="E47" s="5">
        <v>75.875000000004604</v>
      </c>
      <c r="F47" s="6" t="s">
        <v>8207</v>
      </c>
      <c r="G47">
        <v>243.09</v>
      </c>
      <c r="H47">
        <v>243.09</v>
      </c>
      <c r="I47">
        <v>264.25</v>
      </c>
      <c r="J47">
        <v>83.25</v>
      </c>
      <c r="K47">
        <v>73.09</v>
      </c>
      <c r="L47">
        <v>0.85209999999999997</v>
      </c>
      <c r="M47">
        <v>73.09</v>
      </c>
      <c r="N47">
        <v>0</v>
      </c>
      <c r="O47">
        <v>521.33699999999999</v>
      </c>
      <c r="P47">
        <v>-526.48699999999997</v>
      </c>
      <c r="Q47">
        <v>521.33699999999999</v>
      </c>
      <c r="R47">
        <v>-526.48699999999997</v>
      </c>
      <c r="S47">
        <v>0</v>
      </c>
      <c r="T47">
        <v>175</v>
      </c>
      <c r="U47">
        <v>0</v>
      </c>
      <c r="V47">
        <v>174</v>
      </c>
      <c r="W47" s="2">
        <v>0</v>
      </c>
      <c r="X47" s="2">
        <v>0</v>
      </c>
      <c r="Z47" s="2" t="e">
        <f>IF(G47&lt;#REF!,G47,"")</f>
        <v>#REF!</v>
      </c>
      <c r="AA47" s="2" t="e">
        <f>IF(H47&gt;#REF!,H47,"")</f>
        <v>#REF!</v>
      </c>
      <c r="AL47">
        <v>188</v>
      </c>
    </row>
    <row r="48" spans="1:38" s="2" customFormat="1" x14ac:dyDescent="0.35">
      <c r="A48" s="2" t="s">
        <v>0</v>
      </c>
      <c r="B48" s="13"/>
      <c r="C48" s="3">
        <v>44541.916666667938</v>
      </c>
      <c r="D48" s="2">
        <v>45</v>
      </c>
      <c r="E48" s="5">
        <v>75.916666666671304</v>
      </c>
      <c r="F48" s="6" t="s">
        <v>8208</v>
      </c>
      <c r="G48">
        <v>213.24833000000001</v>
      </c>
      <c r="H48">
        <v>213.24833000000001</v>
      </c>
      <c r="I48">
        <v>264.25</v>
      </c>
      <c r="J48">
        <v>83.25</v>
      </c>
      <c r="K48">
        <v>73.09</v>
      </c>
      <c r="L48">
        <v>0.85209999999999997</v>
      </c>
      <c r="M48">
        <v>73.09</v>
      </c>
      <c r="N48">
        <v>0</v>
      </c>
      <c r="O48">
        <v>281.66699999999997</v>
      </c>
      <c r="P48">
        <v>-431.63600000000002</v>
      </c>
      <c r="Q48">
        <v>281.66699999999997</v>
      </c>
      <c r="R48">
        <v>-431.63600000000002</v>
      </c>
      <c r="S48">
        <v>0</v>
      </c>
      <c r="T48">
        <v>200</v>
      </c>
      <c r="U48">
        <v>0</v>
      </c>
      <c r="V48">
        <v>199</v>
      </c>
      <c r="W48" s="2">
        <v>0</v>
      </c>
      <c r="X48" s="2">
        <v>0</v>
      </c>
      <c r="Z48" s="2" t="e">
        <f>IF(G48&lt;#REF!,G48,"")</f>
        <v>#REF!</v>
      </c>
      <c r="AA48" s="2" t="e">
        <f>IF(H48&gt;#REF!,H48,"")</f>
        <v>#REF!</v>
      </c>
      <c r="AC48" s="2" t="e">
        <f>#REF!*$AD$1</f>
        <v>#REF!</v>
      </c>
      <c r="AL48">
        <v>162</v>
      </c>
    </row>
    <row r="49" spans="1:38" s="2" customFormat="1" x14ac:dyDescent="0.35">
      <c r="A49" s="2" t="s">
        <v>0</v>
      </c>
      <c r="B49" s="13"/>
      <c r="C49" s="3">
        <v>44541.958333334609</v>
      </c>
      <c r="D49" s="2">
        <v>47</v>
      </c>
      <c r="E49" s="5">
        <v>75.958333333338004</v>
      </c>
      <c r="F49" s="6" t="s">
        <v>8209</v>
      </c>
      <c r="G49">
        <v>110.2</v>
      </c>
      <c r="H49">
        <v>110.2</v>
      </c>
      <c r="I49">
        <v>264.25</v>
      </c>
      <c r="J49">
        <v>83.25</v>
      </c>
      <c r="K49">
        <v>73.09</v>
      </c>
      <c r="L49">
        <v>0.85209999999999997</v>
      </c>
      <c r="M49">
        <v>73.09</v>
      </c>
      <c r="N49">
        <v>0</v>
      </c>
      <c r="O49">
        <v>200.09399999999999</v>
      </c>
      <c r="P49">
        <v>-880.66899999999998</v>
      </c>
      <c r="Q49">
        <v>200.09399999999999</v>
      </c>
      <c r="R49">
        <v>-879.66899999999998</v>
      </c>
      <c r="S49">
        <v>-300</v>
      </c>
      <c r="T49">
        <v>135</v>
      </c>
      <c r="U49">
        <v>-300</v>
      </c>
      <c r="V49">
        <v>135</v>
      </c>
      <c r="W49" s="2">
        <v>-394.5</v>
      </c>
      <c r="X49" s="2">
        <v>0</v>
      </c>
      <c r="Z49" s="2" t="e">
        <f>IF(G49&lt;#REF!,G49,"")</f>
        <v>#REF!</v>
      </c>
      <c r="AA49" s="2" t="e">
        <f>IF(H49&gt;#REF!,H49,"")</f>
        <v>#REF!</v>
      </c>
      <c r="AL49">
        <v>119</v>
      </c>
    </row>
    <row r="50" spans="1:38" s="2" customFormat="1" x14ac:dyDescent="0.35">
      <c r="A50" s="2" t="s">
        <v>0</v>
      </c>
      <c r="B50" s="13">
        <v>44542</v>
      </c>
      <c r="C50" s="3">
        <v>44542.000000001281</v>
      </c>
      <c r="D50" s="2">
        <v>1</v>
      </c>
      <c r="E50" s="5">
        <v>76.000000000004704</v>
      </c>
      <c r="F50" s="6" t="s">
        <v>8210</v>
      </c>
      <c r="G50">
        <v>110.4</v>
      </c>
      <c r="H50">
        <v>110.4</v>
      </c>
      <c r="I50">
        <v>264.25</v>
      </c>
      <c r="J50">
        <v>83.25</v>
      </c>
      <c r="K50">
        <v>73.09</v>
      </c>
      <c r="L50">
        <v>0.85209999999999997</v>
      </c>
      <c r="M50">
        <v>73.09</v>
      </c>
      <c r="N50">
        <v>0</v>
      </c>
      <c r="O50">
        <v>420.62700000000001</v>
      </c>
      <c r="P50">
        <v>-797.745</v>
      </c>
      <c r="Q50">
        <v>420.62700000000001</v>
      </c>
      <c r="R50">
        <v>-796.745</v>
      </c>
      <c r="S50">
        <v>0</v>
      </c>
      <c r="T50">
        <v>148.334</v>
      </c>
      <c r="U50">
        <v>0</v>
      </c>
      <c r="V50">
        <v>148.334</v>
      </c>
      <c r="W50" s="2">
        <v>-493.5</v>
      </c>
      <c r="X50" s="2">
        <v>0</v>
      </c>
      <c r="Z50" s="2" t="e">
        <f>IF(G50&lt;#REF!,G50,"")</f>
        <v>#REF!</v>
      </c>
      <c r="AA50" s="2" t="e">
        <f>IF(H50&gt;#REF!,H50,"")</f>
        <v>#REF!</v>
      </c>
      <c r="AL50">
        <v>101</v>
      </c>
    </row>
    <row r="51" spans="1:38" s="2" customFormat="1" x14ac:dyDescent="0.35">
      <c r="A51" s="2" t="s">
        <v>0</v>
      </c>
      <c r="B51" s="13"/>
      <c r="C51" s="3">
        <v>44542.041666667952</v>
      </c>
      <c r="D51" s="2">
        <v>3</v>
      </c>
      <c r="E51" s="5">
        <v>76.041666666671304</v>
      </c>
      <c r="F51" s="6" t="s">
        <v>8211</v>
      </c>
      <c r="G51">
        <v>295</v>
      </c>
      <c r="H51">
        <v>295</v>
      </c>
      <c r="I51">
        <v>264.25</v>
      </c>
      <c r="J51">
        <v>83.25</v>
      </c>
      <c r="K51">
        <v>73.09</v>
      </c>
      <c r="L51">
        <v>0.85209999999999997</v>
      </c>
      <c r="M51">
        <v>73.09</v>
      </c>
      <c r="N51">
        <v>0</v>
      </c>
      <c r="O51">
        <v>436.06200000000001</v>
      </c>
      <c r="P51">
        <v>-147.68899999999999</v>
      </c>
      <c r="Q51">
        <v>435.72399999999999</v>
      </c>
      <c r="R51">
        <v>-147.68899999999999</v>
      </c>
      <c r="S51">
        <v>0</v>
      </c>
      <c r="T51">
        <v>175</v>
      </c>
      <c r="U51">
        <v>0</v>
      </c>
      <c r="V51">
        <v>174.33699999999999</v>
      </c>
      <c r="W51" s="2">
        <v>-494.5</v>
      </c>
      <c r="X51" s="2">
        <v>0</v>
      </c>
      <c r="Z51" s="2" t="e">
        <f>IF(G51&lt;#REF!,G51,"")</f>
        <v>#REF!</v>
      </c>
      <c r="AA51" s="2" t="e">
        <f>IF(H51&gt;#REF!,H51,"")</f>
        <v>#REF!</v>
      </c>
      <c r="AL51">
        <v>102</v>
      </c>
    </row>
    <row r="52" spans="1:38" s="2" customFormat="1" x14ac:dyDescent="0.35">
      <c r="A52" s="2" t="s">
        <v>0</v>
      </c>
      <c r="B52" s="13"/>
      <c r="C52" s="3">
        <v>44542.083333334624</v>
      </c>
      <c r="D52" s="2">
        <v>5</v>
      </c>
      <c r="E52" s="5">
        <v>76.083333333338004</v>
      </c>
      <c r="F52" s="6" t="s">
        <v>8212</v>
      </c>
      <c r="G52">
        <v>265</v>
      </c>
      <c r="H52">
        <v>265</v>
      </c>
      <c r="I52">
        <v>264.25</v>
      </c>
      <c r="J52">
        <v>83.25</v>
      </c>
      <c r="K52">
        <v>73.09</v>
      </c>
      <c r="L52">
        <v>0.85209999999999997</v>
      </c>
      <c r="M52">
        <v>73.09</v>
      </c>
      <c r="N52">
        <v>0</v>
      </c>
      <c r="O52">
        <v>265</v>
      </c>
      <c r="P52">
        <v>1</v>
      </c>
      <c r="Q52">
        <v>340.25</v>
      </c>
      <c r="R52">
        <v>-282.358</v>
      </c>
      <c r="S52">
        <v>339.37</v>
      </c>
      <c r="T52">
        <v>-282.358</v>
      </c>
      <c r="U52">
        <v>0</v>
      </c>
      <c r="V52">
        <v>135</v>
      </c>
      <c r="W52" s="2">
        <v>-493.93</v>
      </c>
      <c r="X52" s="2">
        <v>0</v>
      </c>
      <c r="Z52" s="2" t="e">
        <f>IF(G52&lt;#REF!,G52,"")</f>
        <v>#REF!</v>
      </c>
      <c r="AA52" s="2" t="e">
        <f>IF(H52&gt;#REF!,H52,"")</f>
        <v>#REF!</v>
      </c>
      <c r="AL52">
        <v>96</v>
      </c>
    </row>
    <row r="53" spans="1:38" s="2" customFormat="1" x14ac:dyDescent="0.35">
      <c r="A53" s="2" t="s">
        <v>0</v>
      </c>
      <c r="B53" s="13"/>
      <c r="C53" s="3">
        <v>44542.125000001295</v>
      </c>
      <c r="D53" s="2">
        <v>7</v>
      </c>
      <c r="E53" s="5">
        <v>76.125000000004704</v>
      </c>
      <c r="F53" s="6" t="s">
        <v>8213</v>
      </c>
      <c r="G53">
        <v>269</v>
      </c>
      <c r="H53">
        <v>269</v>
      </c>
      <c r="I53">
        <v>264.25</v>
      </c>
      <c r="J53">
        <v>83.25</v>
      </c>
      <c r="K53">
        <v>73.09</v>
      </c>
      <c r="L53">
        <v>0.85209999999999997</v>
      </c>
      <c r="M53">
        <v>73.09</v>
      </c>
      <c r="N53">
        <v>0</v>
      </c>
      <c r="O53">
        <v>273.5</v>
      </c>
      <c r="P53">
        <v>-245.17</v>
      </c>
      <c r="Q53">
        <v>272.5</v>
      </c>
      <c r="R53">
        <v>-245.17</v>
      </c>
      <c r="S53">
        <v>0</v>
      </c>
      <c r="T53">
        <v>136.333</v>
      </c>
      <c r="U53">
        <v>0</v>
      </c>
      <c r="V53">
        <v>136.333</v>
      </c>
      <c r="W53" s="2">
        <v>-493.5</v>
      </c>
      <c r="X53" s="2">
        <v>0</v>
      </c>
      <c r="Z53" s="2" t="e">
        <f>IF(G53&lt;#REF!,G53,"")</f>
        <v>#REF!</v>
      </c>
      <c r="AA53" s="2" t="e">
        <f>IF(H53&gt;#REF!,H53,"")</f>
        <v>#REF!</v>
      </c>
      <c r="AL53">
        <v>93</v>
      </c>
    </row>
    <row r="54" spans="1:38" s="2" customFormat="1" x14ac:dyDescent="0.35">
      <c r="A54" s="2" t="s">
        <v>0</v>
      </c>
      <c r="B54" s="13"/>
      <c r="C54" s="3">
        <v>44542.166666667967</v>
      </c>
      <c r="D54" s="2">
        <v>9</v>
      </c>
      <c r="E54" s="5">
        <v>76.166666666671304</v>
      </c>
      <c r="F54" s="6" t="s">
        <v>8214</v>
      </c>
      <c r="G54">
        <v>110.3</v>
      </c>
      <c r="H54">
        <v>110.3</v>
      </c>
      <c r="I54">
        <v>264.25</v>
      </c>
      <c r="J54">
        <v>83.25</v>
      </c>
      <c r="K54">
        <v>73.09</v>
      </c>
      <c r="L54">
        <v>0.85209999999999997</v>
      </c>
      <c r="M54">
        <v>73.09</v>
      </c>
      <c r="N54">
        <v>0</v>
      </c>
      <c r="O54">
        <v>276.83300000000003</v>
      </c>
      <c r="P54">
        <v>-687.26700000000005</v>
      </c>
      <c r="Q54">
        <v>276.83300000000003</v>
      </c>
      <c r="R54">
        <v>-686.26700000000005</v>
      </c>
      <c r="S54">
        <v>0</v>
      </c>
      <c r="T54">
        <v>135</v>
      </c>
      <c r="U54">
        <v>0</v>
      </c>
      <c r="V54">
        <v>135</v>
      </c>
      <c r="W54" s="2">
        <v>-494.5</v>
      </c>
      <c r="X54" s="2">
        <v>0</v>
      </c>
      <c r="Z54" s="2" t="e">
        <f>IF(G54&lt;#REF!,G54,"")</f>
        <v>#REF!</v>
      </c>
      <c r="AA54" s="2" t="e">
        <f>IF(H54&gt;#REF!,H54,"")</f>
        <v>#REF!</v>
      </c>
      <c r="AL54">
        <v>89</v>
      </c>
    </row>
    <row r="55" spans="1:38" s="2" customFormat="1" x14ac:dyDescent="0.35">
      <c r="A55" s="2" t="s">
        <v>0</v>
      </c>
      <c r="B55" s="13"/>
      <c r="C55" s="3">
        <v>44542.208333334638</v>
      </c>
      <c r="D55" s="2">
        <v>11</v>
      </c>
      <c r="E55" s="5">
        <v>76.208333333338004</v>
      </c>
      <c r="F55" s="6" t="s">
        <v>8215</v>
      </c>
      <c r="G55">
        <v>110.2</v>
      </c>
      <c r="H55">
        <v>110.2</v>
      </c>
      <c r="I55">
        <v>264.25</v>
      </c>
      <c r="J55">
        <v>83.25</v>
      </c>
      <c r="K55">
        <v>73.09</v>
      </c>
      <c r="L55">
        <v>0.85209999999999997</v>
      </c>
      <c r="M55">
        <v>73.09</v>
      </c>
      <c r="N55">
        <v>0</v>
      </c>
      <c r="O55">
        <v>537.43299999999999</v>
      </c>
      <c r="P55">
        <v>-1097.327</v>
      </c>
      <c r="Q55">
        <v>537.43299999999999</v>
      </c>
      <c r="R55">
        <v>-1096.327</v>
      </c>
      <c r="S55">
        <v>0</v>
      </c>
      <c r="T55">
        <v>153.667</v>
      </c>
      <c r="U55">
        <v>0</v>
      </c>
      <c r="V55">
        <v>153.667</v>
      </c>
      <c r="W55" s="2">
        <v>-344.5</v>
      </c>
      <c r="X55" s="2">
        <v>0</v>
      </c>
      <c r="Z55" s="2" t="e">
        <f>IF(G55&lt;#REF!,G55,"")</f>
        <v>#REF!</v>
      </c>
      <c r="AA55" s="2" t="e">
        <f>IF(H55&gt;#REF!,H55,"")</f>
        <v>#REF!</v>
      </c>
      <c r="AL55">
        <v>98</v>
      </c>
    </row>
    <row r="56" spans="1:38" s="2" customFormat="1" x14ac:dyDescent="0.35">
      <c r="A56" s="2" t="s">
        <v>0</v>
      </c>
      <c r="B56" s="13"/>
      <c r="C56" s="3">
        <v>44542.25000000131</v>
      </c>
      <c r="D56" s="2">
        <v>13</v>
      </c>
      <c r="E56" s="5">
        <v>76.250000000004704</v>
      </c>
      <c r="F56" s="6" t="s">
        <v>8216</v>
      </c>
      <c r="G56">
        <v>180.21</v>
      </c>
      <c r="H56">
        <v>180.21</v>
      </c>
      <c r="I56">
        <v>264.25</v>
      </c>
      <c r="J56">
        <v>83.25</v>
      </c>
      <c r="K56">
        <v>73.09</v>
      </c>
      <c r="L56">
        <v>0.85209999999999997</v>
      </c>
      <c r="M56">
        <v>73.09</v>
      </c>
      <c r="N56">
        <v>0</v>
      </c>
      <c r="O56">
        <v>433.41300000000001</v>
      </c>
      <c r="P56">
        <v>-570.88900000000001</v>
      </c>
      <c r="Q56">
        <v>433.41300000000001</v>
      </c>
      <c r="R56">
        <v>-570.88900000000001</v>
      </c>
      <c r="S56">
        <v>-250</v>
      </c>
      <c r="T56">
        <v>194.35</v>
      </c>
      <c r="U56">
        <v>-249</v>
      </c>
      <c r="V56">
        <v>194.35</v>
      </c>
      <c r="W56" s="2">
        <v>0</v>
      </c>
      <c r="X56" s="2">
        <v>0</v>
      </c>
      <c r="Z56" s="2" t="e">
        <f>IF(G56&lt;#REF!,G56,"")</f>
        <v>#REF!</v>
      </c>
      <c r="AA56" s="2" t="e">
        <f>IF(H56&gt;#REF!,H56,"")</f>
        <v>#REF!</v>
      </c>
      <c r="AL56">
        <v>110</v>
      </c>
    </row>
    <row r="57" spans="1:38" s="2" customFormat="1" x14ac:dyDescent="0.35">
      <c r="A57" s="2" t="s">
        <v>0</v>
      </c>
      <c r="B57" s="13"/>
      <c r="C57" s="3">
        <v>44542.291666667981</v>
      </c>
      <c r="D57" s="2">
        <v>15</v>
      </c>
      <c r="E57" s="5">
        <v>76.291666666671404</v>
      </c>
      <c r="F57" s="6" t="s">
        <v>8217</v>
      </c>
      <c r="G57">
        <v>255</v>
      </c>
      <c r="H57">
        <v>255</v>
      </c>
      <c r="I57">
        <v>264.25</v>
      </c>
      <c r="J57">
        <v>83.25</v>
      </c>
      <c r="K57">
        <v>73.09</v>
      </c>
      <c r="L57">
        <v>0.85209999999999997</v>
      </c>
      <c r="M57">
        <v>73.09</v>
      </c>
      <c r="N57">
        <v>0</v>
      </c>
      <c r="O57">
        <v>344.017</v>
      </c>
      <c r="P57">
        <v>-335.524</v>
      </c>
      <c r="Q57">
        <v>343.017</v>
      </c>
      <c r="R57">
        <v>-335.524</v>
      </c>
      <c r="S57">
        <v>0</v>
      </c>
      <c r="T57">
        <v>158.333</v>
      </c>
      <c r="U57">
        <v>0</v>
      </c>
      <c r="V57">
        <v>158.333</v>
      </c>
      <c r="W57" s="2">
        <v>0</v>
      </c>
      <c r="X57" s="2">
        <v>450</v>
      </c>
      <c r="Z57" s="2" t="e">
        <f>IF(G57&lt;#REF!,G57,"")</f>
        <v>#REF!</v>
      </c>
      <c r="AA57" s="2" t="e">
        <f>IF(H57&gt;#REF!,H57,"")</f>
        <v>#REF!</v>
      </c>
      <c r="AL57">
        <v>154</v>
      </c>
    </row>
    <row r="58" spans="1:38" s="2" customFormat="1" x14ac:dyDescent="0.35">
      <c r="A58" s="2" t="s">
        <v>0</v>
      </c>
      <c r="B58" s="13"/>
      <c r="C58" s="3">
        <v>44542.333333334653</v>
      </c>
      <c r="D58" s="2">
        <v>17</v>
      </c>
      <c r="E58" s="5">
        <v>76.333333333338004</v>
      </c>
      <c r="F58" s="6" t="s">
        <v>8218</v>
      </c>
      <c r="G58">
        <v>126</v>
      </c>
      <c r="H58">
        <v>126</v>
      </c>
      <c r="I58">
        <v>264.25</v>
      </c>
      <c r="J58">
        <v>83.25</v>
      </c>
      <c r="K58">
        <v>73.09</v>
      </c>
      <c r="L58">
        <v>0.85209999999999997</v>
      </c>
      <c r="M58">
        <v>73.09</v>
      </c>
      <c r="N58">
        <v>0</v>
      </c>
      <c r="O58">
        <v>252.054</v>
      </c>
      <c r="P58">
        <v>-317.41699999999997</v>
      </c>
      <c r="Q58">
        <v>252.054</v>
      </c>
      <c r="R58">
        <v>-316.41699999999997</v>
      </c>
      <c r="S58">
        <v>0</v>
      </c>
      <c r="T58">
        <v>0</v>
      </c>
      <c r="U58">
        <v>0</v>
      </c>
      <c r="V58">
        <v>0</v>
      </c>
      <c r="W58" s="2">
        <v>0</v>
      </c>
      <c r="X58" s="2">
        <v>0</v>
      </c>
      <c r="Z58" s="2" t="e">
        <f>IF(G58&lt;#REF!,G58,"")</f>
        <v>#REF!</v>
      </c>
      <c r="AA58" s="2" t="e">
        <f>IF(H58&gt;#REF!,H58,"")</f>
        <v>#REF!</v>
      </c>
      <c r="AL58">
        <v>187</v>
      </c>
    </row>
    <row r="59" spans="1:38" s="2" customFormat="1" x14ac:dyDescent="0.35">
      <c r="A59" s="2" t="s">
        <v>0</v>
      </c>
      <c r="B59" s="13"/>
      <c r="C59" s="3">
        <v>44542.375000001324</v>
      </c>
      <c r="D59" s="2">
        <v>19</v>
      </c>
      <c r="E59" s="5">
        <v>76.375000000004704</v>
      </c>
      <c r="F59" s="6" t="s">
        <v>8219</v>
      </c>
      <c r="G59">
        <v>126</v>
      </c>
      <c r="H59">
        <v>126</v>
      </c>
      <c r="I59">
        <v>264.25</v>
      </c>
      <c r="J59">
        <v>83.25</v>
      </c>
      <c r="K59">
        <v>73.09</v>
      </c>
      <c r="L59">
        <v>0.85209999999999997</v>
      </c>
      <c r="M59">
        <v>73.09</v>
      </c>
      <c r="N59">
        <v>0</v>
      </c>
      <c r="O59">
        <v>156.667</v>
      </c>
      <c r="P59">
        <v>-275.03399999999999</v>
      </c>
      <c r="Q59">
        <v>156.667</v>
      </c>
      <c r="R59">
        <v>-274.03399999999999</v>
      </c>
      <c r="S59">
        <v>0</v>
      </c>
      <c r="T59">
        <v>0</v>
      </c>
      <c r="U59">
        <v>0</v>
      </c>
      <c r="V59">
        <v>0</v>
      </c>
      <c r="W59" s="2">
        <v>0</v>
      </c>
      <c r="X59" s="2">
        <v>0</v>
      </c>
      <c r="Z59" s="2" t="e">
        <f>IF(G59&lt;#REF!,G59,"")</f>
        <v>#REF!</v>
      </c>
      <c r="AA59" s="2" t="e">
        <f>IF(H59&gt;#REF!,H59,"")</f>
        <v>#REF!</v>
      </c>
      <c r="AL59">
        <v>197</v>
      </c>
    </row>
    <row r="60" spans="1:38" s="2" customFormat="1" x14ac:dyDescent="0.35">
      <c r="A60" s="2" t="s">
        <v>0</v>
      </c>
      <c r="B60" s="13"/>
      <c r="C60" s="3">
        <v>44542.416666667996</v>
      </c>
      <c r="D60" s="2">
        <v>21</v>
      </c>
      <c r="E60" s="5">
        <v>76.416666666671404</v>
      </c>
      <c r="F60" s="6" t="s">
        <v>8220</v>
      </c>
      <c r="G60">
        <v>171</v>
      </c>
      <c r="H60">
        <v>171</v>
      </c>
      <c r="I60">
        <v>264.25</v>
      </c>
      <c r="J60">
        <v>83.25</v>
      </c>
      <c r="K60">
        <v>73.09</v>
      </c>
      <c r="L60">
        <v>0.85209999999999997</v>
      </c>
      <c r="M60">
        <v>73.09</v>
      </c>
      <c r="N60">
        <v>0</v>
      </c>
      <c r="O60">
        <v>213.88</v>
      </c>
      <c r="P60">
        <v>-240.15199999999999</v>
      </c>
      <c r="Q60">
        <v>213.88</v>
      </c>
      <c r="R60">
        <v>-239.15199999999999</v>
      </c>
      <c r="S60">
        <v>0</v>
      </c>
      <c r="T60">
        <v>0</v>
      </c>
      <c r="U60">
        <v>0</v>
      </c>
      <c r="V60">
        <v>0</v>
      </c>
      <c r="W60" s="2">
        <v>0</v>
      </c>
      <c r="X60" s="2">
        <v>0</v>
      </c>
      <c r="Z60" s="2" t="e">
        <f>IF(G60&lt;#REF!,G60,"")</f>
        <v>#REF!</v>
      </c>
      <c r="AA60" s="2" t="e">
        <f>IF(H60&gt;#REF!,H60,"")</f>
        <v>#REF!</v>
      </c>
      <c r="AB60" s="2" t="e">
        <f>#REF!*$AD$1</f>
        <v>#REF!</v>
      </c>
      <c r="AL60">
        <v>204</v>
      </c>
    </row>
    <row r="61" spans="1:38" s="2" customFormat="1" x14ac:dyDescent="0.35">
      <c r="A61" s="2" t="s">
        <v>0</v>
      </c>
      <c r="B61" s="13"/>
      <c r="C61" s="3">
        <v>44542.458333334667</v>
      </c>
      <c r="D61" s="2">
        <v>23</v>
      </c>
      <c r="E61" s="5">
        <v>76.458333333338004</v>
      </c>
      <c r="F61" s="6" t="s">
        <v>8221</v>
      </c>
      <c r="G61">
        <v>140</v>
      </c>
      <c r="H61">
        <v>140</v>
      </c>
      <c r="I61">
        <v>264.25</v>
      </c>
      <c r="J61">
        <v>83.25</v>
      </c>
      <c r="K61">
        <v>73.09</v>
      </c>
      <c r="L61">
        <v>0.85209999999999997</v>
      </c>
      <c r="M61">
        <v>73.09</v>
      </c>
      <c r="N61">
        <v>0</v>
      </c>
      <c r="O61">
        <v>161.25</v>
      </c>
      <c r="P61">
        <v>-391.584</v>
      </c>
      <c r="Q61">
        <v>161.25</v>
      </c>
      <c r="R61">
        <v>-390.58300000000003</v>
      </c>
      <c r="S61">
        <v>0</v>
      </c>
      <c r="T61">
        <v>0</v>
      </c>
      <c r="U61">
        <v>0</v>
      </c>
      <c r="V61">
        <v>0</v>
      </c>
      <c r="W61" s="2">
        <v>0</v>
      </c>
      <c r="X61" s="2">
        <v>0</v>
      </c>
      <c r="Z61" s="2" t="e">
        <f>IF(G61&lt;#REF!,G61,"")</f>
        <v>#REF!</v>
      </c>
      <c r="AA61" s="2" t="e">
        <f>IF(H61&gt;#REF!,H61,"")</f>
        <v>#REF!</v>
      </c>
      <c r="AL61">
        <v>199</v>
      </c>
    </row>
    <row r="62" spans="1:38" s="2" customFormat="1" x14ac:dyDescent="0.35">
      <c r="A62" s="2" t="s">
        <v>0</v>
      </c>
      <c r="B62" s="13"/>
      <c r="C62" s="3">
        <v>44542.500000001339</v>
      </c>
      <c r="D62" s="2">
        <v>25</v>
      </c>
      <c r="E62" s="5">
        <v>76.500000000004704</v>
      </c>
      <c r="F62" s="6" t="s">
        <v>8222</v>
      </c>
      <c r="G62">
        <v>140</v>
      </c>
      <c r="H62">
        <v>140</v>
      </c>
      <c r="I62">
        <v>264.25</v>
      </c>
      <c r="J62">
        <v>83.25</v>
      </c>
      <c r="K62">
        <v>73.09</v>
      </c>
      <c r="L62">
        <v>0.85209999999999997</v>
      </c>
      <c r="M62">
        <v>73.09</v>
      </c>
      <c r="N62">
        <v>0</v>
      </c>
      <c r="O62">
        <v>150</v>
      </c>
      <c r="P62">
        <v>-815.36300000000006</v>
      </c>
      <c r="Q62">
        <v>150</v>
      </c>
      <c r="R62">
        <v>-814.36300000000006</v>
      </c>
      <c r="S62">
        <v>0</v>
      </c>
      <c r="T62">
        <v>0</v>
      </c>
      <c r="U62">
        <v>0</v>
      </c>
      <c r="V62">
        <v>0</v>
      </c>
      <c r="W62" s="2">
        <v>0</v>
      </c>
      <c r="X62" s="2">
        <v>0</v>
      </c>
      <c r="Z62" s="2" t="e">
        <f>IF(G62&lt;#REF!,G62,"")</f>
        <v>#REF!</v>
      </c>
      <c r="AA62" s="2" t="e">
        <f>IF(H62&gt;#REF!,H62,"")</f>
        <v>#REF!</v>
      </c>
      <c r="AC62" s="2" t="e">
        <f>#REF!*$AD$1</f>
        <v>#REF!</v>
      </c>
      <c r="AL62">
        <v>185</v>
      </c>
    </row>
    <row r="63" spans="1:38" s="2" customFormat="1" x14ac:dyDescent="0.35">
      <c r="A63" s="2" t="s">
        <v>0</v>
      </c>
      <c r="B63" s="13"/>
      <c r="C63" s="3">
        <v>44542.54166666801</v>
      </c>
      <c r="D63" s="2">
        <v>27</v>
      </c>
      <c r="E63" s="5">
        <v>76.541666666671404</v>
      </c>
      <c r="F63" s="6" t="s">
        <v>8223</v>
      </c>
      <c r="G63">
        <v>140</v>
      </c>
      <c r="H63">
        <v>140</v>
      </c>
      <c r="I63">
        <v>264.25</v>
      </c>
      <c r="J63">
        <v>83.25</v>
      </c>
      <c r="K63">
        <v>73.09</v>
      </c>
      <c r="L63">
        <v>0.85209999999999997</v>
      </c>
      <c r="M63">
        <v>73.09</v>
      </c>
      <c r="N63">
        <v>0</v>
      </c>
      <c r="O63">
        <v>150.001</v>
      </c>
      <c r="P63">
        <v>-857.29300000000001</v>
      </c>
      <c r="Q63">
        <v>150.001</v>
      </c>
      <c r="R63">
        <v>-856.29300000000001</v>
      </c>
      <c r="S63">
        <v>0</v>
      </c>
      <c r="T63">
        <v>0</v>
      </c>
      <c r="U63">
        <v>0</v>
      </c>
      <c r="V63">
        <v>0</v>
      </c>
      <c r="W63" s="2">
        <v>0</v>
      </c>
      <c r="X63" s="2">
        <v>224.48500000000001</v>
      </c>
      <c r="Z63" s="2" t="e">
        <f>IF(G63&lt;#REF!,G63,"")</f>
        <v>#REF!</v>
      </c>
      <c r="AA63" s="2" t="e">
        <f>IF(H63&gt;#REF!,H63,"")</f>
        <v>#REF!</v>
      </c>
      <c r="AL63">
        <v>179</v>
      </c>
    </row>
    <row r="64" spans="1:38" s="2" customFormat="1" x14ac:dyDescent="0.35">
      <c r="A64" s="2" t="s">
        <v>0</v>
      </c>
      <c r="B64" s="13"/>
      <c r="C64" s="3">
        <v>44542.583333334682</v>
      </c>
      <c r="D64" s="2">
        <v>29</v>
      </c>
      <c r="E64" s="5">
        <v>76.583333333338103</v>
      </c>
      <c r="F64" s="6" t="s">
        <v>8224</v>
      </c>
      <c r="G64">
        <v>143.1</v>
      </c>
      <c r="H64">
        <v>143.1</v>
      </c>
      <c r="I64">
        <v>264.25</v>
      </c>
      <c r="J64">
        <v>83.25</v>
      </c>
      <c r="K64">
        <v>73.09</v>
      </c>
      <c r="L64">
        <v>0.85209999999999997</v>
      </c>
      <c r="M64">
        <v>73.09</v>
      </c>
      <c r="N64">
        <v>0</v>
      </c>
      <c r="O64">
        <v>228.46</v>
      </c>
      <c r="P64">
        <v>-393.85500000000002</v>
      </c>
      <c r="Q64">
        <v>228.46</v>
      </c>
      <c r="R64">
        <v>-392.85500000000002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74.686999999999998</v>
      </c>
      <c r="Z64" s="2" t="e">
        <f>IF(G64&lt;#REF!,G64,"")</f>
        <v>#REF!</v>
      </c>
      <c r="AA64" s="2" t="e">
        <f>IF(H64&gt;#REF!,H64,"")</f>
        <v>#REF!</v>
      </c>
      <c r="AL64">
        <v>189</v>
      </c>
    </row>
    <row r="65" spans="1:38" s="2" customFormat="1" x14ac:dyDescent="0.35">
      <c r="A65" s="2" t="s">
        <v>0</v>
      </c>
      <c r="B65" s="13"/>
      <c r="C65" s="3">
        <v>44542.625000001353</v>
      </c>
      <c r="D65" s="2">
        <v>31</v>
      </c>
      <c r="E65" s="5">
        <v>76.625000000004704</v>
      </c>
      <c r="F65" s="6" t="s">
        <v>8225</v>
      </c>
      <c r="G65">
        <v>147</v>
      </c>
      <c r="H65">
        <v>147</v>
      </c>
      <c r="I65">
        <v>264.25</v>
      </c>
      <c r="J65">
        <v>83.25</v>
      </c>
      <c r="K65">
        <v>73.09</v>
      </c>
      <c r="L65">
        <v>0.85209999999999997</v>
      </c>
      <c r="M65">
        <v>73.09</v>
      </c>
      <c r="N65">
        <v>0</v>
      </c>
      <c r="O65">
        <v>439.36399999999998</v>
      </c>
      <c r="P65">
        <v>-1129.271</v>
      </c>
      <c r="Q65">
        <v>439.36399999999998</v>
      </c>
      <c r="R65">
        <v>-1128.271</v>
      </c>
      <c r="S65">
        <v>0</v>
      </c>
      <c r="T65">
        <v>225</v>
      </c>
      <c r="U65">
        <v>0</v>
      </c>
      <c r="V65">
        <v>225</v>
      </c>
      <c r="W65" s="2">
        <v>0</v>
      </c>
      <c r="X65" s="2">
        <v>0</v>
      </c>
      <c r="Z65" s="2" t="e">
        <f>IF(G65&lt;#REF!,G65,"")</f>
        <v>#REF!</v>
      </c>
      <c r="AA65" s="2" t="e">
        <f>IF(H65&gt;#REF!,H65,"")</f>
        <v>#REF!</v>
      </c>
      <c r="AL65">
        <v>183</v>
      </c>
    </row>
    <row r="66" spans="1:38" s="2" customFormat="1" x14ac:dyDescent="0.35">
      <c r="A66" s="2" t="s">
        <v>0</v>
      </c>
      <c r="B66" s="13"/>
      <c r="C66" s="3">
        <v>44542.666666668025</v>
      </c>
      <c r="D66" s="2">
        <v>33</v>
      </c>
      <c r="E66" s="5">
        <v>76.666666666671404</v>
      </c>
      <c r="F66" s="6" t="s">
        <v>8226</v>
      </c>
      <c r="G66">
        <v>161</v>
      </c>
      <c r="H66">
        <v>161</v>
      </c>
      <c r="I66">
        <v>264.25</v>
      </c>
      <c r="J66">
        <v>83.25</v>
      </c>
      <c r="K66">
        <v>73.09</v>
      </c>
      <c r="L66">
        <v>0.85209999999999997</v>
      </c>
      <c r="M66">
        <v>73.09</v>
      </c>
      <c r="N66">
        <v>0</v>
      </c>
      <c r="O66">
        <v>440.00099999999998</v>
      </c>
      <c r="P66">
        <v>-471.59199999999998</v>
      </c>
      <c r="Q66">
        <v>440.00099999999998</v>
      </c>
      <c r="R66">
        <v>-470.59199999999998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0</v>
      </c>
      <c r="Z66" s="2" t="e">
        <f>IF(G66&lt;#REF!,G66,"")</f>
        <v>#REF!</v>
      </c>
      <c r="AA66" s="2" t="e">
        <f>IF(H66&gt;#REF!,H66,"")</f>
        <v>#REF!</v>
      </c>
      <c r="AL66">
        <v>185</v>
      </c>
    </row>
    <row r="67" spans="1:38" s="2" customFormat="1" x14ac:dyDescent="0.35">
      <c r="A67" s="2" t="s">
        <v>0</v>
      </c>
      <c r="B67" s="13"/>
      <c r="C67" s="3">
        <v>44542.708333334696</v>
      </c>
      <c r="D67" s="2">
        <v>35</v>
      </c>
      <c r="E67" s="5">
        <v>76.708333333338103</v>
      </c>
      <c r="F67" s="6" t="s">
        <v>8227</v>
      </c>
      <c r="G67">
        <v>277</v>
      </c>
      <c r="H67">
        <v>277</v>
      </c>
      <c r="I67">
        <v>264.25</v>
      </c>
      <c r="J67">
        <v>83.25</v>
      </c>
      <c r="K67">
        <v>73.09</v>
      </c>
      <c r="L67">
        <v>0.85209999999999997</v>
      </c>
      <c r="M67">
        <v>73.09</v>
      </c>
      <c r="N67">
        <v>0</v>
      </c>
      <c r="O67">
        <v>440</v>
      </c>
      <c r="P67">
        <v>-524.79100000000005</v>
      </c>
      <c r="Q67">
        <v>440</v>
      </c>
      <c r="R67">
        <v>-524.79100000000005</v>
      </c>
      <c r="S67">
        <v>0</v>
      </c>
      <c r="T67">
        <v>125</v>
      </c>
      <c r="U67">
        <v>0</v>
      </c>
      <c r="V67">
        <v>124</v>
      </c>
      <c r="W67" s="2">
        <v>0</v>
      </c>
      <c r="X67" s="2">
        <v>0</v>
      </c>
      <c r="Z67" s="2" t="e">
        <f>IF(G67&lt;#REF!,G67,"")</f>
        <v>#REF!</v>
      </c>
      <c r="AA67" s="2" t="e">
        <f>IF(H67&gt;#REF!,H67,"")</f>
        <v>#REF!</v>
      </c>
      <c r="AL67">
        <v>184</v>
      </c>
    </row>
    <row r="68" spans="1:38" s="2" customFormat="1" x14ac:dyDescent="0.35">
      <c r="A68" s="2" t="s">
        <v>0</v>
      </c>
      <c r="B68" s="13"/>
      <c r="C68" s="3">
        <v>44542.750000001368</v>
      </c>
      <c r="D68" s="2">
        <v>37</v>
      </c>
      <c r="E68" s="5">
        <v>76.750000000004704</v>
      </c>
      <c r="F68" s="6" t="s">
        <v>8228</v>
      </c>
      <c r="G68">
        <v>148.19999999999999</v>
      </c>
      <c r="H68">
        <v>148.19999999999999</v>
      </c>
      <c r="I68">
        <v>264.25</v>
      </c>
      <c r="J68">
        <v>83.25</v>
      </c>
      <c r="K68">
        <v>73.09</v>
      </c>
      <c r="L68">
        <v>0.85209999999999997</v>
      </c>
      <c r="M68">
        <v>73.09</v>
      </c>
      <c r="N68">
        <v>0</v>
      </c>
      <c r="O68">
        <v>440</v>
      </c>
      <c r="P68">
        <v>-1244.556</v>
      </c>
      <c r="Q68">
        <v>440</v>
      </c>
      <c r="R68">
        <v>-1243.556</v>
      </c>
      <c r="S68">
        <v>0</v>
      </c>
      <c r="T68">
        <v>475</v>
      </c>
      <c r="U68">
        <v>0</v>
      </c>
      <c r="V68">
        <v>475</v>
      </c>
      <c r="W68" s="2">
        <v>0</v>
      </c>
      <c r="X68" s="2">
        <v>0</v>
      </c>
      <c r="Z68" s="2" t="e">
        <f>IF(G68&lt;#REF!,G68,"")</f>
        <v>#REF!</v>
      </c>
      <c r="AA68" s="2" t="e">
        <f>IF(H68&gt;#REF!,H68,"")</f>
        <v>#REF!</v>
      </c>
      <c r="AB68" s="2" t="e">
        <f>#REF!*$AD$1</f>
        <v>#REF!</v>
      </c>
      <c r="AL68">
        <v>177</v>
      </c>
    </row>
    <row r="69" spans="1:38" s="2" customFormat="1" x14ac:dyDescent="0.35">
      <c r="A69" s="2" t="s">
        <v>0</v>
      </c>
      <c r="B69" s="13"/>
      <c r="C69" s="3">
        <v>44542.791666668039</v>
      </c>
      <c r="D69" s="2">
        <v>39</v>
      </c>
      <c r="E69" s="5">
        <v>76.791666666671404</v>
      </c>
      <c r="F69" s="6" t="s">
        <v>8229</v>
      </c>
      <c r="G69">
        <v>-20</v>
      </c>
      <c r="H69">
        <v>-20</v>
      </c>
      <c r="I69">
        <v>264.25</v>
      </c>
      <c r="J69">
        <v>83.25</v>
      </c>
      <c r="K69">
        <v>73.09</v>
      </c>
      <c r="L69">
        <v>0.85209999999999997</v>
      </c>
      <c r="M69">
        <v>73.09</v>
      </c>
      <c r="N69">
        <v>0</v>
      </c>
      <c r="O69">
        <v>622.04200000000003</v>
      </c>
      <c r="P69">
        <v>-1302.596</v>
      </c>
      <c r="Q69">
        <v>622.04200000000003</v>
      </c>
      <c r="R69">
        <v>-1301.596</v>
      </c>
      <c r="S69">
        <v>0</v>
      </c>
      <c r="T69">
        <v>171</v>
      </c>
      <c r="U69">
        <v>0</v>
      </c>
      <c r="V69">
        <v>171</v>
      </c>
      <c r="W69" s="2">
        <v>0</v>
      </c>
      <c r="X69" s="2">
        <v>0</v>
      </c>
      <c r="Z69" s="2" t="e">
        <f>IF(G69&lt;#REF!,G69,"")</f>
        <v>#REF!</v>
      </c>
      <c r="AA69" s="2" t="e">
        <f>IF(H69&gt;#REF!,H69,"")</f>
        <v>#REF!</v>
      </c>
      <c r="AL69">
        <v>165</v>
      </c>
    </row>
    <row r="70" spans="1:38" s="2" customFormat="1" x14ac:dyDescent="0.35">
      <c r="A70" s="2" t="s">
        <v>0</v>
      </c>
      <c r="B70" s="13"/>
      <c r="C70" s="3">
        <v>44542.833333334711</v>
      </c>
      <c r="D70" s="2">
        <v>41</v>
      </c>
      <c r="E70" s="5">
        <v>76.833333333338103</v>
      </c>
      <c r="F70" s="6" t="s">
        <v>8230</v>
      </c>
      <c r="G70">
        <v>100</v>
      </c>
      <c r="H70">
        <v>100</v>
      </c>
      <c r="I70">
        <v>264.25</v>
      </c>
      <c r="J70">
        <v>83.25</v>
      </c>
      <c r="K70">
        <v>73.09</v>
      </c>
      <c r="L70">
        <v>0.85209999999999997</v>
      </c>
      <c r="M70">
        <v>73.09</v>
      </c>
      <c r="N70">
        <v>0</v>
      </c>
      <c r="O70">
        <v>100</v>
      </c>
      <c r="P70">
        <v>1</v>
      </c>
      <c r="Q70">
        <v>756.39</v>
      </c>
      <c r="R70">
        <v>-1773.3019999999999</v>
      </c>
      <c r="S70">
        <v>756.39</v>
      </c>
      <c r="T70">
        <v>-1772.3019999999999</v>
      </c>
      <c r="U70">
        <v>0</v>
      </c>
      <c r="V70">
        <v>165.08</v>
      </c>
      <c r="W70" s="2">
        <v>0</v>
      </c>
      <c r="X70" s="2">
        <v>0</v>
      </c>
      <c r="Z70" s="2" t="e">
        <f>IF(G70&lt;#REF!,G70,"")</f>
        <v>#REF!</v>
      </c>
      <c r="AA70" s="2" t="e">
        <f>IF(H70&gt;#REF!,H70,"")</f>
        <v>#REF!</v>
      </c>
      <c r="AB70" s="2" t="e">
        <f>#REF!*$AD$1</f>
        <v>#REF!</v>
      </c>
      <c r="AL70">
        <v>137</v>
      </c>
    </row>
    <row r="71" spans="1:38" s="2" customFormat="1" x14ac:dyDescent="0.35">
      <c r="A71" s="2" t="s">
        <v>0</v>
      </c>
      <c r="B71" s="13"/>
      <c r="C71" s="3">
        <v>44542.875000001382</v>
      </c>
      <c r="D71" s="2">
        <v>43</v>
      </c>
      <c r="E71" s="5">
        <v>76.875000000004803</v>
      </c>
      <c r="F71" s="6" t="s">
        <v>8231</v>
      </c>
      <c r="G71">
        <v>161</v>
      </c>
      <c r="H71">
        <v>161</v>
      </c>
      <c r="I71">
        <v>264.25</v>
      </c>
      <c r="J71">
        <v>83.25</v>
      </c>
      <c r="K71">
        <v>73.09</v>
      </c>
      <c r="L71">
        <v>0.85209999999999997</v>
      </c>
      <c r="M71">
        <v>73.09</v>
      </c>
      <c r="N71">
        <v>0</v>
      </c>
      <c r="O71">
        <v>1350.9110000000001</v>
      </c>
      <c r="P71">
        <v>-1624.9780000000001</v>
      </c>
      <c r="Q71">
        <v>1350.9110000000001</v>
      </c>
      <c r="R71">
        <v>-1623.9780000000001</v>
      </c>
      <c r="S71">
        <v>0</v>
      </c>
      <c r="T71">
        <v>250</v>
      </c>
      <c r="U71">
        <v>0</v>
      </c>
      <c r="V71">
        <v>250</v>
      </c>
      <c r="W71" s="2">
        <v>0</v>
      </c>
      <c r="X71" s="2">
        <v>0</v>
      </c>
      <c r="Z71" s="2" t="e">
        <f>IF(G71&lt;#REF!,G71,"")</f>
        <v>#REF!</v>
      </c>
      <c r="AA71" s="2" t="e">
        <f>IF(H71&gt;#REF!,H71,"")</f>
        <v>#REF!</v>
      </c>
      <c r="AL71">
        <v>104</v>
      </c>
    </row>
    <row r="72" spans="1:38" s="2" customFormat="1" x14ac:dyDescent="0.35">
      <c r="A72" s="2" t="s">
        <v>0</v>
      </c>
      <c r="B72" s="13"/>
      <c r="C72" s="3">
        <v>44542.916666668054</v>
      </c>
      <c r="D72" s="2">
        <v>45</v>
      </c>
      <c r="E72" s="5">
        <v>76.916666666671404</v>
      </c>
      <c r="F72" s="6" t="s">
        <v>8232</v>
      </c>
      <c r="G72">
        <v>240</v>
      </c>
      <c r="H72">
        <v>240</v>
      </c>
      <c r="I72">
        <v>264.25</v>
      </c>
      <c r="J72">
        <v>83.25</v>
      </c>
      <c r="K72">
        <v>73.09</v>
      </c>
      <c r="L72">
        <v>0.85209999999999997</v>
      </c>
      <c r="M72">
        <v>73.09</v>
      </c>
      <c r="N72">
        <v>0</v>
      </c>
      <c r="O72">
        <v>1866.337</v>
      </c>
      <c r="P72">
        <v>-1980.3820000000001</v>
      </c>
      <c r="Q72">
        <v>1865.337</v>
      </c>
      <c r="R72">
        <v>-1980.3820000000001</v>
      </c>
      <c r="S72">
        <v>0</v>
      </c>
      <c r="T72">
        <v>141.49700000000001</v>
      </c>
      <c r="U72">
        <v>0</v>
      </c>
      <c r="V72">
        <v>141.49700000000001</v>
      </c>
      <c r="W72" s="2">
        <v>0</v>
      </c>
      <c r="X72" s="2">
        <v>0</v>
      </c>
      <c r="Z72" s="2" t="e">
        <f>IF(G72&lt;#REF!,G72,"")</f>
        <v>#REF!</v>
      </c>
      <c r="AA72" s="2" t="e">
        <f>IF(H72&gt;#REF!,H72,"")</f>
        <v>#REF!</v>
      </c>
      <c r="AL72">
        <v>94</v>
      </c>
    </row>
    <row r="73" spans="1:38" s="2" customFormat="1" x14ac:dyDescent="0.35">
      <c r="A73" s="2" t="s">
        <v>0</v>
      </c>
      <c r="B73" s="13"/>
      <c r="C73" s="3">
        <v>44542.958333334725</v>
      </c>
      <c r="D73" s="2">
        <v>47</v>
      </c>
      <c r="E73" s="5">
        <v>76.958333333338103</v>
      </c>
      <c r="F73" s="6" t="s">
        <v>8233</v>
      </c>
      <c r="G73">
        <v>140</v>
      </c>
      <c r="H73">
        <v>140</v>
      </c>
      <c r="I73">
        <v>264.25</v>
      </c>
      <c r="J73">
        <v>83.25</v>
      </c>
      <c r="K73">
        <v>73.09</v>
      </c>
      <c r="L73">
        <v>0.85209999999999997</v>
      </c>
      <c r="M73">
        <v>73.09</v>
      </c>
      <c r="N73">
        <v>0</v>
      </c>
      <c r="O73">
        <v>140</v>
      </c>
      <c r="P73">
        <v>0.317</v>
      </c>
      <c r="Q73">
        <v>1716.5840000000001</v>
      </c>
      <c r="R73">
        <v>-2007.7</v>
      </c>
      <c r="S73">
        <v>1716.5840000000001</v>
      </c>
      <c r="T73">
        <v>-2006.7</v>
      </c>
      <c r="U73">
        <v>0</v>
      </c>
      <c r="V73">
        <v>255</v>
      </c>
      <c r="W73" s="2">
        <v>-390</v>
      </c>
      <c r="X73" s="2">
        <v>179</v>
      </c>
      <c r="Z73" s="2" t="e">
        <f>IF(G73&lt;#REF!,G73,"")</f>
        <v>#REF!</v>
      </c>
      <c r="AA73" s="2" t="e">
        <f>IF(H73&gt;#REF!,H73,"")</f>
        <v>#REF!</v>
      </c>
      <c r="AL73">
        <v>84</v>
      </c>
    </row>
    <row r="74" spans="1:38" s="2" customFormat="1" x14ac:dyDescent="0.35">
      <c r="A74" s="2" t="s">
        <v>0</v>
      </c>
      <c r="B74" s="13">
        <v>44543</v>
      </c>
      <c r="C74" s="3">
        <v>44543.000000001397</v>
      </c>
      <c r="D74" s="2">
        <v>1</v>
      </c>
      <c r="E74" s="5">
        <v>77.000000000004803</v>
      </c>
      <c r="F74" s="6" t="s">
        <v>8234</v>
      </c>
      <c r="G74">
        <v>240</v>
      </c>
      <c r="H74">
        <v>240</v>
      </c>
      <c r="I74">
        <v>290</v>
      </c>
      <c r="J74">
        <v>83.25</v>
      </c>
      <c r="K74">
        <v>72.7</v>
      </c>
      <c r="L74">
        <v>0.85340000000000005</v>
      </c>
      <c r="M74">
        <v>72.7</v>
      </c>
      <c r="N74">
        <v>0</v>
      </c>
      <c r="O74">
        <v>1815.3720000000001</v>
      </c>
      <c r="P74">
        <v>-1999.6420000000001</v>
      </c>
      <c r="Q74">
        <v>1814.3720000000001</v>
      </c>
      <c r="R74">
        <v>-1999.6420000000001</v>
      </c>
      <c r="S74">
        <v>0</v>
      </c>
      <c r="T74">
        <v>235</v>
      </c>
      <c r="U74">
        <v>0</v>
      </c>
      <c r="V74">
        <v>235</v>
      </c>
      <c r="W74" s="2">
        <v>-490</v>
      </c>
      <c r="X74" s="2">
        <v>180</v>
      </c>
      <c r="Z74" s="2" t="e">
        <f>IF(G74&lt;#REF!,G74,"")</f>
        <v>#REF!</v>
      </c>
      <c r="AA74" s="2" t="e">
        <f>IF(H74&gt;#REF!,H74,"")</f>
        <v>#REF!</v>
      </c>
      <c r="AL74">
        <v>82</v>
      </c>
    </row>
    <row r="75" spans="1:38" s="2" customFormat="1" x14ac:dyDescent="0.35">
      <c r="A75" s="2" t="s">
        <v>0</v>
      </c>
      <c r="B75" s="13"/>
      <c r="C75" s="3">
        <v>44543.041666668069</v>
      </c>
      <c r="D75" s="2">
        <v>3</v>
      </c>
      <c r="E75" s="5">
        <v>77.041666666671404</v>
      </c>
      <c r="F75" s="6" t="s">
        <v>8235</v>
      </c>
      <c r="G75">
        <v>240</v>
      </c>
      <c r="H75">
        <v>240</v>
      </c>
      <c r="I75">
        <v>290</v>
      </c>
      <c r="J75">
        <v>83.25</v>
      </c>
      <c r="K75">
        <v>72.7</v>
      </c>
      <c r="L75">
        <v>0.85340000000000005</v>
      </c>
      <c r="M75">
        <v>72.7</v>
      </c>
      <c r="N75">
        <v>0</v>
      </c>
      <c r="O75">
        <v>1745.4</v>
      </c>
      <c r="P75">
        <v>-1805.682</v>
      </c>
      <c r="Q75">
        <v>1744.4</v>
      </c>
      <c r="R75">
        <v>-1805.682</v>
      </c>
      <c r="S75">
        <v>0</v>
      </c>
      <c r="T75">
        <v>256</v>
      </c>
      <c r="U75">
        <v>0</v>
      </c>
      <c r="V75">
        <v>256</v>
      </c>
      <c r="W75" s="2">
        <v>-490</v>
      </c>
      <c r="X75" s="2">
        <v>180</v>
      </c>
      <c r="Z75" s="2" t="e">
        <f>IF(G75&lt;#REF!,G75,"")</f>
        <v>#REF!</v>
      </c>
      <c r="AA75" s="2" t="e">
        <f>IF(H75&gt;#REF!,H75,"")</f>
        <v>#REF!</v>
      </c>
      <c r="AL75">
        <v>84</v>
      </c>
    </row>
    <row r="76" spans="1:38" s="2" customFormat="1" x14ac:dyDescent="0.35">
      <c r="A76" s="2" t="s">
        <v>0</v>
      </c>
      <c r="B76" s="13"/>
      <c r="C76" s="3">
        <v>44543.08333333474</v>
      </c>
      <c r="D76" s="2">
        <v>5</v>
      </c>
      <c r="E76" s="5">
        <v>77.083333333338103</v>
      </c>
      <c r="F76" s="6" t="s">
        <v>8236</v>
      </c>
      <c r="G76">
        <v>240</v>
      </c>
      <c r="H76">
        <v>240</v>
      </c>
      <c r="I76">
        <v>290</v>
      </c>
      <c r="J76">
        <v>83.25</v>
      </c>
      <c r="K76">
        <v>72.7</v>
      </c>
      <c r="L76">
        <v>0.85340000000000005</v>
      </c>
      <c r="M76">
        <v>72.7</v>
      </c>
      <c r="N76">
        <v>0</v>
      </c>
      <c r="O76">
        <v>1463.1030000000001</v>
      </c>
      <c r="P76">
        <v>-1643.0550000000001</v>
      </c>
      <c r="Q76">
        <v>1462.1030000000001</v>
      </c>
      <c r="R76">
        <v>-1643.0550000000001</v>
      </c>
      <c r="S76">
        <v>0</v>
      </c>
      <c r="T76">
        <v>283.22199999999998</v>
      </c>
      <c r="U76">
        <v>0</v>
      </c>
      <c r="V76">
        <v>283.22199999999998</v>
      </c>
      <c r="W76" s="2">
        <v>-490</v>
      </c>
      <c r="X76" s="2">
        <v>180</v>
      </c>
      <c r="Z76" s="2" t="e">
        <f>IF(G76&lt;#REF!,G76,"")</f>
        <v>#REF!</v>
      </c>
      <c r="AA76" s="2" t="e">
        <f>IF(H76&gt;#REF!,H76,"")</f>
        <v>#REF!</v>
      </c>
      <c r="AL76">
        <v>79</v>
      </c>
    </row>
    <row r="77" spans="1:38" s="2" customFormat="1" x14ac:dyDescent="0.35">
      <c r="A77" s="2" t="s">
        <v>0</v>
      </c>
      <c r="B77" s="13"/>
      <c r="C77" s="3">
        <v>44543.125000001412</v>
      </c>
      <c r="D77" s="2">
        <v>7</v>
      </c>
      <c r="E77" s="5">
        <v>77.125000000004803</v>
      </c>
      <c r="F77" s="6" t="s">
        <v>8237</v>
      </c>
      <c r="G77">
        <v>126</v>
      </c>
      <c r="H77">
        <v>126</v>
      </c>
      <c r="I77">
        <v>290</v>
      </c>
      <c r="J77">
        <v>83.25</v>
      </c>
      <c r="K77">
        <v>72.7</v>
      </c>
      <c r="L77">
        <v>0.85340000000000005</v>
      </c>
      <c r="M77">
        <v>72.7</v>
      </c>
      <c r="N77">
        <v>0</v>
      </c>
      <c r="O77">
        <v>126</v>
      </c>
      <c r="P77">
        <v>1</v>
      </c>
      <c r="Q77">
        <v>1081.835</v>
      </c>
      <c r="R77">
        <v>-1518.8820000000001</v>
      </c>
      <c r="S77">
        <v>1081.835</v>
      </c>
      <c r="T77">
        <v>-1517.8820000000001</v>
      </c>
      <c r="U77">
        <v>0</v>
      </c>
      <c r="V77">
        <v>271.33300000000003</v>
      </c>
      <c r="W77" s="2">
        <v>-490</v>
      </c>
      <c r="X77" s="2">
        <v>180</v>
      </c>
      <c r="Z77" s="2" t="e">
        <f>IF(G77&lt;#REF!,G77,"")</f>
        <v>#REF!</v>
      </c>
      <c r="AA77" s="2" t="e">
        <f>IF(H77&gt;#REF!,H77,"")</f>
        <v>#REF!</v>
      </c>
      <c r="AL77">
        <v>75</v>
      </c>
    </row>
    <row r="78" spans="1:38" s="2" customFormat="1" x14ac:dyDescent="0.35">
      <c r="A78" s="2" t="s">
        <v>0</v>
      </c>
      <c r="B78" s="13"/>
      <c r="C78" s="3">
        <v>44543.166666668083</v>
      </c>
      <c r="D78" s="2">
        <v>9</v>
      </c>
      <c r="E78" s="5">
        <v>77.166666666671503</v>
      </c>
      <c r="F78" s="6" t="s">
        <v>8238</v>
      </c>
      <c r="G78">
        <v>240</v>
      </c>
      <c r="H78">
        <v>240</v>
      </c>
      <c r="I78">
        <v>290</v>
      </c>
      <c r="J78">
        <v>83.25</v>
      </c>
      <c r="K78">
        <v>72.7</v>
      </c>
      <c r="L78">
        <v>0.85340000000000005</v>
      </c>
      <c r="M78">
        <v>72.7</v>
      </c>
      <c r="N78">
        <v>0</v>
      </c>
      <c r="O78">
        <v>1119.9380000000001</v>
      </c>
      <c r="P78">
        <v>-1176.5350000000001</v>
      </c>
      <c r="Q78">
        <v>1118.9380000000001</v>
      </c>
      <c r="R78">
        <v>-1176.5350000000001</v>
      </c>
      <c r="S78">
        <v>0</v>
      </c>
      <c r="T78">
        <v>135</v>
      </c>
      <c r="U78">
        <v>0</v>
      </c>
      <c r="V78">
        <v>135</v>
      </c>
      <c r="W78" s="2">
        <v>-415</v>
      </c>
      <c r="X78" s="2">
        <v>180</v>
      </c>
      <c r="Z78" s="2" t="e">
        <f>IF(G78&lt;#REF!,G78,"")</f>
        <v>#REF!</v>
      </c>
      <c r="AA78" s="2" t="e">
        <f>IF(H78&gt;#REF!,H78,"")</f>
        <v>#REF!</v>
      </c>
      <c r="AL78">
        <v>80</v>
      </c>
    </row>
    <row r="79" spans="1:38" s="2" customFormat="1" x14ac:dyDescent="0.35">
      <c r="A79" s="2" t="s">
        <v>0</v>
      </c>
      <c r="B79" s="13"/>
      <c r="C79" s="3">
        <v>44543.208333334755</v>
      </c>
      <c r="D79" s="2">
        <v>11</v>
      </c>
      <c r="E79" s="5">
        <v>77.208333333338103</v>
      </c>
      <c r="F79" s="6" t="s">
        <v>8239</v>
      </c>
      <c r="G79">
        <v>260</v>
      </c>
      <c r="H79">
        <v>260</v>
      </c>
      <c r="I79">
        <v>290</v>
      </c>
      <c r="J79">
        <v>83.25</v>
      </c>
      <c r="K79">
        <v>72.7</v>
      </c>
      <c r="L79">
        <v>0.85340000000000005</v>
      </c>
      <c r="M79">
        <v>72.7</v>
      </c>
      <c r="N79">
        <v>0</v>
      </c>
      <c r="O79">
        <v>1227.146</v>
      </c>
      <c r="P79">
        <v>-1323.7449999999999</v>
      </c>
      <c r="Q79">
        <v>1226.146</v>
      </c>
      <c r="R79">
        <v>-1323.7449999999999</v>
      </c>
      <c r="S79">
        <v>0</v>
      </c>
      <c r="T79">
        <v>135</v>
      </c>
      <c r="U79">
        <v>0</v>
      </c>
      <c r="V79">
        <v>135</v>
      </c>
      <c r="W79" s="2">
        <v>-340</v>
      </c>
      <c r="X79" s="2">
        <v>479</v>
      </c>
      <c r="Z79" s="2" t="e">
        <f>IF(G79&lt;#REF!,G79,"")</f>
        <v>#REF!</v>
      </c>
      <c r="AA79" s="2" t="e">
        <f>IF(H79&gt;#REF!,H79,"")</f>
        <v>#REF!</v>
      </c>
      <c r="AL79">
        <v>110</v>
      </c>
    </row>
    <row r="80" spans="1:38" s="2" customFormat="1" x14ac:dyDescent="0.35">
      <c r="A80" s="2" t="s">
        <v>0</v>
      </c>
      <c r="B80" s="13"/>
      <c r="C80" s="3">
        <v>44543.250000001426</v>
      </c>
      <c r="D80" s="2">
        <v>13</v>
      </c>
      <c r="E80" s="5">
        <v>77.250000000004803</v>
      </c>
      <c r="F80" s="6" t="s">
        <v>8240</v>
      </c>
      <c r="G80">
        <v>268</v>
      </c>
      <c r="H80">
        <v>268</v>
      </c>
      <c r="I80">
        <v>290</v>
      </c>
      <c r="J80">
        <v>83.25</v>
      </c>
      <c r="K80">
        <v>72.7</v>
      </c>
      <c r="L80">
        <v>0.85340000000000005</v>
      </c>
      <c r="M80">
        <v>72.7</v>
      </c>
      <c r="N80">
        <v>0</v>
      </c>
      <c r="O80">
        <v>1220.77</v>
      </c>
      <c r="P80">
        <v>-1232.8689999999999</v>
      </c>
      <c r="Q80">
        <v>1219.77</v>
      </c>
      <c r="R80">
        <v>-1232.8689999999999</v>
      </c>
      <c r="S80">
        <v>0</v>
      </c>
      <c r="T80">
        <v>204</v>
      </c>
      <c r="U80">
        <v>0</v>
      </c>
      <c r="V80">
        <v>204</v>
      </c>
      <c r="W80" s="2">
        <v>0</v>
      </c>
      <c r="X80" s="2">
        <v>180</v>
      </c>
      <c r="Z80" s="2" t="e">
        <f>IF(G80&lt;#REF!,G80,"")</f>
        <v>#REF!</v>
      </c>
      <c r="AA80" s="2" t="e">
        <f>IF(H80&gt;#REF!,H80,"")</f>
        <v>#REF!</v>
      </c>
      <c r="AL80">
        <v>161</v>
      </c>
    </row>
    <row r="81" spans="1:38" s="2" customFormat="1" x14ac:dyDescent="0.35">
      <c r="A81" s="2" t="s">
        <v>0</v>
      </c>
      <c r="B81" s="13"/>
      <c r="C81" s="3">
        <v>44543.291666668098</v>
      </c>
      <c r="D81" s="2">
        <v>15</v>
      </c>
      <c r="E81" s="5">
        <v>77.291666666671503</v>
      </c>
      <c r="F81" s="6" t="s">
        <v>8241</v>
      </c>
      <c r="G81">
        <v>76.430000000000007</v>
      </c>
      <c r="H81">
        <v>76.430000000000007</v>
      </c>
      <c r="I81">
        <v>290</v>
      </c>
      <c r="J81">
        <v>83.25</v>
      </c>
      <c r="K81">
        <v>72.7</v>
      </c>
      <c r="L81">
        <v>0.85340000000000005</v>
      </c>
      <c r="M81">
        <v>72.7</v>
      </c>
      <c r="N81">
        <v>0</v>
      </c>
      <c r="O81">
        <v>610.10500000000002</v>
      </c>
      <c r="P81">
        <v>-1166.9570000000001</v>
      </c>
      <c r="Q81">
        <v>610.10500000000002</v>
      </c>
      <c r="R81">
        <v>-1165.9570000000001</v>
      </c>
      <c r="S81">
        <v>0</v>
      </c>
      <c r="T81">
        <v>450</v>
      </c>
      <c r="U81">
        <v>0</v>
      </c>
      <c r="V81">
        <v>450</v>
      </c>
      <c r="W81" s="2">
        <v>0</v>
      </c>
      <c r="X81" s="2">
        <v>0</v>
      </c>
      <c r="Z81" s="2" t="e">
        <f>IF(G81&lt;#REF!,G81,"")</f>
        <v>#REF!</v>
      </c>
      <c r="AA81" s="2" t="e">
        <f>IF(H81&gt;#REF!,H81,"")</f>
        <v>#REF!</v>
      </c>
      <c r="AL81">
        <v>214</v>
      </c>
    </row>
    <row r="82" spans="1:38" s="2" customFormat="1" x14ac:dyDescent="0.35">
      <c r="A82" s="2" t="s">
        <v>0</v>
      </c>
      <c r="B82" s="13"/>
      <c r="C82" s="3">
        <v>44543.333333334769</v>
      </c>
      <c r="D82" s="2">
        <v>17</v>
      </c>
      <c r="E82" s="5">
        <v>77.333333333338103</v>
      </c>
      <c r="F82" s="6" t="s">
        <v>8242</v>
      </c>
      <c r="G82">
        <v>275</v>
      </c>
      <c r="H82">
        <v>275</v>
      </c>
      <c r="I82">
        <v>290</v>
      </c>
      <c r="J82">
        <v>85.59</v>
      </c>
      <c r="K82">
        <v>72.7</v>
      </c>
      <c r="L82">
        <v>0.85340000000000005</v>
      </c>
      <c r="M82">
        <v>72.7</v>
      </c>
      <c r="N82">
        <v>0</v>
      </c>
      <c r="O82">
        <v>535.976</v>
      </c>
      <c r="P82">
        <v>-1313.6769999999999</v>
      </c>
      <c r="Q82">
        <v>534.976</v>
      </c>
      <c r="R82">
        <v>-1313.6769999999999</v>
      </c>
      <c r="S82">
        <v>0</v>
      </c>
      <c r="T82">
        <v>845.34299999999996</v>
      </c>
      <c r="U82">
        <v>0</v>
      </c>
      <c r="V82">
        <v>845.34299999999996</v>
      </c>
      <c r="W82" s="2">
        <v>0</v>
      </c>
      <c r="X82" s="2">
        <v>0</v>
      </c>
      <c r="Z82" s="2" t="e">
        <f>IF(G82&lt;#REF!,G82,"")</f>
        <v>#REF!</v>
      </c>
      <c r="AA82" s="2" t="e">
        <f>IF(H82&gt;#REF!,H82,"")</f>
        <v>#REF!</v>
      </c>
      <c r="AL82">
        <v>240</v>
      </c>
    </row>
    <row r="83" spans="1:38" s="2" customFormat="1" x14ac:dyDescent="0.35">
      <c r="A83" s="2" t="s">
        <v>0</v>
      </c>
      <c r="B83" s="13"/>
      <c r="C83" s="3">
        <v>44543.375000001441</v>
      </c>
      <c r="D83" s="2">
        <v>19</v>
      </c>
      <c r="E83" s="5">
        <v>77.375000000004803</v>
      </c>
      <c r="F83" s="6" t="s">
        <v>8243</v>
      </c>
      <c r="G83">
        <v>298.42</v>
      </c>
      <c r="H83">
        <v>298.42</v>
      </c>
      <c r="I83">
        <v>290</v>
      </c>
      <c r="J83">
        <v>86.1</v>
      </c>
      <c r="K83">
        <v>72.7</v>
      </c>
      <c r="L83">
        <v>0.85340000000000005</v>
      </c>
      <c r="M83">
        <v>72.7</v>
      </c>
      <c r="N83">
        <v>0</v>
      </c>
      <c r="O83">
        <v>927.904</v>
      </c>
      <c r="P83">
        <v>-1563.117</v>
      </c>
      <c r="Q83">
        <v>927.904</v>
      </c>
      <c r="R83">
        <v>-1563.117</v>
      </c>
      <c r="S83">
        <v>0</v>
      </c>
      <c r="T83">
        <v>904</v>
      </c>
      <c r="U83">
        <v>0</v>
      </c>
      <c r="V83">
        <v>903</v>
      </c>
      <c r="W83" s="2">
        <v>0</v>
      </c>
      <c r="X83" s="2">
        <v>0</v>
      </c>
      <c r="Z83" s="2" t="e">
        <f>IF(G83&lt;#REF!,G83,"")</f>
        <v>#REF!</v>
      </c>
      <c r="AA83" s="2" t="e">
        <f>IF(H83&gt;#REF!,H83,"")</f>
        <v>#REF!</v>
      </c>
      <c r="AL83">
        <v>253</v>
      </c>
    </row>
    <row r="84" spans="1:38" s="2" customFormat="1" x14ac:dyDescent="0.35">
      <c r="A84" s="2" t="s">
        <v>0</v>
      </c>
      <c r="B84" s="13"/>
      <c r="C84" s="3">
        <v>44543.416666668112</v>
      </c>
      <c r="D84" s="2">
        <v>21</v>
      </c>
      <c r="E84" s="5">
        <v>77.416666666671503</v>
      </c>
      <c r="F84" s="6" t="s">
        <v>8244</v>
      </c>
      <c r="G84">
        <v>307.42</v>
      </c>
      <c r="H84">
        <v>307.42</v>
      </c>
      <c r="I84">
        <v>290</v>
      </c>
      <c r="J84">
        <v>85.79</v>
      </c>
      <c r="K84">
        <v>72.7</v>
      </c>
      <c r="L84">
        <v>0.85340000000000005</v>
      </c>
      <c r="M84">
        <v>72.7</v>
      </c>
      <c r="N84">
        <v>0</v>
      </c>
      <c r="O84">
        <v>895.38300000000004</v>
      </c>
      <c r="P84">
        <v>-1340.883</v>
      </c>
      <c r="Q84">
        <v>895.38300000000004</v>
      </c>
      <c r="R84">
        <v>-1340.883</v>
      </c>
      <c r="S84">
        <v>0</v>
      </c>
      <c r="T84">
        <v>846.84900000000005</v>
      </c>
      <c r="U84">
        <v>0</v>
      </c>
      <c r="V84">
        <v>845.84900000000005</v>
      </c>
      <c r="W84" s="2">
        <v>0</v>
      </c>
      <c r="X84" s="2">
        <v>0</v>
      </c>
      <c r="Z84" s="2" t="e">
        <f>IF(G84&lt;#REF!,G84,"")</f>
        <v>#REF!</v>
      </c>
      <c r="AA84" s="2" t="e">
        <f>IF(H84&gt;#REF!,H84,"")</f>
        <v>#REF!</v>
      </c>
      <c r="AL84">
        <v>250</v>
      </c>
    </row>
    <row r="85" spans="1:38" s="2" customFormat="1" x14ac:dyDescent="0.35">
      <c r="A85" s="2" t="s">
        <v>0</v>
      </c>
      <c r="B85" s="13"/>
      <c r="C85" s="3">
        <v>44543.458333334784</v>
      </c>
      <c r="D85" s="2">
        <v>23</v>
      </c>
      <c r="E85" s="5">
        <v>77.458333333338203</v>
      </c>
      <c r="F85" s="6" t="s">
        <v>8245</v>
      </c>
      <c r="G85">
        <v>303.07040000000001</v>
      </c>
      <c r="H85">
        <v>303.07040000000001</v>
      </c>
      <c r="I85">
        <v>290</v>
      </c>
      <c r="J85">
        <v>84.81</v>
      </c>
      <c r="K85">
        <v>72.7</v>
      </c>
      <c r="L85">
        <v>0.85340000000000005</v>
      </c>
      <c r="M85">
        <v>72.7</v>
      </c>
      <c r="N85">
        <v>0</v>
      </c>
      <c r="O85">
        <v>677.55799999999999</v>
      </c>
      <c r="P85">
        <v>-1335.7270000000001</v>
      </c>
      <c r="Q85">
        <v>677.55799999999999</v>
      </c>
      <c r="R85">
        <v>-1335.7270000000001</v>
      </c>
      <c r="S85">
        <v>0</v>
      </c>
      <c r="T85">
        <v>904</v>
      </c>
      <c r="U85">
        <v>0</v>
      </c>
      <c r="V85">
        <v>903</v>
      </c>
      <c r="W85" s="2">
        <v>0</v>
      </c>
      <c r="X85" s="2">
        <v>1.2010000000000001</v>
      </c>
      <c r="Z85" s="2" t="e">
        <f>IF(G85&lt;#REF!,G85,"")</f>
        <v>#REF!</v>
      </c>
      <c r="AA85" s="2" t="e">
        <f>IF(H85&gt;#REF!,H85,"")</f>
        <v>#REF!</v>
      </c>
      <c r="AL85">
        <v>248</v>
      </c>
    </row>
    <row r="86" spans="1:38" s="2" customFormat="1" x14ac:dyDescent="0.35">
      <c r="A86" s="2" t="s">
        <v>0</v>
      </c>
      <c r="B86" s="13"/>
      <c r="C86" s="3">
        <v>44543.500000001455</v>
      </c>
      <c r="D86" s="2">
        <v>25</v>
      </c>
      <c r="E86" s="5">
        <v>77.500000000004803</v>
      </c>
      <c r="F86" s="6" t="s">
        <v>8246</v>
      </c>
      <c r="G86">
        <v>309.89999999999998</v>
      </c>
      <c r="H86">
        <v>309.89999999999998</v>
      </c>
      <c r="I86">
        <v>290</v>
      </c>
      <c r="J86">
        <v>84.69</v>
      </c>
      <c r="K86">
        <v>72.7</v>
      </c>
      <c r="L86">
        <v>0.85340000000000005</v>
      </c>
      <c r="M86">
        <v>72.7</v>
      </c>
      <c r="N86">
        <v>0</v>
      </c>
      <c r="O86">
        <v>903.11800000000005</v>
      </c>
      <c r="P86">
        <v>-1325.7249999999999</v>
      </c>
      <c r="Q86">
        <v>903.11800000000005</v>
      </c>
      <c r="R86">
        <v>-1325.7249999999999</v>
      </c>
      <c r="S86">
        <v>0</v>
      </c>
      <c r="T86">
        <v>935.01400000000001</v>
      </c>
      <c r="U86">
        <v>0</v>
      </c>
      <c r="V86">
        <v>934.01400000000001</v>
      </c>
      <c r="W86" s="2">
        <v>0</v>
      </c>
      <c r="X86" s="2">
        <v>0.15</v>
      </c>
      <c r="Z86" s="2" t="e">
        <f>IF(G86&lt;#REF!,G86,"")</f>
        <v>#REF!</v>
      </c>
      <c r="AA86" s="2" t="e">
        <f>IF(H86&gt;#REF!,H86,"")</f>
        <v>#REF!</v>
      </c>
      <c r="AL86">
        <v>250</v>
      </c>
    </row>
    <row r="87" spans="1:38" s="2" customFormat="1" x14ac:dyDescent="0.35">
      <c r="A87" s="2" t="s">
        <v>0</v>
      </c>
      <c r="B87" s="13"/>
      <c r="C87" s="3">
        <v>44543.541666668127</v>
      </c>
      <c r="D87" s="2">
        <v>27</v>
      </c>
      <c r="E87" s="5">
        <v>77.541666666671503</v>
      </c>
      <c r="F87" s="6" t="s">
        <v>8247</v>
      </c>
      <c r="G87">
        <v>320</v>
      </c>
      <c r="H87">
        <v>320</v>
      </c>
      <c r="I87">
        <v>290</v>
      </c>
      <c r="J87">
        <v>84.85</v>
      </c>
      <c r="K87">
        <v>72.7</v>
      </c>
      <c r="L87">
        <v>0.85340000000000005</v>
      </c>
      <c r="M87">
        <v>72.7</v>
      </c>
      <c r="N87">
        <v>0</v>
      </c>
      <c r="O87">
        <v>1030.8979999999999</v>
      </c>
      <c r="P87">
        <v>-1314.2919999999999</v>
      </c>
      <c r="Q87">
        <v>1029.8979999999999</v>
      </c>
      <c r="R87">
        <v>-1314.2919999999999</v>
      </c>
      <c r="S87">
        <v>0</v>
      </c>
      <c r="T87">
        <v>898.06600000000003</v>
      </c>
      <c r="U87">
        <v>0</v>
      </c>
      <c r="V87">
        <v>898.06600000000003</v>
      </c>
      <c r="W87" s="2">
        <v>0</v>
      </c>
      <c r="X87" s="2">
        <v>0</v>
      </c>
      <c r="Z87" s="2" t="e">
        <f>IF(G87&lt;#REF!,G87,"")</f>
        <v>#REF!</v>
      </c>
      <c r="AA87" s="2" t="e">
        <f>IF(H87&gt;#REF!,H87,"")</f>
        <v>#REF!</v>
      </c>
      <c r="AL87">
        <v>251</v>
      </c>
    </row>
    <row r="88" spans="1:38" s="2" customFormat="1" x14ac:dyDescent="0.35">
      <c r="A88" s="2" t="s">
        <v>0</v>
      </c>
      <c r="B88" s="13"/>
      <c r="C88" s="3">
        <v>44543.583333334798</v>
      </c>
      <c r="D88" s="2">
        <v>29</v>
      </c>
      <c r="E88" s="5">
        <v>77.583333333338203</v>
      </c>
      <c r="F88" s="6" t="s">
        <v>8248</v>
      </c>
      <c r="G88">
        <v>288.04000000000002</v>
      </c>
      <c r="H88">
        <v>288.04000000000002</v>
      </c>
      <c r="I88">
        <v>290</v>
      </c>
      <c r="J88">
        <v>84.05</v>
      </c>
      <c r="K88">
        <v>72.7</v>
      </c>
      <c r="L88">
        <v>0.85340000000000005</v>
      </c>
      <c r="M88">
        <v>72.7</v>
      </c>
      <c r="N88">
        <v>0</v>
      </c>
      <c r="O88">
        <v>711.57600000000002</v>
      </c>
      <c r="P88">
        <v>-1279.9770000000001</v>
      </c>
      <c r="Q88">
        <v>711.57600000000002</v>
      </c>
      <c r="R88">
        <v>-1279.9770000000001</v>
      </c>
      <c r="S88">
        <v>0</v>
      </c>
      <c r="T88">
        <v>616.82000000000005</v>
      </c>
      <c r="U88">
        <v>0</v>
      </c>
      <c r="V88">
        <v>615.82000000000005</v>
      </c>
      <c r="W88" s="2">
        <v>0</v>
      </c>
      <c r="X88" s="2">
        <v>0</v>
      </c>
      <c r="Z88" s="2" t="e">
        <f>IF(G88&lt;#REF!,G88,"")</f>
        <v>#REF!</v>
      </c>
      <c r="AA88" s="2" t="e">
        <f>IF(H88&gt;#REF!,H88,"")</f>
        <v>#REF!</v>
      </c>
      <c r="AL88">
        <v>251</v>
      </c>
    </row>
    <row r="89" spans="1:38" s="2" customFormat="1" x14ac:dyDescent="0.35">
      <c r="A89" s="2" t="s">
        <v>0</v>
      </c>
      <c r="B89" s="13"/>
      <c r="C89" s="3">
        <v>44543.62500000147</v>
      </c>
      <c r="D89" s="2">
        <v>31</v>
      </c>
      <c r="E89" s="5">
        <v>77.625000000004803</v>
      </c>
      <c r="F89" s="6" t="s">
        <v>8249</v>
      </c>
      <c r="G89">
        <v>298.52</v>
      </c>
      <c r="H89">
        <v>298.52</v>
      </c>
      <c r="I89">
        <v>290</v>
      </c>
      <c r="J89">
        <v>84.49</v>
      </c>
      <c r="K89">
        <v>72.7</v>
      </c>
      <c r="L89">
        <v>0.85340000000000005</v>
      </c>
      <c r="M89">
        <v>72.7</v>
      </c>
      <c r="N89">
        <v>0</v>
      </c>
      <c r="O89">
        <v>595.68200000000002</v>
      </c>
      <c r="P89">
        <v>-1257.69</v>
      </c>
      <c r="Q89">
        <v>595.68200000000002</v>
      </c>
      <c r="R89">
        <v>-1257.69</v>
      </c>
      <c r="S89">
        <v>0</v>
      </c>
      <c r="T89">
        <v>744</v>
      </c>
      <c r="U89">
        <v>0</v>
      </c>
      <c r="V89">
        <v>743</v>
      </c>
      <c r="W89" s="2">
        <v>0</v>
      </c>
      <c r="X89" s="2">
        <v>0</v>
      </c>
      <c r="Z89" s="2" t="e">
        <f>IF(G89&lt;#REF!,G89,"")</f>
        <v>#REF!</v>
      </c>
      <c r="AA89" s="2" t="e">
        <f>IF(H89&gt;#REF!,H89,"")</f>
        <v>#REF!</v>
      </c>
      <c r="AL89">
        <v>254</v>
      </c>
    </row>
    <row r="90" spans="1:38" s="2" customFormat="1" x14ac:dyDescent="0.35">
      <c r="A90" s="2" t="s">
        <v>0</v>
      </c>
      <c r="B90" s="13"/>
      <c r="C90" s="3">
        <v>44543.666666668141</v>
      </c>
      <c r="D90" s="2">
        <v>33</v>
      </c>
      <c r="E90" s="5">
        <v>77.666666666671503</v>
      </c>
      <c r="F90" s="6" t="s">
        <v>8250</v>
      </c>
      <c r="G90">
        <v>305.69</v>
      </c>
      <c r="H90">
        <v>305.69</v>
      </c>
      <c r="I90">
        <v>290</v>
      </c>
      <c r="J90">
        <v>84.49</v>
      </c>
      <c r="K90">
        <v>72.7</v>
      </c>
      <c r="L90">
        <v>0.85340000000000005</v>
      </c>
      <c r="M90">
        <v>72.7</v>
      </c>
      <c r="N90">
        <v>0</v>
      </c>
      <c r="O90">
        <v>305.69</v>
      </c>
      <c r="P90">
        <v>0</v>
      </c>
      <c r="Q90">
        <v>976.66700000000003</v>
      </c>
      <c r="R90">
        <v>-603.899</v>
      </c>
      <c r="S90">
        <v>976.66700000000003</v>
      </c>
      <c r="T90">
        <v>-603.375</v>
      </c>
      <c r="U90">
        <v>-550</v>
      </c>
      <c r="V90">
        <v>0</v>
      </c>
      <c r="W90" s="2">
        <v>0</v>
      </c>
      <c r="X90" s="2">
        <v>0</v>
      </c>
      <c r="Z90" s="2" t="e">
        <f>IF(G90&lt;#REF!,G90,"")</f>
        <v>#REF!</v>
      </c>
      <c r="AA90" s="2" t="e">
        <f>IF(H90&gt;#REF!,H90,"")</f>
        <v>#REF!</v>
      </c>
      <c r="AL90">
        <v>247</v>
      </c>
    </row>
    <row r="91" spans="1:38" s="2" customFormat="1" x14ac:dyDescent="0.35">
      <c r="A91" s="2" t="s">
        <v>0</v>
      </c>
      <c r="B91" s="13"/>
      <c r="C91" s="3">
        <v>44543.708333334813</v>
      </c>
      <c r="D91" s="2">
        <v>35</v>
      </c>
      <c r="E91" s="5">
        <v>77.708333333338203</v>
      </c>
      <c r="F91" s="6" t="s">
        <v>8251</v>
      </c>
      <c r="G91">
        <v>105</v>
      </c>
      <c r="H91">
        <v>105</v>
      </c>
      <c r="I91">
        <v>290</v>
      </c>
      <c r="J91">
        <v>81.96</v>
      </c>
      <c r="K91">
        <v>72.7</v>
      </c>
      <c r="L91">
        <v>0.85340000000000005</v>
      </c>
      <c r="M91">
        <v>72.7</v>
      </c>
      <c r="N91">
        <v>0</v>
      </c>
      <c r="O91">
        <v>860.05899999999997</v>
      </c>
      <c r="P91">
        <v>-564.84299999999996</v>
      </c>
      <c r="Q91">
        <v>860.05899999999997</v>
      </c>
      <c r="R91">
        <v>-564.84299999999996</v>
      </c>
      <c r="S91">
        <v>-550</v>
      </c>
      <c r="T91">
        <v>70</v>
      </c>
      <c r="U91">
        <v>-549</v>
      </c>
      <c r="V91">
        <v>70</v>
      </c>
      <c r="W91" s="2">
        <v>0</v>
      </c>
      <c r="X91" s="2">
        <v>0</v>
      </c>
      <c r="Z91" s="2" t="e">
        <f>IF(G91&lt;#REF!,G91,"")</f>
        <v>#REF!</v>
      </c>
      <c r="AA91" s="2" t="e">
        <f>IF(H91&gt;#REF!,H91,"")</f>
        <v>#REF!</v>
      </c>
      <c r="AL91">
        <v>241</v>
      </c>
    </row>
    <row r="92" spans="1:38" s="2" customFormat="1" x14ac:dyDescent="0.35">
      <c r="A92" s="2" t="s">
        <v>0</v>
      </c>
      <c r="B92" s="13"/>
      <c r="C92" s="3">
        <v>44543.750000001484</v>
      </c>
      <c r="D92" s="2">
        <v>37</v>
      </c>
      <c r="E92" s="5">
        <v>77.750000000004903</v>
      </c>
      <c r="F92" s="6" t="s">
        <v>8252</v>
      </c>
      <c r="G92">
        <v>289.11</v>
      </c>
      <c r="H92">
        <v>289.11</v>
      </c>
      <c r="I92">
        <v>290</v>
      </c>
      <c r="J92">
        <v>82.12</v>
      </c>
      <c r="K92">
        <v>72.7</v>
      </c>
      <c r="L92">
        <v>0.85340000000000005</v>
      </c>
      <c r="M92">
        <v>72.7</v>
      </c>
      <c r="N92">
        <v>0</v>
      </c>
      <c r="O92">
        <v>289.11</v>
      </c>
      <c r="P92">
        <v>0</v>
      </c>
      <c r="Q92">
        <v>990.86</v>
      </c>
      <c r="R92">
        <v>-625.27099999999996</v>
      </c>
      <c r="S92">
        <v>990.86</v>
      </c>
      <c r="T92">
        <v>-624.73900000000003</v>
      </c>
      <c r="U92">
        <v>-550</v>
      </c>
      <c r="V92">
        <v>0</v>
      </c>
      <c r="W92" s="2">
        <v>0</v>
      </c>
      <c r="X92" s="2">
        <v>0</v>
      </c>
      <c r="Z92" s="2" t="e">
        <f>IF(G92&lt;#REF!,G92,"")</f>
        <v>#REF!</v>
      </c>
      <c r="AA92" s="2" t="e">
        <f>IF(H92&gt;#REF!,H92,"")</f>
        <v>#REF!</v>
      </c>
      <c r="AL92">
        <v>245</v>
      </c>
    </row>
    <row r="93" spans="1:38" s="2" customFormat="1" x14ac:dyDescent="0.35">
      <c r="A93" s="2" t="s">
        <v>0</v>
      </c>
      <c r="B93" s="13"/>
      <c r="C93" s="3">
        <v>44543.791666668156</v>
      </c>
      <c r="D93" s="2">
        <v>39</v>
      </c>
      <c r="E93" s="5">
        <v>77.791666666671503</v>
      </c>
      <c r="F93" s="6" t="s">
        <v>8253</v>
      </c>
      <c r="G93">
        <v>325</v>
      </c>
      <c r="H93">
        <v>325</v>
      </c>
      <c r="I93">
        <v>290</v>
      </c>
      <c r="J93">
        <v>82.12</v>
      </c>
      <c r="K93">
        <v>72.7</v>
      </c>
      <c r="L93">
        <v>0.85340000000000005</v>
      </c>
      <c r="M93">
        <v>72.7</v>
      </c>
      <c r="N93">
        <v>0</v>
      </c>
      <c r="O93">
        <v>1260.2560000000001</v>
      </c>
      <c r="P93">
        <v>-678.75099999999998</v>
      </c>
      <c r="Q93">
        <v>1259.2560000000001</v>
      </c>
      <c r="R93">
        <v>-678.75099999999998</v>
      </c>
      <c r="S93">
        <v>-550</v>
      </c>
      <c r="T93">
        <v>0</v>
      </c>
      <c r="U93">
        <v>-550</v>
      </c>
      <c r="V93">
        <v>0</v>
      </c>
      <c r="W93" s="2">
        <v>0</v>
      </c>
      <c r="X93" s="2">
        <v>0</v>
      </c>
      <c r="Z93" s="2" t="e">
        <f>IF(G93&lt;#REF!,G93,"")</f>
        <v>#REF!</v>
      </c>
      <c r="AA93" s="2" t="e">
        <f>IF(H93&gt;#REF!,H93,"")</f>
        <v>#REF!</v>
      </c>
      <c r="AL93">
        <v>254</v>
      </c>
    </row>
    <row r="94" spans="1:38" s="2" customFormat="1" x14ac:dyDescent="0.35">
      <c r="A94" s="2" t="s">
        <v>0</v>
      </c>
      <c r="B94" s="13"/>
      <c r="C94" s="3">
        <v>44543.833333334827</v>
      </c>
      <c r="D94" s="2">
        <v>41</v>
      </c>
      <c r="E94" s="5">
        <v>77.833333333338203</v>
      </c>
      <c r="F94" s="6" t="s">
        <v>8254</v>
      </c>
      <c r="G94">
        <v>324</v>
      </c>
      <c r="H94">
        <v>324</v>
      </c>
      <c r="I94">
        <v>290</v>
      </c>
      <c r="J94">
        <v>82.12</v>
      </c>
      <c r="K94">
        <v>72.7</v>
      </c>
      <c r="L94">
        <v>0.85340000000000005</v>
      </c>
      <c r="M94">
        <v>72.7</v>
      </c>
      <c r="N94">
        <v>0</v>
      </c>
      <c r="O94">
        <v>1333.7670000000001</v>
      </c>
      <c r="P94">
        <v>-641.51700000000005</v>
      </c>
      <c r="Q94">
        <v>1332.7670000000001</v>
      </c>
      <c r="R94">
        <v>-641.51700000000005</v>
      </c>
      <c r="S94">
        <v>-550</v>
      </c>
      <c r="T94">
        <v>135.958</v>
      </c>
      <c r="U94">
        <v>-550</v>
      </c>
      <c r="V94">
        <v>135.958</v>
      </c>
      <c r="W94" s="2">
        <v>0</v>
      </c>
      <c r="X94" s="2">
        <v>0</v>
      </c>
      <c r="Z94" s="2" t="e">
        <f>IF(G94&lt;#REF!,G94,"")</f>
        <v>#REF!</v>
      </c>
      <c r="AA94" s="2" t="e">
        <f>IF(H94&gt;#REF!,H94,"")</f>
        <v>#REF!</v>
      </c>
      <c r="AL94">
        <v>259</v>
      </c>
    </row>
    <row r="95" spans="1:38" s="2" customFormat="1" x14ac:dyDescent="0.35">
      <c r="A95" s="2" t="s">
        <v>0</v>
      </c>
      <c r="B95" s="13"/>
      <c r="C95" s="3">
        <v>44543.875000001499</v>
      </c>
      <c r="D95" s="2">
        <v>43</v>
      </c>
      <c r="E95" s="5">
        <v>77.875000000004903</v>
      </c>
      <c r="F95" s="6" t="s">
        <v>8255</v>
      </c>
      <c r="G95">
        <v>305</v>
      </c>
      <c r="H95">
        <v>305</v>
      </c>
      <c r="I95">
        <v>290</v>
      </c>
      <c r="J95">
        <v>82.12</v>
      </c>
      <c r="K95">
        <v>72.7</v>
      </c>
      <c r="L95">
        <v>0.85340000000000005</v>
      </c>
      <c r="M95">
        <v>72.7</v>
      </c>
      <c r="N95">
        <v>0</v>
      </c>
      <c r="O95">
        <v>1455.287</v>
      </c>
      <c r="P95">
        <v>-585.61800000000005</v>
      </c>
      <c r="Q95">
        <v>1454.287</v>
      </c>
      <c r="R95">
        <v>-585.61800000000005</v>
      </c>
      <c r="S95">
        <v>-550</v>
      </c>
      <c r="T95">
        <v>147.82599999999999</v>
      </c>
      <c r="U95">
        <v>-550</v>
      </c>
      <c r="V95">
        <v>147.82599999999999</v>
      </c>
      <c r="W95" s="2">
        <v>0</v>
      </c>
      <c r="X95" s="2">
        <v>0</v>
      </c>
      <c r="Z95" s="2" t="e">
        <f>IF(G95&lt;#REF!,G95,"")</f>
        <v>#REF!</v>
      </c>
      <c r="AA95" s="2" t="e">
        <f>IF(H95&gt;#REF!,H95,"")</f>
        <v>#REF!</v>
      </c>
      <c r="AL95">
        <v>258</v>
      </c>
    </row>
    <row r="96" spans="1:38" s="2" customFormat="1" x14ac:dyDescent="0.35">
      <c r="A96" s="2" t="s">
        <v>0</v>
      </c>
      <c r="B96" s="13"/>
      <c r="C96" s="3">
        <v>44543.91666666817</v>
      </c>
      <c r="D96" s="2">
        <v>45</v>
      </c>
      <c r="E96" s="5">
        <v>77.916666666671503</v>
      </c>
      <c r="F96" s="6" t="s">
        <v>8256</v>
      </c>
      <c r="G96">
        <v>173</v>
      </c>
      <c r="H96">
        <v>173</v>
      </c>
      <c r="I96">
        <v>290</v>
      </c>
      <c r="J96">
        <v>82.12</v>
      </c>
      <c r="K96">
        <v>72.7</v>
      </c>
      <c r="L96">
        <v>0.85340000000000005</v>
      </c>
      <c r="M96">
        <v>72.7</v>
      </c>
      <c r="N96">
        <v>0</v>
      </c>
      <c r="O96">
        <v>173</v>
      </c>
      <c r="P96">
        <v>1</v>
      </c>
      <c r="Q96">
        <v>1176.1310000000001</v>
      </c>
      <c r="R96">
        <v>-711.21799999999996</v>
      </c>
      <c r="S96">
        <v>1176.1310000000001</v>
      </c>
      <c r="T96">
        <v>-710.33900000000006</v>
      </c>
      <c r="U96">
        <v>-550</v>
      </c>
      <c r="V96">
        <v>31.332999999999998</v>
      </c>
      <c r="W96" s="2">
        <v>-99</v>
      </c>
      <c r="X96" s="2">
        <v>0</v>
      </c>
      <c r="Z96" s="2" t="e">
        <f>IF(G96&lt;#REF!,G96,"")</f>
        <v>#REF!</v>
      </c>
      <c r="AA96" s="2" t="e">
        <f>IF(H96&gt;#REF!,H96,"")</f>
        <v>#REF!</v>
      </c>
      <c r="AC96" s="2" t="e">
        <f>#REF!*$AD$1</f>
        <v>#REF!</v>
      </c>
      <c r="AL96">
        <v>237</v>
      </c>
    </row>
    <row r="97" spans="1:38" s="2" customFormat="1" x14ac:dyDescent="0.35">
      <c r="A97" s="2" t="s">
        <v>0</v>
      </c>
      <c r="B97" s="13"/>
      <c r="C97" s="3">
        <v>44543.958333334842</v>
      </c>
      <c r="D97" s="2">
        <v>47</v>
      </c>
      <c r="E97" s="5">
        <v>77.958333333338203</v>
      </c>
      <c r="F97" s="6" t="s">
        <v>8257</v>
      </c>
      <c r="G97">
        <v>280</v>
      </c>
      <c r="H97">
        <v>280</v>
      </c>
      <c r="I97">
        <v>290</v>
      </c>
      <c r="J97">
        <v>82.12</v>
      </c>
      <c r="K97">
        <v>72.7</v>
      </c>
      <c r="L97">
        <v>0.85340000000000005</v>
      </c>
      <c r="M97">
        <v>72.7</v>
      </c>
      <c r="N97">
        <v>0</v>
      </c>
      <c r="O97">
        <v>1412.809</v>
      </c>
      <c r="P97">
        <v>-748.899</v>
      </c>
      <c r="Q97">
        <v>1411.809</v>
      </c>
      <c r="R97">
        <v>-748.899</v>
      </c>
      <c r="S97">
        <v>-550</v>
      </c>
      <c r="T97">
        <v>300.44900000000001</v>
      </c>
      <c r="U97">
        <v>-550</v>
      </c>
      <c r="V97">
        <v>300.44900000000001</v>
      </c>
      <c r="W97" s="2">
        <v>-690</v>
      </c>
      <c r="X97" s="2">
        <v>290</v>
      </c>
      <c r="Z97" s="2" t="e">
        <f>IF(G97&lt;#REF!,G97,"")</f>
        <v>#REF!</v>
      </c>
      <c r="AA97" s="2" t="e">
        <f>IF(H97&gt;#REF!,H97,"")</f>
        <v>#REF!</v>
      </c>
      <c r="AB97" s="2" t="e">
        <f>#REF!*$AD$1</f>
        <v>#REF!</v>
      </c>
      <c r="AL97">
        <v>230</v>
      </c>
    </row>
    <row r="98" spans="1:38" s="2" customFormat="1" x14ac:dyDescent="0.35">
      <c r="A98" s="2" t="s">
        <v>0</v>
      </c>
      <c r="B98" s="13">
        <v>44544</v>
      </c>
      <c r="C98" s="3">
        <v>44544.000000001513</v>
      </c>
      <c r="D98" s="2">
        <v>1</v>
      </c>
      <c r="E98" s="5">
        <v>78.000000000004903</v>
      </c>
      <c r="F98" s="6" t="s">
        <v>8258</v>
      </c>
      <c r="G98">
        <v>260</v>
      </c>
      <c r="H98">
        <v>260</v>
      </c>
      <c r="I98">
        <v>314</v>
      </c>
      <c r="J98">
        <v>82.12</v>
      </c>
      <c r="K98">
        <v>72.5</v>
      </c>
      <c r="L98">
        <v>0.85009999999999997</v>
      </c>
      <c r="M98">
        <v>72.5</v>
      </c>
      <c r="N98">
        <v>0</v>
      </c>
      <c r="O98">
        <v>1041.4349999999999</v>
      </c>
      <c r="P98">
        <v>-999.72</v>
      </c>
      <c r="Q98">
        <v>1040.4349999999999</v>
      </c>
      <c r="R98">
        <v>-999.72</v>
      </c>
      <c r="S98">
        <v>0</v>
      </c>
      <c r="T98">
        <v>85</v>
      </c>
      <c r="U98">
        <v>0</v>
      </c>
      <c r="V98">
        <v>85</v>
      </c>
      <c r="W98" s="2">
        <v>-877.5</v>
      </c>
      <c r="X98" s="2">
        <v>290</v>
      </c>
      <c r="Z98" s="2" t="e">
        <f>IF(G98&lt;#REF!,G98,"")</f>
        <v>#REF!</v>
      </c>
      <c r="AA98" s="2" t="e">
        <f>IF(H98&gt;#REF!,H98,"")</f>
        <v>#REF!</v>
      </c>
      <c r="AL98">
        <v>229</v>
      </c>
    </row>
    <row r="99" spans="1:38" s="2" customFormat="1" x14ac:dyDescent="0.35">
      <c r="A99" s="2" t="s">
        <v>0</v>
      </c>
      <c r="B99" s="13"/>
      <c r="C99" s="3">
        <v>44544.041666668185</v>
      </c>
      <c r="D99" s="2">
        <v>3</v>
      </c>
      <c r="E99" s="5">
        <v>78.041666666671603</v>
      </c>
      <c r="F99" s="6" t="s">
        <v>8259</v>
      </c>
      <c r="G99">
        <v>0</v>
      </c>
      <c r="H99">
        <v>0</v>
      </c>
      <c r="I99">
        <v>314</v>
      </c>
      <c r="J99">
        <v>82.12</v>
      </c>
      <c r="K99">
        <v>72.5</v>
      </c>
      <c r="L99">
        <v>0.85009999999999997</v>
      </c>
      <c r="M99">
        <v>72.5</v>
      </c>
      <c r="N99">
        <v>0</v>
      </c>
      <c r="O99">
        <v>877.76900000000001</v>
      </c>
      <c r="P99">
        <v>-1260.8889999999999</v>
      </c>
      <c r="Q99">
        <v>877.76900000000001</v>
      </c>
      <c r="R99">
        <v>-1259.8889999999999</v>
      </c>
      <c r="S99">
        <v>0</v>
      </c>
      <c r="T99">
        <v>85</v>
      </c>
      <c r="U99">
        <v>0</v>
      </c>
      <c r="V99">
        <v>85</v>
      </c>
      <c r="W99" s="2">
        <v>-877.5</v>
      </c>
      <c r="X99" s="2">
        <v>289</v>
      </c>
      <c r="Z99" s="2" t="e">
        <f>IF(G99&lt;#REF!,G99,"")</f>
        <v>#REF!</v>
      </c>
      <c r="AA99" s="2" t="e">
        <f>IF(H99&gt;#REF!,H99,"")</f>
        <v>#REF!</v>
      </c>
      <c r="AL99">
        <v>228</v>
      </c>
    </row>
    <row r="100" spans="1:38" s="2" customFormat="1" x14ac:dyDescent="0.35">
      <c r="A100" s="2" t="s">
        <v>0</v>
      </c>
      <c r="B100" s="13"/>
      <c r="C100" s="3">
        <v>44544.083333334856</v>
      </c>
      <c r="D100" s="2">
        <v>5</v>
      </c>
      <c r="E100" s="5">
        <v>78.083333333338203</v>
      </c>
      <c r="F100" s="6" t="s">
        <v>8260</v>
      </c>
      <c r="G100">
        <v>174</v>
      </c>
      <c r="H100">
        <v>174</v>
      </c>
      <c r="I100">
        <v>314</v>
      </c>
      <c r="J100">
        <v>82.12</v>
      </c>
      <c r="K100">
        <v>72.5</v>
      </c>
      <c r="L100">
        <v>0.85009999999999997</v>
      </c>
      <c r="M100">
        <v>72.5</v>
      </c>
      <c r="N100">
        <v>0</v>
      </c>
      <c r="O100">
        <v>174</v>
      </c>
      <c r="P100">
        <v>1</v>
      </c>
      <c r="Q100">
        <v>932.79399999999998</v>
      </c>
      <c r="R100">
        <v>-1251.4939999999999</v>
      </c>
      <c r="S100">
        <v>932.79399999999998</v>
      </c>
      <c r="T100">
        <v>-1250.4929999999999</v>
      </c>
      <c r="U100">
        <v>0</v>
      </c>
      <c r="V100">
        <v>85</v>
      </c>
      <c r="W100" s="2">
        <v>-752.5</v>
      </c>
      <c r="X100" s="2">
        <v>289</v>
      </c>
      <c r="Z100" s="2" t="e">
        <f>IF(G100&lt;#REF!,G100,"")</f>
        <v>#REF!</v>
      </c>
      <c r="AA100" s="2" t="e">
        <f>IF(H100&gt;#REF!,H100,"")</f>
        <v>#REF!</v>
      </c>
      <c r="AL100">
        <v>224</v>
      </c>
    </row>
    <row r="101" spans="1:38" s="2" customFormat="1" x14ac:dyDescent="0.35">
      <c r="A101" s="2" t="s">
        <v>0</v>
      </c>
      <c r="B101" s="13"/>
      <c r="C101" s="3">
        <v>44544.125000001528</v>
      </c>
      <c r="D101" s="2">
        <v>7</v>
      </c>
      <c r="E101" s="5">
        <v>78.125000000004903</v>
      </c>
      <c r="F101" s="6" t="s">
        <v>8261</v>
      </c>
      <c r="G101">
        <v>170</v>
      </c>
      <c r="H101">
        <v>170</v>
      </c>
      <c r="I101">
        <v>314</v>
      </c>
      <c r="J101">
        <v>82.12</v>
      </c>
      <c r="K101">
        <v>72.5</v>
      </c>
      <c r="L101">
        <v>0.85009999999999997</v>
      </c>
      <c r="M101">
        <v>72.5</v>
      </c>
      <c r="N101">
        <v>0</v>
      </c>
      <c r="O101">
        <v>170</v>
      </c>
      <c r="P101">
        <v>1</v>
      </c>
      <c r="Q101">
        <v>878.774</v>
      </c>
      <c r="R101">
        <v>-1287.2529999999999</v>
      </c>
      <c r="S101">
        <v>878.774</v>
      </c>
      <c r="T101">
        <v>-1286.2529999999999</v>
      </c>
      <c r="U101">
        <v>0</v>
      </c>
      <c r="V101">
        <v>85</v>
      </c>
      <c r="W101" s="2">
        <v>-506.51799999999997</v>
      </c>
      <c r="X101" s="2">
        <v>290</v>
      </c>
      <c r="Z101" s="2" t="e">
        <f>IF(G101&lt;#REF!,G101,"")</f>
        <v>#REF!</v>
      </c>
      <c r="AA101" s="2" t="e">
        <f>IF(H101&gt;#REF!,H101,"")</f>
        <v>#REF!</v>
      </c>
      <c r="AL101">
        <v>216</v>
      </c>
    </row>
    <row r="102" spans="1:38" s="2" customFormat="1" x14ac:dyDescent="0.35">
      <c r="A102" s="2" t="s">
        <v>0</v>
      </c>
      <c r="B102" s="13"/>
      <c r="C102" s="3">
        <v>44544.166666668199</v>
      </c>
      <c r="D102" s="2">
        <v>9</v>
      </c>
      <c r="E102" s="5">
        <v>78.166666666671603</v>
      </c>
      <c r="F102" s="6" t="s">
        <v>8262</v>
      </c>
      <c r="G102">
        <v>174</v>
      </c>
      <c r="H102">
        <v>174</v>
      </c>
      <c r="I102">
        <v>314</v>
      </c>
      <c r="J102">
        <v>82.12</v>
      </c>
      <c r="K102">
        <v>72.5</v>
      </c>
      <c r="L102">
        <v>0.85009999999999997</v>
      </c>
      <c r="M102">
        <v>72.5</v>
      </c>
      <c r="N102">
        <v>0</v>
      </c>
      <c r="O102">
        <v>174</v>
      </c>
      <c r="P102">
        <v>1</v>
      </c>
      <c r="Q102">
        <v>709.125</v>
      </c>
      <c r="R102">
        <v>-1544.0139999999999</v>
      </c>
      <c r="S102">
        <v>709.125</v>
      </c>
      <c r="T102">
        <v>-1543.0139999999999</v>
      </c>
      <c r="U102">
        <v>0</v>
      </c>
      <c r="V102">
        <v>85</v>
      </c>
      <c r="W102" s="2">
        <v>-376.53800000000001</v>
      </c>
      <c r="X102" s="2">
        <v>290</v>
      </c>
      <c r="Z102" s="2" t="e">
        <f>IF(G102&lt;#REF!,G102,"")</f>
        <v>#REF!</v>
      </c>
      <c r="AA102" s="2" t="e">
        <f>IF(H102&gt;#REF!,H102,"")</f>
        <v>#REF!</v>
      </c>
      <c r="AB102" s="2" t="e">
        <f>#REF!*$AD$1</f>
        <v>#REF!</v>
      </c>
      <c r="AL102">
        <v>201</v>
      </c>
    </row>
    <row r="103" spans="1:38" s="2" customFormat="1" x14ac:dyDescent="0.35">
      <c r="A103" s="2" t="s">
        <v>0</v>
      </c>
      <c r="B103" s="13"/>
      <c r="C103" s="3">
        <v>44544.208333334871</v>
      </c>
      <c r="D103" s="2">
        <v>11</v>
      </c>
      <c r="E103" s="5">
        <v>78.208333333338203</v>
      </c>
      <c r="F103" s="6" t="s">
        <v>8263</v>
      </c>
      <c r="G103">
        <v>174</v>
      </c>
      <c r="H103">
        <v>174</v>
      </c>
      <c r="I103">
        <v>314</v>
      </c>
      <c r="J103">
        <v>82.12</v>
      </c>
      <c r="K103">
        <v>72.5</v>
      </c>
      <c r="L103">
        <v>0.85009999999999997</v>
      </c>
      <c r="M103">
        <v>72.5</v>
      </c>
      <c r="N103">
        <v>0</v>
      </c>
      <c r="O103">
        <v>174</v>
      </c>
      <c r="P103">
        <v>1</v>
      </c>
      <c r="Q103">
        <v>971.48599999999999</v>
      </c>
      <c r="R103">
        <v>-1657.0809999999999</v>
      </c>
      <c r="S103">
        <v>971.48599999999999</v>
      </c>
      <c r="T103">
        <v>-1656.0809999999999</v>
      </c>
      <c r="U103">
        <v>0</v>
      </c>
      <c r="V103">
        <v>85</v>
      </c>
      <c r="W103" s="2">
        <v>-376.53800000000001</v>
      </c>
      <c r="X103" s="2">
        <v>290</v>
      </c>
      <c r="Z103" s="2" t="e">
        <f>IF(G103&lt;#REF!,G103,"")</f>
        <v>#REF!</v>
      </c>
      <c r="AA103" s="2" t="e">
        <f>IF(H103&gt;#REF!,H103,"")</f>
        <v>#REF!</v>
      </c>
      <c r="AL103">
        <v>208</v>
      </c>
    </row>
    <row r="104" spans="1:38" s="2" customFormat="1" x14ac:dyDescent="0.35">
      <c r="A104" s="2" t="s">
        <v>0</v>
      </c>
      <c r="B104" s="13"/>
      <c r="C104" s="3">
        <v>44544.250000001543</v>
      </c>
      <c r="D104" s="2">
        <v>13</v>
      </c>
      <c r="E104" s="5">
        <v>78.250000000004903</v>
      </c>
      <c r="F104" s="6" t="s">
        <v>8264</v>
      </c>
      <c r="G104">
        <v>0</v>
      </c>
      <c r="H104">
        <v>0</v>
      </c>
      <c r="I104">
        <v>314</v>
      </c>
      <c r="J104">
        <v>82.12</v>
      </c>
      <c r="K104">
        <v>72.5</v>
      </c>
      <c r="L104">
        <v>0.85009999999999997</v>
      </c>
      <c r="M104">
        <v>72.5</v>
      </c>
      <c r="N104">
        <v>0</v>
      </c>
      <c r="O104">
        <v>392.79899999999998</v>
      </c>
      <c r="P104">
        <v>-2413.8159999999998</v>
      </c>
      <c r="Q104">
        <v>392.79899999999998</v>
      </c>
      <c r="R104">
        <v>-2412.8159999999998</v>
      </c>
      <c r="S104">
        <v>0</v>
      </c>
      <c r="T104">
        <v>1210</v>
      </c>
      <c r="U104">
        <v>0</v>
      </c>
      <c r="V104">
        <v>1210</v>
      </c>
      <c r="W104" s="2">
        <v>-752.5</v>
      </c>
      <c r="X104" s="2">
        <v>315</v>
      </c>
      <c r="Z104" s="2" t="e">
        <f>IF(G104&lt;#REF!,G104,"")</f>
        <v>#REF!</v>
      </c>
      <c r="AA104" s="2" t="e">
        <f>IF(H104&gt;#REF!,H104,"")</f>
        <v>#REF!</v>
      </c>
      <c r="AL104">
        <v>208</v>
      </c>
    </row>
    <row r="105" spans="1:38" s="2" customFormat="1" x14ac:dyDescent="0.35">
      <c r="A105" s="2" t="s">
        <v>0</v>
      </c>
      <c r="B105" s="13"/>
      <c r="C105" s="3">
        <v>44544.291666668214</v>
      </c>
      <c r="D105" s="2">
        <v>15</v>
      </c>
      <c r="E105" s="5">
        <v>78.291666666671603</v>
      </c>
      <c r="F105" s="6" t="s">
        <v>8265</v>
      </c>
      <c r="G105">
        <v>0</v>
      </c>
      <c r="H105">
        <v>0</v>
      </c>
      <c r="I105">
        <v>314</v>
      </c>
      <c r="J105">
        <v>82.12</v>
      </c>
      <c r="K105">
        <v>72.5</v>
      </c>
      <c r="L105">
        <v>0.85009999999999997</v>
      </c>
      <c r="M105">
        <v>72.5</v>
      </c>
      <c r="N105">
        <v>20.56</v>
      </c>
      <c r="O105">
        <v>37.667999999999999</v>
      </c>
      <c r="P105">
        <v>-2322.98</v>
      </c>
      <c r="Q105">
        <v>37.667999999999999</v>
      </c>
      <c r="R105">
        <v>-2321.9789999999998</v>
      </c>
      <c r="S105">
        <v>0</v>
      </c>
      <c r="T105">
        <v>1253</v>
      </c>
      <c r="U105">
        <v>0</v>
      </c>
      <c r="V105">
        <v>1253</v>
      </c>
      <c r="W105" s="2">
        <v>-340</v>
      </c>
      <c r="X105" s="2">
        <v>500</v>
      </c>
      <c r="Z105" s="2" t="e">
        <f>IF(G105&lt;#REF!,G105,"")</f>
        <v>#REF!</v>
      </c>
      <c r="AA105" s="2" t="e">
        <f>IF(H105&gt;#REF!,H105,"")</f>
        <v>#REF!</v>
      </c>
      <c r="AL105">
        <v>232</v>
      </c>
    </row>
    <row r="106" spans="1:38" s="2" customFormat="1" x14ac:dyDescent="0.35">
      <c r="A106" s="2" t="s">
        <v>0</v>
      </c>
      <c r="B106" s="13"/>
      <c r="C106" s="3">
        <v>44544.333333334886</v>
      </c>
      <c r="D106" s="2">
        <v>17</v>
      </c>
      <c r="E106" s="5">
        <v>78.333333333338302</v>
      </c>
      <c r="F106" s="6" t="s">
        <v>8266</v>
      </c>
      <c r="G106">
        <v>167.78</v>
      </c>
      <c r="H106">
        <v>167.78</v>
      </c>
      <c r="I106">
        <v>314</v>
      </c>
      <c r="J106">
        <v>81.94</v>
      </c>
      <c r="K106">
        <v>72.5</v>
      </c>
      <c r="L106">
        <v>0.85009999999999997</v>
      </c>
      <c r="M106">
        <v>72.5</v>
      </c>
      <c r="N106">
        <v>20.56</v>
      </c>
      <c r="O106">
        <v>167.78</v>
      </c>
      <c r="P106">
        <v>0</v>
      </c>
      <c r="Q106">
        <v>643.23</v>
      </c>
      <c r="R106">
        <v>-2040.5409999999999</v>
      </c>
      <c r="S106">
        <v>643.23</v>
      </c>
      <c r="T106">
        <v>-2039.5409999999999</v>
      </c>
      <c r="U106">
        <v>0</v>
      </c>
      <c r="V106">
        <v>975</v>
      </c>
      <c r="W106" s="2">
        <v>-129</v>
      </c>
      <c r="X106" s="2">
        <v>0</v>
      </c>
      <c r="Z106" s="2" t="e">
        <f>IF(G106&lt;#REF!,G106,"")</f>
        <v>#REF!</v>
      </c>
      <c r="AA106" s="2" t="e">
        <f>IF(H106&gt;#REF!,H106,"")</f>
        <v>#REF!</v>
      </c>
      <c r="AL106">
        <v>242</v>
      </c>
    </row>
    <row r="107" spans="1:38" s="2" customFormat="1" x14ac:dyDescent="0.35">
      <c r="A107" s="2" t="s">
        <v>0</v>
      </c>
      <c r="B107" s="13"/>
      <c r="C107" s="3">
        <v>44544.375000001557</v>
      </c>
      <c r="D107" s="2">
        <v>19</v>
      </c>
      <c r="E107" s="5">
        <v>78.375000000004903</v>
      </c>
      <c r="F107" s="6" t="s">
        <v>8267</v>
      </c>
      <c r="G107">
        <v>300.56</v>
      </c>
      <c r="H107">
        <v>300.56</v>
      </c>
      <c r="I107">
        <v>314</v>
      </c>
      <c r="J107">
        <v>81.459999999999994</v>
      </c>
      <c r="K107">
        <v>72.5</v>
      </c>
      <c r="L107">
        <v>0.85009999999999997</v>
      </c>
      <c r="M107">
        <v>72.5</v>
      </c>
      <c r="N107">
        <v>20.56</v>
      </c>
      <c r="O107">
        <v>1006.765</v>
      </c>
      <c r="P107">
        <v>-1944.673</v>
      </c>
      <c r="Q107">
        <v>1005.765</v>
      </c>
      <c r="R107">
        <v>-1944.673</v>
      </c>
      <c r="S107">
        <v>0</v>
      </c>
      <c r="T107">
        <v>1033.3330000000001</v>
      </c>
      <c r="U107">
        <v>0</v>
      </c>
      <c r="V107">
        <v>1033.3330000000001</v>
      </c>
      <c r="W107" s="2">
        <v>0</v>
      </c>
      <c r="X107" s="2">
        <v>0</v>
      </c>
      <c r="Z107" s="2" t="e">
        <f>IF(G107&lt;#REF!,G107,"")</f>
        <v>#REF!</v>
      </c>
      <c r="AA107" s="2" t="e">
        <f>IF(H107&gt;#REF!,H107,"")</f>
        <v>#REF!</v>
      </c>
      <c r="AL107">
        <v>238</v>
      </c>
    </row>
    <row r="108" spans="1:38" s="2" customFormat="1" x14ac:dyDescent="0.35">
      <c r="A108" s="2" t="s">
        <v>0</v>
      </c>
      <c r="B108" s="13"/>
      <c r="C108" s="3">
        <v>44544.416666668229</v>
      </c>
      <c r="D108" s="2">
        <v>21</v>
      </c>
      <c r="E108" s="5">
        <v>78.416666666671603</v>
      </c>
      <c r="F108" s="6" t="s">
        <v>8268</v>
      </c>
      <c r="G108">
        <v>300.56</v>
      </c>
      <c r="H108">
        <v>300.56</v>
      </c>
      <c r="I108">
        <v>314</v>
      </c>
      <c r="J108">
        <v>81.98</v>
      </c>
      <c r="K108">
        <v>72.5</v>
      </c>
      <c r="L108">
        <v>0.85009999999999997</v>
      </c>
      <c r="M108">
        <v>72.5</v>
      </c>
      <c r="N108">
        <v>20.56</v>
      </c>
      <c r="O108">
        <v>869.65499999999997</v>
      </c>
      <c r="P108">
        <v>-1872.605</v>
      </c>
      <c r="Q108">
        <v>868.65499999999997</v>
      </c>
      <c r="R108">
        <v>-1872.605</v>
      </c>
      <c r="S108">
        <v>0</v>
      </c>
      <c r="T108">
        <v>1034.3330000000001</v>
      </c>
      <c r="U108">
        <v>0</v>
      </c>
      <c r="V108">
        <v>1034.3330000000001</v>
      </c>
      <c r="W108" s="2">
        <v>0</v>
      </c>
      <c r="X108" s="2">
        <v>0</v>
      </c>
      <c r="Z108" s="2" t="e">
        <f>IF(G108&lt;#REF!,G108,"")</f>
        <v>#REF!</v>
      </c>
      <c r="AA108" s="2" t="e">
        <f>IF(H108&gt;#REF!,H108,"")</f>
        <v>#REF!</v>
      </c>
      <c r="AL108">
        <v>232</v>
      </c>
    </row>
    <row r="109" spans="1:38" s="2" customFormat="1" x14ac:dyDescent="0.35">
      <c r="A109" s="2" t="s">
        <v>0</v>
      </c>
      <c r="B109" s="13"/>
      <c r="C109" s="3">
        <v>44544.4583333349</v>
      </c>
      <c r="D109" s="2">
        <v>23</v>
      </c>
      <c r="E109" s="5">
        <v>78.458333333338302</v>
      </c>
      <c r="F109" s="6" t="s">
        <v>8269</v>
      </c>
      <c r="G109">
        <v>294</v>
      </c>
      <c r="H109">
        <v>294</v>
      </c>
      <c r="I109">
        <v>314</v>
      </c>
      <c r="J109">
        <v>80.59</v>
      </c>
      <c r="K109">
        <v>72.5</v>
      </c>
      <c r="L109">
        <v>0.85009999999999997</v>
      </c>
      <c r="M109">
        <v>72.5</v>
      </c>
      <c r="N109">
        <v>0</v>
      </c>
      <c r="O109">
        <v>995.44600000000003</v>
      </c>
      <c r="P109">
        <v>-1737.2360000000001</v>
      </c>
      <c r="Q109">
        <v>994.44600000000003</v>
      </c>
      <c r="R109">
        <v>-1737.2360000000001</v>
      </c>
      <c r="S109">
        <v>0</v>
      </c>
      <c r="T109">
        <v>1000.6660000000001</v>
      </c>
      <c r="U109">
        <v>0</v>
      </c>
      <c r="V109">
        <v>1000.6660000000001</v>
      </c>
      <c r="W109" s="2">
        <v>0</v>
      </c>
      <c r="X109" s="2">
        <v>0</v>
      </c>
      <c r="Z109" s="2" t="e">
        <f>IF(G109&lt;#REF!,G109,"")</f>
        <v>#REF!</v>
      </c>
      <c r="AA109" s="2" t="e">
        <f>IF(H109&gt;#REF!,H109,"")</f>
        <v>#REF!</v>
      </c>
      <c r="AL109">
        <v>223</v>
      </c>
    </row>
    <row r="110" spans="1:38" s="2" customFormat="1" x14ac:dyDescent="0.35">
      <c r="A110" s="2" t="s">
        <v>0</v>
      </c>
      <c r="B110" s="13"/>
      <c r="C110" s="3">
        <v>44544.500000001572</v>
      </c>
      <c r="D110" s="2">
        <v>25</v>
      </c>
      <c r="E110" s="5">
        <v>78.500000000004903</v>
      </c>
      <c r="F110" s="6" t="s">
        <v>8270</v>
      </c>
      <c r="G110">
        <v>279</v>
      </c>
      <c r="H110">
        <v>279</v>
      </c>
      <c r="I110">
        <v>314</v>
      </c>
      <c r="J110">
        <v>80.47</v>
      </c>
      <c r="K110">
        <v>72.5</v>
      </c>
      <c r="L110">
        <v>0.85009999999999997</v>
      </c>
      <c r="M110">
        <v>72.5</v>
      </c>
      <c r="N110">
        <v>0</v>
      </c>
      <c r="O110">
        <v>528.54499999999996</v>
      </c>
      <c r="P110">
        <v>-1470.7919999999999</v>
      </c>
      <c r="Q110">
        <v>527.54499999999996</v>
      </c>
      <c r="R110">
        <v>-1470.7919999999999</v>
      </c>
      <c r="S110">
        <v>0</v>
      </c>
      <c r="T110">
        <v>975</v>
      </c>
      <c r="U110">
        <v>0</v>
      </c>
      <c r="V110">
        <v>975</v>
      </c>
      <c r="W110" s="2">
        <v>0</v>
      </c>
      <c r="X110" s="2">
        <v>0</v>
      </c>
      <c r="Z110" s="2" t="e">
        <f>IF(G110&lt;#REF!,G110,"")</f>
        <v>#REF!</v>
      </c>
      <c r="AA110" s="2" t="e">
        <f>IF(H110&gt;#REF!,H110,"")</f>
        <v>#REF!</v>
      </c>
      <c r="AC110" s="2" t="e">
        <f>#REF!*$AD$1</f>
        <v>#REF!</v>
      </c>
      <c r="AL110">
        <v>217</v>
      </c>
    </row>
    <row r="111" spans="1:38" s="2" customFormat="1" x14ac:dyDescent="0.35">
      <c r="A111" s="2" t="s">
        <v>0</v>
      </c>
      <c r="B111" s="13"/>
      <c r="C111" s="3">
        <v>44544.541666668243</v>
      </c>
      <c r="D111" s="2">
        <v>27</v>
      </c>
      <c r="E111" s="5">
        <v>78.541666666671603</v>
      </c>
      <c r="F111" s="6" t="s">
        <v>8271</v>
      </c>
      <c r="G111">
        <v>279</v>
      </c>
      <c r="H111">
        <v>279</v>
      </c>
      <c r="I111">
        <v>314</v>
      </c>
      <c r="J111">
        <v>79.69</v>
      </c>
      <c r="K111">
        <v>72.5</v>
      </c>
      <c r="L111">
        <v>0.85009999999999997</v>
      </c>
      <c r="M111">
        <v>72.5</v>
      </c>
      <c r="N111">
        <v>0</v>
      </c>
      <c r="O111">
        <v>477.63200000000001</v>
      </c>
      <c r="P111">
        <v>-1353.768</v>
      </c>
      <c r="Q111">
        <v>476.63200000000001</v>
      </c>
      <c r="R111">
        <v>-1353.768</v>
      </c>
      <c r="S111">
        <v>0</v>
      </c>
      <c r="T111">
        <v>999.5</v>
      </c>
      <c r="U111">
        <v>0</v>
      </c>
      <c r="V111">
        <v>999.5</v>
      </c>
      <c r="W111" s="2">
        <v>0</v>
      </c>
      <c r="X111" s="2">
        <v>0</v>
      </c>
      <c r="Z111" s="2" t="e">
        <f>IF(G111&lt;#REF!,G111,"")</f>
        <v>#REF!</v>
      </c>
      <c r="AA111" s="2" t="e">
        <f>IF(H111&gt;#REF!,H111,"")</f>
        <v>#REF!</v>
      </c>
      <c r="AL111">
        <v>218</v>
      </c>
    </row>
    <row r="112" spans="1:38" s="2" customFormat="1" x14ac:dyDescent="0.35">
      <c r="A112" s="2" t="s">
        <v>0</v>
      </c>
      <c r="B112" s="13"/>
      <c r="C112" s="3">
        <v>44544.583333334915</v>
      </c>
      <c r="D112" s="2">
        <v>29</v>
      </c>
      <c r="E112" s="5">
        <v>78.583333333338302</v>
      </c>
      <c r="F112" s="6" t="s">
        <v>8272</v>
      </c>
      <c r="G112">
        <v>100</v>
      </c>
      <c r="H112">
        <v>100</v>
      </c>
      <c r="I112">
        <v>314</v>
      </c>
      <c r="J112">
        <v>78.75</v>
      </c>
      <c r="K112">
        <v>72.5</v>
      </c>
      <c r="L112">
        <v>0.85009999999999997</v>
      </c>
      <c r="M112">
        <v>72.5</v>
      </c>
      <c r="N112">
        <v>0</v>
      </c>
      <c r="O112">
        <v>100</v>
      </c>
      <c r="P112">
        <v>1</v>
      </c>
      <c r="Q112">
        <v>243.5</v>
      </c>
      <c r="R112">
        <v>-1388.393</v>
      </c>
      <c r="S112">
        <v>243.5</v>
      </c>
      <c r="T112">
        <v>-1387.393</v>
      </c>
      <c r="U112">
        <v>0</v>
      </c>
      <c r="V112">
        <v>950</v>
      </c>
      <c r="W112" s="2">
        <v>0</v>
      </c>
      <c r="X112" s="2">
        <v>0</v>
      </c>
      <c r="Z112" s="2" t="e">
        <f>IF(G112&lt;#REF!,G112,"")</f>
        <v>#REF!</v>
      </c>
      <c r="AA112" s="2" t="e">
        <f>IF(H112&gt;#REF!,H112,"")</f>
        <v>#REF!</v>
      </c>
      <c r="AL112">
        <v>216</v>
      </c>
    </row>
    <row r="113" spans="1:38" s="2" customFormat="1" x14ac:dyDescent="0.35">
      <c r="A113" s="2" t="s">
        <v>0</v>
      </c>
      <c r="B113" s="13"/>
      <c r="C113" s="3">
        <v>44544.625000001586</v>
      </c>
      <c r="D113" s="2">
        <v>31</v>
      </c>
      <c r="E113" s="5">
        <v>78.625000000005002</v>
      </c>
      <c r="F113" s="6" t="s">
        <v>8273</v>
      </c>
      <c r="G113">
        <v>177</v>
      </c>
      <c r="H113">
        <v>177</v>
      </c>
      <c r="I113">
        <v>314</v>
      </c>
      <c r="J113">
        <v>79.319999999999993</v>
      </c>
      <c r="K113">
        <v>72.5</v>
      </c>
      <c r="L113">
        <v>0.85009999999999997</v>
      </c>
      <c r="M113">
        <v>72.5</v>
      </c>
      <c r="N113">
        <v>0</v>
      </c>
      <c r="O113">
        <v>177</v>
      </c>
      <c r="P113">
        <v>1</v>
      </c>
      <c r="Q113">
        <v>339.96300000000002</v>
      </c>
      <c r="R113">
        <v>-2188.7289999999998</v>
      </c>
      <c r="S113">
        <v>339.96300000000002</v>
      </c>
      <c r="T113">
        <v>-2187.7289999999998</v>
      </c>
      <c r="U113">
        <v>0</v>
      </c>
      <c r="V113">
        <v>900</v>
      </c>
      <c r="W113" s="2">
        <v>0</v>
      </c>
      <c r="X113" s="2">
        <v>0</v>
      </c>
      <c r="Z113" s="2" t="e">
        <f>IF(G113&lt;#REF!,G113,"")</f>
        <v>#REF!</v>
      </c>
      <c r="AA113" s="2" t="e">
        <f>IF(H113&gt;#REF!,H113,"")</f>
        <v>#REF!</v>
      </c>
      <c r="AL113">
        <v>205</v>
      </c>
    </row>
    <row r="114" spans="1:38" s="2" customFormat="1" x14ac:dyDescent="0.35">
      <c r="A114" s="2" t="s">
        <v>0</v>
      </c>
      <c r="B114" s="13"/>
      <c r="C114" s="3">
        <v>44544.666666668258</v>
      </c>
      <c r="D114" s="2">
        <v>33</v>
      </c>
      <c r="E114" s="5">
        <v>78.666666666671603</v>
      </c>
      <c r="F114" s="6" t="s">
        <v>8274</v>
      </c>
      <c r="G114">
        <v>180</v>
      </c>
      <c r="H114">
        <v>180</v>
      </c>
      <c r="I114">
        <v>314</v>
      </c>
      <c r="J114">
        <v>79.48</v>
      </c>
      <c r="K114">
        <v>72.5</v>
      </c>
      <c r="L114">
        <v>0.85009999999999997</v>
      </c>
      <c r="M114">
        <v>72.5</v>
      </c>
      <c r="N114">
        <v>9.14</v>
      </c>
      <c r="O114">
        <v>180</v>
      </c>
      <c r="P114">
        <v>1</v>
      </c>
      <c r="Q114">
        <v>609.71699999999998</v>
      </c>
      <c r="R114">
        <v>-1586.8789999999999</v>
      </c>
      <c r="S114">
        <v>609.71699999999998</v>
      </c>
      <c r="T114">
        <v>-1585.8789999999999</v>
      </c>
      <c r="U114">
        <v>0</v>
      </c>
      <c r="V114">
        <v>577.33399999999995</v>
      </c>
      <c r="W114" s="2">
        <v>0</v>
      </c>
      <c r="X114" s="2">
        <v>0</v>
      </c>
      <c r="Z114" s="2" t="e">
        <f>IF(G114&lt;#REF!,G114,"")</f>
        <v>#REF!</v>
      </c>
      <c r="AA114" s="2" t="e">
        <f>IF(H114&gt;#REF!,H114,"")</f>
        <v>#REF!</v>
      </c>
      <c r="AL114">
        <v>209</v>
      </c>
    </row>
    <row r="115" spans="1:38" s="2" customFormat="1" x14ac:dyDescent="0.35">
      <c r="A115" s="2" t="s">
        <v>0</v>
      </c>
      <c r="B115" s="13"/>
      <c r="C115" s="3">
        <v>44544.708333334929</v>
      </c>
      <c r="D115" s="2">
        <v>35</v>
      </c>
      <c r="E115" s="5">
        <v>78.708333333338302</v>
      </c>
      <c r="F115" s="6" t="s">
        <v>8275</v>
      </c>
      <c r="G115">
        <v>270.07</v>
      </c>
      <c r="H115">
        <v>270.07</v>
      </c>
      <c r="I115">
        <v>314</v>
      </c>
      <c r="J115">
        <v>79.650000000000006</v>
      </c>
      <c r="K115">
        <v>72.5</v>
      </c>
      <c r="L115">
        <v>0.85009999999999997</v>
      </c>
      <c r="M115">
        <v>72.5</v>
      </c>
      <c r="N115">
        <v>9.14</v>
      </c>
      <c r="O115">
        <v>270.07</v>
      </c>
      <c r="P115">
        <v>0</v>
      </c>
      <c r="Q115">
        <v>1114.1010000000001</v>
      </c>
      <c r="R115">
        <v>-1227.117</v>
      </c>
      <c r="S115">
        <v>1114.1010000000001</v>
      </c>
      <c r="T115">
        <v>-1226.117</v>
      </c>
      <c r="U115">
        <v>0</v>
      </c>
      <c r="V115">
        <v>75.125</v>
      </c>
      <c r="W115" s="2">
        <v>0</v>
      </c>
      <c r="X115" s="2">
        <v>0</v>
      </c>
      <c r="Z115" s="2" t="e">
        <f>IF(G115&lt;#REF!,G115,"")</f>
        <v>#REF!</v>
      </c>
      <c r="AA115" s="2" t="e">
        <f>IF(H115&gt;#REF!,H115,"")</f>
        <v>#REF!</v>
      </c>
      <c r="AL115">
        <v>216</v>
      </c>
    </row>
    <row r="116" spans="1:38" s="2" customFormat="1" x14ac:dyDescent="0.35">
      <c r="A116" s="2" t="s">
        <v>0</v>
      </c>
      <c r="B116" s="13"/>
      <c r="C116" s="3">
        <v>44544.750000001601</v>
      </c>
      <c r="D116" s="2">
        <v>37</v>
      </c>
      <c r="E116" s="5">
        <v>78.750000000005002</v>
      </c>
      <c r="F116" s="6" t="s">
        <v>8276</v>
      </c>
      <c r="G116">
        <v>348.14</v>
      </c>
      <c r="H116">
        <v>348.14</v>
      </c>
      <c r="I116">
        <v>314</v>
      </c>
      <c r="J116">
        <v>79.67</v>
      </c>
      <c r="K116">
        <v>72.5</v>
      </c>
      <c r="L116">
        <v>0.85009999999999997</v>
      </c>
      <c r="M116">
        <v>72.5</v>
      </c>
      <c r="N116">
        <v>9.14</v>
      </c>
      <c r="O116">
        <v>755.68299999999999</v>
      </c>
      <c r="P116">
        <v>-1191.5830000000001</v>
      </c>
      <c r="Q116">
        <v>755.68299999999999</v>
      </c>
      <c r="R116">
        <v>-1191.5830000000001</v>
      </c>
      <c r="S116">
        <v>0</v>
      </c>
      <c r="T116">
        <v>450</v>
      </c>
      <c r="U116">
        <v>0</v>
      </c>
      <c r="V116">
        <v>449</v>
      </c>
      <c r="W116" s="2">
        <v>0</v>
      </c>
      <c r="X116" s="2">
        <v>0</v>
      </c>
      <c r="Z116" s="2" t="e">
        <f>IF(G116&lt;#REF!,G116,"")</f>
        <v>#REF!</v>
      </c>
      <c r="AA116" s="2" t="e">
        <f>IF(H116&gt;#REF!,H116,"")</f>
        <v>#REF!</v>
      </c>
      <c r="AL116">
        <v>218</v>
      </c>
    </row>
    <row r="117" spans="1:38" s="2" customFormat="1" x14ac:dyDescent="0.35">
      <c r="A117" s="2" t="s">
        <v>0</v>
      </c>
      <c r="B117" s="13"/>
      <c r="C117" s="3">
        <v>44544.791666668272</v>
      </c>
      <c r="D117" s="2">
        <v>39</v>
      </c>
      <c r="E117" s="5">
        <v>78.791666666671603</v>
      </c>
      <c r="F117" s="6" t="s">
        <v>8277</v>
      </c>
      <c r="G117">
        <v>162.20884000000001</v>
      </c>
      <c r="H117">
        <v>162.20884000000001</v>
      </c>
      <c r="I117">
        <v>314</v>
      </c>
      <c r="J117">
        <v>79.67</v>
      </c>
      <c r="K117">
        <v>72.5</v>
      </c>
      <c r="L117">
        <v>0.85009999999999997</v>
      </c>
      <c r="M117">
        <v>72.5</v>
      </c>
      <c r="N117">
        <v>0</v>
      </c>
      <c r="O117">
        <v>169.41</v>
      </c>
      <c r="P117">
        <v>1</v>
      </c>
      <c r="Q117">
        <v>757.22199999999998</v>
      </c>
      <c r="R117">
        <v>-1038.7449999999999</v>
      </c>
      <c r="S117">
        <v>757.22199999999998</v>
      </c>
      <c r="T117">
        <v>-1037.7449999999999</v>
      </c>
      <c r="U117">
        <v>0</v>
      </c>
      <c r="V117">
        <v>104.3</v>
      </c>
      <c r="W117" s="2">
        <v>0</v>
      </c>
      <c r="X117" s="2">
        <v>0</v>
      </c>
      <c r="Z117" s="2" t="e">
        <f>IF(G117&lt;#REF!,G117,"")</f>
        <v>#REF!</v>
      </c>
      <c r="AA117" s="2" t="e">
        <f>IF(H117&gt;#REF!,H117,"")</f>
        <v>#REF!</v>
      </c>
      <c r="AL117">
        <v>206</v>
      </c>
    </row>
    <row r="118" spans="1:38" s="2" customFormat="1" x14ac:dyDescent="0.35">
      <c r="A118" s="2" t="s">
        <v>0</v>
      </c>
      <c r="B118" s="13"/>
      <c r="C118" s="3">
        <v>44544.833333334944</v>
      </c>
      <c r="D118" s="2">
        <v>41</v>
      </c>
      <c r="E118" s="5">
        <v>78.833333333338302</v>
      </c>
      <c r="F118" s="6" t="s">
        <v>8278</v>
      </c>
      <c r="G118">
        <v>320</v>
      </c>
      <c r="H118">
        <v>320</v>
      </c>
      <c r="I118">
        <v>314</v>
      </c>
      <c r="J118">
        <v>79.67</v>
      </c>
      <c r="K118">
        <v>72.5</v>
      </c>
      <c r="L118">
        <v>0.85009999999999997</v>
      </c>
      <c r="M118">
        <v>72.5</v>
      </c>
      <c r="N118">
        <v>0</v>
      </c>
      <c r="O118">
        <v>941.10299999999995</v>
      </c>
      <c r="P118">
        <v>-871.09400000000005</v>
      </c>
      <c r="Q118">
        <v>940.10299999999995</v>
      </c>
      <c r="R118">
        <v>-871.09400000000005</v>
      </c>
      <c r="S118">
        <v>0</v>
      </c>
      <c r="T118">
        <v>0</v>
      </c>
      <c r="U118">
        <v>0</v>
      </c>
      <c r="V118">
        <v>0</v>
      </c>
      <c r="W118" s="2">
        <v>-141.5</v>
      </c>
      <c r="X118" s="2">
        <v>0</v>
      </c>
      <c r="Z118" s="2" t="e">
        <f>IF(G118&lt;#REF!,G118,"")</f>
        <v>#REF!</v>
      </c>
      <c r="AA118" s="2" t="e">
        <f>IF(H118&gt;#REF!,H118,"")</f>
        <v>#REF!</v>
      </c>
      <c r="AL118">
        <v>196</v>
      </c>
    </row>
    <row r="119" spans="1:38" s="2" customFormat="1" x14ac:dyDescent="0.35">
      <c r="A119" s="2" t="s">
        <v>0</v>
      </c>
      <c r="B119" s="13"/>
      <c r="C119" s="3">
        <v>44544.875000001615</v>
      </c>
      <c r="D119" s="2">
        <v>43</v>
      </c>
      <c r="E119" s="5">
        <v>78.875000000005002</v>
      </c>
      <c r="F119" s="6" t="s">
        <v>8279</v>
      </c>
      <c r="G119">
        <v>181.1</v>
      </c>
      <c r="H119">
        <v>181.1</v>
      </c>
      <c r="I119">
        <v>314</v>
      </c>
      <c r="J119">
        <v>79.67</v>
      </c>
      <c r="K119">
        <v>72.5</v>
      </c>
      <c r="L119">
        <v>0.85009999999999997</v>
      </c>
      <c r="M119">
        <v>72.5</v>
      </c>
      <c r="N119">
        <v>0</v>
      </c>
      <c r="O119">
        <v>909.98099999999999</v>
      </c>
      <c r="P119">
        <v>-1189.316</v>
      </c>
      <c r="Q119">
        <v>909.98099999999999</v>
      </c>
      <c r="R119">
        <v>-1188.316</v>
      </c>
      <c r="S119">
        <v>0</v>
      </c>
      <c r="T119">
        <v>0</v>
      </c>
      <c r="U119">
        <v>0</v>
      </c>
      <c r="V119">
        <v>0</v>
      </c>
      <c r="W119" s="2">
        <v>-141.5</v>
      </c>
      <c r="X119" s="2">
        <v>0</v>
      </c>
      <c r="Z119" s="2" t="e">
        <f>IF(G119&lt;#REF!,G119,"")</f>
        <v>#REF!</v>
      </c>
      <c r="AA119" s="2" t="e">
        <f>IF(H119&gt;#REF!,H119,"")</f>
        <v>#REF!</v>
      </c>
      <c r="AL119">
        <v>180</v>
      </c>
    </row>
    <row r="120" spans="1:38" s="2" customFormat="1" x14ac:dyDescent="0.35">
      <c r="A120" s="2" t="s">
        <v>0</v>
      </c>
      <c r="B120" s="13"/>
      <c r="C120" s="3">
        <v>44544.916666668287</v>
      </c>
      <c r="D120" s="2">
        <v>45</v>
      </c>
      <c r="E120" s="5">
        <v>78.916666666671702</v>
      </c>
      <c r="F120" s="6" t="s">
        <v>8280</v>
      </c>
      <c r="G120">
        <v>0</v>
      </c>
      <c r="H120">
        <v>0</v>
      </c>
      <c r="I120">
        <v>314</v>
      </c>
      <c r="J120">
        <v>79.67</v>
      </c>
      <c r="K120">
        <v>72.5</v>
      </c>
      <c r="L120">
        <v>0.85009999999999997</v>
      </c>
      <c r="M120">
        <v>72.5</v>
      </c>
      <c r="N120">
        <v>0</v>
      </c>
      <c r="O120">
        <v>0</v>
      </c>
      <c r="P120">
        <v>1</v>
      </c>
      <c r="Q120">
        <v>646.47</v>
      </c>
      <c r="R120">
        <v>-1181.9970000000001</v>
      </c>
      <c r="S120">
        <v>646.47</v>
      </c>
      <c r="T120">
        <v>-1180.9970000000001</v>
      </c>
      <c r="U120">
        <v>0</v>
      </c>
      <c r="V120">
        <v>0</v>
      </c>
      <c r="W120" s="2">
        <v>-531.5</v>
      </c>
      <c r="X120" s="2">
        <v>0</v>
      </c>
      <c r="Z120" s="2" t="e">
        <f>IF(G120&lt;#REF!,G120,"")</f>
        <v>#REF!</v>
      </c>
      <c r="AA120" s="2" t="e">
        <f>IF(H120&gt;#REF!,H120,"")</f>
        <v>#REF!</v>
      </c>
      <c r="AC120" s="2" t="e">
        <f>#REF!*$AD$1</f>
        <v>#REF!</v>
      </c>
      <c r="AL120">
        <v>159</v>
      </c>
    </row>
    <row r="121" spans="1:38" s="2" customFormat="1" x14ac:dyDescent="0.35">
      <c r="A121" s="2" t="s">
        <v>0</v>
      </c>
      <c r="B121" s="13"/>
      <c r="C121" s="3">
        <v>44544.958333334958</v>
      </c>
      <c r="D121" s="2">
        <v>47</v>
      </c>
      <c r="E121" s="5">
        <v>78.958333333338302</v>
      </c>
      <c r="F121" s="6" t="s">
        <v>8281</v>
      </c>
      <c r="G121">
        <v>110.2</v>
      </c>
      <c r="H121">
        <v>110.2</v>
      </c>
      <c r="I121">
        <v>314</v>
      </c>
      <c r="J121">
        <v>79.67</v>
      </c>
      <c r="K121">
        <v>72.5</v>
      </c>
      <c r="L121">
        <v>0.85009999999999997</v>
      </c>
      <c r="M121">
        <v>72.5</v>
      </c>
      <c r="N121">
        <v>0</v>
      </c>
      <c r="O121">
        <v>110.2</v>
      </c>
      <c r="P121">
        <v>1</v>
      </c>
      <c r="Q121">
        <v>596.33600000000001</v>
      </c>
      <c r="R121">
        <v>-1462.489</v>
      </c>
      <c r="S121">
        <v>596.33600000000001</v>
      </c>
      <c r="T121">
        <v>-1461.489</v>
      </c>
      <c r="U121">
        <v>0</v>
      </c>
      <c r="V121">
        <v>85</v>
      </c>
      <c r="W121" s="2">
        <v>-821.5</v>
      </c>
      <c r="X121" s="2">
        <v>225</v>
      </c>
      <c r="Z121" s="2" t="e">
        <f>IF(G121&lt;#REF!,G121,"")</f>
        <v>#REF!</v>
      </c>
      <c r="AA121" s="2" t="e">
        <f>IF(H121&gt;#REF!,H121,"")</f>
        <v>#REF!</v>
      </c>
      <c r="AL121">
        <v>122</v>
      </c>
    </row>
    <row r="122" spans="1:38" s="2" customFormat="1" x14ac:dyDescent="0.35">
      <c r="A122" s="2" t="s">
        <v>0</v>
      </c>
      <c r="B122" s="13">
        <v>44545</v>
      </c>
      <c r="C122" s="3">
        <v>44545.00000000163</v>
      </c>
      <c r="D122" s="2">
        <v>1</v>
      </c>
      <c r="E122" s="5">
        <v>79.000000000005002</v>
      </c>
      <c r="F122" s="6" t="s">
        <v>8282</v>
      </c>
      <c r="G122">
        <v>101.15</v>
      </c>
      <c r="H122">
        <v>101.15</v>
      </c>
      <c r="I122">
        <v>319</v>
      </c>
      <c r="J122">
        <v>79.67</v>
      </c>
      <c r="K122">
        <v>74.5</v>
      </c>
      <c r="L122">
        <v>0.85070000000000001</v>
      </c>
      <c r="M122">
        <v>74.5</v>
      </c>
      <c r="N122">
        <v>0</v>
      </c>
      <c r="O122">
        <v>101.15</v>
      </c>
      <c r="P122">
        <v>0</v>
      </c>
      <c r="Q122">
        <v>796.73800000000006</v>
      </c>
      <c r="R122">
        <v>-1162.875</v>
      </c>
      <c r="S122">
        <v>796.73800000000006</v>
      </c>
      <c r="T122">
        <v>-1161.875</v>
      </c>
      <c r="U122">
        <v>0</v>
      </c>
      <c r="V122">
        <v>182.5</v>
      </c>
      <c r="W122" s="2">
        <v>-921.5</v>
      </c>
      <c r="X122" s="2">
        <v>224</v>
      </c>
      <c r="Z122" s="2" t="e">
        <f>IF(G122&lt;#REF!,G122,"")</f>
        <v>#REF!</v>
      </c>
      <c r="AA122" s="2" t="e">
        <f>IF(H122&gt;#REF!,H122,"")</f>
        <v>#REF!</v>
      </c>
      <c r="AL122">
        <v>114</v>
      </c>
    </row>
    <row r="123" spans="1:38" s="2" customFormat="1" x14ac:dyDescent="0.35">
      <c r="A123" s="2" t="s">
        <v>0</v>
      </c>
      <c r="B123" s="13"/>
      <c r="C123" s="3">
        <v>44545.041666668301</v>
      </c>
      <c r="D123" s="2">
        <v>3</v>
      </c>
      <c r="E123" s="5">
        <v>79.041666666671702</v>
      </c>
      <c r="F123" s="6" t="s">
        <v>8283</v>
      </c>
      <c r="G123">
        <v>260</v>
      </c>
      <c r="H123">
        <v>260</v>
      </c>
      <c r="I123">
        <v>319</v>
      </c>
      <c r="J123">
        <v>79.67</v>
      </c>
      <c r="K123">
        <v>74.5</v>
      </c>
      <c r="L123">
        <v>0.85070000000000001</v>
      </c>
      <c r="M123">
        <v>74.5</v>
      </c>
      <c r="N123">
        <v>0</v>
      </c>
      <c r="O123">
        <v>1191.81</v>
      </c>
      <c r="P123">
        <v>-1170.5170000000001</v>
      </c>
      <c r="Q123">
        <v>1190.81</v>
      </c>
      <c r="R123">
        <v>-1170.5170000000001</v>
      </c>
      <c r="S123">
        <v>0</v>
      </c>
      <c r="T123">
        <v>182.5</v>
      </c>
      <c r="U123">
        <v>0</v>
      </c>
      <c r="V123">
        <v>182.5</v>
      </c>
      <c r="W123" s="2">
        <v>-921.5</v>
      </c>
      <c r="X123" s="2">
        <v>225</v>
      </c>
      <c r="Z123" s="2" t="e">
        <f>IF(G123&lt;#REF!,G123,"")</f>
        <v>#REF!</v>
      </c>
      <c r="AA123" s="2" t="e">
        <f>IF(H123&gt;#REF!,H123,"")</f>
        <v>#REF!</v>
      </c>
      <c r="AL123">
        <v>120</v>
      </c>
    </row>
    <row r="124" spans="1:38" s="2" customFormat="1" x14ac:dyDescent="0.35">
      <c r="A124" s="2" t="s">
        <v>0</v>
      </c>
      <c r="B124" s="13"/>
      <c r="C124" s="3">
        <v>44545.083333334973</v>
      </c>
      <c r="D124" s="2">
        <v>5</v>
      </c>
      <c r="E124" s="5">
        <v>79.083333333338302</v>
      </c>
      <c r="F124" s="6" t="s">
        <v>8284</v>
      </c>
      <c r="G124">
        <v>134.12</v>
      </c>
      <c r="H124">
        <v>134.12</v>
      </c>
      <c r="I124">
        <v>319</v>
      </c>
      <c r="J124">
        <v>79.67</v>
      </c>
      <c r="K124">
        <v>74.5</v>
      </c>
      <c r="L124">
        <v>0.85070000000000001</v>
      </c>
      <c r="M124">
        <v>74.5</v>
      </c>
      <c r="N124">
        <v>0</v>
      </c>
      <c r="O124">
        <v>134.12</v>
      </c>
      <c r="P124">
        <v>0</v>
      </c>
      <c r="Q124">
        <v>809.66300000000001</v>
      </c>
      <c r="R124">
        <v>-1219.7170000000001</v>
      </c>
      <c r="S124">
        <v>809.66300000000001</v>
      </c>
      <c r="T124">
        <v>-1218.7170000000001</v>
      </c>
      <c r="U124">
        <v>0</v>
      </c>
      <c r="V124">
        <v>182.5</v>
      </c>
      <c r="W124" s="2">
        <v>-921.5</v>
      </c>
      <c r="X124" s="2">
        <v>225</v>
      </c>
      <c r="Z124" s="2" t="e">
        <f>IF(G124&lt;#REF!,G124,"")</f>
        <v>#REF!</v>
      </c>
      <c r="AA124" s="2" t="e">
        <f>IF(H124&gt;#REF!,H124,"")</f>
        <v>#REF!</v>
      </c>
      <c r="AL124">
        <v>115</v>
      </c>
    </row>
    <row r="125" spans="1:38" s="2" customFormat="1" x14ac:dyDescent="0.35">
      <c r="A125" s="2" t="s">
        <v>0</v>
      </c>
      <c r="B125" s="13"/>
      <c r="C125" s="3">
        <v>44545.125000001644</v>
      </c>
      <c r="D125" s="2">
        <v>7</v>
      </c>
      <c r="E125" s="5">
        <v>79.125000000005002</v>
      </c>
      <c r="F125" s="6" t="s">
        <v>8285</v>
      </c>
      <c r="G125">
        <v>49.8</v>
      </c>
      <c r="H125">
        <v>49.8</v>
      </c>
      <c r="I125">
        <v>319</v>
      </c>
      <c r="J125">
        <v>79.67</v>
      </c>
      <c r="K125">
        <v>74.5</v>
      </c>
      <c r="L125">
        <v>0.85070000000000001</v>
      </c>
      <c r="M125">
        <v>74.5</v>
      </c>
      <c r="N125">
        <v>0</v>
      </c>
      <c r="O125">
        <v>49.8</v>
      </c>
      <c r="P125">
        <v>0</v>
      </c>
      <c r="Q125">
        <v>671.678</v>
      </c>
      <c r="R125">
        <v>-1215.308</v>
      </c>
      <c r="S125">
        <v>671.678</v>
      </c>
      <c r="T125">
        <v>-1214.308</v>
      </c>
      <c r="U125">
        <v>0</v>
      </c>
      <c r="V125">
        <v>182.5</v>
      </c>
      <c r="W125" s="2">
        <v>-921.5</v>
      </c>
      <c r="X125" s="2">
        <v>224</v>
      </c>
      <c r="Z125" s="2" t="e">
        <f>IF(G125&lt;#REF!,G125,"")</f>
        <v>#REF!</v>
      </c>
      <c r="AA125" s="2" t="e">
        <f>IF(H125&gt;#REF!,H125,"")</f>
        <v>#REF!</v>
      </c>
      <c r="AL125">
        <v>116</v>
      </c>
    </row>
    <row r="126" spans="1:38" s="2" customFormat="1" x14ac:dyDescent="0.35">
      <c r="A126" s="2" t="s">
        <v>0</v>
      </c>
      <c r="B126" s="13"/>
      <c r="C126" s="3">
        <v>44545.166666668316</v>
      </c>
      <c r="D126" s="2">
        <v>9</v>
      </c>
      <c r="E126" s="5">
        <v>79.166666666671702</v>
      </c>
      <c r="F126" s="6" t="s">
        <v>8286</v>
      </c>
      <c r="G126">
        <v>70.69</v>
      </c>
      <c r="H126">
        <v>70.69</v>
      </c>
      <c r="I126">
        <v>319</v>
      </c>
      <c r="J126">
        <v>79.67</v>
      </c>
      <c r="K126">
        <v>74.5</v>
      </c>
      <c r="L126">
        <v>0.85070000000000001</v>
      </c>
      <c r="M126">
        <v>74.5</v>
      </c>
      <c r="N126">
        <v>0</v>
      </c>
      <c r="O126">
        <v>70.69</v>
      </c>
      <c r="P126">
        <v>0</v>
      </c>
      <c r="Q126">
        <v>650.94799999999998</v>
      </c>
      <c r="R126">
        <v>-1178.25</v>
      </c>
      <c r="S126">
        <v>650.94799999999998</v>
      </c>
      <c r="T126">
        <v>-1177.25</v>
      </c>
      <c r="U126">
        <v>0</v>
      </c>
      <c r="V126">
        <v>182.5</v>
      </c>
      <c r="W126" s="2">
        <v>-820.5</v>
      </c>
      <c r="X126" s="2">
        <v>225</v>
      </c>
      <c r="Z126" s="2" t="e">
        <f>IF(G126&lt;#REF!,G126,"")</f>
        <v>#REF!</v>
      </c>
      <c r="AA126" s="2" t="e">
        <f>IF(H126&gt;#REF!,H126,"")</f>
        <v>#REF!</v>
      </c>
      <c r="AL126">
        <v>110</v>
      </c>
    </row>
    <row r="127" spans="1:38" s="2" customFormat="1" x14ac:dyDescent="0.35">
      <c r="A127" s="2" t="s">
        <v>0</v>
      </c>
      <c r="B127" s="13"/>
      <c r="C127" s="3">
        <v>44545.208333334987</v>
      </c>
      <c r="D127" s="2">
        <v>11</v>
      </c>
      <c r="E127" s="5">
        <v>79.208333333338402</v>
      </c>
      <c r="F127" s="6" t="s">
        <v>8287</v>
      </c>
      <c r="G127">
        <v>0</v>
      </c>
      <c r="H127">
        <v>0</v>
      </c>
      <c r="I127">
        <v>319</v>
      </c>
      <c r="J127">
        <v>79.67</v>
      </c>
      <c r="K127">
        <v>74.5</v>
      </c>
      <c r="L127">
        <v>0.85070000000000001</v>
      </c>
      <c r="M127">
        <v>74.5</v>
      </c>
      <c r="N127">
        <v>0</v>
      </c>
      <c r="O127">
        <v>0</v>
      </c>
      <c r="P127">
        <v>1</v>
      </c>
      <c r="Q127">
        <v>784.66300000000001</v>
      </c>
      <c r="R127">
        <v>-1371.0260000000001</v>
      </c>
      <c r="S127">
        <v>784.66300000000001</v>
      </c>
      <c r="T127">
        <v>-1370.0260000000001</v>
      </c>
      <c r="U127">
        <v>0</v>
      </c>
      <c r="V127">
        <v>182.5</v>
      </c>
      <c r="W127" s="2">
        <v>-821.5</v>
      </c>
      <c r="X127" s="2">
        <v>225</v>
      </c>
      <c r="Z127" s="2" t="e">
        <f>IF(G127&lt;#REF!,G127,"")</f>
        <v>#REF!</v>
      </c>
      <c r="AA127" s="2" t="e">
        <f>IF(H127&gt;#REF!,H127,"")</f>
        <v>#REF!</v>
      </c>
      <c r="AL127">
        <v>122</v>
      </c>
    </row>
    <row r="128" spans="1:38" s="2" customFormat="1" x14ac:dyDescent="0.35">
      <c r="A128" s="2" t="s">
        <v>0</v>
      </c>
      <c r="B128" s="13"/>
      <c r="C128" s="3">
        <v>44545.250000001659</v>
      </c>
      <c r="D128" s="2">
        <v>13</v>
      </c>
      <c r="E128" s="5">
        <v>79.250000000005002</v>
      </c>
      <c r="F128" s="6" t="s">
        <v>8288</v>
      </c>
      <c r="G128">
        <v>0</v>
      </c>
      <c r="H128">
        <v>0</v>
      </c>
      <c r="I128">
        <v>319</v>
      </c>
      <c r="J128">
        <v>79.67</v>
      </c>
      <c r="K128">
        <v>74.5</v>
      </c>
      <c r="L128">
        <v>0.85070000000000001</v>
      </c>
      <c r="M128">
        <v>74.5</v>
      </c>
      <c r="N128">
        <v>0</v>
      </c>
      <c r="O128">
        <v>0</v>
      </c>
      <c r="P128">
        <v>1</v>
      </c>
      <c r="Q128">
        <v>836.2</v>
      </c>
      <c r="R128">
        <v>-1167.1780000000001</v>
      </c>
      <c r="S128">
        <v>836.2</v>
      </c>
      <c r="T128">
        <v>-1166.1780000000001</v>
      </c>
      <c r="U128">
        <v>0</v>
      </c>
      <c r="V128">
        <v>85</v>
      </c>
      <c r="W128" s="2">
        <v>-821.5</v>
      </c>
      <c r="X128" s="2">
        <v>225</v>
      </c>
      <c r="Z128" s="2" t="e">
        <f>IF(G128&lt;#REF!,G128,"")</f>
        <v>#REF!</v>
      </c>
      <c r="AA128" s="2" t="e">
        <f>IF(H128&gt;#REF!,H128,"")</f>
        <v>#REF!</v>
      </c>
      <c r="AB128" s="2" t="e">
        <f>#REF!*$AD$1</f>
        <v>#REF!</v>
      </c>
      <c r="AL128">
        <v>152</v>
      </c>
    </row>
    <row r="129" spans="1:38" s="2" customFormat="1" x14ac:dyDescent="0.35">
      <c r="A129" s="2" t="s">
        <v>0</v>
      </c>
      <c r="B129" s="13"/>
      <c r="C129" s="3">
        <v>44545.29166666833</v>
      </c>
      <c r="D129" s="2">
        <v>15</v>
      </c>
      <c r="E129" s="5">
        <v>79.291666666671702</v>
      </c>
      <c r="F129" s="6" t="s">
        <v>8289</v>
      </c>
      <c r="G129">
        <v>340</v>
      </c>
      <c r="H129">
        <v>340</v>
      </c>
      <c r="I129">
        <v>319</v>
      </c>
      <c r="J129">
        <v>79.67</v>
      </c>
      <c r="K129">
        <v>74.5</v>
      </c>
      <c r="L129">
        <v>0.85070000000000001</v>
      </c>
      <c r="M129">
        <v>74.5</v>
      </c>
      <c r="N129">
        <v>0</v>
      </c>
      <c r="O129">
        <v>1148.807</v>
      </c>
      <c r="P129">
        <v>-579.70500000000004</v>
      </c>
      <c r="Q129">
        <v>1147.807</v>
      </c>
      <c r="R129">
        <v>-579.70500000000004</v>
      </c>
      <c r="S129">
        <v>0</v>
      </c>
      <c r="T129">
        <v>25.666</v>
      </c>
      <c r="U129">
        <v>0</v>
      </c>
      <c r="V129">
        <v>25.666</v>
      </c>
      <c r="W129" s="2">
        <v>-671.5</v>
      </c>
      <c r="X129" s="2">
        <v>425</v>
      </c>
      <c r="Z129" s="2" t="e">
        <f>IF(G129&lt;#REF!,G129,"")</f>
        <v>#REF!</v>
      </c>
      <c r="AA129" s="2" t="e">
        <f>IF(H129&gt;#REF!,H129,"")</f>
        <v>#REF!</v>
      </c>
      <c r="AC129" s="2" t="e">
        <f>#REF!*$AD$1</f>
        <v>#REF!</v>
      </c>
      <c r="AL129">
        <v>186</v>
      </c>
    </row>
    <row r="130" spans="1:38" s="2" customFormat="1" x14ac:dyDescent="0.35">
      <c r="A130" s="2" t="s">
        <v>0</v>
      </c>
      <c r="B130" s="13"/>
      <c r="C130" s="3">
        <v>44545.333333335002</v>
      </c>
      <c r="D130" s="2">
        <v>17</v>
      </c>
      <c r="E130" s="5">
        <v>79.333333333338402</v>
      </c>
      <c r="F130" s="6" t="s">
        <v>8290</v>
      </c>
      <c r="G130">
        <v>340</v>
      </c>
      <c r="H130">
        <v>340</v>
      </c>
      <c r="I130">
        <v>319</v>
      </c>
      <c r="J130">
        <v>79.709999999999994</v>
      </c>
      <c r="K130">
        <v>74.5</v>
      </c>
      <c r="L130">
        <v>0.85070000000000001</v>
      </c>
      <c r="M130">
        <v>74.5</v>
      </c>
      <c r="N130">
        <v>0</v>
      </c>
      <c r="O130">
        <v>1097.2270000000001</v>
      </c>
      <c r="P130">
        <v>-414.92899999999997</v>
      </c>
      <c r="Q130">
        <v>1096.2270000000001</v>
      </c>
      <c r="R130">
        <v>-414.92899999999997</v>
      </c>
      <c r="S130">
        <v>0</v>
      </c>
      <c r="T130">
        <v>0</v>
      </c>
      <c r="U130">
        <v>0</v>
      </c>
      <c r="V130">
        <v>0</v>
      </c>
      <c r="W130" s="2">
        <v>-566.5</v>
      </c>
      <c r="X130" s="2">
        <v>200</v>
      </c>
      <c r="Z130" s="2" t="e">
        <f>IF(G130&lt;#REF!,G130,"")</f>
        <v>#REF!</v>
      </c>
      <c r="AA130" s="2" t="e">
        <f>IF(H130&gt;#REF!,H130,"")</f>
        <v>#REF!</v>
      </c>
      <c r="AL130">
        <v>207</v>
      </c>
    </row>
    <row r="131" spans="1:38" s="2" customFormat="1" x14ac:dyDescent="0.35">
      <c r="A131" s="2" t="s">
        <v>0</v>
      </c>
      <c r="B131" s="13"/>
      <c r="C131" s="3">
        <v>44545.375000001673</v>
      </c>
      <c r="D131" s="2">
        <v>19</v>
      </c>
      <c r="E131" s="5">
        <v>79.375000000005002</v>
      </c>
      <c r="F131" s="6" t="s">
        <v>8291</v>
      </c>
      <c r="G131">
        <v>350</v>
      </c>
      <c r="H131">
        <v>350</v>
      </c>
      <c r="I131">
        <v>319</v>
      </c>
      <c r="J131">
        <v>80.17</v>
      </c>
      <c r="K131">
        <v>74.5</v>
      </c>
      <c r="L131">
        <v>0.85070000000000001</v>
      </c>
      <c r="M131">
        <v>74.5</v>
      </c>
      <c r="N131">
        <v>0</v>
      </c>
      <c r="O131">
        <v>807.05899999999997</v>
      </c>
      <c r="P131">
        <v>-501.38200000000001</v>
      </c>
      <c r="Q131">
        <v>806.05899999999997</v>
      </c>
      <c r="R131">
        <v>-501.38200000000001</v>
      </c>
      <c r="S131">
        <v>0</v>
      </c>
      <c r="T131">
        <v>110</v>
      </c>
      <c r="U131">
        <v>0</v>
      </c>
      <c r="V131">
        <v>110</v>
      </c>
      <c r="W131" s="2">
        <v>-401.5</v>
      </c>
      <c r="X131" s="2">
        <v>0</v>
      </c>
      <c r="Z131" s="2" t="e">
        <f>IF(G131&lt;#REF!,G131,"")</f>
        <v>#REF!</v>
      </c>
      <c r="AA131" s="2" t="e">
        <f>IF(H131&gt;#REF!,H131,"")</f>
        <v>#REF!</v>
      </c>
      <c r="AL131">
        <v>209</v>
      </c>
    </row>
    <row r="132" spans="1:38" s="2" customFormat="1" x14ac:dyDescent="0.35">
      <c r="A132" s="2" t="s">
        <v>0</v>
      </c>
      <c r="B132" s="13"/>
      <c r="C132" s="3">
        <v>44545.416666668345</v>
      </c>
      <c r="D132" s="2">
        <v>21</v>
      </c>
      <c r="E132" s="5">
        <v>79.416666666671702</v>
      </c>
      <c r="F132" s="6" t="s">
        <v>8292</v>
      </c>
      <c r="G132">
        <v>355</v>
      </c>
      <c r="H132">
        <v>355</v>
      </c>
      <c r="I132">
        <v>319</v>
      </c>
      <c r="J132">
        <v>80.5</v>
      </c>
      <c r="K132">
        <v>74.5</v>
      </c>
      <c r="L132">
        <v>0.85070000000000001</v>
      </c>
      <c r="M132">
        <v>74.5</v>
      </c>
      <c r="N132">
        <v>0</v>
      </c>
      <c r="O132">
        <v>1094.472</v>
      </c>
      <c r="P132">
        <v>-310.94400000000002</v>
      </c>
      <c r="Q132">
        <v>1093.472</v>
      </c>
      <c r="R132">
        <v>-310.94400000000002</v>
      </c>
      <c r="S132">
        <v>0</v>
      </c>
      <c r="T132">
        <v>167.667</v>
      </c>
      <c r="U132">
        <v>0</v>
      </c>
      <c r="V132">
        <v>167.667</v>
      </c>
      <c r="W132" s="2">
        <v>-361.5</v>
      </c>
      <c r="X132" s="2">
        <v>0</v>
      </c>
      <c r="Z132" s="2" t="e">
        <f>IF(G132&lt;#REF!,G132,"")</f>
        <v>#REF!</v>
      </c>
      <c r="AA132" s="2" t="e">
        <f>IF(H132&gt;#REF!,H132,"")</f>
        <v>#REF!</v>
      </c>
      <c r="AL132">
        <v>220</v>
      </c>
    </row>
    <row r="133" spans="1:38" s="2" customFormat="1" x14ac:dyDescent="0.35">
      <c r="A133" s="2" t="s">
        <v>0</v>
      </c>
      <c r="B133" s="13"/>
      <c r="C133" s="3">
        <v>44545.458333335017</v>
      </c>
      <c r="D133" s="2">
        <v>23</v>
      </c>
      <c r="E133" s="5">
        <v>79.458333333338402</v>
      </c>
      <c r="F133" s="6" t="s">
        <v>8293</v>
      </c>
      <c r="G133">
        <v>340</v>
      </c>
      <c r="H133">
        <v>340</v>
      </c>
      <c r="I133">
        <v>319</v>
      </c>
      <c r="J133">
        <v>79.59</v>
      </c>
      <c r="K133">
        <v>74.5</v>
      </c>
      <c r="L133">
        <v>0.85070000000000001</v>
      </c>
      <c r="M133">
        <v>74.5</v>
      </c>
      <c r="N133">
        <v>0</v>
      </c>
      <c r="O133">
        <v>727.31100000000004</v>
      </c>
      <c r="P133">
        <v>-337.54300000000001</v>
      </c>
      <c r="Q133">
        <v>726.31100000000004</v>
      </c>
      <c r="R133">
        <v>-337.54300000000001</v>
      </c>
      <c r="S133">
        <v>0</v>
      </c>
      <c r="T133">
        <v>0</v>
      </c>
      <c r="U133">
        <v>0</v>
      </c>
      <c r="V133">
        <v>0</v>
      </c>
      <c r="W133" s="2">
        <v>-190</v>
      </c>
      <c r="X133" s="2">
        <v>0</v>
      </c>
      <c r="Z133" s="2" t="e">
        <f>IF(G133&lt;#REF!,G133,"")</f>
        <v>#REF!</v>
      </c>
      <c r="AA133" s="2" t="e">
        <f>IF(H133&gt;#REF!,H133,"")</f>
        <v>#REF!</v>
      </c>
      <c r="AL133">
        <v>222</v>
      </c>
    </row>
    <row r="134" spans="1:38" s="2" customFormat="1" x14ac:dyDescent="0.35">
      <c r="A134" s="2" t="s">
        <v>0</v>
      </c>
      <c r="B134" s="13"/>
      <c r="C134" s="3">
        <v>44545.500000001688</v>
      </c>
      <c r="D134" s="2">
        <v>25</v>
      </c>
      <c r="E134" s="5">
        <v>79.500000000005102</v>
      </c>
      <c r="F134" s="6" t="s">
        <v>8294</v>
      </c>
      <c r="G134">
        <v>350</v>
      </c>
      <c r="H134">
        <v>350</v>
      </c>
      <c r="I134">
        <v>319</v>
      </c>
      <c r="J134">
        <v>80.34</v>
      </c>
      <c r="K134">
        <v>74.5</v>
      </c>
      <c r="L134">
        <v>0.85070000000000001</v>
      </c>
      <c r="M134">
        <v>74.5</v>
      </c>
      <c r="N134">
        <v>0</v>
      </c>
      <c r="O134">
        <v>618.33900000000006</v>
      </c>
      <c r="P134">
        <v>-256.07900000000001</v>
      </c>
      <c r="Q134">
        <v>617.33900000000006</v>
      </c>
      <c r="R134">
        <v>-256.07900000000001</v>
      </c>
      <c r="S134">
        <v>0</v>
      </c>
      <c r="T134">
        <v>0</v>
      </c>
      <c r="U134">
        <v>0</v>
      </c>
      <c r="V134">
        <v>0</v>
      </c>
      <c r="W134" s="2">
        <v>-189.54</v>
      </c>
      <c r="X134" s="2">
        <v>0</v>
      </c>
      <c r="Z134" s="2" t="e">
        <f>IF(G134&lt;#REF!,G134,"")</f>
        <v>#REF!</v>
      </c>
      <c r="AA134" s="2" t="e">
        <f>IF(H134&gt;#REF!,H134,"")</f>
        <v>#REF!</v>
      </c>
      <c r="AL134">
        <v>222</v>
      </c>
    </row>
    <row r="135" spans="1:38" s="2" customFormat="1" x14ac:dyDescent="0.35">
      <c r="A135" s="2" t="s">
        <v>0</v>
      </c>
      <c r="B135" s="13"/>
      <c r="C135" s="3">
        <v>44545.54166666836</v>
      </c>
      <c r="D135" s="2">
        <v>27</v>
      </c>
      <c r="E135" s="5">
        <v>79.541666666671702</v>
      </c>
      <c r="F135" s="6" t="s">
        <v>8295</v>
      </c>
      <c r="G135">
        <v>350</v>
      </c>
      <c r="H135">
        <v>350</v>
      </c>
      <c r="I135">
        <v>319</v>
      </c>
      <c r="J135">
        <v>80.14</v>
      </c>
      <c r="K135">
        <v>74.5</v>
      </c>
      <c r="L135">
        <v>0.85070000000000001</v>
      </c>
      <c r="M135">
        <v>74.5</v>
      </c>
      <c r="N135">
        <v>0</v>
      </c>
      <c r="O135">
        <v>578.5</v>
      </c>
      <c r="P135">
        <v>-211.62899999999999</v>
      </c>
      <c r="Q135">
        <v>577.5</v>
      </c>
      <c r="R135">
        <v>-211.62899999999999</v>
      </c>
      <c r="S135">
        <v>0</v>
      </c>
      <c r="T135">
        <v>0</v>
      </c>
      <c r="U135">
        <v>0</v>
      </c>
      <c r="V135">
        <v>0</v>
      </c>
      <c r="W135" s="2">
        <v>0</v>
      </c>
      <c r="X135" s="2">
        <v>0</v>
      </c>
      <c r="Z135" s="2" t="e">
        <f>IF(G135&lt;#REF!,G135,"")</f>
        <v>#REF!</v>
      </c>
      <c r="AA135" s="2" t="e">
        <f>IF(H135&gt;#REF!,H135,"")</f>
        <v>#REF!</v>
      </c>
      <c r="AL135">
        <v>219</v>
      </c>
    </row>
    <row r="136" spans="1:38" s="2" customFormat="1" x14ac:dyDescent="0.35">
      <c r="A136" s="2" t="s">
        <v>0</v>
      </c>
      <c r="B136" s="13"/>
      <c r="C136" s="3">
        <v>44545.583333335031</v>
      </c>
      <c r="D136" s="2">
        <v>29</v>
      </c>
      <c r="E136" s="5">
        <v>79.583333333338402</v>
      </c>
      <c r="F136" s="6" t="s">
        <v>8296</v>
      </c>
      <c r="G136">
        <v>200</v>
      </c>
      <c r="H136">
        <v>200</v>
      </c>
      <c r="I136">
        <v>319</v>
      </c>
      <c r="J136">
        <v>81.09</v>
      </c>
      <c r="K136">
        <v>74.5</v>
      </c>
      <c r="L136">
        <v>0.85070000000000001</v>
      </c>
      <c r="M136">
        <v>74.5</v>
      </c>
      <c r="N136">
        <v>0</v>
      </c>
      <c r="O136">
        <v>430.44299999999998</v>
      </c>
      <c r="P136">
        <v>-1124.049</v>
      </c>
      <c r="Q136">
        <v>430.44299999999998</v>
      </c>
      <c r="R136">
        <v>-1123.049</v>
      </c>
      <c r="S136">
        <v>0</v>
      </c>
      <c r="T136">
        <v>150</v>
      </c>
      <c r="U136">
        <v>0</v>
      </c>
      <c r="V136">
        <v>150</v>
      </c>
      <c r="W136" s="2">
        <v>0</v>
      </c>
      <c r="X136" s="2">
        <v>0</v>
      </c>
      <c r="Z136" s="2" t="e">
        <f>IF(G136&lt;#REF!,G136,"")</f>
        <v>#REF!</v>
      </c>
      <c r="AA136" s="2" t="e">
        <f>IF(H136&gt;#REF!,H136,"")</f>
        <v>#REF!</v>
      </c>
      <c r="AL136">
        <v>218</v>
      </c>
    </row>
    <row r="137" spans="1:38" s="2" customFormat="1" x14ac:dyDescent="0.35">
      <c r="A137" s="2" t="s">
        <v>0</v>
      </c>
      <c r="B137" s="13"/>
      <c r="C137" s="3">
        <v>44545.625000001703</v>
      </c>
      <c r="D137" s="2">
        <v>31</v>
      </c>
      <c r="E137" s="5">
        <v>79.625000000005102</v>
      </c>
      <c r="F137" s="6" t="s">
        <v>8297</v>
      </c>
      <c r="G137">
        <v>206.5</v>
      </c>
      <c r="H137">
        <v>206.5</v>
      </c>
      <c r="I137">
        <v>319</v>
      </c>
      <c r="J137">
        <v>79.489999999999995</v>
      </c>
      <c r="K137">
        <v>74.5</v>
      </c>
      <c r="L137">
        <v>0.85070000000000001</v>
      </c>
      <c r="M137">
        <v>74.5</v>
      </c>
      <c r="N137">
        <v>0</v>
      </c>
      <c r="O137">
        <v>270.142</v>
      </c>
      <c r="P137">
        <v>-714.55399999999997</v>
      </c>
      <c r="Q137">
        <v>270.142</v>
      </c>
      <c r="R137">
        <v>-713.55399999999997</v>
      </c>
      <c r="S137">
        <v>0</v>
      </c>
      <c r="T137">
        <v>250</v>
      </c>
      <c r="U137">
        <v>0</v>
      </c>
      <c r="V137">
        <v>250</v>
      </c>
      <c r="W137" s="2">
        <v>0</v>
      </c>
      <c r="X137" s="2">
        <v>0</v>
      </c>
      <c r="Z137" s="2" t="e">
        <f>IF(G137&lt;#REF!,G137,"")</f>
        <v>#REF!</v>
      </c>
      <c r="AA137" s="2" t="e">
        <f>IF(H137&gt;#REF!,H137,"")</f>
        <v>#REF!</v>
      </c>
      <c r="AL137">
        <v>224</v>
      </c>
    </row>
    <row r="138" spans="1:38" s="2" customFormat="1" x14ac:dyDescent="0.35">
      <c r="A138" s="2" t="s">
        <v>0</v>
      </c>
      <c r="B138" s="13"/>
      <c r="C138" s="3">
        <v>44545.666666668374</v>
      </c>
      <c r="D138" s="2">
        <v>33</v>
      </c>
      <c r="E138" s="5">
        <v>79.666666666671702</v>
      </c>
      <c r="F138" s="6" t="s">
        <v>8298</v>
      </c>
      <c r="G138">
        <v>206</v>
      </c>
      <c r="H138">
        <v>206</v>
      </c>
      <c r="I138">
        <v>319</v>
      </c>
      <c r="J138">
        <v>79.98</v>
      </c>
      <c r="K138">
        <v>74.5</v>
      </c>
      <c r="L138">
        <v>0.85070000000000001</v>
      </c>
      <c r="M138">
        <v>74.5</v>
      </c>
      <c r="N138">
        <v>0</v>
      </c>
      <c r="O138">
        <v>463.517</v>
      </c>
      <c r="P138">
        <v>-957.80799999999999</v>
      </c>
      <c r="Q138">
        <v>463.517</v>
      </c>
      <c r="R138">
        <v>-956.80799999999999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Z138" s="2" t="e">
        <f>IF(G138&lt;#REF!,G138,"")</f>
        <v>#REF!</v>
      </c>
      <c r="AA138" s="2" t="e">
        <f>IF(H138&gt;#REF!,H138,"")</f>
        <v>#REF!</v>
      </c>
      <c r="AL138">
        <v>219</v>
      </c>
    </row>
    <row r="139" spans="1:38" s="2" customFormat="1" x14ac:dyDescent="0.35">
      <c r="A139" s="2" t="s">
        <v>0</v>
      </c>
      <c r="B139" s="13"/>
      <c r="C139" s="3">
        <v>44545.708333335046</v>
      </c>
      <c r="D139" s="2">
        <v>35</v>
      </c>
      <c r="E139" s="5">
        <v>79.708333333338402</v>
      </c>
      <c r="F139" s="6" t="s">
        <v>8299</v>
      </c>
      <c r="G139">
        <v>206.5</v>
      </c>
      <c r="H139">
        <v>206.5</v>
      </c>
      <c r="I139">
        <v>319</v>
      </c>
      <c r="J139">
        <v>79.930000000000007</v>
      </c>
      <c r="K139">
        <v>74.5</v>
      </c>
      <c r="L139">
        <v>0.85070000000000001</v>
      </c>
      <c r="M139">
        <v>74.5</v>
      </c>
      <c r="N139">
        <v>0</v>
      </c>
      <c r="O139">
        <v>402.22300000000001</v>
      </c>
      <c r="P139">
        <v>-503.22399999999999</v>
      </c>
      <c r="Q139">
        <v>402.22300000000001</v>
      </c>
      <c r="R139">
        <v>-502.22399999999999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Z139" s="2" t="e">
        <f>IF(G139&lt;#REF!,G139,"")</f>
        <v>#REF!</v>
      </c>
      <c r="AA139" s="2" t="e">
        <f>IF(H139&gt;#REF!,H139,"")</f>
        <v>#REF!</v>
      </c>
      <c r="AL139">
        <v>225</v>
      </c>
    </row>
    <row r="140" spans="1:38" s="2" customFormat="1" x14ac:dyDescent="0.35">
      <c r="A140" s="2" t="s">
        <v>0</v>
      </c>
      <c r="B140" s="13"/>
      <c r="C140" s="3">
        <v>44545.750000001717</v>
      </c>
      <c r="D140" s="2">
        <v>37</v>
      </c>
      <c r="E140" s="5">
        <v>79.750000000005102</v>
      </c>
      <c r="F140" s="6" t="s">
        <v>8300</v>
      </c>
      <c r="G140">
        <v>500</v>
      </c>
      <c r="H140">
        <v>500</v>
      </c>
      <c r="I140">
        <v>319</v>
      </c>
      <c r="J140">
        <v>80.3</v>
      </c>
      <c r="K140">
        <v>74.5</v>
      </c>
      <c r="L140">
        <v>0.85070000000000001</v>
      </c>
      <c r="M140">
        <v>74.5</v>
      </c>
      <c r="N140">
        <v>0</v>
      </c>
      <c r="O140">
        <v>252.083</v>
      </c>
      <c r="P140">
        <v>-239.26900000000001</v>
      </c>
      <c r="Q140">
        <v>251.083</v>
      </c>
      <c r="R140">
        <v>-239.26900000000001</v>
      </c>
      <c r="S140">
        <v>0</v>
      </c>
      <c r="T140">
        <v>0</v>
      </c>
      <c r="U140">
        <v>0</v>
      </c>
      <c r="V140">
        <v>0</v>
      </c>
      <c r="W140" s="2">
        <v>0</v>
      </c>
      <c r="X140" s="2">
        <v>0</v>
      </c>
      <c r="Z140" s="2" t="e">
        <f>IF(G140&lt;#REF!,G140,"")</f>
        <v>#REF!</v>
      </c>
      <c r="AA140" s="2" t="e">
        <f>IF(H140&gt;#REF!,H140,"")</f>
        <v>#REF!</v>
      </c>
      <c r="AL140">
        <v>234</v>
      </c>
    </row>
    <row r="141" spans="1:38" s="2" customFormat="1" x14ac:dyDescent="0.35">
      <c r="A141" s="2" t="s">
        <v>0</v>
      </c>
      <c r="B141" s="13"/>
      <c r="C141" s="3">
        <v>44545.791666668389</v>
      </c>
      <c r="D141" s="2">
        <v>39</v>
      </c>
      <c r="E141" s="5">
        <v>79.791666666671802</v>
      </c>
      <c r="F141" s="6" t="s">
        <v>8301</v>
      </c>
      <c r="G141">
        <v>475</v>
      </c>
      <c r="H141">
        <v>475</v>
      </c>
      <c r="I141">
        <v>319</v>
      </c>
      <c r="J141">
        <v>80.3</v>
      </c>
      <c r="K141">
        <v>74.5</v>
      </c>
      <c r="L141">
        <v>0.85070000000000001</v>
      </c>
      <c r="M141">
        <v>74.5</v>
      </c>
      <c r="N141">
        <v>0</v>
      </c>
      <c r="O141">
        <v>221</v>
      </c>
      <c r="P141">
        <v>-179.48599999999999</v>
      </c>
      <c r="Q141">
        <v>220</v>
      </c>
      <c r="R141">
        <v>-179.48599999999999</v>
      </c>
      <c r="S141">
        <v>0</v>
      </c>
      <c r="T141">
        <v>0</v>
      </c>
      <c r="U141">
        <v>0</v>
      </c>
      <c r="V141">
        <v>0</v>
      </c>
      <c r="W141" s="2">
        <v>0</v>
      </c>
      <c r="X141" s="2">
        <v>0</v>
      </c>
      <c r="Z141" s="2" t="e">
        <f>IF(G141&lt;#REF!,G141,"")</f>
        <v>#REF!</v>
      </c>
      <c r="AA141" s="2" t="e">
        <f>IF(H141&gt;#REF!,H141,"")</f>
        <v>#REF!</v>
      </c>
      <c r="AL141">
        <v>246</v>
      </c>
    </row>
    <row r="142" spans="1:38" s="2" customFormat="1" x14ac:dyDescent="0.35">
      <c r="A142" s="2" t="s">
        <v>0</v>
      </c>
      <c r="B142" s="13"/>
      <c r="C142" s="3">
        <v>44545.83333333506</v>
      </c>
      <c r="D142" s="2">
        <v>41</v>
      </c>
      <c r="E142" s="5">
        <v>79.833333333338402</v>
      </c>
      <c r="F142" s="6" t="s">
        <v>8302</v>
      </c>
      <c r="G142">
        <v>206.5</v>
      </c>
      <c r="H142">
        <v>206.5</v>
      </c>
      <c r="I142">
        <v>319</v>
      </c>
      <c r="J142">
        <v>80.3</v>
      </c>
      <c r="K142">
        <v>74.5</v>
      </c>
      <c r="L142">
        <v>0.85070000000000001</v>
      </c>
      <c r="M142">
        <v>74.5</v>
      </c>
      <c r="N142">
        <v>0</v>
      </c>
      <c r="O142">
        <v>165</v>
      </c>
      <c r="P142">
        <v>-437.92200000000003</v>
      </c>
      <c r="Q142">
        <v>165</v>
      </c>
      <c r="R142">
        <v>-436.92200000000003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Z142" s="2" t="e">
        <f>IF(G142&lt;#REF!,G142,"")</f>
        <v>#REF!</v>
      </c>
      <c r="AA142" s="2" t="e">
        <f>IF(H142&gt;#REF!,H142,"")</f>
        <v>#REF!</v>
      </c>
      <c r="AL142">
        <v>247</v>
      </c>
    </row>
    <row r="143" spans="1:38" s="2" customFormat="1" x14ac:dyDescent="0.35">
      <c r="A143" s="2" t="s">
        <v>0</v>
      </c>
      <c r="B143" s="13"/>
      <c r="C143" s="3">
        <v>44545.875000001732</v>
      </c>
      <c r="D143" s="2">
        <v>43</v>
      </c>
      <c r="E143" s="5">
        <v>79.875000000005102</v>
      </c>
      <c r="F143" s="6" t="s">
        <v>8303</v>
      </c>
      <c r="G143">
        <v>250</v>
      </c>
      <c r="H143">
        <v>250</v>
      </c>
      <c r="I143">
        <v>319</v>
      </c>
      <c r="J143">
        <v>80.3</v>
      </c>
      <c r="K143">
        <v>74.5</v>
      </c>
      <c r="L143">
        <v>0.85070000000000001</v>
      </c>
      <c r="M143">
        <v>74.5</v>
      </c>
      <c r="N143">
        <v>0</v>
      </c>
      <c r="O143">
        <v>115.678</v>
      </c>
      <c r="P143">
        <v>-194.387</v>
      </c>
      <c r="Q143">
        <v>114.678</v>
      </c>
      <c r="R143">
        <v>-194.387</v>
      </c>
      <c r="S143">
        <v>0</v>
      </c>
      <c r="T143">
        <v>110</v>
      </c>
      <c r="U143">
        <v>0</v>
      </c>
      <c r="V143">
        <v>110</v>
      </c>
      <c r="W143" s="2">
        <v>-175</v>
      </c>
      <c r="X143" s="2">
        <v>0</v>
      </c>
      <c r="Z143" s="2" t="e">
        <f>IF(G143&lt;#REF!,G143,"")</f>
        <v>#REF!</v>
      </c>
      <c r="AA143" s="2" t="e">
        <f>IF(H143&gt;#REF!,H143,"")</f>
        <v>#REF!</v>
      </c>
      <c r="AL143">
        <v>241</v>
      </c>
    </row>
    <row r="144" spans="1:38" s="2" customFormat="1" x14ac:dyDescent="0.35">
      <c r="A144" s="2" t="s">
        <v>0</v>
      </c>
      <c r="B144" s="13"/>
      <c r="C144" s="3">
        <v>44545.916666668403</v>
      </c>
      <c r="D144" s="2">
        <v>45</v>
      </c>
      <c r="E144" s="5">
        <v>79.916666666671802</v>
      </c>
      <c r="F144" s="6" t="s">
        <v>8304</v>
      </c>
      <c r="G144">
        <v>176.55</v>
      </c>
      <c r="H144">
        <v>176.55</v>
      </c>
      <c r="I144">
        <v>319</v>
      </c>
      <c r="J144">
        <v>80.3</v>
      </c>
      <c r="K144">
        <v>74.5</v>
      </c>
      <c r="L144">
        <v>0.85070000000000001</v>
      </c>
      <c r="M144">
        <v>74.5</v>
      </c>
      <c r="N144">
        <v>0</v>
      </c>
      <c r="O144">
        <v>0</v>
      </c>
      <c r="P144">
        <v>-239.75</v>
      </c>
      <c r="Q144">
        <v>0</v>
      </c>
      <c r="R144">
        <v>-238.75</v>
      </c>
      <c r="S144">
        <v>0</v>
      </c>
      <c r="T144">
        <v>0</v>
      </c>
      <c r="U144">
        <v>0</v>
      </c>
      <c r="V144">
        <v>0</v>
      </c>
      <c r="W144" s="2">
        <v>-475</v>
      </c>
      <c r="X144" s="2">
        <v>0</v>
      </c>
      <c r="Z144" s="2" t="e">
        <f>IF(G144&lt;#REF!,G144,"")</f>
        <v>#REF!</v>
      </c>
      <c r="AA144" s="2" t="e">
        <f>IF(H144&gt;#REF!,H144,"")</f>
        <v>#REF!</v>
      </c>
      <c r="AC144" s="2" t="e">
        <f>#REF!*$AD$1</f>
        <v>#REF!</v>
      </c>
      <c r="AL144">
        <v>228</v>
      </c>
    </row>
    <row r="145" spans="1:38" s="2" customFormat="1" x14ac:dyDescent="0.35">
      <c r="A145" s="2" t="s">
        <v>0</v>
      </c>
      <c r="B145" s="13"/>
      <c r="C145" s="3">
        <v>44545.958333335075</v>
      </c>
      <c r="D145" s="2">
        <v>47</v>
      </c>
      <c r="E145" s="5">
        <v>79.958333333338402</v>
      </c>
      <c r="F145" s="6" t="s">
        <v>8305</v>
      </c>
      <c r="G145">
        <v>350</v>
      </c>
      <c r="H145">
        <v>350</v>
      </c>
      <c r="I145">
        <v>319</v>
      </c>
      <c r="J145">
        <v>80.3</v>
      </c>
      <c r="K145">
        <v>74.5</v>
      </c>
      <c r="L145">
        <v>0.85070000000000001</v>
      </c>
      <c r="M145">
        <v>74.5</v>
      </c>
      <c r="N145">
        <v>0</v>
      </c>
      <c r="O145">
        <v>108.753</v>
      </c>
      <c r="P145">
        <v>-206.70500000000001</v>
      </c>
      <c r="Q145">
        <v>108.753</v>
      </c>
      <c r="R145">
        <v>-206.70500000000001</v>
      </c>
      <c r="S145">
        <v>0</v>
      </c>
      <c r="T145">
        <v>163.29900000000001</v>
      </c>
      <c r="U145">
        <v>0</v>
      </c>
      <c r="V145">
        <v>162.29900000000001</v>
      </c>
      <c r="W145" s="2">
        <v>-764</v>
      </c>
      <c r="X145" s="2">
        <v>0</v>
      </c>
      <c r="Z145" s="2" t="e">
        <f>IF(G145&lt;#REF!,G145,"")</f>
        <v>#REF!</v>
      </c>
      <c r="AA145" s="2" t="e">
        <f>IF(H145&gt;#REF!,H145,"")</f>
        <v>#REF!</v>
      </c>
      <c r="AC145" s="2" t="e">
        <f>#REF!*$AD$1</f>
        <v>#REF!</v>
      </c>
      <c r="AL145">
        <v>238</v>
      </c>
    </row>
    <row r="146" spans="1:38" s="2" customFormat="1" x14ac:dyDescent="0.35">
      <c r="A146" s="2" t="s">
        <v>0</v>
      </c>
      <c r="B146" s="13">
        <v>44546</v>
      </c>
      <c r="C146" s="3">
        <v>44546.000000001746</v>
      </c>
      <c r="D146" s="2">
        <v>1</v>
      </c>
      <c r="E146" s="5">
        <v>80.000000000005102</v>
      </c>
      <c r="F146" s="6" t="s">
        <v>8306</v>
      </c>
      <c r="G146">
        <v>350</v>
      </c>
      <c r="H146">
        <v>350</v>
      </c>
      <c r="I146">
        <v>318.5</v>
      </c>
      <c r="J146">
        <v>80.3</v>
      </c>
      <c r="K146">
        <v>77.53</v>
      </c>
      <c r="L146">
        <v>0.85029999999999994</v>
      </c>
      <c r="M146">
        <v>77.53</v>
      </c>
      <c r="N146">
        <v>0</v>
      </c>
      <c r="O146">
        <v>381.83800000000002</v>
      </c>
      <c r="P146">
        <v>-33</v>
      </c>
      <c r="Q146">
        <v>0</v>
      </c>
      <c r="R146">
        <v>110</v>
      </c>
      <c r="S146">
        <v>0</v>
      </c>
      <c r="T146">
        <v>109</v>
      </c>
      <c r="U146" t="s">
        <v>1467</v>
      </c>
      <c r="V146"/>
      <c r="W146" s="2">
        <v>-1054.019</v>
      </c>
      <c r="X146" s="2">
        <v>0</v>
      </c>
      <c r="Z146" s="2" t="e">
        <f>IF(G146&lt;#REF!,G146,"")</f>
        <v>#REF!</v>
      </c>
      <c r="AA146" s="2" t="e">
        <f>IF(H146&gt;#REF!,H146,"")</f>
        <v>#REF!</v>
      </c>
      <c r="AL146">
        <v>245</v>
      </c>
    </row>
    <row r="147" spans="1:38" s="2" customFormat="1" x14ac:dyDescent="0.35">
      <c r="A147" s="2" t="s">
        <v>0</v>
      </c>
      <c r="B147" s="13"/>
      <c r="C147" s="3">
        <v>44546.041666668418</v>
      </c>
      <c r="D147" s="2">
        <v>3</v>
      </c>
      <c r="E147" s="5">
        <v>80.041666666671802</v>
      </c>
      <c r="F147" s="6" t="s">
        <v>8307</v>
      </c>
      <c r="G147">
        <v>199.5</v>
      </c>
      <c r="H147">
        <v>199.5</v>
      </c>
      <c r="I147">
        <v>318.5</v>
      </c>
      <c r="J147">
        <v>80.3</v>
      </c>
      <c r="K147">
        <v>77.53</v>
      </c>
      <c r="L147">
        <v>0.85029999999999994</v>
      </c>
      <c r="M147">
        <v>77.53</v>
      </c>
      <c r="N147">
        <v>0</v>
      </c>
      <c r="O147">
        <v>19.567</v>
      </c>
      <c r="P147">
        <v>-93.233000000000004</v>
      </c>
      <c r="Q147">
        <v>0</v>
      </c>
      <c r="R147">
        <v>37.332999999999998</v>
      </c>
      <c r="S147">
        <v>0</v>
      </c>
      <c r="T147">
        <v>37.332999999999998</v>
      </c>
      <c r="U147" t="s">
        <v>1467</v>
      </c>
      <c r="V147"/>
      <c r="W147" s="2">
        <v>-1055</v>
      </c>
      <c r="X147" s="2">
        <v>0</v>
      </c>
      <c r="Z147" s="2" t="e">
        <f>IF(G147&lt;#REF!,G147,"")</f>
        <v>#REF!</v>
      </c>
      <c r="AA147" s="2" t="e">
        <f>IF(H147&gt;#REF!,H147,"")</f>
        <v>#REF!</v>
      </c>
      <c r="AL147">
        <v>246</v>
      </c>
    </row>
    <row r="148" spans="1:38" s="2" customFormat="1" x14ac:dyDescent="0.35">
      <c r="A148" s="2" t="s">
        <v>0</v>
      </c>
      <c r="B148" s="13"/>
      <c r="C148" s="3">
        <v>44546.083333335089</v>
      </c>
      <c r="D148" s="2">
        <v>5</v>
      </c>
      <c r="E148" s="5">
        <v>80.083333333338501</v>
      </c>
      <c r="F148" s="6" t="s">
        <v>8308</v>
      </c>
      <c r="G148">
        <v>199.5</v>
      </c>
      <c r="H148">
        <v>199.5</v>
      </c>
      <c r="I148">
        <v>318.5</v>
      </c>
      <c r="J148">
        <v>80.3</v>
      </c>
      <c r="K148">
        <v>77.53</v>
      </c>
      <c r="L148">
        <v>0.85029999999999994</v>
      </c>
      <c r="M148">
        <v>77.53</v>
      </c>
      <c r="N148">
        <v>0</v>
      </c>
      <c r="O148">
        <v>18.274999999999999</v>
      </c>
      <c r="P148">
        <v>-105.42400000000001</v>
      </c>
      <c r="Q148">
        <v>18.274999999999999</v>
      </c>
      <c r="R148">
        <v>-104.42400000000001</v>
      </c>
      <c r="S148">
        <v>0</v>
      </c>
      <c r="T148">
        <v>0</v>
      </c>
      <c r="U148">
        <v>0</v>
      </c>
      <c r="V148">
        <v>0</v>
      </c>
      <c r="W148" s="2">
        <v>-1054.201</v>
      </c>
      <c r="X148" s="2">
        <v>0</v>
      </c>
      <c r="Z148" s="2" t="e">
        <f>IF(G148&lt;#REF!,G148,"")</f>
        <v>#REF!</v>
      </c>
      <c r="AA148" s="2" t="e">
        <f>IF(H148&gt;#REF!,H148,"")</f>
        <v>#REF!</v>
      </c>
      <c r="AL148">
        <v>247</v>
      </c>
    </row>
    <row r="149" spans="1:38" s="2" customFormat="1" x14ac:dyDescent="0.35">
      <c r="A149" s="2" t="s">
        <v>0</v>
      </c>
      <c r="B149" s="13"/>
      <c r="C149" s="3">
        <v>44546.125000001761</v>
      </c>
      <c r="D149" s="2">
        <v>7</v>
      </c>
      <c r="E149" s="5">
        <v>80.125000000005102</v>
      </c>
      <c r="F149" s="6" t="s">
        <v>8309</v>
      </c>
      <c r="G149">
        <v>259</v>
      </c>
      <c r="H149">
        <v>259</v>
      </c>
      <c r="I149">
        <v>318.5</v>
      </c>
      <c r="J149">
        <v>80.3</v>
      </c>
      <c r="K149">
        <v>77.53</v>
      </c>
      <c r="L149">
        <v>0.85029999999999994</v>
      </c>
      <c r="M149">
        <v>77.53</v>
      </c>
      <c r="N149">
        <v>0</v>
      </c>
      <c r="O149">
        <v>48.73</v>
      </c>
      <c r="P149">
        <v>-45.6</v>
      </c>
      <c r="Q149">
        <v>0</v>
      </c>
      <c r="R149">
        <v>0</v>
      </c>
      <c r="S149">
        <v>0</v>
      </c>
      <c r="T149">
        <v>0</v>
      </c>
      <c r="U149" t="s">
        <v>1467</v>
      </c>
      <c r="V149"/>
      <c r="W149" s="2">
        <v>-1055</v>
      </c>
      <c r="X149" s="2">
        <v>0</v>
      </c>
      <c r="Z149" s="2" t="e">
        <f>IF(G149&lt;#REF!,G149,"")</f>
        <v>#REF!</v>
      </c>
      <c r="AA149" s="2" t="e">
        <f>IF(H149&gt;#REF!,H149,"")</f>
        <v>#REF!</v>
      </c>
      <c r="AL149">
        <v>247</v>
      </c>
    </row>
    <row r="150" spans="1:38" s="2" customFormat="1" x14ac:dyDescent="0.35">
      <c r="A150" s="2" t="s">
        <v>0</v>
      </c>
      <c r="B150" s="13"/>
      <c r="C150" s="3">
        <v>44546.166666668432</v>
      </c>
      <c r="D150" s="2">
        <v>9</v>
      </c>
      <c r="E150" s="5">
        <v>80.166666666671802</v>
      </c>
      <c r="F150" s="6" t="s">
        <v>8310</v>
      </c>
      <c r="G150">
        <v>186</v>
      </c>
      <c r="H150">
        <v>186</v>
      </c>
      <c r="I150">
        <v>318.5</v>
      </c>
      <c r="J150">
        <v>80.3</v>
      </c>
      <c r="K150">
        <v>77.53</v>
      </c>
      <c r="L150">
        <v>0.85029999999999994</v>
      </c>
      <c r="M150">
        <v>77.53</v>
      </c>
      <c r="N150">
        <v>0</v>
      </c>
      <c r="O150">
        <v>16.401</v>
      </c>
      <c r="P150">
        <v>-109.352</v>
      </c>
      <c r="Q150">
        <v>16.401</v>
      </c>
      <c r="R150">
        <v>-108.352</v>
      </c>
      <c r="S150">
        <v>0</v>
      </c>
      <c r="T150">
        <v>0</v>
      </c>
      <c r="U150">
        <v>0</v>
      </c>
      <c r="V150">
        <v>0</v>
      </c>
      <c r="W150" s="2">
        <v>-1054.213</v>
      </c>
      <c r="X150" s="2">
        <v>0</v>
      </c>
      <c r="Z150" s="2" t="e">
        <f>IF(G150&lt;#REF!,G150,"")</f>
        <v>#REF!</v>
      </c>
      <c r="AA150" s="2" t="e">
        <f>IF(H150&gt;#REF!,H150,"")</f>
        <v>#REF!</v>
      </c>
      <c r="AL150">
        <v>247</v>
      </c>
    </row>
    <row r="151" spans="1:38" s="2" customFormat="1" x14ac:dyDescent="0.35">
      <c r="A151" s="2" t="s">
        <v>0</v>
      </c>
      <c r="B151" s="13"/>
      <c r="C151" s="3">
        <v>44546.208333335104</v>
      </c>
      <c r="D151" s="2">
        <v>11</v>
      </c>
      <c r="E151" s="5">
        <v>80.208333333338501</v>
      </c>
      <c r="F151" s="6" t="s">
        <v>8311</v>
      </c>
      <c r="G151">
        <v>269</v>
      </c>
      <c r="H151">
        <v>269</v>
      </c>
      <c r="I151">
        <v>318.5</v>
      </c>
      <c r="J151">
        <v>80.3</v>
      </c>
      <c r="K151">
        <v>77.53</v>
      </c>
      <c r="L151">
        <v>0.85029999999999994</v>
      </c>
      <c r="M151">
        <v>77.53</v>
      </c>
      <c r="N151">
        <v>0</v>
      </c>
      <c r="O151">
        <v>267.45600000000002</v>
      </c>
      <c r="P151">
        <v>-56.579000000000001</v>
      </c>
      <c r="Q151">
        <v>0</v>
      </c>
      <c r="R151">
        <v>0</v>
      </c>
      <c r="S151">
        <v>0</v>
      </c>
      <c r="T151">
        <v>0</v>
      </c>
      <c r="U151" t="s">
        <v>1467</v>
      </c>
      <c r="V151"/>
      <c r="W151" s="2">
        <v>-695</v>
      </c>
      <c r="X151" s="2">
        <v>0</v>
      </c>
      <c r="Z151" s="2" t="e">
        <f>IF(G151&lt;#REF!,G151,"")</f>
        <v>#REF!</v>
      </c>
      <c r="AA151" s="2" t="e">
        <f>IF(H151&gt;#REF!,H151,"")</f>
        <v>#REF!</v>
      </c>
      <c r="AL151">
        <v>264</v>
      </c>
    </row>
    <row r="152" spans="1:38" s="2" customFormat="1" x14ac:dyDescent="0.35">
      <c r="A152" s="2" t="s">
        <v>0</v>
      </c>
      <c r="B152" s="13"/>
      <c r="C152" s="3">
        <v>44546.250000001775</v>
      </c>
      <c r="D152" s="2">
        <v>13</v>
      </c>
      <c r="E152" s="5">
        <v>80.250000000005102</v>
      </c>
      <c r="F152" s="6" t="s">
        <v>8312</v>
      </c>
      <c r="G152">
        <v>148.1</v>
      </c>
      <c r="H152">
        <v>148.1</v>
      </c>
      <c r="I152">
        <v>318.5</v>
      </c>
      <c r="J152">
        <v>80.3</v>
      </c>
      <c r="K152">
        <v>77.53</v>
      </c>
      <c r="L152">
        <v>0.85029999999999994</v>
      </c>
      <c r="M152">
        <v>77.53</v>
      </c>
      <c r="N152">
        <v>0</v>
      </c>
      <c r="O152">
        <v>74.447999999999993</v>
      </c>
      <c r="P152">
        <v>-166.23099999999999</v>
      </c>
      <c r="Q152">
        <v>0</v>
      </c>
      <c r="R152">
        <v>0</v>
      </c>
      <c r="S152">
        <v>0</v>
      </c>
      <c r="T152">
        <v>0</v>
      </c>
      <c r="U152" t="s">
        <v>1467</v>
      </c>
      <c r="V152"/>
      <c r="W152" s="2">
        <v>-190</v>
      </c>
      <c r="X152" s="2">
        <v>0</v>
      </c>
      <c r="Z152" s="2" t="e">
        <f>IF(G152&lt;#REF!,G152,"")</f>
        <v>#REF!</v>
      </c>
      <c r="AA152" s="2" t="e">
        <f>IF(H152&gt;#REF!,H152,"")</f>
        <v>#REF!</v>
      </c>
      <c r="AL152">
        <v>293</v>
      </c>
    </row>
    <row r="153" spans="1:38" s="2" customFormat="1" x14ac:dyDescent="0.35">
      <c r="A153" s="2" t="s">
        <v>0</v>
      </c>
      <c r="B153" s="13"/>
      <c r="C153" s="3">
        <v>44546.291666668447</v>
      </c>
      <c r="D153" s="2">
        <v>15</v>
      </c>
      <c r="E153" s="5">
        <v>80.291666666671802</v>
      </c>
      <c r="F153" s="6" t="s">
        <v>8313</v>
      </c>
      <c r="G153">
        <v>200</v>
      </c>
      <c r="H153">
        <v>200</v>
      </c>
      <c r="I153">
        <v>318.5</v>
      </c>
      <c r="J153">
        <v>80.3</v>
      </c>
      <c r="K153">
        <v>77.53</v>
      </c>
      <c r="L153">
        <v>0.85029999999999994</v>
      </c>
      <c r="M153">
        <v>77.53</v>
      </c>
      <c r="N153">
        <v>0</v>
      </c>
      <c r="O153">
        <v>149.82599999999999</v>
      </c>
      <c r="P153">
        <v>-363.245</v>
      </c>
      <c r="Q153">
        <v>0</v>
      </c>
      <c r="R153">
        <v>46.793999999999997</v>
      </c>
      <c r="S153">
        <v>0</v>
      </c>
      <c r="T153">
        <v>46.793999999999997</v>
      </c>
      <c r="U153" t="s">
        <v>1467</v>
      </c>
      <c r="V153"/>
      <c r="W153" s="2">
        <v>-190</v>
      </c>
      <c r="X153" s="2">
        <v>499.00400000000002</v>
      </c>
      <c r="Z153" s="2" t="e">
        <f>IF(G153&lt;#REF!,G153,"")</f>
        <v>#REF!</v>
      </c>
      <c r="AA153" s="2" t="e">
        <f>IF(H153&gt;#REF!,H153,"")</f>
        <v>#REF!</v>
      </c>
      <c r="AL153">
        <v>299</v>
      </c>
    </row>
    <row r="154" spans="1:38" s="2" customFormat="1" x14ac:dyDescent="0.35">
      <c r="A154" s="2" t="s">
        <v>0</v>
      </c>
      <c r="B154" s="13"/>
      <c r="C154" s="3">
        <v>44546.333333335118</v>
      </c>
      <c r="D154" s="2">
        <v>17</v>
      </c>
      <c r="E154" s="5">
        <v>80.333333333338501</v>
      </c>
      <c r="F154" s="6" t="s">
        <v>8314</v>
      </c>
      <c r="G154">
        <v>240</v>
      </c>
      <c r="H154">
        <v>240</v>
      </c>
      <c r="I154">
        <v>318.5</v>
      </c>
      <c r="J154">
        <v>81.290000000000006</v>
      </c>
      <c r="K154">
        <v>77.53</v>
      </c>
      <c r="L154">
        <v>0.85029999999999994</v>
      </c>
      <c r="M154">
        <v>77.53</v>
      </c>
      <c r="N154">
        <v>0</v>
      </c>
      <c r="O154">
        <v>287.67500000000001</v>
      </c>
      <c r="P154">
        <v>-386.738</v>
      </c>
      <c r="Q154">
        <v>0</v>
      </c>
      <c r="R154">
        <v>127.24299999999999</v>
      </c>
      <c r="S154">
        <v>0</v>
      </c>
      <c r="T154">
        <v>127.24299999999999</v>
      </c>
      <c r="U154" t="s">
        <v>1467</v>
      </c>
      <c r="V154"/>
      <c r="W154" s="2">
        <v>0</v>
      </c>
      <c r="X154" s="2">
        <v>1.7999999999999999E-2</v>
      </c>
      <c r="Z154" s="2" t="e">
        <f>IF(G154&lt;#REF!,G154,"")</f>
        <v>#REF!</v>
      </c>
      <c r="AA154" s="2" t="e">
        <f>IF(H154&gt;#REF!,H154,"")</f>
        <v>#REF!</v>
      </c>
      <c r="AL154">
        <v>297</v>
      </c>
    </row>
    <row r="155" spans="1:38" s="2" customFormat="1" x14ac:dyDescent="0.35">
      <c r="A155" s="2" t="s">
        <v>0</v>
      </c>
      <c r="B155" s="13"/>
      <c r="C155" s="3">
        <v>44546.37500000179</v>
      </c>
      <c r="D155" s="2">
        <v>19</v>
      </c>
      <c r="E155" s="5">
        <v>80.375000000005201</v>
      </c>
      <c r="F155" s="6" t="s">
        <v>8315</v>
      </c>
      <c r="G155">
        <v>206</v>
      </c>
      <c r="H155">
        <v>206</v>
      </c>
      <c r="I155">
        <v>318.5</v>
      </c>
      <c r="J155">
        <v>81.83</v>
      </c>
      <c r="K155">
        <v>77.53</v>
      </c>
      <c r="L155">
        <v>0.85029999999999994</v>
      </c>
      <c r="M155">
        <v>77.53</v>
      </c>
      <c r="N155">
        <v>0</v>
      </c>
      <c r="O155">
        <v>168.977</v>
      </c>
      <c r="P155">
        <v>-255.8</v>
      </c>
      <c r="Q155">
        <v>0</v>
      </c>
      <c r="R155">
        <v>70</v>
      </c>
      <c r="S155">
        <v>0</v>
      </c>
      <c r="T155">
        <v>70</v>
      </c>
      <c r="U155" t="s">
        <v>1467</v>
      </c>
      <c r="V155"/>
      <c r="W155" s="2">
        <v>0</v>
      </c>
      <c r="X155" s="2">
        <v>0</v>
      </c>
      <c r="Z155" s="2" t="e">
        <f>IF(G155&lt;#REF!,G155,"")</f>
        <v>#REF!</v>
      </c>
      <c r="AA155" s="2" t="e">
        <f>IF(H155&gt;#REF!,H155,"")</f>
        <v>#REF!</v>
      </c>
      <c r="AL155">
        <v>299</v>
      </c>
    </row>
    <row r="156" spans="1:38" s="2" customFormat="1" x14ac:dyDescent="0.35">
      <c r="A156" s="2" t="s">
        <v>0</v>
      </c>
      <c r="B156" s="13"/>
      <c r="C156" s="3">
        <v>44546.416666668461</v>
      </c>
      <c r="D156" s="2">
        <v>21</v>
      </c>
      <c r="E156" s="5">
        <v>80.416666666671802</v>
      </c>
      <c r="F156" s="6" t="s">
        <v>8316</v>
      </c>
      <c r="G156">
        <v>369.9</v>
      </c>
      <c r="H156">
        <v>369.9</v>
      </c>
      <c r="I156">
        <v>318.5</v>
      </c>
      <c r="J156">
        <v>81.31</v>
      </c>
      <c r="K156">
        <v>77.53</v>
      </c>
      <c r="L156">
        <v>0.85029999999999994</v>
      </c>
      <c r="M156">
        <v>77.53</v>
      </c>
      <c r="N156">
        <v>0</v>
      </c>
      <c r="O156">
        <v>346.79199999999997</v>
      </c>
      <c r="P156">
        <v>-405.33499999999998</v>
      </c>
      <c r="Q156">
        <v>0</v>
      </c>
      <c r="R156">
        <v>121.79</v>
      </c>
      <c r="S156">
        <v>0</v>
      </c>
      <c r="T156">
        <v>120.79</v>
      </c>
      <c r="U156" t="s">
        <v>1467</v>
      </c>
      <c r="V156"/>
      <c r="W156" s="2">
        <v>0</v>
      </c>
      <c r="X156" s="2">
        <v>0</v>
      </c>
      <c r="Z156" s="2" t="e">
        <f>IF(G156&lt;#REF!,G156,"")</f>
        <v>#REF!</v>
      </c>
      <c r="AA156" s="2" t="e">
        <f>IF(H156&gt;#REF!,H156,"")</f>
        <v>#REF!</v>
      </c>
      <c r="AB156" s="2" t="e">
        <f>#REF!*$AD$1</f>
        <v>#REF!</v>
      </c>
      <c r="AL156">
        <v>293</v>
      </c>
    </row>
    <row r="157" spans="1:38" s="2" customFormat="1" x14ac:dyDescent="0.35">
      <c r="A157" s="2" t="s">
        <v>0</v>
      </c>
      <c r="B157" s="13"/>
      <c r="C157" s="3">
        <v>44546.458333335133</v>
      </c>
      <c r="D157" s="2">
        <v>23</v>
      </c>
      <c r="E157" s="5">
        <v>80.458333333338501</v>
      </c>
      <c r="F157" s="6" t="s">
        <v>8317</v>
      </c>
      <c r="G157">
        <v>310</v>
      </c>
      <c r="H157">
        <v>310</v>
      </c>
      <c r="I157">
        <v>318.5</v>
      </c>
      <c r="J157">
        <v>80.739999999999995</v>
      </c>
      <c r="K157">
        <v>77.53</v>
      </c>
      <c r="L157">
        <v>0.85029999999999994</v>
      </c>
      <c r="M157">
        <v>77.53</v>
      </c>
      <c r="N157">
        <v>0</v>
      </c>
      <c r="O157">
        <v>407.10599999999999</v>
      </c>
      <c r="P157">
        <v>-515.58299999999997</v>
      </c>
      <c r="Q157">
        <v>0</v>
      </c>
      <c r="R157">
        <v>110</v>
      </c>
      <c r="S157">
        <v>0</v>
      </c>
      <c r="T157">
        <v>110</v>
      </c>
      <c r="U157" t="s">
        <v>1467</v>
      </c>
      <c r="V157"/>
      <c r="W157" s="2">
        <v>0</v>
      </c>
      <c r="X157" s="2">
        <v>0</v>
      </c>
      <c r="Z157" s="2" t="e">
        <f>IF(G157&lt;#REF!,G157,"")</f>
        <v>#REF!</v>
      </c>
      <c r="AA157" s="2" t="e">
        <f>IF(H157&gt;#REF!,H157,"")</f>
        <v>#REF!</v>
      </c>
      <c r="AC157" s="2" t="e">
        <f>#REF!*$AD$1</f>
        <v>#REF!</v>
      </c>
      <c r="AL157">
        <v>290</v>
      </c>
    </row>
    <row r="158" spans="1:38" s="2" customFormat="1" x14ac:dyDescent="0.35">
      <c r="A158" s="2" t="s">
        <v>0</v>
      </c>
      <c r="B158" s="13"/>
      <c r="C158" s="3">
        <v>44546.500000001804</v>
      </c>
      <c r="D158" s="2">
        <v>25</v>
      </c>
      <c r="E158" s="5">
        <v>80.500000000005201</v>
      </c>
      <c r="F158" s="6" t="s">
        <v>8318</v>
      </c>
      <c r="G158">
        <v>101</v>
      </c>
      <c r="H158">
        <v>101</v>
      </c>
      <c r="I158">
        <v>318.5</v>
      </c>
      <c r="J158">
        <v>80.650000000000006</v>
      </c>
      <c r="K158">
        <v>77.53</v>
      </c>
      <c r="L158">
        <v>0.85029999999999994</v>
      </c>
      <c r="M158">
        <v>77.53</v>
      </c>
      <c r="N158">
        <v>0</v>
      </c>
      <c r="O158">
        <v>257.56900000000002</v>
      </c>
      <c r="P158">
        <v>-790.63800000000003</v>
      </c>
      <c r="Q158">
        <v>0</v>
      </c>
      <c r="R158">
        <v>37.332999999999998</v>
      </c>
      <c r="S158">
        <v>0</v>
      </c>
      <c r="T158">
        <v>37.332999999999998</v>
      </c>
      <c r="U158" t="s">
        <v>1467</v>
      </c>
      <c r="V158"/>
      <c r="W158" s="2">
        <v>0</v>
      </c>
      <c r="X158" s="2">
        <v>0</v>
      </c>
      <c r="Z158" s="2" t="e">
        <f>IF(G158&lt;#REF!,G158,"")</f>
        <v>#REF!</v>
      </c>
      <c r="AA158" s="2" t="e">
        <f>IF(H158&gt;#REF!,H158,"")</f>
        <v>#REF!</v>
      </c>
      <c r="AL158">
        <v>279</v>
      </c>
    </row>
    <row r="159" spans="1:38" s="2" customFormat="1" x14ac:dyDescent="0.35">
      <c r="A159" s="2" t="s">
        <v>0</v>
      </c>
      <c r="B159" s="13"/>
      <c r="C159" s="3">
        <v>44546.541666668476</v>
      </c>
      <c r="D159" s="2">
        <v>27</v>
      </c>
      <c r="E159" s="5">
        <v>80.541666666671802</v>
      </c>
      <c r="F159" s="6" t="s">
        <v>8319</v>
      </c>
      <c r="G159">
        <v>105</v>
      </c>
      <c r="H159">
        <v>105</v>
      </c>
      <c r="I159">
        <v>318.5</v>
      </c>
      <c r="J159">
        <v>80.959999999999994</v>
      </c>
      <c r="K159">
        <v>77.53</v>
      </c>
      <c r="L159">
        <v>0.85029999999999994</v>
      </c>
      <c r="M159">
        <v>77.53</v>
      </c>
      <c r="N159">
        <v>0</v>
      </c>
      <c r="O159">
        <v>484.20699999999999</v>
      </c>
      <c r="P159">
        <v>-798.66600000000005</v>
      </c>
      <c r="Q159">
        <v>0</v>
      </c>
      <c r="R159">
        <v>92.653000000000006</v>
      </c>
      <c r="S159">
        <v>0</v>
      </c>
      <c r="T159">
        <v>92.653000000000006</v>
      </c>
      <c r="U159" t="s">
        <v>1467</v>
      </c>
      <c r="V159"/>
      <c r="W159" s="2">
        <v>0</v>
      </c>
      <c r="X159" s="2">
        <v>0</v>
      </c>
      <c r="Z159" s="2" t="e">
        <f>IF(G159&lt;#REF!,G159,"")</f>
        <v>#REF!</v>
      </c>
      <c r="AA159" s="2" t="e">
        <f>IF(H159&gt;#REF!,H159,"")</f>
        <v>#REF!</v>
      </c>
      <c r="AL159">
        <v>273</v>
      </c>
    </row>
    <row r="160" spans="1:38" s="2" customFormat="1" x14ac:dyDescent="0.35">
      <c r="A160" s="2" t="s">
        <v>0</v>
      </c>
      <c r="B160" s="13"/>
      <c r="C160" s="3">
        <v>44546.583333335147</v>
      </c>
      <c r="D160" s="2">
        <v>29</v>
      </c>
      <c r="E160" s="5">
        <v>80.583333333338501</v>
      </c>
      <c r="F160" s="6" t="s">
        <v>8320</v>
      </c>
      <c r="G160">
        <v>150</v>
      </c>
      <c r="H160">
        <v>150</v>
      </c>
      <c r="I160">
        <v>318.5</v>
      </c>
      <c r="J160">
        <v>80.55</v>
      </c>
      <c r="K160">
        <v>77.53</v>
      </c>
      <c r="L160">
        <v>0.85029999999999994</v>
      </c>
      <c r="M160">
        <v>77.53</v>
      </c>
      <c r="N160">
        <v>0</v>
      </c>
      <c r="O160">
        <v>502.71699999999998</v>
      </c>
      <c r="P160">
        <v>-682.55399999999997</v>
      </c>
      <c r="Q160">
        <v>0</v>
      </c>
      <c r="R160">
        <v>0</v>
      </c>
      <c r="S160">
        <v>0</v>
      </c>
      <c r="T160">
        <v>0</v>
      </c>
      <c r="U160" t="s">
        <v>1467</v>
      </c>
      <c r="V160"/>
      <c r="W160" s="2">
        <v>0</v>
      </c>
      <c r="X160" s="2">
        <v>2</v>
      </c>
      <c r="Z160" s="2" t="e">
        <f>IF(G160&lt;#REF!,G160,"")</f>
        <v>#REF!</v>
      </c>
      <c r="AA160" s="2" t="e">
        <f>IF(H160&gt;#REF!,H160,"")</f>
        <v>#REF!</v>
      </c>
      <c r="AC160" s="2" t="e">
        <f>#REF!*$AD$1</f>
        <v>#REF!</v>
      </c>
      <c r="AL160">
        <v>273</v>
      </c>
    </row>
    <row r="161" spans="1:73" s="2" customFormat="1" x14ac:dyDescent="0.35">
      <c r="A161" s="2" t="s">
        <v>0</v>
      </c>
      <c r="B161" s="13"/>
      <c r="C161" s="3">
        <v>44546.625000001819</v>
      </c>
      <c r="D161" s="2">
        <v>31</v>
      </c>
      <c r="E161" s="5">
        <v>80.625000000005201</v>
      </c>
      <c r="F161" s="6" t="s">
        <v>8321</v>
      </c>
      <c r="G161">
        <v>212</v>
      </c>
      <c r="H161">
        <v>212</v>
      </c>
      <c r="I161">
        <v>318.5</v>
      </c>
      <c r="J161">
        <v>80.84</v>
      </c>
      <c r="K161">
        <v>77.53</v>
      </c>
      <c r="L161">
        <v>0.85029999999999994</v>
      </c>
      <c r="M161">
        <v>77.53</v>
      </c>
      <c r="N161">
        <v>0</v>
      </c>
      <c r="O161">
        <v>598.84799999999996</v>
      </c>
      <c r="P161">
        <v>-1149.8720000000001</v>
      </c>
      <c r="Q161">
        <v>0</v>
      </c>
      <c r="R161">
        <v>32.777999999999999</v>
      </c>
      <c r="S161">
        <v>0</v>
      </c>
      <c r="T161">
        <v>32.777999999999999</v>
      </c>
      <c r="U161" t="s">
        <v>1467</v>
      </c>
      <c r="V161"/>
      <c r="W161" s="2">
        <v>0</v>
      </c>
      <c r="X161" s="2">
        <v>25.44</v>
      </c>
      <c r="Z161" s="2" t="e">
        <f>IF(G161&lt;#REF!,G161,"")</f>
        <v>#REF!</v>
      </c>
      <c r="AA161" s="2" t="e">
        <f>IF(H161&gt;#REF!,H161,"")</f>
        <v>#REF!</v>
      </c>
      <c r="AL161">
        <v>276</v>
      </c>
    </row>
    <row r="162" spans="1:73" s="2" customFormat="1" x14ac:dyDescent="0.35">
      <c r="A162" s="2" t="s">
        <v>0</v>
      </c>
      <c r="B162" s="13"/>
      <c r="C162" s="3">
        <v>44546.666666668491</v>
      </c>
      <c r="D162" s="2">
        <v>33</v>
      </c>
      <c r="E162" s="5">
        <v>80.666666666671901</v>
      </c>
      <c r="F162" s="6" t="s">
        <v>8322</v>
      </c>
      <c r="G162">
        <v>140</v>
      </c>
      <c r="H162">
        <v>140</v>
      </c>
      <c r="I162">
        <v>318.5</v>
      </c>
      <c r="J162">
        <v>82.15</v>
      </c>
      <c r="K162">
        <v>77.53</v>
      </c>
      <c r="L162">
        <v>0.85029999999999994</v>
      </c>
      <c r="M162">
        <v>77.53</v>
      </c>
      <c r="N162">
        <v>0</v>
      </c>
      <c r="O162">
        <v>559.75</v>
      </c>
      <c r="P162">
        <v>-1240.5</v>
      </c>
      <c r="Q162">
        <v>0</v>
      </c>
      <c r="R162">
        <v>8</v>
      </c>
      <c r="S162">
        <v>0</v>
      </c>
      <c r="T162">
        <v>8</v>
      </c>
      <c r="U162" t="s">
        <v>1467</v>
      </c>
      <c r="V162"/>
      <c r="W162" s="2">
        <v>0</v>
      </c>
      <c r="X162" s="2">
        <v>100.486</v>
      </c>
      <c r="Z162" s="2" t="e">
        <f>IF(G162&lt;#REF!,G162,"")</f>
        <v>#REF!</v>
      </c>
      <c r="AA162" s="2" t="e">
        <f>IF(H162&gt;#REF!,H162,"")</f>
        <v>#REF!</v>
      </c>
      <c r="AL162">
        <v>276</v>
      </c>
    </row>
    <row r="163" spans="1:73" s="2" customFormat="1" x14ac:dyDescent="0.35">
      <c r="A163" s="2" t="s">
        <v>0</v>
      </c>
      <c r="B163" s="13"/>
      <c r="C163" s="3">
        <v>44546.708333335162</v>
      </c>
      <c r="D163" s="2">
        <v>35</v>
      </c>
      <c r="E163" s="5">
        <v>80.708333333338501</v>
      </c>
      <c r="F163" s="6" t="s">
        <v>8323</v>
      </c>
      <c r="G163">
        <v>205</v>
      </c>
      <c r="H163">
        <v>205</v>
      </c>
      <c r="I163">
        <v>318.5</v>
      </c>
      <c r="J163">
        <v>85.23</v>
      </c>
      <c r="K163">
        <v>77.53</v>
      </c>
      <c r="L163">
        <v>0.85029999999999994</v>
      </c>
      <c r="M163">
        <v>77.53</v>
      </c>
      <c r="N163">
        <v>0</v>
      </c>
      <c r="O163">
        <v>721.33299999999997</v>
      </c>
      <c r="P163">
        <v>-1418.124</v>
      </c>
      <c r="Q163">
        <v>0</v>
      </c>
      <c r="R163">
        <v>0</v>
      </c>
      <c r="S163">
        <v>0</v>
      </c>
      <c r="T163">
        <v>0</v>
      </c>
      <c r="U163" t="s">
        <v>1467</v>
      </c>
      <c r="V163"/>
      <c r="W163" s="2">
        <v>0</v>
      </c>
      <c r="X163" s="2">
        <v>42</v>
      </c>
      <c r="Z163" s="2" t="e">
        <f>IF(G163&lt;#REF!,G163,"")</f>
        <v>#REF!</v>
      </c>
      <c r="AA163" s="2" t="e">
        <f>IF(H163&gt;#REF!,H163,"")</f>
        <v>#REF!</v>
      </c>
      <c r="AL163">
        <v>273</v>
      </c>
    </row>
    <row r="164" spans="1:73" s="2" customFormat="1" x14ac:dyDescent="0.35">
      <c r="A164" s="2" t="s">
        <v>0</v>
      </c>
      <c r="B164" s="13"/>
      <c r="C164" s="3">
        <v>44546.750000001834</v>
      </c>
      <c r="D164" s="2">
        <v>37</v>
      </c>
      <c r="E164" s="5">
        <v>80.750000000005201</v>
      </c>
      <c r="F164" s="6" t="s">
        <v>8324</v>
      </c>
      <c r="G164">
        <v>180</v>
      </c>
      <c r="H164">
        <v>180</v>
      </c>
      <c r="I164">
        <v>318.5</v>
      </c>
      <c r="J164">
        <v>84.71</v>
      </c>
      <c r="K164">
        <v>77.53</v>
      </c>
      <c r="L164">
        <v>0.85029999999999994</v>
      </c>
      <c r="M164">
        <v>77.53</v>
      </c>
      <c r="N164">
        <v>0</v>
      </c>
      <c r="O164">
        <v>384.5</v>
      </c>
      <c r="P164">
        <v>-835.48299999999995</v>
      </c>
      <c r="Q164">
        <v>384.5</v>
      </c>
      <c r="R164">
        <v>-834.48299999999995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67.628</v>
      </c>
      <c r="Z164" s="2" t="e">
        <f>IF(G164&lt;#REF!,G164,"")</f>
        <v>#REF!</v>
      </c>
      <c r="AA164" s="2" t="e">
        <f>IF(H164&gt;#REF!,H164,"")</f>
        <v>#REF!</v>
      </c>
      <c r="AL164">
        <v>270</v>
      </c>
    </row>
    <row r="165" spans="1:73" s="2" customFormat="1" x14ac:dyDescent="0.35">
      <c r="A165" s="2" t="s">
        <v>0</v>
      </c>
      <c r="B165" s="13"/>
      <c r="C165" s="3">
        <v>44546.791666668505</v>
      </c>
      <c r="D165" s="2">
        <v>39</v>
      </c>
      <c r="E165" s="5">
        <v>80.791666666671901</v>
      </c>
      <c r="F165" s="6" t="s">
        <v>8325</v>
      </c>
      <c r="G165">
        <v>120</v>
      </c>
      <c r="H165">
        <v>120</v>
      </c>
      <c r="I165">
        <v>318.5</v>
      </c>
      <c r="J165">
        <v>84.71</v>
      </c>
      <c r="K165">
        <v>77.53</v>
      </c>
      <c r="L165">
        <v>0.85029999999999994</v>
      </c>
      <c r="M165">
        <v>77.53</v>
      </c>
      <c r="N165">
        <v>0</v>
      </c>
      <c r="O165">
        <v>347.38299999999998</v>
      </c>
      <c r="P165">
        <v>-564.64200000000005</v>
      </c>
      <c r="Q165">
        <v>347.38299999999998</v>
      </c>
      <c r="R165">
        <v>-563.64200000000005</v>
      </c>
      <c r="S165">
        <v>0</v>
      </c>
      <c r="T165">
        <v>45.134</v>
      </c>
      <c r="U165">
        <v>0</v>
      </c>
      <c r="V165">
        <v>45.134</v>
      </c>
      <c r="W165" s="2">
        <v>0</v>
      </c>
      <c r="X165" s="2">
        <v>124</v>
      </c>
      <c r="Z165" s="2" t="e">
        <f>IF(G165&lt;#REF!,G165,"")</f>
        <v>#REF!</v>
      </c>
      <c r="AA165" s="2" t="e">
        <f>IF(H165&gt;#REF!,H165,"")</f>
        <v>#REF!</v>
      </c>
      <c r="AL165">
        <v>271</v>
      </c>
    </row>
    <row r="166" spans="1:73" s="2" customFormat="1" x14ac:dyDescent="0.35">
      <c r="A166" s="2" t="s">
        <v>0</v>
      </c>
      <c r="B166" s="13"/>
      <c r="C166" s="3">
        <v>44546.833333335177</v>
      </c>
      <c r="D166" s="2">
        <v>41</v>
      </c>
      <c r="E166" s="5">
        <v>80.833333333338501</v>
      </c>
      <c r="F166" s="6" t="s">
        <v>8326</v>
      </c>
      <c r="G166">
        <v>151</v>
      </c>
      <c r="H166">
        <v>151</v>
      </c>
      <c r="I166">
        <v>318.5</v>
      </c>
      <c r="J166">
        <v>84.71</v>
      </c>
      <c r="K166">
        <v>77.53</v>
      </c>
      <c r="L166">
        <v>0.85029999999999994</v>
      </c>
      <c r="M166">
        <v>77.53</v>
      </c>
      <c r="N166">
        <v>0</v>
      </c>
      <c r="O166">
        <v>363.97500000000002</v>
      </c>
      <c r="P166">
        <v>-610.64200000000005</v>
      </c>
      <c r="Q166">
        <v>363.97500000000002</v>
      </c>
      <c r="R166">
        <v>-609.64200000000005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111.86</v>
      </c>
      <c r="Z166" s="2" t="e">
        <f>IF(G166&lt;#REF!,G166,"")</f>
        <v>#REF!</v>
      </c>
      <c r="AA166" s="2" t="e">
        <f>IF(H166&gt;#REF!,H166,"")</f>
        <v>#REF!</v>
      </c>
      <c r="AL166">
        <v>271</v>
      </c>
    </row>
    <row r="167" spans="1:73" s="2" customFormat="1" x14ac:dyDescent="0.35">
      <c r="A167" s="2" t="s">
        <v>0</v>
      </c>
      <c r="B167" s="13"/>
      <c r="C167" s="3">
        <v>44546.875000001848</v>
      </c>
      <c r="D167" s="2">
        <v>43</v>
      </c>
      <c r="E167" s="5">
        <v>80.875000000005201</v>
      </c>
      <c r="F167" s="6" t="s">
        <v>8327</v>
      </c>
      <c r="G167">
        <v>210</v>
      </c>
      <c r="H167">
        <v>210</v>
      </c>
      <c r="I167">
        <v>318.5</v>
      </c>
      <c r="J167">
        <v>84.71</v>
      </c>
      <c r="K167">
        <v>77.53</v>
      </c>
      <c r="L167">
        <v>0.85029999999999994</v>
      </c>
      <c r="M167">
        <v>77.53</v>
      </c>
      <c r="N167">
        <v>0</v>
      </c>
      <c r="O167">
        <v>155.96700000000001</v>
      </c>
      <c r="P167">
        <v>-424.09100000000001</v>
      </c>
      <c r="Q167">
        <v>155.96700000000001</v>
      </c>
      <c r="R167">
        <v>-423.09100000000001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Z167" s="2" t="e">
        <f>IF(G167&lt;#REF!,G167,"")</f>
        <v>#REF!</v>
      </c>
      <c r="AA167" s="2" t="e">
        <f>IF(H167&gt;#REF!,H167,"")</f>
        <v>#REF!</v>
      </c>
      <c r="AB167" s="2" t="e">
        <f>#REF!*$AD$1</f>
        <v>#REF!</v>
      </c>
      <c r="AL167">
        <v>274</v>
      </c>
    </row>
    <row r="168" spans="1:73" s="2" customFormat="1" x14ac:dyDescent="0.35">
      <c r="A168" s="2" t="s">
        <v>0</v>
      </c>
      <c r="B168" s="13"/>
      <c r="C168" s="3">
        <v>44546.91666666852</v>
      </c>
      <c r="D168" s="2">
        <v>45</v>
      </c>
      <c r="E168" s="5">
        <v>80.916666666671901</v>
      </c>
      <c r="F168" s="6" t="s">
        <v>8328</v>
      </c>
      <c r="G168">
        <v>217.2</v>
      </c>
      <c r="H168">
        <v>217.2</v>
      </c>
      <c r="I168">
        <v>318.5</v>
      </c>
      <c r="J168">
        <v>84.71</v>
      </c>
      <c r="K168">
        <v>77.53</v>
      </c>
      <c r="L168">
        <v>0.85029999999999994</v>
      </c>
      <c r="M168">
        <v>77.53</v>
      </c>
      <c r="N168">
        <v>0</v>
      </c>
      <c r="O168">
        <v>134.072</v>
      </c>
      <c r="P168">
        <v>-422.89100000000002</v>
      </c>
      <c r="Q168">
        <v>134.072</v>
      </c>
      <c r="R168">
        <v>-421.89100000000002</v>
      </c>
      <c r="S168">
        <v>0</v>
      </c>
      <c r="T168">
        <v>0</v>
      </c>
      <c r="U168">
        <v>0</v>
      </c>
      <c r="V168">
        <v>0</v>
      </c>
      <c r="W168" s="2">
        <v>0</v>
      </c>
      <c r="X168" s="2">
        <v>0</v>
      </c>
      <c r="Z168" s="2" t="e">
        <f>IF(G168&lt;#REF!,G168,"")</f>
        <v>#REF!</v>
      </c>
      <c r="AA168" s="2" t="e">
        <f>IF(H168&gt;#REF!,H168,"")</f>
        <v>#REF!</v>
      </c>
      <c r="AL168">
        <v>276</v>
      </c>
    </row>
    <row r="169" spans="1:73" s="2" customFormat="1" x14ac:dyDescent="0.35">
      <c r="A169" s="2" t="s">
        <v>0</v>
      </c>
      <c r="B169" s="13"/>
      <c r="C169" s="3">
        <v>44546.958333335191</v>
      </c>
      <c r="D169" s="2">
        <v>47</v>
      </c>
      <c r="E169" s="5">
        <v>80.958333333338601</v>
      </c>
      <c r="F169" s="6" t="s">
        <v>8329</v>
      </c>
      <c r="G169">
        <v>150</v>
      </c>
      <c r="H169">
        <v>150</v>
      </c>
      <c r="I169">
        <v>318.5</v>
      </c>
      <c r="J169">
        <v>84.71</v>
      </c>
      <c r="K169">
        <v>77.53</v>
      </c>
      <c r="L169">
        <v>0.85029999999999994</v>
      </c>
      <c r="M169">
        <v>77.53</v>
      </c>
      <c r="N169">
        <v>0</v>
      </c>
      <c r="O169">
        <v>43.575000000000003</v>
      </c>
      <c r="P169">
        <v>-150.26400000000001</v>
      </c>
      <c r="Q169">
        <v>0</v>
      </c>
      <c r="R169">
        <v>0</v>
      </c>
      <c r="S169">
        <v>0</v>
      </c>
      <c r="T169">
        <v>0</v>
      </c>
      <c r="U169" t="s">
        <v>1467</v>
      </c>
      <c r="V169"/>
      <c r="W169" s="2">
        <v>0</v>
      </c>
      <c r="X169" s="2">
        <v>0</v>
      </c>
      <c r="Z169" s="2" t="e">
        <f>IF(G169&lt;#REF!,G169,"")</f>
        <v>#REF!</v>
      </c>
      <c r="AA169" s="2" t="e">
        <f>IF(H169&gt;#REF!,H169,"")</f>
        <v>#REF!</v>
      </c>
      <c r="AC169" s="2" t="e">
        <f>#REF!*$AD$1</f>
        <v>#REF!</v>
      </c>
      <c r="AL169">
        <v>271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3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BD061-FE82-4893-8D46-907D1A36BBE6}">
  <sheetPr codeName="Sheet51"/>
  <dimension ref="A1:BU172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44547</v>
      </c>
      <c r="C2" s="3">
        <v>44547.000000001863</v>
      </c>
      <c r="D2" s="2">
        <v>1</v>
      </c>
      <c r="E2" s="5">
        <v>81.000000000005201</v>
      </c>
      <c r="F2" s="6" t="s">
        <v>8330</v>
      </c>
      <c r="G2">
        <v>218</v>
      </c>
      <c r="H2">
        <v>218</v>
      </c>
      <c r="I2">
        <v>343</v>
      </c>
      <c r="J2">
        <v>84.71</v>
      </c>
      <c r="K2">
        <v>75.930000000000007</v>
      </c>
      <c r="L2">
        <v>0.84870000000000001</v>
      </c>
      <c r="M2">
        <v>75.930000000000007</v>
      </c>
      <c r="N2">
        <v>0</v>
      </c>
      <c r="O2">
        <v>131.03800000000001</v>
      </c>
      <c r="P2">
        <v>-177.5</v>
      </c>
      <c r="Q2">
        <v>131.03800000000001</v>
      </c>
      <c r="R2">
        <v>-176.5</v>
      </c>
      <c r="S2">
        <v>0</v>
      </c>
      <c r="T2">
        <v>0</v>
      </c>
      <c r="U2">
        <v>0</v>
      </c>
      <c r="V2">
        <v>0</v>
      </c>
      <c r="W2" s="2">
        <v>-40</v>
      </c>
      <c r="X2" s="2">
        <v>0</v>
      </c>
      <c r="Z2" s="2" t="e">
        <f>IF(G2&lt;#REF!,G2,"")</f>
        <v>#REF!</v>
      </c>
      <c r="AA2" s="2" t="e">
        <f>IF(H2&gt;#REF!,H2,"")</f>
        <v>#REF!</v>
      </c>
      <c r="AL2">
        <v>266</v>
      </c>
    </row>
    <row r="3" spans="1:38" s="2" customFormat="1" x14ac:dyDescent="0.35">
      <c r="A3" s="2" t="s">
        <v>0</v>
      </c>
      <c r="B3" s="13"/>
      <c r="C3" s="3">
        <v>44547.041666668534</v>
      </c>
      <c r="D3" s="2">
        <v>3</v>
      </c>
      <c r="E3" s="5">
        <v>81.041666666671901</v>
      </c>
      <c r="F3" s="6" t="s">
        <v>8331</v>
      </c>
      <c r="G3">
        <v>265</v>
      </c>
      <c r="H3">
        <v>265</v>
      </c>
      <c r="I3">
        <v>343</v>
      </c>
      <c r="J3">
        <v>84.71</v>
      </c>
      <c r="K3">
        <v>75.930000000000007</v>
      </c>
      <c r="L3">
        <v>0.84870000000000001</v>
      </c>
      <c r="M3">
        <v>75.930000000000007</v>
      </c>
      <c r="N3">
        <v>0</v>
      </c>
      <c r="O3">
        <v>84.334000000000003</v>
      </c>
      <c r="P3">
        <v>-70.191999999999993</v>
      </c>
      <c r="Q3">
        <v>83.334000000000003</v>
      </c>
      <c r="R3">
        <v>-70.191999999999993</v>
      </c>
      <c r="S3">
        <v>0</v>
      </c>
      <c r="T3">
        <v>0</v>
      </c>
      <c r="U3">
        <v>0</v>
      </c>
      <c r="V3">
        <v>0</v>
      </c>
      <c r="W3" s="2">
        <v>-39.697000000000003</v>
      </c>
      <c r="X3" s="2">
        <v>0</v>
      </c>
      <c r="Z3" s="2" t="e">
        <f>IF(G3&lt;#REF!,G3,"")</f>
        <v>#REF!</v>
      </c>
      <c r="AA3" s="2" t="e">
        <f>IF(H3&gt;#REF!,H3,"")</f>
        <v>#REF!</v>
      </c>
      <c r="AB3" s="2" t="e">
        <f>#REF!*$AD$1</f>
        <v>#REF!</v>
      </c>
      <c r="AL3">
        <v>271</v>
      </c>
    </row>
    <row r="4" spans="1:38" s="2" customFormat="1" x14ac:dyDescent="0.35">
      <c r="A4" s="2" t="s">
        <v>0</v>
      </c>
      <c r="B4" s="13"/>
      <c r="C4" s="3">
        <v>44547.083333335206</v>
      </c>
      <c r="D4" s="2">
        <v>5</v>
      </c>
      <c r="E4" s="5">
        <v>81.083333333338601</v>
      </c>
      <c r="F4" s="6" t="s">
        <v>8332</v>
      </c>
      <c r="G4">
        <v>180</v>
      </c>
      <c r="H4">
        <v>180</v>
      </c>
      <c r="I4">
        <v>343</v>
      </c>
      <c r="J4">
        <v>84.71</v>
      </c>
      <c r="K4">
        <v>75.930000000000007</v>
      </c>
      <c r="L4">
        <v>0.84870000000000001</v>
      </c>
      <c r="M4">
        <v>75.930000000000007</v>
      </c>
      <c r="N4">
        <v>0</v>
      </c>
      <c r="O4">
        <v>0</v>
      </c>
      <c r="P4">
        <v>-292.87299999999999</v>
      </c>
      <c r="Q4">
        <v>0</v>
      </c>
      <c r="R4">
        <v>-291.87299999999999</v>
      </c>
      <c r="S4">
        <v>0</v>
      </c>
      <c r="T4">
        <v>0</v>
      </c>
      <c r="U4">
        <v>0</v>
      </c>
      <c r="V4">
        <v>0</v>
      </c>
      <c r="W4" s="2">
        <v>-39.976999999999997</v>
      </c>
      <c r="X4" s="2">
        <v>0</v>
      </c>
      <c r="Z4" s="2" t="e">
        <f>IF(G4&lt;#REF!,G4,"")</f>
        <v>#REF!</v>
      </c>
      <c r="AA4" s="2" t="e">
        <f>IF(H4&gt;#REF!,H4,"")</f>
        <v>#REF!</v>
      </c>
      <c r="AL4">
        <v>264</v>
      </c>
    </row>
    <row r="5" spans="1:38" s="2" customFormat="1" x14ac:dyDescent="0.35">
      <c r="A5" s="2" t="s">
        <v>0</v>
      </c>
      <c r="B5" s="13"/>
      <c r="C5" s="3">
        <v>44547.125000001877</v>
      </c>
      <c r="D5" s="2">
        <v>7</v>
      </c>
      <c r="E5" s="5">
        <v>81.125000000005201</v>
      </c>
      <c r="F5" s="6" t="s">
        <v>8333</v>
      </c>
      <c r="G5">
        <v>220</v>
      </c>
      <c r="H5">
        <v>220</v>
      </c>
      <c r="I5">
        <v>343</v>
      </c>
      <c r="J5">
        <v>84.71</v>
      </c>
      <c r="K5">
        <v>75.930000000000007</v>
      </c>
      <c r="L5">
        <v>0.84870000000000001</v>
      </c>
      <c r="M5">
        <v>75.930000000000007</v>
      </c>
      <c r="N5">
        <v>0</v>
      </c>
      <c r="O5">
        <v>33.75</v>
      </c>
      <c r="P5">
        <v>-80.078000000000003</v>
      </c>
      <c r="Q5">
        <v>33.75</v>
      </c>
      <c r="R5">
        <v>-79.078000000000003</v>
      </c>
      <c r="S5">
        <v>0</v>
      </c>
      <c r="T5">
        <v>0</v>
      </c>
      <c r="U5">
        <v>0</v>
      </c>
      <c r="V5">
        <v>0</v>
      </c>
      <c r="W5" s="2">
        <v>-39.689</v>
      </c>
      <c r="X5" s="2">
        <v>0</v>
      </c>
      <c r="Z5" s="2" t="e">
        <f>IF(G5&lt;#REF!,G5,"")</f>
        <v>#REF!</v>
      </c>
      <c r="AA5" s="2" t="e">
        <f>IF(H5&gt;#REF!,H5,"")</f>
        <v>#REF!</v>
      </c>
      <c r="AL5">
        <v>266</v>
      </c>
    </row>
    <row r="6" spans="1:38" s="2" customFormat="1" x14ac:dyDescent="0.35">
      <c r="A6" s="2" t="s">
        <v>0</v>
      </c>
      <c r="B6" s="13"/>
      <c r="C6" s="3">
        <v>44547.166666668549</v>
      </c>
      <c r="D6" s="2">
        <v>9</v>
      </c>
      <c r="E6" s="5">
        <v>81.166666666671901</v>
      </c>
      <c r="F6" s="6" t="s">
        <v>8334</v>
      </c>
      <c r="G6">
        <v>210</v>
      </c>
      <c r="H6">
        <v>210</v>
      </c>
      <c r="I6">
        <v>343</v>
      </c>
      <c r="J6">
        <v>84.71</v>
      </c>
      <c r="K6">
        <v>75.930000000000007</v>
      </c>
      <c r="L6">
        <v>0.84870000000000001</v>
      </c>
      <c r="M6">
        <v>75.930000000000007</v>
      </c>
      <c r="N6">
        <v>0</v>
      </c>
      <c r="O6">
        <v>0</v>
      </c>
      <c r="P6">
        <v>-133.91999999999999</v>
      </c>
      <c r="Q6">
        <v>0</v>
      </c>
      <c r="R6">
        <v>-132.91999999999999</v>
      </c>
      <c r="S6">
        <v>0</v>
      </c>
      <c r="T6">
        <v>0</v>
      </c>
      <c r="U6">
        <v>0</v>
      </c>
      <c r="V6">
        <v>0</v>
      </c>
      <c r="W6" s="2">
        <v>-39.725000000000001</v>
      </c>
      <c r="X6" s="2">
        <v>0</v>
      </c>
      <c r="Z6" s="2" t="e">
        <f>IF(G6&lt;#REF!,G6,"")</f>
        <v>#REF!</v>
      </c>
      <c r="AA6" s="2" t="e">
        <f>IF(H6&gt;#REF!,H6,"")</f>
        <v>#REF!</v>
      </c>
      <c r="AL6">
        <v>273</v>
      </c>
    </row>
    <row r="7" spans="1:38" s="2" customFormat="1" x14ac:dyDescent="0.35">
      <c r="A7" s="2" t="s">
        <v>0</v>
      </c>
      <c r="B7" s="13"/>
      <c r="C7" s="3">
        <v>44547.20833333522</v>
      </c>
      <c r="D7" s="2">
        <v>11</v>
      </c>
      <c r="E7" s="5">
        <v>81.208333333338601</v>
      </c>
      <c r="F7" s="6" t="s">
        <v>8335</v>
      </c>
      <c r="G7">
        <v>265</v>
      </c>
      <c r="H7">
        <v>265</v>
      </c>
      <c r="I7">
        <v>343</v>
      </c>
      <c r="J7">
        <v>84.71</v>
      </c>
      <c r="K7">
        <v>75.930000000000007</v>
      </c>
      <c r="L7">
        <v>0.84870000000000001</v>
      </c>
      <c r="M7">
        <v>75.930000000000007</v>
      </c>
      <c r="N7">
        <v>0</v>
      </c>
      <c r="O7">
        <v>346.904</v>
      </c>
      <c r="P7">
        <v>-177.19499999999999</v>
      </c>
      <c r="Q7">
        <v>345.904</v>
      </c>
      <c r="R7">
        <v>-177.19499999999999</v>
      </c>
      <c r="S7">
        <v>0</v>
      </c>
      <c r="T7">
        <v>0</v>
      </c>
      <c r="U7">
        <v>0</v>
      </c>
      <c r="V7">
        <v>0</v>
      </c>
      <c r="W7" s="2">
        <v>0</v>
      </c>
      <c r="X7" s="2">
        <v>0</v>
      </c>
      <c r="Z7" s="2" t="e">
        <f>IF(G7&lt;#REF!,G7,"")</f>
        <v>#REF!</v>
      </c>
      <c r="AA7" s="2" t="e">
        <f>IF(H7&gt;#REF!,H7,"")</f>
        <v>#REF!</v>
      </c>
      <c r="AL7">
        <v>286</v>
      </c>
    </row>
    <row r="8" spans="1:38" s="2" customFormat="1" x14ac:dyDescent="0.35">
      <c r="A8" s="2" t="s">
        <v>0</v>
      </c>
      <c r="B8" s="13"/>
      <c r="C8" s="3">
        <v>44547.250000001892</v>
      </c>
      <c r="D8" s="2">
        <v>13</v>
      </c>
      <c r="E8" s="5">
        <v>81.250000000005301</v>
      </c>
      <c r="F8" s="6" t="s">
        <v>8336</v>
      </c>
      <c r="G8">
        <v>330</v>
      </c>
      <c r="H8">
        <v>330</v>
      </c>
      <c r="I8">
        <v>343</v>
      </c>
      <c r="J8">
        <v>84.71</v>
      </c>
      <c r="K8">
        <v>75.930000000000007</v>
      </c>
      <c r="L8">
        <v>0.84870000000000001</v>
      </c>
      <c r="M8">
        <v>75.930000000000007</v>
      </c>
      <c r="N8">
        <v>0</v>
      </c>
      <c r="O8">
        <v>222.423</v>
      </c>
      <c r="P8">
        <v>-91.236000000000004</v>
      </c>
      <c r="Q8">
        <v>221.423</v>
      </c>
      <c r="R8">
        <v>-91.236000000000004</v>
      </c>
      <c r="S8">
        <v>0</v>
      </c>
      <c r="T8">
        <v>0</v>
      </c>
      <c r="U8">
        <v>0</v>
      </c>
      <c r="V8">
        <v>0</v>
      </c>
      <c r="W8" s="2">
        <v>0</v>
      </c>
      <c r="X8" s="2">
        <v>0</v>
      </c>
      <c r="Z8" s="2" t="e">
        <f>IF(G8&lt;#REF!,G8,"")</f>
        <v>#REF!</v>
      </c>
      <c r="AA8" s="2" t="e">
        <f>IF(H8&gt;#REF!,H8,"")</f>
        <v>#REF!</v>
      </c>
      <c r="AL8">
        <v>302</v>
      </c>
    </row>
    <row r="9" spans="1:38" s="2" customFormat="1" x14ac:dyDescent="0.35">
      <c r="A9" s="2" t="s">
        <v>0</v>
      </c>
      <c r="B9" s="13"/>
      <c r="C9" s="3">
        <v>44547.291666668563</v>
      </c>
      <c r="D9" s="2">
        <v>15</v>
      </c>
      <c r="E9" s="5">
        <v>81.291666666671901</v>
      </c>
      <c r="F9" s="6" t="s">
        <v>8337</v>
      </c>
      <c r="G9">
        <v>110.3</v>
      </c>
      <c r="H9">
        <v>110.3</v>
      </c>
      <c r="I9">
        <v>343</v>
      </c>
      <c r="J9">
        <v>84.71</v>
      </c>
      <c r="K9">
        <v>75.930000000000007</v>
      </c>
      <c r="L9">
        <v>0.84870000000000001</v>
      </c>
      <c r="M9">
        <v>75.930000000000007</v>
      </c>
      <c r="N9">
        <v>0</v>
      </c>
      <c r="O9">
        <v>69.822999999999993</v>
      </c>
      <c r="P9">
        <v>-275.23899999999998</v>
      </c>
      <c r="Q9">
        <v>69.822999999999993</v>
      </c>
      <c r="R9">
        <v>-274.23899999999998</v>
      </c>
      <c r="S9">
        <v>0</v>
      </c>
      <c r="T9">
        <v>7.3339999999999996</v>
      </c>
      <c r="U9">
        <v>0</v>
      </c>
      <c r="V9">
        <v>7.3339999999999996</v>
      </c>
      <c r="W9" s="2">
        <v>0</v>
      </c>
      <c r="X9" s="2">
        <v>0</v>
      </c>
      <c r="Z9" s="2" t="e">
        <f>IF(G9&lt;#REF!,G9,"")</f>
        <v>#REF!</v>
      </c>
      <c r="AA9" s="2" t="e">
        <f>IF(H9&gt;#REF!,H9,"")</f>
        <v>#REF!</v>
      </c>
      <c r="AL9">
        <v>304</v>
      </c>
    </row>
    <row r="10" spans="1:38" s="2" customFormat="1" x14ac:dyDescent="0.35">
      <c r="A10" s="2" t="s">
        <v>0</v>
      </c>
      <c r="B10" s="13"/>
      <c r="C10" s="3">
        <v>44547.333333335235</v>
      </c>
      <c r="D10" s="2">
        <v>17</v>
      </c>
      <c r="E10" s="5">
        <v>81.333333333338601</v>
      </c>
      <c r="F10" s="6" t="s">
        <v>8338</v>
      </c>
      <c r="G10">
        <v>219</v>
      </c>
      <c r="H10">
        <v>219</v>
      </c>
      <c r="I10">
        <v>343</v>
      </c>
      <c r="J10">
        <v>83.94</v>
      </c>
      <c r="K10">
        <v>75.930000000000007</v>
      </c>
      <c r="L10">
        <v>0.84870000000000001</v>
      </c>
      <c r="M10">
        <v>75.930000000000007</v>
      </c>
      <c r="N10">
        <v>0</v>
      </c>
      <c r="O10">
        <v>189.5</v>
      </c>
      <c r="P10">
        <v>-501.01499999999999</v>
      </c>
      <c r="Q10">
        <v>189.5</v>
      </c>
      <c r="R10">
        <v>-500.01499999999999</v>
      </c>
      <c r="S10">
        <v>0</v>
      </c>
      <c r="T10">
        <v>0</v>
      </c>
      <c r="U10">
        <v>0</v>
      </c>
      <c r="V10">
        <v>0</v>
      </c>
      <c r="W10" s="2">
        <v>0</v>
      </c>
      <c r="X10" s="2">
        <v>0</v>
      </c>
      <c r="Z10" s="2" t="e">
        <f>IF(G10&lt;#REF!,G10,"")</f>
        <v>#REF!</v>
      </c>
      <c r="AA10" s="2" t="e">
        <f>IF(H10&gt;#REF!,H10,"")</f>
        <v>#REF!</v>
      </c>
      <c r="AL10">
        <v>288</v>
      </c>
    </row>
    <row r="11" spans="1:38" s="2" customFormat="1" x14ac:dyDescent="0.35">
      <c r="A11" s="2" t="s">
        <v>0</v>
      </c>
      <c r="B11" s="13"/>
      <c r="C11" s="3">
        <v>44547.375000001906</v>
      </c>
      <c r="D11" s="2">
        <v>19</v>
      </c>
      <c r="E11" s="5">
        <v>81.375000000005301</v>
      </c>
      <c r="F11" s="6" t="s">
        <v>8339</v>
      </c>
      <c r="G11">
        <v>225</v>
      </c>
      <c r="H11">
        <v>225</v>
      </c>
      <c r="I11">
        <v>343</v>
      </c>
      <c r="J11">
        <v>83.05</v>
      </c>
      <c r="K11">
        <v>75.930000000000007</v>
      </c>
      <c r="L11">
        <v>0.84870000000000001</v>
      </c>
      <c r="M11">
        <v>75.930000000000007</v>
      </c>
      <c r="N11">
        <v>0</v>
      </c>
      <c r="O11">
        <v>118.297</v>
      </c>
      <c r="P11">
        <v>-225.99199999999999</v>
      </c>
      <c r="Q11">
        <v>118.297</v>
      </c>
      <c r="R11">
        <v>-224.99199999999999</v>
      </c>
      <c r="S11">
        <v>0</v>
      </c>
      <c r="T11">
        <v>70</v>
      </c>
      <c r="U11">
        <v>0</v>
      </c>
      <c r="V11">
        <v>70</v>
      </c>
      <c r="W11" s="2">
        <v>0</v>
      </c>
      <c r="X11" s="2">
        <v>0</v>
      </c>
      <c r="Z11" s="2" t="e">
        <f>IF(G11&lt;#REF!,G11,"")</f>
        <v>#REF!</v>
      </c>
      <c r="AA11" s="2" t="e">
        <f>IF(H11&gt;#REF!,H11,"")</f>
        <v>#REF!</v>
      </c>
      <c r="AL11">
        <v>293</v>
      </c>
    </row>
    <row r="12" spans="1:38" s="2" customFormat="1" x14ac:dyDescent="0.35">
      <c r="A12" s="2" t="s">
        <v>0</v>
      </c>
      <c r="B12" s="13"/>
      <c r="C12" s="3">
        <v>44547.416666668578</v>
      </c>
      <c r="D12" s="2">
        <v>21</v>
      </c>
      <c r="E12" s="5">
        <v>81.416666666671901</v>
      </c>
      <c r="F12" s="6" t="s">
        <v>8340</v>
      </c>
      <c r="G12">
        <v>415.9</v>
      </c>
      <c r="H12">
        <v>415.9</v>
      </c>
      <c r="I12">
        <v>343</v>
      </c>
      <c r="J12">
        <v>82.84</v>
      </c>
      <c r="K12">
        <v>75.930000000000007</v>
      </c>
      <c r="L12">
        <v>0.84870000000000001</v>
      </c>
      <c r="M12">
        <v>75.930000000000007</v>
      </c>
      <c r="N12">
        <v>0</v>
      </c>
      <c r="O12">
        <v>152.291</v>
      </c>
      <c r="P12">
        <v>-211.941</v>
      </c>
      <c r="Q12">
        <v>152.291</v>
      </c>
      <c r="R12">
        <v>-211.941</v>
      </c>
      <c r="S12">
        <v>0</v>
      </c>
      <c r="T12">
        <v>149.714</v>
      </c>
      <c r="U12">
        <v>0</v>
      </c>
      <c r="V12">
        <v>148.714</v>
      </c>
      <c r="W12" s="2">
        <v>0</v>
      </c>
      <c r="X12" s="2">
        <v>0</v>
      </c>
      <c r="Z12" s="2" t="e">
        <f>IF(G12&lt;#REF!,G12,"")</f>
        <v>#REF!</v>
      </c>
      <c r="AA12" s="2" t="e">
        <f>IF(H12&gt;#REF!,H12,"")</f>
        <v>#REF!</v>
      </c>
      <c r="AL12">
        <v>291</v>
      </c>
    </row>
    <row r="13" spans="1:38" s="2" customFormat="1" x14ac:dyDescent="0.35">
      <c r="A13" s="2" t="s">
        <v>0</v>
      </c>
      <c r="B13" s="13"/>
      <c r="C13" s="3">
        <v>44547.458333335249</v>
      </c>
      <c r="D13" s="2">
        <v>23</v>
      </c>
      <c r="E13" s="5">
        <v>81.458333333338601</v>
      </c>
      <c r="F13" s="6" t="s">
        <v>8341</v>
      </c>
      <c r="G13">
        <v>420</v>
      </c>
      <c r="H13">
        <v>420</v>
      </c>
      <c r="I13">
        <v>343</v>
      </c>
      <c r="J13">
        <v>81.459999999999994</v>
      </c>
      <c r="K13">
        <v>75.930000000000007</v>
      </c>
      <c r="L13">
        <v>0.84870000000000001</v>
      </c>
      <c r="M13">
        <v>75.930000000000007</v>
      </c>
      <c r="N13">
        <v>0</v>
      </c>
      <c r="O13">
        <v>336.392</v>
      </c>
      <c r="P13">
        <v>-143.583</v>
      </c>
      <c r="Q13">
        <v>335.392</v>
      </c>
      <c r="R13">
        <v>-143.583</v>
      </c>
      <c r="S13">
        <v>0</v>
      </c>
      <c r="T13">
        <v>65.667000000000002</v>
      </c>
      <c r="U13">
        <v>0</v>
      </c>
      <c r="V13">
        <v>65.667000000000002</v>
      </c>
      <c r="W13" s="2">
        <v>0</v>
      </c>
      <c r="X13" s="2">
        <v>83.762</v>
      </c>
      <c r="Z13" s="2" t="e">
        <f>IF(G13&lt;#REF!,G13,"")</f>
        <v>#REF!</v>
      </c>
      <c r="AA13" s="2" t="e">
        <f>IF(H13&gt;#REF!,H13,"")</f>
        <v>#REF!</v>
      </c>
      <c r="AL13">
        <v>293</v>
      </c>
    </row>
    <row r="14" spans="1:38" s="2" customFormat="1" x14ac:dyDescent="0.35">
      <c r="A14" s="2" t="s">
        <v>0</v>
      </c>
      <c r="B14" s="13"/>
      <c r="C14" s="3">
        <v>44547.500000001921</v>
      </c>
      <c r="D14" s="2">
        <v>25</v>
      </c>
      <c r="E14" s="5">
        <v>81.500000000005301</v>
      </c>
      <c r="F14" s="6" t="s">
        <v>8342</v>
      </c>
      <c r="G14">
        <v>414.95</v>
      </c>
      <c r="H14">
        <v>414.95</v>
      </c>
      <c r="I14">
        <v>343</v>
      </c>
      <c r="J14">
        <v>78.19</v>
      </c>
      <c r="K14">
        <v>75.930000000000007</v>
      </c>
      <c r="L14">
        <v>0.84870000000000001</v>
      </c>
      <c r="M14">
        <v>75.930000000000007</v>
      </c>
      <c r="N14">
        <v>0</v>
      </c>
      <c r="O14">
        <v>260.42200000000003</v>
      </c>
      <c r="P14">
        <v>-159.88900000000001</v>
      </c>
      <c r="Q14">
        <v>259.42200000000003</v>
      </c>
      <c r="R14">
        <v>-159.88900000000001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Z14" s="2" t="e">
        <f>IF(G14&lt;#REF!,G14,"")</f>
        <v>#REF!</v>
      </c>
      <c r="AA14" s="2" t="e">
        <f>IF(H14&gt;#REF!,H14,"")</f>
        <v>#REF!</v>
      </c>
      <c r="AL14">
        <v>291</v>
      </c>
    </row>
    <row r="15" spans="1:38" s="2" customFormat="1" x14ac:dyDescent="0.35">
      <c r="A15" s="2" t="s">
        <v>0</v>
      </c>
      <c r="B15" s="13"/>
      <c r="C15" s="3">
        <v>44547.541666668592</v>
      </c>
      <c r="D15" s="2">
        <v>27</v>
      </c>
      <c r="E15" s="5">
        <v>81.541666666672</v>
      </c>
      <c r="F15" s="6" t="s">
        <v>8343</v>
      </c>
      <c r="G15">
        <v>226.05</v>
      </c>
      <c r="H15">
        <v>226.05</v>
      </c>
      <c r="I15">
        <v>343</v>
      </c>
      <c r="J15">
        <v>79.45</v>
      </c>
      <c r="K15">
        <v>75.930000000000007</v>
      </c>
      <c r="L15">
        <v>0.84870000000000001</v>
      </c>
      <c r="M15">
        <v>75.930000000000007</v>
      </c>
      <c r="N15">
        <v>0</v>
      </c>
      <c r="O15">
        <v>211.21100000000001</v>
      </c>
      <c r="P15">
        <v>-213.31200000000001</v>
      </c>
      <c r="Q15">
        <v>211.21100000000001</v>
      </c>
      <c r="R15">
        <v>-212.31200000000001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1.23</v>
      </c>
      <c r="Z15" s="2" t="e">
        <f>IF(G15&lt;#REF!,G15,"")</f>
        <v>#REF!</v>
      </c>
      <c r="AA15" s="2" t="e">
        <f>IF(H15&gt;#REF!,H15,"")</f>
        <v>#REF!</v>
      </c>
      <c r="AB15" s="2" t="e">
        <f>#REF!*$AD$1</f>
        <v>#REF!</v>
      </c>
      <c r="AL15">
        <v>289</v>
      </c>
    </row>
    <row r="16" spans="1:38" s="2" customFormat="1" x14ac:dyDescent="0.35">
      <c r="A16" s="2" t="s">
        <v>0</v>
      </c>
      <c r="B16" s="13"/>
      <c r="C16" s="3">
        <v>44547.583333335264</v>
      </c>
      <c r="D16" s="2">
        <v>29</v>
      </c>
      <c r="E16" s="5">
        <v>81.583333333338601</v>
      </c>
      <c r="F16" s="6" t="s">
        <v>8344</v>
      </c>
      <c r="G16">
        <v>414.9</v>
      </c>
      <c r="H16">
        <v>414.9</v>
      </c>
      <c r="I16">
        <v>343</v>
      </c>
      <c r="J16">
        <v>76.8</v>
      </c>
      <c r="K16">
        <v>75.930000000000007</v>
      </c>
      <c r="L16">
        <v>0.84870000000000001</v>
      </c>
      <c r="M16">
        <v>75.930000000000007</v>
      </c>
      <c r="N16">
        <v>0</v>
      </c>
      <c r="O16">
        <v>225.56299999999999</v>
      </c>
      <c r="P16">
        <v>-232.75</v>
      </c>
      <c r="Q16">
        <v>224.56299999999999</v>
      </c>
      <c r="R16">
        <v>-232.75</v>
      </c>
      <c r="S16">
        <v>0</v>
      </c>
      <c r="T16">
        <v>77.334000000000003</v>
      </c>
      <c r="U16">
        <v>0</v>
      </c>
      <c r="V16">
        <v>77.334000000000003</v>
      </c>
      <c r="W16" s="2">
        <v>0</v>
      </c>
      <c r="X16" s="2">
        <v>0</v>
      </c>
      <c r="Z16" s="2" t="e">
        <f>IF(G16&lt;#REF!,G16,"")</f>
        <v>#REF!</v>
      </c>
      <c r="AA16" s="2" t="e">
        <f>IF(H16&gt;#REF!,H16,"")</f>
        <v>#REF!</v>
      </c>
      <c r="AL16">
        <v>295</v>
      </c>
    </row>
    <row r="17" spans="1:38" s="2" customFormat="1" x14ac:dyDescent="0.35">
      <c r="A17" s="2" t="s">
        <v>0</v>
      </c>
      <c r="B17" s="13"/>
      <c r="C17" s="3">
        <v>44547.625000001935</v>
      </c>
      <c r="D17" s="2">
        <v>31</v>
      </c>
      <c r="E17" s="5">
        <v>81.625000000005301</v>
      </c>
      <c r="F17" s="6" t="s">
        <v>8345</v>
      </c>
      <c r="G17">
        <v>271</v>
      </c>
      <c r="H17">
        <v>271</v>
      </c>
      <c r="I17">
        <v>343</v>
      </c>
      <c r="J17">
        <v>76.650000000000006</v>
      </c>
      <c r="K17">
        <v>75.930000000000007</v>
      </c>
      <c r="L17">
        <v>0.84870000000000001</v>
      </c>
      <c r="M17">
        <v>75.930000000000007</v>
      </c>
      <c r="N17">
        <v>0</v>
      </c>
      <c r="O17">
        <v>244.983</v>
      </c>
      <c r="P17">
        <v>-252.642</v>
      </c>
      <c r="Q17">
        <v>244.983</v>
      </c>
      <c r="R17">
        <v>-251.642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Z17" s="2" t="e">
        <f>IF(G17&lt;#REF!,G17,"")</f>
        <v>#REF!</v>
      </c>
      <c r="AA17" s="2" t="e">
        <f>IF(H17&gt;#REF!,H17,"")</f>
        <v>#REF!</v>
      </c>
      <c r="AL17">
        <v>295</v>
      </c>
    </row>
    <row r="18" spans="1:38" s="2" customFormat="1" x14ac:dyDescent="0.35">
      <c r="A18" s="2" t="s">
        <v>0</v>
      </c>
      <c r="B18" s="13"/>
      <c r="C18" s="3">
        <v>44547.666666668607</v>
      </c>
      <c r="D18" s="2">
        <v>33</v>
      </c>
      <c r="E18" s="5">
        <v>81.666666666672</v>
      </c>
      <c r="F18" s="6" t="s">
        <v>8346</v>
      </c>
      <c r="G18">
        <v>225</v>
      </c>
      <c r="H18">
        <v>225</v>
      </c>
      <c r="I18">
        <v>343</v>
      </c>
      <c r="J18">
        <v>75.61</v>
      </c>
      <c r="K18">
        <v>75.930000000000007</v>
      </c>
      <c r="L18">
        <v>0.84870000000000001</v>
      </c>
      <c r="M18">
        <v>75.930000000000007</v>
      </c>
      <c r="N18">
        <v>0</v>
      </c>
      <c r="O18">
        <v>329.28399999999999</v>
      </c>
      <c r="P18">
        <v>-570.75300000000004</v>
      </c>
      <c r="Q18">
        <v>329.28399999999999</v>
      </c>
      <c r="R18">
        <v>-569.75300000000004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Z18" s="2" t="e">
        <f>IF(G18&lt;#REF!,G18,"")</f>
        <v>#REF!</v>
      </c>
      <c r="AA18" s="2" t="e">
        <f>IF(H18&gt;#REF!,H18,"")</f>
        <v>#REF!</v>
      </c>
      <c r="AC18" s="2" t="e">
        <f>#REF!*$AD$1</f>
        <v>#REF!</v>
      </c>
      <c r="AL18">
        <v>285</v>
      </c>
    </row>
    <row r="19" spans="1:38" s="2" customFormat="1" x14ac:dyDescent="0.35">
      <c r="A19" s="2" t="s">
        <v>0</v>
      </c>
      <c r="B19" s="13"/>
      <c r="C19" s="3">
        <v>44547.708333335278</v>
      </c>
      <c r="D19" s="2">
        <v>35</v>
      </c>
      <c r="E19" s="5">
        <v>81.708333333338601</v>
      </c>
      <c r="F19" s="6" t="s">
        <v>8347</v>
      </c>
      <c r="G19">
        <v>228</v>
      </c>
      <c r="H19">
        <v>228</v>
      </c>
      <c r="I19">
        <v>343</v>
      </c>
      <c r="J19">
        <v>73.12</v>
      </c>
      <c r="K19">
        <v>75.930000000000007</v>
      </c>
      <c r="L19">
        <v>0.84870000000000001</v>
      </c>
      <c r="M19">
        <v>75.930000000000007</v>
      </c>
      <c r="N19">
        <v>0</v>
      </c>
      <c r="O19">
        <v>313.5</v>
      </c>
      <c r="P19">
        <v>-724.12599999999998</v>
      </c>
      <c r="Q19">
        <v>313.5</v>
      </c>
      <c r="R19">
        <v>-723.12599999999998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Z19" s="2" t="e">
        <f>IF(G19&lt;#REF!,G19,"")</f>
        <v>#REF!</v>
      </c>
      <c r="AA19" s="2" t="e">
        <f>IF(H19&gt;#REF!,H19,"")</f>
        <v>#REF!</v>
      </c>
      <c r="AL19">
        <v>276</v>
      </c>
    </row>
    <row r="20" spans="1:38" s="2" customFormat="1" x14ac:dyDescent="0.35">
      <c r="A20" s="2" t="s">
        <v>0</v>
      </c>
      <c r="B20" s="13"/>
      <c r="C20" s="3">
        <v>44547.75000000195</v>
      </c>
      <c r="D20" s="2">
        <v>37</v>
      </c>
      <c r="E20" s="5">
        <v>81.750000000005301</v>
      </c>
      <c r="F20" s="6" t="s">
        <v>8348</v>
      </c>
      <c r="G20">
        <v>226</v>
      </c>
      <c r="H20">
        <v>226</v>
      </c>
      <c r="I20">
        <v>343</v>
      </c>
      <c r="J20">
        <v>73</v>
      </c>
      <c r="K20">
        <v>75.930000000000007</v>
      </c>
      <c r="L20">
        <v>0.84870000000000001</v>
      </c>
      <c r="M20">
        <v>75.930000000000007</v>
      </c>
      <c r="N20">
        <v>0</v>
      </c>
      <c r="O20">
        <v>288.01600000000002</v>
      </c>
      <c r="P20">
        <v>-798.75</v>
      </c>
      <c r="Q20">
        <v>288.01600000000002</v>
      </c>
      <c r="R20">
        <v>-797.75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Z20" s="2" t="e">
        <f>IF(G20&lt;#REF!,G20,"")</f>
        <v>#REF!</v>
      </c>
      <c r="AA20" s="2" t="e">
        <f>IF(H20&gt;#REF!,H20,"")</f>
        <v>#REF!</v>
      </c>
      <c r="AL20">
        <v>267</v>
      </c>
    </row>
    <row r="21" spans="1:38" s="2" customFormat="1" x14ac:dyDescent="0.35">
      <c r="A21" s="2" t="s">
        <v>0</v>
      </c>
      <c r="B21" s="13"/>
      <c r="C21" s="3">
        <v>44547.791666668621</v>
      </c>
      <c r="D21" s="2">
        <v>39</v>
      </c>
      <c r="E21" s="5">
        <v>81.791666666672</v>
      </c>
      <c r="F21" s="6" t="s">
        <v>8349</v>
      </c>
      <c r="G21">
        <v>395</v>
      </c>
      <c r="H21">
        <v>395</v>
      </c>
      <c r="I21">
        <v>343</v>
      </c>
      <c r="J21">
        <v>73</v>
      </c>
      <c r="K21">
        <v>75.930000000000007</v>
      </c>
      <c r="L21">
        <v>0.84870000000000001</v>
      </c>
      <c r="M21">
        <v>75.930000000000007</v>
      </c>
      <c r="N21">
        <v>0</v>
      </c>
      <c r="O21">
        <v>227.917</v>
      </c>
      <c r="P21">
        <v>-229.02199999999999</v>
      </c>
      <c r="Q21">
        <v>226.917</v>
      </c>
      <c r="R21">
        <v>-229.02199999999999</v>
      </c>
      <c r="S21">
        <v>0</v>
      </c>
      <c r="T21">
        <v>26.434000000000001</v>
      </c>
      <c r="U21">
        <v>0</v>
      </c>
      <c r="V21">
        <v>26.434000000000001</v>
      </c>
      <c r="W21" s="2">
        <v>0</v>
      </c>
      <c r="X21" s="2">
        <v>0</v>
      </c>
      <c r="Z21" s="2" t="e">
        <f>IF(G21&lt;#REF!,G21,"")</f>
        <v>#REF!</v>
      </c>
      <c r="AA21" s="2" t="e">
        <f>IF(H21&gt;#REF!,H21,"")</f>
        <v>#REF!</v>
      </c>
      <c r="AC21" s="2" t="e">
        <f>#REF!*$AD$1</f>
        <v>#REF!</v>
      </c>
      <c r="AL21">
        <v>267</v>
      </c>
    </row>
    <row r="22" spans="1:38" s="2" customFormat="1" x14ac:dyDescent="0.35">
      <c r="A22" s="2" t="s">
        <v>0</v>
      </c>
      <c r="B22" s="13"/>
      <c r="C22" s="3">
        <v>44547.833333335293</v>
      </c>
      <c r="D22" s="2">
        <v>41</v>
      </c>
      <c r="E22" s="5">
        <v>81.8333333333387</v>
      </c>
      <c r="F22" s="6" t="s">
        <v>8350</v>
      </c>
      <c r="G22">
        <v>228</v>
      </c>
      <c r="H22">
        <v>228</v>
      </c>
      <c r="I22">
        <v>343</v>
      </c>
      <c r="J22">
        <v>73</v>
      </c>
      <c r="K22">
        <v>75.930000000000007</v>
      </c>
      <c r="L22">
        <v>0.84870000000000001</v>
      </c>
      <c r="M22">
        <v>75.930000000000007</v>
      </c>
      <c r="N22">
        <v>0</v>
      </c>
      <c r="O22">
        <v>149.17500000000001</v>
      </c>
      <c r="P22">
        <v>-275.43099999999998</v>
      </c>
      <c r="Q22">
        <v>149.17500000000001</v>
      </c>
      <c r="R22">
        <v>-274.43099999999998</v>
      </c>
      <c r="S22">
        <v>0</v>
      </c>
      <c r="T22">
        <v>0</v>
      </c>
      <c r="U22">
        <v>0</v>
      </c>
      <c r="V22">
        <v>0</v>
      </c>
      <c r="W22" s="2">
        <v>0</v>
      </c>
      <c r="X22" s="2">
        <v>0</v>
      </c>
      <c r="Z22" s="2" t="e">
        <f>IF(G22&lt;#REF!,G22,"")</f>
        <v>#REF!</v>
      </c>
      <c r="AA22" s="2" t="e">
        <f>IF(H22&gt;#REF!,H22,"")</f>
        <v>#REF!</v>
      </c>
      <c r="AL22">
        <v>270</v>
      </c>
    </row>
    <row r="23" spans="1:38" s="2" customFormat="1" x14ac:dyDescent="0.35">
      <c r="A23" s="2" t="s">
        <v>0</v>
      </c>
      <c r="B23" s="13"/>
      <c r="C23" s="3">
        <v>44547.875000001965</v>
      </c>
      <c r="D23" s="2">
        <v>43</v>
      </c>
      <c r="E23" s="5">
        <v>81.875000000005301</v>
      </c>
      <c r="F23" s="6" t="s">
        <v>8351</v>
      </c>
      <c r="G23">
        <v>229.5</v>
      </c>
      <c r="H23">
        <v>229.5</v>
      </c>
      <c r="I23">
        <v>343</v>
      </c>
      <c r="J23">
        <v>73</v>
      </c>
      <c r="K23">
        <v>75.930000000000007</v>
      </c>
      <c r="L23">
        <v>0.84870000000000001</v>
      </c>
      <c r="M23">
        <v>75.930000000000007</v>
      </c>
      <c r="N23">
        <v>0</v>
      </c>
      <c r="O23">
        <v>180.71</v>
      </c>
      <c r="P23">
        <v>-579.85500000000002</v>
      </c>
      <c r="Q23">
        <v>180.71</v>
      </c>
      <c r="R23">
        <v>-578.85500000000002</v>
      </c>
      <c r="S23">
        <v>0</v>
      </c>
      <c r="T23">
        <v>281.25</v>
      </c>
      <c r="U23">
        <v>0</v>
      </c>
      <c r="V23">
        <v>281.25</v>
      </c>
      <c r="W23" s="2">
        <v>0</v>
      </c>
      <c r="X23" s="2">
        <v>0</v>
      </c>
      <c r="Z23" s="2" t="e">
        <f>IF(G23&lt;#REF!,G23,"")</f>
        <v>#REF!</v>
      </c>
      <c r="AA23" s="2" t="e">
        <f>IF(H23&gt;#REF!,H23,"")</f>
        <v>#REF!</v>
      </c>
      <c r="AL23">
        <v>270</v>
      </c>
    </row>
    <row r="24" spans="1:38" s="2" customFormat="1" x14ac:dyDescent="0.35">
      <c r="A24" s="2" t="s">
        <v>0</v>
      </c>
      <c r="B24" s="13"/>
      <c r="C24" s="3">
        <v>44547.916666668636</v>
      </c>
      <c r="D24" s="2">
        <v>45</v>
      </c>
      <c r="E24" s="5">
        <v>81.916666666672</v>
      </c>
      <c r="F24" s="6" t="s">
        <v>8352</v>
      </c>
      <c r="G24">
        <v>340</v>
      </c>
      <c r="H24">
        <v>340</v>
      </c>
      <c r="I24">
        <v>343</v>
      </c>
      <c r="J24">
        <v>73</v>
      </c>
      <c r="K24">
        <v>75.930000000000007</v>
      </c>
      <c r="L24">
        <v>0.84870000000000001</v>
      </c>
      <c r="M24">
        <v>75.930000000000007</v>
      </c>
      <c r="N24">
        <v>0</v>
      </c>
      <c r="O24">
        <v>265.33600000000001</v>
      </c>
      <c r="P24">
        <v>-168.81100000000001</v>
      </c>
      <c r="Q24">
        <v>264.33600000000001</v>
      </c>
      <c r="R24">
        <v>-168.81100000000001</v>
      </c>
      <c r="S24">
        <v>0</v>
      </c>
      <c r="T24">
        <v>258.66699999999997</v>
      </c>
      <c r="U24">
        <v>0</v>
      </c>
      <c r="V24">
        <v>258.66699999999997</v>
      </c>
      <c r="W24" s="2">
        <v>0</v>
      </c>
      <c r="X24" s="2">
        <v>0</v>
      </c>
      <c r="Z24" s="2" t="e">
        <f>IF(G24&lt;#REF!,G24,"")</f>
        <v>#REF!</v>
      </c>
      <c r="AA24" s="2" t="e">
        <f>IF(H24&gt;#REF!,H24,"")</f>
        <v>#REF!</v>
      </c>
      <c r="AL24">
        <v>267</v>
      </c>
    </row>
    <row r="25" spans="1:38" s="2" customFormat="1" x14ac:dyDescent="0.35">
      <c r="A25" s="2" t="s">
        <v>0</v>
      </c>
      <c r="B25" s="13"/>
      <c r="C25" s="3">
        <v>44547.958333335308</v>
      </c>
      <c r="D25" s="2">
        <v>47</v>
      </c>
      <c r="E25" s="5">
        <v>81.9583333333387</v>
      </c>
      <c r="F25" s="6" t="s">
        <v>8353</v>
      </c>
      <c r="G25">
        <v>222</v>
      </c>
      <c r="H25">
        <v>222</v>
      </c>
      <c r="I25">
        <v>343</v>
      </c>
      <c r="J25">
        <v>73</v>
      </c>
      <c r="K25">
        <v>75.930000000000007</v>
      </c>
      <c r="L25">
        <v>0.84870000000000001</v>
      </c>
      <c r="M25">
        <v>75.930000000000007</v>
      </c>
      <c r="N25">
        <v>0</v>
      </c>
      <c r="O25">
        <v>180.81700000000001</v>
      </c>
      <c r="P25">
        <v>-324.82</v>
      </c>
      <c r="Q25">
        <v>180.81700000000001</v>
      </c>
      <c r="R25">
        <v>-323.82</v>
      </c>
      <c r="S25">
        <v>0</v>
      </c>
      <c r="T25">
        <v>0</v>
      </c>
      <c r="U25">
        <v>0</v>
      </c>
      <c r="V25">
        <v>0</v>
      </c>
      <c r="W25" s="2">
        <v>0</v>
      </c>
      <c r="X25" s="2">
        <v>0</v>
      </c>
      <c r="Z25" s="2" t="e">
        <f>IF(G25&lt;#REF!,G25,"")</f>
        <v>#REF!</v>
      </c>
      <c r="AA25" s="2" t="e">
        <f>IF(H25&gt;#REF!,H25,"")</f>
        <v>#REF!</v>
      </c>
      <c r="AL25">
        <v>227</v>
      </c>
    </row>
    <row r="26" spans="1:38" s="2" customFormat="1" x14ac:dyDescent="0.35">
      <c r="A26" s="2" t="s">
        <v>0</v>
      </c>
      <c r="B26" s="13">
        <v>44548</v>
      </c>
      <c r="C26" s="3">
        <v>44548.000000001979</v>
      </c>
      <c r="D26" s="2">
        <v>1</v>
      </c>
      <c r="E26" s="5">
        <v>82.000000000005301</v>
      </c>
      <c r="F26" s="6" t="s">
        <v>8354</v>
      </c>
      <c r="G26">
        <v>313</v>
      </c>
      <c r="H26">
        <v>313</v>
      </c>
      <c r="I26">
        <v>343</v>
      </c>
      <c r="J26">
        <v>73</v>
      </c>
      <c r="K26">
        <v>75.930000000000007</v>
      </c>
      <c r="L26">
        <v>0.84870000000000001</v>
      </c>
      <c r="M26">
        <v>75.930000000000007</v>
      </c>
      <c r="N26">
        <v>0</v>
      </c>
      <c r="O26">
        <v>242.078</v>
      </c>
      <c r="P26">
        <v>-206.197</v>
      </c>
      <c r="Q26">
        <v>241.078</v>
      </c>
      <c r="R26">
        <v>-206.197</v>
      </c>
      <c r="S26">
        <v>0</v>
      </c>
      <c r="T26">
        <v>0</v>
      </c>
      <c r="U26">
        <v>0</v>
      </c>
      <c r="V26">
        <v>0</v>
      </c>
      <c r="W26" s="2">
        <v>-65</v>
      </c>
      <c r="X26" s="2">
        <v>0</v>
      </c>
      <c r="Z26" s="2" t="e">
        <f>IF(G26&lt;#REF!,G26,"")</f>
        <v>#REF!</v>
      </c>
      <c r="AA26" s="2" t="e">
        <f>IF(H26&gt;#REF!,H26,"")</f>
        <v>#REF!</v>
      </c>
      <c r="AC26" s="2" t="e">
        <f>#REF!*$AD$1</f>
        <v>#REF!</v>
      </c>
      <c r="AL26">
        <v>219</v>
      </c>
    </row>
    <row r="27" spans="1:38" s="2" customFormat="1" x14ac:dyDescent="0.35">
      <c r="A27" s="2" t="s">
        <v>0</v>
      </c>
      <c r="B27" s="13"/>
      <c r="C27" s="3">
        <v>44548.041666668651</v>
      </c>
      <c r="D27" s="2">
        <v>3</v>
      </c>
      <c r="E27" s="5">
        <v>82.041666666672</v>
      </c>
      <c r="F27" s="6" t="s">
        <v>8355</v>
      </c>
      <c r="G27">
        <v>323</v>
      </c>
      <c r="H27">
        <v>323</v>
      </c>
      <c r="I27">
        <v>343</v>
      </c>
      <c r="J27">
        <v>73</v>
      </c>
      <c r="K27">
        <v>75.930000000000007</v>
      </c>
      <c r="L27">
        <v>0.84870000000000001</v>
      </c>
      <c r="M27">
        <v>75.930000000000007</v>
      </c>
      <c r="N27">
        <v>0</v>
      </c>
      <c r="O27">
        <v>366.13299999999998</v>
      </c>
      <c r="P27">
        <v>-137.59299999999999</v>
      </c>
      <c r="Q27">
        <v>365.13299999999998</v>
      </c>
      <c r="R27">
        <v>-137.59299999999999</v>
      </c>
      <c r="S27">
        <v>0</v>
      </c>
      <c r="T27">
        <v>0</v>
      </c>
      <c r="U27">
        <v>0</v>
      </c>
      <c r="V27">
        <v>0</v>
      </c>
      <c r="W27" s="2">
        <v>-64.924000000000007</v>
      </c>
      <c r="X27" s="2">
        <v>0</v>
      </c>
      <c r="Z27" s="2" t="e">
        <f>IF(G27&lt;#REF!,G27,"")</f>
        <v>#REF!</v>
      </c>
      <c r="AA27" s="2" t="e">
        <f>IF(H27&gt;#REF!,H27,"")</f>
        <v>#REF!</v>
      </c>
      <c r="AL27">
        <v>221</v>
      </c>
    </row>
    <row r="28" spans="1:38" s="2" customFormat="1" x14ac:dyDescent="0.35">
      <c r="A28" s="2" t="s">
        <v>0</v>
      </c>
      <c r="B28" s="13"/>
      <c r="C28" s="3">
        <v>44548.083333335322</v>
      </c>
      <c r="D28" s="2">
        <v>5</v>
      </c>
      <c r="E28" s="5">
        <v>82.0833333333387</v>
      </c>
      <c r="F28" s="6" t="s">
        <v>8356</v>
      </c>
      <c r="G28">
        <v>340</v>
      </c>
      <c r="H28">
        <v>340</v>
      </c>
      <c r="I28">
        <v>343</v>
      </c>
      <c r="J28">
        <v>73</v>
      </c>
      <c r="K28">
        <v>75.930000000000007</v>
      </c>
      <c r="L28">
        <v>0.84870000000000001</v>
      </c>
      <c r="M28">
        <v>75.930000000000007</v>
      </c>
      <c r="N28">
        <v>0</v>
      </c>
      <c r="O28">
        <v>183.601</v>
      </c>
      <c r="P28">
        <v>-115.946</v>
      </c>
      <c r="Q28">
        <v>182.601</v>
      </c>
      <c r="R28">
        <v>-115.946</v>
      </c>
      <c r="S28">
        <v>0</v>
      </c>
      <c r="T28">
        <v>0</v>
      </c>
      <c r="U28">
        <v>0</v>
      </c>
      <c r="V28">
        <v>0</v>
      </c>
      <c r="W28" s="2">
        <v>-65</v>
      </c>
      <c r="X28" s="2">
        <v>0</v>
      </c>
      <c r="Z28" s="2" t="e">
        <f>IF(G28&lt;#REF!,G28,"")</f>
        <v>#REF!</v>
      </c>
      <c r="AA28" s="2" t="e">
        <f>IF(H28&gt;#REF!,H28,"")</f>
        <v>#REF!</v>
      </c>
      <c r="AB28" s="2" t="e">
        <f>#REF!*$AD$1</f>
        <v>#REF!</v>
      </c>
      <c r="AL28">
        <v>219</v>
      </c>
    </row>
    <row r="29" spans="1:38" s="2" customFormat="1" x14ac:dyDescent="0.35">
      <c r="A29" s="2" t="s">
        <v>0</v>
      </c>
      <c r="B29" s="13"/>
      <c r="C29" s="3">
        <v>44548.125000001994</v>
      </c>
      <c r="D29" s="2">
        <v>7</v>
      </c>
      <c r="E29" s="5">
        <v>82.1250000000054</v>
      </c>
      <c r="F29" s="6" t="s">
        <v>8357</v>
      </c>
      <c r="G29">
        <v>213</v>
      </c>
      <c r="H29">
        <v>213</v>
      </c>
      <c r="I29">
        <v>343</v>
      </c>
      <c r="J29">
        <v>73</v>
      </c>
      <c r="K29">
        <v>75.930000000000007</v>
      </c>
      <c r="L29">
        <v>0.84870000000000001</v>
      </c>
      <c r="M29">
        <v>75.930000000000007</v>
      </c>
      <c r="N29">
        <v>0</v>
      </c>
      <c r="O29">
        <v>140.96899999999999</v>
      </c>
      <c r="P29">
        <v>-164.196</v>
      </c>
      <c r="Q29">
        <v>140.96899999999999</v>
      </c>
      <c r="R29">
        <v>-163.196</v>
      </c>
      <c r="S29">
        <v>0</v>
      </c>
      <c r="T29">
        <v>0</v>
      </c>
      <c r="U29">
        <v>0</v>
      </c>
      <c r="V29">
        <v>0</v>
      </c>
      <c r="W29" s="2">
        <v>-65</v>
      </c>
      <c r="X29" s="2">
        <v>0</v>
      </c>
      <c r="Z29" s="2" t="e">
        <f>IF(G29&lt;#REF!,G29,"")</f>
        <v>#REF!</v>
      </c>
      <c r="AA29" s="2" t="e">
        <f>IF(H29&gt;#REF!,H29,"")</f>
        <v>#REF!</v>
      </c>
      <c r="AL29">
        <v>220</v>
      </c>
    </row>
    <row r="30" spans="1:38" s="2" customFormat="1" x14ac:dyDescent="0.35">
      <c r="A30" s="2" t="s">
        <v>0</v>
      </c>
      <c r="B30" s="13"/>
      <c r="C30" s="3">
        <v>44548.166666668665</v>
      </c>
      <c r="D30" s="2">
        <v>9</v>
      </c>
      <c r="E30" s="5">
        <v>82.166666666672</v>
      </c>
      <c r="F30" s="6" t="s">
        <v>8358</v>
      </c>
      <c r="G30">
        <v>294</v>
      </c>
      <c r="H30">
        <v>294</v>
      </c>
      <c r="I30">
        <v>343</v>
      </c>
      <c r="J30">
        <v>73</v>
      </c>
      <c r="K30">
        <v>75.930000000000007</v>
      </c>
      <c r="L30">
        <v>0.84870000000000001</v>
      </c>
      <c r="M30">
        <v>75.930000000000007</v>
      </c>
      <c r="N30">
        <v>0</v>
      </c>
      <c r="O30">
        <v>294</v>
      </c>
      <c r="P30">
        <v>1</v>
      </c>
      <c r="Q30">
        <v>188.595</v>
      </c>
      <c r="R30">
        <v>-70.233000000000004</v>
      </c>
      <c r="S30">
        <v>187.595</v>
      </c>
      <c r="T30">
        <v>-70.233000000000004</v>
      </c>
      <c r="U30">
        <v>0</v>
      </c>
      <c r="V30">
        <v>0</v>
      </c>
      <c r="W30" s="2">
        <v>-65</v>
      </c>
      <c r="X30" s="2">
        <v>0</v>
      </c>
      <c r="Z30" s="2" t="e">
        <f>IF(G30&lt;#REF!,G30,"")</f>
        <v>#REF!</v>
      </c>
      <c r="AA30" s="2" t="e">
        <f>IF(H30&gt;#REF!,H30,"")</f>
        <v>#REF!</v>
      </c>
      <c r="AL30">
        <v>225</v>
      </c>
    </row>
    <row r="31" spans="1:38" s="2" customFormat="1" x14ac:dyDescent="0.35">
      <c r="A31" s="2" t="s">
        <v>0</v>
      </c>
      <c r="B31" s="13"/>
      <c r="C31" s="3">
        <v>44548.208333335337</v>
      </c>
      <c r="D31" s="2">
        <v>11</v>
      </c>
      <c r="E31" s="5">
        <v>82.2083333333387</v>
      </c>
      <c r="F31" s="6" t="s">
        <v>8359</v>
      </c>
      <c r="G31">
        <v>325</v>
      </c>
      <c r="H31">
        <v>325</v>
      </c>
      <c r="I31">
        <v>343</v>
      </c>
      <c r="J31">
        <v>73</v>
      </c>
      <c r="K31">
        <v>75.930000000000007</v>
      </c>
      <c r="L31">
        <v>0.84870000000000001</v>
      </c>
      <c r="M31">
        <v>75.930000000000007</v>
      </c>
      <c r="N31">
        <v>0</v>
      </c>
      <c r="O31">
        <v>325</v>
      </c>
      <c r="P31">
        <v>1</v>
      </c>
      <c r="Q31">
        <v>189.46700000000001</v>
      </c>
      <c r="R31">
        <v>-26.567</v>
      </c>
      <c r="S31">
        <v>188.46700000000001</v>
      </c>
      <c r="T31">
        <v>-26.567</v>
      </c>
      <c r="U31">
        <v>0</v>
      </c>
      <c r="V31">
        <v>0</v>
      </c>
      <c r="W31" s="2">
        <v>-64.692999999999998</v>
      </c>
      <c r="X31" s="2">
        <v>0</v>
      </c>
      <c r="Z31" s="2" t="e">
        <f>IF(G31&lt;#REF!,G31,"")</f>
        <v>#REF!</v>
      </c>
      <c r="AA31" s="2" t="e">
        <f>IF(H31&gt;#REF!,H31,"")</f>
        <v>#REF!</v>
      </c>
      <c r="AL31">
        <v>230</v>
      </c>
    </row>
    <row r="32" spans="1:38" s="2" customFormat="1" x14ac:dyDescent="0.35">
      <c r="A32" s="2" t="s">
        <v>0</v>
      </c>
      <c r="B32" s="13"/>
      <c r="C32" s="3">
        <v>44548.250000002008</v>
      </c>
      <c r="D32" s="2">
        <v>13</v>
      </c>
      <c r="E32" s="5">
        <v>82.2500000000054</v>
      </c>
      <c r="F32" s="6" t="s">
        <v>8360</v>
      </c>
      <c r="G32">
        <v>340</v>
      </c>
      <c r="H32">
        <v>340</v>
      </c>
      <c r="I32">
        <v>343</v>
      </c>
      <c r="J32">
        <v>73</v>
      </c>
      <c r="K32">
        <v>75.930000000000007</v>
      </c>
      <c r="L32">
        <v>0.84870000000000001</v>
      </c>
      <c r="M32">
        <v>75.930000000000007</v>
      </c>
      <c r="N32">
        <v>0</v>
      </c>
      <c r="O32">
        <v>349.41</v>
      </c>
      <c r="P32">
        <v>-64.75</v>
      </c>
      <c r="Q32">
        <v>348.41</v>
      </c>
      <c r="R32">
        <v>-64.75</v>
      </c>
      <c r="S32">
        <v>0</v>
      </c>
      <c r="T32">
        <v>0</v>
      </c>
      <c r="U32">
        <v>0</v>
      </c>
      <c r="V32">
        <v>0</v>
      </c>
      <c r="W32" s="2">
        <v>0</v>
      </c>
      <c r="X32" s="2">
        <v>0</v>
      </c>
      <c r="Z32" s="2" t="e">
        <f>IF(G32&lt;#REF!,G32,"")</f>
        <v>#REF!</v>
      </c>
      <c r="AA32" s="2" t="e">
        <f>IF(H32&gt;#REF!,H32,"")</f>
        <v>#REF!</v>
      </c>
      <c r="AL32">
        <v>238</v>
      </c>
    </row>
    <row r="33" spans="1:38" s="2" customFormat="1" x14ac:dyDescent="0.35">
      <c r="A33" s="2" t="s">
        <v>0</v>
      </c>
      <c r="B33" s="13"/>
      <c r="C33" s="3">
        <v>44548.29166666868</v>
      </c>
      <c r="D33" s="2">
        <v>15</v>
      </c>
      <c r="E33" s="5">
        <v>82.291666666672</v>
      </c>
      <c r="F33" s="6" t="s">
        <v>8361</v>
      </c>
      <c r="G33">
        <v>286</v>
      </c>
      <c r="H33">
        <v>286</v>
      </c>
      <c r="I33">
        <v>343</v>
      </c>
      <c r="J33">
        <v>73</v>
      </c>
      <c r="K33">
        <v>75.930000000000007</v>
      </c>
      <c r="L33">
        <v>0.84870000000000001</v>
      </c>
      <c r="M33">
        <v>75.930000000000007</v>
      </c>
      <c r="N33">
        <v>0</v>
      </c>
      <c r="O33">
        <v>201.53299999999999</v>
      </c>
      <c r="P33">
        <v>-446.40199999999999</v>
      </c>
      <c r="Q33">
        <v>201.53299999999999</v>
      </c>
      <c r="R33">
        <v>-446.40199999999999</v>
      </c>
      <c r="S33">
        <v>0</v>
      </c>
      <c r="T33">
        <v>350</v>
      </c>
      <c r="U33">
        <v>0</v>
      </c>
      <c r="V33">
        <v>349</v>
      </c>
      <c r="W33" s="2">
        <v>0</v>
      </c>
      <c r="X33" s="2">
        <v>37.353999999999999</v>
      </c>
      <c r="Z33" s="2" t="e">
        <f>IF(G33&lt;#REF!,G33,"")</f>
        <v>#REF!</v>
      </c>
      <c r="AA33" s="2" t="e">
        <f>IF(H33&gt;#REF!,H33,"")</f>
        <v>#REF!</v>
      </c>
      <c r="AL33">
        <v>256</v>
      </c>
    </row>
    <row r="34" spans="1:38" s="2" customFormat="1" x14ac:dyDescent="0.35">
      <c r="A34" s="2" t="s">
        <v>0</v>
      </c>
      <c r="B34" s="13"/>
      <c r="C34" s="3">
        <v>44548.333333335351</v>
      </c>
      <c r="D34" s="2">
        <v>17</v>
      </c>
      <c r="E34" s="5">
        <v>82.3333333333387</v>
      </c>
      <c r="F34" s="6" t="s">
        <v>8362</v>
      </c>
      <c r="G34">
        <v>224.95842999999999</v>
      </c>
      <c r="H34">
        <v>224.95842999999999</v>
      </c>
      <c r="I34">
        <v>343</v>
      </c>
      <c r="J34">
        <v>73</v>
      </c>
      <c r="K34">
        <v>75.930000000000007</v>
      </c>
      <c r="L34">
        <v>0.84870000000000001</v>
      </c>
      <c r="M34">
        <v>75.930000000000007</v>
      </c>
      <c r="N34">
        <v>0</v>
      </c>
      <c r="O34">
        <v>250.24199999999999</v>
      </c>
      <c r="P34">
        <v>-673.08900000000006</v>
      </c>
      <c r="Q34">
        <v>250.24199999999999</v>
      </c>
      <c r="R34">
        <v>-672.08900000000006</v>
      </c>
      <c r="S34">
        <v>0</v>
      </c>
      <c r="T34">
        <v>350</v>
      </c>
      <c r="U34">
        <v>0</v>
      </c>
      <c r="V34">
        <v>350</v>
      </c>
      <c r="W34" s="2">
        <v>0</v>
      </c>
      <c r="X34" s="2">
        <v>78</v>
      </c>
      <c r="Z34" s="2" t="e">
        <f>IF(G34&lt;#REF!,G34,"")</f>
        <v>#REF!</v>
      </c>
      <c r="AA34" s="2" t="e">
        <f>IF(H34&gt;#REF!,H34,"")</f>
        <v>#REF!</v>
      </c>
      <c r="AL34">
        <v>257</v>
      </c>
    </row>
    <row r="35" spans="1:38" s="2" customFormat="1" x14ac:dyDescent="0.35">
      <c r="A35" s="2" t="s">
        <v>0</v>
      </c>
      <c r="B35" s="13"/>
      <c r="C35" s="3">
        <v>44548.375000002023</v>
      </c>
      <c r="D35" s="2">
        <v>19</v>
      </c>
      <c r="E35" s="5">
        <v>82.3750000000054</v>
      </c>
      <c r="F35" s="6" t="s">
        <v>8363</v>
      </c>
      <c r="G35">
        <v>338.9</v>
      </c>
      <c r="H35">
        <v>338.9</v>
      </c>
      <c r="I35">
        <v>343</v>
      </c>
      <c r="J35">
        <v>73</v>
      </c>
      <c r="K35">
        <v>75.930000000000007</v>
      </c>
      <c r="L35">
        <v>0.84870000000000001</v>
      </c>
      <c r="M35">
        <v>75.930000000000007</v>
      </c>
      <c r="N35">
        <v>0</v>
      </c>
      <c r="O35">
        <v>221.5</v>
      </c>
      <c r="P35">
        <v>-284.52499999999998</v>
      </c>
      <c r="Q35">
        <v>220.5</v>
      </c>
      <c r="R35">
        <v>-284.52499999999998</v>
      </c>
      <c r="S35">
        <v>0</v>
      </c>
      <c r="T35">
        <v>98.944000000000003</v>
      </c>
      <c r="U35">
        <v>0</v>
      </c>
      <c r="V35">
        <v>98.944000000000003</v>
      </c>
      <c r="W35" s="2">
        <v>0</v>
      </c>
      <c r="X35" s="2">
        <v>52.515000000000001</v>
      </c>
      <c r="Z35" s="2" t="e">
        <f>IF(G35&lt;#REF!,G35,"")</f>
        <v>#REF!</v>
      </c>
      <c r="AA35" s="2" t="e">
        <f>IF(H35&gt;#REF!,H35,"")</f>
        <v>#REF!</v>
      </c>
      <c r="AL35">
        <v>259</v>
      </c>
    </row>
    <row r="36" spans="1:38" s="2" customFormat="1" x14ac:dyDescent="0.35">
      <c r="A36" s="2" t="s">
        <v>0</v>
      </c>
      <c r="B36" s="13"/>
      <c r="C36" s="3">
        <v>44548.416666668694</v>
      </c>
      <c r="D36" s="2">
        <v>21</v>
      </c>
      <c r="E36" s="5">
        <v>82.4166666666721</v>
      </c>
      <c r="F36" s="6" t="s">
        <v>8364</v>
      </c>
      <c r="G36">
        <v>400</v>
      </c>
      <c r="H36">
        <v>400</v>
      </c>
      <c r="I36">
        <v>343</v>
      </c>
      <c r="J36">
        <v>73</v>
      </c>
      <c r="K36">
        <v>75.930000000000007</v>
      </c>
      <c r="L36">
        <v>0.84870000000000001</v>
      </c>
      <c r="M36">
        <v>75.930000000000007</v>
      </c>
      <c r="N36">
        <v>0</v>
      </c>
      <c r="O36">
        <v>397.084</v>
      </c>
      <c r="P36">
        <v>-46.908000000000001</v>
      </c>
      <c r="Q36">
        <v>396.084</v>
      </c>
      <c r="R36">
        <v>-46.908000000000001</v>
      </c>
      <c r="S36">
        <v>0</v>
      </c>
      <c r="T36">
        <v>18.666</v>
      </c>
      <c r="U36">
        <v>0</v>
      </c>
      <c r="V36">
        <v>18.666</v>
      </c>
      <c r="W36" s="2">
        <v>0</v>
      </c>
      <c r="X36" s="2">
        <v>0</v>
      </c>
      <c r="Z36" s="2" t="e">
        <f>IF(G36&lt;#REF!,G36,"")</f>
        <v>#REF!</v>
      </c>
      <c r="AA36" s="2" t="e">
        <f>IF(H36&gt;#REF!,H36,"")</f>
        <v>#REF!</v>
      </c>
      <c r="AL36">
        <v>267</v>
      </c>
    </row>
    <row r="37" spans="1:38" s="2" customFormat="1" x14ac:dyDescent="0.35">
      <c r="A37" s="2" t="s">
        <v>0</v>
      </c>
      <c r="B37" s="13"/>
      <c r="C37" s="3">
        <v>44548.458333335366</v>
      </c>
      <c r="D37" s="2">
        <v>23</v>
      </c>
      <c r="E37" s="5">
        <v>82.4583333333387</v>
      </c>
      <c r="F37" s="6" t="s">
        <v>8365</v>
      </c>
      <c r="G37">
        <v>365</v>
      </c>
      <c r="H37">
        <v>365</v>
      </c>
      <c r="I37">
        <v>343</v>
      </c>
      <c r="J37">
        <v>73</v>
      </c>
      <c r="K37">
        <v>75.930000000000007</v>
      </c>
      <c r="L37">
        <v>0.84870000000000001</v>
      </c>
      <c r="M37">
        <v>75.930000000000007</v>
      </c>
      <c r="N37">
        <v>0</v>
      </c>
      <c r="O37">
        <v>371.25799999999998</v>
      </c>
      <c r="P37">
        <v>-314.23099999999999</v>
      </c>
      <c r="Q37">
        <v>370.25799999999998</v>
      </c>
      <c r="R37">
        <v>-314.23099999999999</v>
      </c>
      <c r="S37">
        <v>0</v>
      </c>
      <c r="T37">
        <v>0</v>
      </c>
      <c r="U37">
        <v>0</v>
      </c>
      <c r="V37">
        <v>0</v>
      </c>
      <c r="W37" s="2">
        <v>0</v>
      </c>
      <c r="X37" s="2">
        <v>0</v>
      </c>
      <c r="Z37" s="2" t="e">
        <f>IF(G37&lt;#REF!,G37,"")</f>
        <v>#REF!</v>
      </c>
      <c r="AA37" s="2" t="e">
        <f>IF(H37&gt;#REF!,H37,"")</f>
        <v>#REF!</v>
      </c>
      <c r="AL37">
        <v>268</v>
      </c>
    </row>
    <row r="38" spans="1:38" s="2" customFormat="1" x14ac:dyDescent="0.35">
      <c r="A38" s="2" t="s">
        <v>0</v>
      </c>
      <c r="B38" s="13"/>
      <c r="C38" s="3">
        <v>44548.500000002037</v>
      </c>
      <c r="D38" s="2">
        <v>25</v>
      </c>
      <c r="E38" s="5">
        <v>82.5000000000054</v>
      </c>
      <c r="F38" s="6" t="s">
        <v>8366</v>
      </c>
      <c r="G38">
        <v>365</v>
      </c>
      <c r="H38">
        <v>365</v>
      </c>
      <c r="I38">
        <v>343</v>
      </c>
      <c r="J38">
        <v>73</v>
      </c>
      <c r="K38">
        <v>75.930000000000007</v>
      </c>
      <c r="L38">
        <v>0.84870000000000001</v>
      </c>
      <c r="M38">
        <v>75.930000000000007</v>
      </c>
      <c r="N38">
        <v>0</v>
      </c>
      <c r="O38">
        <v>339.36900000000003</v>
      </c>
      <c r="P38">
        <v>-105.23399999999999</v>
      </c>
      <c r="Q38">
        <v>338.36900000000003</v>
      </c>
      <c r="R38">
        <v>-105.23399999999999</v>
      </c>
      <c r="S38">
        <v>0</v>
      </c>
      <c r="T38">
        <v>0</v>
      </c>
      <c r="U38">
        <v>0</v>
      </c>
      <c r="V38">
        <v>0</v>
      </c>
      <c r="W38" s="2">
        <v>0</v>
      </c>
      <c r="X38" s="2">
        <v>0</v>
      </c>
      <c r="Z38" s="2" t="e">
        <f>IF(G38&lt;#REF!,G38,"")</f>
        <v>#REF!</v>
      </c>
      <c r="AA38" s="2" t="e">
        <f>IF(H38&gt;#REF!,H38,"")</f>
        <v>#REF!</v>
      </c>
      <c r="AL38">
        <v>282</v>
      </c>
    </row>
    <row r="39" spans="1:38" s="2" customFormat="1" x14ac:dyDescent="0.35">
      <c r="A39" s="2" t="s">
        <v>0</v>
      </c>
      <c r="B39" s="13"/>
      <c r="C39" s="3">
        <v>44548.541666668709</v>
      </c>
      <c r="D39" s="2">
        <v>27</v>
      </c>
      <c r="E39" s="5">
        <v>82.5416666666721</v>
      </c>
      <c r="F39" s="6" t="s">
        <v>8367</v>
      </c>
      <c r="G39">
        <v>365</v>
      </c>
      <c r="H39">
        <v>365</v>
      </c>
      <c r="I39">
        <v>343</v>
      </c>
      <c r="J39">
        <v>73</v>
      </c>
      <c r="K39">
        <v>75.930000000000007</v>
      </c>
      <c r="L39">
        <v>0.84870000000000001</v>
      </c>
      <c r="M39">
        <v>75.930000000000007</v>
      </c>
      <c r="N39">
        <v>0</v>
      </c>
      <c r="O39">
        <v>188.392</v>
      </c>
      <c r="P39">
        <v>-119.029</v>
      </c>
      <c r="Q39">
        <v>187.392</v>
      </c>
      <c r="R39">
        <v>-119.029</v>
      </c>
      <c r="S39">
        <v>0</v>
      </c>
      <c r="T39">
        <v>0</v>
      </c>
      <c r="U39">
        <v>0</v>
      </c>
      <c r="V39">
        <v>0</v>
      </c>
      <c r="W39" s="2">
        <v>0</v>
      </c>
      <c r="X39" s="2">
        <v>252</v>
      </c>
      <c r="Z39" s="2" t="e">
        <f>IF(G39&lt;#REF!,G39,"")</f>
        <v>#REF!</v>
      </c>
      <c r="AA39" s="2" t="e">
        <f>IF(H39&gt;#REF!,H39,"")</f>
        <v>#REF!</v>
      </c>
      <c r="AL39">
        <v>283</v>
      </c>
    </row>
    <row r="40" spans="1:38" s="2" customFormat="1" x14ac:dyDescent="0.35">
      <c r="A40" s="2" t="s">
        <v>0</v>
      </c>
      <c r="B40" s="13"/>
      <c r="C40" s="3">
        <v>44548.58333333538</v>
      </c>
      <c r="D40" s="2">
        <v>29</v>
      </c>
      <c r="E40" s="5">
        <v>82.5833333333387</v>
      </c>
      <c r="F40" s="6" t="s">
        <v>8368</v>
      </c>
      <c r="G40">
        <v>225</v>
      </c>
      <c r="H40">
        <v>225</v>
      </c>
      <c r="I40">
        <v>343</v>
      </c>
      <c r="J40">
        <v>73</v>
      </c>
      <c r="K40">
        <v>75.930000000000007</v>
      </c>
      <c r="L40">
        <v>0.84870000000000001</v>
      </c>
      <c r="M40">
        <v>75.930000000000007</v>
      </c>
      <c r="N40">
        <v>0</v>
      </c>
      <c r="O40">
        <v>94.85</v>
      </c>
      <c r="P40">
        <v>-101.88800000000001</v>
      </c>
      <c r="Q40">
        <v>94.85</v>
      </c>
      <c r="R40">
        <v>-100.887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363.5</v>
      </c>
      <c r="Z40" s="2" t="e">
        <f>IF(G40&lt;#REF!,G40,"")</f>
        <v>#REF!</v>
      </c>
      <c r="AA40" s="2" t="e">
        <f>IF(H40&gt;#REF!,H40,"")</f>
        <v>#REF!</v>
      </c>
      <c r="AL40">
        <v>288</v>
      </c>
    </row>
    <row r="41" spans="1:38" s="2" customFormat="1" x14ac:dyDescent="0.35">
      <c r="A41" s="2" t="s">
        <v>0</v>
      </c>
      <c r="B41" s="13"/>
      <c r="C41" s="3">
        <v>44548.625000002052</v>
      </c>
      <c r="D41" s="2">
        <v>31</v>
      </c>
      <c r="E41" s="5">
        <v>82.6250000000054</v>
      </c>
      <c r="F41" s="6" t="s">
        <v>8369</v>
      </c>
      <c r="G41">
        <v>225</v>
      </c>
      <c r="H41">
        <v>225</v>
      </c>
      <c r="I41">
        <v>343</v>
      </c>
      <c r="J41">
        <v>73</v>
      </c>
      <c r="K41">
        <v>75.930000000000007</v>
      </c>
      <c r="L41">
        <v>0.84870000000000001</v>
      </c>
      <c r="M41">
        <v>75.930000000000007</v>
      </c>
      <c r="N41">
        <v>0</v>
      </c>
      <c r="O41">
        <v>107.336</v>
      </c>
      <c r="P41">
        <v>-111.917</v>
      </c>
      <c r="Q41">
        <v>107.336</v>
      </c>
      <c r="R41">
        <v>-110.917</v>
      </c>
      <c r="S41">
        <v>0</v>
      </c>
      <c r="T41">
        <v>0</v>
      </c>
      <c r="U41">
        <v>0</v>
      </c>
      <c r="V41">
        <v>0</v>
      </c>
      <c r="W41" s="2">
        <v>-8.8000000000000007</v>
      </c>
      <c r="X41" s="2">
        <v>500</v>
      </c>
      <c r="Z41" s="2" t="e">
        <f>IF(G41&lt;#REF!,G41,"")</f>
        <v>#REF!</v>
      </c>
      <c r="AA41" s="2" t="e">
        <f>IF(H41&gt;#REF!,H41,"")</f>
        <v>#REF!</v>
      </c>
      <c r="AL41">
        <v>290</v>
      </c>
    </row>
    <row r="42" spans="1:38" s="2" customFormat="1" x14ac:dyDescent="0.35">
      <c r="A42" s="2" t="s">
        <v>0</v>
      </c>
      <c r="B42" s="13"/>
      <c r="C42" s="3">
        <v>44548.666666668723</v>
      </c>
      <c r="D42" s="2">
        <v>33</v>
      </c>
      <c r="E42" s="5">
        <v>82.6666666666721</v>
      </c>
      <c r="F42" s="6" t="s">
        <v>8370</v>
      </c>
      <c r="G42">
        <v>225</v>
      </c>
      <c r="H42">
        <v>225</v>
      </c>
      <c r="I42">
        <v>343</v>
      </c>
      <c r="J42">
        <v>73</v>
      </c>
      <c r="K42">
        <v>75.930000000000007</v>
      </c>
      <c r="L42">
        <v>0.84870000000000001</v>
      </c>
      <c r="M42">
        <v>75.930000000000007</v>
      </c>
      <c r="N42">
        <v>0</v>
      </c>
      <c r="O42">
        <v>197.89099999999999</v>
      </c>
      <c r="P42">
        <v>-374.84899999999999</v>
      </c>
      <c r="Q42">
        <v>197.89099999999999</v>
      </c>
      <c r="R42">
        <v>-373.84899999999999</v>
      </c>
      <c r="S42">
        <v>0</v>
      </c>
      <c r="T42">
        <v>0</v>
      </c>
      <c r="U42">
        <v>0</v>
      </c>
      <c r="V42">
        <v>0</v>
      </c>
      <c r="W42" s="2">
        <v>-8.8000000000000007</v>
      </c>
      <c r="X42" s="2">
        <v>0</v>
      </c>
      <c r="Z42" s="2" t="e">
        <f>IF(G42&lt;#REF!,G42,"")</f>
        <v>#REF!</v>
      </c>
      <c r="AA42" s="2" t="e">
        <f>IF(H42&gt;#REF!,H42,"")</f>
        <v>#REF!</v>
      </c>
      <c r="AB42" s="2" t="e">
        <f>#REF!*$AD$1</f>
        <v>#REF!</v>
      </c>
      <c r="AL42">
        <v>283</v>
      </c>
    </row>
    <row r="43" spans="1:38" s="2" customFormat="1" x14ac:dyDescent="0.35">
      <c r="A43" s="2" t="s">
        <v>0</v>
      </c>
      <c r="B43" s="13"/>
      <c r="C43" s="3">
        <v>44548.708333335395</v>
      </c>
      <c r="D43" s="2">
        <v>35</v>
      </c>
      <c r="E43" s="5">
        <v>82.7083333333388</v>
      </c>
      <c r="F43" s="6" t="s">
        <v>8371</v>
      </c>
      <c r="G43">
        <v>225</v>
      </c>
      <c r="H43">
        <v>225</v>
      </c>
      <c r="I43">
        <v>343</v>
      </c>
      <c r="J43">
        <v>73</v>
      </c>
      <c r="K43">
        <v>75.930000000000007</v>
      </c>
      <c r="L43">
        <v>0.84870000000000001</v>
      </c>
      <c r="M43">
        <v>75.930000000000007</v>
      </c>
      <c r="N43">
        <v>0</v>
      </c>
      <c r="O43">
        <v>179.74199999999999</v>
      </c>
      <c r="P43">
        <v>-289.57299999999998</v>
      </c>
      <c r="Q43">
        <v>179.74199999999999</v>
      </c>
      <c r="R43">
        <v>-288.57299999999998</v>
      </c>
      <c r="S43">
        <v>0</v>
      </c>
      <c r="T43">
        <v>7</v>
      </c>
      <c r="U43">
        <v>0</v>
      </c>
      <c r="V43">
        <v>7</v>
      </c>
      <c r="W43" s="2">
        <v>-8.8000000000000007</v>
      </c>
      <c r="X43" s="2">
        <v>0</v>
      </c>
      <c r="Z43" s="2" t="e">
        <f>IF(G43&lt;#REF!,G43,"")</f>
        <v>#REF!</v>
      </c>
      <c r="AA43" s="2" t="e">
        <f>IF(H43&gt;#REF!,H43,"")</f>
        <v>#REF!</v>
      </c>
      <c r="AL43">
        <v>281</v>
      </c>
    </row>
    <row r="44" spans="1:38" s="2" customFormat="1" x14ac:dyDescent="0.35">
      <c r="A44" s="2" t="s">
        <v>0</v>
      </c>
      <c r="B44" s="13"/>
      <c r="C44" s="3">
        <v>44548.750000002066</v>
      </c>
      <c r="D44" s="2">
        <v>37</v>
      </c>
      <c r="E44" s="5">
        <v>82.7500000000054</v>
      </c>
      <c r="F44" s="6" t="s">
        <v>8372</v>
      </c>
      <c r="G44">
        <v>470</v>
      </c>
      <c r="H44">
        <v>470</v>
      </c>
      <c r="I44">
        <v>343</v>
      </c>
      <c r="J44">
        <v>73</v>
      </c>
      <c r="K44">
        <v>75.930000000000007</v>
      </c>
      <c r="L44">
        <v>0.84870000000000001</v>
      </c>
      <c r="M44">
        <v>75.930000000000007</v>
      </c>
      <c r="N44">
        <v>0</v>
      </c>
      <c r="O44">
        <v>338.30099999999999</v>
      </c>
      <c r="P44">
        <v>-100.459</v>
      </c>
      <c r="Q44">
        <v>337.30099999999999</v>
      </c>
      <c r="R44">
        <v>-100.459</v>
      </c>
      <c r="S44">
        <v>0</v>
      </c>
      <c r="T44">
        <v>0</v>
      </c>
      <c r="U44">
        <v>0</v>
      </c>
      <c r="V44">
        <v>0</v>
      </c>
      <c r="W44" s="2">
        <v>-8.8000000000000007</v>
      </c>
      <c r="X44" s="2">
        <v>0</v>
      </c>
      <c r="Z44" s="2" t="e">
        <f>IF(G44&lt;#REF!,G44,"")</f>
        <v>#REF!</v>
      </c>
      <c r="AA44" s="2" t="e">
        <f>IF(H44&gt;#REF!,H44,"")</f>
        <v>#REF!</v>
      </c>
      <c r="AL44">
        <v>286</v>
      </c>
    </row>
    <row r="45" spans="1:38" s="2" customFormat="1" x14ac:dyDescent="0.35">
      <c r="A45" s="2" t="s">
        <v>0</v>
      </c>
      <c r="B45" s="13"/>
      <c r="C45" s="3">
        <v>44548.791666668738</v>
      </c>
      <c r="D45" s="2">
        <v>39</v>
      </c>
      <c r="E45" s="5">
        <v>82.7916666666721</v>
      </c>
      <c r="F45" s="6" t="s">
        <v>8373</v>
      </c>
      <c r="G45">
        <v>450</v>
      </c>
      <c r="H45">
        <v>450</v>
      </c>
      <c r="I45">
        <v>343</v>
      </c>
      <c r="J45">
        <v>73</v>
      </c>
      <c r="K45">
        <v>75.930000000000007</v>
      </c>
      <c r="L45">
        <v>0.84870000000000001</v>
      </c>
      <c r="M45">
        <v>75.930000000000007</v>
      </c>
      <c r="N45">
        <v>0</v>
      </c>
      <c r="O45">
        <v>360.08300000000003</v>
      </c>
      <c r="P45">
        <v>-194.416</v>
      </c>
      <c r="Q45">
        <v>359.08300000000003</v>
      </c>
      <c r="R45">
        <v>-194.416</v>
      </c>
      <c r="S45">
        <v>0</v>
      </c>
      <c r="T45">
        <v>0</v>
      </c>
      <c r="U45">
        <v>0</v>
      </c>
      <c r="V45">
        <v>0</v>
      </c>
      <c r="W45" s="2">
        <v>-8.8000000000000007</v>
      </c>
      <c r="X45" s="2">
        <v>0</v>
      </c>
      <c r="Z45" s="2" t="e">
        <f>IF(G45&lt;#REF!,G45,"")</f>
        <v>#REF!</v>
      </c>
      <c r="AA45" s="2" t="e">
        <f>IF(H45&gt;#REF!,H45,"")</f>
        <v>#REF!</v>
      </c>
      <c r="AL45">
        <v>288</v>
      </c>
    </row>
    <row r="46" spans="1:38" s="2" customFormat="1" x14ac:dyDescent="0.35">
      <c r="A46" s="2" t="s">
        <v>0</v>
      </c>
      <c r="B46" s="13"/>
      <c r="C46" s="3">
        <v>44548.833333335409</v>
      </c>
      <c r="D46" s="2">
        <v>41</v>
      </c>
      <c r="E46" s="5">
        <v>82.8333333333388</v>
      </c>
      <c r="F46" s="6" t="s">
        <v>8374</v>
      </c>
      <c r="G46">
        <v>470</v>
      </c>
      <c r="H46">
        <v>470</v>
      </c>
      <c r="I46">
        <v>343</v>
      </c>
      <c r="J46">
        <v>73</v>
      </c>
      <c r="K46">
        <v>75.930000000000007</v>
      </c>
      <c r="L46">
        <v>0.84870000000000001</v>
      </c>
      <c r="M46">
        <v>75.930000000000007</v>
      </c>
      <c r="N46">
        <v>0</v>
      </c>
      <c r="O46">
        <v>323.61700000000002</v>
      </c>
      <c r="P46">
        <v>-150.12899999999999</v>
      </c>
      <c r="Q46">
        <v>322.61700000000002</v>
      </c>
      <c r="R46">
        <v>-150.12899999999999</v>
      </c>
      <c r="S46">
        <v>0</v>
      </c>
      <c r="T46">
        <v>0</v>
      </c>
      <c r="U46">
        <v>0</v>
      </c>
      <c r="V46">
        <v>0</v>
      </c>
      <c r="W46" s="2">
        <v>-8.8000000000000007</v>
      </c>
      <c r="X46" s="2">
        <v>0</v>
      </c>
      <c r="Z46" s="2" t="e">
        <f>IF(G46&lt;#REF!,G46,"")</f>
        <v>#REF!</v>
      </c>
      <c r="AA46" s="2" t="e">
        <f>IF(H46&gt;#REF!,H46,"")</f>
        <v>#REF!</v>
      </c>
      <c r="AC46" s="2" t="e">
        <f>#REF!*$AD$1</f>
        <v>#REF!</v>
      </c>
      <c r="AL46">
        <v>272</v>
      </c>
    </row>
    <row r="47" spans="1:38" s="2" customFormat="1" x14ac:dyDescent="0.35">
      <c r="A47" s="2" t="s">
        <v>0</v>
      </c>
      <c r="B47" s="13"/>
      <c r="C47" s="3">
        <v>44548.875000002081</v>
      </c>
      <c r="D47" s="2">
        <v>43</v>
      </c>
      <c r="E47" s="5">
        <v>82.8750000000054</v>
      </c>
      <c r="F47" s="6" t="s">
        <v>8375</v>
      </c>
      <c r="G47">
        <v>333</v>
      </c>
      <c r="H47">
        <v>333</v>
      </c>
      <c r="I47">
        <v>343</v>
      </c>
      <c r="J47">
        <v>73</v>
      </c>
      <c r="K47">
        <v>75.930000000000007</v>
      </c>
      <c r="L47">
        <v>0.84870000000000001</v>
      </c>
      <c r="M47">
        <v>75.930000000000007</v>
      </c>
      <c r="N47">
        <v>0</v>
      </c>
      <c r="O47">
        <v>621.66899999999998</v>
      </c>
      <c r="P47">
        <v>-321.65100000000001</v>
      </c>
      <c r="Q47">
        <v>620.66899999999998</v>
      </c>
      <c r="R47">
        <v>-321.65100000000001</v>
      </c>
      <c r="S47">
        <v>0</v>
      </c>
      <c r="T47">
        <v>18.417000000000002</v>
      </c>
      <c r="U47">
        <v>0</v>
      </c>
      <c r="V47">
        <v>18.417000000000002</v>
      </c>
      <c r="W47" s="2">
        <v>-8.8000000000000007</v>
      </c>
      <c r="X47" s="2">
        <v>0</v>
      </c>
      <c r="Z47" s="2" t="e">
        <f>IF(G47&lt;#REF!,G47,"")</f>
        <v>#REF!</v>
      </c>
      <c r="AA47" s="2" t="e">
        <f>IF(H47&gt;#REF!,H47,"")</f>
        <v>#REF!</v>
      </c>
      <c r="AL47">
        <v>261</v>
      </c>
    </row>
    <row r="48" spans="1:38" s="2" customFormat="1" x14ac:dyDescent="0.35">
      <c r="A48" s="2" t="s">
        <v>0</v>
      </c>
      <c r="B48" s="13"/>
      <c r="C48" s="3">
        <v>44548.916666668752</v>
      </c>
      <c r="D48" s="2">
        <v>45</v>
      </c>
      <c r="E48" s="5">
        <v>82.9166666666721</v>
      </c>
      <c r="F48" s="6" t="s">
        <v>8376</v>
      </c>
      <c r="G48">
        <v>325</v>
      </c>
      <c r="H48">
        <v>325</v>
      </c>
      <c r="I48">
        <v>343</v>
      </c>
      <c r="J48">
        <v>73</v>
      </c>
      <c r="K48">
        <v>75.930000000000007</v>
      </c>
      <c r="L48">
        <v>0.84870000000000001</v>
      </c>
      <c r="M48">
        <v>75.930000000000007</v>
      </c>
      <c r="N48">
        <v>0</v>
      </c>
      <c r="O48">
        <v>661.58299999999997</v>
      </c>
      <c r="P48">
        <v>-51.844000000000001</v>
      </c>
      <c r="Q48">
        <v>660.58299999999997</v>
      </c>
      <c r="R48">
        <v>-51.844000000000001</v>
      </c>
      <c r="S48">
        <v>0</v>
      </c>
      <c r="T48">
        <v>0</v>
      </c>
      <c r="U48">
        <v>0</v>
      </c>
      <c r="V48">
        <v>0</v>
      </c>
      <c r="W48" s="2">
        <v>-204.3</v>
      </c>
      <c r="X48" s="2">
        <v>0</v>
      </c>
      <c r="Z48" s="2" t="e">
        <f>IF(G48&lt;#REF!,G48,"")</f>
        <v>#REF!</v>
      </c>
      <c r="AA48" s="2" t="e">
        <f>IF(H48&gt;#REF!,H48,"")</f>
        <v>#REF!</v>
      </c>
      <c r="AL48">
        <v>254</v>
      </c>
    </row>
    <row r="49" spans="1:38" s="2" customFormat="1" x14ac:dyDescent="0.35">
      <c r="A49" s="2" t="s">
        <v>0</v>
      </c>
      <c r="B49" s="13"/>
      <c r="C49" s="3">
        <v>44548.958333335424</v>
      </c>
      <c r="D49" s="2">
        <v>47</v>
      </c>
      <c r="E49" s="5">
        <v>82.9583333333388</v>
      </c>
      <c r="F49" s="6" t="s">
        <v>8377</v>
      </c>
      <c r="G49">
        <v>350</v>
      </c>
      <c r="H49">
        <v>350</v>
      </c>
      <c r="I49">
        <v>343</v>
      </c>
      <c r="J49">
        <v>73</v>
      </c>
      <c r="K49">
        <v>75.930000000000007</v>
      </c>
      <c r="L49">
        <v>0.84870000000000001</v>
      </c>
      <c r="M49">
        <v>75.930000000000007</v>
      </c>
      <c r="N49">
        <v>0</v>
      </c>
      <c r="O49">
        <v>601.41499999999996</v>
      </c>
      <c r="P49">
        <v>-73.787000000000006</v>
      </c>
      <c r="Q49">
        <v>601.41499999999996</v>
      </c>
      <c r="R49">
        <v>-73.787000000000006</v>
      </c>
      <c r="S49">
        <v>0</v>
      </c>
      <c r="T49">
        <v>51.332999999999998</v>
      </c>
      <c r="U49">
        <v>0</v>
      </c>
      <c r="V49">
        <v>50.332999999999998</v>
      </c>
      <c r="W49" s="2">
        <v>-716.3</v>
      </c>
      <c r="X49" s="2">
        <v>320</v>
      </c>
      <c r="Z49" s="2" t="e">
        <f>IF(G49&lt;#REF!,G49,"")</f>
        <v>#REF!</v>
      </c>
      <c r="AA49" s="2" t="e">
        <f>IF(H49&gt;#REF!,H49,"")</f>
        <v>#REF!</v>
      </c>
      <c r="AL49">
        <v>247</v>
      </c>
    </row>
    <row r="50" spans="1:38" s="2" customFormat="1" x14ac:dyDescent="0.35">
      <c r="A50" s="2" t="s">
        <v>0</v>
      </c>
      <c r="B50" s="13">
        <v>44549</v>
      </c>
      <c r="C50" s="3">
        <v>44549.000000002095</v>
      </c>
      <c r="D50" s="2">
        <v>1</v>
      </c>
      <c r="E50" s="5">
        <v>83.0000000000055</v>
      </c>
      <c r="F50" s="6" t="s">
        <v>8378</v>
      </c>
      <c r="G50">
        <v>226.05</v>
      </c>
      <c r="H50">
        <v>226.05</v>
      </c>
      <c r="I50">
        <v>343</v>
      </c>
      <c r="J50">
        <v>73</v>
      </c>
      <c r="K50">
        <v>75.930000000000007</v>
      </c>
      <c r="L50">
        <v>0.84870000000000001</v>
      </c>
      <c r="M50">
        <v>75.930000000000007</v>
      </c>
      <c r="N50">
        <v>0</v>
      </c>
      <c r="O50">
        <v>325.375</v>
      </c>
      <c r="P50">
        <v>-356.649</v>
      </c>
      <c r="Q50">
        <v>325.375</v>
      </c>
      <c r="R50">
        <v>-355.649</v>
      </c>
      <c r="S50">
        <v>0</v>
      </c>
      <c r="T50">
        <v>0</v>
      </c>
      <c r="U50">
        <v>0</v>
      </c>
      <c r="V50">
        <v>0</v>
      </c>
      <c r="W50" s="2">
        <v>-715.90599999999995</v>
      </c>
      <c r="X50" s="2">
        <v>320</v>
      </c>
      <c r="Z50" s="2" t="e">
        <f>IF(G50&lt;#REF!,G50,"")</f>
        <v>#REF!</v>
      </c>
      <c r="AA50" s="2" t="e">
        <f>IF(H50&gt;#REF!,H50,"")</f>
        <v>#REF!</v>
      </c>
      <c r="AC50" s="2" t="e">
        <f>#REF!*$AD$1</f>
        <v>#REF!</v>
      </c>
      <c r="AL50">
        <v>242</v>
      </c>
    </row>
    <row r="51" spans="1:38" s="2" customFormat="1" x14ac:dyDescent="0.35">
      <c r="A51" s="2" t="s">
        <v>0</v>
      </c>
      <c r="B51" s="13"/>
      <c r="C51" s="3">
        <v>44549.041666668767</v>
      </c>
      <c r="D51" s="2">
        <v>3</v>
      </c>
      <c r="E51" s="5">
        <v>83.0416666666721</v>
      </c>
      <c r="F51" s="6" t="s">
        <v>8379</v>
      </c>
      <c r="G51">
        <v>308.89999999999998</v>
      </c>
      <c r="H51">
        <v>308.89999999999998</v>
      </c>
      <c r="I51">
        <v>343</v>
      </c>
      <c r="J51">
        <v>73</v>
      </c>
      <c r="K51">
        <v>75.930000000000007</v>
      </c>
      <c r="L51">
        <v>0.84870000000000001</v>
      </c>
      <c r="M51">
        <v>75.930000000000007</v>
      </c>
      <c r="N51">
        <v>0</v>
      </c>
      <c r="O51">
        <v>379.03899999999999</v>
      </c>
      <c r="P51">
        <v>-260.32</v>
      </c>
      <c r="Q51">
        <v>378.03899999999999</v>
      </c>
      <c r="R51">
        <v>-260.32</v>
      </c>
      <c r="S51">
        <v>0</v>
      </c>
      <c r="T51">
        <v>26.556000000000001</v>
      </c>
      <c r="U51">
        <v>0</v>
      </c>
      <c r="V51">
        <v>26.556000000000001</v>
      </c>
      <c r="W51" s="2">
        <v>-716.3</v>
      </c>
      <c r="X51" s="2">
        <v>320</v>
      </c>
      <c r="Z51" s="2" t="e">
        <f>IF(G51&lt;#REF!,G51,"")</f>
        <v>#REF!</v>
      </c>
      <c r="AA51" s="2" t="e">
        <f>IF(H51&gt;#REF!,H51,"")</f>
        <v>#REF!</v>
      </c>
      <c r="AL51">
        <v>246</v>
      </c>
    </row>
    <row r="52" spans="1:38" s="2" customFormat="1" x14ac:dyDescent="0.35">
      <c r="A52" s="2" t="s">
        <v>0</v>
      </c>
      <c r="B52" s="13"/>
      <c r="C52" s="3">
        <v>44549.083333335439</v>
      </c>
      <c r="D52" s="2">
        <v>5</v>
      </c>
      <c r="E52" s="5">
        <v>83.0833333333388</v>
      </c>
      <c r="F52" s="6" t="s">
        <v>8380</v>
      </c>
      <c r="G52">
        <v>308.89999999999998</v>
      </c>
      <c r="H52">
        <v>308.89999999999998</v>
      </c>
      <c r="I52">
        <v>343</v>
      </c>
      <c r="J52">
        <v>73</v>
      </c>
      <c r="K52">
        <v>75.930000000000007</v>
      </c>
      <c r="L52">
        <v>0.84870000000000001</v>
      </c>
      <c r="M52">
        <v>75.930000000000007</v>
      </c>
      <c r="N52">
        <v>0</v>
      </c>
      <c r="O52">
        <v>268.06900000000002</v>
      </c>
      <c r="P52">
        <v>-210.792</v>
      </c>
      <c r="Q52">
        <v>267.06900000000002</v>
      </c>
      <c r="R52">
        <v>-210.792</v>
      </c>
      <c r="S52">
        <v>0</v>
      </c>
      <c r="T52">
        <v>38.777999999999999</v>
      </c>
      <c r="U52">
        <v>0</v>
      </c>
      <c r="V52">
        <v>38.777999999999999</v>
      </c>
      <c r="W52" s="2">
        <v>-716.3</v>
      </c>
      <c r="X52" s="2">
        <v>320</v>
      </c>
      <c r="Z52" s="2" t="e">
        <f>IF(G52&lt;#REF!,G52,"")</f>
        <v>#REF!</v>
      </c>
      <c r="AA52" s="2" t="e">
        <f>IF(H52&gt;#REF!,H52,"")</f>
        <v>#REF!</v>
      </c>
      <c r="AL52">
        <v>247</v>
      </c>
    </row>
    <row r="53" spans="1:38" s="2" customFormat="1" x14ac:dyDescent="0.35">
      <c r="A53" s="2" t="s">
        <v>0</v>
      </c>
      <c r="B53" s="13"/>
      <c r="C53" s="3">
        <v>44549.12500000211</v>
      </c>
      <c r="D53" s="2">
        <v>7</v>
      </c>
      <c r="E53" s="5">
        <v>83.1250000000055</v>
      </c>
      <c r="F53" s="6" t="s">
        <v>8381</v>
      </c>
      <c r="G53">
        <v>314</v>
      </c>
      <c r="H53">
        <v>314</v>
      </c>
      <c r="I53">
        <v>343</v>
      </c>
      <c r="J53">
        <v>73</v>
      </c>
      <c r="K53">
        <v>75.930000000000007</v>
      </c>
      <c r="L53">
        <v>0.84870000000000001</v>
      </c>
      <c r="M53">
        <v>75.930000000000007</v>
      </c>
      <c r="N53">
        <v>0</v>
      </c>
      <c r="O53">
        <v>509.81099999999998</v>
      </c>
      <c r="P53">
        <v>-119.508</v>
      </c>
      <c r="Q53">
        <v>508.81099999999998</v>
      </c>
      <c r="R53">
        <v>-119.508</v>
      </c>
      <c r="S53">
        <v>0</v>
      </c>
      <c r="T53">
        <v>0</v>
      </c>
      <c r="U53">
        <v>0</v>
      </c>
      <c r="V53">
        <v>0</v>
      </c>
      <c r="W53" s="2">
        <v>-966.3</v>
      </c>
      <c r="X53" s="2">
        <v>319</v>
      </c>
      <c r="Z53" s="2" t="e">
        <f>IF(G53&lt;#REF!,G53,"")</f>
        <v>#REF!</v>
      </c>
      <c r="AA53" s="2" t="e">
        <f>IF(H53&gt;#REF!,H53,"")</f>
        <v>#REF!</v>
      </c>
      <c r="AL53">
        <v>252</v>
      </c>
    </row>
    <row r="54" spans="1:38" s="2" customFormat="1" x14ac:dyDescent="0.35">
      <c r="A54" s="2" t="s">
        <v>0</v>
      </c>
      <c r="B54" s="13"/>
      <c r="C54" s="3">
        <v>44549.166666668782</v>
      </c>
      <c r="D54" s="2">
        <v>9</v>
      </c>
      <c r="E54" s="5">
        <v>83.1666666666721</v>
      </c>
      <c r="F54" s="6" t="s">
        <v>8382</v>
      </c>
      <c r="G54">
        <v>345</v>
      </c>
      <c r="H54">
        <v>345</v>
      </c>
      <c r="I54">
        <v>343</v>
      </c>
      <c r="J54">
        <v>73</v>
      </c>
      <c r="K54">
        <v>75.930000000000007</v>
      </c>
      <c r="L54">
        <v>0.84870000000000001</v>
      </c>
      <c r="M54">
        <v>75.930000000000007</v>
      </c>
      <c r="N54">
        <v>0</v>
      </c>
      <c r="O54">
        <v>369.43799999999999</v>
      </c>
      <c r="P54">
        <v>-23.957999999999998</v>
      </c>
      <c r="Q54">
        <v>368.43799999999999</v>
      </c>
      <c r="R54">
        <v>-23.957999999999998</v>
      </c>
      <c r="S54">
        <v>0</v>
      </c>
      <c r="T54">
        <v>0</v>
      </c>
      <c r="U54">
        <v>0</v>
      </c>
      <c r="V54">
        <v>0</v>
      </c>
      <c r="W54" s="2">
        <v>-965.3</v>
      </c>
      <c r="X54" s="2">
        <v>320</v>
      </c>
      <c r="Z54" s="2" t="e">
        <f>IF(G54&lt;#REF!,G54,"")</f>
        <v>#REF!</v>
      </c>
      <c r="AA54" s="2" t="e">
        <f>IF(H54&gt;#REF!,H54,"")</f>
        <v>#REF!</v>
      </c>
      <c r="AC54" s="2" t="e">
        <f>#REF!*$AD$1</f>
        <v>#REF!</v>
      </c>
      <c r="AL54">
        <v>252</v>
      </c>
    </row>
    <row r="55" spans="1:38" s="2" customFormat="1" x14ac:dyDescent="0.35">
      <c r="A55" s="2" t="s">
        <v>0</v>
      </c>
      <c r="B55" s="13"/>
      <c r="C55" s="3">
        <v>44549.208333335453</v>
      </c>
      <c r="D55" s="2">
        <v>11</v>
      </c>
      <c r="E55" s="5">
        <v>83.2083333333388</v>
      </c>
      <c r="F55" s="6" t="s">
        <v>8383</v>
      </c>
      <c r="G55">
        <v>306.89999999999998</v>
      </c>
      <c r="H55">
        <v>306.89999999999998</v>
      </c>
      <c r="I55">
        <v>343</v>
      </c>
      <c r="J55">
        <v>73</v>
      </c>
      <c r="K55">
        <v>75.930000000000007</v>
      </c>
      <c r="L55">
        <v>0.84870000000000001</v>
      </c>
      <c r="M55">
        <v>75.930000000000007</v>
      </c>
      <c r="N55">
        <v>0</v>
      </c>
      <c r="O55">
        <v>285.45400000000001</v>
      </c>
      <c r="P55">
        <v>-223.55600000000001</v>
      </c>
      <c r="Q55">
        <v>284.45400000000001</v>
      </c>
      <c r="R55">
        <v>-223.55600000000001</v>
      </c>
      <c r="S55">
        <v>0</v>
      </c>
      <c r="T55">
        <v>0</v>
      </c>
      <c r="U55">
        <v>0</v>
      </c>
      <c r="V55">
        <v>0</v>
      </c>
      <c r="W55" s="2">
        <v>-1290.3</v>
      </c>
      <c r="X55" s="2">
        <v>85</v>
      </c>
      <c r="Z55" s="2" t="e">
        <f>IF(G55&lt;#REF!,G55,"")</f>
        <v>#REF!</v>
      </c>
      <c r="AA55" s="2" t="e">
        <f>IF(H55&gt;#REF!,H55,"")</f>
        <v>#REF!</v>
      </c>
      <c r="AC55" s="2" t="e">
        <f>#REF!*$AD$1</f>
        <v>#REF!</v>
      </c>
      <c r="AL55">
        <v>248</v>
      </c>
    </row>
    <row r="56" spans="1:38" s="2" customFormat="1" x14ac:dyDescent="0.35">
      <c r="A56" s="2" t="s">
        <v>0</v>
      </c>
      <c r="B56" s="13"/>
      <c r="C56" s="3">
        <v>44549.250000002125</v>
      </c>
      <c r="D56" s="2">
        <v>13</v>
      </c>
      <c r="E56" s="5">
        <v>83.2500000000055</v>
      </c>
      <c r="F56" s="6" t="s">
        <v>8384</v>
      </c>
      <c r="G56">
        <v>335</v>
      </c>
      <c r="H56">
        <v>335</v>
      </c>
      <c r="I56">
        <v>343</v>
      </c>
      <c r="J56">
        <v>73</v>
      </c>
      <c r="K56">
        <v>75.930000000000007</v>
      </c>
      <c r="L56">
        <v>0.84870000000000001</v>
      </c>
      <c r="M56">
        <v>75.930000000000007</v>
      </c>
      <c r="N56">
        <v>0</v>
      </c>
      <c r="O56">
        <v>305.07499999999999</v>
      </c>
      <c r="P56">
        <v>-89.825000000000003</v>
      </c>
      <c r="Q56">
        <v>304.07499999999999</v>
      </c>
      <c r="R56">
        <v>-89.825000000000003</v>
      </c>
      <c r="S56">
        <v>0</v>
      </c>
      <c r="T56">
        <v>0</v>
      </c>
      <c r="U56">
        <v>0</v>
      </c>
      <c r="V56">
        <v>0</v>
      </c>
      <c r="W56" s="2">
        <v>-1214.8</v>
      </c>
      <c r="X56" s="2">
        <v>85</v>
      </c>
      <c r="Z56" s="2" t="e">
        <f>IF(G56&lt;#REF!,G56,"")</f>
        <v>#REF!</v>
      </c>
      <c r="AA56" s="2" t="e">
        <f>IF(H56&gt;#REF!,H56,"")</f>
        <v>#REF!</v>
      </c>
      <c r="AL56">
        <v>250</v>
      </c>
    </row>
    <row r="57" spans="1:38" s="2" customFormat="1" x14ac:dyDescent="0.35">
      <c r="A57" s="2" t="s">
        <v>0</v>
      </c>
      <c r="B57" s="13"/>
      <c r="C57" s="3">
        <v>44549.291666668796</v>
      </c>
      <c r="D57" s="2">
        <v>15</v>
      </c>
      <c r="E57" s="5">
        <v>83.291666666672199</v>
      </c>
      <c r="F57" s="6" t="s">
        <v>8385</v>
      </c>
      <c r="G57">
        <v>320</v>
      </c>
      <c r="H57">
        <v>320</v>
      </c>
      <c r="I57">
        <v>343</v>
      </c>
      <c r="J57">
        <v>73</v>
      </c>
      <c r="K57">
        <v>75.930000000000007</v>
      </c>
      <c r="L57">
        <v>0.84870000000000001</v>
      </c>
      <c r="M57">
        <v>75.930000000000007</v>
      </c>
      <c r="N57">
        <v>0</v>
      </c>
      <c r="O57">
        <v>476.40899999999999</v>
      </c>
      <c r="P57">
        <v>-496.41699999999997</v>
      </c>
      <c r="Q57">
        <v>475.40899999999999</v>
      </c>
      <c r="R57">
        <v>-496.41699999999997</v>
      </c>
      <c r="S57">
        <v>0</v>
      </c>
      <c r="T57">
        <v>200</v>
      </c>
      <c r="U57">
        <v>0</v>
      </c>
      <c r="V57">
        <v>200</v>
      </c>
      <c r="W57" s="2">
        <v>-20.3</v>
      </c>
      <c r="X57" s="2">
        <v>0</v>
      </c>
      <c r="Z57" s="2" t="e">
        <f>IF(G57&lt;#REF!,G57,"")</f>
        <v>#REF!</v>
      </c>
      <c r="AA57" s="2" t="e">
        <f>IF(H57&gt;#REF!,H57,"")</f>
        <v>#REF!</v>
      </c>
      <c r="AB57" s="2" t="e">
        <f>#REF!*$AD$1</f>
        <v>#REF!</v>
      </c>
      <c r="AL57">
        <v>256</v>
      </c>
    </row>
    <row r="58" spans="1:38" s="2" customFormat="1" x14ac:dyDescent="0.35">
      <c r="A58" s="2" t="s">
        <v>0</v>
      </c>
      <c r="B58" s="13"/>
      <c r="C58" s="3">
        <v>44549.333333335468</v>
      </c>
      <c r="D58" s="2">
        <v>17</v>
      </c>
      <c r="E58" s="5">
        <v>83.3333333333388</v>
      </c>
      <c r="F58" s="6" t="s">
        <v>8386</v>
      </c>
      <c r="G58">
        <v>306.89999999999998</v>
      </c>
      <c r="H58">
        <v>306.89999999999998</v>
      </c>
      <c r="I58">
        <v>343</v>
      </c>
      <c r="J58">
        <v>73</v>
      </c>
      <c r="K58">
        <v>75.930000000000007</v>
      </c>
      <c r="L58">
        <v>0.84870000000000001</v>
      </c>
      <c r="M58">
        <v>75.930000000000007</v>
      </c>
      <c r="N58">
        <v>0</v>
      </c>
      <c r="O58">
        <v>383.13499999999999</v>
      </c>
      <c r="P58">
        <v>-321.40600000000001</v>
      </c>
      <c r="Q58">
        <v>382.13499999999999</v>
      </c>
      <c r="R58">
        <v>-321.40600000000001</v>
      </c>
      <c r="S58">
        <v>0</v>
      </c>
      <c r="T58">
        <v>0</v>
      </c>
      <c r="U58">
        <v>0</v>
      </c>
      <c r="V58">
        <v>0</v>
      </c>
      <c r="W58" s="2">
        <v>-20.3</v>
      </c>
      <c r="X58" s="2">
        <v>3.8290000000000002</v>
      </c>
      <c r="Z58" s="2" t="e">
        <f>IF(G58&lt;#REF!,G58,"")</f>
        <v>#REF!</v>
      </c>
      <c r="AA58" s="2" t="e">
        <f>IF(H58&gt;#REF!,H58,"")</f>
        <v>#REF!</v>
      </c>
      <c r="AL58">
        <v>257</v>
      </c>
    </row>
    <row r="59" spans="1:38" s="2" customFormat="1" x14ac:dyDescent="0.35">
      <c r="A59" s="2" t="s">
        <v>0</v>
      </c>
      <c r="B59" s="13"/>
      <c r="C59" s="3">
        <v>44549.375000002139</v>
      </c>
      <c r="D59" s="2">
        <v>19</v>
      </c>
      <c r="E59" s="5">
        <v>83.3750000000055</v>
      </c>
      <c r="F59" s="6" t="s">
        <v>8387</v>
      </c>
      <c r="G59">
        <v>320</v>
      </c>
      <c r="H59">
        <v>320</v>
      </c>
      <c r="I59">
        <v>343</v>
      </c>
      <c r="J59">
        <v>73</v>
      </c>
      <c r="K59">
        <v>75.930000000000007</v>
      </c>
      <c r="L59">
        <v>0.84870000000000001</v>
      </c>
      <c r="M59">
        <v>75.930000000000007</v>
      </c>
      <c r="N59">
        <v>0</v>
      </c>
      <c r="O59">
        <v>463.27</v>
      </c>
      <c r="P59">
        <v>-334.05599999999998</v>
      </c>
      <c r="Q59">
        <v>462.27</v>
      </c>
      <c r="R59">
        <v>-334.05599999999998</v>
      </c>
      <c r="S59">
        <v>0</v>
      </c>
      <c r="T59">
        <v>1</v>
      </c>
      <c r="U59">
        <v>0</v>
      </c>
      <c r="V59">
        <v>1</v>
      </c>
      <c r="W59" s="2">
        <v>-20.3</v>
      </c>
      <c r="X59" s="2">
        <v>24</v>
      </c>
      <c r="Z59" s="2" t="e">
        <f>IF(G59&lt;#REF!,G59,"")</f>
        <v>#REF!</v>
      </c>
      <c r="AA59" s="2" t="e">
        <f>IF(H59&gt;#REF!,H59,"")</f>
        <v>#REF!</v>
      </c>
      <c r="AB59" s="2" t="e">
        <f>#REF!*$AD$1</f>
        <v>#REF!</v>
      </c>
      <c r="AL59">
        <v>260</v>
      </c>
    </row>
    <row r="60" spans="1:38" s="2" customFormat="1" x14ac:dyDescent="0.35">
      <c r="A60" s="2" t="s">
        <v>0</v>
      </c>
      <c r="B60" s="13"/>
      <c r="C60" s="3">
        <v>44549.416666668811</v>
      </c>
      <c r="D60" s="2">
        <v>21</v>
      </c>
      <c r="E60" s="5">
        <v>83.416666666672199</v>
      </c>
      <c r="F60" s="6" t="s">
        <v>8388</v>
      </c>
      <c r="G60">
        <v>335</v>
      </c>
      <c r="H60">
        <v>335</v>
      </c>
      <c r="I60">
        <v>343</v>
      </c>
      <c r="J60">
        <v>73</v>
      </c>
      <c r="K60">
        <v>75.930000000000007</v>
      </c>
      <c r="L60">
        <v>0.84870000000000001</v>
      </c>
      <c r="M60">
        <v>75.930000000000007</v>
      </c>
      <c r="N60">
        <v>0</v>
      </c>
      <c r="O60">
        <v>514.60599999999999</v>
      </c>
      <c r="P60">
        <v>-279.17599999999999</v>
      </c>
      <c r="Q60">
        <v>513.60599999999999</v>
      </c>
      <c r="R60">
        <v>-279.17599999999999</v>
      </c>
      <c r="S60">
        <v>0</v>
      </c>
      <c r="T60">
        <v>0</v>
      </c>
      <c r="U60">
        <v>0</v>
      </c>
      <c r="V60">
        <v>0</v>
      </c>
      <c r="W60" s="2">
        <v>-20.3</v>
      </c>
      <c r="X60" s="2">
        <v>0</v>
      </c>
      <c r="Z60" s="2" t="e">
        <f>IF(G60&lt;#REF!,G60,"")</f>
        <v>#REF!</v>
      </c>
      <c r="AA60" s="2" t="e">
        <f>IF(H60&gt;#REF!,H60,"")</f>
        <v>#REF!</v>
      </c>
      <c r="AB60" s="2" t="e">
        <f>#REF!*$AD$1</f>
        <v>#REF!</v>
      </c>
      <c r="AL60">
        <v>253</v>
      </c>
    </row>
    <row r="61" spans="1:38" s="2" customFormat="1" x14ac:dyDescent="0.35">
      <c r="A61" s="2" t="s">
        <v>0</v>
      </c>
      <c r="B61" s="13"/>
      <c r="C61" s="3">
        <v>44549.458333335482</v>
      </c>
      <c r="D61" s="2">
        <v>23</v>
      </c>
      <c r="E61" s="5">
        <v>83.4583333333388</v>
      </c>
      <c r="F61" s="6" t="s">
        <v>8389</v>
      </c>
      <c r="G61">
        <v>337</v>
      </c>
      <c r="H61">
        <v>337</v>
      </c>
      <c r="I61">
        <v>343</v>
      </c>
      <c r="J61">
        <v>73</v>
      </c>
      <c r="K61">
        <v>75.930000000000007</v>
      </c>
      <c r="L61">
        <v>0.84870000000000001</v>
      </c>
      <c r="M61">
        <v>75.930000000000007</v>
      </c>
      <c r="N61">
        <v>0</v>
      </c>
      <c r="O61">
        <v>498.75799999999998</v>
      </c>
      <c r="P61">
        <v>-145.36699999999999</v>
      </c>
      <c r="Q61">
        <v>497.75799999999998</v>
      </c>
      <c r="R61">
        <v>-145.36699999999999</v>
      </c>
      <c r="S61">
        <v>0</v>
      </c>
      <c r="T61">
        <v>0</v>
      </c>
      <c r="U61">
        <v>0</v>
      </c>
      <c r="V61">
        <v>0</v>
      </c>
      <c r="W61" s="2">
        <v>-20.3</v>
      </c>
      <c r="X61" s="2">
        <v>0</v>
      </c>
      <c r="Z61" s="2" t="e">
        <f>IF(G61&lt;#REF!,G61,"")</f>
        <v>#REF!</v>
      </c>
      <c r="AA61" s="2" t="e">
        <f>IF(H61&gt;#REF!,H61,"")</f>
        <v>#REF!</v>
      </c>
      <c r="AL61">
        <v>248</v>
      </c>
    </row>
    <row r="62" spans="1:38" s="2" customFormat="1" x14ac:dyDescent="0.35">
      <c r="A62" s="2" t="s">
        <v>0</v>
      </c>
      <c r="B62" s="13"/>
      <c r="C62" s="3">
        <v>44549.500000002154</v>
      </c>
      <c r="D62" s="2">
        <v>25</v>
      </c>
      <c r="E62" s="5">
        <v>83.5000000000055</v>
      </c>
      <c r="F62" s="6" t="s">
        <v>8390</v>
      </c>
      <c r="G62">
        <v>359.95</v>
      </c>
      <c r="H62">
        <v>359.95</v>
      </c>
      <c r="I62">
        <v>343</v>
      </c>
      <c r="J62">
        <v>73</v>
      </c>
      <c r="K62">
        <v>75.930000000000007</v>
      </c>
      <c r="L62">
        <v>0.84870000000000001</v>
      </c>
      <c r="M62">
        <v>75.930000000000007</v>
      </c>
      <c r="N62">
        <v>0</v>
      </c>
      <c r="O62">
        <v>324.57299999999998</v>
      </c>
      <c r="P62">
        <v>-9.06</v>
      </c>
      <c r="Q62">
        <v>323.57299999999998</v>
      </c>
      <c r="R62">
        <v>-9.06</v>
      </c>
      <c r="S62">
        <v>0</v>
      </c>
      <c r="T62">
        <v>0</v>
      </c>
      <c r="U62">
        <v>0</v>
      </c>
      <c r="V62">
        <v>0</v>
      </c>
      <c r="W62" s="2">
        <v>0</v>
      </c>
      <c r="X62" s="2">
        <v>0</v>
      </c>
      <c r="Z62" s="2" t="e">
        <f>IF(G62&lt;#REF!,G62,"")</f>
        <v>#REF!</v>
      </c>
      <c r="AA62" s="2" t="e">
        <f>IF(H62&gt;#REF!,H62,"")</f>
        <v>#REF!</v>
      </c>
      <c r="AC62" s="2" t="e">
        <f>#REF!*$AD$1</f>
        <v>#REF!</v>
      </c>
      <c r="AL62">
        <v>249</v>
      </c>
    </row>
    <row r="63" spans="1:38" s="2" customFormat="1" x14ac:dyDescent="0.35">
      <c r="A63" s="2" t="s">
        <v>0</v>
      </c>
      <c r="B63" s="13"/>
      <c r="C63" s="3">
        <v>44549.541666668825</v>
      </c>
      <c r="D63" s="2">
        <v>27</v>
      </c>
      <c r="E63" s="5">
        <v>83.541666666672199</v>
      </c>
      <c r="F63" s="6" t="s">
        <v>8391</v>
      </c>
      <c r="G63">
        <v>356.5</v>
      </c>
      <c r="H63">
        <v>356.5</v>
      </c>
      <c r="I63">
        <v>343</v>
      </c>
      <c r="J63">
        <v>73</v>
      </c>
      <c r="K63">
        <v>75.930000000000007</v>
      </c>
      <c r="L63">
        <v>0.84870000000000001</v>
      </c>
      <c r="M63">
        <v>75.930000000000007</v>
      </c>
      <c r="N63">
        <v>0</v>
      </c>
      <c r="O63">
        <v>237</v>
      </c>
      <c r="P63">
        <v>-250.482</v>
      </c>
      <c r="Q63">
        <v>236</v>
      </c>
      <c r="R63">
        <v>-250.482</v>
      </c>
      <c r="S63">
        <v>0</v>
      </c>
      <c r="T63">
        <v>18.332999999999998</v>
      </c>
      <c r="U63">
        <v>0</v>
      </c>
      <c r="V63">
        <v>18.332999999999998</v>
      </c>
      <c r="W63" s="2">
        <v>0</v>
      </c>
      <c r="X63" s="2">
        <v>2.0699999999999998</v>
      </c>
      <c r="Z63" s="2" t="e">
        <f>IF(G63&lt;#REF!,G63,"")</f>
        <v>#REF!</v>
      </c>
      <c r="AA63" s="2" t="e">
        <f>IF(H63&gt;#REF!,H63,"")</f>
        <v>#REF!</v>
      </c>
      <c r="AL63">
        <v>251</v>
      </c>
    </row>
    <row r="64" spans="1:38" s="2" customFormat="1" x14ac:dyDescent="0.35">
      <c r="A64" s="2" t="s">
        <v>0</v>
      </c>
      <c r="B64" s="13"/>
      <c r="C64" s="3">
        <v>44549.583333335497</v>
      </c>
      <c r="D64" s="2">
        <v>29</v>
      </c>
      <c r="E64" s="5">
        <v>83.583333333338899</v>
      </c>
      <c r="F64" s="6" t="s">
        <v>8392</v>
      </c>
      <c r="G64">
        <v>359.95</v>
      </c>
      <c r="H64">
        <v>359.95</v>
      </c>
      <c r="I64">
        <v>343</v>
      </c>
      <c r="J64">
        <v>73</v>
      </c>
      <c r="K64">
        <v>75.930000000000007</v>
      </c>
      <c r="L64">
        <v>0.84870000000000001</v>
      </c>
      <c r="M64">
        <v>75.930000000000007</v>
      </c>
      <c r="N64">
        <v>0</v>
      </c>
      <c r="O64">
        <v>207.13300000000001</v>
      </c>
      <c r="P64">
        <v>-149.381</v>
      </c>
      <c r="Q64">
        <v>206.13300000000001</v>
      </c>
      <c r="R64">
        <v>-149.381</v>
      </c>
      <c r="S64">
        <v>0</v>
      </c>
      <c r="T64">
        <v>0</v>
      </c>
      <c r="U64">
        <v>0</v>
      </c>
      <c r="V64">
        <v>0</v>
      </c>
      <c r="W64" s="2">
        <v>0</v>
      </c>
      <c r="X64" s="2">
        <v>9.9819999999999993</v>
      </c>
      <c r="Z64" s="2" t="e">
        <f>IF(G64&lt;#REF!,G64,"")</f>
        <v>#REF!</v>
      </c>
      <c r="AA64" s="2" t="e">
        <f>IF(H64&gt;#REF!,H64,"")</f>
        <v>#REF!</v>
      </c>
      <c r="AL64">
        <v>257</v>
      </c>
    </row>
    <row r="65" spans="1:38" s="2" customFormat="1" x14ac:dyDescent="0.35">
      <c r="A65" s="2" t="s">
        <v>0</v>
      </c>
      <c r="B65" s="13"/>
      <c r="C65" s="3">
        <v>44549.625000002168</v>
      </c>
      <c r="D65" s="2">
        <v>31</v>
      </c>
      <c r="E65" s="5">
        <v>83.6250000000055</v>
      </c>
      <c r="F65" s="6" t="s">
        <v>8393</v>
      </c>
      <c r="G65">
        <v>394</v>
      </c>
      <c r="H65">
        <v>394</v>
      </c>
      <c r="I65">
        <v>343</v>
      </c>
      <c r="J65">
        <v>73</v>
      </c>
      <c r="K65">
        <v>75.930000000000007</v>
      </c>
      <c r="L65">
        <v>0.84870000000000001</v>
      </c>
      <c r="M65">
        <v>75.930000000000007</v>
      </c>
      <c r="N65">
        <v>0</v>
      </c>
      <c r="O65">
        <v>170.88399999999999</v>
      </c>
      <c r="P65">
        <v>-69.427000000000007</v>
      </c>
      <c r="Q65">
        <v>169.88399999999999</v>
      </c>
      <c r="R65">
        <v>-69.427000000000007</v>
      </c>
      <c r="S65">
        <v>0</v>
      </c>
      <c r="T65">
        <v>0</v>
      </c>
      <c r="U65">
        <v>0</v>
      </c>
      <c r="V65">
        <v>0</v>
      </c>
      <c r="W65" s="2">
        <v>0</v>
      </c>
      <c r="X65" s="2">
        <v>0</v>
      </c>
      <c r="Z65" s="2" t="e">
        <f>IF(G65&lt;#REF!,G65,"")</f>
        <v>#REF!</v>
      </c>
      <c r="AA65" s="2" t="e">
        <f>IF(H65&gt;#REF!,H65,"")</f>
        <v>#REF!</v>
      </c>
      <c r="AB65" s="2" t="e">
        <f>#REF!*$AD$1</f>
        <v>#REF!</v>
      </c>
      <c r="AL65">
        <v>266</v>
      </c>
    </row>
    <row r="66" spans="1:38" s="2" customFormat="1" x14ac:dyDescent="0.35">
      <c r="A66" s="2" t="s">
        <v>0</v>
      </c>
      <c r="B66" s="13"/>
      <c r="C66" s="3">
        <v>44549.66666666884</v>
      </c>
      <c r="D66" s="2">
        <v>33</v>
      </c>
      <c r="E66" s="5">
        <v>83.666666666672199</v>
      </c>
      <c r="F66" s="6" t="s">
        <v>8394</v>
      </c>
      <c r="G66">
        <v>232</v>
      </c>
      <c r="H66">
        <v>232</v>
      </c>
      <c r="I66">
        <v>343</v>
      </c>
      <c r="J66">
        <v>73</v>
      </c>
      <c r="K66">
        <v>75.930000000000007</v>
      </c>
      <c r="L66">
        <v>0.84870000000000001</v>
      </c>
      <c r="M66">
        <v>75.930000000000007</v>
      </c>
      <c r="N66">
        <v>0</v>
      </c>
      <c r="O66">
        <v>36.512</v>
      </c>
      <c r="P66">
        <v>-285.05200000000002</v>
      </c>
      <c r="Q66">
        <v>36.512</v>
      </c>
      <c r="R66">
        <v>-284.05200000000002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0</v>
      </c>
      <c r="Z66" s="2" t="e">
        <f>IF(G66&lt;#REF!,G66,"")</f>
        <v>#REF!</v>
      </c>
      <c r="AA66" s="2" t="e">
        <f>IF(H66&gt;#REF!,H66,"")</f>
        <v>#REF!</v>
      </c>
      <c r="AB66" s="2" t="e">
        <f>#REF!*$AD$1</f>
        <v>#REF!</v>
      </c>
      <c r="AL66">
        <v>258</v>
      </c>
    </row>
    <row r="67" spans="1:38" s="2" customFormat="1" x14ac:dyDescent="0.35">
      <c r="A67" s="2" t="s">
        <v>0</v>
      </c>
      <c r="B67" s="13"/>
      <c r="C67" s="3">
        <v>44549.708333335511</v>
      </c>
      <c r="D67" s="2">
        <v>35</v>
      </c>
      <c r="E67" s="5">
        <v>83.708333333338899</v>
      </c>
      <c r="F67" s="6" t="s">
        <v>8395</v>
      </c>
      <c r="G67">
        <v>234</v>
      </c>
      <c r="H67">
        <v>234</v>
      </c>
      <c r="I67">
        <v>343</v>
      </c>
      <c r="J67">
        <v>73</v>
      </c>
      <c r="K67">
        <v>75.930000000000007</v>
      </c>
      <c r="L67">
        <v>0.84870000000000001</v>
      </c>
      <c r="M67">
        <v>75.930000000000007</v>
      </c>
      <c r="N67">
        <v>0</v>
      </c>
      <c r="O67">
        <v>17.850000000000001</v>
      </c>
      <c r="P67">
        <v>-101.06399999999999</v>
      </c>
      <c r="Q67">
        <v>17.850000000000001</v>
      </c>
      <c r="R67">
        <v>-100.06399999999999</v>
      </c>
      <c r="S67">
        <v>0</v>
      </c>
      <c r="T67">
        <v>4</v>
      </c>
      <c r="U67">
        <v>0</v>
      </c>
      <c r="V67">
        <v>4</v>
      </c>
      <c r="W67" s="2">
        <v>0</v>
      </c>
      <c r="X67" s="2">
        <v>0</v>
      </c>
      <c r="Z67" s="2" t="e">
        <f>IF(G67&lt;#REF!,G67,"")</f>
        <v>#REF!</v>
      </c>
      <c r="AA67" s="2" t="e">
        <f>IF(H67&gt;#REF!,H67,"")</f>
        <v>#REF!</v>
      </c>
      <c r="AC67" s="2" t="e">
        <f>#REF!*$AD$1</f>
        <v>#REF!</v>
      </c>
      <c r="AL67">
        <v>251</v>
      </c>
    </row>
    <row r="68" spans="1:38" s="2" customFormat="1" x14ac:dyDescent="0.35">
      <c r="A68" s="2" t="s">
        <v>0</v>
      </c>
      <c r="B68" s="13"/>
      <c r="C68" s="3">
        <v>44549.750000002183</v>
      </c>
      <c r="D68" s="2">
        <v>37</v>
      </c>
      <c r="E68" s="5">
        <v>83.7500000000055</v>
      </c>
      <c r="F68" s="6" t="s">
        <v>8396</v>
      </c>
      <c r="G68">
        <v>237.5</v>
      </c>
      <c r="H68">
        <v>237.5</v>
      </c>
      <c r="I68">
        <v>343</v>
      </c>
      <c r="J68">
        <v>73</v>
      </c>
      <c r="K68">
        <v>75.930000000000007</v>
      </c>
      <c r="L68">
        <v>0.84870000000000001</v>
      </c>
      <c r="M68">
        <v>75.930000000000007</v>
      </c>
      <c r="N68">
        <v>0</v>
      </c>
      <c r="O68">
        <v>232.03399999999999</v>
      </c>
      <c r="P68">
        <v>-310.851</v>
      </c>
      <c r="Q68">
        <v>232.03399999999999</v>
      </c>
      <c r="R68">
        <v>-309.851</v>
      </c>
      <c r="S68">
        <v>0</v>
      </c>
      <c r="T68">
        <v>9.3330000000000002</v>
      </c>
      <c r="U68">
        <v>0</v>
      </c>
      <c r="V68">
        <v>9.3330000000000002</v>
      </c>
      <c r="W68" s="2">
        <v>0</v>
      </c>
      <c r="X68" s="2">
        <v>0</v>
      </c>
      <c r="Z68" s="2" t="e">
        <f>IF(G68&lt;#REF!,G68,"")</f>
        <v>#REF!</v>
      </c>
      <c r="AA68" s="2" t="e">
        <f>IF(H68&gt;#REF!,H68,"")</f>
        <v>#REF!</v>
      </c>
      <c r="AL68">
        <v>259</v>
      </c>
    </row>
    <row r="69" spans="1:38" s="2" customFormat="1" x14ac:dyDescent="0.35">
      <c r="A69" s="2" t="s">
        <v>0</v>
      </c>
      <c r="B69" s="13"/>
      <c r="C69" s="3">
        <v>44549.791666668854</v>
      </c>
      <c r="D69" s="2">
        <v>39</v>
      </c>
      <c r="E69" s="5">
        <v>83.791666666672199</v>
      </c>
      <c r="F69" s="6" t="s">
        <v>8397</v>
      </c>
      <c r="G69">
        <v>345</v>
      </c>
      <c r="H69">
        <v>345</v>
      </c>
      <c r="I69">
        <v>343</v>
      </c>
      <c r="J69">
        <v>73</v>
      </c>
      <c r="K69">
        <v>75.930000000000007</v>
      </c>
      <c r="L69">
        <v>0.84870000000000001</v>
      </c>
      <c r="M69">
        <v>75.930000000000007</v>
      </c>
      <c r="N69">
        <v>0</v>
      </c>
      <c r="O69">
        <v>267.83800000000002</v>
      </c>
      <c r="P69">
        <v>-233.42599999999999</v>
      </c>
      <c r="Q69">
        <v>266.83800000000002</v>
      </c>
      <c r="R69">
        <v>-233.42599999999999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Z69" s="2" t="e">
        <f>IF(G69&lt;#REF!,G69,"")</f>
        <v>#REF!</v>
      </c>
      <c r="AA69" s="2" t="e">
        <f>IF(H69&gt;#REF!,H69,"")</f>
        <v>#REF!</v>
      </c>
      <c r="AL69">
        <v>269</v>
      </c>
    </row>
    <row r="70" spans="1:38" s="2" customFormat="1" x14ac:dyDescent="0.35">
      <c r="A70" s="2" t="s">
        <v>0</v>
      </c>
      <c r="B70" s="13"/>
      <c r="C70" s="3">
        <v>44549.833333335526</v>
      </c>
      <c r="D70" s="2">
        <v>41</v>
      </c>
      <c r="E70" s="5">
        <v>83.833333333338899</v>
      </c>
      <c r="F70" s="6" t="s">
        <v>8398</v>
      </c>
      <c r="G70">
        <v>252</v>
      </c>
      <c r="H70">
        <v>252</v>
      </c>
      <c r="I70">
        <v>343</v>
      </c>
      <c r="J70">
        <v>73</v>
      </c>
      <c r="K70">
        <v>75.930000000000007</v>
      </c>
      <c r="L70">
        <v>0.84870000000000001</v>
      </c>
      <c r="M70">
        <v>75.930000000000007</v>
      </c>
      <c r="N70">
        <v>0</v>
      </c>
      <c r="O70">
        <v>183.113</v>
      </c>
      <c r="P70">
        <v>-250.30600000000001</v>
      </c>
      <c r="Q70">
        <v>183.113</v>
      </c>
      <c r="R70">
        <v>-249.30600000000001</v>
      </c>
      <c r="S70">
        <v>0</v>
      </c>
      <c r="T70">
        <v>0</v>
      </c>
      <c r="U70">
        <v>0</v>
      </c>
      <c r="V70">
        <v>0</v>
      </c>
      <c r="W70" s="2">
        <v>0</v>
      </c>
      <c r="X70" s="2">
        <v>0</v>
      </c>
      <c r="Z70" s="2" t="e">
        <f>IF(G70&lt;#REF!,G70,"")</f>
        <v>#REF!</v>
      </c>
      <c r="AA70" s="2" t="e">
        <f>IF(H70&gt;#REF!,H70,"")</f>
        <v>#REF!</v>
      </c>
      <c r="AL70">
        <v>251</v>
      </c>
    </row>
    <row r="71" spans="1:38" s="2" customFormat="1" x14ac:dyDescent="0.35">
      <c r="A71" s="2" t="s">
        <v>0</v>
      </c>
      <c r="B71" s="13"/>
      <c r="C71" s="3">
        <v>44549.875000002197</v>
      </c>
      <c r="D71" s="2">
        <v>43</v>
      </c>
      <c r="E71" s="5">
        <v>83.875000000005599</v>
      </c>
      <c r="F71" s="6" t="s">
        <v>8399</v>
      </c>
      <c r="G71">
        <v>255</v>
      </c>
      <c r="H71">
        <v>255</v>
      </c>
      <c r="I71">
        <v>343</v>
      </c>
      <c r="J71">
        <v>73</v>
      </c>
      <c r="K71">
        <v>75.930000000000007</v>
      </c>
      <c r="L71">
        <v>0.84870000000000001</v>
      </c>
      <c r="M71">
        <v>75.930000000000007</v>
      </c>
      <c r="N71">
        <v>0</v>
      </c>
      <c r="O71">
        <v>86.332999999999998</v>
      </c>
      <c r="P71">
        <v>-187.26499999999999</v>
      </c>
      <c r="Q71">
        <v>86.332999999999998</v>
      </c>
      <c r="R71">
        <v>-186.26499999999999</v>
      </c>
      <c r="S71">
        <v>0</v>
      </c>
      <c r="T71">
        <v>0</v>
      </c>
      <c r="U71">
        <v>0</v>
      </c>
      <c r="V71">
        <v>0</v>
      </c>
      <c r="W71" s="2">
        <v>-167.5</v>
      </c>
      <c r="X71" s="2">
        <v>0</v>
      </c>
      <c r="Z71" s="2" t="e">
        <f>IF(G71&lt;#REF!,G71,"")</f>
        <v>#REF!</v>
      </c>
      <c r="AA71" s="2" t="e">
        <f>IF(H71&gt;#REF!,H71,"")</f>
        <v>#REF!</v>
      </c>
      <c r="AC71" s="2" t="e">
        <f>#REF!*$AD$1</f>
        <v>#REF!</v>
      </c>
      <c r="AL71">
        <v>242</v>
      </c>
    </row>
    <row r="72" spans="1:38" s="2" customFormat="1" x14ac:dyDescent="0.35">
      <c r="A72" s="2" t="s">
        <v>0</v>
      </c>
      <c r="B72" s="13"/>
      <c r="C72" s="3">
        <v>44549.916666668869</v>
      </c>
      <c r="D72" s="2">
        <v>45</v>
      </c>
      <c r="E72" s="5">
        <v>83.916666666672199</v>
      </c>
      <c r="F72" s="6" t="s">
        <v>8400</v>
      </c>
      <c r="G72">
        <v>250</v>
      </c>
      <c r="H72">
        <v>250</v>
      </c>
      <c r="I72">
        <v>343</v>
      </c>
      <c r="J72">
        <v>73</v>
      </c>
      <c r="K72">
        <v>75.930000000000007</v>
      </c>
      <c r="L72">
        <v>0.84870000000000001</v>
      </c>
      <c r="M72">
        <v>75.930000000000007</v>
      </c>
      <c r="N72">
        <v>0</v>
      </c>
      <c r="O72">
        <v>90.78</v>
      </c>
      <c r="P72">
        <v>-194.54400000000001</v>
      </c>
      <c r="Q72">
        <v>90.78</v>
      </c>
      <c r="R72">
        <v>-193.54400000000001</v>
      </c>
      <c r="S72">
        <v>0</v>
      </c>
      <c r="T72">
        <v>18.667000000000002</v>
      </c>
      <c r="U72">
        <v>0</v>
      </c>
      <c r="V72">
        <v>18.667000000000002</v>
      </c>
      <c r="W72" s="2">
        <v>-559.5</v>
      </c>
      <c r="X72" s="2">
        <v>0</v>
      </c>
      <c r="Z72" s="2" t="e">
        <f>IF(G72&lt;#REF!,G72,"")</f>
        <v>#REF!</v>
      </c>
      <c r="AA72" s="2" t="e">
        <f>IF(H72&gt;#REF!,H72,"")</f>
        <v>#REF!</v>
      </c>
      <c r="AB72" s="2" t="e">
        <f>#REF!*$AD$1</f>
        <v>#REF!</v>
      </c>
      <c r="AL72">
        <v>239</v>
      </c>
    </row>
    <row r="73" spans="1:38" s="2" customFormat="1" x14ac:dyDescent="0.35">
      <c r="A73" s="2" t="s">
        <v>0</v>
      </c>
      <c r="B73" s="13"/>
      <c r="C73" s="3">
        <v>44549.95833333554</v>
      </c>
      <c r="D73" s="2">
        <v>47</v>
      </c>
      <c r="E73" s="5">
        <v>83.958333333338899</v>
      </c>
      <c r="F73" s="6" t="s">
        <v>8401</v>
      </c>
      <c r="G73">
        <v>350</v>
      </c>
      <c r="H73">
        <v>350</v>
      </c>
      <c r="I73">
        <v>343</v>
      </c>
      <c r="J73">
        <v>73</v>
      </c>
      <c r="K73">
        <v>75.930000000000007</v>
      </c>
      <c r="L73">
        <v>0.84870000000000001</v>
      </c>
      <c r="M73">
        <v>75.930000000000007</v>
      </c>
      <c r="N73">
        <v>0</v>
      </c>
      <c r="O73">
        <v>169.11600000000001</v>
      </c>
      <c r="P73">
        <v>-55.826999999999998</v>
      </c>
      <c r="Q73">
        <v>168.11600000000001</v>
      </c>
      <c r="R73">
        <v>-55.826999999999998</v>
      </c>
      <c r="S73">
        <v>0</v>
      </c>
      <c r="T73">
        <v>0</v>
      </c>
      <c r="U73">
        <v>0</v>
      </c>
      <c r="V73">
        <v>0</v>
      </c>
      <c r="W73" s="2">
        <v>-945.01700000000005</v>
      </c>
      <c r="X73" s="2">
        <v>152.5</v>
      </c>
      <c r="Z73" s="2" t="e">
        <f>IF(G73&lt;#REF!,G73,"")</f>
        <v>#REF!</v>
      </c>
      <c r="AA73" s="2" t="e">
        <f>IF(H73&gt;#REF!,H73,"")</f>
        <v>#REF!</v>
      </c>
      <c r="AL73">
        <v>232</v>
      </c>
    </row>
    <row r="74" spans="1:38" s="2" customFormat="1" x14ac:dyDescent="0.35">
      <c r="A74" s="2" t="s">
        <v>0</v>
      </c>
      <c r="B74" s="13">
        <v>44550</v>
      </c>
      <c r="C74" s="3">
        <v>44550.000000002212</v>
      </c>
      <c r="D74" s="2">
        <v>1</v>
      </c>
      <c r="E74" s="5">
        <v>84.000000000005599</v>
      </c>
      <c r="F74" s="6" t="s">
        <v>8402</v>
      </c>
      <c r="G74">
        <v>328.99443000000002</v>
      </c>
      <c r="H74">
        <v>328.99443000000002</v>
      </c>
      <c r="I74">
        <v>373.25</v>
      </c>
      <c r="J74">
        <v>73</v>
      </c>
      <c r="K74">
        <v>76.75</v>
      </c>
      <c r="L74">
        <v>0.85360000000000003</v>
      </c>
      <c r="M74">
        <v>76.75</v>
      </c>
      <c r="N74">
        <v>0</v>
      </c>
      <c r="O74">
        <v>124.158</v>
      </c>
      <c r="P74">
        <v>-112.83799999999999</v>
      </c>
      <c r="Q74">
        <v>123.158</v>
      </c>
      <c r="R74">
        <v>-112.83799999999999</v>
      </c>
      <c r="S74">
        <v>0</v>
      </c>
      <c r="T74">
        <v>0</v>
      </c>
      <c r="U74">
        <v>0</v>
      </c>
      <c r="V74">
        <v>0</v>
      </c>
      <c r="W74" s="2">
        <v>-945</v>
      </c>
      <c r="X74" s="2">
        <v>152.5</v>
      </c>
      <c r="Z74" s="2" t="e">
        <f>IF(G74&lt;#REF!,G74,"")</f>
        <v>#REF!</v>
      </c>
      <c r="AA74" s="2" t="e">
        <f>IF(H74&gt;#REF!,H74,"")</f>
        <v>#REF!</v>
      </c>
      <c r="AL74">
        <v>232</v>
      </c>
    </row>
    <row r="75" spans="1:38" s="2" customFormat="1" x14ac:dyDescent="0.35">
      <c r="A75" s="2" t="s">
        <v>0</v>
      </c>
      <c r="B75" s="13"/>
      <c r="C75" s="3">
        <v>44550.041666668883</v>
      </c>
      <c r="D75" s="2">
        <v>3</v>
      </c>
      <c r="E75" s="5">
        <v>84.041666666672199</v>
      </c>
      <c r="F75" s="6" t="s">
        <v>8403</v>
      </c>
      <c r="G75">
        <v>255</v>
      </c>
      <c r="H75">
        <v>255</v>
      </c>
      <c r="I75">
        <v>373.25</v>
      </c>
      <c r="J75">
        <v>73</v>
      </c>
      <c r="K75">
        <v>76.75</v>
      </c>
      <c r="L75">
        <v>0.85360000000000003</v>
      </c>
      <c r="M75">
        <v>76.75</v>
      </c>
      <c r="N75">
        <v>0</v>
      </c>
      <c r="O75">
        <v>97.674000000000007</v>
      </c>
      <c r="P75">
        <v>-332.04500000000002</v>
      </c>
      <c r="Q75">
        <v>97.674000000000007</v>
      </c>
      <c r="R75">
        <v>-331.04500000000002</v>
      </c>
      <c r="S75">
        <v>0</v>
      </c>
      <c r="T75">
        <v>0</v>
      </c>
      <c r="U75">
        <v>0</v>
      </c>
      <c r="V75">
        <v>0</v>
      </c>
      <c r="W75" s="2">
        <v>-946</v>
      </c>
      <c r="X75" s="2">
        <v>152.5</v>
      </c>
      <c r="Z75" s="2" t="e">
        <f>IF(G75&lt;#REF!,G75,"")</f>
        <v>#REF!</v>
      </c>
      <c r="AA75" s="2" t="e">
        <f>IF(H75&gt;#REF!,H75,"")</f>
        <v>#REF!</v>
      </c>
      <c r="AL75">
        <v>232</v>
      </c>
    </row>
    <row r="76" spans="1:38" s="2" customFormat="1" x14ac:dyDescent="0.35">
      <c r="A76" s="2" t="s">
        <v>0</v>
      </c>
      <c r="B76" s="13"/>
      <c r="C76" s="3">
        <v>44550.083333335555</v>
      </c>
      <c r="D76" s="2">
        <v>5</v>
      </c>
      <c r="E76" s="5">
        <v>84.083333333338899</v>
      </c>
      <c r="F76" s="6" t="s">
        <v>8404</v>
      </c>
      <c r="G76">
        <v>255.5</v>
      </c>
      <c r="H76">
        <v>255.5</v>
      </c>
      <c r="I76">
        <v>373.25</v>
      </c>
      <c r="J76">
        <v>73</v>
      </c>
      <c r="K76">
        <v>76.75</v>
      </c>
      <c r="L76">
        <v>0.85360000000000003</v>
      </c>
      <c r="M76">
        <v>76.75</v>
      </c>
      <c r="N76">
        <v>0</v>
      </c>
      <c r="O76">
        <v>97.563000000000002</v>
      </c>
      <c r="P76">
        <v>-236.739</v>
      </c>
      <c r="Q76">
        <v>97.563000000000002</v>
      </c>
      <c r="R76">
        <v>-235.739</v>
      </c>
      <c r="S76">
        <v>0</v>
      </c>
      <c r="T76">
        <v>0</v>
      </c>
      <c r="U76">
        <v>0</v>
      </c>
      <c r="V76">
        <v>0</v>
      </c>
      <c r="W76" s="2">
        <v>-946</v>
      </c>
      <c r="X76" s="2">
        <v>152.5</v>
      </c>
      <c r="Z76" s="2" t="e">
        <f>IF(G76&lt;#REF!,G76,"")</f>
        <v>#REF!</v>
      </c>
      <c r="AA76" s="2" t="e">
        <f>IF(H76&gt;#REF!,H76,"")</f>
        <v>#REF!</v>
      </c>
      <c r="AL76">
        <v>231</v>
      </c>
    </row>
    <row r="77" spans="1:38" s="2" customFormat="1" x14ac:dyDescent="0.35">
      <c r="A77" s="2" t="s">
        <v>0</v>
      </c>
      <c r="B77" s="13"/>
      <c r="C77" s="3">
        <v>44550.125000002226</v>
      </c>
      <c r="D77" s="2">
        <v>7</v>
      </c>
      <c r="E77" s="5">
        <v>84.125000000005599</v>
      </c>
      <c r="F77" s="6" t="s">
        <v>8405</v>
      </c>
      <c r="G77">
        <v>348</v>
      </c>
      <c r="H77">
        <v>348</v>
      </c>
      <c r="I77">
        <v>373.25</v>
      </c>
      <c r="J77">
        <v>73</v>
      </c>
      <c r="K77">
        <v>76.75</v>
      </c>
      <c r="L77">
        <v>0.85360000000000003</v>
      </c>
      <c r="M77">
        <v>76.75</v>
      </c>
      <c r="N77">
        <v>0</v>
      </c>
      <c r="O77">
        <v>348</v>
      </c>
      <c r="P77">
        <v>1</v>
      </c>
      <c r="Q77">
        <v>258.01</v>
      </c>
      <c r="R77">
        <v>-0.32500000000000001</v>
      </c>
      <c r="S77">
        <v>257.01</v>
      </c>
      <c r="T77">
        <v>-0.32500000000000001</v>
      </c>
      <c r="U77">
        <v>0</v>
      </c>
      <c r="V77">
        <v>0</v>
      </c>
      <c r="W77" s="2">
        <v>-945</v>
      </c>
      <c r="X77" s="2">
        <v>152.5</v>
      </c>
      <c r="Z77" s="2" t="e">
        <f>IF(G77&lt;#REF!,G77,"")</f>
        <v>#REF!</v>
      </c>
      <c r="AA77" s="2" t="e">
        <f>IF(H77&gt;#REF!,H77,"")</f>
        <v>#REF!</v>
      </c>
      <c r="AL77">
        <v>236</v>
      </c>
    </row>
    <row r="78" spans="1:38" s="2" customFormat="1" x14ac:dyDescent="0.35">
      <c r="A78" s="2" t="s">
        <v>0</v>
      </c>
      <c r="B78" s="13"/>
      <c r="C78" s="3">
        <v>44550.166666668898</v>
      </c>
      <c r="D78" s="2">
        <v>9</v>
      </c>
      <c r="E78" s="5">
        <v>84.166666666672299</v>
      </c>
      <c r="F78" s="6" t="s">
        <v>8406</v>
      </c>
      <c r="G78">
        <v>221</v>
      </c>
      <c r="H78">
        <v>221</v>
      </c>
      <c r="I78">
        <v>373.25</v>
      </c>
      <c r="J78">
        <v>73</v>
      </c>
      <c r="K78">
        <v>76.75</v>
      </c>
      <c r="L78">
        <v>0.85360000000000003</v>
      </c>
      <c r="M78">
        <v>76.75</v>
      </c>
      <c r="N78">
        <v>0</v>
      </c>
      <c r="O78">
        <v>100.795</v>
      </c>
      <c r="P78">
        <v>-394.827</v>
      </c>
      <c r="Q78">
        <v>100.795</v>
      </c>
      <c r="R78">
        <v>-393.827</v>
      </c>
      <c r="S78">
        <v>0</v>
      </c>
      <c r="T78">
        <v>0</v>
      </c>
      <c r="U78">
        <v>0</v>
      </c>
      <c r="V78">
        <v>0</v>
      </c>
      <c r="W78" s="2">
        <v>-862.5</v>
      </c>
      <c r="X78" s="2">
        <v>152.5</v>
      </c>
      <c r="Z78" s="2" t="e">
        <f>IF(G78&lt;#REF!,G78,"")</f>
        <v>#REF!</v>
      </c>
      <c r="AA78" s="2" t="e">
        <f>IF(H78&gt;#REF!,H78,"")</f>
        <v>#REF!</v>
      </c>
      <c r="AL78">
        <v>239</v>
      </c>
    </row>
    <row r="79" spans="1:38" s="2" customFormat="1" x14ac:dyDescent="0.35">
      <c r="A79" s="2" t="s">
        <v>0</v>
      </c>
      <c r="B79" s="13"/>
      <c r="C79" s="3">
        <v>44550.208333335569</v>
      </c>
      <c r="D79" s="2">
        <v>11</v>
      </c>
      <c r="E79" s="5">
        <v>84.208333333338899</v>
      </c>
      <c r="F79" s="6" t="s">
        <v>8407</v>
      </c>
      <c r="G79">
        <v>255.5</v>
      </c>
      <c r="H79">
        <v>255.5</v>
      </c>
      <c r="I79">
        <v>373.25</v>
      </c>
      <c r="J79">
        <v>73</v>
      </c>
      <c r="K79">
        <v>76.75</v>
      </c>
      <c r="L79">
        <v>0.85360000000000003</v>
      </c>
      <c r="M79">
        <v>76.75</v>
      </c>
      <c r="N79">
        <v>0</v>
      </c>
      <c r="O79">
        <v>155.249</v>
      </c>
      <c r="P79">
        <v>-295.577</v>
      </c>
      <c r="Q79">
        <v>155.249</v>
      </c>
      <c r="R79">
        <v>-294.577</v>
      </c>
      <c r="S79">
        <v>0</v>
      </c>
      <c r="T79">
        <v>0</v>
      </c>
      <c r="U79">
        <v>0</v>
      </c>
      <c r="V79">
        <v>0</v>
      </c>
      <c r="W79" s="2">
        <v>-695</v>
      </c>
      <c r="X79" s="2">
        <v>152.5</v>
      </c>
      <c r="Z79" s="2" t="e">
        <f>IF(G79&lt;#REF!,G79,"")</f>
        <v>#REF!</v>
      </c>
      <c r="AA79" s="2" t="e">
        <f>IF(H79&gt;#REF!,H79,"")</f>
        <v>#REF!</v>
      </c>
      <c r="AL79">
        <v>256</v>
      </c>
    </row>
    <row r="80" spans="1:38" s="2" customFormat="1" x14ac:dyDescent="0.35">
      <c r="A80" s="2" t="s">
        <v>0</v>
      </c>
      <c r="B80" s="13"/>
      <c r="C80" s="3">
        <v>44550.250000002241</v>
      </c>
      <c r="D80" s="2">
        <v>13</v>
      </c>
      <c r="E80" s="5">
        <v>84.250000000005599</v>
      </c>
      <c r="F80" s="6" t="s">
        <v>8408</v>
      </c>
      <c r="G80">
        <v>308.95</v>
      </c>
      <c r="H80">
        <v>308.95</v>
      </c>
      <c r="I80">
        <v>373.25</v>
      </c>
      <c r="J80">
        <v>73</v>
      </c>
      <c r="K80">
        <v>76.75</v>
      </c>
      <c r="L80">
        <v>0.85360000000000003</v>
      </c>
      <c r="M80">
        <v>76.75</v>
      </c>
      <c r="N80">
        <v>0</v>
      </c>
      <c r="O80">
        <v>308.95</v>
      </c>
      <c r="P80">
        <v>1</v>
      </c>
      <c r="Q80">
        <v>117.81</v>
      </c>
      <c r="R80">
        <v>-78.850999999999999</v>
      </c>
      <c r="S80">
        <v>116.81</v>
      </c>
      <c r="T80">
        <v>-78.850999999999999</v>
      </c>
      <c r="U80">
        <v>0</v>
      </c>
      <c r="V80">
        <v>0</v>
      </c>
      <c r="W80" s="2">
        <v>-192</v>
      </c>
      <c r="X80" s="2">
        <v>152.5</v>
      </c>
      <c r="Z80" s="2" t="e">
        <f>IF(G80&lt;#REF!,G80,"")</f>
        <v>#REF!</v>
      </c>
      <c r="AA80" s="2" t="e">
        <f>IF(H80&gt;#REF!,H80,"")</f>
        <v>#REF!</v>
      </c>
      <c r="AL80">
        <v>279</v>
      </c>
    </row>
    <row r="81" spans="1:38" s="2" customFormat="1" x14ac:dyDescent="0.35">
      <c r="A81" s="2" t="s">
        <v>0</v>
      </c>
      <c r="B81" s="13"/>
      <c r="C81" s="3">
        <v>44550.291666668913</v>
      </c>
      <c r="D81" s="2">
        <v>15</v>
      </c>
      <c r="E81" s="5">
        <v>84.291666666672299</v>
      </c>
      <c r="F81" s="6" t="s">
        <v>8409</v>
      </c>
      <c r="G81">
        <v>226</v>
      </c>
      <c r="H81">
        <v>226</v>
      </c>
      <c r="I81">
        <v>373.25</v>
      </c>
      <c r="J81">
        <v>73</v>
      </c>
      <c r="K81">
        <v>76.75</v>
      </c>
      <c r="L81">
        <v>0.85360000000000003</v>
      </c>
      <c r="M81">
        <v>76.75</v>
      </c>
      <c r="N81">
        <v>0</v>
      </c>
      <c r="O81">
        <v>43.607999999999997</v>
      </c>
      <c r="P81">
        <v>-653.625</v>
      </c>
      <c r="Q81">
        <v>43.607999999999997</v>
      </c>
      <c r="R81">
        <v>-652.625</v>
      </c>
      <c r="S81">
        <v>0</v>
      </c>
      <c r="T81">
        <v>0</v>
      </c>
      <c r="U81">
        <v>0</v>
      </c>
      <c r="V81">
        <v>0</v>
      </c>
      <c r="W81" s="2">
        <v>0</v>
      </c>
      <c r="X81" s="2">
        <v>0</v>
      </c>
      <c r="Z81" s="2" t="e">
        <f>IF(G81&lt;#REF!,G81,"")</f>
        <v>#REF!</v>
      </c>
      <c r="AA81" s="2" t="e">
        <f>IF(H81&gt;#REF!,H81,"")</f>
        <v>#REF!</v>
      </c>
      <c r="AL81">
        <v>295</v>
      </c>
    </row>
    <row r="82" spans="1:38" s="2" customFormat="1" x14ac:dyDescent="0.35">
      <c r="A82" s="2" t="s">
        <v>0</v>
      </c>
      <c r="B82" s="13"/>
      <c r="C82" s="3">
        <v>44550.333333335584</v>
      </c>
      <c r="D82" s="2">
        <v>17</v>
      </c>
      <c r="E82" s="5">
        <v>84.333333333338899</v>
      </c>
      <c r="F82" s="6" t="s">
        <v>8410</v>
      </c>
      <c r="G82">
        <v>255.5</v>
      </c>
      <c r="H82">
        <v>255.5</v>
      </c>
      <c r="I82">
        <v>373.25</v>
      </c>
      <c r="J82">
        <v>73.59</v>
      </c>
      <c r="K82">
        <v>76.75</v>
      </c>
      <c r="L82">
        <v>0.85360000000000003</v>
      </c>
      <c r="M82">
        <v>76.75</v>
      </c>
      <c r="N82">
        <v>0</v>
      </c>
      <c r="O82">
        <v>3.754</v>
      </c>
      <c r="P82">
        <v>-360.71300000000002</v>
      </c>
      <c r="Q82">
        <v>3.754</v>
      </c>
      <c r="R82">
        <v>-359.71300000000002</v>
      </c>
      <c r="S82">
        <v>0</v>
      </c>
      <c r="T82">
        <v>13.417</v>
      </c>
      <c r="U82">
        <v>0</v>
      </c>
      <c r="V82">
        <v>13.417</v>
      </c>
      <c r="W82" s="2">
        <v>0</v>
      </c>
      <c r="X82" s="2">
        <v>0</v>
      </c>
      <c r="Z82" s="2" t="e">
        <f>IF(G82&lt;#REF!,G82,"")</f>
        <v>#REF!</v>
      </c>
      <c r="AA82" s="2" t="e">
        <f>IF(H82&gt;#REF!,H82,"")</f>
        <v>#REF!</v>
      </c>
      <c r="AL82">
        <v>305</v>
      </c>
    </row>
    <row r="83" spans="1:38" s="2" customFormat="1" x14ac:dyDescent="0.35">
      <c r="A83" s="2" t="s">
        <v>0</v>
      </c>
      <c r="B83" s="13"/>
      <c r="C83" s="3">
        <v>44550.375000002256</v>
      </c>
      <c r="D83" s="2">
        <v>19</v>
      </c>
      <c r="E83" s="5">
        <v>84.375000000005599</v>
      </c>
      <c r="F83" s="6" t="s">
        <v>8411</v>
      </c>
      <c r="G83">
        <v>399.75</v>
      </c>
      <c r="H83">
        <v>399.75</v>
      </c>
      <c r="I83">
        <v>373.25</v>
      </c>
      <c r="J83">
        <v>74.69</v>
      </c>
      <c r="K83">
        <v>76.75</v>
      </c>
      <c r="L83">
        <v>0.85360000000000003</v>
      </c>
      <c r="M83">
        <v>76.75</v>
      </c>
      <c r="N83">
        <v>0</v>
      </c>
      <c r="O83">
        <v>185.434</v>
      </c>
      <c r="P83">
        <v>-113.06699999999999</v>
      </c>
      <c r="Q83">
        <v>184.434</v>
      </c>
      <c r="R83">
        <v>-113.06699999999999</v>
      </c>
      <c r="S83">
        <v>0</v>
      </c>
      <c r="T83">
        <v>0</v>
      </c>
      <c r="U83">
        <v>0</v>
      </c>
      <c r="V83">
        <v>0</v>
      </c>
      <c r="W83" s="2">
        <v>0</v>
      </c>
      <c r="X83" s="2">
        <v>0</v>
      </c>
      <c r="Z83" s="2" t="e">
        <f>IF(G83&lt;#REF!,G83,"")</f>
        <v>#REF!</v>
      </c>
      <c r="AA83" s="2" t="e">
        <f>IF(H83&gt;#REF!,H83,"")</f>
        <v>#REF!</v>
      </c>
      <c r="AL83">
        <v>304</v>
      </c>
    </row>
    <row r="84" spans="1:38" s="2" customFormat="1" x14ac:dyDescent="0.35">
      <c r="A84" s="2" t="s">
        <v>0</v>
      </c>
      <c r="B84" s="13"/>
      <c r="C84" s="3">
        <v>44550.416666668927</v>
      </c>
      <c r="D84" s="2">
        <v>21</v>
      </c>
      <c r="E84" s="5">
        <v>84.416666666672299</v>
      </c>
      <c r="F84" s="6" t="s">
        <v>8412</v>
      </c>
      <c r="G84">
        <v>390</v>
      </c>
      <c r="H84">
        <v>390</v>
      </c>
      <c r="I84">
        <v>373.25</v>
      </c>
      <c r="J84">
        <v>75.349999999999994</v>
      </c>
      <c r="K84">
        <v>76.75</v>
      </c>
      <c r="L84">
        <v>0.85360000000000003</v>
      </c>
      <c r="M84">
        <v>76.75</v>
      </c>
      <c r="N84">
        <v>0</v>
      </c>
      <c r="O84">
        <v>197.583</v>
      </c>
      <c r="P84">
        <v>-118.042</v>
      </c>
      <c r="Q84">
        <v>196.583</v>
      </c>
      <c r="R84">
        <v>-118.042</v>
      </c>
      <c r="S84">
        <v>0</v>
      </c>
      <c r="T84">
        <v>97.757000000000005</v>
      </c>
      <c r="U84">
        <v>0</v>
      </c>
      <c r="V84">
        <v>97.757000000000005</v>
      </c>
      <c r="W84" s="2">
        <v>0</v>
      </c>
      <c r="X84" s="2">
        <v>0</v>
      </c>
      <c r="Z84" s="2" t="e">
        <f>IF(G84&lt;#REF!,G84,"")</f>
        <v>#REF!</v>
      </c>
      <c r="AA84" s="2" t="e">
        <f>IF(H84&gt;#REF!,H84,"")</f>
        <v>#REF!</v>
      </c>
      <c r="AL84">
        <v>303</v>
      </c>
    </row>
    <row r="85" spans="1:38" s="2" customFormat="1" x14ac:dyDescent="0.35">
      <c r="A85" s="2" t="s">
        <v>0</v>
      </c>
      <c r="B85" s="13"/>
      <c r="C85" s="3">
        <v>44550.458333335599</v>
      </c>
      <c r="D85" s="2">
        <v>23</v>
      </c>
      <c r="E85" s="5">
        <v>84.458333333338999</v>
      </c>
      <c r="F85" s="6" t="s">
        <v>8413</v>
      </c>
      <c r="G85">
        <v>394.95</v>
      </c>
      <c r="H85">
        <v>394.95</v>
      </c>
      <c r="I85">
        <v>373.25</v>
      </c>
      <c r="J85">
        <v>74.91</v>
      </c>
      <c r="K85">
        <v>76.75</v>
      </c>
      <c r="L85">
        <v>0.85360000000000003</v>
      </c>
      <c r="M85">
        <v>76.75</v>
      </c>
      <c r="N85">
        <v>0</v>
      </c>
      <c r="O85">
        <v>279.762</v>
      </c>
      <c r="P85">
        <v>-184.43</v>
      </c>
      <c r="Q85">
        <v>279.762</v>
      </c>
      <c r="R85">
        <v>-184.43</v>
      </c>
      <c r="S85">
        <v>0</v>
      </c>
      <c r="T85">
        <v>193</v>
      </c>
      <c r="U85">
        <v>0</v>
      </c>
      <c r="V85">
        <v>192</v>
      </c>
      <c r="W85" s="2">
        <v>0</v>
      </c>
      <c r="X85" s="2">
        <v>0</v>
      </c>
      <c r="Z85" s="2" t="e">
        <f>IF(G85&lt;#REF!,G85,"")</f>
        <v>#REF!</v>
      </c>
      <c r="AA85" s="2" t="e">
        <f>IF(H85&gt;#REF!,H85,"")</f>
        <v>#REF!</v>
      </c>
      <c r="AL85">
        <v>302</v>
      </c>
    </row>
    <row r="86" spans="1:38" s="2" customFormat="1" x14ac:dyDescent="0.35">
      <c r="A86" s="2" t="s">
        <v>0</v>
      </c>
      <c r="B86" s="13"/>
      <c r="C86" s="3">
        <v>44550.50000000227</v>
      </c>
      <c r="D86" s="2">
        <v>25</v>
      </c>
      <c r="E86" s="5">
        <v>84.500000000005599</v>
      </c>
      <c r="F86" s="6" t="s">
        <v>8414</v>
      </c>
      <c r="G86">
        <v>415</v>
      </c>
      <c r="H86">
        <v>415</v>
      </c>
      <c r="I86">
        <v>373.25</v>
      </c>
      <c r="J86">
        <v>74.760000000000005</v>
      </c>
      <c r="K86">
        <v>76.75</v>
      </c>
      <c r="L86">
        <v>0.85360000000000003</v>
      </c>
      <c r="M86">
        <v>76.75</v>
      </c>
      <c r="N86">
        <v>0</v>
      </c>
      <c r="O86">
        <v>521.02499999999998</v>
      </c>
      <c r="P86">
        <v>-113.425</v>
      </c>
      <c r="Q86">
        <v>520.02499999999998</v>
      </c>
      <c r="R86">
        <v>-113.425</v>
      </c>
      <c r="S86">
        <v>0</v>
      </c>
      <c r="T86">
        <v>254</v>
      </c>
      <c r="U86">
        <v>0</v>
      </c>
      <c r="V86">
        <v>254</v>
      </c>
      <c r="W86" s="2">
        <v>0</v>
      </c>
      <c r="X86" s="2">
        <v>0</v>
      </c>
      <c r="Z86" s="2" t="e">
        <f>IF(G86&lt;#REF!,G86,"")</f>
        <v>#REF!</v>
      </c>
      <c r="AA86" s="2" t="e">
        <f>IF(H86&gt;#REF!,H86,"")</f>
        <v>#REF!</v>
      </c>
      <c r="AL86">
        <v>302</v>
      </c>
    </row>
    <row r="87" spans="1:38" s="2" customFormat="1" x14ac:dyDescent="0.35">
      <c r="A87" s="2" t="s">
        <v>0</v>
      </c>
      <c r="B87" s="13"/>
      <c r="C87" s="3">
        <v>44550.541666668942</v>
      </c>
      <c r="D87" s="2">
        <v>27</v>
      </c>
      <c r="E87" s="5">
        <v>84.541666666672299</v>
      </c>
      <c r="F87" s="6" t="s">
        <v>8415</v>
      </c>
      <c r="G87">
        <v>414.95</v>
      </c>
      <c r="H87">
        <v>414.95</v>
      </c>
      <c r="I87">
        <v>373.25</v>
      </c>
      <c r="J87">
        <v>74.709999999999994</v>
      </c>
      <c r="K87">
        <v>76.75</v>
      </c>
      <c r="L87">
        <v>0.85360000000000003</v>
      </c>
      <c r="M87">
        <v>76.75</v>
      </c>
      <c r="N87">
        <v>0</v>
      </c>
      <c r="O87">
        <v>85.941999999999993</v>
      </c>
      <c r="P87">
        <v>-140.37700000000001</v>
      </c>
      <c r="Q87">
        <v>85.941999999999993</v>
      </c>
      <c r="R87">
        <v>-140.37700000000001</v>
      </c>
      <c r="S87">
        <v>0</v>
      </c>
      <c r="T87">
        <v>254</v>
      </c>
      <c r="U87">
        <v>0</v>
      </c>
      <c r="V87">
        <v>253</v>
      </c>
      <c r="W87" s="2">
        <v>0</v>
      </c>
      <c r="X87" s="2">
        <v>0</v>
      </c>
      <c r="Z87" s="2" t="e">
        <f>IF(G87&lt;#REF!,G87,"")</f>
        <v>#REF!</v>
      </c>
      <c r="AA87" s="2" t="e">
        <f>IF(H87&gt;#REF!,H87,"")</f>
        <v>#REF!</v>
      </c>
      <c r="AL87">
        <v>305</v>
      </c>
    </row>
    <row r="88" spans="1:38" s="2" customFormat="1" x14ac:dyDescent="0.35">
      <c r="A88" s="2" t="s">
        <v>0</v>
      </c>
      <c r="B88" s="13"/>
      <c r="C88" s="3">
        <v>44550.583333335613</v>
      </c>
      <c r="D88" s="2">
        <v>29</v>
      </c>
      <c r="E88" s="5">
        <v>84.583333333338999</v>
      </c>
      <c r="F88" s="6" t="s">
        <v>8416</v>
      </c>
      <c r="G88">
        <v>414.85</v>
      </c>
      <c r="H88">
        <v>414.85</v>
      </c>
      <c r="I88">
        <v>373.25</v>
      </c>
      <c r="J88">
        <v>74.709999999999994</v>
      </c>
      <c r="K88">
        <v>76.75</v>
      </c>
      <c r="L88">
        <v>0.85360000000000003</v>
      </c>
      <c r="M88">
        <v>76.75</v>
      </c>
      <c r="N88">
        <v>0</v>
      </c>
      <c r="O88">
        <v>48.85</v>
      </c>
      <c r="P88">
        <v>-72.667000000000002</v>
      </c>
      <c r="Q88">
        <v>47.85</v>
      </c>
      <c r="R88">
        <v>-72.667000000000002</v>
      </c>
      <c r="S88">
        <v>0</v>
      </c>
      <c r="T88">
        <v>28</v>
      </c>
      <c r="U88">
        <v>0</v>
      </c>
      <c r="V88">
        <v>28</v>
      </c>
      <c r="W88" s="2">
        <v>0</v>
      </c>
      <c r="X88" s="2">
        <v>0.89600000000000002</v>
      </c>
      <c r="Z88" s="2" t="e">
        <f>IF(G88&lt;#REF!,G88,"")</f>
        <v>#REF!</v>
      </c>
      <c r="AA88" s="2" t="e">
        <f>IF(H88&gt;#REF!,H88,"")</f>
        <v>#REF!</v>
      </c>
      <c r="AL88">
        <v>308</v>
      </c>
    </row>
    <row r="89" spans="1:38" s="2" customFormat="1" x14ac:dyDescent="0.35">
      <c r="A89" s="2" t="s">
        <v>0</v>
      </c>
      <c r="B89" s="13"/>
      <c r="C89" s="3">
        <v>44550.625000002285</v>
      </c>
      <c r="D89" s="2">
        <v>31</v>
      </c>
      <c r="E89" s="5">
        <v>84.625000000005599</v>
      </c>
      <c r="F89" s="6" t="s">
        <v>8417</v>
      </c>
      <c r="G89">
        <v>363.375</v>
      </c>
      <c r="H89">
        <v>363.375</v>
      </c>
      <c r="I89">
        <v>373.25</v>
      </c>
      <c r="J89">
        <v>76.69</v>
      </c>
      <c r="K89">
        <v>76.75</v>
      </c>
      <c r="L89">
        <v>0.85360000000000003</v>
      </c>
      <c r="M89">
        <v>76.75</v>
      </c>
      <c r="N89">
        <v>0</v>
      </c>
      <c r="O89">
        <v>130.35</v>
      </c>
      <c r="P89">
        <v>-127.5</v>
      </c>
      <c r="Q89">
        <v>129.35</v>
      </c>
      <c r="R89">
        <v>-127.5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0.29799999999999999</v>
      </c>
      <c r="Z89" s="2" t="e">
        <f>IF(G89&lt;#REF!,G89,"")</f>
        <v>#REF!</v>
      </c>
      <c r="AA89" s="2" t="e">
        <f>IF(H89&gt;#REF!,H89,"")</f>
        <v>#REF!</v>
      </c>
      <c r="AL89">
        <v>302</v>
      </c>
    </row>
    <row r="90" spans="1:38" s="2" customFormat="1" x14ac:dyDescent="0.35">
      <c r="A90" s="2" t="s">
        <v>0</v>
      </c>
      <c r="B90" s="13"/>
      <c r="C90" s="3">
        <v>44550.666666668956</v>
      </c>
      <c r="D90" s="2">
        <v>33</v>
      </c>
      <c r="E90" s="5">
        <v>84.666666666672299</v>
      </c>
      <c r="F90" s="6" t="s">
        <v>8418</v>
      </c>
      <c r="G90">
        <v>258.5</v>
      </c>
      <c r="H90">
        <v>258.5</v>
      </c>
      <c r="I90">
        <v>373.25</v>
      </c>
      <c r="J90">
        <v>78.91</v>
      </c>
      <c r="K90">
        <v>76.75</v>
      </c>
      <c r="L90">
        <v>0.85360000000000003</v>
      </c>
      <c r="M90">
        <v>76.75</v>
      </c>
      <c r="N90">
        <v>17.98</v>
      </c>
      <c r="O90">
        <v>204.5</v>
      </c>
      <c r="P90">
        <v>-304.57299999999998</v>
      </c>
      <c r="Q90">
        <v>204.5</v>
      </c>
      <c r="R90">
        <v>-303.57299999999998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Z90" s="2" t="e">
        <f>IF(G90&lt;#REF!,G90,"")</f>
        <v>#REF!</v>
      </c>
      <c r="AA90" s="2" t="e">
        <f>IF(H90&gt;#REF!,H90,"")</f>
        <v>#REF!</v>
      </c>
      <c r="AL90">
        <v>284</v>
      </c>
    </row>
    <row r="91" spans="1:38" s="2" customFormat="1" x14ac:dyDescent="0.35">
      <c r="A91" s="2" t="s">
        <v>0</v>
      </c>
      <c r="B91" s="13"/>
      <c r="C91" s="3">
        <v>44550.708333335628</v>
      </c>
      <c r="D91" s="2">
        <v>35</v>
      </c>
      <c r="E91" s="5">
        <v>84.708333333338999</v>
      </c>
      <c r="F91" s="6" t="s">
        <v>8419</v>
      </c>
      <c r="G91">
        <v>252.8</v>
      </c>
      <c r="H91">
        <v>252.8</v>
      </c>
      <c r="I91">
        <v>373.25</v>
      </c>
      <c r="J91">
        <v>78.900000000000006</v>
      </c>
      <c r="K91">
        <v>76.75</v>
      </c>
      <c r="L91">
        <v>0.85360000000000003</v>
      </c>
      <c r="M91">
        <v>76.75</v>
      </c>
      <c r="N91">
        <v>17.98</v>
      </c>
      <c r="O91">
        <v>260</v>
      </c>
      <c r="P91">
        <v>-738.44799999999998</v>
      </c>
      <c r="Q91">
        <v>260</v>
      </c>
      <c r="R91">
        <v>-737.44799999999998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Z91" s="2" t="e">
        <f>IF(G91&lt;#REF!,G91,"")</f>
        <v>#REF!</v>
      </c>
      <c r="AA91" s="2" t="e">
        <f>IF(H91&gt;#REF!,H91,"")</f>
        <v>#REF!</v>
      </c>
      <c r="AL91">
        <v>276</v>
      </c>
    </row>
    <row r="92" spans="1:38" s="2" customFormat="1" x14ac:dyDescent="0.35">
      <c r="A92" s="2" t="s">
        <v>0</v>
      </c>
      <c r="B92" s="13"/>
      <c r="C92" s="3">
        <v>44550.750000002299</v>
      </c>
      <c r="D92" s="2">
        <v>37</v>
      </c>
      <c r="E92" s="5">
        <v>84.750000000005699</v>
      </c>
      <c r="F92" s="6" t="s">
        <v>8420</v>
      </c>
      <c r="G92">
        <v>258.5</v>
      </c>
      <c r="H92">
        <v>258.5</v>
      </c>
      <c r="I92">
        <v>373.25</v>
      </c>
      <c r="J92">
        <v>79.790000000000006</v>
      </c>
      <c r="K92">
        <v>76.75</v>
      </c>
      <c r="L92">
        <v>0.85360000000000003</v>
      </c>
      <c r="M92">
        <v>76.75</v>
      </c>
      <c r="N92">
        <v>17.98</v>
      </c>
      <c r="O92">
        <v>207.876</v>
      </c>
      <c r="P92">
        <v>-489.74200000000002</v>
      </c>
      <c r="Q92">
        <v>207.876</v>
      </c>
      <c r="R92">
        <v>-488.74200000000002</v>
      </c>
      <c r="S92">
        <v>0</v>
      </c>
      <c r="T92">
        <v>0</v>
      </c>
      <c r="U92">
        <v>0</v>
      </c>
      <c r="V92">
        <v>0</v>
      </c>
      <c r="W92" s="2">
        <v>0</v>
      </c>
      <c r="X92" s="2">
        <v>0</v>
      </c>
      <c r="Z92" s="2" t="e">
        <f>IF(G92&lt;#REF!,G92,"")</f>
        <v>#REF!</v>
      </c>
      <c r="AA92" s="2" t="e">
        <f>IF(H92&gt;#REF!,H92,"")</f>
        <v>#REF!</v>
      </c>
      <c r="AL92">
        <v>281</v>
      </c>
    </row>
    <row r="93" spans="1:38" s="2" customFormat="1" x14ac:dyDescent="0.35">
      <c r="A93" s="2" t="s">
        <v>0</v>
      </c>
      <c r="B93" s="13"/>
      <c r="C93" s="3">
        <v>44550.791666668971</v>
      </c>
      <c r="D93" s="2">
        <v>39</v>
      </c>
      <c r="E93" s="5">
        <v>84.791666666672299</v>
      </c>
      <c r="F93" s="6" t="s">
        <v>8421</v>
      </c>
      <c r="G93">
        <v>253.1</v>
      </c>
      <c r="H93">
        <v>253.1</v>
      </c>
      <c r="I93">
        <v>373.25</v>
      </c>
      <c r="J93">
        <v>79.790000000000006</v>
      </c>
      <c r="K93">
        <v>76.75</v>
      </c>
      <c r="L93">
        <v>0.85360000000000003</v>
      </c>
      <c r="M93">
        <v>76.75</v>
      </c>
      <c r="N93">
        <v>0</v>
      </c>
      <c r="O93">
        <v>200.39500000000001</v>
      </c>
      <c r="P93">
        <v>-324.66000000000003</v>
      </c>
      <c r="Q93">
        <v>200.39500000000001</v>
      </c>
      <c r="R93">
        <v>-323.66000000000003</v>
      </c>
      <c r="S93">
        <v>0</v>
      </c>
      <c r="T93">
        <v>0</v>
      </c>
      <c r="U93">
        <v>0</v>
      </c>
      <c r="V93">
        <v>0</v>
      </c>
      <c r="W93" s="2">
        <v>0</v>
      </c>
      <c r="X93" s="2">
        <v>0</v>
      </c>
      <c r="Z93" s="2" t="e">
        <f>IF(G93&lt;#REF!,G93,"")</f>
        <v>#REF!</v>
      </c>
      <c r="AA93" s="2" t="e">
        <f>IF(H93&gt;#REF!,H93,"")</f>
        <v>#REF!</v>
      </c>
      <c r="AL93">
        <v>292</v>
      </c>
    </row>
    <row r="94" spans="1:38" s="2" customFormat="1" x14ac:dyDescent="0.35">
      <c r="A94" s="2" t="s">
        <v>0</v>
      </c>
      <c r="B94" s="13"/>
      <c r="C94" s="3">
        <v>44550.833333335642</v>
      </c>
      <c r="D94" s="2">
        <v>41</v>
      </c>
      <c r="E94" s="5">
        <v>84.833333333338999</v>
      </c>
      <c r="F94" s="6" t="s">
        <v>8422</v>
      </c>
      <c r="G94">
        <v>399</v>
      </c>
      <c r="H94">
        <v>399</v>
      </c>
      <c r="I94">
        <v>373.25</v>
      </c>
      <c r="J94">
        <v>79.790000000000006</v>
      </c>
      <c r="K94">
        <v>76.75</v>
      </c>
      <c r="L94">
        <v>0.85360000000000003</v>
      </c>
      <c r="M94">
        <v>76.75</v>
      </c>
      <c r="N94">
        <v>0</v>
      </c>
      <c r="O94">
        <v>100.045</v>
      </c>
      <c r="P94">
        <v>-88.325999999999993</v>
      </c>
      <c r="Q94">
        <v>99.045000000000002</v>
      </c>
      <c r="R94">
        <v>-88.325999999999993</v>
      </c>
      <c r="S94">
        <v>0</v>
      </c>
      <c r="T94">
        <v>0</v>
      </c>
      <c r="U94">
        <v>0</v>
      </c>
      <c r="V94">
        <v>0</v>
      </c>
      <c r="W94" s="2">
        <v>0</v>
      </c>
      <c r="X94" s="2">
        <v>0</v>
      </c>
      <c r="Z94" s="2" t="e">
        <f>IF(G94&lt;#REF!,G94,"")</f>
        <v>#REF!</v>
      </c>
      <c r="AA94" s="2" t="e">
        <f>IF(H94&gt;#REF!,H94,"")</f>
        <v>#REF!</v>
      </c>
      <c r="AC94" s="2" t="e">
        <f>#REF!*$AD$1</f>
        <v>#REF!</v>
      </c>
      <c r="AL94">
        <v>300</v>
      </c>
    </row>
    <row r="95" spans="1:38" s="2" customFormat="1" x14ac:dyDescent="0.35">
      <c r="A95" s="2" t="s">
        <v>0</v>
      </c>
      <c r="B95" s="13"/>
      <c r="C95" s="3">
        <v>44550.875000002314</v>
      </c>
      <c r="D95" s="2">
        <v>43</v>
      </c>
      <c r="E95" s="5">
        <v>84.875000000005699</v>
      </c>
      <c r="F95" s="6" t="s">
        <v>8423</v>
      </c>
      <c r="G95">
        <v>226</v>
      </c>
      <c r="H95">
        <v>226</v>
      </c>
      <c r="I95">
        <v>373.25</v>
      </c>
      <c r="J95">
        <v>79.790000000000006</v>
      </c>
      <c r="K95">
        <v>76.75</v>
      </c>
      <c r="L95">
        <v>0.85360000000000003</v>
      </c>
      <c r="M95">
        <v>76.75</v>
      </c>
      <c r="N95">
        <v>0</v>
      </c>
      <c r="O95">
        <v>16.25</v>
      </c>
      <c r="P95">
        <v>-256.15699999999998</v>
      </c>
      <c r="Q95">
        <v>16.25</v>
      </c>
      <c r="R95">
        <v>-255.15700000000001</v>
      </c>
      <c r="S95">
        <v>0</v>
      </c>
      <c r="T95">
        <v>0</v>
      </c>
      <c r="U95">
        <v>0</v>
      </c>
      <c r="V95">
        <v>0</v>
      </c>
      <c r="W95" s="2">
        <v>-168.5</v>
      </c>
      <c r="X95" s="2">
        <v>0</v>
      </c>
      <c r="Z95" s="2" t="e">
        <f>IF(G95&lt;#REF!,G95,"")</f>
        <v>#REF!</v>
      </c>
      <c r="AA95" s="2" t="e">
        <f>IF(H95&gt;#REF!,H95,"")</f>
        <v>#REF!</v>
      </c>
      <c r="AL95">
        <v>298</v>
      </c>
    </row>
    <row r="96" spans="1:38" s="2" customFormat="1" x14ac:dyDescent="0.35">
      <c r="A96" s="2" t="s">
        <v>0</v>
      </c>
      <c r="B96" s="13"/>
      <c r="C96" s="3">
        <v>44550.916666668985</v>
      </c>
      <c r="D96" s="2">
        <v>45</v>
      </c>
      <c r="E96" s="5">
        <v>84.916666666672299</v>
      </c>
      <c r="F96" s="6" t="s">
        <v>8424</v>
      </c>
      <c r="G96">
        <v>415</v>
      </c>
      <c r="H96">
        <v>415</v>
      </c>
      <c r="I96">
        <v>373.25</v>
      </c>
      <c r="J96">
        <v>79.790000000000006</v>
      </c>
      <c r="K96">
        <v>76.75</v>
      </c>
      <c r="L96">
        <v>0.85360000000000003</v>
      </c>
      <c r="M96">
        <v>76.75</v>
      </c>
      <c r="N96">
        <v>0</v>
      </c>
      <c r="O96">
        <v>117.267</v>
      </c>
      <c r="P96">
        <v>-30.062999999999999</v>
      </c>
      <c r="Q96">
        <v>116.267</v>
      </c>
      <c r="R96">
        <v>-30.062999999999999</v>
      </c>
      <c r="S96">
        <v>0</v>
      </c>
      <c r="T96">
        <v>26.082999999999998</v>
      </c>
      <c r="U96">
        <v>0</v>
      </c>
      <c r="V96">
        <v>26.082999999999998</v>
      </c>
      <c r="W96" s="2">
        <v>-556.5</v>
      </c>
      <c r="X96" s="2">
        <v>0</v>
      </c>
      <c r="Z96" s="2" t="e">
        <f>IF(G96&lt;#REF!,G96,"")</f>
        <v>#REF!</v>
      </c>
      <c r="AA96" s="2" t="e">
        <f>IF(H96&gt;#REF!,H96,"")</f>
        <v>#REF!</v>
      </c>
      <c r="AB96" s="2" t="e">
        <f>#REF!*$AD$1</f>
        <v>#REF!</v>
      </c>
      <c r="AL96">
        <v>293</v>
      </c>
    </row>
    <row r="97" spans="1:38" s="2" customFormat="1" x14ac:dyDescent="0.35">
      <c r="A97" s="2" t="s">
        <v>0</v>
      </c>
      <c r="B97" s="13"/>
      <c r="C97" s="3">
        <v>44550.958333335657</v>
      </c>
      <c r="D97" s="2">
        <v>47</v>
      </c>
      <c r="E97" s="5">
        <v>84.958333333338999</v>
      </c>
      <c r="F97" s="6" t="s">
        <v>8425</v>
      </c>
      <c r="G97">
        <v>235</v>
      </c>
      <c r="H97">
        <v>235</v>
      </c>
      <c r="I97">
        <v>373.25</v>
      </c>
      <c r="J97">
        <v>79.790000000000006</v>
      </c>
      <c r="K97">
        <v>76.75</v>
      </c>
      <c r="L97">
        <v>0.85360000000000003</v>
      </c>
      <c r="M97">
        <v>76.75</v>
      </c>
      <c r="N97">
        <v>0</v>
      </c>
      <c r="O97">
        <v>14</v>
      </c>
      <c r="P97">
        <v>-278.48599999999999</v>
      </c>
      <c r="Q97">
        <v>14</v>
      </c>
      <c r="R97">
        <v>-277.48599999999999</v>
      </c>
      <c r="S97">
        <v>0</v>
      </c>
      <c r="T97">
        <v>16</v>
      </c>
      <c r="U97">
        <v>0</v>
      </c>
      <c r="V97">
        <v>16</v>
      </c>
      <c r="W97" s="2">
        <v>-946.5</v>
      </c>
      <c r="X97" s="2">
        <v>492.5</v>
      </c>
      <c r="Z97" s="2" t="e">
        <f>IF(G97&lt;#REF!,G97,"")</f>
        <v>#REF!</v>
      </c>
      <c r="AA97" s="2" t="e">
        <f>IF(H97&gt;#REF!,H97,"")</f>
        <v>#REF!</v>
      </c>
      <c r="AL97">
        <v>289</v>
      </c>
    </row>
    <row r="98" spans="1:38" s="2" customFormat="1" x14ac:dyDescent="0.35">
      <c r="A98" s="2" t="s">
        <v>0</v>
      </c>
      <c r="B98" s="13">
        <v>44551</v>
      </c>
      <c r="C98" s="3">
        <v>44551.000000002328</v>
      </c>
      <c r="D98" s="2">
        <v>1</v>
      </c>
      <c r="E98" s="5">
        <v>85.000000000005699</v>
      </c>
      <c r="F98" s="6" t="s">
        <v>8426</v>
      </c>
      <c r="G98">
        <v>255</v>
      </c>
      <c r="H98">
        <v>255</v>
      </c>
      <c r="I98">
        <v>457</v>
      </c>
      <c r="J98">
        <v>79.790000000000006</v>
      </c>
      <c r="K98">
        <v>77.75</v>
      </c>
      <c r="L98">
        <v>0.85009999999999997</v>
      </c>
      <c r="M98">
        <v>77.75</v>
      </c>
      <c r="N98">
        <v>0</v>
      </c>
      <c r="O98">
        <v>16.395</v>
      </c>
      <c r="P98">
        <v>-105.90300000000001</v>
      </c>
      <c r="Q98">
        <v>16.395</v>
      </c>
      <c r="R98">
        <v>-104.90300000000001</v>
      </c>
      <c r="S98">
        <v>0</v>
      </c>
      <c r="T98">
        <v>4.6669999999999998</v>
      </c>
      <c r="U98">
        <v>0</v>
      </c>
      <c r="V98">
        <v>4.6669999999999998</v>
      </c>
      <c r="W98" s="2">
        <v>-1186.5</v>
      </c>
      <c r="X98" s="2">
        <v>492.5</v>
      </c>
      <c r="Z98" s="2" t="e">
        <f>IF(G98&lt;#REF!,G98,"")</f>
        <v>#REF!</v>
      </c>
      <c r="AA98" s="2" t="e">
        <f>IF(H98&gt;#REF!,H98,"")</f>
        <v>#REF!</v>
      </c>
      <c r="AL98">
        <v>288</v>
      </c>
    </row>
    <row r="99" spans="1:38" s="2" customFormat="1" x14ac:dyDescent="0.35">
      <c r="A99" s="2" t="s">
        <v>0</v>
      </c>
      <c r="B99" s="13"/>
      <c r="C99" s="3">
        <v>44551.041666669</v>
      </c>
      <c r="D99" s="2">
        <v>3</v>
      </c>
      <c r="E99" s="5">
        <v>85.041666666672398</v>
      </c>
      <c r="F99" s="6" t="s">
        <v>8427</v>
      </c>
      <c r="G99">
        <v>375</v>
      </c>
      <c r="H99">
        <v>375</v>
      </c>
      <c r="I99">
        <v>457</v>
      </c>
      <c r="J99">
        <v>79.790000000000006</v>
      </c>
      <c r="K99">
        <v>77.75</v>
      </c>
      <c r="L99">
        <v>0.85009999999999997</v>
      </c>
      <c r="M99">
        <v>77.75</v>
      </c>
      <c r="N99">
        <v>0</v>
      </c>
      <c r="O99">
        <v>375</v>
      </c>
      <c r="P99">
        <v>1</v>
      </c>
      <c r="Q99">
        <v>97.822999999999993</v>
      </c>
      <c r="R99">
        <v>0</v>
      </c>
      <c r="S99">
        <v>96.822999999999993</v>
      </c>
      <c r="T99">
        <v>0</v>
      </c>
      <c r="U99">
        <v>0</v>
      </c>
      <c r="V99">
        <v>45.667000000000002</v>
      </c>
      <c r="W99" s="2">
        <v>-1186.5</v>
      </c>
      <c r="X99" s="2">
        <v>492.5</v>
      </c>
      <c r="Z99" s="2" t="e">
        <f>IF(G99&lt;#REF!,G99,"")</f>
        <v>#REF!</v>
      </c>
      <c r="AA99" s="2" t="e">
        <f>IF(H99&gt;#REF!,H99,"")</f>
        <v>#REF!</v>
      </c>
      <c r="AL99">
        <v>289</v>
      </c>
    </row>
    <row r="100" spans="1:38" s="2" customFormat="1" x14ac:dyDescent="0.35">
      <c r="A100" s="2" t="s">
        <v>0</v>
      </c>
      <c r="B100" s="13"/>
      <c r="C100" s="3">
        <v>44551.083333335671</v>
      </c>
      <c r="D100" s="2">
        <v>5</v>
      </c>
      <c r="E100" s="5">
        <v>85.083333333338999</v>
      </c>
      <c r="F100" s="6" t="s">
        <v>8428</v>
      </c>
      <c r="G100">
        <v>250</v>
      </c>
      <c r="H100">
        <v>250</v>
      </c>
      <c r="I100">
        <v>457</v>
      </c>
      <c r="J100">
        <v>79.790000000000006</v>
      </c>
      <c r="K100">
        <v>77.75</v>
      </c>
      <c r="L100">
        <v>0.85009999999999997</v>
      </c>
      <c r="M100">
        <v>77.75</v>
      </c>
      <c r="N100">
        <v>0</v>
      </c>
      <c r="O100">
        <v>0</v>
      </c>
      <c r="P100">
        <v>-20.783000000000001</v>
      </c>
      <c r="Q100">
        <v>0</v>
      </c>
      <c r="R100">
        <v>-19.783000000000001</v>
      </c>
      <c r="S100">
        <v>0</v>
      </c>
      <c r="T100">
        <v>0</v>
      </c>
      <c r="U100">
        <v>0</v>
      </c>
      <c r="V100">
        <v>0</v>
      </c>
      <c r="W100" s="2">
        <v>-1186.5</v>
      </c>
      <c r="X100" s="2">
        <v>492.5</v>
      </c>
      <c r="Z100" s="2" t="e">
        <f>IF(G100&lt;#REF!,G100,"")</f>
        <v>#REF!</v>
      </c>
      <c r="AA100" s="2" t="e">
        <f>IF(H100&gt;#REF!,H100,"")</f>
        <v>#REF!</v>
      </c>
      <c r="AL100">
        <v>287</v>
      </c>
    </row>
    <row r="101" spans="1:38" s="2" customFormat="1" x14ac:dyDescent="0.35">
      <c r="A101" s="2" t="s">
        <v>0</v>
      </c>
      <c r="B101" s="13"/>
      <c r="C101" s="3">
        <v>44551.125000002343</v>
      </c>
      <c r="D101" s="2">
        <v>7</v>
      </c>
      <c r="E101" s="5">
        <v>85.125000000005699</v>
      </c>
      <c r="F101" s="6" t="s">
        <v>8429</v>
      </c>
      <c r="G101">
        <v>250</v>
      </c>
      <c r="H101">
        <v>250</v>
      </c>
      <c r="I101">
        <v>457</v>
      </c>
      <c r="J101">
        <v>79.790000000000006</v>
      </c>
      <c r="K101">
        <v>77.75</v>
      </c>
      <c r="L101">
        <v>0.85009999999999997</v>
      </c>
      <c r="M101">
        <v>77.75</v>
      </c>
      <c r="N101">
        <v>0</v>
      </c>
      <c r="O101">
        <v>0</v>
      </c>
      <c r="P101">
        <v>-74.466999999999999</v>
      </c>
      <c r="Q101">
        <v>0</v>
      </c>
      <c r="R101">
        <v>-73.466999999999999</v>
      </c>
      <c r="S101">
        <v>0</v>
      </c>
      <c r="T101">
        <v>0</v>
      </c>
      <c r="U101">
        <v>0</v>
      </c>
      <c r="V101">
        <v>0</v>
      </c>
      <c r="W101" s="2">
        <v>-1186.5</v>
      </c>
      <c r="X101" s="2">
        <v>492.5</v>
      </c>
      <c r="Z101" s="2" t="e">
        <f>IF(G101&lt;#REF!,G101,"")</f>
        <v>#REF!</v>
      </c>
      <c r="AA101" s="2" t="e">
        <f>IF(H101&gt;#REF!,H101,"")</f>
        <v>#REF!</v>
      </c>
      <c r="AL101">
        <v>284</v>
      </c>
    </row>
    <row r="102" spans="1:38" s="2" customFormat="1" x14ac:dyDescent="0.35">
      <c r="A102" s="2" t="s">
        <v>0</v>
      </c>
      <c r="B102" s="13"/>
      <c r="C102" s="3">
        <v>44551.166666669014</v>
      </c>
      <c r="D102" s="2">
        <v>9</v>
      </c>
      <c r="E102" s="5">
        <v>85.166666666672398</v>
      </c>
      <c r="F102" s="6" t="s">
        <v>8430</v>
      </c>
      <c r="G102">
        <v>330</v>
      </c>
      <c r="H102">
        <v>330</v>
      </c>
      <c r="I102">
        <v>457</v>
      </c>
      <c r="J102">
        <v>79.790000000000006</v>
      </c>
      <c r="K102">
        <v>77.75</v>
      </c>
      <c r="L102">
        <v>0.85009999999999997</v>
      </c>
      <c r="M102">
        <v>77.75</v>
      </c>
      <c r="N102">
        <v>0</v>
      </c>
      <c r="O102">
        <v>330</v>
      </c>
      <c r="P102">
        <v>1</v>
      </c>
      <c r="Q102">
        <v>146.00800000000001</v>
      </c>
      <c r="R102">
        <v>-6.8540000000000001</v>
      </c>
      <c r="S102">
        <v>145.00800000000001</v>
      </c>
      <c r="T102">
        <v>-6.8540000000000001</v>
      </c>
      <c r="U102">
        <v>0</v>
      </c>
      <c r="V102">
        <v>0</v>
      </c>
      <c r="W102" s="2">
        <v>-1185.5</v>
      </c>
      <c r="X102" s="2">
        <v>492.5</v>
      </c>
      <c r="Z102" s="2" t="e">
        <f>IF(G102&lt;#REF!,G102,"")</f>
        <v>#REF!</v>
      </c>
      <c r="AA102" s="2" t="e">
        <f>IF(H102&gt;#REF!,H102,"")</f>
        <v>#REF!</v>
      </c>
      <c r="AL102">
        <v>282</v>
      </c>
    </row>
    <row r="103" spans="1:38" s="2" customFormat="1" x14ac:dyDescent="0.35">
      <c r="A103" s="2" t="s">
        <v>0</v>
      </c>
      <c r="B103" s="13"/>
      <c r="C103" s="3">
        <v>44551.208333335686</v>
      </c>
      <c r="D103" s="2">
        <v>11</v>
      </c>
      <c r="E103" s="5">
        <v>85.208333333338999</v>
      </c>
      <c r="F103" s="6" t="s">
        <v>8431</v>
      </c>
      <c r="G103">
        <v>368</v>
      </c>
      <c r="H103">
        <v>368</v>
      </c>
      <c r="I103">
        <v>457</v>
      </c>
      <c r="J103">
        <v>79.790000000000006</v>
      </c>
      <c r="K103">
        <v>77.75</v>
      </c>
      <c r="L103">
        <v>0.85009999999999997</v>
      </c>
      <c r="M103">
        <v>77.75</v>
      </c>
      <c r="N103">
        <v>0</v>
      </c>
      <c r="O103">
        <v>313.56400000000002</v>
      </c>
      <c r="P103">
        <v>-65.546000000000006</v>
      </c>
      <c r="Q103">
        <v>312.56400000000002</v>
      </c>
      <c r="R103">
        <v>-65.546000000000006</v>
      </c>
      <c r="S103">
        <v>0</v>
      </c>
      <c r="T103">
        <v>110.29</v>
      </c>
      <c r="U103">
        <v>0</v>
      </c>
      <c r="V103">
        <v>110.29</v>
      </c>
      <c r="W103" s="2">
        <v>-1025.5</v>
      </c>
      <c r="X103" s="2">
        <v>492.5</v>
      </c>
      <c r="Z103" s="2" t="e">
        <f>IF(G103&lt;#REF!,G103,"")</f>
        <v>#REF!</v>
      </c>
      <c r="AA103" s="2" t="e">
        <f>IF(H103&gt;#REF!,H103,"")</f>
        <v>#REF!</v>
      </c>
      <c r="AL103">
        <v>294</v>
      </c>
    </row>
    <row r="104" spans="1:38" s="2" customFormat="1" x14ac:dyDescent="0.35">
      <c r="A104" s="2" t="s">
        <v>0</v>
      </c>
      <c r="B104" s="13"/>
      <c r="C104" s="3">
        <v>44551.250000002357</v>
      </c>
      <c r="D104" s="2">
        <v>13</v>
      </c>
      <c r="E104" s="5">
        <v>85.250000000005699</v>
      </c>
      <c r="F104" s="6" t="s">
        <v>8432</v>
      </c>
      <c r="G104">
        <v>245</v>
      </c>
      <c r="H104">
        <v>245</v>
      </c>
      <c r="I104">
        <v>457</v>
      </c>
      <c r="J104">
        <v>79.790000000000006</v>
      </c>
      <c r="K104">
        <v>77.75</v>
      </c>
      <c r="L104">
        <v>0.85009999999999997</v>
      </c>
      <c r="M104">
        <v>77.75</v>
      </c>
      <c r="N104">
        <v>0</v>
      </c>
      <c r="O104">
        <v>181.72499999999999</v>
      </c>
      <c r="P104">
        <v>-837.84299999999996</v>
      </c>
      <c r="Q104">
        <v>181.72499999999999</v>
      </c>
      <c r="R104">
        <v>-836.84199999999998</v>
      </c>
      <c r="S104">
        <v>0</v>
      </c>
      <c r="T104">
        <v>100</v>
      </c>
      <c r="U104">
        <v>0</v>
      </c>
      <c r="V104">
        <v>100</v>
      </c>
      <c r="W104" s="2">
        <v>-1045.5</v>
      </c>
      <c r="X104" s="2">
        <v>492.5</v>
      </c>
      <c r="Z104" s="2" t="e">
        <f>IF(G104&lt;#REF!,G104,"")</f>
        <v>#REF!</v>
      </c>
      <c r="AA104" s="2" t="e">
        <f>IF(H104&gt;#REF!,H104,"")</f>
        <v>#REF!</v>
      </c>
      <c r="AL104">
        <v>309</v>
      </c>
    </row>
    <row r="105" spans="1:38" s="2" customFormat="1" x14ac:dyDescent="0.35">
      <c r="A105" s="2" t="s">
        <v>0</v>
      </c>
      <c r="B105" s="13"/>
      <c r="C105" s="3">
        <v>44551.291666669029</v>
      </c>
      <c r="D105" s="2">
        <v>15</v>
      </c>
      <c r="E105" s="5">
        <v>85.291666666672398</v>
      </c>
      <c r="F105" s="6" t="s">
        <v>8433</v>
      </c>
      <c r="G105">
        <v>250</v>
      </c>
      <c r="H105">
        <v>250</v>
      </c>
      <c r="I105">
        <v>457</v>
      </c>
      <c r="J105">
        <v>79.790000000000006</v>
      </c>
      <c r="K105">
        <v>77.75</v>
      </c>
      <c r="L105">
        <v>0.85009999999999997</v>
      </c>
      <c r="M105">
        <v>77.75</v>
      </c>
      <c r="N105">
        <v>0</v>
      </c>
      <c r="O105">
        <v>1.2749999999999999</v>
      </c>
      <c r="P105">
        <v>-1774.675</v>
      </c>
      <c r="Q105">
        <v>1.2749999999999999</v>
      </c>
      <c r="R105">
        <v>-1773.675</v>
      </c>
      <c r="S105">
        <v>0</v>
      </c>
      <c r="T105">
        <v>1175</v>
      </c>
      <c r="U105">
        <v>0</v>
      </c>
      <c r="V105">
        <v>1175</v>
      </c>
      <c r="W105" s="2">
        <v>-655.5</v>
      </c>
      <c r="X105" s="2">
        <v>492.5</v>
      </c>
      <c r="Z105" s="2" t="e">
        <f>IF(G105&lt;#REF!,G105,"")</f>
        <v>#REF!</v>
      </c>
      <c r="AA105" s="2" t="e">
        <f>IF(H105&gt;#REF!,H105,"")</f>
        <v>#REF!</v>
      </c>
      <c r="AL105">
        <v>312</v>
      </c>
    </row>
    <row r="106" spans="1:38" s="2" customFormat="1" x14ac:dyDescent="0.35">
      <c r="A106" s="2" t="s">
        <v>0</v>
      </c>
      <c r="B106" s="13"/>
      <c r="C106" s="3">
        <v>44551.3333333357</v>
      </c>
      <c r="D106" s="2">
        <v>17</v>
      </c>
      <c r="E106" s="5">
        <v>85.333333333339098</v>
      </c>
      <c r="F106" s="6" t="s">
        <v>8434</v>
      </c>
      <c r="G106">
        <v>250</v>
      </c>
      <c r="H106">
        <v>250</v>
      </c>
      <c r="I106">
        <v>457</v>
      </c>
      <c r="J106">
        <v>79.819999999999993</v>
      </c>
      <c r="K106">
        <v>77.75</v>
      </c>
      <c r="L106">
        <v>0.85009999999999997</v>
      </c>
      <c r="M106">
        <v>77.75</v>
      </c>
      <c r="N106">
        <v>0</v>
      </c>
      <c r="O106">
        <v>1E-3</v>
      </c>
      <c r="P106">
        <v>-1133.749</v>
      </c>
      <c r="Q106">
        <v>1E-3</v>
      </c>
      <c r="R106">
        <v>-1132.749</v>
      </c>
      <c r="S106">
        <v>0</v>
      </c>
      <c r="T106">
        <v>750</v>
      </c>
      <c r="U106">
        <v>0</v>
      </c>
      <c r="V106">
        <v>750</v>
      </c>
      <c r="W106" s="2">
        <v>-218.5</v>
      </c>
      <c r="X106" s="2">
        <v>0</v>
      </c>
      <c r="Z106" s="2" t="e">
        <f>IF(G106&lt;#REF!,G106,"")</f>
        <v>#REF!</v>
      </c>
      <c r="AA106" s="2" t="e">
        <f>IF(H106&gt;#REF!,H106,"")</f>
        <v>#REF!</v>
      </c>
      <c r="AC106" s="2" t="e">
        <f>#REF!*$AD$1</f>
        <v>#REF!</v>
      </c>
      <c r="AL106">
        <v>307</v>
      </c>
    </row>
    <row r="107" spans="1:38" s="2" customFormat="1" x14ac:dyDescent="0.35">
      <c r="A107" s="2" t="s">
        <v>0</v>
      </c>
      <c r="B107" s="13"/>
      <c r="C107" s="3">
        <v>44551.375000002372</v>
      </c>
      <c r="D107" s="2">
        <v>19</v>
      </c>
      <c r="E107" s="5">
        <v>85.375000000005699</v>
      </c>
      <c r="F107" s="6" t="s">
        <v>8435</v>
      </c>
      <c r="G107">
        <v>254</v>
      </c>
      <c r="H107">
        <v>254</v>
      </c>
      <c r="I107">
        <v>457</v>
      </c>
      <c r="J107">
        <v>81.209999999999994</v>
      </c>
      <c r="K107">
        <v>77.75</v>
      </c>
      <c r="L107">
        <v>0.85009999999999997</v>
      </c>
      <c r="M107">
        <v>77.75</v>
      </c>
      <c r="N107">
        <v>0</v>
      </c>
      <c r="O107">
        <v>306.37599999999998</v>
      </c>
      <c r="P107">
        <v>-829.41</v>
      </c>
      <c r="Q107">
        <v>306.37599999999998</v>
      </c>
      <c r="R107">
        <v>-828.41</v>
      </c>
      <c r="S107">
        <v>0</v>
      </c>
      <c r="T107">
        <v>521.16700000000003</v>
      </c>
      <c r="U107">
        <v>0</v>
      </c>
      <c r="V107">
        <v>521.16700000000003</v>
      </c>
      <c r="W107" s="2">
        <v>-168.5</v>
      </c>
      <c r="X107" s="2">
        <v>0</v>
      </c>
      <c r="Z107" s="2" t="e">
        <f>IF(G107&lt;#REF!,G107,"")</f>
        <v>#REF!</v>
      </c>
      <c r="AA107" s="2" t="e">
        <f>IF(H107&gt;#REF!,H107,"")</f>
        <v>#REF!</v>
      </c>
      <c r="AL107">
        <v>302</v>
      </c>
    </row>
    <row r="108" spans="1:38" s="2" customFormat="1" x14ac:dyDescent="0.35">
      <c r="A108" s="2" t="s">
        <v>0</v>
      </c>
      <c r="B108" s="13"/>
      <c r="C108" s="3">
        <v>44551.416666669043</v>
      </c>
      <c r="D108" s="2">
        <v>21</v>
      </c>
      <c r="E108" s="5">
        <v>85.416666666672398</v>
      </c>
      <c r="F108" s="6" t="s">
        <v>8436</v>
      </c>
      <c r="G108">
        <v>449</v>
      </c>
      <c r="H108">
        <v>449</v>
      </c>
      <c r="I108">
        <v>457</v>
      </c>
      <c r="J108">
        <v>81.3</v>
      </c>
      <c r="K108">
        <v>77.75</v>
      </c>
      <c r="L108">
        <v>0.85009999999999997</v>
      </c>
      <c r="M108">
        <v>77.75</v>
      </c>
      <c r="N108">
        <v>0</v>
      </c>
      <c r="O108">
        <v>308.43</v>
      </c>
      <c r="P108">
        <v>-137.482</v>
      </c>
      <c r="Q108">
        <v>307.43</v>
      </c>
      <c r="R108">
        <v>-137.482</v>
      </c>
      <c r="S108">
        <v>0</v>
      </c>
      <c r="T108">
        <v>290.55399999999997</v>
      </c>
      <c r="U108">
        <v>0</v>
      </c>
      <c r="V108">
        <v>290.55399999999997</v>
      </c>
      <c r="W108" s="2">
        <v>-168.16</v>
      </c>
      <c r="X108" s="2">
        <v>0</v>
      </c>
      <c r="Z108" s="2" t="e">
        <f>IF(G108&lt;#REF!,G108,"")</f>
        <v>#REF!</v>
      </c>
      <c r="AA108" s="2" t="e">
        <f>IF(H108&gt;#REF!,H108,"")</f>
        <v>#REF!</v>
      </c>
      <c r="AL108">
        <v>303</v>
      </c>
    </row>
    <row r="109" spans="1:38" s="2" customFormat="1" x14ac:dyDescent="0.35">
      <c r="A109" s="2" t="s">
        <v>0</v>
      </c>
      <c r="B109" s="13"/>
      <c r="C109" s="3">
        <v>44551.458333335715</v>
      </c>
      <c r="D109" s="2">
        <v>23</v>
      </c>
      <c r="E109" s="5">
        <v>85.458333333339098</v>
      </c>
      <c r="F109" s="6" t="s">
        <v>8437</v>
      </c>
      <c r="G109">
        <v>445</v>
      </c>
      <c r="H109">
        <v>445</v>
      </c>
      <c r="I109">
        <v>457</v>
      </c>
      <c r="J109">
        <v>81.19</v>
      </c>
      <c r="K109">
        <v>77.75</v>
      </c>
      <c r="L109">
        <v>0.85009999999999997</v>
      </c>
      <c r="M109">
        <v>77.75</v>
      </c>
      <c r="N109">
        <v>0</v>
      </c>
      <c r="O109">
        <v>356.38499999999999</v>
      </c>
      <c r="P109">
        <v>-112.898</v>
      </c>
      <c r="Q109">
        <v>355.38499999999999</v>
      </c>
      <c r="R109">
        <v>-112.898</v>
      </c>
      <c r="S109">
        <v>0</v>
      </c>
      <c r="T109">
        <v>151</v>
      </c>
      <c r="U109">
        <v>0</v>
      </c>
      <c r="V109">
        <v>151</v>
      </c>
      <c r="W109" s="2">
        <v>0</v>
      </c>
      <c r="X109" s="2">
        <v>0</v>
      </c>
      <c r="Z109" s="2" t="e">
        <f>IF(G109&lt;#REF!,G109,"")</f>
        <v>#REF!</v>
      </c>
      <c r="AA109" s="2" t="e">
        <f>IF(H109&gt;#REF!,H109,"")</f>
        <v>#REF!</v>
      </c>
      <c r="AL109">
        <v>302</v>
      </c>
    </row>
    <row r="110" spans="1:38" s="2" customFormat="1" x14ac:dyDescent="0.35">
      <c r="A110" s="2" t="s">
        <v>0</v>
      </c>
      <c r="B110" s="13"/>
      <c r="C110" s="3">
        <v>44551.500000002387</v>
      </c>
      <c r="D110" s="2">
        <v>25</v>
      </c>
      <c r="E110" s="5">
        <v>85.500000000005699</v>
      </c>
      <c r="F110" s="6" t="s">
        <v>8438</v>
      </c>
      <c r="G110">
        <v>473</v>
      </c>
      <c r="H110">
        <v>473</v>
      </c>
      <c r="I110">
        <v>457</v>
      </c>
      <c r="J110">
        <v>80.5</v>
      </c>
      <c r="K110">
        <v>77.75</v>
      </c>
      <c r="L110">
        <v>0.85009999999999997</v>
      </c>
      <c r="M110">
        <v>77.75</v>
      </c>
      <c r="N110">
        <v>0</v>
      </c>
      <c r="O110">
        <v>391.28300000000002</v>
      </c>
      <c r="P110">
        <v>-41.65</v>
      </c>
      <c r="Q110">
        <v>390.28300000000002</v>
      </c>
      <c r="R110">
        <v>-41.65</v>
      </c>
      <c r="S110">
        <v>0</v>
      </c>
      <c r="T110">
        <v>151</v>
      </c>
      <c r="U110">
        <v>0</v>
      </c>
      <c r="V110">
        <v>151</v>
      </c>
      <c r="W110" s="2">
        <v>0</v>
      </c>
      <c r="X110" s="2">
        <v>0</v>
      </c>
      <c r="Z110" s="2" t="e">
        <f>IF(G110&lt;#REF!,G110,"")</f>
        <v>#REF!</v>
      </c>
      <c r="AA110" s="2" t="e">
        <f>IF(H110&gt;#REF!,H110,"")</f>
        <v>#REF!</v>
      </c>
      <c r="AL110">
        <v>302</v>
      </c>
    </row>
    <row r="111" spans="1:38" s="2" customFormat="1" x14ac:dyDescent="0.35">
      <c r="A111" s="2" t="s">
        <v>0</v>
      </c>
      <c r="B111" s="13"/>
      <c r="C111" s="3">
        <v>44551.541666669058</v>
      </c>
      <c r="D111" s="2">
        <v>27</v>
      </c>
      <c r="E111" s="5">
        <v>85.541666666672398</v>
      </c>
      <c r="F111" s="6" t="s">
        <v>8439</v>
      </c>
      <c r="G111">
        <v>489.95</v>
      </c>
      <c r="H111">
        <v>489.95</v>
      </c>
      <c r="I111">
        <v>457</v>
      </c>
      <c r="J111">
        <v>79.44</v>
      </c>
      <c r="K111">
        <v>77.75</v>
      </c>
      <c r="L111">
        <v>0.85009999999999997</v>
      </c>
      <c r="M111">
        <v>77.75</v>
      </c>
      <c r="N111">
        <v>0</v>
      </c>
      <c r="O111">
        <v>250.392</v>
      </c>
      <c r="P111">
        <v>-60.22</v>
      </c>
      <c r="Q111">
        <v>250.392</v>
      </c>
      <c r="R111">
        <v>-60.22</v>
      </c>
      <c r="S111">
        <v>0</v>
      </c>
      <c r="T111">
        <v>75.233000000000004</v>
      </c>
      <c r="U111">
        <v>0</v>
      </c>
      <c r="V111">
        <v>74.233000000000004</v>
      </c>
      <c r="W111" s="2">
        <v>0</v>
      </c>
      <c r="X111" s="2">
        <v>0</v>
      </c>
      <c r="Z111" s="2" t="e">
        <f>IF(G111&lt;#REF!,G111,"")</f>
        <v>#REF!</v>
      </c>
      <c r="AA111" s="2" t="e">
        <f>IF(H111&gt;#REF!,H111,"")</f>
        <v>#REF!</v>
      </c>
      <c r="AL111">
        <v>303</v>
      </c>
    </row>
    <row r="112" spans="1:38" s="2" customFormat="1" x14ac:dyDescent="0.35">
      <c r="A112" s="2" t="s">
        <v>0</v>
      </c>
      <c r="B112" s="13"/>
      <c r="C112" s="3">
        <v>44551.58333333573</v>
      </c>
      <c r="D112" s="2">
        <v>29</v>
      </c>
      <c r="E112" s="5">
        <v>85.583333333339098</v>
      </c>
      <c r="F112" s="6" t="s">
        <v>8440</v>
      </c>
      <c r="G112">
        <v>520.96178999999995</v>
      </c>
      <c r="H112">
        <v>520.96178999999995</v>
      </c>
      <c r="I112">
        <v>457</v>
      </c>
      <c r="J112">
        <v>80.069999999999993</v>
      </c>
      <c r="K112">
        <v>77.75</v>
      </c>
      <c r="L112">
        <v>0.85009999999999997</v>
      </c>
      <c r="M112">
        <v>77.75</v>
      </c>
      <c r="N112">
        <v>0</v>
      </c>
      <c r="O112">
        <v>366.16699999999997</v>
      </c>
      <c r="P112">
        <v>-81.942999999999998</v>
      </c>
      <c r="Q112">
        <v>365.16699999999997</v>
      </c>
      <c r="R112">
        <v>-81.942999999999998</v>
      </c>
      <c r="S112">
        <v>0</v>
      </c>
      <c r="T112">
        <v>104.789</v>
      </c>
      <c r="U112">
        <v>0</v>
      </c>
      <c r="V112">
        <v>104.789</v>
      </c>
      <c r="W112" s="2">
        <v>0</v>
      </c>
      <c r="X112" s="2">
        <v>0</v>
      </c>
      <c r="Z112" s="2" t="e">
        <f>IF(G112&lt;#REF!,G112,"")</f>
        <v>#REF!</v>
      </c>
      <c r="AA112" s="2" t="e">
        <f>IF(H112&gt;#REF!,H112,"")</f>
        <v>#REF!</v>
      </c>
      <c r="AL112">
        <v>305</v>
      </c>
    </row>
    <row r="113" spans="1:38" s="2" customFormat="1" x14ac:dyDescent="0.35">
      <c r="A113" s="2" t="s">
        <v>0</v>
      </c>
      <c r="B113" s="13"/>
      <c r="C113" s="3">
        <v>44551.625000002401</v>
      </c>
      <c r="D113" s="2">
        <v>31</v>
      </c>
      <c r="E113" s="5">
        <v>85.625000000005798</v>
      </c>
      <c r="F113" s="6" t="s">
        <v>8441</v>
      </c>
      <c r="G113">
        <v>475</v>
      </c>
      <c r="H113">
        <v>475</v>
      </c>
      <c r="I113">
        <v>457</v>
      </c>
      <c r="J113">
        <v>80.209999999999994</v>
      </c>
      <c r="K113">
        <v>77.75</v>
      </c>
      <c r="L113">
        <v>0.85009999999999997</v>
      </c>
      <c r="M113">
        <v>77.75</v>
      </c>
      <c r="N113">
        <v>0</v>
      </c>
      <c r="O113">
        <v>417.33199999999999</v>
      </c>
      <c r="P113">
        <v>-296.24799999999999</v>
      </c>
      <c r="Q113">
        <v>416.33199999999999</v>
      </c>
      <c r="R113">
        <v>-296.24799999999999</v>
      </c>
      <c r="S113">
        <v>0</v>
      </c>
      <c r="T113">
        <v>14.444000000000001</v>
      </c>
      <c r="U113">
        <v>0</v>
      </c>
      <c r="V113">
        <v>14.444000000000001</v>
      </c>
      <c r="W113" s="2">
        <v>0</v>
      </c>
      <c r="X113" s="2">
        <v>0</v>
      </c>
      <c r="Z113" s="2" t="e">
        <f>IF(G113&lt;#REF!,G113,"")</f>
        <v>#REF!</v>
      </c>
      <c r="AA113" s="2" t="e">
        <f>IF(H113&gt;#REF!,H113,"")</f>
        <v>#REF!</v>
      </c>
      <c r="AC113" s="2" t="e">
        <f>#REF!*$AD$1</f>
        <v>#REF!</v>
      </c>
      <c r="AL113">
        <v>306</v>
      </c>
    </row>
    <row r="114" spans="1:38" s="2" customFormat="1" x14ac:dyDescent="0.35">
      <c r="A114" s="2" t="s">
        <v>0</v>
      </c>
      <c r="B114" s="13"/>
      <c r="C114" s="3">
        <v>44551.666666669073</v>
      </c>
      <c r="D114" s="2">
        <v>33</v>
      </c>
      <c r="E114" s="5">
        <v>85.666666666672398</v>
      </c>
      <c r="F114" s="6" t="s">
        <v>8442</v>
      </c>
      <c r="G114">
        <v>258</v>
      </c>
      <c r="H114">
        <v>258</v>
      </c>
      <c r="I114">
        <v>457</v>
      </c>
      <c r="J114">
        <v>81.14</v>
      </c>
      <c r="K114">
        <v>77.75</v>
      </c>
      <c r="L114">
        <v>0.85009999999999997</v>
      </c>
      <c r="M114">
        <v>77.75</v>
      </c>
      <c r="N114">
        <v>0</v>
      </c>
      <c r="O114">
        <v>220.00800000000001</v>
      </c>
      <c r="P114">
        <v>-388.41800000000001</v>
      </c>
      <c r="Q114">
        <v>220.00800000000001</v>
      </c>
      <c r="R114">
        <v>-387.41800000000001</v>
      </c>
      <c r="S114">
        <v>0</v>
      </c>
      <c r="T114">
        <v>0</v>
      </c>
      <c r="U114">
        <v>0</v>
      </c>
      <c r="V114">
        <v>0</v>
      </c>
      <c r="W114" s="2">
        <v>0</v>
      </c>
      <c r="X114" s="2">
        <v>0</v>
      </c>
      <c r="Z114" s="2" t="e">
        <f>IF(G114&lt;#REF!,G114,"")</f>
        <v>#REF!</v>
      </c>
      <c r="AA114" s="2" t="e">
        <f>IF(H114&gt;#REF!,H114,"")</f>
        <v>#REF!</v>
      </c>
      <c r="AL114">
        <v>301</v>
      </c>
    </row>
    <row r="115" spans="1:38" s="2" customFormat="1" x14ac:dyDescent="0.35">
      <c r="A115" s="2" t="s">
        <v>0</v>
      </c>
      <c r="B115" s="13"/>
      <c r="C115" s="3">
        <v>44551.708333335744</v>
      </c>
      <c r="D115" s="2">
        <v>35</v>
      </c>
      <c r="E115" s="5">
        <v>85.708333333339098</v>
      </c>
      <c r="F115" s="6" t="s">
        <v>8443</v>
      </c>
      <c r="G115">
        <v>260</v>
      </c>
      <c r="H115">
        <v>260</v>
      </c>
      <c r="I115">
        <v>457</v>
      </c>
      <c r="J115">
        <v>79.84</v>
      </c>
      <c r="K115">
        <v>77.75</v>
      </c>
      <c r="L115">
        <v>0.85009999999999997</v>
      </c>
      <c r="M115">
        <v>77.75</v>
      </c>
      <c r="N115">
        <v>0</v>
      </c>
      <c r="O115">
        <v>178.273</v>
      </c>
      <c r="P115">
        <v>-611.05899999999997</v>
      </c>
      <c r="Q115">
        <v>178.273</v>
      </c>
      <c r="R115">
        <v>-610.05899999999997</v>
      </c>
      <c r="S115">
        <v>0</v>
      </c>
      <c r="T115">
        <v>0</v>
      </c>
      <c r="U115">
        <v>0</v>
      </c>
      <c r="V115">
        <v>0</v>
      </c>
      <c r="W115" s="2">
        <v>0</v>
      </c>
      <c r="X115" s="2">
        <v>0</v>
      </c>
      <c r="Z115" s="2" t="e">
        <f>IF(G115&lt;#REF!,G115,"")</f>
        <v>#REF!</v>
      </c>
      <c r="AA115" s="2" t="e">
        <f>IF(H115&gt;#REF!,H115,"")</f>
        <v>#REF!</v>
      </c>
      <c r="AL115">
        <v>290</v>
      </c>
    </row>
    <row r="116" spans="1:38" s="2" customFormat="1" x14ac:dyDescent="0.35">
      <c r="A116" s="2" t="s">
        <v>0</v>
      </c>
      <c r="B116" s="13"/>
      <c r="C116" s="3">
        <v>44551.750000002416</v>
      </c>
      <c r="D116" s="2">
        <v>37</v>
      </c>
      <c r="E116" s="5">
        <v>85.750000000005798</v>
      </c>
      <c r="F116" s="6" t="s">
        <v>8444</v>
      </c>
      <c r="G116">
        <v>180</v>
      </c>
      <c r="H116">
        <v>180</v>
      </c>
      <c r="I116">
        <v>457</v>
      </c>
      <c r="J116">
        <v>79.84</v>
      </c>
      <c r="K116">
        <v>77.75</v>
      </c>
      <c r="L116">
        <v>0.85009999999999997</v>
      </c>
      <c r="M116">
        <v>77.75</v>
      </c>
      <c r="N116">
        <v>0</v>
      </c>
      <c r="O116">
        <v>60.026000000000003</v>
      </c>
      <c r="P116">
        <v>-169.09100000000001</v>
      </c>
      <c r="Q116">
        <v>60.026000000000003</v>
      </c>
      <c r="R116">
        <v>-168.09100000000001</v>
      </c>
      <c r="S116">
        <v>0</v>
      </c>
      <c r="T116">
        <v>12.444000000000001</v>
      </c>
      <c r="U116">
        <v>0</v>
      </c>
      <c r="V116">
        <v>12.444000000000001</v>
      </c>
      <c r="W116" s="2">
        <v>0</v>
      </c>
      <c r="X116" s="2">
        <v>0</v>
      </c>
      <c r="Z116" s="2" t="e">
        <f>IF(G116&lt;#REF!,G116,"")</f>
        <v>#REF!</v>
      </c>
      <c r="AA116" s="2" t="e">
        <f>IF(H116&gt;#REF!,H116,"")</f>
        <v>#REF!</v>
      </c>
      <c r="AL116">
        <v>294</v>
      </c>
    </row>
    <row r="117" spans="1:38" s="2" customFormat="1" x14ac:dyDescent="0.35">
      <c r="A117" s="2" t="s">
        <v>0</v>
      </c>
      <c r="B117" s="13"/>
      <c r="C117" s="3">
        <v>44551.791666669087</v>
      </c>
      <c r="D117" s="2">
        <v>39</v>
      </c>
      <c r="E117" s="5">
        <v>85.791666666672398</v>
      </c>
      <c r="F117" s="6" t="s">
        <v>8445</v>
      </c>
      <c r="G117">
        <v>465</v>
      </c>
      <c r="H117">
        <v>465</v>
      </c>
      <c r="I117">
        <v>457</v>
      </c>
      <c r="J117">
        <v>79.84</v>
      </c>
      <c r="K117">
        <v>77.75</v>
      </c>
      <c r="L117">
        <v>0.85009999999999997</v>
      </c>
      <c r="M117">
        <v>77.75</v>
      </c>
      <c r="N117">
        <v>0</v>
      </c>
      <c r="O117">
        <v>223.517</v>
      </c>
      <c r="P117">
        <v>-161.333</v>
      </c>
      <c r="Q117">
        <v>222.517</v>
      </c>
      <c r="R117">
        <v>-161.333</v>
      </c>
      <c r="S117">
        <v>0</v>
      </c>
      <c r="T117">
        <v>0</v>
      </c>
      <c r="U117">
        <v>0</v>
      </c>
      <c r="V117">
        <v>0</v>
      </c>
      <c r="W117" s="2">
        <v>0</v>
      </c>
      <c r="X117" s="2">
        <v>0</v>
      </c>
      <c r="Z117" s="2" t="e">
        <f>IF(G117&lt;#REF!,G117,"")</f>
        <v>#REF!</v>
      </c>
      <c r="AA117" s="2" t="e">
        <f>IF(H117&gt;#REF!,H117,"")</f>
        <v>#REF!</v>
      </c>
      <c r="AL117">
        <v>294</v>
      </c>
    </row>
    <row r="118" spans="1:38" s="2" customFormat="1" x14ac:dyDescent="0.35">
      <c r="A118" s="2" t="s">
        <v>0</v>
      </c>
      <c r="B118" s="13"/>
      <c r="C118" s="3">
        <v>44551.833333335759</v>
      </c>
      <c r="D118" s="2">
        <v>41</v>
      </c>
      <c r="E118" s="5">
        <v>85.833333333339098</v>
      </c>
      <c r="F118" s="6" t="s">
        <v>8446</v>
      </c>
      <c r="G118">
        <v>450</v>
      </c>
      <c r="H118">
        <v>450</v>
      </c>
      <c r="I118">
        <v>457</v>
      </c>
      <c r="J118">
        <v>79.84</v>
      </c>
      <c r="K118">
        <v>77.75</v>
      </c>
      <c r="L118">
        <v>0.85009999999999997</v>
      </c>
      <c r="M118">
        <v>77.75</v>
      </c>
      <c r="N118">
        <v>0</v>
      </c>
      <c r="O118">
        <v>340.32499999999999</v>
      </c>
      <c r="P118">
        <v>-303.673</v>
      </c>
      <c r="Q118">
        <v>339.32499999999999</v>
      </c>
      <c r="R118">
        <v>-303.673</v>
      </c>
      <c r="S118">
        <v>0</v>
      </c>
      <c r="T118">
        <v>9.75</v>
      </c>
      <c r="U118">
        <v>0</v>
      </c>
      <c r="V118">
        <v>9.75</v>
      </c>
      <c r="W118" s="2">
        <v>0</v>
      </c>
      <c r="X118" s="2">
        <v>0</v>
      </c>
      <c r="Z118" s="2" t="e">
        <f>IF(G118&lt;#REF!,G118,"")</f>
        <v>#REF!</v>
      </c>
      <c r="AA118" s="2" t="e">
        <f>IF(H118&gt;#REF!,H118,"")</f>
        <v>#REF!</v>
      </c>
      <c r="AC118" s="2" t="e">
        <f>#REF!*$AD$1</f>
        <v>#REF!</v>
      </c>
      <c r="AL118">
        <v>295</v>
      </c>
    </row>
    <row r="119" spans="1:38" s="2" customFormat="1" x14ac:dyDescent="0.35">
      <c r="A119" s="2" t="s">
        <v>0</v>
      </c>
      <c r="B119" s="13"/>
      <c r="C119" s="3">
        <v>44551.87500000243</v>
      </c>
      <c r="D119" s="2">
        <v>43</v>
      </c>
      <c r="E119" s="5">
        <v>85.875000000005798</v>
      </c>
      <c r="F119" s="6" t="s">
        <v>8447</v>
      </c>
      <c r="G119">
        <v>450</v>
      </c>
      <c r="H119">
        <v>450</v>
      </c>
      <c r="I119">
        <v>457</v>
      </c>
      <c r="J119">
        <v>79.84</v>
      </c>
      <c r="K119">
        <v>77.75</v>
      </c>
      <c r="L119">
        <v>0.85009999999999997</v>
      </c>
      <c r="M119">
        <v>77.75</v>
      </c>
      <c r="N119">
        <v>0</v>
      </c>
      <c r="O119">
        <v>472.16699999999997</v>
      </c>
      <c r="P119">
        <v>-166.91300000000001</v>
      </c>
      <c r="Q119">
        <v>471.16699999999997</v>
      </c>
      <c r="R119">
        <v>-166.91300000000001</v>
      </c>
      <c r="S119">
        <v>0</v>
      </c>
      <c r="T119">
        <v>0</v>
      </c>
      <c r="U119">
        <v>0</v>
      </c>
      <c r="V119">
        <v>0</v>
      </c>
      <c r="W119" s="2">
        <v>0</v>
      </c>
      <c r="X119" s="2">
        <v>0</v>
      </c>
      <c r="Z119" s="2" t="e">
        <f>IF(G119&lt;#REF!,G119,"")</f>
        <v>#REF!</v>
      </c>
      <c r="AA119" s="2" t="e">
        <f>IF(H119&gt;#REF!,H119,"")</f>
        <v>#REF!</v>
      </c>
      <c r="AL119">
        <v>294</v>
      </c>
    </row>
    <row r="120" spans="1:38" s="2" customFormat="1" x14ac:dyDescent="0.35">
      <c r="A120" s="2" t="s">
        <v>0</v>
      </c>
      <c r="B120" s="13"/>
      <c r="C120" s="3">
        <v>44551.916666669102</v>
      </c>
      <c r="D120" s="2">
        <v>45</v>
      </c>
      <c r="E120" s="5">
        <v>85.916666666672498</v>
      </c>
      <c r="F120" s="6" t="s">
        <v>8448</v>
      </c>
      <c r="G120">
        <v>400</v>
      </c>
      <c r="H120">
        <v>400</v>
      </c>
      <c r="I120">
        <v>457</v>
      </c>
      <c r="J120">
        <v>79.84</v>
      </c>
      <c r="K120">
        <v>77.75</v>
      </c>
      <c r="L120">
        <v>0.85009999999999997</v>
      </c>
      <c r="M120">
        <v>77.75</v>
      </c>
      <c r="N120">
        <v>0</v>
      </c>
      <c r="O120">
        <v>143.83600000000001</v>
      </c>
      <c r="P120">
        <v>-111.59</v>
      </c>
      <c r="Q120">
        <v>142.83600000000001</v>
      </c>
      <c r="R120">
        <v>-111.59</v>
      </c>
      <c r="S120">
        <v>0</v>
      </c>
      <c r="T120">
        <v>0</v>
      </c>
      <c r="U120">
        <v>0</v>
      </c>
      <c r="V120">
        <v>0</v>
      </c>
      <c r="W120" s="2">
        <v>-136.947</v>
      </c>
      <c r="X120" s="2">
        <v>0</v>
      </c>
      <c r="Z120" s="2" t="e">
        <f>IF(G120&lt;#REF!,G120,"")</f>
        <v>#REF!</v>
      </c>
      <c r="AA120" s="2" t="e">
        <f>IF(H120&gt;#REF!,H120,"")</f>
        <v>#REF!</v>
      </c>
      <c r="AL120">
        <v>277</v>
      </c>
    </row>
    <row r="121" spans="1:38" s="2" customFormat="1" x14ac:dyDescent="0.35">
      <c r="A121" s="2" t="s">
        <v>0</v>
      </c>
      <c r="B121" s="13"/>
      <c r="C121" s="3">
        <v>44551.958333335773</v>
      </c>
      <c r="D121" s="2">
        <v>47</v>
      </c>
      <c r="E121" s="5">
        <v>85.958333333339098</v>
      </c>
      <c r="F121" s="6" t="s">
        <v>8449</v>
      </c>
      <c r="G121">
        <v>398</v>
      </c>
      <c r="H121">
        <v>398</v>
      </c>
      <c r="I121">
        <v>457</v>
      </c>
      <c r="J121">
        <v>79.84</v>
      </c>
      <c r="K121">
        <v>77.75</v>
      </c>
      <c r="L121">
        <v>0.85009999999999997</v>
      </c>
      <c r="M121">
        <v>77.75</v>
      </c>
      <c r="N121">
        <v>0</v>
      </c>
      <c r="O121">
        <v>493.12900000000002</v>
      </c>
      <c r="P121">
        <v>-57.537999999999997</v>
      </c>
      <c r="Q121">
        <v>492.12900000000002</v>
      </c>
      <c r="R121">
        <v>-57.537999999999997</v>
      </c>
      <c r="S121">
        <v>0</v>
      </c>
      <c r="T121">
        <v>0</v>
      </c>
      <c r="U121">
        <v>0</v>
      </c>
      <c r="V121">
        <v>0</v>
      </c>
      <c r="W121" s="2">
        <v>-237.5</v>
      </c>
      <c r="X121" s="2">
        <v>227.5</v>
      </c>
      <c r="Z121" s="2" t="e">
        <f>IF(G121&lt;#REF!,G121,"")</f>
        <v>#REF!</v>
      </c>
      <c r="AA121" s="2" t="e">
        <f>IF(H121&gt;#REF!,H121,"")</f>
        <v>#REF!</v>
      </c>
      <c r="AL121">
        <v>263</v>
      </c>
    </row>
    <row r="122" spans="1:38" s="2" customFormat="1" x14ac:dyDescent="0.35">
      <c r="A122" s="2" t="s">
        <v>0</v>
      </c>
      <c r="B122" s="13">
        <v>44552</v>
      </c>
      <c r="C122" s="3">
        <v>44552.000000002445</v>
      </c>
      <c r="D122" s="2">
        <v>1</v>
      </c>
      <c r="E122" s="5">
        <v>86.000000000005798</v>
      </c>
      <c r="F122" s="6" t="s">
        <v>8450</v>
      </c>
      <c r="G122">
        <v>390</v>
      </c>
      <c r="H122">
        <v>390</v>
      </c>
      <c r="I122">
        <v>429</v>
      </c>
      <c r="J122">
        <v>79.84</v>
      </c>
      <c r="K122">
        <v>76.55</v>
      </c>
      <c r="L122">
        <v>0.84799999999999998</v>
      </c>
      <c r="M122">
        <v>76.55</v>
      </c>
      <c r="N122">
        <v>0</v>
      </c>
      <c r="O122">
        <v>442.86700000000002</v>
      </c>
      <c r="P122">
        <v>-419.63400000000001</v>
      </c>
      <c r="Q122">
        <v>441.86700000000002</v>
      </c>
      <c r="R122">
        <v>-419.63400000000001</v>
      </c>
      <c r="S122">
        <v>0</v>
      </c>
      <c r="T122">
        <v>0</v>
      </c>
      <c r="U122">
        <v>0</v>
      </c>
      <c r="V122">
        <v>0</v>
      </c>
      <c r="W122" s="2">
        <v>-237.5</v>
      </c>
      <c r="X122" s="2">
        <v>227.5</v>
      </c>
      <c r="Z122" s="2" t="e">
        <f>IF(G122&lt;#REF!,G122,"")</f>
        <v>#REF!</v>
      </c>
      <c r="AA122" s="2" t="e">
        <f>IF(H122&gt;#REF!,H122,"")</f>
        <v>#REF!</v>
      </c>
      <c r="AL122">
        <v>250</v>
      </c>
    </row>
    <row r="123" spans="1:38" s="2" customFormat="1" x14ac:dyDescent="0.35">
      <c r="A123" s="2" t="s">
        <v>0</v>
      </c>
      <c r="B123" s="13"/>
      <c r="C123" s="3">
        <v>44552.041666669116</v>
      </c>
      <c r="D123" s="2">
        <v>3</v>
      </c>
      <c r="E123" s="5">
        <v>86.041666666672498</v>
      </c>
      <c r="F123" s="6" t="s">
        <v>8451</v>
      </c>
      <c r="G123">
        <v>408</v>
      </c>
      <c r="H123">
        <v>408</v>
      </c>
      <c r="I123">
        <v>429</v>
      </c>
      <c r="J123">
        <v>79.84</v>
      </c>
      <c r="K123">
        <v>76.55</v>
      </c>
      <c r="L123">
        <v>0.84799999999999998</v>
      </c>
      <c r="M123">
        <v>76.55</v>
      </c>
      <c r="N123">
        <v>0</v>
      </c>
      <c r="O123">
        <v>195.726</v>
      </c>
      <c r="P123">
        <v>-3.31</v>
      </c>
      <c r="Q123">
        <v>194.726</v>
      </c>
      <c r="R123">
        <v>-3.31</v>
      </c>
      <c r="S123">
        <v>0</v>
      </c>
      <c r="T123">
        <v>0</v>
      </c>
      <c r="U123">
        <v>0</v>
      </c>
      <c r="V123">
        <v>0</v>
      </c>
      <c r="W123" s="2">
        <v>-337.5</v>
      </c>
      <c r="X123" s="2">
        <v>227.5</v>
      </c>
      <c r="Z123" s="2" t="e">
        <f>IF(G123&lt;#REF!,G123,"")</f>
        <v>#REF!</v>
      </c>
      <c r="AA123" s="2" t="e">
        <f>IF(H123&gt;#REF!,H123,"")</f>
        <v>#REF!</v>
      </c>
      <c r="AL123">
        <v>252</v>
      </c>
    </row>
    <row r="124" spans="1:38" s="2" customFormat="1" x14ac:dyDescent="0.35">
      <c r="A124" s="2" t="s">
        <v>0</v>
      </c>
      <c r="B124" s="13"/>
      <c r="C124" s="3">
        <v>44552.083333335788</v>
      </c>
      <c r="D124" s="2">
        <v>5</v>
      </c>
      <c r="E124" s="5">
        <v>86.083333333339098</v>
      </c>
      <c r="F124" s="6" t="s">
        <v>8452</v>
      </c>
      <c r="G124">
        <v>400</v>
      </c>
      <c r="H124">
        <v>400</v>
      </c>
      <c r="I124">
        <v>429</v>
      </c>
      <c r="J124">
        <v>79.84</v>
      </c>
      <c r="K124">
        <v>76.55</v>
      </c>
      <c r="L124">
        <v>0.84799999999999998</v>
      </c>
      <c r="M124">
        <v>76.55</v>
      </c>
      <c r="N124">
        <v>0</v>
      </c>
      <c r="O124">
        <v>96.144000000000005</v>
      </c>
      <c r="P124">
        <v>0</v>
      </c>
      <c r="Q124">
        <v>95.144000000000005</v>
      </c>
      <c r="R124">
        <v>0</v>
      </c>
      <c r="S124">
        <v>0</v>
      </c>
      <c r="T124">
        <v>0</v>
      </c>
      <c r="U124">
        <v>0</v>
      </c>
      <c r="V124">
        <v>0</v>
      </c>
      <c r="W124" s="2">
        <v>-437.5</v>
      </c>
      <c r="X124" s="2">
        <v>227.5</v>
      </c>
      <c r="Z124" s="2" t="e">
        <f>IF(G124&lt;#REF!,G124,"")</f>
        <v>#REF!</v>
      </c>
      <c r="AA124" s="2" t="e">
        <f>IF(H124&gt;#REF!,H124,"")</f>
        <v>#REF!</v>
      </c>
      <c r="AL124">
        <v>247</v>
      </c>
    </row>
    <row r="125" spans="1:38" s="2" customFormat="1" x14ac:dyDescent="0.35">
      <c r="A125" s="2" t="s">
        <v>0</v>
      </c>
      <c r="B125" s="13"/>
      <c r="C125" s="3">
        <v>44552.125000002459</v>
      </c>
      <c r="D125" s="2">
        <v>7</v>
      </c>
      <c r="E125" s="5">
        <v>86.125000000005798</v>
      </c>
      <c r="F125" s="6" t="s">
        <v>8453</v>
      </c>
      <c r="G125">
        <v>276</v>
      </c>
      <c r="H125">
        <v>276</v>
      </c>
      <c r="I125">
        <v>429</v>
      </c>
      <c r="J125">
        <v>79.84</v>
      </c>
      <c r="K125">
        <v>76.55</v>
      </c>
      <c r="L125">
        <v>0.84799999999999998</v>
      </c>
      <c r="M125">
        <v>76.55</v>
      </c>
      <c r="N125">
        <v>0</v>
      </c>
      <c r="O125">
        <v>29.167000000000002</v>
      </c>
      <c r="P125">
        <v>-48.753</v>
      </c>
      <c r="Q125">
        <v>29.167000000000002</v>
      </c>
      <c r="R125">
        <v>-47.753</v>
      </c>
      <c r="S125">
        <v>0</v>
      </c>
      <c r="T125">
        <v>0</v>
      </c>
      <c r="U125">
        <v>0</v>
      </c>
      <c r="V125">
        <v>0</v>
      </c>
      <c r="W125" s="2">
        <v>-437.5</v>
      </c>
      <c r="X125" s="2">
        <v>227.5</v>
      </c>
      <c r="Z125" s="2" t="e">
        <f>IF(G125&lt;#REF!,G125,"")</f>
        <v>#REF!</v>
      </c>
      <c r="AA125" s="2" t="e">
        <f>IF(H125&gt;#REF!,H125,"")</f>
        <v>#REF!</v>
      </c>
      <c r="AL125">
        <v>237</v>
      </c>
    </row>
    <row r="126" spans="1:38" s="2" customFormat="1" x14ac:dyDescent="0.35">
      <c r="A126" s="2" t="s">
        <v>0</v>
      </c>
      <c r="B126" s="13"/>
      <c r="C126" s="3">
        <v>44552.166666669131</v>
      </c>
      <c r="D126" s="2">
        <v>9</v>
      </c>
      <c r="E126" s="5">
        <v>86.166666666672498</v>
      </c>
      <c r="F126" s="6" t="s">
        <v>8454</v>
      </c>
      <c r="G126">
        <v>330</v>
      </c>
      <c r="H126">
        <v>330</v>
      </c>
      <c r="I126">
        <v>429</v>
      </c>
      <c r="J126">
        <v>79.84</v>
      </c>
      <c r="K126">
        <v>76.55</v>
      </c>
      <c r="L126">
        <v>0.84799999999999998</v>
      </c>
      <c r="M126">
        <v>76.55</v>
      </c>
      <c r="N126">
        <v>0</v>
      </c>
      <c r="O126">
        <v>135.57499999999999</v>
      </c>
      <c r="P126">
        <v>-18.959</v>
      </c>
      <c r="Q126">
        <v>134.57499999999999</v>
      </c>
      <c r="R126">
        <v>-18.959</v>
      </c>
      <c r="S126">
        <v>0</v>
      </c>
      <c r="T126">
        <v>0</v>
      </c>
      <c r="U126">
        <v>0</v>
      </c>
      <c r="V126">
        <v>0</v>
      </c>
      <c r="W126" s="2">
        <v>-436.93200000000002</v>
      </c>
      <c r="X126" s="2">
        <v>227.5</v>
      </c>
      <c r="Z126" s="2" t="e">
        <f>IF(G126&lt;#REF!,G126,"")</f>
        <v>#REF!</v>
      </c>
      <c r="AA126" s="2" t="e">
        <f>IF(H126&gt;#REF!,H126,"")</f>
        <v>#REF!</v>
      </c>
      <c r="AL126">
        <v>234</v>
      </c>
    </row>
    <row r="127" spans="1:38" s="2" customFormat="1" x14ac:dyDescent="0.35">
      <c r="A127" s="2" t="s">
        <v>0</v>
      </c>
      <c r="B127" s="13"/>
      <c r="C127" s="3">
        <v>44552.208333335802</v>
      </c>
      <c r="D127" s="2">
        <v>11</v>
      </c>
      <c r="E127" s="5">
        <v>86.208333333339198</v>
      </c>
      <c r="F127" s="6" t="s">
        <v>8455</v>
      </c>
      <c r="G127">
        <v>398</v>
      </c>
      <c r="H127">
        <v>398</v>
      </c>
      <c r="I127">
        <v>429</v>
      </c>
      <c r="J127">
        <v>79.84</v>
      </c>
      <c r="K127">
        <v>76.55</v>
      </c>
      <c r="L127">
        <v>0.84799999999999998</v>
      </c>
      <c r="M127">
        <v>76.55</v>
      </c>
      <c r="N127">
        <v>0</v>
      </c>
      <c r="O127">
        <v>270.02800000000002</v>
      </c>
      <c r="P127">
        <v>-450.76299999999998</v>
      </c>
      <c r="Q127">
        <v>270.02800000000002</v>
      </c>
      <c r="R127">
        <v>-450.76299999999998</v>
      </c>
      <c r="S127">
        <v>0</v>
      </c>
      <c r="T127">
        <v>450</v>
      </c>
      <c r="U127">
        <v>0</v>
      </c>
      <c r="V127">
        <v>449</v>
      </c>
      <c r="W127" s="2">
        <v>-437.096</v>
      </c>
      <c r="X127" s="2">
        <v>227.5</v>
      </c>
      <c r="Z127" s="2" t="e">
        <f>IF(G127&lt;#REF!,G127,"")</f>
        <v>#REF!</v>
      </c>
      <c r="AA127" s="2" t="e">
        <f>IF(H127&gt;#REF!,H127,"")</f>
        <v>#REF!</v>
      </c>
      <c r="AB127" s="2" t="e">
        <f>#REF!*$AD$1</f>
        <v>#REF!</v>
      </c>
      <c r="AL127">
        <v>229</v>
      </c>
    </row>
    <row r="128" spans="1:38" s="2" customFormat="1" x14ac:dyDescent="0.35">
      <c r="A128" s="2" t="s">
        <v>0</v>
      </c>
      <c r="B128" s="13"/>
      <c r="C128" s="3">
        <v>44552.250000002474</v>
      </c>
      <c r="D128" s="2">
        <v>13</v>
      </c>
      <c r="E128" s="5">
        <v>86.250000000005798</v>
      </c>
      <c r="F128" s="6" t="s">
        <v>8456</v>
      </c>
      <c r="G128">
        <v>396</v>
      </c>
      <c r="H128">
        <v>396</v>
      </c>
      <c r="I128">
        <v>429</v>
      </c>
      <c r="J128">
        <v>79.84</v>
      </c>
      <c r="K128">
        <v>76.55</v>
      </c>
      <c r="L128">
        <v>0.84799999999999998</v>
      </c>
      <c r="M128">
        <v>76.55</v>
      </c>
      <c r="N128">
        <v>0</v>
      </c>
      <c r="O128">
        <v>276.43900000000002</v>
      </c>
      <c r="P128">
        <v>-412.04700000000003</v>
      </c>
      <c r="Q128">
        <v>275.43900000000002</v>
      </c>
      <c r="R128">
        <v>-412.04700000000003</v>
      </c>
      <c r="S128">
        <v>0</v>
      </c>
      <c r="T128">
        <v>280.733</v>
      </c>
      <c r="U128">
        <v>0</v>
      </c>
      <c r="V128">
        <v>280.733</v>
      </c>
      <c r="W128" s="2">
        <v>-337.5</v>
      </c>
      <c r="X128" s="2">
        <v>227.5</v>
      </c>
      <c r="Z128" s="2" t="e">
        <f>IF(G128&lt;#REF!,G128,"")</f>
        <v>#REF!</v>
      </c>
      <c r="AA128" s="2" t="e">
        <f>IF(H128&gt;#REF!,H128,"")</f>
        <v>#REF!</v>
      </c>
      <c r="AL128">
        <v>244</v>
      </c>
    </row>
    <row r="129" spans="1:38" s="2" customFormat="1" x14ac:dyDescent="0.35">
      <c r="A129" s="2" t="s">
        <v>0</v>
      </c>
      <c r="B129" s="13"/>
      <c r="C129" s="3">
        <v>44552.291666669145</v>
      </c>
      <c r="D129" s="2">
        <v>15</v>
      </c>
      <c r="E129" s="5">
        <v>86.291666666672498</v>
      </c>
      <c r="F129" s="6" t="s">
        <v>8457</v>
      </c>
      <c r="G129">
        <v>278</v>
      </c>
      <c r="H129">
        <v>278</v>
      </c>
      <c r="I129">
        <v>429</v>
      </c>
      <c r="J129">
        <v>79.84</v>
      </c>
      <c r="K129">
        <v>76.55</v>
      </c>
      <c r="L129">
        <v>0.84799999999999998</v>
      </c>
      <c r="M129">
        <v>76.55</v>
      </c>
      <c r="N129">
        <v>0</v>
      </c>
      <c r="O129">
        <v>106.931</v>
      </c>
      <c r="P129">
        <v>-592.95799999999997</v>
      </c>
      <c r="Q129">
        <v>106.931</v>
      </c>
      <c r="R129">
        <v>-591.95699999999999</v>
      </c>
      <c r="S129">
        <v>0</v>
      </c>
      <c r="T129">
        <v>290</v>
      </c>
      <c r="U129">
        <v>0</v>
      </c>
      <c r="V129">
        <v>290</v>
      </c>
      <c r="W129" s="2">
        <v>-237.5</v>
      </c>
      <c r="X129" s="2">
        <v>0</v>
      </c>
      <c r="Z129" s="2" t="e">
        <f>IF(G129&lt;#REF!,G129,"")</f>
        <v>#REF!</v>
      </c>
      <c r="AA129" s="2" t="e">
        <f>IF(H129&gt;#REF!,H129,"")</f>
        <v>#REF!</v>
      </c>
      <c r="AL129">
        <v>262</v>
      </c>
    </row>
    <row r="130" spans="1:38" s="2" customFormat="1" x14ac:dyDescent="0.35">
      <c r="A130" s="2" t="s">
        <v>0</v>
      </c>
      <c r="B130" s="13"/>
      <c r="C130" s="3">
        <v>44552.333333335817</v>
      </c>
      <c r="D130" s="2">
        <v>17</v>
      </c>
      <c r="E130" s="5">
        <v>86.333333333339198</v>
      </c>
      <c r="F130" s="6" t="s">
        <v>8458</v>
      </c>
      <c r="G130">
        <v>279.5</v>
      </c>
      <c r="H130">
        <v>279.5</v>
      </c>
      <c r="I130">
        <v>429</v>
      </c>
      <c r="J130">
        <v>79.84</v>
      </c>
      <c r="K130">
        <v>76.55</v>
      </c>
      <c r="L130">
        <v>0.84799999999999998</v>
      </c>
      <c r="M130">
        <v>76.55</v>
      </c>
      <c r="N130">
        <v>0</v>
      </c>
      <c r="O130">
        <v>164.40799999999999</v>
      </c>
      <c r="P130">
        <v>-400.12400000000002</v>
      </c>
      <c r="Q130">
        <v>164.40799999999999</v>
      </c>
      <c r="R130">
        <v>-399.12400000000002</v>
      </c>
      <c r="S130">
        <v>0</v>
      </c>
      <c r="T130">
        <v>231.077</v>
      </c>
      <c r="U130">
        <v>0</v>
      </c>
      <c r="V130">
        <v>231.077</v>
      </c>
      <c r="W130" s="2">
        <v>0</v>
      </c>
      <c r="X130" s="2">
        <v>0</v>
      </c>
      <c r="Z130" s="2" t="e">
        <f>IF(G130&lt;#REF!,G130,"")</f>
        <v>#REF!</v>
      </c>
      <c r="AA130" s="2" t="e">
        <f>IF(H130&gt;#REF!,H130,"")</f>
        <v>#REF!</v>
      </c>
      <c r="AC130" s="2" t="e">
        <f>#REF!*$AD$1</f>
        <v>#REF!</v>
      </c>
      <c r="AL130">
        <v>267</v>
      </c>
    </row>
    <row r="131" spans="1:38" s="2" customFormat="1" x14ac:dyDescent="0.35">
      <c r="A131" s="2" t="s">
        <v>0</v>
      </c>
      <c r="B131" s="13"/>
      <c r="C131" s="3">
        <v>44552.375000002488</v>
      </c>
      <c r="D131" s="2">
        <v>19</v>
      </c>
      <c r="E131" s="5">
        <v>86.375000000005798</v>
      </c>
      <c r="F131" s="6" t="s">
        <v>8459</v>
      </c>
      <c r="G131">
        <v>490.71</v>
      </c>
      <c r="H131">
        <v>490.71</v>
      </c>
      <c r="I131">
        <v>429</v>
      </c>
      <c r="J131">
        <v>79.84</v>
      </c>
      <c r="K131">
        <v>76.55</v>
      </c>
      <c r="L131">
        <v>0.84799999999999998</v>
      </c>
      <c r="M131">
        <v>76.55</v>
      </c>
      <c r="N131">
        <v>0</v>
      </c>
      <c r="O131">
        <v>175</v>
      </c>
      <c r="P131">
        <v>-246.858</v>
      </c>
      <c r="Q131">
        <v>175</v>
      </c>
      <c r="R131">
        <v>-246.858</v>
      </c>
      <c r="S131">
        <v>0</v>
      </c>
      <c r="T131">
        <v>225</v>
      </c>
      <c r="U131">
        <v>0</v>
      </c>
      <c r="V131">
        <v>224</v>
      </c>
      <c r="W131" s="2">
        <v>0</v>
      </c>
      <c r="X131" s="2">
        <v>0</v>
      </c>
      <c r="Z131" s="2" t="e">
        <f>IF(G131&lt;#REF!,G131,"")</f>
        <v>#REF!</v>
      </c>
      <c r="AA131" s="2" t="e">
        <f>IF(H131&gt;#REF!,H131,"")</f>
        <v>#REF!</v>
      </c>
      <c r="AL131">
        <v>262</v>
      </c>
    </row>
    <row r="132" spans="1:38" s="2" customFormat="1" x14ac:dyDescent="0.35">
      <c r="A132" s="2" t="s">
        <v>0</v>
      </c>
      <c r="B132" s="13"/>
      <c r="C132" s="3">
        <v>44552.41666666916</v>
      </c>
      <c r="D132" s="2">
        <v>21</v>
      </c>
      <c r="E132" s="5">
        <v>86.416666666672498</v>
      </c>
      <c r="F132" s="6" t="s">
        <v>8460</v>
      </c>
      <c r="G132">
        <v>464</v>
      </c>
      <c r="H132">
        <v>464</v>
      </c>
      <c r="I132">
        <v>429</v>
      </c>
      <c r="J132">
        <v>79.84</v>
      </c>
      <c r="K132">
        <v>76.55</v>
      </c>
      <c r="L132">
        <v>0.84799999999999998</v>
      </c>
      <c r="M132">
        <v>76.55</v>
      </c>
      <c r="N132">
        <v>0</v>
      </c>
      <c r="O132">
        <v>395.291</v>
      </c>
      <c r="P132">
        <v>-293.76400000000001</v>
      </c>
      <c r="Q132">
        <v>394.291</v>
      </c>
      <c r="R132">
        <v>-293.76400000000001</v>
      </c>
      <c r="S132">
        <v>0</v>
      </c>
      <c r="T132">
        <v>44.96</v>
      </c>
      <c r="U132">
        <v>0</v>
      </c>
      <c r="V132">
        <v>44.96</v>
      </c>
      <c r="W132" s="2">
        <v>0</v>
      </c>
      <c r="X132" s="2">
        <v>0</v>
      </c>
      <c r="Z132" s="2" t="e">
        <f>IF(G132&lt;#REF!,G132,"")</f>
        <v>#REF!</v>
      </c>
      <c r="AA132" s="2" t="e">
        <f>IF(H132&gt;#REF!,H132,"")</f>
        <v>#REF!</v>
      </c>
      <c r="AL132">
        <v>256</v>
      </c>
    </row>
    <row r="133" spans="1:38" s="2" customFormat="1" x14ac:dyDescent="0.35">
      <c r="A133" s="2" t="s">
        <v>0</v>
      </c>
      <c r="B133" s="13"/>
      <c r="C133" s="3">
        <v>44552.458333335831</v>
      </c>
      <c r="D133" s="2">
        <v>23</v>
      </c>
      <c r="E133" s="5">
        <v>86.458333333339198</v>
      </c>
      <c r="F133" s="6" t="s">
        <v>8461</v>
      </c>
      <c r="G133">
        <v>545</v>
      </c>
      <c r="H133">
        <v>545</v>
      </c>
      <c r="I133">
        <v>429</v>
      </c>
      <c r="J133">
        <v>79.84</v>
      </c>
      <c r="K133">
        <v>76.55</v>
      </c>
      <c r="L133">
        <v>0.84799999999999998</v>
      </c>
      <c r="M133">
        <v>76.55</v>
      </c>
      <c r="N133">
        <v>0</v>
      </c>
      <c r="O133">
        <v>435.31099999999998</v>
      </c>
      <c r="P133">
        <v>-49.500999999999998</v>
      </c>
      <c r="Q133">
        <v>434.31099999999998</v>
      </c>
      <c r="R133">
        <v>-49.500999999999998</v>
      </c>
      <c r="S133">
        <v>0</v>
      </c>
      <c r="T133">
        <v>0</v>
      </c>
      <c r="U133">
        <v>0</v>
      </c>
      <c r="V133">
        <v>0</v>
      </c>
      <c r="W133" s="2">
        <v>0</v>
      </c>
      <c r="X133" s="2">
        <v>0</v>
      </c>
      <c r="Z133" s="2" t="e">
        <f>IF(G133&lt;#REF!,G133,"")</f>
        <v>#REF!</v>
      </c>
      <c r="AA133" s="2" t="e">
        <f>IF(H133&gt;#REF!,H133,"")</f>
        <v>#REF!</v>
      </c>
      <c r="AL133">
        <v>257</v>
      </c>
    </row>
    <row r="134" spans="1:38" s="2" customFormat="1" x14ac:dyDescent="0.35">
      <c r="A134" s="2" t="s">
        <v>0</v>
      </c>
      <c r="B134" s="13"/>
      <c r="C134" s="3">
        <v>44552.500000002503</v>
      </c>
      <c r="D134" s="2">
        <v>25</v>
      </c>
      <c r="E134" s="5">
        <v>86.500000000005898</v>
      </c>
      <c r="F134" s="6" t="s">
        <v>8462</v>
      </c>
      <c r="G134">
        <v>545</v>
      </c>
      <c r="H134">
        <v>545</v>
      </c>
      <c r="I134">
        <v>429</v>
      </c>
      <c r="J134">
        <v>79.84</v>
      </c>
      <c r="K134">
        <v>76.55</v>
      </c>
      <c r="L134">
        <v>0.84799999999999998</v>
      </c>
      <c r="M134">
        <v>76.55</v>
      </c>
      <c r="N134">
        <v>0</v>
      </c>
      <c r="O134">
        <v>514.18499999999995</v>
      </c>
      <c r="P134">
        <v>-61.5</v>
      </c>
      <c r="Q134">
        <v>513.18499999999995</v>
      </c>
      <c r="R134">
        <v>-61.5</v>
      </c>
      <c r="S134">
        <v>0</v>
      </c>
      <c r="T134">
        <v>27.701000000000001</v>
      </c>
      <c r="U134">
        <v>0</v>
      </c>
      <c r="V134">
        <v>27.701000000000001</v>
      </c>
      <c r="W134" s="2">
        <v>0</v>
      </c>
      <c r="X134" s="2">
        <v>0</v>
      </c>
      <c r="Z134" s="2" t="e">
        <f>IF(G134&lt;#REF!,G134,"")</f>
        <v>#REF!</v>
      </c>
      <c r="AA134" s="2" t="e">
        <f>IF(H134&gt;#REF!,H134,"")</f>
        <v>#REF!</v>
      </c>
      <c r="AL134">
        <v>256</v>
      </c>
    </row>
    <row r="135" spans="1:38" s="2" customFormat="1" x14ac:dyDescent="0.35">
      <c r="A135" s="2" t="s">
        <v>0</v>
      </c>
      <c r="B135" s="13"/>
      <c r="C135" s="3">
        <v>44552.541666669174</v>
      </c>
      <c r="D135" s="2">
        <v>27</v>
      </c>
      <c r="E135" s="5">
        <v>86.541666666672498</v>
      </c>
      <c r="F135" s="6" t="s">
        <v>8463</v>
      </c>
      <c r="G135">
        <v>525</v>
      </c>
      <c r="H135">
        <v>525</v>
      </c>
      <c r="I135">
        <v>429</v>
      </c>
      <c r="J135">
        <v>79.84</v>
      </c>
      <c r="K135">
        <v>76.55</v>
      </c>
      <c r="L135">
        <v>0.84799999999999998</v>
      </c>
      <c r="M135">
        <v>76.55</v>
      </c>
      <c r="N135">
        <v>0</v>
      </c>
      <c r="O135">
        <v>416.16699999999997</v>
      </c>
      <c r="P135">
        <v>-63.5</v>
      </c>
      <c r="Q135">
        <v>415.16699999999997</v>
      </c>
      <c r="R135">
        <v>-63.5</v>
      </c>
      <c r="S135">
        <v>0</v>
      </c>
      <c r="T135">
        <v>7</v>
      </c>
      <c r="U135">
        <v>0</v>
      </c>
      <c r="V135">
        <v>7</v>
      </c>
      <c r="W135" s="2">
        <v>0</v>
      </c>
      <c r="X135" s="2">
        <v>0</v>
      </c>
      <c r="Z135" s="2" t="e">
        <f>IF(G135&lt;#REF!,G135,"")</f>
        <v>#REF!</v>
      </c>
      <c r="AA135" s="2" t="e">
        <f>IF(H135&gt;#REF!,H135,"")</f>
        <v>#REF!</v>
      </c>
      <c r="AL135">
        <v>260</v>
      </c>
    </row>
    <row r="136" spans="1:38" s="2" customFormat="1" x14ac:dyDescent="0.35">
      <c r="A136" s="2" t="s">
        <v>0</v>
      </c>
      <c r="B136" s="13"/>
      <c r="C136" s="3">
        <v>44552.583333335846</v>
      </c>
      <c r="D136" s="2">
        <v>29</v>
      </c>
      <c r="E136" s="5">
        <v>86.583333333339198</v>
      </c>
      <c r="F136" s="6" t="s">
        <v>8464</v>
      </c>
      <c r="G136">
        <v>525</v>
      </c>
      <c r="H136">
        <v>525</v>
      </c>
      <c r="I136">
        <v>429</v>
      </c>
      <c r="J136">
        <v>79.84</v>
      </c>
      <c r="K136">
        <v>76.55</v>
      </c>
      <c r="L136">
        <v>0.84799999999999998</v>
      </c>
      <c r="M136">
        <v>76.55</v>
      </c>
      <c r="N136">
        <v>0</v>
      </c>
      <c r="O136">
        <v>185</v>
      </c>
      <c r="P136">
        <v>-63.042000000000002</v>
      </c>
      <c r="Q136">
        <v>184</v>
      </c>
      <c r="R136">
        <v>-63.042000000000002</v>
      </c>
      <c r="S136">
        <v>0</v>
      </c>
      <c r="T136">
        <v>0</v>
      </c>
      <c r="U136">
        <v>0</v>
      </c>
      <c r="V136">
        <v>0</v>
      </c>
      <c r="W136" s="2">
        <v>0</v>
      </c>
      <c r="X136" s="2">
        <v>0</v>
      </c>
      <c r="Z136" s="2" t="e">
        <f>IF(G136&lt;#REF!,G136,"")</f>
        <v>#REF!</v>
      </c>
      <c r="AA136" s="2" t="e">
        <f>IF(H136&gt;#REF!,H136,"")</f>
        <v>#REF!</v>
      </c>
      <c r="AB136" s="2" t="e">
        <f>#REF!*$AD$1</f>
        <v>#REF!</v>
      </c>
      <c r="AL136">
        <v>263</v>
      </c>
    </row>
    <row r="137" spans="1:38" s="2" customFormat="1" x14ac:dyDescent="0.35">
      <c r="A137" s="2" t="s">
        <v>0</v>
      </c>
      <c r="B137" s="13"/>
      <c r="C137" s="3">
        <v>44552.625000002517</v>
      </c>
      <c r="D137" s="2">
        <v>31</v>
      </c>
      <c r="E137" s="5">
        <v>86.625000000005898</v>
      </c>
      <c r="F137" s="6" t="s">
        <v>8465</v>
      </c>
      <c r="G137">
        <v>869</v>
      </c>
      <c r="H137">
        <v>869</v>
      </c>
      <c r="I137">
        <v>429</v>
      </c>
      <c r="J137">
        <v>79.84</v>
      </c>
      <c r="K137">
        <v>76.55</v>
      </c>
      <c r="L137">
        <v>0.84799999999999998</v>
      </c>
      <c r="M137">
        <v>76.55</v>
      </c>
      <c r="N137">
        <v>0</v>
      </c>
      <c r="O137">
        <v>366.20800000000003</v>
      </c>
      <c r="P137">
        <v>-331.12799999999999</v>
      </c>
      <c r="Q137">
        <v>365.20800000000003</v>
      </c>
      <c r="R137">
        <v>-331.12799999999999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Z137" s="2" t="e">
        <f>IF(G137&lt;#REF!,G137,"")</f>
        <v>#REF!</v>
      </c>
      <c r="AA137" s="2" t="e">
        <f>IF(H137&gt;#REF!,H137,"")</f>
        <v>#REF!</v>
      </c>
      <c r="AC137" s="2" t="e">
        <f>#REF!*$AD$1</f>
        <v>#REF!</v>
      </c>
      <c r="AL137">
        <v>255</v>
      </c>
    </row>
    <row r="138" spans="1:38" s="2" customFormat="1" x14ac:dyDescent="0.35">
      <c r="A138" s="2" t="s">
        <v>0</v>
      </c>
      <c r="B138" s="13"/>
      <c r="C138" s="3">
        <v>44552.666666669189</v>
      </c>
      <c r="D138" s="2">
        <v>33</v>
      </c>
      <c r="E138" s="5">
        <v>86.666666666672498</v>
      </c>
      <c r="F138" s="6" t="s">
        <v>8466</v>
      </c>
      <c r="G138">
        <v>865.98</v>
      </c>
      <c r="H138">
        <v>865.98</v>
      </c>
      <c r="I138">
        <v>429</v>
      </c>
      <c r="J138">
        <v>79.84</v>
      </c>
      <c r="K138">
        <v>76.55</v>
      </c>
      <c r="L138">
        <v>0.84799999999999998</v>
      </c>
      <c r="M138">
        <v>76.55</v>
      </c>
      <c r="N138">
        <v>35.979999999999997</v>
      </c>
      <c r="O138">
        <v>485</v>
      </c>
      <c r="P138">
        <v>-404.61099999999999</v>
      </c>
      <c r="Q138">
        <v>484</v>
      </c>
      <c r="R138">
        <v>-404.61099999999999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Z138" s="2" t="e">
        <f>IF(G138&lt;#REF!,G138,"")</f>
        <v>#REF!</v>
      </c>
      <c r="AA138" s="2" t="e">
        <f>IF(H138&gt;#REF!,H138,"")</f>
        <v>#REF!</v>
      </c>
      <c r="AL138">
        <v>249</v>
      </c>
    </row>
    <row r="139" spans="1:38" s="2" customFormat="1" x14ac:dyDescent="0.35">
      <c r="A139" s="2" t="s">
        <v>0</v>
      </c>
      <c r="B139" s="13"/>
      <c r="C139" s="3">
        <v>44552.708333335861</v>
      </c>
      <c r="D139" s="2">
        <v>35</v>
      </c>
      <c r="E139" s="5">
        <v>86.708333333339198</v>
      </c>
      <c r="F139" s="6" t="s">
        <v>8467</v>
      </c>
      <c r="G139">
        <v>285</v>
      </c>
      <c r="H139">
        <v>285</v>
      </c>
      <c r="I139">
        <v>429</v>
      </c>
      <c r="J139">
        <v>79.84</v>
      </c>
      <c r="K139">
        <v>76.55</v>
      </c>
      <c r="L139">
        <v>0.84799999999999998</v>
      </c>
      <c r="M139">
        <v>76.55</v>
      </c>
      <c r="N139">
        <v>35.979999999999997</v>
      </c>
      <c r="O139">
        <v>462.91699999999997</v>
      </c>
      <c r="P139">
        <v>-550.94100000000003</v>
      </c>
      <c r="Q139">
        <v>462.91699999999997</v>
      </c>
      <c r="R139">
        <v>-549.94100000000003</v>
      </c>
      <c r="S139">
        <v>0</v>
      </c>
      <c r="T139">
        <v>0</v>
      </c>
      <c r="U139">
        <v>0</v>
      </c>
      <c r="V139">
        <v>0</v>
      </c>
      <c r="W139" s="2">
        <v>0</v>
      </c>
      <c r="X139" s="2">
        <v>0</v>
      </c>
      <c r="Z139" s="2" t="e">
        <f>IF(G139&lt;#REF!,G139,"")</f>
        <v>#REF!</v>
      </c>
      <c r="AA139" s="2" t="e">
        <f>IF(H139&gt;#REF!,H139,"")</f>
        <v>#REF!</v>
      </c>
      <c r="AL139">
        <v>243</v>
      </c>
    </row>
    <row r="140" spans="1:38" s="2" customFormat="1" x14ac:dyDescent="0.35">
      <c r="A140" s="2" t="s">
        <v>0</v>
      </c>
      <c r="B140" s="13"/>
      <c r="C140" s="3">
        <v>44552.750000002532</v>
      </c>
      <c r="D140" s="2">
        <v>37</v>
      </c>
      <c r="E140" s="5">
        <v>86.750000000005898</v>
      </c>
      <c r="F140" s="6" t="s">
        <v>8468</v>
      </c>
      <c r="G140">
        <v>680.98</v>
      </c>
      <c r="H140">
        <v>680.98</v>
      </c>
      <c r="I140">
        <v>429</v>
      </c>
      <c r="J140">
        <v>79.84</v>
      </c>
      <c r="K140">
        <v>76.55</v>
      </c>
      <c r="L140">
        <v>0.84799999999999998</v>
      </c>
      <c r="M140">
        <v>76.55</v>
      </c>
      <c r="N140">
        <v>35.979999999999997</v>
      </c>
      <c r="O140">
        <v>426.15499999999997</v>
      </c>
      <c r="P140">
        <v>-314.25400000000002</v>
      </c>
      <c r="Q140">
        <v>425.154</v>
      </c>
      <c r="R140">
        <v>-314.25400000000002</v>
      </c>
      <c r="S140">
        <v>0</v>
      </c>
      <c r="T140">
        <v>12</v>
      </c>
      <c r="U140">
        <v>0</v>
      </c>
      <c r="V140">
        <v>12</v>
      </c>
      <c r="W140" s="2">
        <v>0</v>
      </c>
      <c r="X140" s="2">
        <v>0</v>
      </c>
      <c r="Z140" s="2" t="e">
        <f>IF(G140&lt;#REF!,G140,"")</f>
        <v>#REF!</v>
      </c>
      <c r="AA140" s="2" t="e">
        <f>IF(H140&gt;#REF!,H140,"")</f>
        <v>#REF!</v>
      </c>
      <c r="AB140" s="2" t="e">
        <f>#REF!*$AD$1</f>
        <v>#REF!</v>
      </c>
      <c r="AL140">
        <v>243</v>
      </c>
    </row>
    <row r="141" spans="1:38" s="2" customFormat="1" x14ac:dyDescent="0.35">
      <c r="A141" s="2" t="s">
        <v>0</v>
      </c>
      <c r="B141" s="13"/>
      <c r="C141" s="3">
        <v>44552.791666669204</v>
      </c>
      <c r="D141" s="2">
        <v>39</v>
      </c>
      <c r="E141" s="5">
        <v>86.791666666672597</v>
      </c>
      <c r="F141" s="6" t="s">
        <v>8469</v>
      </c>
      <c r="G141">
        <v>505</v>
      </c>
      <c r="H141">
        <v>505</v>
      </c>
      <c r="I141">
        <v>429</v>
      </c>
      <c r="J141">
        <v>79.84</v>
      </c>
      <c r="K141">
        <v>76.55</v>
      </c>
      <c r="L141">
        <v>0.84799999999999998</v>
      </c>
      <c r="M141">
        <v>76.55</v>
      </c>
      <c r="N141">
        <v>0</v>
      </c>
      <c r="O141">
        <v>393.36500000000001</v>
      </c>
      <c r="P141">
        <v>-78.188999999999993</v>
      </c>
      <c r="Q141">
        <v>392.36500000000001</v>
      </c>
      <c r="R141">
        <v>-78.188999999999993</v>
      </c>
      <c r="S141">
        <v>0</v>
      </c>
      <c r="T141">
        <v>0</v>
      </c>
      <c r="U141">
        <v>0</v>
      </c>
      <c r="V141">
        <v>0</v>
      </c>
      <c r="W141" s="2">
        <v>0</v>
      </c>
      <c r="X141" s="2">
        <v>0</v>
      </c>
      <c r="Z141" s="2" t="e">
        <f>IF(G141&lt;#REF!,G141,"")</f>
        <v>#REF!</v>
      </c>
      <c r="AA141" s="2" t="e">
        <f>IF(H141&gt;#REF!,H141,"")</f>
        <v>#REF!</v>
      </c>
      <c r="AC141" s="2" t="e">
        <f>#REF!*$AD$1</f>
        <v>#REF!</v>
      </c>
      <c r="AL141">
        <v>252</v>
      </c>
    </row>
    <row r="142" spans="1:38" s="2" customFormat="1" x14ac:dyDescent="0.35">
      <c r="A142" s="2" t="s">
        <v>0</v>
      </c>
      <c r="B142" s="13"/>
      <c r="C142" s="3">
        <v>44552.833333335875</v>
      </c>
      <c r="D142" s="2">
        <v>41</v>
      </c>
      <c r="E142" s="5">
        <v>86.833333333339198</v>
      </c>
      <c r="F142" s="6" t="s">
        <v>8470</v>
      </c>
      <c r="G142">
        <v>505</v>
      </c>
      <c r="H142">
        <v>505</v>
      </c>
      <c r="I142">
        <v>429</v>
      </c>
      <c r="J142">
        <v>79.84</v>
      </c>
      <c r="K142">
        <v>76.55</v>
      </c>
      <c r="L142">
        <v>0.84799999999999998</v>
      </c>
      <c r="M142">
        <v>76.55</v>
      </c>
      <c r="N142">
        <v>0</v>
      </c>
      <c r="O142">
        <v>455.86700000000002</v>
      </c>
      <c r="P142">
        <v>-108.20399999999999</v>
      </c>
      <c r="Q142">
        <v>454.86700000000002</v>
      </c>
      <c r="R142">
        <v>-108.20399999999999</v>
      </c>
      <c r="S142">
        <v>0</v>
      </c>
      <c r="T142">
        <v>0</v>
      </c>
      <c r="U142">
        <v>0</v>
      </c>
      <c r="V142">
        <v>0</v>
      </c>
      <c r="W142" s="2">
        <v>0</v>
      </c>
      <c r="X142" s="2">
        <v>0</v>
      </c>
      <c r="Z142" s="2" t="e">
        <f>IF(G142&lt;#REF!,G142,"")</f>
        <v>#REF!</v>
      </c>
      <c r="AA142" s="2" t="e">
        <f>IF(H142&gt;#REF!,H142,"")</f>
        <v>#REF!</v>
      </c>
      <c r="AC142" s="2" t="e">
        <f>#REF!*$AD$1</f>
        <v>#REF!</v>
      </c>
      <c r="AL142">
        <v>249</v>
      </c>
    </row>
    <row r="143" spans="1:38" s="2" customFormat="1" x14ac:dyDescent="0.35">
      <c r="A143" s="2" t="s">
        <v>0</v>
      </c>
      <c r="B143" s="13"/>
      <c r="C143" s="3">
        <v>44552.875000002547</v>
      </c>
      <c r="D143" s="2">
        <v>43</v>
      </c>
      <c r="E143" s="5">
        <v>86.875000000005898</v>
      </c>
      <c r="F143" s="6" t="s">
        <v>8471</v>
      </c>
      <c r="G143">
        <v>420</v>
      </c>
      <c r="H143">
        <v>420</v>
      </c>
      <c r="I143">
        <v>429</v>
      </c>
      <c r="J143">
        <v>79.84</v>
      </c>
      <c r="K143">
        <v>76.55</v>
      </c>
      <c r="L143">
        <v>0.84799999999999998</v>
      </c>
      <c r="M143">
        <v>76.55</v>
      </c>
      <c r="N143">
        <v>0</v>
      </c>
      <c r="O143">
        <v>467</v>
      </c>
      <c r="P143">
        <v>-147.90700000000001</v>
      </c>
      <c r="Q143">
        <v>466</v>
      </c>
      <c r="R143">
        <v>-147.90700000000001</v>
      </c>
      <c r="S143">
        <v>0</v>
      </c>
      <c r="T143">
        <v>0</v>
      </c>
      <c r="U143">
        <v>0</v>
      </c>
      <c r="V143">
        <v>0</v>
      </c>
      <c r="W143" s="2">
        <v>0</v>
      </c>
      <c r="X143" s="2">
        <v>0</v>
      </c>
      <c r="Z143" s="2" t="e">
        <f>IF(G143&lt;#REF!,G143,"")</f>
        <v>#REF!</v>
      </c>
      <c r="AA143" s="2" t="e">
        <f>IF(H143&gt;#REF!,H143,"")</f>
        <v>#REF!</v>
      </c>
      <c r="AL143">
        <v>241</v>
      </c>
    </row>
    <row r="144" spans="1:38" s="2" customFormat="1" x14ac:dyDescent="0.35">
      <c r="A144" s="2" t="s">
        <v>0</v>
      </c>
      <c r="B144" s="13"/>
      <c r="C144" s="3">
        <v>44552.916666669218</v>
      </c>
      <c r="D144" s="2">
        <v>45</v>
      </c>
      <c r="E144" s="5">
        <v>86.916666666672597</v>
      </c>
      <c r="F144" s="6" t="s">
        <v>8472</v>
      </c>
      <c r="G144">
        <v>420</v>
      </c>
      <c r="H144">
        <v>420</v>
      </c>
      <c r="I144">
        <v>429</v>
      </c>
      <c r="J144">
        <v>79.84</v>
      </c>
      <c r="K144">
        <v>76.55</v>
      </c>
      <c r="L144">
        <v>0.84799999999999998</v>
      </c>
      <c r="M144">
        <v>76.55</v>
      </c>
      <c r="N144">
        <v>0</v>
      </c>
      <c r="O144">
        <v>829.28300000000002</v>
      </c>
      <c r="P144">
        <v>-43.216999999999999</v>
      </c>
      <c r="Q144">
        <v>828.28300000000002</v>
      </c>
      <c r="R144">
        <v>-43.216999999999999</v>
      </c>
      <c r="S144">
        <v>0</v>
      </c>
      <c r="T144">
        <v>10.289</v>
      </c>
      <c r="U144">
        <v>0</v>
      </c>
      <c r="V144">
        <v>10.289</v>
      </c>
      <c r="W144" s="2">
        <v>-150</v>
      </c>
      <c r="X144" s="2">
        <v>0</v>
      </c>
      <c r="Z144" s="2" t="e">
        <f>IF(G144&lt;#REF!,G144,"")</f>
        <v>#REF!</v>
      </c>
      <c r="AA144" s="2" t="e">
        <f>IF(H144&gt;#REF!,H144,"")</f>
        <v>#REF!</v>
      </c>
      <c r="AL144">
        <v>233</v>
      </c>
    </row>
    <row r="145" spans="1:38" s="2" customFormat="1" x14ac:dyDescent="0.35">
      <c r="A145" s="2" t="s">
        <v>0</v>
      </c>
      <c r="B145" s="13"/>
      <c r="C145" s="3">
        <v>44552.95833333589</v>
      </c>
      <c r="D145" s="2">
        <v>47</v>
      </c>
      <c r="E145" s="5">
        <v>86.958333333339198</v>
      </c>
      <c r="F145" s="6" t="s">
        <v>8473</v>
      </c>
      <c r="G145">
        <v>398</v>
      </c>
      <c r="H145">
        <v>398</v>
      </c>
      <c r="I145">
        <v>429</v>
      </c>
      <c r="J145">
        <v>79.84</v>
      </c>
      <c r="K145">
        <v>76.55</v>
      </c>
      <c r="L145">
        <v>0.84799999999999998</v>
      </c>
      <c r="M145">
        <v>76.55</v>
      </c>
      <c r="N145">
        <v>0</v>
      </c>
      <c r="O145">
        <v>535.04499999999996</v>
      </c>
      <c r="P145">
        <v>-40.993000000000002</v>
      </c>
      <c r="Q145">
        <v>534.04499999999996</v>
      </c>
      <c r="R145">
        <v>-40.993000000000002</v>
      </c>
      <c r="S145">
        <v>0</v>
      </c>
      <c r="T145">
        <v>8.6080000000000005</v>
      </c>
      <c r="U145">
        <v>0</v>
      </c>
      <c r="V145">
        <v>8.6080000000000005</v>
      </c>
      <c r="W145" s="2">
        <v>-692</v>
      </c>
      <c r="X145" s="2">
        <v>182.5</v>
      </c>
      <c r="Z145" s="2" t="e">
        <f>IF(G145&lt;#REF!,G145,"")</f>
        <v>#REF!</v>
      </c>
      <c r="AA145" s="2" t="e">
        <f>IF(H145&gt;#REF!,H145,"")</f>
        <v>#REF!</v>
      </c>
      <c r="AL145">
        <v>202</v>
      </c>
    </row>
    <row r="146" spans="1:38" s="2" customFormat="1" x14ac:dyDescent="0.35">
      <c r="A146" s="2" t="s">
        <v>0</v>
      </c>
      <c r="B146" s="13">
        <v>44553</v>
      </c>
      <c r="C146" s="3">
        <v>44553.000000002561</v>
      </c>
      <c r="D146" s="2">
        <v>1</v>
      </c>
      <c r="E146" s="5">
        <v>87.000000000005898</v>
      </c>
      <c r="F146" s="6" t="s">
        <v>8474</v>
      </c>
      <c r="G146">
        <v>372</v>
      </c>
      <c r="H146">
        <v>372</v>
      </c>
      <c r="I146">
        <v>350</v>
      </c>
      <c r="J146">
        <v>79.84</v>
      </c>
      <c r="K146">
        <v>74.5</v>
      </c>
      <c r="L146">
        <v>0.84470000000000001</v>
      </c>
      <c r="M146">
        <v>74.5</v>
      </c>
      <c r="N146">
        <v>0</v>
      </c>
      <c r="O146">
        <v>546.18499999999995</v>
      </c>
      <c r="P146">
        <v>-221.494</v>
      </c>
      <c r="Q146">
        <v>545.18499999999995</v>
      </c>
      <c r="R146">
        <v>-221.494</v>
      </c>
      <c r="S146">
        <v>0</v>
      </c>
      <c r="T146">
        <v>0</v>
      </c>
      <c r="U146">
        <v>0</v>
      </c>
      <c r="V146">
        <v>0</v>
      </c>
      <c r="W146" s="2">
        <v>-932</v>
      </c>
      <c r="X146" s="2">
        <v>182.5</v>
      </c>
      <c r="Z146" s="2" t="e">
        <f>IF(G146&lt;#REF!,G146,"")</f>
        <v>#REF!</v>
      </c>
      <c r="AA146" s="2" t="e">
        <f>IF(H146&gt;#REF!,H146,"")</f>
        <v>#REF!</v>
      </c>
      <c r="AL146">
        <v>181</v>
      </c>
    </row>
    <row r="147" spans="1:38" s="2" customFormat="1" x14ac:dyDescent="0.35">
      <c r="A147" s="2" t="s">
        <v>0</v>
      </c>
      <c r="B147" s="13"/>
      <c r="C147" s="3">
        <v>44553.041666669233</v>
      </c>
      <c r="D147" s="2">
        <v>3</v>
      </c>
      <c r="E147" s="5">
        <v>87.041666666672597</v>
      </c>
      <c r="F147" s="6" t="s">
        <v>8475</v>
      </c>
      <c r="G147">
        <v>371</v>
      </c>
      <c r="H147">
        <v>371</v>
      </c>
      <c r="I147">
        <v>350</v>
      </c>
      <c r="J147">
        <v>79.84</v>
      </c>
      <c r="K147">
        <v>74.5</v>
      </c>
      <c r="L147">
        <v>0.84470000000000001</v>
      </c>
      <c r="M147">
        <v>74.5</v>
      </c>
      <c r="N147">
        <v>0</v>
      </c>
      <c r="O147">
        <v>435.017</v>
      </c>
      <c r="P147">
        <v>-206.114</v>
      </c>
      <c r="Q147">
        <v>434.017</v>
      </c>
      <c r="R147">
        <v>-206.114</v>
      </c>
      <c r="S147">
        <v>0</v>
      </c>
      <c r="T147">
        <v>0</v>
      </c>
      <c r="U147">
        <v>0</v>
      </c>
      <c r="V147">
        <v>0</v>
      </c>
      <c r="W147" s="2">
        <v>-1022</v>
      </c>
      <c r="X147" s="2">
        <v>182.5</v>
      </c>
      <c r="Z147" s="2" t="e">
        <f>IF(G147&lt;#REF!,G147,"")</f>
        <v>#REF!</v>
      </c>
      <c r="AA147" s="2" t="e">
        <f>IF(H147&gt;#REF!,H147,"")</f>
        <v>#REF!</v>
      </c>
      <c r="AL147">
        <v>177</v>
      </c>
    </row>
    <row r="148" spans="1:38" s="2" customFormat="1" x14ac:dyDescent="0.35">
      <c r="A148" s="2" t="s">
        <v>0</v>
      </c>
      <c r="B148" s="13"/>
      <c r="C148" s="3">
        <v>44553.083333335904</v>
      </c>
      <c r="D148" s="2">
        <v>5</v>
      </c>
      <c r="E148" s="5">
        <v>87.083333333339297</v>
      </c>
      <c r="F148" s="6" t="s">
        <v>8476</v>
      </c>
      <c r="G148">
        <v>345</v>
      </c>
      <c r="H148">
        <v>345</v>
      </c>
      <c r="I148">
        <v>350</v>
      </c>
      <c r="J148">
        <v>79.84</v>
      </c>
      <c r="K148">
        <v>74.5</v>
      </c>
      <c r="L148">
        <v>0.84470000000000001</v>
      </c>
      <c r="M148">
        <v>74.5</v>
      </c>
      <c r="N148">
        <v>0</v>
      </c>
      <c r="O148">
        <v>365.37700000000001</v>
      </c>
      <c r="P148">
        <v>-351.36200000000002</v>
      </c>
      <c r="Q148">
        <v>364.37700000000001</v>
      </c>
      <c r="R148">
        <v>-351.36200000000002</v>
      </c>
      <c r="S148">
        <v>0</v>
      </c>
      <c r="T148">
        <v>0</v>
      </c>
      <c r="U148">
        <v>0</v>
      </c>
      <c r="V148">
        <v>0</v>
      </c>
      <c r="W148" s="2">
        <v>-862</v>
      </c>
      <c r="X148" s="2">
        <v>182.5</v>
      </c>
      <c r="Z148" s="2" t="e">
        <f>IF(G148&lt;#REF!,G148,"")</f>
        <v>#REF!</v>
      </c>
      <c r="AA148" s="2" t="e">
        <f>IF(H148&gt;#REF!,H148,"")</f>
        <v>#REF!</v>
      </c>
      <c r="AL148">
        <v>173</v>
      </c>
    </row>
    <row r="149" spans="1:38" s="2" customFormat="1" x14ac:dyDescent="0.35">
      <c r="A149" s="2" t="s">
        <v>0</v>
      </c>
      <c r="B149" s="13"/>
      <c r="C149" s="3">
        <v>44553.125000002576</v>
      </c>
      <c r="D149" s="2">
        <v>7</v>
      </c>
      <c r="E149" s="5">
        <v>87.125000000005898</v>
      </c>
      <c r="F149" s="6" t="s">
        <v>8477</v>
      </c>
      <c r="G149">
        <v>371</v>
      </c>
      <c r="H149">
        <v>371</v>
      </c>
      <c r="I149">
        <v>350</v>
      </c>
      <c r="J149">
        <v>79.84</v>
      </c>
      <c r="K149">
        <v>74.5</v>
      </c>
      <c r="L149">
        <v>0.84470000000000001</v>
      </c>
      <c r="M149">
        <v>74.5</v>
      </c>
      <c r="N149">
        <v>0</v>
      </c>
      <c r="O149">
        <v>354.37799999999999</v>
      </c>
      <c r="P149">
        <v>-217.154</v>
      </c>
      <c r="Q149">
        <v>353.37799999999999</v>
      </c>
      <c r="R149">
        <v>-217.154</v>
      </c>
      <c r="S149">
        <v>0</v>
      </c>
      <c r="T149">
        <v>0</v>
      </c>
      <c r="U149">
        <v>0</v>
      </c>
      <c r="V149">
        <v>0</v>
      </c>
      <c r="W149" s="2">
        <v>-862</v>
      </c>
      <c r="X149" s="2">
        <v>182.5</v>
      </c>
      <c r="Z149" s="2" t="e">
        <f>IF(G149&lt;#REF!,G149,"")</f>
        <v>#REF!</v>
      </c>
      <c r="AA149" s="2" t="e">
        <f>IF(H149&gt;#REF!,H149,"")</f>
        <v>#REF!</v>
      </c>
      <c r="AL149">
        <v>173</v>
      </c>
    </row>
    <row r="150" spans="1:38" s="2" customFormat="1" x14ac:dyDescent="0.35">
      <c r="A150" s="2" t="s">
        <v>0</v>
      </c>
      <c r="B150" s="13"/>
      <c r="C150" s="3">
        <v>44553.166666669247</v>
      </c>
      <c r="D150" s="2">
        <v>9</v>
      </c>
      <c r="E150" s="5">
        <v>87.166666666672597</v>
      </c>
      <c r="F150" s="6" t="s">
        <v>8478</v>
      </c>
      <c r="G150">
        <v>371</v>
      </c>
      <c r="H150">
        <v>371</v>
      </c>
      <c r="I150">
        <v>350</v>
      </c>
      <c r="J150">
        <v>79.84</v>
      </c>
      <c r="K150">
        <v>74.5</v>
      </c>
      <c r="L150">
        <v>0.84470000000000001</v>
      </c>
      <c r="M150">
        <v>74.5</v>
      </c>
      <c r="N150">
        <v>0</v>
      </c>
      <c r="O150">
        <v>385.12700000000001</v>
      </c>
      <c r="P150">
        <v>-65.442999999999998</v>
      </c>
      <c r="Q150">
        <v>384.12700000000001</v>
      </c>
      <c r="R150">
        <v>-65.442999999999998</v>
      </c>
      <c r="S150">
        <v>0</v>
      </c>
      <c r="T150">
        <v>0</v>
      </c>
      <c r="U150">
        <v>0</v>
      </c>
      <c r="V150">
        <v>0</v>
      </c>
      <c r="W150" s="2">
        <v>-861</v>
      </c>
      <c r="X150" s="2">
        <v>182.5</v>
      </c>
      <c r="Z150" s="2" t="e">
        <f>IF(G150&lt;#REF!,G150,"")</f>
        <v>#REF!</v>
      </c>
      <c r="AA150" s="2" t="e">
        <f>IF(H150&gt;#REF!,H150,"")</f>
        <v>#REF!</v>
      </c>
      <c r="AL150">
        <v>177</v>
      </c>
    </row>
    <row r="151" spans="1:38" s="2" customFormat="1" x14ac:dyDescent="0.35">
      <c r="A151" s="2" t="s">
        <v>0</v>
      </c>
      <c r="B151" s="13"/>
      <c r="C151" s="3">
        <v>44553.208333335919</v>
      </c>
      <c r="D151" s="2">
        <v>11</v>
      </c>
      <c r="E151" s="5">
        <v>87.208333333339297</v>
      </c>
      <c r="F151" s="6" t="s">
        <v>8479</v>
      </c>
      <c r="G151">
        <v>261.3</v>
      </c>
      <c r="H151">
        <v>261.3</v>
      </c>
      <c r="I151">
        <v>350</v>
      </c>
      <c r="J151">
        <v>79.84</v>
      </c>
      <c r="K151">
        <v>74.5</v>
      </c>
      <c r="L151">
        <v>0.84470000000000001</v>
      </c>
      <c r="M151">
        <v>74.5</v>
      </c>
      <c r="N151">
        <v>0</v>
      </c>
      <c r="O151">
        <v>465.03399999999999</v>
      </c>
      <c r="P151">
        <v>-497.27199999999999</v>
      </c>
      <c r="Q151">
        <v>465.03399999999999</v>
      </c>
      <c r="R151">
        <v>-496.27199999999999</v>
      </c>
      <c r="S151">
        <v>0</v>
      </c>
      <c r="T151">
        <v>0</v>
      </c>
      <c r="U151">
        <v>0</v>
      </c>
      <c r="V151">
        <v>0</v>
      </c>
      <c r="W151" s="2">
        <v>-682</v>
      </c>
      <c r="X151" s="2">
        <v>532.5</v>
      </c>
      <c r="Z151" s="2" t="e">
        <f>IF(G151&lt;#REF!,G151,"")</f>
        <v>#REF!</v>
      </c>
      <c r="AA151" s="2" t="e">
        <f>IF(H151&gt;#REF!,H151,"")</f>
        <v>#REF!</v>
      </c>
      <c r="AL151">
        <v>172</v>
      </c>
    </row>
    <row r="152" spans="1:38" s="2" customFormat="1" x14ac:dyDescent="0.35">
      <c r="A152" s="2" t="s">
        <v>0</v>
      </c>
      <c r="B152" s="13"/>
      <c r="C152" s="3">
        <v>44553.25000000259</v>
      </c>
      <c r="D152" s="2">
        <v>13</v>
      </c>
      <c r="E152" s="5">
        <v>87.250000000005898</v>
      </c>
      <c r="F152" s="6" t="s">
        <v>8480</v>
      </c>
      <c r="G152">
        <v>380</v>
      </c>
      <c r="H152">
        <v>380</v>
      </c>
      <c r="I152">
        <v>350</v>
      </c>
      <c r="J152">
        <v>79.84</v>
      </c>
      <c r="K152">
        <v>74.5</v>
      </c>
      <c r="L152">
        <v>0.84470000000000001</v>
      </c>
      <c r="M152">
        <v>74.5</v>
      </c>
      <c r="N152">
        <v>0</v>
      </c>
      <c r="O152">
        <v>908.94200000000001</v>
      </c>
      <c r="P152">
        <v>-491.245</v>
      </c>
      <c r="Q152">
        <v>907.94200000000001</v>
      </c>
      <c r="R152">
        <v>-491.245</v>
      </c>
      <c r="S152">
        <v>0</v>
      </c>
      <c r="T152">
        <v>0</v>
      </c>
      <c r="U152">
        <v>0</v>
      </c>
      <c r="V152">
        <v>0</v>
      </c>
      <c r="W152" s="2">
        <v>-882</v>
      </c>
      <c r="X152" s="2">
        <v>182.5</v>
      </c>
      <c r="Z152" s="2" t="e">
        <f>IF(G152&lt;#REF!,G152,"")</f>
        <v>#REF!</v>
      </c>
      <c r="AA152" s="2" t="e">
        <f>IF(H152&gt;#REF!,H152,"")</f>
        <v>#REF!</v>
      </c>
      <c r="AL152">
        <v>196</v>
      </c>
    </row>
    <row r="153" spans="1:38" s="2" customFormat="1" x14ac:dyDescent="0.35">
      <c r="A153" s="2" t="s">
        <v>0</v>
      </c>
      <c r="B153" s="13"/>
      <c r="C153" s="3">
        <v>44553.291666669262</v>
      </c>
      <c r="D153" s="2">
        <v>15</v>
      </c>
      <c r="E153" s="5">
        <v>87.291666666672597</v>
      </c>
      <c r="F153" s="6" t="s">
        <v>8481</v>
      </c>
      <c r="G153">
        <v>262</v>
      </c>
      <c r="H153">
        <v>262</v>
      </c>
      <c r="I153">
        <v>350</v>
      </c>
      <c r="J153">
        <v>79.84</v>
      </c>
      <c r="K153">
        <v>74.5</v>
      </c>
      <c r="L153">
        <v>0.84470000000000001</v>
      </c>
      <c r="M153">
        <v>74.5</v>
      </c>
      <c r="N153">
        <v>0</v>
      </c>
      <c r="O153">
        <v>465.19499999999999</v>
      </c>
      <c r="P153">
        <v>-811.13900000000001</v>
      </c>
      <c r="Q153">
        <v>465.19499999999999</v>
      </c>
      <c r="R153">
        <v>-810.13900000000001</v>
      </c>
      <c r="S153">
        <v>0</v>
      </c>
      <c r="T153">
        <v>0</v>
      </c>
      <c r="U153">
        <v>0</v>
      </c>
      <c r="V153">
        <v>0</v>
      </c>
      <c r="W153" s="2">
        <v>-265</v>
      </c>
      <c r="X153" s="2">
        <v>0</v>
      </c>
      <c r="Z153" s="2" t="e">
        <f>IF(G153&lt;#REF!,G153,"")</f>
        <v>#REF!</v>
      </c>
      <c r="AA153" s="2" t="e">
        <f>IF(H153&gt;#REF!,H153,"")</f>
        <v>#REF!</v>
      </c>
      <c r="AL153">
        <v>218</v>
      </c>
    </row>
    <row r="154" spans="1:38" s="2" customFormat="1" x14ac:dyDescent="0.35">
      <c r="A154" s="2" t="s">
        <v>0</v>
      </c>
      <c r="B154" s="13"/>
      <c r="C154" s="3">
        <v>44553.333333335933</v>
      </c>
      <c r="D154" s="2">
        <v>17</v>
      </c>
      <c r="E154" s="5">
        <v>87.333333333339297</v>
      </c>
      <c r="F154" s="6" t="s">
        <v>8482</v>
      </c>
      <c r="G154">
        <v>397</v>
      </c>
      <c r="H154">
        <v>397</v>
      </c>
      <c r="I154">
        <v>350</v>
      </c>
      <c r="J154">
        <v>77.09</v>
      </c>
      <c r="K154">
        <v>74.5</v>
      </c>
      <c r="L154">
        <v>0.84470000000000001</v>
      </c>
      <c r="M154">
        <v>74.5</v>
      </c>
      <c r="N154">
        <v>0</v>
      </c>
      <c r="O154">
        <v>633.79200000000003</v>
      </c>
      <c r="P154">
        <v>-545.42499999999995</v>
      </c>
      <c r="Q154">
        <v>632.79200000000003</v>
      </c>
      <c r="R154">
        <v>-545.42499999999995</v>
      </c>
      <c r="S154">
        <v>0</v>
      </c>
      <c r="T154">
        <v>0</v>
      </c>
      <c r="U154">
        <v>0</v>
      </c>
      <c r="V154">
        <v>0</v>
      </c>
      <c r="W154" s="2">
        <v>-30</v>
      </c>
      <c r="X154" s="2">
        <v>0</v>
      </c>
      <c r="Z154" s="2" t="e">
        <f>IF(G154&lt;#REF!,G154,"")</f>
        <v>#REF!</v>
      </c>
      <c r="AA154" s="2" t="e">
        <f>IF(H154&gt;#REF!,H154,"")</f>
        <v>#REF!</v>
      </c>
      <c r="AB154" s="2" t="e">
        <f>#REF!*$AD$1</f>
        <v>#REF!</v>
      </c>
      <c r="AL154">
        <v>222</v>
      </c>
    </row>
    <row r="155" spans="1:38" s="2" customFormat="1" x14ac:dyDescent="0.35">
      <c r="A155" s="2" t="s">
        <v>0</v>
      </c>
      <c r="B155" s="13"/>
      <c r="C155" s="3">
        <v>44553.375000002605</v>
      </c>
      <c r="D155" s="2">
        <v>19</v>
      </c>
      <c r="E155" s="5">
        <v>87.375000000005997</v>
      </c>
      <c r="F155" s="6" t="s">
        <v>8483</v>
      </c>
      <c r="G155">
        <v>271</v>
      </c>
      <c r="H155">
        <v>271</v>
      </c>
      <c r="I155">
        <v>350</v>
      </c>
      <c r="J155">
        <v>76.760000000000005</v>
      </c>
      <c r="K155">
        <v>74.5</v>
      </c>
      <c r="L155">
        <v>0.84470000000000001</v>
      </c>
      <c r="M155">
        <v>74.5</v>
      </c>
      <c r="N155">
        <v>0</v>
      </c>
      <c r="O155">
        <v>744.95899999999995</v>
      </c>
      <c r="P155">
        <v>-791.56</v>
      </c>
      <c r="Q155">
        <v>744.95899999999995</v>
      </c>
      <c r="R155">
        <v>-790.56</v>
      </c>
      <c r="S155">
        <v>0</v>
      </c>
      <c r="T155">
        <v>11.667</v>
      </c>
      <c r="U155">
        <v>0</v>
      </c>
      <c r="V155">
        <v>11.667</v>
      </c>
      <c r="W155" s="2">
        <v>0</v>
      </c>
      <c r="X155" s="2">
        <v>0</v>
      </c>
      <c r="Z155" s="2" t="e">
        <f>IF(G155&lt;#REF!,G155,"")</f>
        <v>#REF!</v>
      </c>
      <c r="AA155" s="2" t="e">
        <f>IF(H155&gt;#REF!,H155,"")</f>
        <v>#REF!</v>
      </c>
      <c r="AC155" s="2" t="e">
        <f>#REF!*$AD$1</f>
        <v>#REF!</v>
      </c>
      <c r="AL155">
        <v>211</v>
      </c>
    </row>
    <row r="156" spans="1:38" s="2" customFormat="1" x14ac:dyDescent="0.35">
      <c r="A156" s="2" t="s">
        <v>0</v>
      </c>
      <c r="B156" s="13"/>
      <c r="C156" s="3">
        <v>44553.416666669276</v>
      </c>
      <c r="D156" s="2">
        <v>21</v>
      </c>
      <c r="E156" s="5">
        <v>87.416666666672597</v>
      </c>
      <c r="F156" s="6" t="s">
        <v>8484</v>
      </c>
      <c r="G156">
        <v>495</v>
      </c>
      <c r="H156">
        <v>495</v>
      </c>
      <c r="I156">
        <v>350</v>
      </c>
      <c r="J156">
        <v>75.39</v>
      </c>
      <c r="K156">
        <v>74.5</v>
      </c>
      <c r="L156">
        <v>0.84470000000000001</v>
      </c>
      <c r="M156">
        <v>74.5</v>
      </c>
      <c r="N156">
        <v>0</v>
      </c>
      <c r="O156">
        <v>691.625</v>
      </c>
      <c r="P156">
        <v>-195.63300000000001</v>
      </c>
      <c r="Q156">
        <v>690.625</v>
      </c>
      <c r="R156">
        <v>-195.63300000000001</v>
      </c>
      <c r="S156">
        <v>0</v>
      </c>
      <c r="T156">
        <v>0</v>
      </c>
      <c r="U156">
        <v>0</v>
      </c>
      <c r="V156">
        <v>0</v>
      </c>
      <c r="W156" s="2">
        <v>0</v>
      </c>
      <c r="X156" s="2">
        <v>0</v>
      </c>
      <c r="Z156" s="2" t="e">
        <f>IF(G156&lt;#REF!,G156,"")</f>
        <v>#REF!</v>
      </c>
      <c r="AA156" s="2" t="e">
        <f>IF(H156&gt;#REF!,H156,"")</f>
        <v>#REF!</v>
      </c>
      <c r="AB156" s="2" t="e">
        <f>#REF!*$AD$1</f>
        <v>#REF!</v>
      </c>
      <c r="AL156">
        <v>214</v>
      </c>
    </row>
    <row r="157" spans="1:38" s="2" customFormat="1" x14ac:dyDescent="0.35">
      <c r="A157" s="2" t="s">
        <v>0</v>
      </c>
      <c r="B157" s="13"/>
      <c r="C157" s="3">
        <v>44553.458333335948</v>
      </c>
      <c r="D157" s="2">
        <v>23</v>
      </c>
      <c r="E157" s="5">
        <v>87.458333333339297</v>
      </c>
      <c r="F157" s="6" t="s">
        <v>8485</v>
      </c>
      <c r="G157">
        <v>495</v>
      </c>
      <c r="H157">
        <v>495</v>
      </c>
      <c r="I157">
        <v>350</v>
      </c>
      <c r="J157">
        <v>75.010000000000005</v>
      </c>
      <c r="K157">
        <v>74.5</v>
      </c>
      <c r="L157">
        <v>0.84470000000000001</v>
      </c>
      <c r="M157">
        <v>74.5</v>
      </c>
      <c r="N157">
        <v>0</v>
      </c>
      <c r="O157">
        <v>626.04999999999995</v>
      </c>
      <c r="P157">
        <v>-178.97800000000001</v>
      </c>
      <c r="Q157">
        <v>625.04999999999995</v>
      </c>
      <c r="R157">
        <v>-178.97800000000001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Z157" s="2" t="e">
        <f>IF(G157&lt;#REF!,G157,"")</f>
        <v>#REF!</v>
      </c>
      <c r="AA157" s="2" t="e">
        <f>IF(H157&gt;#REF!,H157,"")</f>
        <v>#REF!</v>
      </c>
      <c r="AL157">
        <v>217</v>
      </c>
    </row>
    <row r="158" spans="1:38" s="2" customFormat="1" x14ac:dyDescent="0.35">
      <c r="A158" s="2" t="s">
        <v>0</v>
      </c>
      <c r="B158" s="13"/>
      <c r="C158" s="3">
        <v>44553.500000002619</v>
      </c>
      <c r="D158" s="2">
        <v>25</v>
      </c>
      <c r="E158" s="5">
        <v>87.500000000005997</v>
      </c>
      <c r="F158" s="6" t="s">
        <v>8486</v>
      </c>
      <c r="G158">
        <v>493</v>
      </c>
      <c r="H158">
        <v>493</v>
      </c>
      <c r="I158">
        <v>350</v>
      </c>
      <c r="J158">
        <v>75.39</v>
      </c>
      <c r="K158">
        <v>74.5</v>
      </c>
      <c r="L158">
        <v>0.84470000000000001</v>
      </c>
      <c r="M158">
        <v>74.5</v>
      </c>
      <c r="N158">
        <v>0</v>
      </c>
      <c r="O158">
        <v>844.41399999999999</v>
      </c>
      <c r="P158">
        <v>-488.81200000000001</v>
      </c>
      <c r="Q158">
        <v>843.41399999999999</v>
      </c>
      <c r="R158">
        <v>-488.81200000000001</v>
      </c>
      <c r="S158">
        <v>0</v>
      </c>
      <c r="T158">
        <v>80.5</v>
      </c>
      <c r="U158">
        <v>0</v>
      </c>
      <c r="V158">
        <v>80.5</v>
      </c>
      <c r="W158" s="2">
        <v>0</v>
      </c>
      <c r="X158" s="2">
        <v>0</v>
      </c>
      <c r="Z158" s="2" t="e">
        <f>IF(G158&lt;#REF!,G158,"")</f>
        <v>#REF!</v>
      </c>
      <c r="AA158" s="2" t="e">
        <f>IF(H158&gt;#REF!,H158,"")</f>
        <v>#REF!</v>
      </c>
      <c r="AL158">
        <v>211</v>
      </c>
    </row>
    <row r="159" spans="1:38" s="2" customFormat="1" x14ac:dyDescent="0.35">
      <c r="A159" s="2" t="s">
        <v>0</v>
      </c>
      <c r="B159" s="13"/>
      <c r="C159" s="3">
        <v>44553.541666669291</v>
      </c>
      <c r="D159" s="2">
        <v>27</v>
      </c>
      <c r="E159" s="5">
        <v>87.541666666672597</v>
      </c>
      <c r="F159" s="6" t="s">
        <v>8487</v>
      </c>
      <c r="G159">
        <v>493</v>
      </c>
      <c r="H159">
        <v>493</v>
      </c>
      <c r="I159">
        <v>350</v>
      </c>
      <c r="J159">
        <v>74.14</v>
      </c>
      <c r="K159">
        <v>74.5</v>
      </c>
      <c r="L159">
        <v>0.84470000000000001</v>
      </c>
      <c r="M159">
        <v>74.5</v>
      </c>
      <c r="N159">
        <v>0</v>
      </c>
      <c r="O159">
        <v>392.95</v>
      </c>
      <c r="P159">
        <v>-13.771000000000001</v>
      </c>
      <c r="Q159">
        <v>391.95</v>
      </c>
      <c r="R159">
        <v>-13.771000000000001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0</v>
      </c>
      <c r="Z159" s="2" t="e">
        <f>IF(G159&lt;#REF!,G159,"")</f>
        <v>#REF!</v>
      </c>
      <c r="AA159" s="2" t="e">
        <f>IF(H159&gt;#REF!,H159,"")</f>
        <v>#REF!</v>
      </c>
      <c r="AL159">
        <v>216</v>
      </c>
    </row>
    <row r="160" spans="1:38" s="2" customFormat="1" x14ac:dyDescent="0.35">
      <c r="A160" s="2" t="s">
        <v>0</v>
      </c>
      <c r="B160" s="13"/>
      <c r="C160" s="3">
        <v>44553.583333335962</v>
      </c>
      <c r="D160" s="2">
        <v>29</v>
      </c>
      <c r="E160" s="5">
        <v>87.583333333339297</v>
      </c>
      <c r="F160" s="6" t="s">
        <v>8488</v>
      </c>
      <c r="G160">
        <v>255</v>
      </c>
      <c r="H160">
        <v>255</v>
      </c>
      <c r="I160">
        <v>350</v>
      </c>
      <c r="J160">
        <v>74.260000000000005</v>
      </c>
      <c r="K160">
        <v>74.5</v>
      </c>
      <c r="L160">
        <v>0.84470000000000001</v>
      </c>
      <c r="M160">
        <v>74.5</v>
      </c>
      <c r="N160">
        <v>0</v>
      </c>
      <c r="O160">
        <v>285</v>
      </c>
      <c r="P160">
        <v>-298.16699999999997</v>
      </c>
      <c r="Q160">
        <v>285</v>
      </c>
      <c r="R160">
        <v>-297.16699999999997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0</v>
      </c>
      <c r="Z160" s="2" t="e">
        <f>IF(G160&lt;#REF!,G160,"")</f>
        <v>#REF!</v>
      </c>
      <c r="AA160" s="2" t="e">
        <f>IF(H160&gt;#REF!,H160,"")</f>
        <v>#REF!</v>
      </c>
      <c r="AL160">
        <v>208</v>
      </c>
    </row>
    <row r="161" spans="1:73" s="2" customFormat="1" x14ac:dyDescent="0.35">
      <c r="A161" s="2" t="s">
        <v>0</v>
      </c>
      <c r="B161" s="13"/>
      <c r="C161" s="3">
        <v>44553.625000002634</v>
      </c>
      <c r="D161" s="2">
        <v>31</v>
      </c>
      <c r="E161" s="5">
        <v>87.625000000005997</v>
      </c>
      <c r="F161" s="6" t="s">
        <v>8489</v>
      </c>
      <c r="G161">
        <v>232.15</v>
      </c>
      <c r="H161">
        <v>232.15</v>
      </c>
      <c r="I161">
        <v>350</v>
      </c>
      <c r="J161">
        <v>74.06</v>
      </c>
      <c r="K161">
        <v>74.5</v>
      </c>
      <c r="L161">
        <v>0.84470000000000001</v>
      </c>
      <c r="M161">
        <v>74.5</v>
      </c>
      <c r="N161">
        <v>0</v>
      </c>
      <c r="O161">
        <v>285.25900000000001</v>
      </c>
      <c r="P161">
        <v>-393.64400000000001</v>
      </c>
      <c r="Q161">
        <v>285.25900000000001</v>
      </c>
      <c r="R161">
        <v>-392.64400000000001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Z161" s="2" t="e">
        <f>IF(G161&lt;#REF!,G161,"")</f>
        <v>#REF!</v>
      </c>
      <c r="AA161" s="2" t="e">
        <f>IF(H161&gt;#REF!,H161,"")</f>
        <v>#REF!</v>
      </c>
      <c r="AB161" s="2" t="e">
        <f>#REF!*$AD$1</f>
        <v>#REF!</v>
      </c>
      <c r="AL161">
        <v>205</v>
      </c>
    </row>
    <row r="162" spans="1:73" s="2" customFormat="1" x14ac:dyDescent="0.35">
      <c r="A162" s="2" t="s">
        <v>0</v>
      </c>
      <c r="B162" s="13"/>
      <c r="C162" s="3">
        <v>44553.666666669305</v>
      </c>
      <c r="D162" s="2">
        <v>33</v>
      </c>
      <c r="E162" s="5">
        <v>87.666666666672697</v>
      </c>
      <c r="F162" s="6" t="s">
        <v>8490</v>
      </c>
      <c r="G162">
        <v>230</v>
      </c>
      <c r="H162">
        <v>230</v>
      </c>
      <c r="I162">
        <v>350</v>
      </c>
      <c r="J162">
        <v>74.17</v>
      </c>
      <c r="K162">
        <v>74.5</v>
      </c>
      <c r="L162">
        <v>0.84470000000000001</v>
      </c>
      <c r="M162">
        <v>74.5</v>
      </c>
      <c r="N162">
        <v>0</v>
      </c>
      <c r="O162">
        <v>285</v>
      </c>
      <c r="P162">
        <v>-741.03800000000001</v>
      </c>
      <c r="Q162">
        <v>285</v>
      </c>
      <c r="R162">
        <v>-740.03800000000001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0</v>
      </c>
      <c r="Z162" s="2" t="e">
        <f>IF(G162&lt;#REF!,G162,"")</f>
        <v>#REF!</v>
      </c>
      <c r="AA162" s="2" t="e">
        <f>IF(H162&gt;#REF!,H162,"")</f>
        <v>#REF!</v>
      </c>
      <c r="AL162">
        <v>200</v>
      </c>
    </row>
    <row r="163" spans="1:73" s="2" customFormat="1" x14ac:dyDescent="0.35">
      <c r="A163" s="2" t="s">
        <v>0</v>
      </c>
      <c r="B163" s="13"/>
      <c r="C163" s="3">
        <v>44553.708333335977</v>
      </c>
      <c r="D163" s="2">
        <v>35</v>
      </c>
      <c r="E163" s="5">
        <v>87.708333333339297</v>
      </c>
      <c r="F163" s="6" t="s">
        <v>8491</v>
      </c>
      <c r="G163">
        <v>440</v>
      </c>
      <c r="H163">
        <v>440</v>
      </c>
      <c r="I163">
        <v>350</v>
      </c>
      <c r="J163">
        <v>74.05</v>
      </c>
      <c r="K163">
        <v>74.5</v>
      </c>
      <c r="L163">
        <v>0.84470000000000001</v>
      </c>
      <c r="M163">
        <v>74.5</v>
      </c>
      <c r="N163">
        <v>0</v>
      </c>
      <c r="O163">
        <v>335.1</v>
      </c>
      <c r="P163">
        <v>-218.249</v>
      </c>
      <c r="Q163">
        <v>334.1</v>
      </c>
      <c r="R163">
        <v>-218.249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0</v>
      </c>
      <c r="Z163" s="2" t="e">
        <f>IF(G163&lt;#REF!,G163,"")</f>
        <v>#REF!</v>
      </c>
      <c r="AA163" s="2" t="e">
        <f>IF(H163&gt;#REF!,H163,"")</f>
        <v>#REF!</v>
      </c>
      <c r="AL163">
        <v>207</v>
      </c>
    </row>
    <row r="164" spans="1:73" s="2" customFormat="1" x14ac:dyDescent="0.35">
      <c r="A164" s="2" t="s">
        <v>0</v>
      </c>
      <c r="B164" s="13"/>
      <c r="C164" s="3">
        <v>44553.750000002648</v>
      </c>
      <c r="D164" s="2">
        <v>37</v>
      </c>
      <c r="E164" s="5">
        <v>87.750000000005997</v>
      </c>
      <c r="F164" s="6" t="s">
        <v>8492</v>
      </c>
      <c r="G164">
        <v>370</v>
      </c>
      <c r="H164">
        <v>370</v>
      </c>
      <c r="I164">
        <v>350</v>
      </c>
      <c r="J164">
        <v>74.38</v>
      </c>
      <c r="K164">
        <v>74.5</v>
      </c>
      <c r="L164">
        <v>0.84470000000000001</v>
      </c>
      <c r="M164">
        <v>74.5</v>
      </c>
      <c r="N164">
        <v>0</v>
      </c>
      <c r="O164">
        <v>328.04199999999997</v>
      </c>
      <c r="P164">
        <v>-267.06</v>
      </c>
      <c r="Q164">
        <v>327.04199999999997</v>
      </c>
      <c r="R164">
        <v>-267.06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0</v>
      </c>
      <c r="Z164" s="2" t="e">
        <f>IF(G164&lt;#REF!,G164,"")</f>
        <v>#REF!</v>
      </c>
      <c r="AA164" s="2" t="e">
        <f>IF(H164&gt;#REF!,H164,"")</f>
        <v>#REF!</v>
      </c>
      <c r="AL164">
        <v>208</v>
      </c>
    </row>
    <row r="165" spans="1:73" s="2" customFormat="1" x14ac:dyDescent="0.35">
      <c r="A165" s="2" t="s">
        <v>0</v>
      </c>
      <c r="B165" s="13"/>
      <c r="C165" s="3">
        <v>44553.79166666932</v>
      </c>
      <c r="D165" s="2">
        <v>39</v>
      </c>
      <c r="E165" s="5">
        <v>87.791666666672697</v>
      </c>
      <c r="F165" s="6" t="s">
        <v>8493</v>
      </c>
      <c r="G165">
        <v>330</v>
      </c>
      <c r="H165">
        <v>330</v>
      </c>
      <c r="I165">
        <v>350</v>
      </c>
      <c r="J165">
        <v>74.38</v>
      </c>
      <c r="K165">
        <v>74.5</v>
      </c>
      <c r="L165">
        <v>0.84470000000000001</v>
      </c>
      <c r="M165">
        <v>74.5</v>
      </c>
      <c r="N165">
        <v>0</v>
      </c>
      <c r="O165">
        <v>418.76499999999999</v>
      </c>
      <c r="P165">
        <v>-377.24799999999999</v>
      </c>
      <c r="Q165">
        <v>417.76499999999999</v>
      </c>
      <c r="R165">
        <v>-377.24799999999999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0</v>
      </c>
      <c r="Z165" s="2" t="e">
        <f>IF(G165&lt;#REF!,G165,"")</f>
        <v>#REF!</v>
      </c>
      <c r="AA165" s="2" t="e">
        <f>IF(H165&gt;#REF!,H165,"")</f>
        <v>#REF!</v>
      </c>
      <c r="AL165">
        <v>208</v>
      </c>
    </row>
    <row r="166" spans="1:73" s="2" customFormat="1" x14ac:dyDescent="0.35">
      <c r="A166" s="2" t="s">
        <v>0</v>
      </c>
      <c r="B166" s="13"/>
      <c r="C166" s="3">
        <v>44553.833333335991</v>
      </c>
      <c r="D166" s="2">
        <v>41</v>
      </c>
      <c r="E166" s="5">
        <v>87.833333333339297</v>
      </c>
      <c r="F166" s="6" t="s">
        <v>8494</v>
      </c>
      <c r="G166">
        <v>210.2</v>
      </c>
      <c r="H166">
        <v>210.2</v>
      </c>
      <c r="I166">
        <v>350</v>
      </c>
      <c r="J166">
        <v>74.38</v>
      </c>
      <c r="K166">
        <v>74.5</v>
      </c>
      <c r="L166">
        <v>0.84470000000000001</v>
      </c>
      <c r="M166">
        <v>74.5</v>
      </c>
      <c r="N166">
        <v>0</v>
      </c>
      <c r="O166">
        <v>123.708</v>
      </c>
      <c r="P166">
        <v>-295.39999999999998</v>
      </c>
      <c r="Q166">
        <v>123.708</v>
      </c>
      <c r="R166">
        <v>-294.39999999999998</v>
      </c>
      <c r="S166">
        <v>0</v>
      </c>
      <c r="T166">
        <v>0</v>
      </c>
      <c r="U166">
        <v>0</v>
      </c>
      <c r="V166">
        <v>0</v>
      </c>
      <c r="W166" s="2">
        <v>0</v>
      </c>
      <c r="X166" s="2">
        <v>0</v>
      </c>
      <c r="Z166" s="2" t="e">
        <f>IF(G166&lt;#REF!,G166,"")</f>
        <v>#REF!</v>
      </c>
      <c r="AA166" s="2" t="e">
        <f>IF(H166&gt;#REF!,H166,"")</f>
        <v>#REF!</v>
      </c>
      <c r="AL166">
        <v>202</v>
      </c>
    </row>
    <row r="167" spans="1:73" s="2" customFormat="1" x14ac:dyDescent="0.35">
      <c r="A167" s="2" t="s">
        <v>0</v>
      </c>
      <c r="B167" s="13"/>
      <c r="C167" s="3">
        <v>44553.875000002663</v>
      </c>
      <c r="D167" s="2">
        <v>43</v>
      </c>
      <c r="E167" s="5">
        <v>87.875000000005997</v>
      </c>
      <c r="F167" s="6" t="s">
        <v>8495</v>
      </c>
      <c r="G167">
        <v>291</v>
      </c>
      <c r="H167">
        <v>291</v>
      </c>
      <c r="I167">
        <v>350</v>
      </c>
      <c r="J167">
        <v>74.38</v>
      </c>
      <c r="K167">
        <v>74.5</v>
      </c>
      <c r="L167">
        <v>0.84470000000000001</v>
      </c>
      <c r="M167">
        <v>74.5</v>
      </c>
      <c r="N167">
        <v>0</v>
      </c>
      <c r="O167">
        <v>484.774</v>
      </c>
      <c r="P167">
        <v>-47.249000000000002</v>
      </c>
      <c r="Q167">
        <v>483.774</v>
      </c>
      <c r="R167">
        <v>-47.249000000000002</v>
      </c>
      <c r="S167">
        <v>0</v>
      </c>
      <c r="T167">
        <v>0</v>
      </c>
      <c r="U167">
        <v>0</v>
      </c>
      <c r="V167">
        <v>0</v>
      </c>
      <c r="W167" s="2">
        <v>0</v>
      </c>
      <c r="X167" s="2">
        <v>0</v>
      </c>
      <c r="Z167" s="2" t="e">
        <f>IF(G167&lt;#REF!,G167,"")</f>
        <v>#REF!</v>
      </c>
      <c r="AA167" s="2" t="e">
        <f>IF(H167&gt;#REF!,H167,"")</f>
        <v>#REF!</v>
      </c>
      <c r="AL167">
        <v>192</v>
      </c>
    </row>
    <row r="168" spans="1:73" s="2" customFormat="1" x14ac:dyDescent="0.35">
      <c r="A168" s="2" t="s">
        <v>0</v>
      </c>
      <c r="B168" s="13"/>
      <c r="C168" s="3">
        <v>44553.916666669335</v>
      </c>
      <c r="D168" s="2">
        <v>45</v>
      </c>
      <c r="E168" s="5">
        <v>87.916666666672697</v>
      </c>
      <c r="F168" s="6" t="s">
        <v>8496</v>
      </c>
      <c r="G168">
        <v>215</v>
      </c>
      <c r="H168">
        <v>215</v>
      </c>
      <c r="I168">
        <v>350</v>
      </c>
      <c r="J168">
        <v>74.38</v>
      </c>
      <c r="K168">
        <v>74.5</v>
      </c>
      <c r="L168">
        <v>0.84470000000000001</v>
      </c>
      <c r="M168">
        <v>74.5</v>
      </c>
      <c r="N168">
        <v>0</v>
      </c>
      <c r="O168">
        <v>470</v>
      </c>
      <c r="P168">
        <v>-527.75</v>
      </c>
      <c r="Q168">
        <v>470</v>
      </c>
      <c r="R168">
        <v>-526.75</v>
      </c>
      <c r="S168">
        <v>0</v>
      </c>
      <c r="T168">
        <v>0</v>
      </c>
      <c r="U168">
        <v>0</v>
      </c>
      <c r="V168">
        <v>0</v>
      </c>
      <c r="W168" s="2">
        <v>-164.5</v>
      </c>
      <c r="X168" s="2">
        <v>0</v>
      </c>
      <c r="Z168" s="2" t="e">
        <f>IF(G168&lt;#REF!,G168,"")</f>
        <v>#REF!</v>
      </c>
      <c r="AA168" s="2" t="e">
        <f>IF(H168&gt;#REF!,H168,"")</f>
        <v>#REF!</v>
      </c>
      <c r="AL168">
        <v>177</v>
      </c>
    </row>
    <row r="169" spans="1:73" s="2" customFormat="1" x14ac:dyDescent="0.35">
      <c r="A169" s="2" t="s">
        <v>0</v>
      </c>
      <c r="B169" s="13"/>
      <c r="C169" s="3">
        <v>44553.958333336006</v>
      </c>
      <c r="D169" s="2">
        <v>47</v>
      </c>
      <c r="E169" s="5">
        <v>87.958333333339397</v>
      </c>
      <c r="F169" s="6" t="s">
        <v>8497</v>
      </c>
      <c r="G169">
        <v>277</v>
      </c>
      <c r="H169">
        <v>277</v>
      </c>
      <c r="I169">
        <v>350</v>
      </c>
      <c r="J169">
        <v>74.38</v>
      </c>
      <c r="K169">
        <v>74.5</v>
      </c>
      <c r="L169">
        <v>0.84470000000000001</v>
      </c>
      <c r="M169">
        <v>74.5</v>
      </c>
      <c r="N169">
        <v>0</v>
      </c>
      <c r="O169">
        <v>323.75</v>
      </c>
      <c r="P169">
        <v>-100.646</v>
      </c>
      <c r="Q169">
        <v>322.75</v>
      </c>
      <c r="R169">
        <v>-100.646</v>
      </c>
      <c r="S169">
        <v>0</v>
      </c>
      <c r="T169">
        <v>0</v>
      </c>
      <c r="U169">
        <v>0</v>
      </c>
      <c r="V169">
        <v>0</v>
      </c>
      <c r="W169" s="2">
        <v>-364.5</v>
      </c>
      <c r="X169" s="2">
        <v>0</v>
      </c>
      <c r="Z169" s="2" t="e">
        <f>IF(G169&lt;#REF!,G169,"")</f>
        <v>#REF!</v>
      </c>
      <c r="AA169" s="2" t="e">
        <f>IF(H169&gt;#REF!,H169,"")</f>
        <v>#REF!</v>
      </c>
      <c r="AL169">
        <v>146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2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296E-A6F9-4E0C-B3B7-3BC0D11F4B13}">
  <sheetPr codeName="Sheet52"/>
  <dimension ref="A1:BU172"/>
  <sheetViews>
    <sheetView topLeftCell="P160"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44554</v>
      </c>
      <c r="C2" s="3">
        <v>44554.000000002678</v>
      </c>
      <c r="D2" s="2">
        <v>1</v>
      </c>
      <c r="E2" s="5">
        <v>88.000000000005997</v>
      </c>
      <c r="F2" s="6" t="s">
        <v>8498</v>
      </c>
      <c r="G2">
        <v>186</v>
      </c>
      <c r="H2">
        <v>186</v>
      </c>
      <c r="I2">
        <v>253</v>
      </c>
      <c r="J2">
        <v>74.38</v>
      </c>
      <c r="K2">
        <v>74.5</v>
      </c>
      <c r="L2">
        <v>0.84519999999999995</v>
      </c>
      <c r="M2">
        <v>74.5</v>
      </c>
      <c r="N2">
        <v>0</v>
      </c>
      <c r="O2">
        <v>61.5</v>
      </c>
      <c r="P2">
        <v>-527.49099999999999</v>
      </c>
      <c r="Q2">
        <v>61.5</v>
      </c>
      <c r="R2">
        <v>-526.49099999999999</v>
      </c>
      <c r="S2">
        <v>0</v>
      </c>
      <c r="T2">
        <v>0</v>
      </c>
      <c r="U2">
        <v>0</v>
      </c>
      <c r="V2">
        <v>0</v>
      </c>
      <c r="W2" s="2">
        <v>-464.5</v>
      </c>
      <c r="X2" s="2">
        <v>0</v>
      </c>
      <c r="Z2" s="2" t="e">
        <f>IF(G2&lt;#REF!,G2,"")</f>
        <v>#REF!</v>
      </c>
      <c r="AA2" s="2" t="e">
        <f>IF(H2&gt;#REF!,H2,"")</f>
        <v>#REF!</v>
      </c>
      <c r="AL2">
        <v>132</v>
      </c>
    </row>
    <row r="3" spans="1:38" s="2" customFormat="1" x14ac:dyDescent="0.35">
      <c r="A3" s="2" t="s">
        <v>0</v>
      </c>
      <c r="B3" s="13"/>
      <c r="C3" s="3">
        <v>44554.041666669349</v>
      </c>
      <c r="D3" s="2">
        <v>3</v>
      </c>
      <c r="E3" s="5">
        <v>88.041666666672697</v>
      </c>
      <c r="F3" s="6" t="s">
        <v>8499</v>
      </c>
      <c r="G3">
        <v>190</v>
      </c>
      <c r="H3">
        <v>190</v>
      </c>
      <c r="I3">
        <v>253</v>
      </c>
      <c r="J3">
        <v>74.38</v>
      </c>
      <c r="K3">
        <v>74.5</v>
      </c>
      <c r="L3">
        <v>0.84519999999999995</v>
      </c>
      <c r="M3">
        <v>74.5</v>
      </c>
      <c r="N3">
        <v>0</v>
      </c>
      <c r="O3">
        <v>63.848999999999997</v>
      </c>
      <c r="P3">
        <v>-119.012</v>
      </c>
      <c r="Q3">
        <v>63.848999999999997</v>
      </c>
      <c r="R3">
        <v>-118.012</v>
      </c>
      <c r="S3">
        <v>0</v>
      </c>
      <c r="T3">
        <v>0</v>
      </c>
      <c r="U3">
        <v>0</v>
      </c>
      <c r="V3">
        <v>0</v>
      </c>
      <c r="W3" s="2">
        <v>-564.5</v>
      </c>
      <c r="X3" s="2">
        <v>0</v>
      </c>
      <c r="Z3" s="2" t="e">
        <f>IF(G3&lt;#REF!,G3,"")</f>
        <v>#REF!</v>
      </c>
      <c r="AA3" s="2" t="e">
        <f>IF(H3&gt;#REF!,H3,"")</f>
        <v>#REF!</v>
      </c>
      <c r="AC3" s="2" t="e">
        <f>#REF!*$AD$1</f>
        <v>#REF!</v>
      </c>
      <c r="AL3">
        <v>139</v>
      </c>
    </row>
    <row r="4" spans="1:38" s="2" customFormat="1" x14ac:dyDescent="0.35">
      <c r="A4" s="2" t="s">
        <v>0</v>
      </c>
      <c r="B4" s="13"/>
      <c r="C4" s="3">
        <v>44554.083333336021</v>
      </c>
      <c r="D4" s="2">
        <v>5</v>
      </c>
      <c r="E4" s="5">
        <v>88.083333333339397</v>
      </c>
      <c r="F4" s="6" t="s">
        <v>8500</v>
      </c>
      <c r="G4">
        <v>190</v>
      </c>
      <c r="H4">
        <v>190</v>
      </c>
      <c r="I4">
        <v>253</v>
      </c>
      <c r="J4">
        <v>74.38</v>
      </c>
      <c r="K4">
        <v>74.5</v>
      </c>
      <c r="L4">
        <v>0.84519999999999995</v>
      </c>
      <c r="M4">
        <v>74.5</v>
      </c>
      <c r="N4">
        <v>0</v>
      </c>
      <c r="O4">
        <v>61.457999999999998</v>
      </c>
      <c r="P4">
        <v>-126.39400000000001</v>
      </c>
      <c r="Q4">
        <v>61.457999999999998</v>
      </c>
      <c r="R4">
        <v>-125.39400000000001</v>
      </c>
      <c r="S4">
        <v>0</v>
      </c>
      <c r="T4">
        <v>0</v>
      </c>
      <c r="U4">
        <v>0</v>
      </c>
      <c r="V4">
        <v>0</v>
      </c>
      <c r="W4" s="2">
        <v>-564.5</v>
      </c>
      <c r="X4" s="2">
        <v>0</v>
      </c>
      <c r="Z4" s="2" t="e">
        <f>IF(G4&lt;#REF!,G4,"")</f>
        <v>#REF!</v>
      </c>
      <c r="AA4" s="2" t="e">
        <f>IF(H4&gt;#REF!,H4,"")</f>
        <v>#REF!</v>
      </c>
      <c r="AL4">
        <v>139</v>
      </c>
    </row>
    <row r="5" spans="1:38" s="2" customFormat="1" x14ac:dyDescent="0.35">
      <c r="A5" s="2" t="s">
        <v>0</v>
      </c>
      <c r="B5" s="13"/>
      <c r="C5" s="3">
        <v>44554.125000002692</v>
      </c>
      <c r="D5" s="2">
        <v>7</v>
      </c>
      <c r="E5" s="5">
        <v>88.125000000005997</v>
      </c>
      <c r="F5" s="6" t="s">
        <v>8501</v>
      </c>
      <c r="G5">
        <v>150</v>
      </c>
      <c r="H5">
        <v>150</v>
      </c>
      <c r="I5">
        <v>253</v>
      </c>
      <c r="J5">
        <v>74.38</v>
      </c>
      <c r="K5">
        <v>74.5</v>
      </c>
      <c r="L5">
        <v>0.84519999999999995</v>
      </c>
      <c r="M5">
        <v>74.5</v>
      </c>
      <c r="N5">
        <v>0</v>
      </c>
      <c r="O5">
        <v>0</v>
      </c>
      <c r="P5">
        <v>-393.58300000000003</v>
      </c>
      <c r="Q5">
        <v>0</v>
      </c>
      <c r="R5">
        <v>-392.58300000000003</v>
      </c>
      <c r="S5">
        <v>0</v>
      </c>
      <c r="T5">
        <v>0</v>
      </c>
      <c r="U5">
        <v>0</v>
      </c>
      <c r="V5">
        <v>0</v>
      </c>
      <c r="W5" s="2">
        <v>-564.5</v>
      </c>
      <c r="X5" s="2">
        <v>0</v>
      </c>
      <c r="Z5" s="2" t="e">
        <f>IF(G5&lt;#REF!,G5,"")</f>
        <v>#REF!</v>
      </c>
      <c r="AA5" s="2" t="e">
        <f>IF(H5&gt;#REF!,H5,"")</f>
        <v>#REF!</v>
      </c>
      <c r="AL5">
        <v>133</v>
      </c>
    </row>
    <row r="6" spans="1:38" s="2" customFormat="1" x14ac:dyDescent="0.35">
      <c r="A6" s="2" t="s">
        <v>0</v>
      </c>
      <c r="B6" s="13"/>
      <c r="C6" s="3">
        <v>44554.166666669364</v>
      </c>
      <c r="D6" s="2">
        <v>9</v>
      </c>
      <c r="E6" s="5">
        <v>88.166666666672697</v>
      </c>
      <c r="F6" s="6" t="s">
        <v>8502</v>
      </c>
      <c r="G6">
        <v>0</v>
      </c>
      <c r="H6">
        <v>0</v>
      </c>
      <c r="I6">
        <v>253</v>
      </c>
      <c r="J6">
        <v>74.38</v>
      </c>
      <c r="K6">
        <v>74.5</v>
      </c>
      <c r="L6">
        <v>0.84519999999999995</v>
      </c>
      <c r="M6">
        <v>74.5</v>
      </c>
      <c r="N6">
        <v>0</v>
      </c>
      <c r="O6">
        <v>2E-3</v>
      </c>
      <c r="P6">
        <v>-575.91600000000005</v>
      </c>
      <c r="Q6">
        <v>2E-3</v>
      </c>
      <c r="R6">
        <v>-574.91600000000005</v>
      </c>
      <c r="S6">
        <v>0</v>
      </c>
      <c r="T6">
        <v>0</v>
      </c>
      <c r="U6">
        <v>0</v>
      </c>
      <c r="V6">
        <v>0</v>
      </c>
      <c r="W6" s="2">
        <v>-564.04600000000005</v>
      </c>
      <c r="X6" s="2">
        <v>0</v>
      </c>
      <c r="Z6" s="2" t="e">
        <f>IF(G6&lt;#REF!,G6,"")</f>
        <v>#REF!</v>
      </c>
      <c r="AA6" s="2" t="e">
        <f>IF(H6&gt;#REF!,H6,"")</f>
        <v>#REF!</v>
      </c>
      <c r="AL6">
        <v>131</v>
      </c>
    </row>
    <row r="7" spans="1:38" s="2" customFormat="1" x14ac:dyDescent="0.35">
      <c r="A7" s="2" t="s">
        <v>0</v>
      </c>
      <c r="B7" s="13"/>
      <c r="C7" s="3">
        <v>44554.208333336035</v>
      </c>
      <c r="D7" s="2">
        <v>11</v>
      </c>
      <c r="E7" s="5">
        <v>88.208333333339397</v>
      </c>
      <c r="F7" s="6" t="s">
        <v>8503</v>
      </c>
      <c r="G7">
        <v>0</v>
      </c>
      <c r="H7">
        <v>0</v>
      </c>
      <c r="I7">
        <v>253</v>
      </c>
      <c r="J7">
        <v>74.38</v>
      </c>
      <c r="K7">
        <v>74.5</v>
      </c>
      <c r="L7">
        <v>0.84519999999999995</v>
      </c>
      <c r="M7">
        <v>74.5</v>
      </c>
      <c r="N7">
        <v>0</v>
      </c>
      <c r="O7">
        <v>89.832999999999998</v>
      </c>
      <c r="P7">
        <v>-802.72900000000004</v>
      </c>
      <c r="Q7">
        <v>89.832999999999998</v>
      </c>
      <c r="R7">
        <v>-801.72900000000004</v>
      </c>
      <c r="S7">
        <v>0</v>
      </c>
      <c r="T7">
        <v>0</v>
      </c>
      <c r="U7">
        <v>0</v>
      </c>
      <c r="V7">
        <v>0</v>
      </c>
      <c r="W7" s="2">
        <v>-564.5</v>
      </c>
      <c r="X7" s="2">
        <v>0</v>
      </c>
      <c r="Z7" s="2" t="e">
        <f>IF(G7&lt;#REF!,G7,"")</f>
        <v>#REF!</v>
      </c>
      <c r="AA7" s="2" t="e">
        <f>IF(H7&gt;#REF!,H7,"")</f>
        <v>#REF!</v>
      </c>
      <c r="AL7">
        <v>130</v>
      </c>
    </row>
    <row r="8" spans="1:38" s="2" customFormat="1" x14ac:dyDescent="0.35">
      <c r="A8" s="2" t="s">
        <v>0</v>
      </c>
      <c r="B8" s="13"/>
      <c r="C8" s="3">
        <v>44554.250000002707</v>
      </c>
      <c r="D8" s="2">
        <v>13</v>
      </c>
      <c r="E8" s="5">
        <v>88.250000000006096</v>
      </c>
      <c r="F8" s="6" t="s">
        <v>8504</v>
      </c>
      <c r="G8">
        <v>180</v>
      </c>
      <c r="H8">
        <v>180</v>
      </c>
      <c r="I8">
        <v>253</v>
      </c>
      <c r="J8">
        <v>74.38</v>
      </c>
      <c r="K8">
        <v>74.5</v>
      </c>
      <c r="L8">
        <v>0.84519999999999995</v>
      </c>
      <c r="M8">
        <v>74.5</v>
      </c>
      <c r="N8">
        <v>0</v>
      </c>
      <c r="O8">
        <v>384.99200000000002</v>
      </c>
      <c r="P8">
        <v>-511.68700000000001</v>
      </c>
      <c r="Q8">
        <v>384.99200000000002</v>
      </c>
      <c r="R8">
        <v>-510.68700000000001</v>
      </c>
      <c r="S8">
        <v>0</v>
      </c>
      <c r="T8">
        <v>34.976999999999997</v>
      </c>
      <c r="U8">
        <v>0</v>
      </c>
      <c r="V8">
        <v>34.976999999999997</v>
      </c>
      <c r="W8" s="2">
        <v>-264.5</v>
      </c>
      <c r="X8" s="2">
        <v>0</v>
      </c>
      <c r="Z8" s="2" t="e">
        <f>IF(G8&lt;#REF!,G8,"")</f>
        <v>#REF!</v>
      </c>
      <c r="AA8" s="2" t="e">
        <f>IF(H8&gt;#REF!,H8,"")</f>
        <v>#REF!</v>
      </c>
      <c r="AL8">
        <v>152</v>
      </c>
    </row>
    <row r="9" spans="1:38" s="2" customFormat="1" x14ac:dyDescent="0.35">
      <c r="A9" s="2" t="s">
        <v>0</v>
      </c>
      <c r="B9" s="13"/>
      <c r="C9" s="3">
        <v>44554.291666669378</v>
      </c>
      <c r="D9" s="2">
        <v>15</v>
      </c>
      <c r="E9" s="5">
        <v>88.291666666672697</v>
      </c>
      <c r="F9" s="6" t="s">
        <v>8505</v>
      </c>
      <c r="G9">
        <v>194</v>
      </c>
      <c r="H9">
        <v>194</v>
      </c>
      <c r="I9">
        <v>253</v>
      </c>
      <c r="J9">
        <v>74.38</v>
      </c>
      <c r="K9">
        <v>74.5</v>
      </c>
      <c r="L9">
        <v>0.84519999999999995</v>
      </c>
      <c r="M9">
        <v>74.5</v>
      </c>
      <c r="N9">
        <v>0</v>
      </c>
      <c r="O9">
        <v>202.721</v>
      </c>
      <c r="P9">
        <v>-396.27800000000002</v>
      </c>
      <c r="Q9">
        <v>202.721</v>
      </c>
      <c r="R9">
        <v>-395.27800000000002</v>
      </c>
      <c r="S9">
        <v>0</v>
      </c>
      <c r="T9">
        <v>24.332999999999998</v>
      </c>
      <c r="U9">
        <v>0</v>
      </c>
      <c r="V9">
        <v>24.332999999999998</v>
      </c>
      <c r="W9" s="2">
        <v>-164.5</v>
      </c>
      <c r="X9" s="2">
        <v>0</v>
      </c>
      <c r="Z9" s="2" t="e">
        <f>IF(G9&lt;#REF!,G9,"")</f>
        <v>#REF!</v>
      </c>
      <c r="AA9" s="2" t="e">
        <f>IF(H9&gt;#REF!,H9,"")</f>
        <v>#REF!</v>
      </c>
      <c r="AL9">
        <v>186</v>
      </c>
    </row>
    <row r="10" spans="1:38" s="2" customFormat="1" x14ac:dyDescent="0.35">
      <c r="A10" s="2" t="s">
        <v>0</v>
      </c>
      <c r="B10" s="13"/>
      <c r="C10" s="3">
        <v>44554.33333333605</v>
      </c>
      <c r="D10" s="2">
        <v>17</v>
      </c>
      <c r="E10" s="5">
        <v>88.333333333339397</v>
      </c>
      <c r="F10" s="6" t="s">
        <v>8506</v>
      </c>
      <c r="G10">
        <v>190</v>
      </c>
      <c r="H10">
        <v>190</v>
      </c>
      <c r="I10">
        <v>253</v>
      </c>
      <c r="J10">
        <v>74.38</v>
      </c>
      <c r="K10">
        <v>74.5</v>
      </c>
      <c r="L10">
        <v>0.84519999999999995</v>
      </c>
      <c r="M10">
        <v>74.5</v>
      </c>
      <c r="N10">
        <v>0</v>
      </c>
      <c r="O10">
        <v>187.45500000000001</v>
      </c>
      <c r="P10">
        <v>-367.87200000000001</v>
      </c>
      <c r="Q10">
        <v>187.45500000000001</v>
      </c>
      <c r="R10">
        <v>-366.87200000000001</v>
      </c>
      <c r="S10">
        <v>0</v>
      </c>
      <c r="T10">
        <v>11.667</v>
      </c>
      <c r="U10">
        <v>0</v>
      </c>
      <c r="V10">
        <v>11.667</v>
      </c>
      <c r="W10" s="2">
        <v>0</v>
      </c>
      <c r="X10" s="2">
        <v>0</v>
      </c>
      <c r="Z10" s="2" t="e">
        <f>IF(G10&lt;#REF!,G10,"")</f>
        <v>#REF!</v>
      </c>
      <c r="AA10" s="2" t="e">
        <f>IF(H10&gt;#REF!,H10,"")</f>
        <v>#REF!</v>
      </c>
      <c r="AB10" s="2" t="e">
        <f>#REF!*$AD$1</f>
        <v>#REF!</v>
      </c>
      <c r="AL10">
        <v>203</v>
      </c>
    </row>
    <row r="11" spans="1:38" s="2" customFormat="1" x14ac:dyDescent="0.35">
      <c r="A11" s="2" t="s">
        <v>0</v>
      </c>
      <c r="B11" s="13"/>
      <c r="C11" s="3">
        <v>44554.375000002721</v>
      </c>
      <c r="D11" s="2">
        <v>19</v>
      </c>
      <c r="E11" s="5">
        <v>88.375000000006096</v>
      </c>
      <c r="F11" s="6" t="s">
        <v>8507</v>
      </c>
      <c r="G11">
        <v>190</v>
      </c>
      <c r="H11">
        <v>190</v>
      </c>
      <c r="I11">
        <v>253</v>
      </c>
      <c r="J11">
        <v>74.38</v>
      </c>
      <c r="K11">
        <v>74.5</v>
      </c>
      <c r="L11">
        <v>0.84519999999999995</v>
      </c>
      <c r="M11">
        <v>74.5</v>
      </c>
      <c r="N11">
        <v>0</v>
      </c>
      <c r="O11">
        <v>105.14</v>
      </c>
      <c r="P11">
        <v>-572.36300000000006</v>
      </c>
      <c r="Q11">
        <v>105.14</v>
      </c>
      <c r="R11">
        <v>-571.36300000000006</v>
      </c>
      <c r="S11">
        <v>0</v>
      </c>
      <c r="T11">
        <v>0</v>
      </c>
      <c r="U11">
        <v>0</v>
      </c>
      <c r="V11">
        <v>0</v>
      </c>
      <c r="W11" s="2">
        <v>0</v>
      </c>
      <c r="X11" s="2">
        <v>0</v>
      </c>
      <c r="Z11" s="2" t="e">
        <f>IF(G11&lt;#REF!,G11,"")</f>
        <v>#REF!</v>
      </c>
      <c r="AA11" s="2" t="e">
        <f>IF(H11&gt;#REF!,H11,"")</f>
        <v>#REF!</v>
      </c>
      <c r="AL11">
        <v>205</v>
      </c>
    </row>
    <row r="12" spans="1:38" s="2" customFormat="1" x14ac:dyDescent="0.35">
      <c r="A12" s="2" t="s">
        <v>0</v>
      </c>
      <c r="B12" s="13"/>
      <c r="C12" s="3">
        <v>44554.416666669393</v>
      </c>
      <c r="D12" s="2">
        <v>21</v>
      </c>
      <c r="E12" s="5">
        <v>88.416666666672697</v>
      </c>
      <c r="F12" s="6" t="s">
        <v>8508</v>
      </c>
      <c r="G12">
        <v>192</v>
      </c>
      <c r="H12">
        <v>192</v>
      </c>
      <c r="I12">
        <v>253</v>
      </c>
      <c r="J12">
        <v>74.849999999999994</v>
      </c>
      <c r="K12">
        <v>74.5</v>
      </c>
      <c r="L12">
        <v>0.84519999999999995</v>
      </c>
      <c r="M12">
        <v>74.5</v>
      </c>
      <c r="N12">
        <v>0</v>
      </c>
      <c r="O12">
        <v>80.247</v>
      </c>
      <c r="P12">
        <v>-560.17200000000003</v>
      </c>
      <c r="Q12">
        <v>80.247</v>
      </c>
      <c r="R12">
        <v>-559.17200000000003</v>
      </c>
      <c r="S12">
        <v>0</v>
      </c>
      <c r="T12">
        <v>18</v>
      </c>
      <c r="U12">
        <v>0</v>
      </c>
      <c r="V12">
        <v>18</v>
      </c>
      <c r="W12" s="2">
        <v>0</v>
      </c>
      <c r="X12" s="2">
        <v>0</v>
      </c>
      <c r="Z12" s="2" t="e">
        <f>IF(G12&lt;#REF!,G12,"")</f>
        <v>#REF!</v>
      </c>
      <c r="AA12" s="2" t="e">
        <f>IF(H12&gt;#REF!,H12,"")</f>
        <v>#REF!</v>
      </c>
      <c r="AL12">
        <v>203</v>
      </c>
    </row>
    <row r="13" spans="1:38" s="2" customFormat="1" x14ac:dyDescent="0.35">
      <c r="A13" s="2" t="s">
        <v>0</v>
      </c>
      <c r="B13" s="13"/>
      <c r="C13" s="3">
        <v>44554.458333336064</v>
      </c>
      <c r="D13" s="2">
        <v>23</v>
      </c>
      <c r="E13" s="5">
        <v>88.458333333339397</v>
      </c>
      <c r="F13" s="6" t="s">
        <v>8509</v>
      </c>
      <c r="G13">
        <v>185</v>
      </c>
      <c r="H13">
        <v>185</v>
      </c>
      <c r="I13">
        <v>253</v>
      </c>
      <c r="J13">
        <v>75</v>
      </c>
      <c r="K13">
        <v>74.5</v>
      </c>
      <c r="L13">
        <v>0.84519999999999995</v>
      </c>
      <c r="M13">
        <v>74.5</v>
      </c>
      <c r="N13">
        <v>0</v>
      </c>
      <c r="O13">
        <v>0</v>
      </c>
      <c r="P13">
        <v>-247.81100000000001</v>
      </c>
      <c r="Q13">
        <v>0</v>
      </c>
      <c r="R13">
        <v>-246.81100000000001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Z13" s="2" t="e">
        <f>IF(G13&lt;#REF!,G13,"")</f>
        <v>#REF!</v>
      </c>
      <c r="AA13" s="2" t="e">
        <f>IF(H13&gt;#REF!,H13,"")</f>
        <v>#REF!</v>
      </c>
      <c r="AL13">
        <v>204</v>
      </c>
    </row>
    <row r="14" spans="1:38" s="2" customFormat="1" x14ac:dyDescent="0.35">
      <c r="A14" s="2" t="s">
        <v>0</v>
      </c>
      <c r="B14" s="13"/>
      <c r="C14" s="3">
        <v>44554.500000002736</v>
      </c>
      <c r="D14" s="2">
        <v>25</v>
      </c>
      <c r="E14" s="5">
        <v>88.500000000006096</v>
      </c>
      <c r="F14" s="6" t="s">
        <v>8510</v>
      </c>
      <c r="G14">
        <v>391</v>
      </c>
      <c r="H14">
        <v>391</v>
      </c>
      <c r="I14">
        <v>253</v>
      </c>
      <c r="J14">
        <v>75</v>
      </c>
      <c r="K14">
        <v>74.5</v>
      </c>
      <c r="L14">
        <v>0.84519999999999995</v>
      </c>
      <c r="M14">
        <v>74.5</v>
      </c>
      <c r="N14">
        <v>0</v>
      </c>
      <c r="O14">
        <v>187.35</v>
      </c>
      <c r="P14">
        <v>-102.955</v>
      </c>
      <c r="Q14">
        <v>186.35</v>
      </c>
      <c r="R14">
        <v>-102.955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Z14" s="2" t="e">
        <f>IF(G14&lt;#REF!,G14,"")</f>
        <v>#REF!</v>
      </c>
      <c r="AA14" s="2" t="e">
        <f>IF(H14&gt;#REF!,H14,"")</f>
        <v>#REF!</v>
      </c>
      <c r="AL14">
        <v>206</v>
      </c>
    </row>
    <row r="15" spans="1:38" s="2" customFormat="1" x14ac:dyDescent="0.35">
      <c r="A15" s="2" t="s">
        <v>0</v>
      </c>
      <c r="B15" s="13"/>
      <c r="C15" s="3">
        <v>44554.541666669407</v>
      </c>
      <c r="D15" s="2">
        <v>27</v>
      </c>
      <c r="E15" s="5">
        <v>88.541666666672796</v>
      </c>
      <c r="F15" s="6" t="s">
        <v>8511</v>
      </c>
      <c r="G15">
        <v>180</v>
      </c>
      <c r="H15">
        <v>180</v>
      </c>
      <c r="I15">
        <v>253</v>
      </c>
      <c r="J15">
        <v>74</v>
      </c>
      <c r="K15">
        <v>74.5</v>
      </c>
      <c r="L15">
        <v>0.84519999999999995</v>
      </c>
      <c r="M15">
        <v>74.5</v>
      </c>
      <c r="N15">
        <v>0</v>
      </c>
      <c r="O15">
        <v>53.591999999999999</v>
      </c>
      <c r="P15">
        <v>-337.06599999999997</v>
      </c>
      <c r="Q15">
        <v>53.591999999999999</v>
      </c>
      <c r="R15">
        <v>-336.06599999999997</v>
      </c>
      <c r="S15">
        <v>0</v>
      </c>
      <c r="T15">
        <v>0</v>
      </c>
      <c r="U15">
        <v>0</v>
      </c>
      <c r="V15">
        <v>0</v>
      </c>
      <c r="W15" s="2">
        <v>0</v>
      </c>
      <c r="X15" s="2">
        <v>0</v>
      </c>
      <c r="Z15" s="2" t="e">
        <f>IF(G15&lt;#REF!,G15,"")</f>
        <v>#REF!</v>
      </c>
      <c r="AA15" s="2" t="e">
        <f>IF(H15&gt;#REF!,H15,"")</f>
        <v>#REF!</v>
      </c>
      <c r="AL15">
        <v>199</v>
      </c>
    </row>
    <row r="16" spans="1:38" s="2" customFormat="1" x14ac:dyDescent="0.35">
      <c r="A16" s="2" t="s">
        <v>0</v>
      </c>
      <c r="B16" s="13"/>
      <c r="C16" s="3">
        <v>44554.583333336079</v>
      </c>
      <c r="D16" s="2">
        <v>29</v>
      </c>
      <c r="E16" s="5">
        <v>88.583333333339397</v>
      </c>
      <c r="F16" s="6" t="s">
        <v>8512</v>
      </c>
      <c r="G16">
        <v>161.15</v>
      </c>
      <c r="H16">
        <v>161.15</v>
      </c>
      <c r="I16">
        <v>253</v>
      </c>
      <c r="J16">
        <v>75.72</v>
      </c>
      <c r="K16">
        <v>74.5</v>
      </c>
      <c r="L16">
        <v>0.84519999999999995</v>
      </c>
      <c r="M16">
        <v>74.5</v>
      </c>
      <c r="N16">
        <v>0</v>
      </c>
      <c r="O16">
        <v>2.5000000000000001E-2</v>
      </c>
      <c r="P16">
        <v>-298.43799999999999</v>
      </c>
      <c r="Q16">
        <v>2.5000000000000001E-2</v>
      </c>
      <c r="R16">
        <v>-297.43799999999999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Z16" s="2" t="e">
        <f>IF(G16&lt;#REF!,G16,"")</f>
        <v>#REF!</v>
      </c>
      <c r="AA16" s="2" t="e">
        <f>IF(H16&gt;#REF!,H16,"")</f>
        <v>#REF!</v>
      </c>
      <c r="AL16">
        <v>198</v>
      </c>
    </row>
    <row r="17" spans="1:38" s="2" customFormat="1" x14ac:dyDescent="0.35">
      <c r="A17" s="2" t="s">
        <v>0</v>
      </c>
      <c r="B17" s="13"/>
      <c r="C17" s="3">
        <v>44554.62500000275</v>
      </c>
      <c r="D17" s="2">
        <v>31</v>
      </c>
      <c r="E17" s="5">
        <v>88.625000000006096</v>
      </c>
      <c r="F17" s="6" t="s">
        <v>8513</v>
      </c>
      <c r="G17">
        <v>170</v>
      </c>
      <c r="H17">
        <v>170</v>
      </c>
      <c r="I17">
        <v>253</v>
      </c>
      <c r="J17">
        <v>75.72</v>
      </c>
      <c r="K17">
        <v>74.5</v>
      </c>
      <c r="L17">
        <v>0.84519999999999995</v>
      </c>
      <c r="M17">
        <v>74.5</v>
      </c>
      <c r="N17">
        <v>0</v>
      </c>
      <c r="O17">
        <v>129.70099999999999</v>
      </c>
      <c r="P17">
        <v>-541.29499999999996</v>
      </c>
      <c r="Q17">
        <v>129.70099999999999</v>
      </c>
      <c r="R17">
        <v>-540.29499999999996</v>
      </c>
      <c r="S17">
        <v>0</v>
      </c>
      <c r="T17">
        <v>16.332999999999998</v>
      </c>
      <c r="U17">
        <v>0</v>
      </c>
      <c r="V17">
        <v>16.332999999999998</v>
      </c>
      <c r="W17" s="2">
        <v>0</v>
      </c>
      <c r="X17" s="2">
        <v>0</v>
      </c>
      <c r="Z17" s="2" t="e">
        <f>IF(G17&lt;#REF!,G17,"")</f>
        <v>#REF!</v>
      </c>
      <c r="AA17" s="2" t="e">
        <f>IF(H17&gt;#REF!,H17,"")</f>
        <v>#REF!</v>
      </c>
      <c r="AL17">
        <v>189</v>
      </c>
    </row>
    <row r="18" spans="1:38" s="2" customFormat="1" x14ac:dyDescent="0.35">
      <c r="A18" s="2" t="s">
        <v>0</v>
      </c>
      <c r="B18" s="13"/>
      <c r="C18" s="3">
        <v>44554.666666669422</v>
      </c>
      <c r="D18" s="2">
        <v>33</v>
      </c>
      <c r="E18" s="5">
        <v>88.666666666672796</v>
      </c>
      <c r="F18" s="6" t="s">
        <v>8514</v>
      </c>
      <c r="G18">
        <v>188.40181999999999</v>
      </c>
      <c r="H18">
        <v>188.40181999999999</v>
      </c>
      <c r="I18">
        <v>253</v>
      </c>
      <c r="J18">
        <v>75.72</v>
      </c>
      <c r="K18">
        <v>74.5</v>
      </c>
      <c r="L18">
        <v>0.84519999999999995</v>
      </c>
      <c r="M18">
        <v>74.5</v>
      </c>
      <c r="N18">
        <v>0</v>
      </c>
      <c r="O18">
        <v>413</v>
      </c>
      <c r="P18">
        <v>-523.33299999999997</v>
      </c>
      <c r="Q18">
        <v>413</v>
      </c>
      <c r="R18">
        <v>-522.33299999999997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Z18" s="2" t="e">
        <f>IF(G18&lt;#REF!,G18,"")</f>
        <v>#REF!</v>
      </c>
      <c r="AA18" s="2" t="e">
        <f>IF(H18&gt;#REF!,H18,"")</f>
        <v>#REF!</v>
      </c>
      <c r="AL18">
        <v>193</v>
      </c>
    </row>
    <row r="19" spans="1:38" s="2" customFormat="1" x14ac:dyDescent="0.35">
      <c r="A19" s="2" t="s">
        <v>0</v>
      </c>
      <c r="B19" s="13"/>
      <c r="C19" s="3">
        <v>44554.708333336093</v>
      </c>
      <c r="D19" s="2">
        <v>35</v>
      </c>
      <c r="E19" s="5">
        <v>88.708333333339397</v>
      </c>
      <c r="F19" s="6" t="s">
        <v>8515</v>
      </c>
      <c r="G19">
        <v>161.75733</v>
      </c>
      <c r="H19">
        <v>161.75733</v>
      </c>
      <c r="I19">
        <v>253</v>
      </c>
      <c r="J19">
        <v>75.72</v>
      </c>
      <c r="K19">
        <v>74.5</v>
      </c>
      <c r="L19">
        <v>0.84519999999999995</v>
      </c>
      <c r="M19">
        <v>74.5</v>
      </c>
      <c r="N19">
        <v>0</v>
      </c>
      <c r="O19">
        <v>440</v>
      </c>
      <c r="P19">
        <v>-735.82100000000003</v>
      </c>
      <c r="Q19">
        <v>440</v>
      </c>
      <c r="R19">
        <v>-734.82100000000003</v>
      </c>
      <c r="S19">
        <v>0</v>
      </c>
      <c r="T19">
        <v>0</v>
      </c>
      <c r="U19">
        <v>0</v>
      </c>
      <c r="V19">
        <v>0</v>
      </c>
      <c r="W19" s="2">
        <v>0</v>
      </c>
      <c r="X19" s="2">
        <v>0</v>
      </c>
      <c r="Z19" s="2" t="e">
        <f>IF(G19&lt;#REF!,G19,"")</f>
        <v>#REF!</v>
      </c>
      <c r="AA19" s="2" t="e">
        <f>IF(H19&gt;#REF!,H19,"")</f>
        <v>#REF!</v>
      </c>
      <c r="AL19">
        <v>188</v>
      </c>
    </row>
    <row r="20" spans="1:38" s="2" customFormat="1" x14ac:dyDescent="0.35">
      <c r="A20" s="2" t="s">
        <v>0</v>
      </c>
      <c r="B20" s="13"/>
      <c r="C20" s="3">
        <v>44554.750000002765</v>
      </c>
      <c r="D20" s="2">
        <v>37</v>
      </c>
      <c r="E20" s="5">
        <v>88.750000000006096</v>
      </c>
      <c r="F20" s="6" t="s">
        <v>8516</v>
      </c>
      <c r="G20">
        <v>161.15</v>
      </c>
      <c r="H20">
        <v>161.15</v>
      </c>
      <c r="I20">
        <v>253</v>
      </c>
      <c r="J20">
        <v>75.72</v>
      </c>
      <c r="K20">
        <v>74.5</v>
      </c>
      <c r="L20">
        <v>0.84519999999999995</v>
      </c>
      <c r="M20">
        <v>74.5</v>
      </c>
      <c r="N20">
        <v>0</v>
      </c>
      <c r="O20">
        <v>440</v>
      </c>
      <c r="P20">
        <v>-891.87400000000002</v>
      </c>
      <c r="Q20">
        <v>440</v>
      </c>
      <c r="R20">
        <v>-890.87400000000002</v>
      </c>
      <c r="S20">
        <v>0</v>
      </c>
      <c r="T20">
        <v>0</v>
      </c>
      <c r="U20">
        <v>0</v>
      </c>
      <c r="V20">
        <v>0</v>
      </c>
      <c r="W20" s="2">
        <v>0</v>
      </c>
      <c r="X20" s="2">
        <v>0</v>
      </c>
      <c r="Z20" s="2" t="e">
        <f>IF(G20&lt;#REF!,G20,"")</f>
        <v>#REF!</v>
      </c>
      <c r="AA20" s="2" t="e">
        <f>IF(H20&gt;#REF!,H20,"")</f>
        <v>#REF!</v>
      </c>
      <c r="AL20">
        <v>178</v>
      </c>
    </row>
    <row r="21" spans="1:38" s="2" customFormat="1" x14ac:dyDescent="0.35">
      <c r="A21" s="2" t="s">
        <v>0</v>
      </c>
      <c r="B21" s="13"/>
      <c r="C21" s="3">
        <v>44554.791666669436</v>
      </c>
      <c r="D21" s="2">
        <v>39</v>
      </c>
      <c r="E21" s="5">
        <v>88.791666666672796</v>
      </c>
      <c r="F21" s="6" t="s">
        <v>8517</v>
      </c>
      <c r="G21">
        <v>125</v>
      </c>
      <c r="H21">
        <v>125</v>
      </c>
      <c r="I21">
        <v>253</v>
      </c>
      <c r="J21">
        <v>75.72</v>
      </c>
      <c r="K21">
        <v>74.5</v>
      </c>
      <c r="L21">
        <v>0.84519999999999995</v>
      </c>
      <c r="M21">
        <v>74.5</v>
      </c>
      <c r="N21">
        <v>0</v>
      </c>
      <c r="O21">
        <v>440</v>
      </c>
      <c r="P21">
        <v>-968.26499999999999</v>
      </c>
      <c r="Q21">
        <v>440</v>
      </c>
      <c r="R21">
        <v>-967.26499999999999</v>
      </c>
      <c r="S21">
        <v>0</v>
      </c>
      <c r="T21">
        <v>0</v>
      </c>
      <c r="U21">
        <v>0</v>
      </c>
      <c r="V21">
        <v>0</v>
      </c>
      <c r="W21" s="2">
        <v>0</v>
      </c>
      <c r="X21" s="2">
        <v>0</v>
      </c>
      <c r="Z21" s="2" t="e">
        <f>IF(G21&lt;#REF!,G21,"")</f>
        <v>#REF!</v>
      </c>
      <c r="AA21" s="2" t="e">
        <f>IF(H21&gt;#REF!,H21,"")</f>
        <v>#REF!</v>
      </c>
      <c r="AL21">
        <v>155</v>
      </c>
    </row>
    <row r="22" spans="1:38" s="2" customFormat="1" x14ac:dyDescent="0.35">
      <c r="A22" s="2" t="s">
        <v>0</v>
      </c>
      <c r="B22" s="13"/>
      <c r="C22" s="3">
        <v>44554.833333336108</v>
      </c>
      <c r="D22" s="2">
        <v>41</v>
      </c>
      <c r="E22" s="5">
        <v>88.833333333339496</v>
      </c>
      <c r="F22" s="6" t="s">
        <v>8518</v>
      </c>
      <c r="G22">
        <v>150</v>
      </c>
      <c r="H22">
        <v>150</v>
      </c>
      <c r="I22">
        <v>253</v>
      </c>
      <c r="J22">
        <v>75.72</v>
      </c>
      <c r="K22">
        <v>74.5</v>
      </c>
      <c r="L22">
        <v>0.84519999999999995</v>
      </c>
      <c r="M22">
        <v>74.5</v>
      </c>
      <c r="N22">
        <v>0</v>
      </c>
      <c r="O22">
        <v>363.25</v>
      </c>
      <c r="P22">
        <v>-834.59900000000005</v>
      </c>
      <c r="Q22">
        <v>363.25</v>
      </c>
      <c r="R22">
        <v>-833.59900000000005</v>
      </c>
      <c r="S22">
        <v>0</v>
      </c>
      <c r="T22">
        <v>56</v>
      </c>
      <c r="U22">
        <v>0</v>
      </c>
      <c r="V22">
        <v>56</v>
      </c>
      <c r="W22" s="2">
        <v>0</v>
      </c>
      <c r="X22" s="2">
        <v>117.5</v>
      </c>
      <c r="Z22" s="2" t="e">
        <f>IF(G22&lt;#REF!,G22,"")</f>
        <v>#REF!</v>
      </c>
      <c r="AA22" s="2" t="e">
        <f>IF(H22&gt;#REF!,H22,"")</f>
        <v>#REF!</v>
      </c>
      <c r="AC22" s="2" t="e">
        <f>#REF!*$AD$1</f>
        <v>#REF!</v>
      </c>
      <c r="AL22">
        <v>143</v>
      </c>
    </row>
    <row r="23" spans="1:38" s="2" customFormat="1" x14ac:dyDescent="0.35">
      <c r="A23" s="2" t="s">
        <v>0</v>
      </c>
      <c r="B23" s="13"/>
      <c r="C23" s="3">
        <v>44554.875000002779</v>
      </c>
      <c r="D23" s="2">
        <v>43</v>
      </c>
      <c r="E23" s="5">
        <v>88.875000000006096</v>
      </c>
      <c r="F23" s="6" t="s">
        <v>8519</v>
      </c>
      <c r="G23">
        <v>110</v>
      </c>
      <c r="H23">
        <v>110</v>
      </c>
      <c r="I23">
        <v>253</v>
      </c>
      <c r="J23">
        <v>75.72</v>
      </c>
      <c r="K23">
        <v>74.5</v>
      </c>
      <c r="L23">
        <v>0.84519999999999995</v>
      </c>
      <c r="M23">
        <v>74.5</v>
      </c>
      <c r="N23">
        <v>0</v>
      </c>
      <c r="O23">
        <v>110</v>
      </c>
      <c r="P23">
        <v>1</v>
      </c>
      <c r="Q23">
        <v>119.393</v>
      </c>
      <c r="R23">
        <v>-636.49300000000005</v>
      </c>
      <c r="S23">
        <v>119.393</v>
      </c>
      <c r="T23">
        <v>-635.49300000000005</v>
      </c>
      <c r="U23">
        <v>0</v>
      </c>
      <c r="V23">
        <v>0</v>
      </c>
      <c r="W23" s="2">
        <v>0</v>
      </c>
      <c r="X23" s="2">
        <v>117.5</v>
      </c>
      <c r="Z23" s="2" t="e">
        <f>IF(G23&lt;#REF!,G23,"")</f>
        <v>#REF!</v>
      </c>
      <c r="AA23" s="2" t="e">
        <f>IF(H23&gt;#REF!,H23,"")</f>
        <v>#REF!</v>
      </c>
      <c r="AB23" s="2" t="e">
        <f>#REF!*$AD$1</f>
        <v>#REF!</v>
      </c>
      <c r="AL23">
        <v>132</v>
      </c>
    </row>
    <row r="24" spans="1:38" s="2" customFormat="1" x14ac:dyDescent="0.35">
      <c r="A24" s="2" t="s">
        <v>0</v>
      </c>
      <c r="B24" s="13"/>
      <c r="C24" s="3">
        <v>44554.916666669451</v>
      </c>
      <c r="D24" s="2">
        <v>45</v>
      </c>
      <c r="E24" s="5">
        <v>88.916666666672796</v>
      </c>
      <c r="F24" s="6" t="s">
        <v>8520</v>
      </c>
      <c r="G24">
        <v>219</v>
      </c>
      <c r="H24">
        <v>219</v>
      </c>
      <c r="I24">
        <v>253</v>
      </c>
      <c r="J24">
        <v>75.72</v>
      </c>
      <c r="K24">
        <v>74.5</v>
      </c>
      <c r="L24">
        <v>0.84519999999999995</v>
      </c>
      <c r="M24">
        <v>74.5</v>
      </c>
      <c r="N24">
        <v>0</v>
      </c>
      <c r="O24">
        <v>559.47799999999995</v>
      </c>
      <c r="P24">
        <v>-494.18</v>
      </c>
      <c r="Q24">
        <v>558.47799999999995</v>
      </c>
      <c r="R24">
        <v>-494.18</v>
      </c>
      <c r="S24">
        <v>0</v>
      </c>
      <c r="T24">
        <v>35</v>
      </c>
      <c r="U24">
        <v>0</v>
      </c>
      <c r="V24">
        <v>35</v>
      </c>
      <c r="W24" s="2">
        <v>-392.5</v>
      </c>
      <c r="X24" s="2">
        <v>117.5</v>
      </c>
      <c r="Z24" s="2" t="e">
        <f>IF(G24&lt;#REF!,G24,"")</f>
        <v>#REF!</v>
      </c>
      <c r="AA24" s="2" t="e">
        <f>IF(H24&gt;#REF!,H24,"")</f>
        <v>#REF!</v>
      </c>
      <c r="AC24" s="2" t="e">
        <f>#REF!*$AD$1</f>
        <v>#REF!</v>
      </c>
      <c r="AL24">
        <v>114</v>
      </c>
    </row>
    <row r="25" spans="1:38" s="2" customFormat="1" x14ac:dyDescent="0.35">
      <c r="A25" s="2" t="s">
        <v>0</v>
      </c>
      <c r="B25" s="13"/>
      <c r="C25" s="3">
        <v>44554.958333336122</v>
      </c>
      <c r="D25" s="2">
        <v>47</v>
      </c>
      <c r="E25" s="5">
        <v>88.958333333339496</v>
      </c>
      <c r="F25" s="6" t="s">
        <v>8521</v>
      </c>
      <c r="G25">
        <v>100</v>
      </c>
      <c r="H25">
        <v>100</v>
      </c>
      <c r="I25">
        <v>253</v>
      </c>
      <c r="J25">
        <v>75.72</v>
      </c>
      <c r="K25">
        <v>74.5</v>
      </c>
      <c r="L25">
        <v>0.84519999999999995</v>
      </c>
      <c r="M25">
        <v>74.5</v>
      </c>
      <c r="N25">
        <v>0</v>
      </c>
      <c r="O25">
        <v>725.55600000000004</v>
      </c>
      <c r="P25">
        <v>-1125.9639999999999</v>
      </c>
      <c r="Q25">
        <v>725.55600000000004</v>
      </c>
      <c r="R25">
        <v>-1124.9639999999999</v>
      </c>
      <c r="S25">
        <v>0</v>
      </c>
      <c r="T25">
        <v>272.83300000000003</v>
      </c>
      <c r="U25">
        <v>0</v>
      </c>
      <c r="V25">
        <v>272.83300000000003</v>
      </c>
      <c r="W25" s="2">
        <v>-797.5</v>
      </c>
      <c r="X25" s="2">
        <v>422.5</v>
      </c>
      <c r="Z25" s="2" t="e">
        <f>IF(G25&lt;#REF!,G25,"")</f>
        <v>#REF!</v>
      </c>
      <c r="AA25" s="2" t="e">
        <f>IF(H25&gt;#REF!,H25,"")</f>
        <v>#REF!</v>
      </c>
      <c r="AL25">
        <v>80</v>
      </c>
    </row>
    <row r="26" spans="1:38" s="2" customFormat="1" x14ac:dyDescent="0.35">
      <c r="A26" s="2" t="s">
        <v>0</v>
      </c>
      <c r="B26" s="13">
        <v>44555</v>
      </c>
      <c r="C26" s="3">
        <v>44555.000000002794</v>
      </c>
      <c r="D26" s="2">
        <v>1</v>
      </c>
      <c r="E26" s="5">
        <v>89.000000000006096</v>
      </c>
      <c r="F26" s="6" t="s">
        <v>8522</v>
      </c>
      <c r="G26">
        <v>240</v>
      </c>
      <c r="H26">
        <v>240</v>
      </c>
      <c r="I26">
        <v>253</v>
      </c>
      <c r="J26">
        <v>75.72</v>
      </c>
      <c r="K26">
        <v>74.5</v>
      </c>
      <c r="L26">
        <v>0.84519999999999995</v>
      </c>
      <c r="M26">
        <v>74.5</v>
      </c>
      <c r="N26">
        <v>0</v>
      </c>
      <c r="O26">
        <v>758.33299999999997</v>
      </c>
      <c r="P26">
        <v>-737.16200000000003</v>
      </c>
      <c r="Q26">
        <v>757.33299999999997</v>
      </c>
      <c r="R26">
        <v>-737.16200000000003</v>
      </c>
      <c r="S26">
        <v>0</v>
      </c>
      <c r="T26">
        <v>269.5</v>
      </c>
      <c r="U26">
        <v>0</v>
      </c>
      <c r="V26">
        <v>269.5</v>
      </c>
      <c r="W26" s="2">
        <v>-989</v>
      </c>
      <c r="X26" s="2">
        <v>422.5</v>
      </c>
      <c r="Z26" s="2" t="e">
        <f>IF(G26&lt;#REF!,G26,"")</f>
        <v>#REF!</v>
      </c>
      <c r="AA26" s="2" t="e">
        <f>IF(H26&gt;#REF!,H26,"")</f>
        <v>#REF!</v>
      </c>
      <c r="AL26">
        <v>67</v>
      </c>
    </row>
    <row r="27" spans="1:38" s="2" customFormat="1" x14ac:dyDescent="0.35">
      <c r="A27" s="2" t="s">
        <v>0</v>
      </c>
      <c r="B27" s="13"/>
      <c r="C27" s="3">
        <v>44555.041666669465</v>
      </c>
      <c r="D27" s="2">
        <v>3</v>
      </c>
      <c r="E27" s="5">
        <v>89.041666666672796</v>
      </c>
      <c r="F27" s="6" t="s">
        <v>8523</v>
      </c>
      <c r="G27">
        <v>240</v>
      </c>
      <c r="H27">
        <v>240</v>
      </c>
      <c r="I27">
        <v>253</v>
      </c>
      <c r="J27">
        <v>75.72</v>
      </c>
      <c r="K27">
        <v>74.5</v>
      </c>
      <c r="L27">
        <v>0.84519999999999995</v>
      </c>
      <c r="M27">
        <v>74.5</v>
      </c>
      <c r="N27">
        <v>0</v>
      </c>
      <c r="O27">
        <v>240</v>
      </c>
      <c r="P27">
        <v>1</v>
      </c>
      <c r="Q27">
        <v>825.99599999999998</v>
      </c>
      <c r="R27">
        <v>-667.04200000000003</v>
      </c>
      <c r="S27">
        <v>825.02700000000004</v>
      </c>
      <c r="T27">
        <v>-667.04200000000003</v>
      </c>
      <c r="U27">
        <v>0</v>
      </c>
      <c r="V27">
        <v>269.5</v>
      </c>
      <c r="W27" s="2">
        <v>-1224.7660000000001</v>
      </c>
      <c r="X27" s="2">
        <v>422.5</v>
      </c>
      <c r="Z27" s="2" t="e">
        <f>IF(G27&lt;#REF!,G27,"")</f>
        <v>#REF!</v>
      </c>
      <c r="AA27" s="2" t="e">
        <f>IF(H27&gt;#REF!,H27,"")</f>
        <v>#REF!</v>
      </c>
      <c r="AL27">
        <v>70</v>
      </c>
    </row>
    <row r="28" spans="1:38" s="2" customFormat="1" x14ac:dyDescent="0.35">
      <c r="A28" s="2" t="s">
        <v>0</v>
      </c>
      <c r="B28" s="13"/>
      <c r="C28" s="3">
        <v>44555.083333336137</v>
      </c>
      <c r="D28" s="2">
        <v>5</v>
      </c>
      <c r="E28" s="5">
        <v>89.083333333339496</v>
      </c>
      <c r="F28" s="6" t="s">
        <v>8524</v>
      </c>
      <c r="G28">
        <v>240</v>
      </c>
      <c r="H28">
        <v>240</v>
      </c>
      <c r="I28">
        <v>253</v>
      </c>
      <c r="J28">
        <v>75.72</v>
      </c>
      <c r="K28">
        <v>74.5</v>
      </c>
      <c r="L28">
        <v>0.84519999999999995</v>
      </c>
      <c r="M28">
        <v>74.5</v>
      </c>
      <c r="N28">
        <v>0</v>
      </c>
      <c r="O28">
        <v>806.221</v>
      </c>
      <c r="P28">
        <v>-571.14200000000005</v>
      </c>
      <c r="Q28">
        <v>805.221</v>
      </c>
      <c r="R28">
        <v>-571.14200000000005</v>
      </c>
      <c r="S28">
        <v>-250</v>
      </c>
      <c r="T28">
        <v>269.5</v>
      </c>
      <c r="U28">
        <v>-250</v>
      </c>
      <c r="V28">
        <v>269.5</v>
      </c>
      <c r="W28" s="2">
        <v>-1224.8910000000001</v>
      </c>
      <c r="X28" s="2">
        <v>422.5</v>
      </c>
      <c r="Z28" s="2" t="e">
        <f>IF(G28&lt;#REF!,G28,"")</f>
        <v>#REF!</v>
      </c>
      <c r="AA28" s="2" t="e">
        <f>IF(H28&gt;#REF!,H28,"")</f>
        <v>#REF!</v>
      </c>
      <c r="AL28">
        <v>59</v>
      </c>
    </row>
    <row r="29" spans="1:38" s="2" customFormat="1" x14ac:dyDescent="0.35">
      <c r="A29" s="2" t="s">
        <v>0</v>
      </c>
      <c r="B29" s="13"/>
      <c r="C29" s="3">
        <v>44555.125000002809</v>
      </c>
      <c r="D29" s="2">
        <v>7</v>
      </c>
      <c r="E29" s="5">
        <v>89.125000000006196</v>
      </c>
      <c r="F29" s="6" t="s">
        <v>8525</v>
      </c>
      <c r="G29">
        <v>72.44</v>
      </c>
      <c r="H29">
        <v>72.44</v>
      </c>
      <c r="I29">
        <v>253</v>
      </c>
      <c r="J29">
        <v>75.72</v>
      </c>
      <c r="K29">
        <v>74.5</v>
      </c>
      <c r="L29">
        <v>0.84519999999999995</v>
      </c>
      <c r="M29">
        <v>74.5</v>
      </c>
      <c r="N29">
        <v>0</v>
      </c>
      <c r="O29">
        <v>1093.799</v>
      </c>
      <c r="P29">
        <v>-875.12</v>
      </c>
      <c r="Q29">
        <v>1093.799</v>
      </c>
      <c r="R29">
        <v>-875.12</v>
      </c>
      <c r="S29">
        <v>-950</v>
      </c>
      <c r="T29">
        <v>269.5</v>
      </c>
      <c r="U29">
        <v>-949</v>
      </c>
      <c r="V29">
        <v>269.5</v>
      </c>
      <c r="W29" s="2">
        <v>-1224.5</v>
      </c>
      <c r="X29" s="2">
        <v>422.5</v>
      </c>
      <c r="Z29" s="2" t="e">
        <f>IF(G29&lt;#REF!,G29,"")</f>
        <v>#REF!</v>
      </c>
      <c r="AA29" s="2" t="e">
        <f>IF(H29&gt;#REF!,H29,"")</f>
        <v>#REF!</v>
      </c>
      <c r="AL29">
        <v>57</v>
      </c>
    </row>
    <row r="30" spans="1:38" s="2" customFormat="1" x14ac:dyDescent="0.35">
      <c r="A30" s="2" t="s">
        <v>0</v>
      </c>
      <c r="B30" s="13"/>
      <c r="C30" s="3">
        <v>44555.16666666948</v>
      </c>
      <c r="D30" s="2">
        <v>9</v>
      </c>
      <c r="E30" s="5">
        <v>89.166666666672796</v>
      </c>
      <c r="F30" s="6" t="s">
        <v>8526</v>
      </c>
      <c r="G30">
        <v>61.84</v>
      </c>
      <c r="H30">
        <v>61.84</v>
      </c>
      <c r="I30">
        <v>253</v>
      </c>
      <c r="J30">
        <v>75.72</v>
      </c>
      <c r="K30">
        <v>74.5</v>
      </c>
      <c r="L30">
        <v>0.84519999999999995</v>
      </c>
      <c r="M30">
        <v>74.5</v>
      </c>
      <c r="N30">
        <v>0</v>
      </c>
      <c r="O30">
        <v>947.56700000000001</v>
      </c>
      <c r="P30">
        <v>-931.92499999999995</v>
      </c>
      <c r="Q30">
        <v>947.56700000000001</v>
      </c>
      <c r="R30">
        <v>-931.92499999999995</v>
      </c>
      <c r="S30">
        <v>-700</v>
      </c>
      <c r="T30">
        <v>269.5</v>
      </c>
      <c r="U30">
        <v>-699</v>
      </c>
      <c r="V30">
        <v>269.5</v>
      </c>
      <c r="W30" s="2">
        <v>-1225.5</v>
      </c>
      <c r="X30" s="2">
        <v>422.5</v>
      </c>
      <c r="Z30" s="2" t="e">
        <f>IF(G30&lt;#REF!,G30,"")</f>
        <v>#REF!</v>
      </c>
      <c r="AA30" s="2" t="e">
        <f>IF(H30&gt;#REF!,H30,"")</f>
        <v>#REF!</v>
      </c>
      <c r="AC30" s="2" t="e">
        <f>#REF!*$AD$1</f>
        <v>#REF!</v>
      </c>
      <c r="AL30">
        <v>57</v>
      </c>
    </row>
    <row r="31" spans="1:38" s="2" customFormat="1" x14ac:dyDescent="0.35">
      <c r="A31" s="2" t="s">
        <v>0</v>
      </c>
      <c r="B31" s="13"/>
      <c r="C31" s="3">
        <v>44555.208333336152</v>
      </c>
      <c r="D31" s="2">
        <v>11</v>
      </c>
      <c r="E31" s="5">
        <v>89.208333333339496</v>
      </c>
      <c r="F31" s="6" t="s">
        <v>8527</v>
      </c>
      <c r="G31">
        <v>52</v>
      </c>
      <c r="H31">
        <v>52</v>
      </c>
      <c r="I31">
        <v>253</v>
      </c>
      <c r="J31">
        <v>75.72</v>
      </c>
      <c r="K31">
        <v>74.5</v>
      </c>
      <c r="L31">
        <v>0.84519999999999995</v>
      </c>
      <c r="M31">
        <v>74.5</v>
      </c>
      <c r="N31">
        <v>0</v>
      </c>
      <c r="O31">
        <v>756.04399999999998</v>
      </c>
      <c r="P31">
        <v>-973.46900000000005</v>
      </c>
      <c r="Q31">
        <v>756.04399999999998</v>
      </c>
      <c r="R31">
        <v>-973.46900000000005</v>
      </c>
      <c r="S31">
        <v>-550</v>
      </c>
      <c r="T31">
        <v>289.5</v>
      </c>
      <c r="U31">
        <v>-549</v>
      </c>
      <c r="V31">
        <v>289.5</v>
      </c>
      <c r="W31" s="2">
        <v>-1224.691</v>
      </c>
      <c r="X31" s="2">
        <v>422.5</v>
      </c>
      <c r="Z31" s="2" t="e">
        <f>IF(G31&lt;#REF!,G31,"")</f>
        <v>#REF!</v>
      </c>
      <c r="AA31" s="2" t="e">
        <f>IF(H31&gt;#REF!,H31,"")</f>
        <v>#REF!</v>
      </c>
      <c r="AC31" s="2" t="e">
        <f>#REF!*$AD$1</f>
        <v>#REF!</v>
      </c>
      <c r="AL31">
        <v>50</v>
      </c>
    </row>
    <row r="32" spans="1:38" s="2" customFormat="1" x14ac:dyDescent="0.35">
      <c r="A32" s="2" t="s">
        <v>0</v>
      </c>
      <c r="B32" s="13"/>
      <c r="C32" s="3">
        <v>44555.250000002823</v>
      </c>
      <c r="D32" s="2">
        <v>13</v>
      </c>
      <c r="E32" s="5">
        <v>89.250000000006196</v>
      </c>
      <c r="F32" s="6" t="s">
        <v>8528</v>
      </c>
      <c r="G32">
        <v>-54.2</v>
      </c>
      <c r="H32">
        <v>-54.2</v>
      </c>
      <c r="I32">
        <v>253</v>
      </c>
      <c r="J32">
        <v>75.72</v>
      </c>
      <c r="K32">
        <v>74.5</v>
      </c>
      <c r="L32">
        <v>0.84519999999999995</v>
      </c>
      <c r="M32">
        <v>74.5</v>
      </c>
      <c r="N32">
        <v>0</v>
      </c>
      <c r="O32">
        <v>674.10699999999997</v>
      </c>
      <c r="P32">
        <v>-1496.059</v>
      </c>
      <c r="Q32">
        <v>674.10699999999997</v>
      </c>
      <c r="R32">
        <v>-1495.059</v>
      </c>
      <c r="S32">
        <v>-650</v>
      </c>
      <c r="T32">
        <v>269.5</v>
      </c>
      <c r="U32">
        <v>-650</v>
      </c>
      <c r="V32">
        <v>269.5</v>
      </c>
      <c r="W32" s="2">
        <v>-1184.6790000000001</v>
      </c>
      <c r="X32" s="2">
        <v>422.5</v>
      </c>
      <c r="Z32" s="2" t="e">
        <f>IF(G32&lt;#REF!,G32,"")</f>
        <v>#REF!</v>
      </c>
      <c r="AA32" s="2" t="e">
        <f>IF(H32&gt;#REF!,H32,"")</f>
        <v>#REF!</v>
      </c>
      <c r="AL32">
        <v>51</v>
      </c>
    </row>
    <row r="33" spans="1:38" s="2" customFormat="1" x14ac:dyDescent="0.35">
      <c r="A33" s="2" t="s">
        <v>0</v>
      </c>
      <c r="B33" s="13"/>
      <c r="C33" s="3">
        <v>44555.291666669495</v>
      </c>
      <c r="D33" s="2">
        <v>15</v>
      </c>
      <c r="E33" s="5">
        <v>89.291666666672796</v>
      </c>
      <c r="F33" s="6" t="s">
        <v>8529</v>
      </c>
      <c r="G33">
        <v>0</v>
      </c>
      <c r="H33">
        <v>0</v>
      </c>
      <c r="I33">
        <v>253</v>
      </c>
      <c r="J33">
        <v>75.72</v>
      </c>
      <c r="K33">
        <v>74.5</v>
      </c>
      <c r="L33">
        <v>0.84519999999999995</v>
      </c>
      <c r="M33">
        <v>74.5</v>
      </c>
      <c r="N33">
        <v>0</v>
      </c>
      <c r="O33">
        <v>555.36699999999996</v>
      </c>
      <c r="P33">
        <v>-1025.5170000000001</v>
      </c>
      <c r="Q33">
        <v>555.36699999999996</v>
      </c>
      <c r="R33">
        <v>-1024.5170000000001</v>
      </c>
      <c r="S33">
        <v>-300</v>
      </c>
      <c r="T33">
        <v>269.5</v>
      </c>
      <c r="U33">
        <v>-300</v>
      </c>
      <c r="V33">
        <v>269.5</v>
      </c>
      <c r="W33" s="2">
        <v>-459</v>
      </c>
      <c r="X33" s="2">
        <v>0</v>
      </c>
      <c r="Z33" s="2" t="e">
        <f>IF(G33&lt;#REF!,G33,"")</f>
        <v>#REF!</v>
      </c>
      <c r="AA33" s="2" t="e">
        <f>IF(H33&gt;#REF!,H33,"")</f>
        <v>#REF!</v>
      </c>
      <c r="AL33">
        <v>54</v>
      </c>
    </row>
    <row r="34" spans="1:38" s="2" customFormat="1" x14ac:dyDescent="0.35">
      <c r="A34" s="2" t="s">
        <v>0</v>
      </c>
      <c r="B34" s="13"/>
      <c r="C34" s="3">
        <v>44555.333333336166</v>
      </c>
      <c r="D34" s="2">
        <v>17</v>
      </c>
      <c r="E34" s="5">
        <v>89.333333333339496</v>
      </c>
      <c r="F34" s="6" t="s">
        <v>8530</v>
      </c>
      <c r="G34">
        <v>110</v>
      </c>
      <c r="H34">
        <v>110</v>
      </c>
      <c r="I34">
        <v>253</v>
      </c>
      <c r="J34">
        <v>75.72</v>
      </c>
      <c r="K34">
        <v>74.5</v>
      </c>
      <c r="L34">
        <v>0.84519999999999995</v>
      </c>
      <c r="M34">
        <v>74.5</v>
      </c>
      <c r="N34">
        <v>0</v>
      </c>
      <c r="O34">
        <v>110</v>
      </c>
      <c r="P34">
        <v>1</v>
      </c>
      <c r="Q34">
        <v>608.76099999999997</v>
      </c>
      <c r="R34">
        <v>-852.07600000000002</v>
      </c>
      <c r="S34">
        <v>608.76099999999997</v>
      </c>
      <c r="T34">
        <v>-851.07600000000002</v>
      </c>
      <c r="U34">
        <v>-350</v>
      </c>
      <c r="V34">
        <v>0</v>
      </c>
      <c r="W34" s="2">
        <v>-30</v>
      </c>
      <c r="X34" s="2">
        <v>0</v>
      </c>
      <c r="Z34" s="2" t="e">
        <f>IF(G34&lt;#REF!,G34,"")</f>
        <v>#REF!</v>
      </c>
      <c r="AA34" s="2" t="e">
        <f>IF(H34&gt;#REF!,H34,"")</f>
        <v>#REF!</v>
      </c>
      <c r="AL34">
        <v>63</v>
      </c>
    </row>
    <row r="35" spans="1:38" s="2" customFormat="1" x14ac:dyDescent="0.35">
      <c r="A35" s="2" t="s">
        <v>0</v>
      </c>
      <c r="B35" s="13"/>
      <c r="C35" s="3">
        <v>44555.375000002838</v>
      </c>
      <c r="D35" s="2">
        <v>19</v>
      </c>
      <c r="E35" s="5">
        <v>89.375000000006196</v>
      </c>
      <c r="F35" s="6" t="s">
        <v>8531</v>
      </c>
      <c r="G35">
        <v>155.5</v>
      </c>
      <c r="H35">
        <v>155.5</v>
      </c>
      <c r="I35">
        <v>253</v>
      </c>
      <c r="J35">
        <v>75.72</v>
      </c>
      <c r="K35">
        <v>74.5</v>
      </c>
      <c r="L35">
        <v>0.84519999999999995</v>
      </c>
      <c r="M35">
        <v>74.5</v>
      </c>
      <c r="N35">
        <v>0</v>
      </c>
      <c r="O35">
        <v>155.5</v>
      </c>
      <c r="P35">
        <v>0</v>
      </c>
      <c r="Q35">
        <v>659.91600000000005</v>
      </c>
      <c r="R35">
        <v>-732.09900000000005</v>
      </c>
      <c r="S35">
        <v>659.91600000000005</v>
      </c>
      <c r="T35">
        <v>-731.09900000000005</v>
      </c>
      <c r="U35">
        <v>0</v>
      </c>
      <c r="V35">
        <v>4.5140000000000002</v>
      </c>
      <c r="W35" s="2">
        <v>0</v>
      </c>
      <c r="X35" s="2">
        <v>0</v>
      </c>
      <c r="Z35" s="2" t="e">
        <f>IF(G35&lt;#REF!,G35,"")</f>
        <v>#REF!</v>
      </c>
      <c r="AA35" s="2" t="e">
        <f>IF(H35&gt;#REF!,H35,"")</f>
        <v>#REF!</v>
      </c>
      <c r="AL35">
        <v>83</v>
      </c>
    </row>
    <row r="36" spans="1:38" s="2" customFormat="1" x14ac:dyDescent="0.35">
      <c r="A36" s="2" t="s">
        <v>0</v>
      </c>
      <c r="B36" s="13"/>
      <c r="C36" s="3">
        <v>44555.416666669509</v>
      </c>
      <c r="D36" s="2">
        <v>21</v>
      </c>
      <c r="E36" s="5">
        <v>89.416666666672896</v>
      </c>
      <c r="F36" s="6" t="s">
        <v>8532</v>
      </c>
      <c r="G36">
        <v>160.01</v>
      </c>
      <c r="H36">
        <v>160.01</v>
      </c>
      <c r="I36">
        <v>253</v>
      </c>
      <c r="J36">
        <v>75.72</v>
      </c>
      <c r="K36">
        <v>74.5</v>
      </c>
      <c r="L36">
        <v>0.84519999999999995</v>
      </c>
      <c r="M36">
        <v>74.5</v>
      </c>
      <c r="N36">
        <v>0</v>
      </c>
      <c r="O36">
        <v>160.01</v>
      </c>
      <c r="P36">
        <v>0.11700000000000001</v>
      </c>
      <c r="Q36">
        <v>531.60900000000004</v>
      </c>
      <c r="R36">
        <v>-786.06700000000001</v>
      </c>
      <c r="S36">
        <v>531.60900000000004</v>
      </c>
      <c r="T36">
        <v>-785.06700000000001</v>
      </c>
      <c r="U36">
        <v>0</v>
      </c>
      <c r="V36">
        <v>32.167000000000002</v>
      </c>
      <c r="W36" s="2">
        <v>0</v>
      </c>
      <c r="X36" s="2">
        <v>0</v>
      </c>
      <c r="Z36" s="2" t="e">
        <f>IF(G36&lt;#REF!,G36,"")</f>
        <v>#REF!</v>
      </c>
      <c r="AA36" s="2" t="e">
        <f>IF(H36&gt;#REF!,H36,"")</f>
        <v>#REF!</v>
      </c>
      <c r="AL36">
        <v>88</v>
      </c>
    </row>
    <row r="37" spans="1:38" s="2" customFormat="1" x14ac:dyDescent="0.35">
      <c r="A37" s="2" t="s">
        <v>0</v>
      </c>
      <c r="B37" s="13"/>
      <c r="C37" s="3">
        <v>44555.458333336181</v>
      </c>
      <c r="D37" s="2">
        <v>23</v>
      </c>
      <c r="E37" s="5">
        <v>89.458333333339496</v>
      </c>
      <c r="F37" s="6" t="s">
        <v>8533</v>
      </c>
      <c r="G37">
        <v>169.05</v>
      </c>
      <c r="H37">
        <v>169.05</v>
      </c>
      <c r="I37">
        <v>253</v>
      </c>
      <c r="J37">
        <v>75.72</v>
      </c>
      <c r="K37">
        <v>74.5</v>
      </c>
      <c r="L37">
        <v>0.84519999999999995</v>
      </c>
      <c r="M37">
        <v>74.5</v>
      </c>
      <c r="N37">
        <v>0</v>
      </c>
      <c r="O37">
        <v>169.05</v>
      </c>
      <c r="P37">
        <v>0</v>
      </c>
      <c r="Q37">
        <v>584.84199999999998</v>
      </c>
      <c r="R37">
        <v>-758.80100000000004</v>
      </c>
      <c r="S37">
        <v>584.84199999999998</v>
      </c>
      <c r="T37">
        <v>-757.80100000000004</v>
      </c>
      <c r="U37">
        <v>0</v>
      </c>
      <c r="V37">
        <v>137.98599999999999</v>
      </c>
      <c r="W37" s="2">
        <v>0</v>
      </c>
      <c r="X37" s="2">
        <v>0</v>
      </c>
      <c r="Z37" s="2" t="e">
        <f>IF(G37&lt;#REF!,G37,"")</f>
        <v>#REF!</v>
      </c>
      <c r="AA37" s="2" t="e">
        <f>IF(H37&gt;#REF!,H37,"")</f>
        <v>#REF!</v>
      </c>
      <c r="AL37">
        <v>94</v>
      </c>
    </row>
    <row r="38" spans="1:38" s="2" customFormat="1" x14ac:dyDescent="0.35">
      <c r="A38" s="2" t="s">
        <v>0</v>
      </c>
      <c r="B38" s="13"/>
      <c r="C38" s="3">
        <v>44555.500000002852</v>
      </c>
      <c r="D38" s="2">
        <v>25</v>
      </c>
      <c r="E38" s="5">
        <v>89.500000000006196</v>
      </c>
      <c r="F38" s="6" t="s">
        <v>8534</v>
      </c>
      <c r="G38">
        <v>220.94</v>
      </c>
      <c r="H38">
        <v>220.94</v>
      </c>
      <c r="I38">
        <v>253</v>
      </c>
      <c r="J38">
        <v>75.72</v>
      </c>
      <c r="K38">
        <v>74.5</v>
      </c>
      <c r="L38">
        <v>0.84519999999999995</v>
      </c>
      <c r="M38">
        <v>74.5</v>
      </c>
      <c r="N38">
        <v>0</v>
      </c>
      <c r="O38">
        <v>681.19399999999996</v>
      </c>
      <c r="P38">
        <v>-770.01099999999997</v>
      </c>
      <c r="Q38">
        <v>680.19399999999996</v>
      </c>
      <c r="R38">
        <v>-770.01099999999997</v>
      </c>
      <c r="S38">
        <v>0</v>
      </c>
      <c r="T38">
        <v>170.36699999999999</v>
      </c>
      <c r="U38">
        <v>0</v>
      </c>
      <c r="V38">
        <v>170.36699999999999</v>
      </c>
      <c r="W38" s="2">
        <v>0</v>
      </c>
      <c r="X38" s="2">
        <v>0</v>
      </c>
      <c r="Z38" s="2" t="e">
        <f>IF(G38&lt;#REF!,G38,"")</f>
        <v>#REF!</v>
      </c>
      <c r="AA38" s="2" t="e">
        <f>IF(H38&gt;#REF!,H38,"")</f>
        <v>#REF!</v>
      </c>
      <c r="AL38">
        <v>94</v>
      </c>
    </row>
    <row r="39" spans="1:38" s="2" customFormat="1" x14ac:dyDescent="0.35">
      <c r="A39" s="2" t="s">
        <v>0</v>
      </c>
      <c r="B39" s="13"/>
      <c r="C39" s="3">
        <v>44555.541666669524</v>
      </c>
      <c r="D39" s="2">
        <v>27</v>
      </c>
      <c r="E39" s="5">
        <v>89.541666666672896</v>
      </c>
      <c r="F39" s="6" t="s">
        <v>8535</v>
      </c>
      <c r="G39">
        <v>230</v>
      </c>
      <c r="H39">
        <v>230</v>
      </c>
      <c r="I39">
        <v>253</v>
      </c>
      <c r="J39">
        <v>75.72</v>
      </c>
      <c r="K39">
        <v>74.5</v>
      </c>
      <c r="L39">
        <v>0.84519999999999995</v>
      </c>
      <c r="M39">
        <v>74.5</v>
      </c>
      <c r="N39">
        <v>0</v>
      </c>
      <c r="O39">
        <v>1092.1880000000001</v>
      </c>
      <c r="P39">
        <v>-682.34299999999996</v>
      </c>
      <c r="Q39">
        <v>1091.1880000000001</v>
      </c>
      <c r="R39">
        <v>-682.34299999999996</v>
      </c>
      <c r="S39">
        <v>0</v>
      </c>
      <c r="T39">
        <v>254</v>
      </c>
      <c r="U39">
        <v>0</v>
      </c>
      <c r="V39">
        <v>254</v>
      </c>
      <c r="W39" s="2">
        <v>0</v>
      </c>
      <c r="X39" s="2">
        <v>0</v>
      </c>
      <c r="Z39" s="2" t="e">
        <f>IF(G39&lt;#REF!,G39,"")</f>
        <v>#REF!</v>
      </c>
      <c r="AA39" s="2" t="e">
        <f>IF(H39&gt;#REF!,H39,"")</f>
        <v>#REF!</v>
      </c>
      <c r="AL39">
        <v>98</v>
      </c>
    </row>
    <row r="40" spans="1:38" s="2" customFormat="1" x14ac:dyDescent="0.35">
      <c r="A40" s="2" t="s">
        <v>0</v>
      </c>
      <c r="B40" s="13"/>
      <c r="C40" s="3">
        <v>44555.583333336195</v>
      </c>
      <c r="D40" s="2">
        <v>29</v>
      </c>
      <c r="E40" s="5">
        <v>89.583333333339496</v>
      </c>
      <c r="F40" s="6" t="s">
        <v>8536</v>
      </c>
      <c r="G40">
        <v>228</v>
      </c>
      <c r="H40">
        <v>228</v>
      </c>
      <c r="I40">
        <v>253</v>
      </c>
      <c r="J40">
        <v>75.72</v>
      </c>
      <c r="K40">
        <v>74.5</v>
      </c>
      <c r="L40">
        <v>0.84519999999999995</v>
      </c>
      <c r="M40">
        <v>74.5</v>
      </c>
      <c r="N40">
        <v>0</v>
      </c>
      <c r="O40">
        <v>1048.875</v>
      </c>
      <c r="P40">
        <v>-543.38300000000004</v>
      </c>
      <c r="Q40">
        <v>1047.875</v>
      </c>
      <c r="R40">
        <v>-543.38300000000004</v>
      </c>
      <c r="S40">
        <v>0</v>
      </c>
      <c r="T40">
        <v>0</v>
      </c>
      <c r="U40">
        <v>0</v>
      </c>
      <c r="V40">
        <v>0</v>
      </c>
      <c r="W40" s="2">
        <v>0</v>
      </c>
      <c r="X40" s="2">
        <v>0</v>
      </c>
      <c r="Z40" s="2" t="e">
        <f>IF(G40&lt;#REF!,G40,"")</f>
        <v>#REF!</v>
      </c>
      <c r="AA40" s="2" t="e">
        <f>IF(H40&gt;#REF!,H40,"")</f>
        <v>#REF!</v>
      </c>
      <c r="AL40">
        <v>101</v>
      </c>
    </row>
    <row r="41" spans="1:38" s="2" customFormat="1" x14ac:dyDescent="0.35">
      <c r="A41" s="2" t="s">
        <v>0</v>
      </c>
      <c r="B41" s="13"/>
      <c r="C41" s="3">
        <v>44555.625000002867</v>
      </c>
      <c r="D41" s="2">
        <v>31</v>
      </c>
      <c r="E41" s="5">
        <v>89.625000000006196</v>
      </c>
      <c r="F41" s="6" t="s">
        <v>8537</v>
      </c>
      <c r="G41">
        <v>228</v>
      </c>
      <c r="H41">
        <v>228</v>
      </c>
      <c r="I41">
        <v>253</v>
      </c>
      <c r="J41">
        <v>75.72</v>
      </c>
      <c r="K41">
        <v>74.5</v>
      </c>
      <c r="L41">
        <v>0.84519999999999995</v>
      </c>
      <c r="M41">
        <v>74.5</v>
      </c>
      <c r="N41">
        <v>0</v>
      </c>
      <c r="O41">
        <v>594.05999999999995</v>
      </c>
      <c r="P41">
        <v>-530.226</v>
      </c>
      <c r="Q41">
        <v>593.05999999999995</v>
      </c>
      <c r="R41">
        <v>-530.226</v>
      </c>
      <c r="S41">
        <v>0</v>
      </c>
      <c r="T41">
        <v>0</v>
      </c>
      <c r="U41">
        <v>0</v>
      </c>
      <c r="V41">
        <v>0</v>
      </c>
      <c r="W41" s="2">
        <v>0</v>
      </c>
      <c r="X41" s="2">
        <v>0</v>
      </c>
      <c r="Z41" s="2" t="e">
        <f>IF(G41&lt;#REF!,G41,"")</f>
        <v>#REF!</v>
      </c>
      <c r="AA41" s="2" t="e">
        <f>IF(H41&gt;#REF!,H41,"")</f>
        <v>#REF!</v>
      </c>
      <c r="AL41">
        <v>89</v>
      </c>
    </row>
    <row r="42" spans="1:38" s="2" customFormat="1" x14ac:dyDescent="0.35">
      <c r="A42" s="2" t="s">
        <v>0</v>
      </c>
      <c r="B42" s="13"/>
      <c r="C42" s="3">
        <v>44555.666666669538</v>
      </c>
      <c r="D42" s="2">
        <v>33</v>
      </c>
      <c r="E42" s="5">
        <v>89.666666666672896</v>
      </c>
      <c r="F42" s="6" t="s">
        <v>8538</v>
      </c>
      <c r="G42">
        <v>208</v>
      </c>
      <c r="H42">
        <v>208</v>
      </c>
      <c r="I42">
        <v>253</v>
      </c>
      <c r="J42">
        <v>75.72</v>
      </c>
      <c r="K42">
        <v>74.5</v>
      </c>
      <c r="L42">
        <v>0.84519999999999995</v>
      </c>
      <c r="M42">
        <v>74.5</v>
      </c>
      <c r="N42">
        <v>0</v>
      </c>
      <c r="O42">
        <v>638.13900000000001</v>
      </c>
      <c r="P42">
        <v>-571.29600000000005</v>
      </c>
      <c r="Q42">
        <v>637.13900000000001</v>
      </c>
      <c r="R42">
        <v>-571.29600000000005</v>
      </c>
      <c r="S42">
        <v>0</v>
      </c>
      <c r="T42">
        <v>0</v>
      </c>
      <c r="U42">
        <v>0</v>
      </c>
      <c r="V42">
        <v>0</v>
      </c>
      <c r="W42" s="2">
        <v>0</v>
      </c>
      <c r="X42" s="2">
        <v>0</v>
      </c>
      <c r="Z42" s="2" t="e">
        <f>IF(G42&lt;#REF!,G42,"")</f>
        <v>#REF!</v>
      </c>
      <c r="AA42" s="2" t="e">
        <f>IF(H42&gt;#REF!,H42,"")</f>
        <v>#REF!</v>
      </c>
      <c r="AL42">
        <v>91</v>
      </c>
    </row>
    <row r="43" spans="1:38" s="2" customFormat="1" x14ac:dyDescent="0.35">
      <c r="A43" s="2" t="s">
        <v>0</v>
      </c>
      <c r="B43" s="13"/>
      <c r="C43" s="3">
        <v>44555.70833333621</v>
      </c>
      <c r="D43" s="2">
        <v>35</v>
      </c>
      <c r="E43" s="5">
        <v>89.708333333339596</v>
      </c>
      <c r="F43" s="6" t="s">
        <v>8539</v>
      </c>
      <c r="G43">
        <v>66</v>
      </c>
      <c r="H43">
        <v>66</v>
      </c>
      <c r="I43">
        <v>253</v>
      </c>
      <c r="J43">
        <v>75.72</v>
      </c>
      <c r="K43">
        <v>74.5</v>
      </c>
      <c r="L43">
        <v>0.84519999999999995</v>
      </c>
      <c r="M43">
        <v>74.5</v>
      </c>
      <c r="N43">
        <v>0</v>
      </c>
      <c r="O43">
        <v>66</v>
      </c>
      <c r="P43">
        <v>1</v>
      </c>
      <c r="Q43">
        <v>656.92700000000002</v>
      </c>
      <c r="R43">
        <v>-901.18899999999996</v>
      </c>
      <c r="S43">
        <v>656.92700000000002</v>
      </c>
      <c r="T43">
        <v>-900.18899999999996</v>
      </c>
      <c r="U43">
        <v>0</v>
      </c>
      <c r="V43">
        <v>0</v>
      </c>
      <c r="W43" s="2">
        <v>0</v>
      </c>
      <c r="X43" s="2">
        <v>0</v>
      </c>
      <c r="Z43" s="2" t="e">
        <f>IF(G43&lt;#REF!,G43,"")</f>
        <v>#REF!</v>
      </c>
      <c r="AA43" s="2" t="e">
        <f>IF(H43&gt;#REF!,H43,"")</f>
        <v>#REF!</v>
      </c>
      <c r="AL43">
        <v>94</v>
      </c>
    </row>
    <row r="44" spans="1:38" s="2" customFormat="1" x14ac:dyDescent="0.35">
      <c r="A44" s="2" t="s">
        <v>0</v>
      </c>
      <c r="B44" s="13"/>
      <c r="C44" s="3">
        <v>44555.750000002881</v>
      </c>
      <c r="D44" s="2">
        <v>37</v>
      </c>
      <c r="E44" s="5">
        <v>89.750000000006196</v>
      </c>
      <c r="F44" s="6" t="s">
        <v>8540</v>
      </c>
      <c r="G44">
        <v>0</v>
      </c>
      <c r="H44">
        <v>0</v>
      </c>
      <c r="I44">
        <v>253</v>
      </c>
      <c r="J44">
        <v>75.72</v>
      </c>
      <c r="K44">
        <v>74.5</v>
      </c>
      <c r="L44">
        <v>0.84519999999999995</v>
      </c>
      <c r="M44">
        <v>74.5</v>
      </c>
      <c r="N44">
        <v>0</v>
      </c>
      <c r="O44">
        <v>0</v>
      </c>
      <c r="P44">
        <v>1</v>
      </c>
      <c r="Q44">
        <v>861.64099999999996</v>
      </c>
      <c r="R44">
        <v>-1266.2570000000001</v>
      </c>
      <c r="S44">
        <v>861.64099999999996</v>
      </c>
      <c r="T44">
        <v>-1265.2560000000001</v>
      </c>
      <c r="U44">
        <v>0</v>
      </c>
      <c r="V44">
        <v>32.667000000000002</v>
      </c>
      <c r="W44" s="2">
        <v>0</v>
      </c>
      <c r="X44" s="2">
        <v>0</v>
      </c>
      <c r="Z44" s="2" t="e">
        <f>IF(G44&lt;#REF!,G44,"")</f>
        <v>#REF!</v>
      </c>
      <c r="AA44" s="2" t="e">
        <f>IF(H44&gt;#REF!,H44,"")</f>
        <v>#REF!</v>
      </c>
      <c r="AL44">
        <v>91</v>
      </c>
    </row>
    <row r="45" spans="1:38" s="2" customFormat="1" x14ac:dyDescent="0.35">
      <c r="A45" s="2" t="s">
        <v>0</v>
      </c>
      <c r="B45" s="13"/>
      <c r="C45" s="3">
        <v>44555.791666669553</v>
      </c>
      <c r="D45" s="2">
        <v>39</v>
      </c>
      <c r="E45" s="5">
        <v>89.791666666672896</v>
      </c>
      <c r="F45" s="6" t="s">
        <v>8541</v>
      </c>
      <c r="G45">
        <v>66</v>
      </c>
      <c r="H45">
        <v>66</v>
      </c>
      <c r="I45">
        <v>253</v>
      </c>
      <c r="J45">
        <v>75.72</v>
      </c>
      <c r="K45">
        <v>74.5</v>
      </c>
      <c r="L45">
        <v>0.84519999999999995</v>
      </c>
      <c r="M45">
        <v>74.5</v>
      </c>
      <c r="N45">
        <v>0</v>
      </c>
      <c r="O45">
        <v>66</v>
      </c>
      <c r="P45">
        <v>1</v>
      </c>
      <c r="Q45">
        <v>1193.413</v>
      </c>
      <c r="R45">
        <v>-1279.585</v>
      </c>
      <c r="S45">
        <v>1193.413</v>
      </c>
      <c r="T45">
        <v>-1278.585</v>
      </c>
      <c r="U45">
        <v>0</v>
      </c>
      <c r="V45">
        <v>0</v>
      </c>
      <c r="W45" s="2">
        <v>0</v>
      </c>
      <c r="X45" s="2">
        <v>0</v>
      </c>
      <c r="Z45" s="2" t="e">
        <f>IF(G45&lt;#REF!,G45,"")</f>
        <v>#REF!</v>
      </c>
      <c r="AA45" s="2" t="e">
        <f>IF(H45&gt;#REF!,H45,"")</f>
        <v>#REF!</v>
      </c>
      <c r="AL45">
        <v>91</v>
      </c>
    </row>
    <row r="46" spans="1:38" s="2" customFormat="1" x14ac:dyDescent="0.35">
      <c r="A46" s="2" t="s">
        <v>0</v>
      </c>
      <c r="B46" s="13"/>
      <c r="C46" s="3">
        <v>44555.833333336224</v>
      </c>
      <c r="D46" s="2">
        <v>41</v>
      </c>
      <c r="E46" s="5">
        <v>89.833333333339596</v>
      </c>
      <c r="F46" s="6" t="s">
        <v>8542</v>
      </c>
      <c r="G46">
        <v>154.97999999999999</v>
      </c>
      <c r="H46">
        <v>154.97999999999999</v>
      </c>
      <c r="I46">
        <v>253</v>
      </c>
      <c r="J46">
        <v>75.72</v>
      </c>
      <c r="K46">
        <v>74.5</v>
      </c>
      <c r="L46">
        <v>0.84519999999999995</v>
      </c>
      <c r="M46">
        <v>74.5</v>
      </c>
      <c r="N46">
        <v>0</v>
      </c>
      <c r="O46">
        <v>154.97999999999999</v>
      </c>
      <c r="P46">
        <v>0</v>
      </c>
      <c r="Q46">
        <v>1180.8330000000001</v>
      </c>
      <c r="R46">
        <v>-1407.0170000000001</v>
      </c>
      <c r="S46">
        <v>1180.8330000000001</v>
      </c>
      <c r="T46">
        <v>-1406.0170000000001</v>
      </c>
      <c r="U46">
        <v>0</v>
      </c>
      <c r="V46">
        <v>0</v>
      </c>
      <c r="W46" s="2">
        <v>0</v>
      </c>
      <c r="X46" s="2">
        <v>0</v>
      </c>
      <c r="Z46" s="2" t="e">
        <f>IF(G46&lt;#REF!,G46,"")</f>
        <v>#REF!</v>
      </c>
      <c r="AA46" s="2" t="e">
        <f>IF(H46&gt;#REF!,H46,"")</f>
        <v>#REF!</v>
      </c>
      <c r="AL46">
        <v>87</v>
      </c>
    </row>
    <row r="47" spans="1:38" s="2" customFormat="1" x14ac:dyDescent="0.35">
      <c r="A47" s="2" t="s">
        <v>0</v>
      </c>
      <c r="B47" s="13"/>
      <c r="C47" s="3">
        <v>44555.875000002896</v>
      </c>
      <c r="D47" s="2">
        <v>43</v>
      </c>
      <c r="E47" s="5">
        <v>89.875000000006196</v>
      </c>
      <c r="F47" s="6" t="s">
        <v>8543</v>
      </c>
      <c r="G47">
        <v>225</v>
      </c>
      <c r="H47">
        <v>225</v>
      </c>
      <c r="I47">
        <v>253</v>
      </c>
      <c r="J47">
        <v>75.72</v>
      </c>
      <c r="K47">
        <v>74.5</v>
      </c>
      <c r="L47">
        <v>0.84519999999999995</v>
      </c>
      <c r="M47">
        <v>74.5</v>
      </c>
      <c r="N47">
        <v>0</v>
      </c>
      <c r="O47">
        <v>1514.759</v>
      </c>
      <c r="P47">
        <v>-1452.05</v>
      </c>
      <c r="Q47">
        <v>1513.759</v>
      </c>
      <c r="R47">
        <v>-1452.05</v>
      </c>
      <c r="S47">
        <v>0</v>
      </c>
      <c r="T47">
        <v>0</v>
      </c>
      <c r="U47">
        <v>0</v>
      </c>
      <c r="V47">
        <v>0</v>
      </c>
      <c r="W47" s="2">
        <v>0</v>
      </c>
      <c r="X47" s="2">
        <v>0</v>
      </c>
      <c r="Z47" s="2" t="e">
        <f>IF(G47&lt;#REF!,G47,"")</f>
        <v>#REF!</v>
      </c>
      <c r="AA47" s="2" t="e">
        <f>IF(H47&gt;#REF!,H47,"")</f>
        <v>#REF!</v>
      </c>
      <c r="AL47">
        <v>82</v>
      </c>
    </row>
    <row r="48" spans="1:38" s="2" customFormat="1" x14ac:dyDescent="0.35">
      <c r="A48" s="2" t="s">
        <v>0</v>
      </c>
      <c r="B48" s="13"/>
      <c r="C48" s="3">
        <v>44555.916666669567</v>
      </c>
      <c r="D48" s="2">
        <v>45</v>
      </c>
      <c r="E48" s="5">
        <v>89.916666666672896</v>
      </c>
      <c r="F48" s="6" t="s">
        <v>8544</v>
      </c>
      <c r="G48">
        <v>147.02000000000001</v>
      </c>
      <c r="H48">
        <v>147.02000000000001</v>
      </c>
      <c r="I48">
        <v>253</v>
      </c>
      <c r="J48">
        <v>75.72</v>
      </c>
      <c r="K48">
        <v>74.5</v>
      </c>
      <c r="L48">
        <v>0.84519999999999995</v>
      </c>
      <c r="M48">
        <v>74.5</v>
      </c>
      <c r="N48">
        <v>0</v>
      </c>
      <c r="O48">
        <v>147.02000000000001</v>
      </c>
      <c r="P48">
        <v>0</v>
      </c>
      <c r="Q48">
        <v>1253.7739999999999</v>
      </c>
      <c r="R48">
        <v>-1445.1569999999999</v>
      </c>
      <c r="S48">
        <v>1253.7739999999999</v>
      </c>
      <c r="T48">
        <v>-1444.1569999999999</v>
      </c>
      <c r="U48">
        <v>0</v>
      </c>
      <c r="V48">
        <v>103.503</v>
      </c>
      <c r="W48" s="2">
        <v>0</v>
      </c>
      <c r="X48" s="2">
        <v>0</v>
      </c>
      <c r="Z48" s="2" t="e">
        <f>IF(G48&lt;#REF!,G48,"")</f>
        <v>#REF!</v>
      </c>
      <c r="AA48" s="2" t="e">
        <f>IF(H48&gt;#REF!,H48,"")</f>
        <v>#REF!</v>
      </c>
      <c r="AL48">
        <v>73</v>
      </c>
    </row>
    <row r="49" spans="1:38" s="2" customFormat="1" x14ac:dyDescent="0.35">
      <c r="A49" s="2" t="s">
        <v>0</v>
      </c>
      <c r="B49" s="13"/>
      <c r="C49" s="3">
        <v>44555.958333336239</v>
      </c>
      <c r="D49" s="2">
        <v>47</v>
      </c>
      <c r="E49" s="5">
        <v>89.958333333339596</v>
      </c>
      <c r="F49" s="6" t="s">
        <v>8545</v>
      </c>
      <c r="G49">
        <v>0</v>
      </c>
      <c r="H49">
        <v>0</v>
      </c>
      <c r="I49">
        <v>253</v>
      </c>
      <c r="J49">
        <v>75.72</v>
      </c>
      <c r="K49">
        <v>74.5</v>
      </c>
      <c r="L49">
        <v>0.84519999999999995</v>
      </c>
      <c r="M49">
        <v>74.5</v>
      </c>
      <c r="N49">
        <v>0</v>
      </c>
      <c r="O49">
        <v>0</v>
      </c>
      <c r="P49">
        <v>1</v>
      </c>
      <c r="Q49">
        <v>997.803</v>
      </c>
      <c r="R49">
        <v>-1452.9169999999999</v>
      </c>
      <c r="S49">
        <v>997.803</v>
      </c>
      <c r="T49">
        <v>-1451.9159999999999</v>
      </c>
      <c r="U49">
        <v>0</v>
      </c>
      <c r="V49">
        <v>289.5</v>
      </c>
      <c r="W49" s="2">
        <v>-400</v>
      </c>
      <c r="X49" s="2">
        <v>397.5</v>
      </c>
      <c r="Z49" s="2" t="e">
        <f>IF(G49&lt;#REF!,G49,"")</f>
        <v>#REF!</v>
      </c>
      <c r="AA49" s="2" t="e">
        <f>IF(H49&gt;#REF!,H49,"")</f>
        <v>#REF!</v>
      </c>
      <c r="AL49">
        <v>63</v>
      </c>
    </row>
    <row r="50" spans="1:38" s="2" customFormat="1" x14ac:dyDescent="0.35">
      <c r="A50" s="2" t="s">
        <v>0</v>
      </c>
      <c r="B50" s="13">
        <v>44556</v>
      </c>
      <c r="C50" s="3">
        <v>44556.00000000291</v>
      </c>
      <c r="D50" s="2">
        <v>1</v>
      </c>
      <c r="E50" s="5">
        <v>90.000000000006295</v>
      </c>
      <c r="F50" s="6" t="s">
        <v>8546</v>
      </c>
      <c r="G50">
        <v>105</v>
      </c>
      <c r="H50">
        <v>105</v>
      </c>
      <c r="I50">
        <v>253</v>
      </c>
      <c r="J50">
        <v>75.72</v>
      </c>
      <c r="K50">
        <v>74.5</v>
      </c>
      <c r="L50">
        <v>0.84519999999999995</v>
      </c>
      <c r="M50">
        <v>74.5</v>
      </c>
      <c r="N50">
        <v>0</v>
      </c>
      <c r="O50">
        <v>1158.05</v>
      </c>
      <c r="P50">
        <v>-1297.2750000000001</v>
      </c>
      <c r="Q50">
        <v>1158.05</v>
      </c>
      <c r="R50">
        <v>-1297.2750000000001</v>
      </c>
      <c r="S50">
        <v>-100</v>
      </c>
      <c r="T50">
        <v>207.5</v>
      </c>
      <c r="U50">
        <v>-99</v>
      </c>
      <c r="V50">
        <v>207.5</v>
      </c>
      <c r="W50" s="2">
        <v>-814</v>
      </c>
      <c r="X50" s="2">
        <v>397.5</v>
      </c>
      <c r="Z50" s="2" t="e">
        <f>IF(G50&lt;#REF!,G50,"")</f>
        <v>#REF!</v>
      </c>
      <c r="AA50" s="2" t="e">
        <f>IF(H50&gt;#REF!,H50,"")</f>
        <v>#REF!</v>
      </c>
      <c r="AL50">
        <v>62</v>
      </c>
    </row>
    <row r="51" spans="1:38" s="2" customFormat="1" x14ac:dyDescent="0.35">
      <c r="A51" s="2" t="s">
        <v>0</v>
      </c>
      <c r="B51" s="13"/>
      <c r="C51" s="3">
        <v>44556.041666669582</v>
      </c>
      <c r="D51" s="2">
        <v>3</v>
      </c>
      <c r="E51" s="5">
        <v>90.041666666672896</v>
      </c>
      <c r="F51" s="6" t="s">
        <v>8547</v>
      </c>
      <c r="G51">
        <v>239.94</v>
      </c>
      <c r="H51">
        <v>239.94</v>
      </c>
      <c r="I51">
        <v>253</v>
      </c>
      <c r="J51">
        <v>75.72</v>
      </c>
      <c r="K51">
        <v>74.5</v>
      </c>
      <c r="L51">
        <v>0.84519999999999995</v>
      </c>
      <c r="M51">
        <v>74.5</v>
      </c>
      <c r="N51">
        <v>0</v>
      </c>
      <c r="O51">
        <v>1633.6120000000001</v>
      </c>
      <c r="P51">
        <v>-1254.799</v>
      </c>
      <c r="Q51">
        <v>1632.6120000000001</v>
      </c>
      <c r="R51">
        <v>-1254.799</v>
      </c>
      <c r="S51">
        <v>-100</v>
      </c>
      <c r="T51">
        <v>207.5</v>
      </c>
      <c r="U51">
        <v>-100</v>
      </c>
      <c r="V51">
        <v>207.5</v>
      </c>
      <c r="W51" s="2">
        <v>-814</v>
      </c>
      <c r="X51" s="2">
        <v>465</v>
      </c>
      <c r="Z51" s="2" t="e">
        <f>IF(G51&lt;#REF!,G51,"")</f>
        <v>#REF!</v>
      </c>
      <c r="AA51" s="2" t="e">
        <f>IF(H51&gt;#REF!,H51,"")</f>
        <v>#REF!</v>
      </c>
      <c r="AL51">
        <v>69</v>
      </c>
    </row>
    <row r="52" spans="1:38" s="2" customFormat="1" x14ac:dyDescent="0.35">
      <c r="A52" s="2" t="s">
        <v>0</v>
      </c>
      <c r="B52" s="13"/>
      <c r="C52" s="3">
        <v>44556.083333336253</v>
      </c>
      <c r="D52" s="2">
        <v>5</v>
      </c>
      <c r="E52" s="5">
        <v>90.083333333339596</v>
      </c>
      <c r="F52" s="6" t="s">
        <v>8548</v>
      </c>
      <c r="G52">
        <v>220</v>
      </c>
      <c r="H52">
        <v>220</v>
      </c>
      <c r="I52">
        <v>253</v>
      </c>
      <c r="J52">
        <v>75.72</v>
      </c>
      <c r="K52">
        <v>74.5</v>
      </c>
      <c r="L52">
        <v>0.84519999999999995</v>
      </c>
      <c r="M52">
        <v>74.5</v>
      </c>
      <c r="N52">
        <v>0</v>
      </c>
      <c r="O52">
        <v>1087.0319999999999</v>
      </c>
      <c r="P52">
        <v>-1009.2910000000001</v>
      </c>
      <c r="Q52">
        <v>1087.0319999999999</v>
      </c>
      <c r="R52">
        <v>-1009.2910000000001</v>
      </c>
      <c r="S52">
        <v>-100</v>
      </c>
      <c r="T52">
        <v>207.5</v>
      </c>
      <c r="U52">
        <v>-100</v>
      </c>
      <c r="V52">
        <v>206.5</v>
      </c>
      <c r="W52" s="2">
        <v>-664</v>
      </c>
      <c r="X52" s="2">
        <v>465</v>
      </c>
      <c r="Z52" s="2" t="e">
        <f>IF(G52&lt;#REF!,G52,"")</f>
        <v>#REF!</v>
      </c>
      <c r="AA52" s="2" t="e">
        <f>IF(H52&gt;#REF!,H52,"")</f>
        <v>#REF!</v>
      </c>
      <c r="AL52">
        <v>61</v>
      </c>
    </row>
    <row r="53" spans="1:38" s="2" customFormat="1" x14ac:dyDescent="0.35">
      <c r="A53" s="2" t="s">
        <v>0</v>
      </c>
      <c r="B53" s="13"/>
      <c r="C53" s="3">
        <v>44556.125000002925</v>
      </c>
      <c r="D53" s="2">
        <v>7</v>
      </c>
      <c r="E53" s="5">
        <v>90.125000000006295</v>
      </c>
      <c r="F53" s="6" t="s">
        <v>8549</v>
      </c>
      <c r="G53">
        <v>101.09</v>
      </c>
      <c r="H53">
        <v>101.09</v>
      </c>
      <c r="I53">
        <v>253</v>
      </c>
      <c r="J53">
        <v>75.72</v>
      </c>
      <c r="K53">
        <v>74.5</v>
      </c>
      <c r="L53">
        <v>0.84519999999999995</v>
      </c>
      <c r="M53">
        <v>74.5</v>
      </c>
      <c r="N53">
        <v>0</v>
      </c>
      <c r="O53">
        <v>1125.7360000000001</v>
      </c>
      <c r="P53">
        <v>-859.91</v>
      </c>
      <c r="Q53">
        <v>1125.7360000000001</v>
      </c>
      <c r="R53">
        <v>-859.91</v>
      </c>
      <c r="S53">
        <v>-500</v>
      </c>
      <c r="T53">
        <v>207.5</v>
      </c>
      <c r="U53">
        <v>-499</v>
      </c>
      <c r="V53">
        <v>207.5</v>
      </c>
      <c r="W53" s="2">
        <v>-664</v>
      </c>
      <c r="X53" s="2">
        <v>565</v>
      </c>
      <c r="Z53" s="2" t="e">
        <f>IF(G53&lt;#REF!,G53,"")</f>
        <v>#REF!</v>
      </c>
      <c r="AA53" s="2" t="e">
        <f>IF(H53&gt;#REF!,H53,"")</f>
        <v>#REF!</v>
      </c>
      <c r="AL53">
        <v>58</v>
      </c>
    </row>
    <row r="54" spans="1:38" s="2" customFormat="1" x14ac:dyDescent="0.35">
      <c r="A54" s="2" t="s">
        <v>0</v>
      </c>
      <c r="B54" s="13"/>
      <c r="C54" s="3">
        <v>44556.166666669596</v>
      </c>
      <c r="D54" s="2">
        <v>9</v>
      </c>
      <c r="E54" s="5">
        <v>90.166666666672896</v>
      </c>
      <c r="F54" s="6" t="s">
        <v>8550</v>
      </c>
      <c r="G54">
        <v>91.76</v>
      </c>
      <c r="H54">
        <v>91.76</v>
      </c>
      <c r="I54">
        <v>253</v>
      </c>
      <c r="J54">
        <v>75.72</v>
      </c>
      <c r="K54">
        <v>74.5</v>
      </c>
      <c r="L54">
        <v>0.84519999999999995</v>
      </c>
      <c r="M54">
        <v>74.5</v>
      </c>
      <c r="N54">
        <v>0</v>
      </c>
      <c r="O54">
        <v>1046.047</v>
      </c>
      <c r="P54">
        <v>-801.67499999999995</v>
      </c>
      <c r="Q54">
        <v>1046.047</v>
      </c>
      <c r="R54">
        <v>-801.67499999999995</v>
      </c>
      <c r="S54">
        <v>-600</v>
      </c>
      <c r="T54">
        <v>207.5</v>
      </c>
      <c r="U54">
        <v>-599</v>
      </c>
      <c r="V54">
        <v>207.5</v>
      </c>
      <c r="W54" s="2">
        <v>-514</v>
      </c>
      <c r="X54" s="2">
        <v>614</v>
      </c>
      <c r="Z54" s="2" t="e">
        <f>IF(G54&lt;#REF!,G54,"")</f>
        <v>#REF!</v>
      </c>
      <c r="AA54" s="2" t="e">
        <f>IF(H54&gt;#REF!,H54,"")</f>
        <v>#REF!</v>
      </c>
      <c r="AC54" s="2" t="e">
        <f>#REF!*$AD$1</f>
        <v>#REF!</v>
      </c>
      <c r="AL54">
        <v>55</v>
      </c>
    </row>
    <row r="55" spans="1:38" s="2" customFormat="1" x14ac:dyDescent="0.35">
      <c r="A55" s="2" t="s">
        <v>0</v>
      </c>
      <c r="B55" s="13"/>
      <c r="C55" s="3">
        <v>44556.208333336268</v>
      </c>
      <c r="D55" s="2">
        <v>11</v>
      </c>
      <c r="E55" s="5">
        <v>90.208333333339596</v>
      </c>
      <c r="F55" s="6" t="s">
        <v>8551</v>
      </c>
      <c r="G55">
        <v>91.99</v>
      </c>
      <c r="H55">
        <v>91.99</v>
      </c>
      <c r="I55">
        <v>253</v>
      </c>
      <c r="J55">
        <v>75.72</v>
      </c>
      <c r="K55">
        <v>74.5</v>
      </c>
      <c r="L55">
        <v>0.84519999999999995</v>
      </c>
      <c r="M55">
        <v>74.5</v>
      </c>
      <c r="N55">
        <v>0</v>
      </c>
      <c r="O55">
        <v>1249.4079999999999</v>
      </c>
      <c r="P55">
        <v>-652.35</v>
      </c>
      <c r="Q55">
        <v>1249.4079999999999</v>
      </c>
      <c r="R55">
        <v>-652.35</v>
      </c>
      <c r="S55">
        <v>-850</v>
      </c>
      <c r="T55">
        <v>207.5</v>
      </c>
      <c r="U55">
        <v>-849</v>
      </c>
      <c r="V55">
        <v>207.5</v>
      </c>
      <c r="W55" s="2">
        <v>-514</v>
      </c>
      <c r="X55" s="2">
        <v>615</v>
      </c>
      <c r="Z55" s="2" t="e">
        <f>IF(G55&lt;#REF!,G55,"")</f>
        <v>#REF!</v>
      </c>
      <c r="AA55" s="2" t="e">
        <f>IF(H55&gt;#REF!,H55,"")</f>
        <v>#REF!</v>
      </c>
      <c r="AL55">
        <v>56</v>
      </c>
    </row>
    <row r="56" spans="1:38" s="2" customFormat="1" x14ac:dyDescent="0.35">
      <c r="A56" s="2" t="s">
        <v>0</v>
      </c>
      <c r="B56" s="13"/>
      <c r="C56" s="3">
        <v>44556.250000002939</v>
      </c>
      <c r="D56" s="2">
        <v>13</v>
      </c>
      <c r="E56" s="5">
        <v>90.250000000006295</v>
      </c>
      <c r="F56" s="6" t="s">
        <v>8552</v>
      </c>
      <c r="G56">
        <v>107.17</v>
      </c>
      <c r="H56">
        <v>107.17</v>
      </c>
      <c r="I56">
        <v>253</v>
      </c>
      <c r="J56">
        <v>75.72</v>
      </c>
      <c r="K56">
        <v>74.5</v>
      </c>
      <c r="L56">
        <v>0.84519999999999995</v>
      </c>
      <c r="M56">
        <v>74.5</v>
      </c>
      <c r="N56">
        <v>0</v>
      </c>
      <c r="O56">
        <v>1152.681</v>
      </c>
      <c r="P56">
        <v>-636.54999999999995</v>
      </c>
      <c r="Q56">
        <v>1152.681</v>
      </c>
      <c r="R56">
        <v>-636.54999999999995</v>
      </c>
      <c r="S56">
        <v>-950</v>
      </c>
      <c r="T56">
        <v>207.5</v>
      </c>
      <c r="U56">
        <v>-949</v>
      </c>
      <c r="V56">
        <v>207.5</v>
      </c>
      <c r="W56" s="2">
        <v>-514</v>
      </c>
      <c r="X56" s="2">
        <v>615</v>
      </c>
      <c r="Z56" s="2" t="e">
        <f>IF(G56&lt;#REF!,G56,"")</f>
        <v>#REF!</v>
      </c>
      <c r="AA56" s="2" t="e">
        <f>IF(H56&gt;#REF!,H56,"")</f>
        <v>#REF!</v>
      </c>
      <c r="AL56">
        <v>57</v>
      </c>
    </row>
    <row r="57" spans="1:38" s="2" customFormat="1" x14ac:dyDescent="0.35">
      <c r="A57" s="2" t="s">
        <v>0</v>
      </c>
      <c r="B57" s="13"/>
      <c r="C57" s="3">
        <v>44556.291666669611</v>
      </c>
      <c r="D57" s="2">
        <v>15</v>
      </c>
      <c r="E57" s="5">
        <v>90.291666666672995</v>
      </c>
      <c r="F57" s="6" t="s">
        <v>8553</v>
      </c>
      <c r="G57">
        <v>123.71</v>
      </c>
      <c r="H57">
        <v>123.71</v>
      </c>
      <c r="I57">
        <v>253</v>
      </c>
      <c r="J57">
        <v>75.72</v>
      </c>
      <c r="K57">
        <v>74.5</v>
      </c>
      <c r="L57">
        <v>0.84519999999999995</v>
      </c>
      <c r="M57">
        <v>74.5</v>
      </c>
      <c r="N57">
        <v>0</v>
      </c>
      <c r="O57">
        <v>1094.665</v>
      </c>
      <c r="P57">
        <v>-614.18299999999999</v>
      </c>
      <c r="Q57">
        <v>1094.665</v>
      </c>
      <c r="R57">
        <v>-614.18299999999999</v>
      </c>
      <c r="S57">
        <v>-750</v>
      </c>
      <c r="T57">
        <v>207.5</v>
      </c>
      <c r="U57">
        <v>-749</v>
      </c>
      <c r="V57">
        <v>207.5</v>
      </c>
      <c r="W57" s="2">
        <v>-410.53699999999998</v>
      </c>
      <c r="X57" s="2">
        <v>505</v>
      </c>
      <c r="Z57" s="2" t="e">
        <f>IF(G57&lt;#REF!,G57,"")</f>
        <v>#REF!</v>
      </c>
      <c r="AA57" s="2" t="e">
        <f>IF(H57&gt;#REF!,H57,"")</f>
        <v>#REF!</v>
      </c>
      <c r="AL57">
        <v>69</v>
      </c>
    </row>
    <row r="58" spans="1:38" s="2" customFormat="1" x14ac:dyDescent="0.35">
      <c r="A58" s="2" t="s">
        <v>0</v>
      </c>
      <c r="B58" s="13"/>
      <c r="C58" s="3">
        <v>44556.333333336283</v>
      </c>
      <c r="D58" s="2">
        <v>17</v>
      </c>
      <c r="E58" s="5">
        <v>90.333333333339596</v>
      </c>
      <c r="F58" s="6" t="s">
        <v>8554</v>
      </c>
      <c r="G58">
        <v>129.44</v>
      </c>
      <c r="H58">
        <v>129.44</v>
      </c>
      <c r="I58">
        <v>253</v>
      </c>
      <c r="J58">
        <v>75.72</v>
      </c>
      <c r="K58">
        <v>74.5</v>
      </c>
      <c r="L58">
        <v>0.84519999999999995</v>
      </c>
      <c r="M58">
        <v>74.5</v>
      </c>
      <c r="N58">
        <v>0</v>
      </c>
      <c r="O58">
        <v>690.06299999999999</v>
      </c>
      <c r="P58">
        <v>-544.90800000000002</v>
      </c>
      <c r="Q58">
        <v>690.06299999999999</v>
      </c>
      <c r="R58">
        <v>-544.90800000000002</v>
      </c>
      <c r="S58">
        <v>-750</v>
      </c>
      <c r="T58">
        <v>207.5</v>
      </c>
      <c r="U58">
        <v>-749</v>
      </c>
      <c r="V58">
        <v>207.5</v>
      </c>
      <c r="W58" s="2">
        <v>-603</v>
      </c>
      <c r="X58" s="2">
        <v>67.5</v>
      </c>
      <c r="Z58" s="2" t="e">
        <f>IF(G58&lt;#REF!,G58,"")</f>
        <v>#REF!</v>
      </c>
      <c r="AA58" s="2" t="e">
        <f>IF(H58&gt;#REF!,H58,"")</f>
        <v>#REF!</v>
      </c>
      <c r="AL58">
        <v>79</v>
      </c>
    </row>
    <row r="59" spans="1:38" s="2" customFormat="1" x14ac:dyDescent="0.35">
      <c r="A59" s="2" t="s">
        <v>0</v>
      </c>
      <c r="B59" s="13"/>
      <c r="C59" s="3">
        <v>44556.375000002954</v>
      </c>
      <c r="D59" s="2">
        <v>19</v>
      </c>
      <c r="E59" s="5">
        <v>90.375000000006295</v>
      </c>
      <c r="F59" s="6" t="s">
        <v>8555</v>
      </c>
      <c r="G59">
        <v>135.06</v>
      </c>
      <c r="H59">
        <v>135.06</v>
      </c>
      <c r="I59">
        <v>253</v>
      </c>
      <c r="J59">
        <v>75.72</v>
      </c>
      <c r="K59">
        <v>74.5</v>
      </c>
      <c r="L59">
        <v>0.84519999999999995</v>
      </c>
      <c r="M59">
        <v>74.5</v>
      </c>
      <c r="N59">
        <v>0</v>
      </c>
      <c r="O59">
        <v>960.17</v>
      </c>
      <c r="P59">
        <v>-587.47400000000005</v>
      </c>
      <c r="Q59">
        <v>960.17</v>
      </c>
      <c r="R59">
        <v>-587.47400000000005</v>
      </c>
      <c r="S59">
        <v>-500</v>
      </c>
      <c r="T59">
        <v>0</v>
      </c>
      <c r="U59">
        <v>-499</v>
      </c>
      <c r="V59">
        <v>0</v>
      </c>
      <c r="W59" s="2">
        <v>-802</v>
      </c>
      <c r="X59" s="2">
        <v>67.5</v>
      </c>
      <c r="Z59" s="2" t="e">
        <f>IF(G59&lt;#REF!,G59,"")</f>
        <v>#REF!</v>
      </c>
      <c r="AA59" s="2" t="e">
        <f>IF(H59&gt;#REF!,H59,"")</f>
        <v>#REF!</v>
      </c>
      <c r="AL59">
        <v>100</v>
      </c>
    </row>
    <row r="60" spans="1:38" s="2" customFormat="1" x14ac:dyDescent="0.35">
      <c r="A60" s="2" t="s">
        <v>0</v>
      </c>
      <c r="B60" s="13"/>
      <c r="C60" s="3">
        <v>44556.416666669626</v>
      </c>
      <c r="D60" s="2">
        <v>21</v>
      </c>
      <c r="E60" s="5">
        <v>90.416666666672995</v>
      </c>
      <c r="F60" s="6" t="s">
        <v>8556</v>
      </c>
      <c r="G60">
        <v>239</v>
      </c>
      <c r="H60">
        <v>239</v>
      </c>
      <c r="I60">
        <v>253</v>
      </c>
      <c r="J60">
        <v>75.72</v>
      </c>
      <c r="K60">
        <v>74.5</v>
      </c>
      <c r="L60">
        <v>0.84519999999999995</v>
      </c>
      <c r="M60">
        <v>74.5</v>
      </c>
      <c r="N60">
        <v>0</v>
      </c>
      <c r="O60">
        <v>835.27300000000002</v>
      </c>
      <c r="P60">
        <v>-521.37</v>
      </c>
      <c r="Q60">
        <v>834.27300000000002</v>
      </c>
      <c r="R60">
        <v>-521.37</v>
      </c>
      <c r="S60">
        <v>0</v>
      </c>
      <c r="T60">
        <v>0.40200000000000002</v>
      </c>
      <c r="U60">
        <v>0</v>
      </c>
      <c r="V60">
        <v>0.40200000000000002</v>
      </c>
      <c r="W60" s="2">
        <v>-902</v>
      </c>
      <c r="X60" s="2">
        <v>0</v>
      </c>
      <c r="Z60" s="2" t="e">
        <f>IF(G60&lt;#REF!,G60,"")</f>
        <v>#REF!</v>
      </c>
      <c r="AA60" s="2" t="e">
        <f>IF(H60&gt;#REF!,H60,"")</f>
        <v>#REF!</v>
      </c>
      <c r="AL60">
        <v>115</v>
      </c>
    </row>
    <row r="61" spans="1:38" s="2" customFormat="1" x14ac:dyDescent="0.35">
      <c r="A61" s="2" t="s">
        <v>0</v>
      </c>
      <c r="B61" s="13"/>
      <c r="C61" s="3">
        <v>44556.458333336297</v>
      </c>
      <c r="D61" s="2">
        <v>23</v>
      </c>
      <c r="E61" s="5">
        <v>90.458333333339596</v>
      </c>
      <c r="F61" s="6" t="s">
        <v>8557</v>
      </c>
      <c r="G61">
        <v>224</v>
      </c>
      <c r="H61">
        <v>224</v>
      </c>
      <c r="I61">
        <v>253</v>
      </c>
      <c r="J61">
        <v>75.72</v>
      </c>
      <c r="K61">
        <v>74.5</v>
      </c>
      <c r="L61">
        <v>0.84519999999999995</v>
      </c>
      <c r="M61">
        <v>74.5</v>
      </c>
      <c r="N61">
        <v>0</v>
      </c>
      <c r="O61">
        <v>412.166</v>
      </c>
      <c r="P61">
        <v>-389.005</v>
      </c>
      <c r="Q61">
        <v>411.166</v>
      </c>
      <c r="R61">
        <v>-389.005</v>
      </c>
      <c r="S61">
        <v>0</v>
      </c>
      <c r="T61">
        <v>0.68100000000000005</v>
      </c>
      <c r="U61">
        <v>0</v>
      </c>
      <c r="V61">
        <v>0.68100000000000005</v>
      </c>
      <c r="W61" s="2">
        <v>-803</v>
      </c>
      <c r="X61" s="2">
        <v>0</v>
      </c>
      <c r="Z61" s="2" t="e">
        <f>IF(G61&lt;#REF!,G61,"")</f>
        <v>#REF!</v>
      </c>
      <c r="AA61" s="2" t="e">
        <f>IF(H61&gt;#REF!,H61,"")</f>
        <v>#REF!</v>
      </c>
      <c r="AL61">
        <v>123</v>
      </c>
    </row>
    <row r="62" spans="1:38" s="2" customFormat="1" x14ac:dyDescent="0.35">
      <c r="A62" s="2" t="s">
        <v>0</v>
      </c>
      <c r="B62" s="13"/>
      <c r="C62" s="3">
        <v>44556.500000002969</v>
      </c>
      <c r="D62" s="2">
        <v>25</v>
      </c>
      <c r="E62" s="5">
        <v>90.500000000006295</v>
      </c>
      <c r="F62" s="6" t="s">
        <v>8558</v>
      </c>
      <c r="G62">
        <v>227</v>
      </c>
      <c r="H62">
        <v>227</v>
      </c>
      <c r="I62">
        <v>253</v>
      </c>
      <c r="J62">
        <v>75.72</v>
      </c>
      <c r="K62">
        <v>74.5</v>
      </c>
      <c r="L62">
        <v>0.84519999999999995</v>
      </c>
      <c r="M62">
        <v>74.5</v>
      </c>
      <c r="N62">
        <v>0</v>
      </c>
      <c r="O62">
        <v>680.6</v>
      </c>
      <c r="P62">
        <v>-423.16500000000002</v>
      </c>
      <c r="Q62">
        <v>679.6</v>
      </c>
      <c r="R62">
        <v>-423.16500000000002</v>
      </c>
      <c r="S62">
        <v>0</v>
      </c>
      <c r="T62">
        <v>0</v>
      </c>
      <c r="U62">
        <v>0</v>
      </c>
      <c r="V62">
        <v>0</v>
      </c>
      <c r="W62" s="2">
        <v>-803</v>
      </c>
      <c r="X62" s="2">
        <v>0</v>
      </c>
      <c r="Z62" s="2" t="e">
        <f>IF(G62&lt;#REF!,G62,"")</f>
        <v>#REF!</v>
      </c>
      <c r="AA62" s="2" t="e">
        <f>IF(H62&gt;#REF!,H62,"")</f>
        <v>#REF!</v>
      </c>
      <c r="AL62">
        <v>125</v>
      </c>
    </row>
    <row r="63" spans="1:38" s="2" customFormat="1" x14ac:dyDescent="0.35">
      <c r="A63" s="2" t="s">
        <v>0</v>
      </c>
      <c r="B63" s="13"/>
      <c r="C63" s="3">
        <v>44556.54166666964</v>
      </c>
      <c r="D63" s="2">
        <v>27</v>
      </c>
      <c r="E63" s="5">
        <v>90.541666666672995</v>
      </c>
      <c r="F63" s="6" t="s">
        <v>8559</v>
      </c>
      <c r="G63">
        <v>100</v>
      </c>
      <c r="H63">
        <v>100</v>
      </c>
      <c r="I63">
        <v>253</v>
      </c>
      <c r="J63">
        <v>75.72</v>
      </c>
      <c r="K63">
        <v>74.5</v>
      </c>
      <c r="L63">
        <v>0.84519999999999995</v>
      </c>
      <c r="M63">
        <v>74.5</v>
      </c>
      <c r="N63">
        <v>0</v>
      </c>
      <c r="O63">
        <v>557.46900000000005</v>
      </c>
      <c r="P63">
        <v>-686.19</v>
      </c>
      <c r="Q63">
        <v>557.46900000000005</v>
      </c>
      <c r="R63">
        <v>-685.19</v>
      </c>
      <c r="S63">
        <v>0</v>
      </c>
      <c r="T63">
        <v>0</v>
      </c>
      <c r="U63">
        <v>0</v>
      </c>
      <c r="V63">
        <v>0</v>
      </c>
      <c r="W63" s="2">
        <v>-703</v>
      </c>
      <c r="X63" s="2">
        <v>0</v>
      </c>
      <c r="Z63" s="2" t="e">
        <f>IF(G63&lt;#REF!,G63,"")</f>
        <v>#REF!</v>
      </c>
      <c r="AA63" s="2" t="e">
        <f>IF(H63&gt;#REF!,H63,"")</f>
        <v>#REF!</v>
      </c>
      <c r="AL63">
        <v>127</v>
      </c>
    </row>
    <row r="64" spans="1:38" s="2" customFormat="1" x14ac:dyDescent="0.35">
      <c r="A64" s="2" t="s">
        <v>0</v>
      </c>
      <c r="B64" s="13"/>
      <c r="C64" s="3">
        <v>44556.583333336312</v>
      </c>
      <c r="D64" s="2">
        <v>29</v>
      </c>
      <c r="E64" s="5">
        <v>90.583333333339695</v>
      </c>
      <c r="F64" s="6" t="s">
        <v>8560</v>
      </c>
      <c r="G64">
        <v>100</v>
      </c>
      <c r="H64">
        <v>100</v>
      </c>
      <c r="I64">
        <v>253</v>
      </c>
      <c r="J64">
        <v>75.72</v>
      </c>
      <c r="K64">
        <v>74.5</v>
      </c>
      <c r="L64">
        <v>0.84519999999999995</v>
      </c>
      <c r="M64">
        <v>74.5</v>
      </c>
      <c r="N64">
        <v>0</v>
      </c>
      <c r="O64">
        <v>652.93700000000001</v>
      </c>
      <c r="P64">
        <v>-827.26400000000001</v>
      </c>
      <c r="Q64">
        <v>652.93700000000001</v>
      </c>
      <c r="R64">
        <v>-826.26300000000003</v>
      </c>
      <c r="S64">
        <v>0</v>
      </c>
      <c r="T64">
        <v>0</v>
      </c>
      <c r="U64">
        <v>0</v>
      </c>
      <c r="V64">
        <v>0</v>
      </c>
      <c r="W64" s="2">
        <v>-504.5</v>
      </c>
      <c r="X64" s="2">
        <v>0</v>
      </c>
      <c r="Z64" s="2" t="e">
        <f>IF(G64&lt;#REF!,G64,"")</f>
        <v>#REF!</v>
      </c>
      <c r="AA64" s="2" t="e">
        <f>IF(H64&gt;#REF!,H64,"")</f>
        <v>#REF!</v>
      </c>
      <c r="AL64">
        <v>132</v>
      </c>
    </row>
    <row r="65" spans="1:38" s="2" customFormat="1" x14ac:dyDescent="0.35">
      <c r="A65" s="2" t="s">
        <v>0</v>
      </c>
      <c r="B65" s="13"/>
      <c r="C65" s="3">
        <v>44556.625000002983</v>
      </c>
      <c r="D65" s="2">
        <v>31</v>
      </c>
      <c r="E65" s="5">
        <v>90.625000000006295</v>
      </c>
      <c r="F65" s="6" t="s">
        <v>8561</v>
      </c>
      <c r="G65">
        <v>232.75</v>
      </c>
      <c r="H65">
        <v>232.75</v>
      </c>
      <c r="I65">
        <v>253</v>
      </c>
      <c r="J65">
        <v>75.72</v>
      </c>
      <c r="K65">
        <v>74.5</v>
      </c>
      <c r="L65">
        <v>0.84519999999999995</v>
      </c>
      <c r="M65">
        <v>74.5</v>
      </c>
      <c r="N65">
        <v>0</v>
      </c>
      <c r="O65">
        <v>756.82899999999995</v>
      </c>
      <c r="P65">
        <v>-604.20799999999997</v>
      </c>
      <c r="Q65">
        <v>755.82899999999995</v>
      </c>
      <c r="R65">
        <v>-604.20799999999997</v>
      </c>
      <c r="S65">
        <v>0</v>
      </c>
      <c r="T65">
        <v>0</v>
      </c>
      <c r="U65">
        <v>0</v>
      </c>
      <c r="V65">
        <v>0</v>
      </c>
      <c r="W65" s="2">
        <v>-405.5</v>
      </c>
      <c r="X65" s="2">
        <v>0</v>
      </c>
      <c r="Z65" s="2" t="e">
        <f>IF(G65&lt;#REF!,G65,"")</f>
        <v>#REF!</v>
      </c>
      <c r="AA65" s="2" t="e">
        <f>IF(H65&gt;#REF!,H65,"")</f>
        <v>#REF!</v>
      </c>
      <c r="AL65">
        <v>147</v>
      </c>
    </row>
    <row r="66" spans="1:38" s="2" customFormat="1" x14ac:dyDescent="0.35">
      <c r="A66" s="2" t="s">
        <v>0</v>
      </c>
      <c r="B66" s="13"/>
      <c r="C66" s="3">
        <v>44556.666666669655</v>
      </c>
      <c r="D66" s="2">
        <v>33</v>
      </c>
      <c r="E66" s="5">
        <v>90.666666666672995</v>
      </c>
      <c r="F66" s="6" t="s">
        <v>8562</v>
      </c>
      <c r="G66">
        <v>232.75</v>
      </c>
      <c r="H66">
        <v>232.75</v>
      </c>
      <c r="I66">
        <v>253</v>
      </c>
      <c r="J66">
        <v>75.72</v>
      </c>
      <c r="K66">
        <v>74.5</v>
      </c>
      <c r="L66">
        <v>0.84519999999999995</v>
      </c>
      <c r="M66">
        <v>74.5</v>
      </c>
      <c r="N66">
        <v>0</v>
      </c>
      <c r="O66">
        <v>735.76499999999999</v>
      </c>
      <c r="P66">
        <v>-692.81500000000005</v>
      </c>
      <c r="Q66">
        <v>734.76499999999999</v>
      </c>
      <c r="R66">
        <v>-692.81500000000005</v>
      </c>
      <c r="S66">
        <v>0</v>
      </c>
      <c r="T66">
        <v>0</v>
      </c>
      <c r="U66">
        <v>0</v>
      </c>
      <c r="V66">
        <v>0</v>
      </c>
      <c r="W66" s="2">
        <v>0</v>
      </c>
      <c r="X66" s="2">
        <v>0</v>
      </c>
      <c r="Z66" s="2" t="e">
        <f>IF(G66&lt;#REF!,G66,"")</f>
        <v>#REF!</v>
      </c>
      <c r="AA66" s="2" t="e">
        <f>IF(H66&gt;#REF!,H66,"")</f>
        <v>#REF!</v>
      </c>
      <c r="AL66">
        <v>152</v>
      </c>
    </row>
    <row r="67" spans="1:38" s="2" customFormat="1" x14ac:dyDescent="0.35">
      <c r="A67" s="2" t="s">
        <v>0</v>
      </c>
      <c r="B67" s="13"/>
      <c r="C67" s="3">
        <v>44556.708333336326</v>
      </c>
      <c r="D67" s="2">
        <v>35</v>
      </c>
      <c r="E67" s="5">
        <v>90.708333333339695</v>
      </c>
      <c r="F67" s="6" t="s">
        <v>8563</v>
      </c>
      <c r="G67">
        <v>101.1</v>
      </c>
      <c r="H67">
        <v>101.1</v>
      </c>
      <c r="I67">
        <v>253</v>
      </c>
      <c r="J67">
        <v>75.72</v>
      </c>
      <c r="K67">
        <v>74.5</v>
      </c>
      <c r="L67">
        <v>0.84519999999999995</v>
      </c>
      <c r="M67">
        <v>74.5</v>
      </c>
      <c r="N67">
        <v>0</v>
      </c>
      <c r="O67">
        <v>538.53800000000001</v>
      </c>
      <c r="P67">
        <v>-589.48900000000003</v>
      </c>
      <c r="Q67">
        <v>538.53800000000001</v>
      </c>
      <c r="R67">
        <v>-588.48900000000003</v>
      </c>
      <c r="S67">
        <v>0</v>
      </c>
      <c r="T67">
        <v>0</v>
      </c>
      <c r="U67">
        <v>0</v>
      </c>
      <c r="V67">
        <v>0</v>
      </c>
      <c r="W67" s="2">
        <v>0</v>
      </c>
      <c r="X67" s="2">
        <v>0</v>
      </c>
      <c r="Z67" s="2" t="e">
        <f>IF(G67&lt;#REF!,G67,"")</f>
        <v>#REF!</v>
      </c>
      <c r="AA67" s="2" t="e">
        <f>IF(H67&gt;#REF!,H67,"")</f>
        <v>#REF!</v>
      </c>
      <c r="AL67">
        <v>157</v>
      </c>
    </row>
    <row r="68" spans="1:38" s="2" customFormat="1" x14ac:dyDescent="0.35">
      <c r="A68" s="2" t="s">
        <v>0</v>
      </c>
      <c r="B68" s="13"/>
      <c r="C68" s="3">
        <v>44556.750000002998</v>
      </c>
      <c r="D68" s="2">
        <v>37</v>
      </c>
      <c r="E68" s="5">
        <v>90.750000000006295</v>
      </c>
      <c r="F68" s="6" t="s">
        <v>8564</v>
      </c>
      <c r="G68">
        <v>244</v>
      </c>
      <c r="H68">
        <v>244</v>
      </c>
      <c r="I68">
        <v>253</v>
      </c>
      <c r="J68">
        <v>75.72</v>
      </c>
      <c r="K68">
        <v>74.5</v>
      </c>
      <c r="L68">
        <v>0.84519999999999995</v>
      </c>
      <c r="M68">
        <v>74.5</v>
      </c>
      <c r="N68">
        <v>0</v>
      </c>
      <c r="O68">
        <v>678.34900000000005</v>
      </c>
      <c r="P68">
        <v>-555.245</v>
      </c>
      <c r="Q68">
        <v>677.34900000000005</v>
      </c>
      <c r="R68">
        <v>-555.245</v>
      </c>
      <c r="S68">
        <v>0</v>
      </c>
      <c r="T68">
        <v>0</v>
      </c>
      <c r="U68">
        <v>0</v>
      </c>
      <c r="V68">
        <v>0</v>
      </c>
      <c r="W68" s="2">
        <v>0</v>
      </c>
      <c r="X68" s="2">
        <v>0</v>
      </c>
      <c r="Z68" s="2" t="e">
        <f>IF(G68&lt;#REF!,G68,"")</f>
        <v>#REF!</v>
      </c>
      <c r="AA68" s="2" t="e">
        <f>IF(H68&gt;#REF!,H68,"")</f>
        <v>#REF!</v>
      </c>
      <c r="AL68">
        <v>167</v>
      </c>
    </row>
    <row r="69" spans="1:38" s="2" customFormat="1" x14ac:dyDescent="0.35">
      <c r="A69" s="2" t="s">
        <v>0</v>
      </c>
      <c r="B69" s="13"/>
      <c r="C69" s="3">
        <v>44556.791666669669</v>
      </c>
      <c r="D69" s="2">
        <v>39</v>
      </c>
      <c r="E69" s="5">
        <v>90.791666666672995</v>
      </c>
      <c r="F69" s="6" t="s">
        <v>8565</v>
      </c>
      <c r="G69">
        <v>232.75</v>
      </c>
      <c r="H69">
        <v>232.75</v>
      </c>
      <c r="I69">
        <v>253</v>
      </c>
      <c r="J69">
        <v>75.72</v>
      </c>
      <c r="K69">
        <v>74.5</v>
      </c>
      <c r="L69">
        <v>0.84519999999999995</v>
      </c>
      <c r="M69">
        <v>74.5</v>
      </c>
      <c r="N69">
        <v>0</v>
      </c>
      <c r="O69">
        <v>698.15800000000002</v>
      </c>
      <c r="P69">
        <v>-559.27200000000005</v>
      </c>
      <c r="Q69">
        <v>697.15800000000002</v>
      </c>
      <c r="R69">
        <v>-559.27200000000005</v>
      </c>
      <c r="S69">
        <v>0</v>
      </c>
      <c r="T69">
        <v>0</v>
      </c>
      <c r="U69">
        <v>0</v>
      </c>
      <c r="V69">
        <v>0</v>
      </c>
      <c r="W69" s="2">
        <v>0</v>
      </c>
      <c r="X69" s="2">
        <v>0</v>
      </c>
      <c r="Z69" s="2" t="e">
        <f>IF(G69&lt;#REF!,G69,"")</f>
        <v>#REF!</v>
      </c>
      <c r="AA69" s="2" t="e">
        <f>IF(H69&gt;#REF!,H69,"")</f>
        <v>#REF!</v>
      </c>
      <c r="AL69">
        <v>169</v>
      </c>
    </row>
    <row r="70" spans="1:38" s="2" customFormat="1" x14ac:dyDescent="0.35">
      <c r="A70" s="2" t="s">
        <v>0</v>
      </c>
      <c r="B70" s="13"/>
      <c r="C70" s="3">
        <v>44556.833333336341</v>
      </c>
      <c r="D70" s="2">
        <v>41</v>
      </c>
      <c r="E70" s="5">
        <v>90.833333333339695</v>
      </c>
      <c r="F70" s="6" t="s">
        <v>8566</v>
      </c>
      <c r="G70">
        <v>230</v>
      </c>
      <c r="H70">
        <v>230</v>
      </c>
      <c r="I70">
        <v>253</v>
      </c>
      <c r="J70">
        <v>75.72</v>
      </c>
      <c r="K70">
        <v>74.5</v>
      </c>
      <c r="L70">
        <v>0.84519999999999995</v>
      </c>
      <c r="M70">
        <v>74.5</v>
      </c>
      <c r="N70">
        <v>0</v>
      </c>
      <c r="O70">
        <v>925.80799999999999</v>
      </c>
      <c r="P70">
        <v>-599.26400000000001</v>
      </c>
      <c r="Q70">
        <v>924.80799999999999</v>
      </c>
      <c r="R70">
        <v>-599.26400000000001</v>
      </c>
      <c r="S70">
        <v>0</v>
      </c>
      <c r="T70">
        <v>0</v>
      </c>
      <c r="U70">
        <v>0</v>
      </c>
      <c r="V70">
        <v>0</v>
      </c>
      <c r="W70" s="2">
        <v>-165.5</v>
      </c>
      <c r="X70" s="2">
        <v>0</v>
      </c>
      <c r="Z70" s="2" t="e">
        <f>IF(G70&lt;#REF!,G70,"")</f>
        <v>#REF!</v>
      </c>
      <c r="AA70" s="2" t="e">
        <f>IF(H70&gt;#REF!,H70,"")</f>
        <v>#REF!</v>
      </c>
      <c r="AL70">
        <v>167</v>
      </c>
    </row>
    <row r="71" spans="1:38" s="2" customFormat="1" x14ac:dyDescent="0.35">
      <c r="A71" s="2" t="s">
        <v>0</v>
      </c>
      <c r="B71" s="13"/>
      <c r="C71" s="3">
        <v>44556.875000003012</v>
      </c>
      <c r="D71" s="2">
        <v>43</v>
      </c>
      <c r="E71" s="5">
        <v>90.875000000006395</v>
      </c>
      <c r="F71" s="6" t="s">
        <v>8567</v>
      </c>
      <c r="G71">
        <v>230</v>
      </c>
      <c r="H71">
        <v>230</v>
      </c>
      <c r="I71">
        <v>253</v>
      </c>
      <c r="J71">
        <v>75.72</v>
      </c>
      <c r="K71">
        <v>74.5</v>
      </c>
      <c r="L71">
        <v>0.84519999999999995</v>
      </c>
      <c r="M71">
        <v>74.5</v>
      </c>
      <c r="N71">
        <v>0</v>
      </c>
      <c r="O71">
        <v>799.16700000000003</v>
      </c>
      <c r="P71">
        <v>-454.35</v>
      </c>
      <c r="Q71">
        <v>798.16700000000003</v>
      </c>
      <c r="R71">
        <v>-454.35</v>
      </c>
      <c r="S71">
        <v>0</v>
      </c>
      <c r="T71">
        <v>0</v>
      </c>
      <c r="U71">
        <v>0</v>
      </c>
      <c r="V71">
        <v>0</v>
      </c>
      <c r="W71" s="2">
        <v>-295.5</v>
      </c>
      <c r="X71" s="2">
        <v>0</v>
      </c>
      <c r="Z71" s="2" t="e">
        <f>IF(G71&lt;#REF!,G71,"")</f>
        <v>#REF!</v>
      </c>
      <c r="AA71" s="2" t="e">
        <f>IF(H71&gt;#REF!,H71,"")</f>
        <v>#REF!</v>
      </c>
      <c r="AL71">
        <v>162</v>
      </c>
    </row>
    <row r="72" spans="1:38" s="2" customFormat="1" x14ac:dyDescent="0.35">
      <c r="A72" s="2" t="s">
        <v>0</v>
      </c>
      <c r="B72" s="13"/>
      <c r="C72" s="3">
        <v>44556.916666669684</v>
      </c>
      <c r="D72" s="2">
        <v>45</v>
      </c>
      <c r="E72" s="5">
        <v>90.916666666672995</v>
      </c>
      <c r="F72" s="6" t="s">
        <v>8568</v>
      </c>
      <c r="G72">
        <v>215</v>
      </c>
      <c r="H72">
        <v>215</v>
      </c>
      <c r="I72">
        <v>253</v>
      </c>
      <c r="J72">
        <v>75.72</v>
      </c>
      <c r="K72">
        <v>74.5</v>
      </c>
      <c r="L72">
        <v>0.84519999999999995</v>
      </c>
      <c r="M72">
        <v>74.5</v>
      </c>
      <c r="N72">
        <v>0</v>
      </c>
      <c r="O72">
        <v>532.61699999999996</v>
      </c>
      <c r="P72">
        <v>-467.35</v>
      </c>
      <c r="Q72">
        <v>531.61699999999996</v>
      </c>
      <c r="R72">
        <v>-467.35</v>
      </c>
      <c r="S72">
        <v>0</v>
      </c>
      <c r="T72">
        <v>0</v>
      </c>
      <c r="U72">
        <v>0</v>
      </c>
      <c r="V72">
        <v>0</v>
      </c>
      <c r="W72" s="2">
        <v>-424.5</v>
      </c>
      <c r="X72" s="2">
        <v>0</v>
      </c>
      <c r="Z72" s="2" t="e">
        <f>IF(G72&lt;#REF!,G72,"")</f>
        <v>#REF!</v>
      </c>
      <c r="AA72" s="2" t="e">
        <f>IF(H72&gt;#REF!,H72,"")</f>
        <v>#REF!</v>
      </c>
      <c r="AL72">
        <v>155</v>
      </c>
    </row>
    <row r="73" spans="1:38" s="2" customFormat="1" x14ac:dyDescent="0.35">
      <c r="A73" s="2" t="s">
        <v>0</v>
      </c>
      <c r="B73" s="13"/>
      <c r="C73" s="3">
        <v>44556.958333336355</v>
      </c>
      <c r="D73" s="2">
        <v>47</v>
      </c>
      <c r="E73" s="5">
        <v>90.958333333339695</v>
      </c>
      <c r="F73" s="6" t="s">
        <v>8569</v>
      </c>
      <c r="G73">
        <v>102.5</v>
      </c>
      <c r="H73">
        <v>102.5</v>
      </c>
      <c r="I73">
        <v>253</v>
      </c>
      <c r="J73">
        <v>75.72</v>
      </c>
      <c r="K73">
        <v>74.5</v>
      </c>
      <c r="L73">
        <v>0.84519999999999995</v>
      </c>
      <c r="M73">
        <v>74.5</v>
      </c>
      <c r="N73">
        <v>0</v>
      </c>
      <c r="O73">
        <v>318.78199999999998</v>
      </c>
      <c r="P73">
        <v>-428.048</v>
      </c>
      <c r="Q73">
        <v>318.78199999999998</v>
      </c>
      <c r="R73">
        <v>-427.048</v>
      </c>
      <c r="S73">
        <v>0</v>
      </c>
      <c r="T73">
        <v>0</v>
      </c>
      <c r="U73">
        <v>0</v>
      </c>
      <c r="V73">
        <v>0</v>
      </c>
      <c r="W73" s="2">
        <v>-856</v>
      </c>
      <c r="X73" s="2">
        <v>185</v>
      </c>
      <c r="Z73" s="2" t="e">
        <f>IF(G73&lt;#REF!,G73,"")</f>
        <v>#REF!</v>
      </c>
      <c r="AA73" s="2" t="e">
        <f>IF(H73&gt;#REF!,H73,"")</f>
        <v>#REF!</v>
      </c>
      <c r="AL73">
        <v>135</v>
      </c>
    </row>
    <row r="74" spans="1:38" s="2" customFormat="1" x14ac:dyDescent="0.35">
      <c r="A74" s="2" t="s">
        <v>0</v>
      </c>
      <c r="B74" s="13">
        <v>44557</v>
      </c>
      <c r="C74" s="3">
        <v>44557.000000003027</v>
      </c>
      <c r="D74" s="2">
        <v>1</v>
      </c>
      <c r="E74" s="5">
        <v>91.000000000006395</v>
      </c>
      <c r="F74" s="6" t="s">
        <v>8570</v>
      </c>
      <c r="G74">
        <v>115</v>
      </c>
      <c r="H74">
        <v>115</v>
      </c>
      <c r="I74">
        <v>253</v>
      </c>
      <c r="J74">
        <v>75.72</v>
      </c>
      <c r="K74">
        <v>74.5</v>
      </c>
      <c r="L74">
        <v>0.84240000000000004</v>
      </c>
      <c r="M74">
        <v>74.5</v>
      </c>
      <c r="N74">
        <v>0</v>
      </c>
      <c r="O74">
        <v>323.42</v>
      </c>
      <c r="P74">
        <v>-347.26400000000001</v>
      </c>
      <c r="Q74">
        <v>323.42</v>
      </c>
      <c r="R74">
        <v>-346.26400000000001</v>
      </c>
      <c r="S74">
        <v>0</v>
      </c>
      <c r="T74">
        <v>0</v>
      </c>
      <c r="U74">
        <v>0</v>
      </c>
      <c r="V74">
        <v>0</v>
      </c>
      <c r="W74" s="2">
        <v>-856</v>
      </c>
      <c r="X74" s="2">
        <v>185</v>
      </c>
      <c r="Z74" s="2" t="e">
        <f>IF(G74&lt;#REF!,G74,"")</f>
        <v>#REF!</v>
      </c>
      <c r="AA74" s="2" t="e">
        <f>IF(H74&gt;#REF!,H74,"")</f>
        <v>#REF!</v>
      </c>
      <c r="AL74">
        <v>128</v>
      </c>
    </row>
    <row r="75" spans="1:38" s="2" customFormat="1" x14ac:dyDescent="0.35">
      <c r="A75" s="2" t="s">
        <v>0</v>
      </c>
      <c r="B75" s="13"/>
      <c r="C75" s="3">
        <v>44557.041666669698</v>
      </c>
      <c r="D75" s="2">
        <v>3</v>
      </c>
      <c r="E75" s="5">
        <v>91.041666666672995</v>
      </c>
      <c r="F75" s="6" t="s">
        <v>8571</v>
      </c>
      <c r="G75">
        <v>225</v>
      </c>
      <c r="H75">
        <v>225</v>
      </c>
      <c r="I75">
        <v>253</v>
      </c>
      <c r="J75">
        <v>75.72</v>
      </c>
      <c r="K75">
        <v>74.5</v>
      </c>
      <c r="L75">
        <v>0.84240000000000004</v>
      </c>
      <c r="M75">
        <v>74.5</v>
      </c>
      <c r="N75">
        <v>0</v>
      </c>
      <c r="O75">
        <v>225</v>
      </c>
      <c r="P75">
        <v>1</v>
      </c>
      <c r="Q75">
        <v>264.34800000000001</v>
      </c>
      <c r="R75">
        <v>-72.25</v>
      </c>
      <c r="S75">
        <v>263.34800000000001</v>
      </c>
      <c r="T75">
        <v>-72.25</v>
      </c>
      <c r="U75">
        <v>0</v>
      </c>
      <c r="V75">
        <v>0</v>
      </c>
      <c r="W75" s="2">
        <v>-857</v>
      </c>
      <c r="X75" s="2">
        <v>185</v>
      </c>
      <c r="Z75" s="2" t="e">
        <f>IF(G75&lt;#REF!,G75,"")</f>
        <v>#REF!</v>
      </c>
      <c r="AA75" s="2" t="e">
        <f>IF(H75&gt;#REF!,H75,"")</f>
        <v>#REF!</v>
      </c>
      <c r="AL75">
        <v>133</v>
      </c>
    </row>
    <row r="76" spans="1:38" s="2" customFormat="1" x14ac:dyDescent="0.35">
      <c r="A76" s="2" t="s">
        <v>0</v>
      </c>
      <c r="B76" s="13"/>
      <c r="C76" s="3">
        <v>44557.08333333637</v>
      </c>
      <c r="D76" s="2">
        <v>5</v>
      </c>
      <c r="E76" s="5">
        <v>91.083333333339695</v>
      </c>
      <c r="F76" s="6" t="s">
        <v>8572</v>
      </c>
      <c r="G76">
        <v>195.92</v>
      </c>
      <c r="H76">
        <v>195.92</v>
      </c>
      <c r="I76">
        <v>253</v>
      </c>
      <c r="J76">
        <v>75.72</v>
      </c>
      <c r="K76">
        <v>74.5</v>
      </c>
      <c r="L76">
        <v>0.84240000000000004</v>
      </c>
      <c r="M76">
        <v>74.5</v>
      </c>
      <c r="N76">
        <v>0</v>
      </c>
      <c r="O76">
        <v>195.92</v>
      </c>
      <c r="P76">
        <v>0</v>
      </c>
      <c r="Q76">
        <v>308.125</v>
      </c>
      <c r="R76">
        <v>-183.13300000000001</v>
      </c>
      <c r="S76">
        <v>307.125</v>
      </c>
      <c r="T76">
        <v>-183.13300000000001</v>
      </c>
      <c r="U76">
        <v>0</v>
      </c>
      <c r="V76">
        <v>0</v>
      </c>
      <c r="W76" s="2">
        <v>-857</v>
      </c>
      <c r="X76" s="2">
        <v>185</v>
      </c>
      <c r="Z76" s="2" t="e">
        <f>IF(G76&lt;#REF!,G76,"")</f>
        <v>#REF!</v>
      </c>
      <c r="AA76" s="2" t="e">
        <f>IF(H76&gt;#REF!,H76,"")</f>
        <v>#REF!</v>
      </c>
      <c r="AL76">
        <v>134</v>
      </c>
    </row>
    <row r="77" spans="1:38" s="2" customFormat="1" x14ac:dyDescent="0.35">
      <c r="A77" s="2" t="s">
        <v>0</v>
      </c>
      <c r="B77" s="13"/>
      <c r="C77" s="3">
        <v>44557.125000003041</v>
      </c>
      <c r="D77" s="2">
        <v>7</v>
      </c>
      <c r="E77" s="5">
        <v>91.125000000006395</v>
      </c>
      <c r="F77" s="6" t="s">
        <v>8573</v>
      </c>
      <c r="G77">
        <v>115</v>
      </c>
      <c r="H77">
        <v>115</v>
      </c>
      <c r="I77">
        <v>253</v>
      </c>
      <c r="J77">
        <v>75.72</v>
      </c>
      <c r="K77">
        <v>74.5</v>
      </c>
      <c r="L77">
        <v>0.84240000000000004</v>
      </c>
      <c r="M77">
        <v>74.5</v>
      </c>
      <c r="N77">
        <v>0</v>
      </c>
      <c r="O77">
        <v>365.90499999999997</v>
      </c>
      <c r="P77">
        <v>-378.12200000000001</v>
      </c>
      <c r="Q77">
        <v>365.90499999999997</v>
      </c>
      <c r="R77">
        <v>-377.12200000000001</v>
      </c>
      <c r="S77">
        <v>0</v>
      </c>
      <c r="T77">
        <v>0</v>
      </c>
      <c r="U77">
        <v>0</v>
      </c>
      <c r="V77">
        <v>0</v>
      </c>
      <c r="W77" s="2">
        <v>-732</v>
      </c>
      <c r="X77" s="2">
        <v>185</v>
      </c>
      <c r="Z77" s="2" t="e">
        <f>IF(G77&lt;#REF!,G77,"")</f>
        <v>#REF!</v>
      </c>
      <c r="AA77" s="2" t="e">
        <f>IF(H77&gt;#REF!,H77,"")</f>
        <v>#REF!</v>
      </c>
      <c r="AL77">
        <v>133</v>
      </c>
    </row>
    <row r="78" spans="1:38" s="2" customFormat="1" x14ac:dyDescent="0.35">
      <c r="A78" s="2" t="s">
        <v>0</v>
      </c>
      <c r="B78" s="13"/>
      <c r="C78" s="3">
        <v>44557.166666669713</v>
      </c>
      <c r="D78" s="2">
        <v>9</v>
      </c>
      <c r="E78" s="5">
        <v>91.166666666673095</v>
      </c>
      <c r="F78" s="6" t="s">
        <v>8574</v>
      </c>
      <c r="G78">
        <v>115</v>
      </c>
      <c r="H78">
        <v>115</v>
      </c>
      <c r="I78">
        <v>253</v>
      </c>
      <c r="J78">
        <v>75.72</v>
      </c>
      <c r="K78">
        <v>74.5</v>
      </c>
      <c r="L78">
        <v>0.84240000000000004</v>
      </c>
      <c r="M78">
        <v>74.5</v>
      </c>
      <c r="N78">
        <v>0</v>
      </c>
      <c r="O78">
        <v>259.738</v>
      </c>
      <c r="P78">
        <v>-303.77</v>
      </c>
      <c r="Q78">
        <v>259.738</v>
      </c>
      <c r="R78">
        <v>-302.77</v>
      </c>
      <c r="S78">
        <v>0</v>
      </c>
      <c r="T78">
        <v>0</v>
      </c>
      <c r="U78">
        <v>0</v>
      </c>
      <c r="V78">
        <v>0</v>
      </c>
      <c r="W78" s="2">
        <v>-732</v>
      </c>
      <c r="X78" s="2">
        <v>305</v>
      </c>
      <c r="Z78" s="2" t="e">
        <f>IF(G78&lt;#REF!,G78,"")</f>
        <v>#REF!</v>
      </c>
      <c r="AA78" s="2" t="e">
        <f>IF(H78&gt;#REF!,H78,"")</f>
        <v>#REF!</v>
      </c>
      <c r="AL78">
        <v>134</v>
      </c>
    </row>
    <row r="79" spans="1:38" s="2" customFormat="1" x14ac:dyDescent="0.35">
      <c r="A79" s="2" t="s">
        <v>0</v>
      </c>
      <c r="B79" s="13"/>
      <c r="C79" s="3">
        <v>44557.208333336384</v>
      </c>
      <c r="D79" s="2">
        <v>11</v>
      </c>
      <c r="E79" s="5">
        <v>91.208333333339695</v>
      </c>
      <c r="F79" s="6" t="s">
        <v>8575</v>
      </c>
      <c r="G79">
        <v>110.1</v>
      </c>
      <c r="H79">
        <v>110.1</v>
      </c>
      <c r="I79">
        <v>253</v>
      </c>
      <c r="J79">
        <v>75.72</v>
      </c>
      <c r="K79">
        <v>74.5</v>
      </c>
      <c r="L79">
        <v>0.84240000000000004</v>
      </c>
      <c r="M79">
        <v>74.5</v>
      </c>
      <c r="N79">
        <v>0</v>
      </c>
      <c r="O79">
        <v>252.26900000000001</v>
      </c>
      <c r="P79">
        <v>-376.44799999999998</v>
      </c>
      <c r="Q79">
        <v>252.26900000000001</v>
      </c>
      <c r="R79">
        <v>-375.44799999999998</v>
      </c>
      <c r="S79">
        <v>0</v>
      </c>
      <c r="T79">
        <v>0</v>
      </c>
      <c r="U79">
        <v>0</v>
      </c>
      <c r="V79">
        <v>0</v>
      </c>
      <c r="W79" s="2">
        <v>-732</v>
      </c>
      <c r="X79" s="2">
        <v>185</v>
      </c>
      <c r="Z79" s="2" t="e">
        <f>IF(G79&lt;#REF!,G79,"")</f>
        <v>#REF!</v>
      </c>
      <c r="AA79" s="2" t="e">
        <f>IF(H79&gt;#REF!,H79,"")</f>
        <v>#REF!</v>
      </c>
      <c r="AL79">
        <v>127</v>
      </c>
    </row>
    <row r="80" spans="1:38" s="2" customFormat="1" x14ac:dyDescent="0.35">
      <c r="A80" s="2" t="s">
        <v>0</v>
      </c>
      <c r="B80" s="13"/>
      <c r="C80" s="3">
        <v>44557.250000003056</v>
      </c>
      <c r="D80" s="2">
        <v>13</v>
      </c>
      <c r="E80" s="5">
        <v>91.250000000006395</v>
      </c>
      <c r="F80" s="6" t="s">
        <v>8576</v>
      </c>
      <c r="G80">
        <v>237</v>
      </c>
      <c r="H80">
        <v>237</v>
      </c>
      <c r="I80">
        <v>253</v>
      </c>
      <c r="J80">
        <v>75.72</v>
      </c>
      <c r="K80">
        <v>74.5</v>
      </c>
      <c r="L80">
        <v>0.84240000000000004</v>
      </c>
      <c r="M80">
        <v>74.5</v>
      </c>
      <c r="N80">
        <v>0</v>
      </c>
      <c r="O80">
        <v>336.459</v>
      </c>
      <c r="P80">
        <v>-254.14599999999999</v>
      </c>
      <c r="Q80">
        <v>335.459</v>
      </c>
      <c r="R80">
        <v>-254.14599999999999</v>
      </c>
      <c r="S80">
        <v>0</v>
      </c>
      <c r="T80">
        <v>0</v>
      </c>
      <c r="U80">
        <v>0</v>
      </c>
      <c r="V80">
        <v>0</v>
      </c>
      <c r="W80" s="2">
        <v>-582</v>
      </c>
      <c r="X80" s="2">
        <v>185</v>
      </c>
      <c r="Z80" s="2" t="e">
        <f>IF(G80&lt;#REF!,G80,"")</f>
        <v>#REF!</v>
      </c>
      <c r="AA80" s="2" t="e">
        <f>IF(H80&gt;#REF!,H80,"")</f>
        <v>#REF!</v>
      </c>
      <c r="AL80">
        <v>144</v>
      </c>
    </row>
    <row r="81" spans="1:38" s="2" customFormat="1" x14ac:dyDescent="0.35">
      <c r="A81" s="2" t="s">
        <v>0</v>
      </c>
      <c r="B81" s="13"/>
      <c r="C81" s="3">
        <v>44557.291666669727</v>
      </c>
      <c r="D81" s="2">
        <v>15</v>
      </c>
      <c r="E81" s="5">
        <v>91.291666666673095</v>
      </c>
      <c r="F81" s="6" t="s">
        <v>8577</v>
      </c>
      <c r="G81">
        <v>225</v>
      </c>
      <c r="H81">
        <v>225</v>
      </c>
      <c r="I81">
        <v>253</v>
      </c>
      <c r="J81">
        <v>75.72</v>
      </c>
      <c r="K81">
        <v>74.5</v>
      </c>
      <c r="L81">
        <v>0.84240000000000004</v>
      </c>
      <c r="M81">
        <v>74.5</v>
      </c>
      <c r="N81">
        <v>0</v>
      </c>
      <c r="O81">
        <v>468.87200000000001</v>
      </c>
      <c r="P81">
        <v>-199.375</v>
      </c>
      <c r="Q81">
        <v>467.87200000000001</v>
      </c>
      <c r="R81">
        <v>-199.375</v>
      </c>
      <c r="S81">
        <v>0</v>
      </c>
      <c r="T81">
        <v>400</v>
      </c>
      <c r="U81">
        <v>0</v>
      </c>
      <c r="V81">
        <v>400</v>
      </c>
      <c r="W81" s="2">
        <v>-357</v>
      </c>
      <c r="X81" s="2">
        <v>324</v>
      </c>
      <c r="Z81" s="2" t="e">
        <f>IF(G81&lt;#REF!,G81,"")</f>
        <v>#REF!</v>
      </c>
      <c r="AA81" s="2" t="e">
        <f>IF(H81&gt;#REF!,H81,"")</f>
        <v>#REF!</v>
      </c>
      <c r="AL81">
        <v>178</v>
      </c>
    </row>
    <row r="82" spans="1:38" s="2" customFormat="1" x14ac:dyDescent="0.35">
      <c r="A82" s="2" t="s">
        <v>0</v>
      </c>
      <c r="B82" s="13"/>
      <c r="C82" s="3">
        <v>44557.333333336399</v>
      </c>
      <c r="D82" s="2">
        <v>17</v>
      </c>
      <c r="E82" s="5">
        <v>91.333333333339695</v>
      </c>
      <c r="F82" s="6" t="s">
        <v>8578</v>
      </c>
      <c r="G82">
        <v>223.35</v>
      </c>
      <c r="H82">
        <v>223.35</v>
      </c>
      <c r="I82">
        <v>253</v>
      </c>
      <c r="J82">
        <v>75.72</v>
      </c>
      <c r="K82">
        <v>74.5</v>
      </c>
      <c r="L82">
        <v>0.84240000000000004</v>
      </c>
      <c r="M82">
        <v>74.5</v>
      </c>
      <c r="N82">
        <v>0</v>
      </c>
      <c r="O82">
        <v>119.85599999999999</v>
      </c>
      <c r="P82">
        <v>-193.06899999999999</v>
      </c>
      <c r="Q82">
        <v>119.85599999999999</v>
      </c>
      <c r="R82">
        <v>-193.06899999999999</v>
      </c>
      <c r="S82">
        <v>0</v>
      </c>
      <c r="T82">
        <v>400</v>
      </c>
      <c r="U82">
        <v>0</v>
      </c>
      <c r="V82">
        <v>399</v>
      </c>
      <c r="W82" s="2">
        <v>-407</v>
      </c>
      <c r="X82" s="2">
        <v>0</v>
      </c>
      <c r="Z82" s="2" t="e">
        <f>IF(G82&lt;#REF!,G82,"")</f>
        <v>#REF!</v>
      </c>
      <c r="AA82" s="2" t="e">
        <f>IF(H82&gt;#REF!,H82,"")</f>
        <v>#REF!</v>
      </c>
      <c r="AL82">
        <v>201</v>
      </c>
    </row>
    <row r="83" spans="1:38" s="2" customFormat="1" x14ac:dyDescent="0.35">
      <c r="A83" s="2" t="s">
        <v>0</v>
      </c>
      <c r="B83" s="13"/>
      <c r="C83" s="3">
        <v>44557.37500000307</v>
      </c>
      <c r="D83" s="2">
        <v>19</v>
      </c>
      <c r="E83" s="5">
        <v>91.375000000006395</v>
      </c>
      <c r="F83" s="6" t="s">
        <v>8579</v>
      </c>
      <c r="G83">
        <v>78.299599999999998</v>
      </c>
      <c r="H83">
        <v>78.299599999999998</v>
      </c>
      <c r="I83">
        <v>253</v>
      </c>
      <c r="J83">
        <v>75.34</v>
      </c>
      <c r="K83">
        <v>74.5</v>
      </c>
      <c r="L83">
        <v>0.84240000000000004</v>
      </c>
      <c r="M83">
        <v>74.5</v>
      </c>
      <c r="N83">
        <v>0</v>
      </c>
      <c r="O83">
        <v>6.056</v>
      </c>
      <c r="P83">
        <v>-425.95699999999999</v>
      </c>
      <c r="Q83">
        <v>6.056</v>
      </c>
      <c r="R83">
        <v>-424.95699999999999</v>
      </c>
      <c r="S83">
        <v>0</v>
      </c>
      <c r="T83">
        <v>0</v>
      </c>
      <c r="U83">
        <v>0</v>
      </c>
      <c r="V83">
        <v>0</v>
      </c>
      <c r="W83" s="2">
        <v>-165.5</v>
      </c>
      <c r="X83" s="2">
        <v>0</v>
      </c>
      <c r="Z83" s="2" t="e">
        <f>IF(G83&lt;#REF!,G83,"")</f>
        <v>#REF!</v>
      </c>
      <c r="AA83" s="2" t="e">
        <f>IF(H83&gt;#REF!,H83,"")</f>
        <v>#REF!</v>
      </c>
      <c r="AL83">
        <v>203</v>
      </c>
    </row>
    <row r="84" spans="1:38" s="2" customFormat="1" x14ac:dyDescent="0.35">
      <c r="A84" s="2" t="s">
        <v>0</v>
      </c>
      <c r="B84" s="13"/>
      <c r="C84" s="3">
        <v>44557.416666669742</v>
      </c>
      <c r="D84" s="2">
        <v>21</v>
      </c>
      <c r="E84" s="5">
        <v>91.416666666673095</v>
      </c>
      <c r="F84" s="6" t="s">
        <v>8580</v>
      </c>
      <c r="G84">
        <v>100</v>
      </c>
      <c r="H84">
        <v>100</v>
      </c>
      <c r="I84">
        <v>253</v>
      </c>
      <c r="J84">
        <v>75.59</v>
      </c>
      <c r="K84">
        <v>74.5</v>
      </c>
      <c r="L84">
        <v>0.84240000000000004</v>
      </c>
      <c r="M84">
        <v>74.5</v>
      </c>
      <c r="N84">
        <v>0</v>
      </c>
      <c r="O84">
        <v>6.375</v>
      </c>
      <c r="P84">
        <v>-322.94600000000003</v>
      </c>
      <c r="Q84">
        <v>6.375</v>
      </c>
      <c r="R84">
        <v>-321.94600000000003</v>
      </c>
      <c r="S84">
        <v>0</v>
      </c>
      <c r="T84">
        <v>0</v>
      </c>
      <c r="U84">
        <v>0</v>
      </c>
      <c r="V84">
        <v>0</v>
      </c>
      <c r="W84" s="2">
        <v>-165.5</v>
      </c>
      <c r="X84" s="2">
        <v>0</v>
      </c>
      <c r="Z84" s="2" t="e">
        <f>IF(G84&lt;#REF!,G84,"")</f>
        <v>#REF!</v>
      </c>
      <c r="AA84" s="2" t="e">
        <f>IF(H84&gt;#REF!,H84,"")</f>
        <v>#REF!</v>
      </c>
      <c r="AL84">
        <v>199</v>
      </c>
    </row>
    <row r="85" spans="1:38" s="2" customFormat="1" x14ac:dyDescent="0.35">
      <c r="A85" s="2" t="s">
        <v>0</v>
      </c>
      <c r="B85" s="13"/>
      <c r="C85" s="3">
        <v>44557.458333336413</v>
      </c>
      <c r="D85" s="2">
        <v>23</v>
      </c>
      <c r="E85" s="5">
        <v>91.458333333339795</v>
      </c>
      <c r="F85" s="6" t="s">
        <v>8581</v>
      </c>
      <c r="G85">
        <v>100</v>
      </c>
      <c r="H85">
        <v>100</v>
      </c>
      <c r="I85">
        <v>253</v>
      </c>
      <c r="J85">
        <v>75.459999999999994</v>
      </c>
      <c r="K85">
        <v>74.5</v>
      </c>
      <c r="L85">
        <v>0.84240000000000004</v>
      </c>
      <c r="M85">
        <v>74.5</v>
      </c>
      <c r="N85">
        <v>0</v>
      </c>
      <c r="O85">
        <v>47.5</v>
      </c>
      <c r="P85">
        <v>-172.63900000000001</v>
      </c>
      <c r="Q85">
        <v>47.5</v>
      </c>
      <c r="R85">
        <v>-171.63900000000001</v>
      </c>
      <c r="S85">
        <v>0</v>
      </c>
      <c r="T85">
        <v>0</v>
      </c>
      <c r="U85">
        <v>0</v>
      </c>
      <c r="V85">
        <v>0</v>
      </c>
      <c r="W85" s="2">
        <v>0</v>
      </c>
      <c r="X85" s="2">
        <v>0</v>
      </c>
      <c r="Z85" s="2" t="e">
        <f>IF(G85&lt;#REF!,G85,"")</f>
        <v>#REF!</v>
      </c>
      <c r="AA85" s="2" t="e">
        <f>IF(H85&gt;#REF!,H85,"")</f>
        <v>#REF!</v>
      </c>
      <c r="AL85">
        <v>199</v>
      </c>
    </row>
    <row r="86" spans="1:38" s="2" customFormat="1" x14ac:dyDescent="0.35">
      <c r="A86" s="2" t="s">
        <v>0</v>
      </c>
      <c r="B86" s="13"/>
      <c r="C86" s="3">
        <v>44557.500000003085</v>
      </c>
      <c r="D86" s="2">
        <v>25</v>
      </c>
      <c r="E86" s="5">
        <v>91.500000000006395</v>
      </c>
      <c r="F86" s="6" t="s">
        <v>8582</v>
      </c>
      <c r="G86">
        <v>115</v>
      </c>
      <c r="H86">
        <v>115</v>
      </c>
      <c r="I86">
        <v>253</v>
      </c>
      <c r="J86">
        <v>75.680000000000007</v>
      </c>
      <c r="K86">
        <v>74.5</v>
      </c>
      <c r="L86">
        <v>0.84240000000000004</v>
      </c>
      <c r="M86">
        <v>74.5</v>
      </c>
      <c r="N86">
        <v>0</v>
      </c>
      <c r="O86">
        <v>123.5</v>
      </c>
      <c r="P86">
        <v>-195.82499999999999</v>
      </c>
      <c r="Q86">
        <v>123.5</v>
      </c>
      <c r="R86">
        <v>-194.82499999999999</v>
      </c>
      <c r="S86">
        <v>0</v>
      </c>
      <c r="T86">
        <v>0</v>
      </c>
      <c r="U86">
        <v>0</v>
      </c>
      <c r="V86">
        <v>0</v>
      </c>
      <c r="W86" s="2">
        <v>0</v>
      </c>
      <c r="X86" s="2">
        <v>0</v>
      </c>
      <c r="Z86" s="2" t="e">
        <f>IF(G86&lt;#REF!,G86,"")</f>
        <v>#REF!</v>
      </c>
      <c r="AA86" s="2" t="e">
        <f>IF(H86&gt;#REF!,H86,"")</f>
        <v>#REF!</v>
      </c>
      <c r="AL86">
        <v>195</v>
      </c>
    </row>
    <row r="87" spans="1:38" s="2" customFormat="1" x14ac:dyDescent="0.35">
      <c r="A87" s="2" t="s">
        <v>0</v>
      </c>
      <c r="B87" s="13"/>
      <c r="C87" s="3">
        <v>44557.541666669757</v>
      </c>
      <c r="D87" s="2">
        <v>27</v>
      </c>
      <c r="E87" s="5">
        <v>91.541666666673095</v>
      </c>
      <c r="F87" s="6" t="s">
        <v>8583</v>
      </c>
      <c r="G87">
        <v>234.5</v>
      </c>
      <c r="H87">
        <v>234.5</v>
      </c>
      <c r="I87">
        <v>253</v>
      </c>
      <c r="J87">
        <v>75.89</v>
      </c>
      <c r="K87">
        <v>74.5</v>
      </c>
      <c r="L87">
        <v>0.84240000000000004</v>
      </c>
      <c r="M87">
        <v>74.5</v>
      </c>
      <c r="N87">
        <v>0</v>
      </c>
      <c r="O87">
        <v>331.45</v>
      </c>
      <c r="P87">
        <v>-177.99199999999999</v>
      </c>
      <c r="Q87">
        <v>330.45</v>
      </c>
      <c r="R87">
        <v>-177.99199999999999</v>
      </c>
      <c r="S87">
        <v>0</v>
      </c>
      <c r="T87">
        <v>0</v>
      </c>
      <c r="U87">
        <v>0</v>
      </c>
      <c r="V87">
        <v>0</v>
      </c>
      <c r="W87" s="2">
        <v>0</v>
      </c>
      <c r="X87" s="2">
        <v>0</v>
      </c>
      <c r="Z87" s="2" t="e">
        <f>IF(G87&lt;#REF!,G87,"")</f>
        <v>#REF!</v>
      </c>
      <c r="AA87" s="2" t="e">
        <f>IF(H87&gt;#REF!,H87,"")</f>
        <v>#REF!</v>
      </c>
      <c r="AL87">
        <v>194</v>
      </c>
    </row>
    <row r="88" spans="1:38" s="2" customFormat="1" x14ac:dyDescent="0.35">
      <c r="A88" s="2" t="s">
        <v>0</v>
      </c>
      <c r="B88" s="13"/>
      <c r="C88" s="3">
        <v>44557.583333336428</v>
      </c>
      <c r="D88" s="2">
        <v>29</v>
      </c>
      <c r="E88" s="5">
        <v>91.583333333339795</v>
      </c>
      <c r="F88" s="6" t="s">
        <v>8584</v>
      </c>
      <c r="G88">
        <v>230</v>
      </c>
      <c r="H88">
        <v>230</v>
      </c>
      <c r="I88">
        <v>253</v>
      </c>
      <c r="J88">
        <v>75.59</v>
      </c>
      <c r="K88">
        <v>74.5</v>
      </c>
      <c r="L88">
        <v>0.84240000000000004</v>
      </c>
      <c r="M88">
        <v>74.5</v>
      </c>
      <c r="N88">
        <v>0</v>
      </c>
      <c r="O88">
        <v>222.1</v>
      </c>
      <c r="P88">
        <v>-155.892</v>
      </c>
      <c r="Q88">
        <v>221.1</v>
      </c>
      <c r="R88">
        <v>-155.892</v>
      </c>
      <c r="S88">
        <v>0</v>
      </c>
      <c r="T88">
        <v>0</v>
      </c>
      <c r="U88">
        <v>0</v>
      </c>
      <c r="V88">
        <v>0</v>
      </c>
      <c r="W88" s="2">
        <v>0</v>
      </c>
      <c r="X88" s="2">
        <v>0</v>
      </c>
      <c r="Z88" s="2" t="e">
        <f>IF(G88&lt;#REF!,G88,"")</f>
        <v>#REF!</v>
      </c>
      <c r="AA88" s="2" t="e">
        <f>IF(H88&gt;#REF!,H88,"")</f>
        <v>#REF!</v>
      </c>
      <c r="AL88">
        <v>202</v>
      </c>
    </row>
    <row r="89" spans="1:38" s="2" customFormat="1" x14ac:dyDescent="0.35">
      <c r="A89" s="2" t="s">
        <v>0</v>
      </c>
      <c r="B89" s="13"/>
      <c r="C89" s="3">
        <v>44557.6250000031</v>
      </c>
      <c r="D89" s="2">
        <v>31</v>
      </c>
      <c r="E89" s="5">
        <v>91.625000000006395</v>
      </c>
      <c r="F89" s="6" t="s">
        <v>8585</v>
      </c>
      <c r="G89">
        <v>120</v>
      </c>
      <c r="H89">
        <v>120</v>
      </c>
      <c r="I89">
        <v>253</v>
      </c>
      <c r="J89">
        <v>75.66</v>
      </c>
      <c r="K89">
        <v>74.5</v>
      </c>
      <c r="L89">
        <v>0.84240000000000004</v>
      </c>
      <c r="M89">
        <v>74.5</v>
      </c>
      <c r="N89">
        <v>0</v>
      </c>
      <c r="O89">
        <v>127.583</v>
      </c>
      <c r="P89">
        <v>-449.52499999999998</v>
      </c>
      <c r="Q89">
        <v>127.583</v>
      </c>
      <c r="R89">
        <v>-448.52499999999998</v>
      </c>
      <c r="S89">
        <v>0</v>
      </c>
      <c r="T89">
        <v>0</v>
      </c>
      <c r="U89">
        <v>0</v>
      </c>
      <c r="V89">
        <v>0</v>
      </c>
      <c r="W89" s="2">
        <v>0</v>
      </c>
      <c r="X89" s="2">
        <v>99.5</v>
      </c>
      <c r="Z89" s="2" t="e">
        <f>IF(G89&lt;#REF!,G89,"")</f>
        <v>#REF!</v>
      </c>
      <c r="AA89" s="2" t="e">
        <f>IF(H89&gt;#REF!,H89,"")</f>
        <v>#REF!</v>
      </c>
      <c r="AL89">
        <v>195</v>
      </c>
    </row>
    <row r="90" spans="1:38" s="2" customFormat="1" x14ac:dyDescent="0.35">
      <c r="A90" s="2" t="s">
        <v>0</v>
      </c>
      <c r="B90" s="13"/>
      <c r="C90" s="3">
        <v>44557.666666669771</v>
      </c>
      <c r="D90" s="2">
        <v>33</v>
      </c>
      <c r="E90" s="5">
        <v>91.666666666673095</v>
      </c>
      <c r="F90" s="6" t="s">
        <v>8586</v>
      </c>
      <c r="G90">
        <v>120</v>
      </c>
      <c r="H90">
        <v>120</v>
      </c>
      <c r="I90">
        <v>253</v>
      </c>
      <c r="J90">
        <v>75.599999999999994</v>
      </c>
      <c r="K90">
        <v>74.5</v>
      </c>
      <c r="L90">
        <v>0.84240000000000004</v>
      </c>
      <c r="M90">
        <v>74.5</v>
      </c>
      <c r="N90">
        <v>0</v>
      </c>
      <c r="O90">
        <v>180.35</v>
      </c>
      <c r="P90">
        <v>-992.35599999999999</v>
      </c>
      <c r="Q90">
        <v>180.35</v>
      </c>
      <c r="R90">
        <v>-991.35599999999999</v>
      </c>
      <c r="S90">
        <v>0</v>
      </c>
      <c r="T90">
        <v>0</v>
      </c>
      <c r="U90">
        <v>0</v>
      </c>
      <c r="V90">
        <v>0</v>
      </c>
      <c r="W90" s="2">
        <v>0</v>
      </c>
      <c r="X90" s="2">
        <v>0</v>
      </c>
      <c r="Z90" s="2" t="e">
        <f>IF(G90&lt;#REF!,G90,"")</f>
        <v>#REF!</v>
      </c>
      <c r="AA90" s="2" t="e">
        <f>IF(H90&gt;#REF!,H90,"")</f>
        <v>#REF!</v>
      </c>
      <c r="AL90">
        <v>182</v>
      </c>
    </row>
    <row r="91" spans="1:38" s="2" customFormat="1" x14ac:dyDescent="0.35">
      <c r="A91" s="2" t="s">
        <v>0</v>
      </c>
      <c r="B91" s="13"/>
      <c r="C91" s="3">
        <v>44557.708333336443</v>
      </c>
      <c r="D91" s="2">
        <v>35</v>
      </c>
      <c r="E91" s="5">
        <v>91.708333333339795</v>
      </c>
      <c r="F91" s="6" t="s">
        <v>8587</v>
      </c>
      <c r="G91">
        <v>121.2</v>
      </c>
      <c r="H91">
        <v>121.2</v>
      </c>
      <c r="I91">
        <v>253</v>
      </c>
      <c r="J91">
        <v>76.48</v>
      </c>
      <c r="K91">
        <v>74.5</v>
      </c>
      <c r="L91">
        <v>0.84240000000000004</v>
      </c>
      <c r="M91">
        <v>74.5</v>
      </c>
      <c r="N91">
        <v>0</v>
      </c>
      <c r="O91">
        <v>240</v>
      </c>
      <c r="P91">
        <v>-667.80100000000004</v>
      </c>
      <c r="Q91">
        <v>240</v>
      </c>
      <c r="R91">
        <v>-666.80100000000004</v>
      </c>
      <c r="S91">
        <v>0</v>
      </c>
      <c r="T91">
        <v>0</v>
      </c>
      <c r="U91">
        <v>0</v>
      </c>
      <c r="V91">
        <v>0</v>
      </c>
      <c r="W91" s="2">
        <v>0</v>
      </c>
      <c r="X91" s="2">
        <v>0</v>
      </c>
      <c r="Z91" s="2" t="e">
        <f>IF(G91&lt;#REF!,G91,"")</f>
        <v>#REF!</v>
      </c>
      <c r="AA91" s="2" t="e">
        <f>IF(H91&gt;#REF!,H91,"")</f>
        <v>#REF!</v>
      </c>
      <c r="AL91">
        <v>179</v>
      </c>
    </row>
    <row r="92" spans="1:38" s="2" customFormat="1" x14ac:dyDescent="0.35">
      <c r="A92" s="2" t="s">
        <v>0</v>
      </c>
      <c r="B92" s="13"/>
      <c r="C92" s="3">
        <v>44557.750000003114</v>
      </c>
      <c r="D92" s="2">
        <v>37</v>
      </c>
      <c r="E92" s="5">
        <v>91.750000000006494</v>
      </c>
      <c r="F92" s="6" t="s">
        <v>8588</v>
      </c>
      <c r="G92">
        <v>126</v>
      </c>
      <c r="H92">
        <v>126</v>
      </c>
      <c r="I92">
        <v>253</v>
      </c>
      <c r="J92">
        <v>76.33</v>
      </c>
      <c r="K92">
        <v>74.5</v>
      </c>
      <c r="L92">
        <v>0.84240000000000004</v>
      </c>
      <c r="M92">
        <v>74.5</v>
      </c>
      <c r="N92">
        <v>0</v>
      </c>
      <c r="O92">
        <v>240</v>
      </c>
      <c r="P92">
        <v>-851.46600000000001</v>
      </c>
      <c r="Q92">
        <v>240</v>
      </c>
      <c r="R92">
        <v>-850.46600000000001</v>
      </c>
      <c r="S92">
        <v>0</v>
      </c>
      <c r="T92">
        <v>0</v>
      </c>
      <c r="U92">
        <v>0</v>
      </c>
      <c r="V92">
        <v>0</v>
      </c>
      <c r="W92" s="2">
        <v>0</v>
      </c>
      <c r="X92" s="2">
        <v>0</v>
      </c>
      <c r="Z92" s="2" t="e">
        <f>IF(G92&lt;#REF!,G92,"")</f>
        <v>#REF!</v>
      </c>
      <c r="AA92" s="2" t="e">
        <f>IF(H92&gt;#REF!,H92,"")</f>
        <v>#REF!</v>
      </c>
      <c r="AL92">
        <v>178</v>
      </c>
    </row>
    <row r="93" spans="1:38" s="2" customFormat="1" x14ac:dyDescent="0.35">
      <c r="A93" s="2" t="s">
        <v>0</v>
      </c>
      <c r="B93" s="13"/>
      <c r="C93" s="3">
        <v>44557.791666669786</v>
      </c>
      <c r="D93" s="2">
        <v>39</v>
      </c>
      <c r="E93" s="5">
        <v>91.791666666673095</v>
      </c>
      <c r="F93" s="6" t="s">
        <v>8589</v>
      </c>
      <c r="G93">
        <v>129</v>
      </c>
      <c r="H93">
        <v>129</v>
      </c>
      <c r="I93">
        <v>253</v>
      </c>
      <c r="J93">
        <v>76.33</v>
      </c>
      <c r="K93">
        <v>74.5</v>
      </c>
      <c r="L93">
        <v>0.84240000000000004</v>
      </c>
      <c r="M93">
        <v>74.5</v>
      </c>
      <c r="N93">
        <v>0</v>
      </c>
      <c r="O93">
        <v>261.56799999999998</v>
      </c>
      <c r="P93">
        <v>-432.55799999999999</v>
      </c>
      <c r="Q93">
        <v>261.56799999999998</v>
      </c>
      <c r="R93">
        <v>-431.55799999999999</v>
      </c>
      <c r="S93">
        <v>0</v>
      </c>
      <c r="T93">
        <v>0</v>
      </c>
      <c r="U93">
        <v>0</v>
      </c>
      <c r="V93">
        <v>0</v>
      </c>
      <c r="W93" s="2">
        <v>0</v>
      </c>
      <c r="X93" s="2">
        <v>0</v>
      </c>
      <c r="Z93" s="2" t="e">
        <f>IF(G93&lt;#REF!,G93,"")</f>
        <v>#REF!</v>
      </c>
      <c r="AA93" s="2" t="e">
        <f>IF(H93&gt;#REF!,H93,"")</f>
        <v>#REF!</v>
      </c>
      <c r="AL93">
        <v>176</v>
      </c>
    </row>
    <row r="94" spans="1:38" s="2" customFormat="1" x14ac:dyDescent="0.35">
      <c r="A94" s="2" t="s">
        <v>0</v>
      </c>
      <c r="B94" s="13"/>
      <c r="C94" s="3">
        <v>44557.833333336457</v>
      </c>
      <c r="D94" s="2">
        <v>41</v>
      </c>
      <c r="E94" s="5">
        <v>91.833333333339795</v>
      </c>
      <c r="F94" s="6" t="s">
        <v>8590</v>
      </c>
      <c r="G94">
        <v>130</v>
      </c>
      <c r="H94">
        <v>130</v>
      </c>
      <c r="I94">
        <v>253</v>
      </c>
      <c r="J94">
        <v>76.33</v>
      </c>
      <c r="K94">
        <v>74.5</v>
      </c>
      <c r="L94">
        <v>0.84240000000000004</v>
      </c>
      <c r="M94">
        <v>74.5</v>
      </c>
      <c r="N94">
        <v>0</v>
      </c>
      <c r="O94">
        <v>335.96100000000001</v>
      </c>
      <c r="P94">
        <v>-489.73099999999999</v>
      </c>
      <c r="Q94">
        <v>335.96100000000001</v>
      </c>
      <c r="R94">
        <v>-488.73099999999999</v>
      </c>
      <c r="S94">
        <v>0</v>
      </c>
      <c r="T94">
        <v>0</v>
      </c>
      <c r="U94">
        <v>0</v>
      </c>
      <c r="V94">
        <v>0</v>
      </c>
      <c r="W94" s="2">
        <v>-7.5</v>
      </c>
      <c r="X94" s="2">
        <v>0</v>
      </c>
      <c r="Z94" s="2" t="e">
        <f>IF(G94&lt;#REF!,G94,"")</f>
        <v>#REF!</v>
      </c>
      <c r="AA94" s="2" t="e">
        <f>IF(H94&gt;#REF!,H94,"")</f>
        <v>#REF!</v>
      </c>
      <c r="AL94">
        <v>164</v>
      </c>
    </row>
    <row r="95" spans="1:38" s="2" customFormat="1" x14ac:dyDescent="0.35">
      <c r="A95" s="2" t="s">
        <v>0</v>
      </c>
      <c r="B95" s="13"/>
      <c r="C95" s="3">
        <v>44557.875000003129</v>
      </c>
      <c r="D95" s="2">
        <v>43</v>
      </c>
      <c r="E95" s="5">
        <v>91.875000000006494</v>
      </c>
      <c r="F95" s="6" t="s">
        <v>8591</v>
      </c>
      <c r="G95">
        <v>225</v>
      </c>
      <c r="H95">
        <v>225</v>
      </c>
      <c r="I95">
        <v>253</v>
      </c>
      <c r="J95">
        <v>76.33</v>
      </c>
      <c r="K95">
        <v>74.5</v>
      </c>
      <c r="L95">
        <v>0.84240000000000004</v>
      </c>
      <c r="M95">
        <v>74.5</v>
      </c>
      <c r="N95">
        <v>0</v>
      </c>
      <c r="O95">
        <v>545.26099999999997</v>
      </c>
      <c r="P95">
        <v>-540.66600000000005</v>
      </c>
      <c r="Q95">
        <v>544.26099999999997</v>
      </c>
      <c r="R95">
        <v>-540.66600000000005</v>
      </c>
      <c r="S95">
        <v>0</v>
      </c>
      <c r="T95">
        <v>0</v>
      </c>
      <c r="U95">
        <v>0</v>
      </c>
      <c r="V95">
        <v>0</v>
      </c>
      <c r="W95" s="2">
        <v>-330</v>
      </c>
      <c r="X95" s="2">
        <v>0</v>
      </c>
      <c r="Z95" s="2" t="e">
        <f>IF(G95&lt;#REF!,G95,"")</f>
        <v>#REF!</v>
      </c>
      <c r="AA95" s="2" t="e">
        <f>IF(H95&gt;#REF!,H95,"")</f>
        <v>#REF!</v>
      </c>
      <c r="AL95">
        <v>152</v>
      </c>
    </row>
    <row r="96" spans="1:38" s="2" customFormat="1" x14ac:dyDescent="0.35">
      <c r="A96" s="2" t="s">
        <v>0</v>
      </c>
      <c r="B96" s="13"/>
      <c r="C96" s="3">
        <v>44557.9166666698</v>
      </c>
      <c r="D96" s="2">
        <v>45</v>
      </c>
      <c r="E96" s="5">
        <v>91.916666666673095</v>
      </c>
      <c r="F96" s="6" t="s">
        <v>8592</v>
      </c>
      <c r="G96">
        <v>128.19999999999999</v>
      </c>
      <c r="H96">
        <v>128.19999999999999</v>
      </c>
      <c r="I96">
        <v>253</v>
      </c>
      <c r="J96">
        <v>76.33</v>
      </c>
      <c r="K96">
        <v>74.5</v>
      </c>
      <c r="L96">
        <v>0.84240000000000004</v>
      </c>
      <c r="M96">
        <v>74.5</v>
      </c>
      <c r="N96">
        <v>0</v>
      </c>
      <c r="O96">
        <v>213.458</v>
      </c>
      <c r="P96">
        <v>-558.15200000000004</v>
      </c>
      <c r="Q96">
        <v>213.458</v>
      </c>
      <c r="R96">
        <v>-557.15200000000004</v>
      </c>
      <c r="S96">
        <v>0</v>
      </c>
      <c r="T96">
        <v>0</v>
      </c>
      <c r="U96">
        <v>0</v>
      </c>
      <c r="V96">
        <v>0</v>
      </c>
      <c r="W96" s="2">
        <v>-270</v>
      </c>
      <c r="X96" s="2">
        <v>0</v>
      </c>
      <c r="Z96" s="2" t="e">
        <f>IF(G96&lt;#REF!,G96,"")</f>
        <v>#REF!</v>
      </c>
      <c r="AA96" s="2" t="e">
        <f>IF(H96&gt;#REF!,H96,"")</f>
        <v>#REF!</v>
      </c>
      <c r="AL96">
        <v>144</v>
      </c>
    </row>
    <row r="97" spans="1:38" s="2" customFormat="1" x14ac:dyDescent="0.35">
      <c r="A97" s="2" t="s">
        <v>0</v>
      </c>
      <c r="B97" s="13"/>
      <c r="C97" s="3">
        <v>44557.958333336472</v>
      </c>
      <c r="D97" s="2">
        <v>47</v>
      </c>
      <c r="E97" s="5">
        <v>91.958333333339795</v>
      </c>
      <c r="F97" s="6" t="s">
        <v>8593</v>
      </c>
      <c r="G97">
        <v>261</v>
      </c>
      <c r="H97">
        <v>261</v>
      </c>
      <c r="I97">
        <v>253</v>
      </c>
      <c r="J97">
        <v>76.33</v>
      </c>
      <c r="K97">
        <v>74.5</v>
      </c>
      <c r="L97">
        <v>0.84240000000000004</v>
      </c>
      <c r="M97">
        <v>74.5</v>
      </c>
      <c r="N97">
        <v>0</v>
      </c>
      <c r="O97">
        <v>561.27800000000002</v>
      </c>
      <c r="P97">
        <v>-128.58600000000001</v>
      </c>
      <c r="Q97">
        <v>560.27800000000002</v>
      </c>
      <c r="R97">
        <v>-128.58600000000001</v>
      </c>
      <c r="S97">
        <v>0</v>
      </c>
      <c r="T97">
        <v>0</v>
      </c>
      <c r="U97">
        <v>0</v>
      </c>
      <c r="V97">
        <v>0</v>
      </c>
      <c r="W97" s="2">
        <v>-1039.5</v>
      </c>
      <c r="X97" s="2">
        <v>117.5</v>
      </c>
      <c r="Z97" s="2" t="e">
        <f>IF(G97&lt;#REF!,G97,"")</f>
        <v>#REF!</v>
      </c>
      <c r="AA97" s="2" t="e">
        <f>IF(H97&gt;#REF!,H97,"")</f>
        <v>#REF!</v>
      </c>
      <c r="AL97">
        <v>128</v>
      </c>
    </row>
    <row r="98" spans="1:38" s="2" customFormat="1" x14ac:dyDescent="0.35">
      <c r="A98" s="2" t="s">
        <v>0</v>
      </c>
      <c r="B98" s="13">
        <v>44558</v>
      </c>
      <c r="C98" s="3">
        <v>44558.000000003143</v>
      </c>
      <c r="D98" s="2">
        <v>1</v>
      </c>
      <c r="E98" s="5">
        <v>92.000000000006494</v>
      </c>
      <c r="F98" s="6" t="s">
        <v>8594</v>
      </c>
      <c r="G98">
        <v>224</v>
      </c>
      <c r="H98">
        <v>224</v>
      </c>
      <c r="I98">
        <v>253</v>
      </c>
      <c r="J98">
        <v>76.33</v>
      </c>
      <c r="K98">
        <v>74.5</v>
      </c>
      <c r="L98">
        <v>0.84160000000000001</v>
      </c>
      <c r="M98">
        <v>74.5</v>
      </c>
      <c r="N98">
        <v>0</v>
      </c>
      <c r="O98">
        <v>515.72799999999995</v>
      </c>
      <c r="P98">
        <v>-323.303</v>
      </c>
      <c r="Q98">
        <v>514.72799999999995</v>
      </c>
      <c r="R98">
        <v>-323.303</v>
      </c>
      <c r="S98">
        <v>0</v>
      </c>
      <c r="T98">
        <v>0</v>
      </c>
      <c r="U98">
        <v>0</v>
      </c>
      <c r="V98">
        <v>0</v>
      </c>
      <c r="W98" s="2">
        <v>-1189.5</v>
      </c>
      <c r="X98" s="2">
        <v>117.5</v>
      </c>
      <c r="Z98" s="2" t="e">
        <f>IF(G98&lt;#REF!,G98,"")</f>
        <v>#REF!</v>
      </c>
      <c r="AA98" s="2" t="e">
        <f>IF(H98&gt;#REF!,H98,"")</f>
        <v>#REF!</v>
      </c>
      <c r="AL98">
        <v>111</v>
      </c>
    </row>
    <row r="99" spans="1:38" s="2" customFormat="1" x14ac:dyDescent="0.35">
      <c r="A99" s="2" t="s">
        <v>0</v>
      </c>
      <c r="B99" s="13"/>
      <c r="C99" s="3">
        <v>44558.041666669815</v>
      </c>
      <c r="D99" s="2">
        <v>3</v>
      </c>
      <c r="E99" s="5">
        <v>92.041666666673194</v>
      </c>
      <c r="F99" s="6" t="s">
        <v>8595</v>
      </c>
      <c r="G99">
        <v>202.01</v>
      </c>
      <c r="H99">
        <v>202.01</v>
      </c>
      <c r="I99">
        <v>253</v>
      </c>
      <c r="J99">
        <v>76.33</v>
      </c>
      <c r="K99">
        <v>74.5</v>
      </c>
      <c r="L99">
        <v>0.84160000000000001</v>
      </c>
      <c r="M99">
        <v>74.5</v>
      </c>
      <c r="N99">
        <v>0</v>
      </c>
      <c r="O99">
        <v>202.01</v>
      </c>
      <c r="P99">
        <v>0</v>
      </c>
      <c r="Q99">
        <v>478.00799999999998</v>
      </c>
      <c r="R99">
        <v>-408.25799999999998</v>
      </c>
      <c r="S99">
        <v>477.00799999999998</v>
      </c>
      <c r="T99">
        <v>-408.25799999999998</v>
      </c>
      <c r="U99">
        <v>0</v>
      </c>
      <c r="V99">
        <v>0</v>
      </c>
      <c r="W99" s="2">
        <v>-1039.5</v>
      </c>
      <c r="X99" s="2">
        <v>117.5</v>
      </c>
      <c r="Z99" s="2" t="e">
        <f>IF(G99&lt;#REF!,G99,"")</f>
        <v>#REF!</v>
      </c>
      <c r="AA99" s="2" t="e">
        <f>IF(H99&gt;#REF!,H99,"")</f>
        <v>#REF!</v>
      </c>
      <c r="AL99">
        <v>107</v>
      </c>
    </row>
    <row r="100" spans="1:38" s="2" customFormat="1" x14ac:dyDescent="0.35">
      <c r="A100" s="2" t="s">
        <v>0</v>
      </c>
      <c r="B100" s="13"/>
      <c r="C100" s="3">
        <v>44558.083333336486</v>
      </c>
      <c r="D100" s="2">
        <v>5</v>
      </c>
      <c r="E100" s="5">
        <v>92.083333333339795</v>
      </c>
      <c r="F100" s="6" t="s">
        <v>8596</v>
      </c>
      <c r="G100">
        <v>162.75</v>
      </c>
      <c r="H100">
        <v>162.75</v>
      </c>
      <c r="I100">
        <v>253</v>
      </c>
      <c r="J100">
        <v>76.33</v>
      </c>
      <c r="K100">
        <v>74.5</v>
      </c>
      <c r="L100">
        <v>0.84160000000000001</v>
      </c>
      <c r="M100">
        <v>74.5</v>
      </c>
      <c r="N100">
        <v>0</v>
      </c>
      <c r="O100">
        <v>162.75</v>
      </c>
      <c r="P100">
        <v>0</v>
      </c>
      <c r="Q100">
        <v>478</v>
      </c>
      <c r="R100">
        <v>-449.49799999999999</v>
      </c>
      <c r="S100">
        <v>477</v>
      </c>
      <c r="T100">
        <v>-449.49799999999999</v>
      </c>
      <c r="U100">
        <v>0</v>
      </c>
      <c r="V100">
        <v>0</v>
      </c>
      <c r="W100" s="2">
        <v>-1040.5</v>
      </c>
      <c r="X100" s="2">
        <v>236.5</v>
      </c>
      <c r="Z100" s="2" t="e">
        <f>IF(G100&lt;#REF!,G100,"")</f>
        <v>#REF!</v>
      </c>
      <c r="AA100" s="2" t="e">
        <f>IF(H100&gt;#REF!,H100,"")</f>
        <v>#REF!</v>
      </c>
      <c r="AL100">
        <v>111</v>
      </c>
    </row>
    <row r="101" spans="1:38" s="2" customFormat="1" x14ac:dyDescent="0.35">
      <c r="A101" s="2" t="s">
        <v>0</v>
      </c>
      <c r="B101" s="13"/>
      <c r="C101" s="3">
        <v>44558.125000003158</v>
      </c>
      <c r="D101" s="2">
        <v>7</v>
      </c>
      <c r="E101" s="5">
        <v>92.125000000006494</v>
      </c>
      <c r="F101" s="6" t="s">
        <v>8597</v>
      </c>
      <c r="G101">
        <v>229</v>
      </c>
      <c r="H101">
        <v>229</v>
      </c>
      <c r="I101">
        <v>253</v>
      </c>
      <c r="J101">
        <v>76.33</v>
      </c>
      <c r="K101">
        <v>74.5</v>
      </c>
      <c r="L101">
        <v>0.84160000000000001</v>
      </c>
      <c r="M101">
        <v>74.5</v>
      </c>
      <c r="N101">
        <v>0</v>
      </c>
      <c r="O101">
        <v>563.77099999999996</v>
      </c>
      <c r="P101">
        <v>-314.20999999999998</v>
      </c>
      <c r="Q101">
        <v>562.77099999999996</v>
      </c>
      <c r="R101">
        <v>-314.20999999999998</v>
      </c>
      <c r="S101">
        <v>0</v>
      </c>
      <c r="T101">
        <v>0</v>
      </c>
      <c r="U101">
        <v>0</v>
      </c>
      <c r="V101">
        <v>0</v>
      </c>
      <c r="W101" s="2">
        <v>-890.5</v>
      </c>
      <c r="X101" s="2">
        <v>267.5</v>
      </c>
      <c r="Z101" s="2" t="e">
        <f>IF(G101&lt;#REF!,G101,"")</f>
        <v>#REF!</v>
      </c>
      <c r="AA101" s="2" t="e">
        <f>IF(H101&gt;#REF!,H101,"")</f>
        <v>#REF!</v>
      </c>
      <c r="AL101">
        <v>114</v>
      </c>
    </row>
    <row r="102" spans="1:38" s="2" customFormat="1" x14ac:dyDescent="0.35">
      <c r="A102" s="2" t="s">
        <v>0</v>
      </c>
      <c r="B102" s="13"/>
      <c r="C102" s="3">
        <v>44558.166666669829</v>
      </c>
      <c r="D102" s="2">
        <v>9</v>
      </c>
      <c r="E102" s="5">
        <v>92.166666666673194</v>
      </c>
      <c r="F102" s="6" t="s">
        <v>8598</v>
      </c>
      <c r="G102">
        <v>255</v>
      </c>
      <c r="H102">
        <v>255</v>
      </c>
      <c r="I102">
        <v>253</v>
      </c>
      <c r="J102">
        <v>76.33</v>
      </c>
      <c r="K102">
        <v>74.5</v>
      </c>
      <c r="L102">
        <v>0.84160000000000001</v>
      </c>
      <c r="M102">
        <v>74.5</v>
      </c>
      <c r="N102">
        <v>0</v>
      </c>
      <c r="O102">
        <v>603.75</v>
      </c>
      <c r="P102">
        <v>-161.417</v>
      </c>
      <c r="Q102">
        <v>602.75</v>
      </c>
      <c r="R102">
        <v>-161.417</v>
      </c>
      <c r="S102">
        <v>0</v>
      </c>
      <c r="T102">
        <v>0</v>
      </c>
      <c r="U102">
        <v>0</v>
      </c>
      <c r="V102">
        <v>0</v>
      </c>
      <c r="W102" s="2">
        <v>-889.95600000000002</v>
      </c>
      <c r="X102" s="2">
        <v>267.5</v>
      </c>
      <c r="Z102" s="2" t="e">
        <f>IF(G102&lt;#REF!,G102,"")</f>
        <v>#REF!</v>
      </c>
      <c r="AA102" s="2" t="e">
        <f>IF(H102&gt;#REF!,H102,"")</f>
        <v>#REF!</v>
      </c>
      <c r="AL102">
        <v>118</v>
      </c>
    </row>
    <row r="103" spans="1:38" s="2" customFormat="1" x14ac:dyDescent="0.35">
      <c r="A103" s="2" t="s">
        <v>0</v>
      </c>
      <c r="B103" s="13"/>
      <c r="C103" s="3">
        <v>44558.208333336501</v>
      </c>
      <c r="D103" s="2">
        <v>11</v>
      </c>
      <c r="E103" s="5">
        <v>92.208333333339795</v>
      </c>
      <c r="F103" s="6" t="s">
        <v>8599</v>
      </c>
      <c r="G103">
        <v>229</v>
      </c>
      <c r="H103">
        <v>229</v>
      </c>
      <c r="I103">
        <v>253</v>
      </c>
      <c r="J103">
        <v>76.33</v>
      </c>
      <c r="K103">
        <v>74.5</v>
      </c>
      <c r="L103">
        <v>0.84160000000000001</v>
      </c>
      <c r="M103">
        <v>74.5</v>
      </c>
      <c r="N103">
        <v>0</v>
      </c>
      <c r="O103">
        <v>229</v>
      </c>
      <c r="P103">
        <v>1</v>
      </c>
      <c r="Q103">
        <v>559.96400000000006</v>
      </c>
      <c r="R103">
        <v>-195.09100000000001</v>
      </c>
      <c r="S103">
        <v>558.96400000000006</v>
      </c>
      <c r="T103">
        <v>-195.09100000000001</v>
      </c>
      <c r="U103">
        <v>0</v>
      </c>
      <c r="V103">
        <v>0</v>
      </c>
      <c r="W103" s="2">
        <v>-889.5</v>
      </c>
      <c r="X103" s="2">
        <v>392.5</v>
      </c>
      <c r="Z103" s="2" t="e">
        <f>IF(G103&lt;#REF!,G103,"")</f>
        <v>#REF!</v>
      </c>
      <c r="AA103" s="2" t="e">
        <f>IF(H103&gt;#REF!,H103,"")</f>
        <v>#REF!</v>
      </c>
      <c r="AL103">
        <v>113</v>
      </c>
    </row>
    <row r="104" spans="1:38" s="2" customFormat="1" x14ac:dyDescent="0.35">
      <c r="A104" s="2" t="s">
        <v>0</v>
      </c>
      <c r="B104" s="13"/>
      <c r="C104" s="3">
        <v>44558.250000003172</v>
      </c>
      <c r="D104" s="2">
        <v>13</v>
      </c>
      <c r="E104" s="5">
        <v>92.250000000006494</v>
      </c>
      <c r="F104" s="6" t="s">
        <v>8600</v>
      </c>
      <c r="G104">
        <v>224</v>
      </c>
      <c r="H104">
        <v>224</v>
      </c>
      <c r="I104">
        <v>253</v>
      </c>
      <c r="J104">
        <v>76.33</v>
      </c>
      <c r="K104">
        <v>74.5</v>
      </c>
      <c r="L104">
        <v>0.84160000000000001</v>
      </c>
      <c r="M104">
        <v>74.5</v>
      </c>
      <c r="N104">
        <v>0</v>
      </c>
      <c r="O104">
        <v>447.13</v>
      </c>
      <c r="P104">
        <v>-251.08199999999999</v>
      </c>
      <c r="Q104">
        <v>446.13</v>
      </c>
      <c r="R104">
        <v>-251.08199999999999</v>
      </c>
      <c r="S104">
        <v>0</v>
      </c>
      <c r="T104">
        <v>0</v>
      </c>
      <c r="U104">
        <v>0</v>
      </c>
      <c r="V104">
        <v>0</v>
      </c>
      <c r="W104" s="2">
        <v>-839.5</v>
      </c>
      <c r="X104" s="2">
        <v>242.5</v>
      </c>
      <c r="Z104" s="2" t="e">
        <f>IF(G104&lt;#REF!,G104,"")</f>
        <v>#REF!</v>
      </c>
      <c r="AA104" s="2" t="e">
        <f>IF(H104&gt;#REF!,H104,"")</f>
        <v>#REF!</v>
      </c>
      <c r="AL104">
        <v>112</v>
      </c>
    </row>
    <row r="105" spans="1:38" s="2" customFormat="1" x14ac:dyDescent="0.35">
      <c r="A105" s="2" t="s">
        <v>0</v>
      </c>
      <c r="B105" s="13"/>
      <c r="C105" s="3">
        <v>44558.291666669844</v>
      </c>
      <c r="D105" s="2">
        <v>15</v>
      </c>
      <c r="E105" s="5">
        <v>92.291666666673194</v>
      </c>
      <c r="F105" s="6" t="s">
        <v>8601</v>
      </c>
      <c r="G105">
        <v>100</v>
      </c>
      <c r="H105">
        <v>100</v>
      </c>
      <c r="I105">
        <v>253</v>
      </c>
      <c r="J105">
        <v>76.33</v>
      </c>
      <c r="K105">
        <v>74.5</v>
      </c>
      <c r="L105">
        <v>0.84160000000000001</v>
      </c>
      <c r="M105">
        <v>74.5</v>
      </c>
      <c r="N105">
        <v>0</v>
      </c>
      <c r="O105">
        <v>305</v>
      </c>
      <c r="P105">
        <v>-453.95499999999998</v>
      </c>
      <c r="Q105">
        <v>305</v>
      </c>
      <c r="R105">
        <v>-452.95499999999998</v>
      </c>
      <c r="S105">
        <v>0</v>
      </c>
      <c r="T105">
        <v>0</v>
      </c>
      <c r="U105">
        <v>0</v>
      </c>
      <c r="V105">
        <v>0</v>
      </c>
      <c r="W105" s="2">
        <v>-790.05499999999995</v>
      </c>
      <c r="X105" s="2">
        <v>100</v>
      </c>
      <c r="Z105" s="2" t="e">
        <f>IF(G105&lt;#REF!,G105,"")</f>
        <v>#REF!</v>
      </c>
      <c r="AA105" s="2" t="e">
        <f>IF(H105&gt;#REF!,H105,"")</f>
        <v>#REF!</v>
      </c>
      <c r="AL105">
        <v>123</v>
      </c>
    </row>
    <row r="106" spans="1:38" s="2" customFormat="1" x14ac:dyDescent="0.35">
      <c r="A106" s="2" t="s">
        <v>0</v>
      </c>
      <c r="B106" s="13"/>
      <c r="C106" s="3">
        <v>44558.333333336515</v>
      </c>
      <c r="D106" s="2">
        <v>17</v>
      </c>
      <c r="E106" s="5">
        <v>92.333333333339894</v>
      </c>
      <c r="F106" s="6" t="s">
        <v>8602</v>
      </c>
      <c r="G106">
        <v>220</v>
      </c>
      <c r="H106">
        <v>220</v>
      </c>
      <c r="I106">
        <v>253</v>
      </c>
      <c r="J106">
        <v>76.33</v>
      </c>
      <c r="K106">
        <v>74.5</v>
      </c>
      <c r="L106">
        <v>0.84160000000000001</v>
      </c>
      <c r="M106">
        <v>74.5</v>
      </c>
      <c r="N106">
        <v>0</v>
      </c>
      <c r="O106">
        <v>404.48599999999999</v>
      </c>
      <c r="P106">
        <v>-158.38499999999999</v>
      </c>
      <c r="Q106">
        <v>403.48599999999999</v>
      </c>
      <c r="R106">
        <v>-158.38499999999999</v>
      </c>
      <c r="S106">
        <v>0</v>
      </c>
      <c r="T106">
        <v>0</v>
      </c>
      <c r="U106">
        <v>0</v>
      </c>
      <c r="V106">
        <v>0</v>
      </c>
      <c r="W106" s="2">
        <v>-739.66600000000005</v>
      </c>
      <c r="X106" s="2">
        <v>0</v>
      </c>
      <c r="Z106" s="2" t="e">
        <f>IF(G106&lt;#REF!,G106,"")</f>
        <v>#REF!</v>
      </c>
      <c r="AA106" s="2" t="e">
        <f>IF(H106&gt;#REF!,H106,"")</f>
        <v>#REF!</v>
      </c>
      <c r="AL106">
        <v>134</v>
      </c>
    </row>
    <row r="107" spans="1:38" s="2" customFormat="1" x14ac:dyDescent="0.35">
      <c r="A107" s="2" t="s">
        <v>0</v>
      </c>
      <c r="B107" s="13"/>
      <c r="C107" s="3">
        <v>44558.375000003187</v>
      </c>
      <c r="D107" s="2">
        <v>19</v>
      </c>
      <c r="E107" s="5">
        <v>92.375000000006494</v>
      </c>
      <c r="F107" s="6" t="s">
        <v>8603</v>
      </c>
      <c r="G107">
        <v>227</v>
      </c>
      <c r="H107">
        <v>227</v>
      </c>
      <c r="I107">
        <v>253</v>
      </c>
      <c r="J107">
        <v>76.069999999999993</v>
      </c>
      <c r="K107">
        <v>74.5</v>
      </c>
      <c r="L107">
        <v>0.84160000000000001</v>
      </c>
      <c r="M107">
        <v>74.5</v>
      </c>
      <c r="N107">
        <v>0</v>
      </c>
      <c r="O107">
        <v>385.899</v>
      </c>
      <c r="P107">
        <v>-89.182000000000002</v>
      </c>
      <c r="Q107">
        <v>384.899</v>
      </c>
      <c r="R107">
        <v>-89.182000000000002</v>
      </c>
      <c r="S107">
        <v>0</v>
      </c>
      <c r="T107">
        <v>0</v>
      </c>
      <c r="U107">
        <v>0</v>
      </c>
      <c r="V107">
        <v>0</v>
      </c>
      <c r="W107" s="2">
        <v>-467.40899999999999</v>
      </c>
      <c r="X107" s="2">
        <v>0</v>
      </c>
      <c r="Z107" s="2" t="e">
        <f>IF(G107&lt;#REF!,G107,"")</f>
        <v>#REF!</v>
      </c>
      <c r="AA107" s="2" t="e">
        <f>IF(H107&gt;#REF!,H107,"")</f>
        <v>#REF!</v>
      </c>
      <c r="AL107">
        <v>142</v>
      </c>
    </row>
    <row r="108" spans="1:38" s="2" customFormat="1" x14ac:dyDescent="0.35">
      <c r="A108" s="2" t="s">
        <v>0</v>
      </c>
      <c r="B108" s="13"/>
      <c r="C108" s="3">
        <v>44558.416666669858</v>
      </c>
      <c r="D108" s="2">
        <v>21</v>
      </c>
      <c r="E108" s="5">
        <v>92.416666666673194</v>
      </c>
      <c r="F108" s="6" t="s">
        <v>8604</v>
      </c>
      <c r="G108">
        <v>224</v>
      </c>
      <c r="H108">
        <v>224</v>
      </c>
      <c r="I108">
        <v>253</v>
      </c>
      <c r="J108">
        <v>75.680000000000007</v>
      </c>
      <c r="K108">
        <v>74.5</v>
      </c>
      <c r="L108">
        <v>0.84160000000000001</v>
      </c>
      <c r="M108">
        <v>74.5</v>
      </c>
      <c r="N108">
        <v>0</v>
      </c>
      <c r="O108">
        <v>275.584</v>
      </c>
      <c r="P108">
        <v>-141.386</v>
      </c>
      <c r="Q108">
        <v>274.584</v>
      </c>
      <c r="R108">
        <v>-141.386</v>
      </c>
      <c r="S108">
        <v>0</v>
      </c>
      <c r="T108">
        <v>0</v>
      </c>
      <c r="U108">
        <v>0</v>
      </c>
      <c r="V108">
        <v>0</v>
      </c>
      <c r="W108" s="2">
        <v>-230</v>
      </c>
      <c r="X108" s="2">
        <v>0</v>
      </c>
      <c r="Z108" s="2" t="e">
        <f>IF(G108&lt;#REF!,G108,"")</f>
        <v>#REF!</v>
      </c>
      <c r="AA108" s="2" t="e">
        <f>IF(H108&gt;#REF!,H108,"")</f>
        <v>#REF!</v>
      </c>
      <c r="AL108">
        <v>151</v>
      </c>
    </row>
    <row r="109" spans="1:38" s="2" customFormat="1" x14ac:dyDescent="0.35">
      <c r="A109" s="2" t="s">
        <v>0</v>
      </c>
      <c r="B109" s="13"/>
      <c r="C109" s="3">
        <v>44558.45833333653</v>
      </c>
      <c r="D109" s="2">
        <v>23</v>
      </c>
      <c r="E109" s="5">
        <v>92.458333333339894</v>
      </c>
      <c r="F109" s="6" t="s">
        <v>8605</v>
      </c>
      <c r="G109">
        <v>70</v>
      </c>
      <c r="H109">
        <v>70</v>
      </c>
      <c r="I109">
        <v>253</v>
      </c>
      <c r="J109">
        <v>76.510000000000005</v>
      </c>
      <c r="K109">
        <v>74.5</v>
      </c>
      <c r="L109">
        <v>0.84160000000000001</v>
      </c>
      <c r="M109">
        <v>74.5</v>
      </c>
      <c r="N109">
        <v>0</v>
      </c>
      <c r="O109">
        <v>12.58</v>
      </c>
      <c r="P109">
        <v>-238.22300000000001</v>
      </c>
      <c r="Q109">
        <v>12.58</v>
      </c>
      <c r="R109">
        <v>-237.22300000000001</v>
      </c>
      <c r="S109">
        <v>0</v>
      </c>
      <c r="T109">
        <v>0</v>
      </c>
      <c r="U109">
        <v>0</v>
      </c>
      <c r="V109">
        <v>0</v>
      </c>
      <c r="W109" s="2">
        <v>-282.5</v>
      </c>
      <c r="X109" s="2">
        <v>0</v>
      </c>
      <c r="Z109" s="2" t="e">
        <f>IF(G109&lt;#REF!,G109,"")</f>
        <v>#REF!</v>
      </c>
      <c r="AA109" s="2" t="e">
        <f>IF(H109&gt;#REF!,H109,"")</f>
        <v>#REF!</v>
      </c>
      <c r="AL109">
        <v>156</v>
      </c>
    </row>
    <row r="110" spans="1:38" s="2" customFormat="1" x14ac:dyDescent="0.35">
      <c r="A110" s="2" t="s">
        <v>0</v>
      </c>
      <c r="B110" s="13"/>
      <c r="C110" s="3">
        <v>44558.500000003201</v>
      </c>
      <c r="D110" s="2">
        <v>25</v>
      </c>
      <c r="E110" s="5">
        <v>92.500000000006494</v>
      </c>
      <c r="F110" s="6" t="s">
        <v>8606</v>
      </c>
      <c r="G110">
        <v>128.19999999999999</v>
      </c>
      <c r="H110">
        <v>128.19999999999999</v>
      </c>
      <c r="I110">
        <v>253</v>
      </c>
      <c r="J110">
        <v>77.180000000000007</v>
      </c>
      <c r="K110">
        <v>74.5</v>
      </c>
      <c r="L110">
        <v>0.84160000000000001</v>
      </c>
      <c r="M110">
        <v>74.5</v>
      </c>
      <c r="N110">
        <v>0</v>
      </c>
      <c r="O110">
        <v>158.292</v>
      </c>
      <c r="P110">
        <v>-302.82400000000001</v>
      </c>
      <c r="Q110">
        <v>158.292</v>
      </c>
      <c r="R110">
        <v>-301.82400000000001</v>
      </c>
      <c r="S110">
        <v>0</v>
      </c>
      <c r="T110">
        <v>0</v>
      </c>
      <c r="U110">
        <v>0</v>
      </c>
      <c r="V110">
        <v>0</v>
      </c>
      <c r="W110" s="2">
        <v>-82.5</v>
      </c>
      <c r="X110" s="2">
        <v>0</v>
      </c>
      <c r="Z110" s="2" t="e">
        <f>IF(G110&lt;#REF!,G110,"")</f>
        <v>#REF!</v>
      </c>
      <c r="AA110" s="2" t="e">
        <f>IF(H110&gt;#REF!,H110,"")</f>
        <v>#REF!</v>
      </c>
      <c r="AL110">
        <v>157</v>
      </c>
    </row>
    <row r="111" spans="1:38" s="2" customFormat="1" x14ac:dyDescent="0.35">
      <c r="A111" s="2" t="s">
        <v>0</v>
      </c>
      <c r="B111" s="13"/>
      <c r="C111" s="3">
        <v>44558.541666669873</v>
      </c>
      <c r="D111" s="2">
        <v>27</v>
      </c>
      <c r="E111" s="5">
        <v>92.541666666673194</v>
      </c>
      <c r="F111" s="6" t="s">
        <v>8607</v>
      </c>
      <c r="G111">
        <v>130</v>
      </c>
      <c r="H111">
        <v>130</v>
      </c>
      <c r="I111">
        <v>253</v>
      </c>
      <c r="J111">
        <v>77.62</v>
      </c>
      <c r="K111">
        <v>74.5</v>
      </c>
      <c r="L111">
        <v>0.84160000000000001</v>
      </c>
      <c r="M111">
        <v>74.5</v>
      </c>
      <c r="N111">
        <v>0</v>
      </c>
      <c r="O111">
        <v>373.346</v>
      </c>
      <c r="P111">
        <v>-548.65499999999997</v>
      </c>
      <c r="Q111">
        <v>373.346</v>
      </c>
      <c r="R111">
        <v>-547.65499999999997</v>
      </c>
      <c r="S111">
        <v>0</v>
      </c>
      <c r="T111">
        <v>0</v>
      </c>
      <c r="U111">
        <v>0</v>
      </c>
      <c r="V111">
        <v>0</v>
      </c>
      <c r="W111" s="2">
        <v>-82.5</v>
      </c>
      <c r="X111" s="2">
        <v>0</v>
      </c>
      <c r="Z111" s="2" t="e">
        <f>IF(G111&lt;#REF!,G111,"")</f>
        <v>#REF!</v>
      </c>
      <c r="AA111" s="2" t="e">
        <f>IF(H111&gt;#REF!,H111,"")</f>
        <v>#REF!</v>
      </c>
      <c r="AL111">
        <v>158</v>
      </c>
    </row>
    <row r="112" spans="1:38" s="2" customFormat="1" x14ac:dyDescent="0.35">
      <c r="A112" s="2" t="s">
        <v>0</v>
      </c>
      <c r="B112" s="13"/>
      <c r="C112" s="3">
        <v>44558.583333336544</v>
      </c>
      <c r="D112" s="2">
        <v>29</v>
      </c>
      <c r="E112" s="5">
        <v>92.583333333339894</v>
      </c>
      <c r="F112" s="6" t="s">
        <v>8608</v>
      </c>
      <c r="G112">
        <v>130</v>
      </c>
      <c r="H112">
        <v>130</v>
      </c>
      <c r="I112">
        <v>253</v>
      </c>
      <c r="J112">
        <v>77.8</v>
      </c>
      <c r="K112">
        <v>74.5</v>
      </c>
      <c r="L112">
        <v>0.84160000000000001</v>
      </c>
      <c r="M112">
        <v>74.5</v>
      </c>
      <c r="N112">
        <v>0</v>
      </c>
      <c r="O112">
        <v>313.81700000000001</v>
      </c>
      <c r="P112">
        <v>-627.55999999999995</v>
      </c>
      <c r="Q112">
        <v>313.81700000000001</v>
      </c>
      <c r="R112">
        <v>-626.55999999999995</v>
      </c>
      <c r="S112">
        <v>0</v>
      </c>
      <c r="T112">
        <v>0</v>
      </c>
      <c r="U112">
        <v>0</v>
      </c>
      <c r="V112">
        <v>0</v>
      </c>
      <c r="W112" s="2">
        <v>-82.5</v>
      </c>
      <c r="X112" s="2">
        <v>0</v>
      </c>
      <c r="Z112" s="2" t="e">
        <f>IF(G112&lt;#REF!,G112,"")</f>
        <v>#REF!</v>
      </c>
      <c r="AA112" s="2" t="e">
        <f>IF(H112&gt;#REF!,H112,"")</f>
        <v>#REF!</v>
      </c>
      <c r="AL112">
        <v>160</v>
      </c>
    </row>
    <row r="113" spans="1:38" s="2" customFormat="1" x14ac:dyDescent="0.35">
      <c r="A113" s="2" t="s">
        <v>0</v>
      </c>
      <c r="B113" s="13"/>
      <c r="C113" s="3">
        <v>44558.625000003216</v>
      </c>
      <c r="D113" s="2">
        <v>31</v>
      </c>
      <c r="E113" s="5">
        <v>92.625000000006594</v>
      </c>
      <c r="F113" s="6" t="s">
        <v>8609</v>
      </c>
      <c r="G113">
        <v>220</v>
      </c>
      <c r="H113">
        <v>220</v>
      </c>
      <c r="I113">
        <v>253</v>
      </c>
      <c r="J113">
        <v>78.17</v>
      </c>
      <c r="K113">
        <v>74.5</v>
      </c>
      <c r="L113">
        <v>0.84160000000000001</v>
      </c>
      <c r="M113">
        <v>74.5</v>
      </c>
      <c r="N113">
        <v>0</v>
      </c>
      <c r="O113">
        <v>509.92399999999998</v>
      </c>
      <c r="P113">
        <v>-431.15199999999999</v>
      </c>
      <c r="Q113">
        <v>508.92399999999998</v>
      </c>
      <c r="R113">
        <v>-431.15199999999999</v>
      </c>
      <c r="S113">
        <v>0</v>
      </c>
      <c r="T113">
        <v>0</v>
      </c>
      <c r="U113">
        <v>0</v>
      </c>
      <c r="V113">
        <v>0</v>
      </c>
      <c r="W113" s="2">
        <v>-82.5</v>
      </c>
      <c r="X113" s="2">
        <v>0</v>
      </c>
      <c r="Z113" s="2" t="e">
        <f>IF(G113&lt;#REF!,G113,"")</f>
        <v>#REF!</v>
      </c>
      <c r="AA113" s="2" t="e">
        <f>IF(H113&gt;#REF!,H113,"")</f>
        <v>#REF!</v>
      </c>
      <c r="AL113">
        <v>173</v>
      </c>
    </row>
    <row r="114" spans="1:38" s="2" customFormat="1" x14ac:dyDescent="0.35">
      <c r="A114" s="2" t="s">
        <v>0</v>
      </c>
      <c r="B114" s="13"/>
      <c r="C114" s="3">
        <v>44558.666666669887</v>
      </c>
      <c r="D114" s="2">
        <v>33</v>
      </c>
      <c r="E114" s="5">
        <v>92.666666666673194</v>
      </c>
      <c r="F114" s="6" t="s">
        <v>8610</v>
      </c>
      <c r="G114">
        <v>166</v>
      </c>
      <c r="H114">
        <v>166</v>
      </c>
      <c r="I114">
        <v>253</v>
      </c>
      <c r="J114">
        <v>78.44</v>
      </c>
      <c r="K114">
        <v>74.5</v>
      </c>
      <c r="L114">
        <v>0.84160000000000001</v>
      </c>
      <c r="M114">
        <v>74.5</v>
      </c>
      <c r="N114">
        <v>0</v>
      </c>
      <c r="O114">
        <v>312.25299999999999</v>
      </c>
      <c r="P114">
        <v>-325.03300000000002</v>
      </c>
      <c r="Q114">
        <v>312.25299999999999</v>
      </c>
      <c r="R114">
        <v>-324.03300000000002</v>
      </c>
      <c r="S114">
        <v>0</v>
      </c>
      <c r="T114">
        <v>0</v>
      </c>
      <c r="U114">
        <v>0</v>
      </c>
      <c r="V114">
        <v>0</v>
      </c>
      <c r="W114" s="2">
        <v>-82.5</v>
      </c>
      <c r="X114" s="2">
        <v>0</v>
      </c>
      <c r="Z114" s="2" t="e">
        <f>IF(G114&lt;#REF!,G114,"")</f>
        <v>#REF!</v>
      </c>
      <c r="AA114" s="2" t="e">
        <f>IF(H114&gt;#REF!,H114,"")</f>
        <v>#REF!</v>
      </c>
      <c r="AL114">
        <v>182</v>
      </c>
    </row>
    <row r="115" spans="1:38" s="2" customFormat="1" x14ac:dyDescent="0.35">
      <c r="A115" s="2" t="s">
        <v>0</v>
      </c>
      <c r="B115" s="13"/>
      <c r="C115" s="3">
        <v>44558.708333336559</v>
      </c>
      <c r="D115" s="2">
        <v>35</v>
      </c>
      <c r="E115" s="5">
        <v>92.708333333339894</v>
      </c>
      <c r="F115" s="6" t="s">
        <v>8611</v>
      </c>
      <c r="G115">
        <v>247</v>
      </c>
      <c r="H115">
        <v>247</v>
      </c>
      <c r="I115">
        <v>253</v>
      </c>
      <c r="J115">
        <v>79.12</v>
      </c>
      <c r="K115">
        <v>74.5</v>
      </c>
      <c r="L115">
        <v>0.84160000000000001</v>
      </c>
      <c r="M115">
        <v>74.5</v>
      </c>
      <c r="N115">
        <v>0</v>
      </c>
      <c r="O115">
        <v>298.36700000000002</v>
      </c>
      <c r="P115">
        <v>-164.90799999999999</v>
      </c>
      <c r="Q115">
        <v>297.36700000000002</v>
      </c>
      <c r="R115">
        <v>-164.90799999999999</v>
      </c>
      <c r="S115">
        <v>0</v>
      </c>
      <c r="T115">
        <v>0</v>
      </c>
      <c r="U115">
        <v>0</v>
      </c>
      <c r="V115">
        <v>0</v>
      </c>
      <c r="W115" s="2">
        <v>-82.5</v>
      </c>
      <c r="X115" s="2">
        <v>0</v>
      </c>
      <c r="Z115" s="2" t="e">
        <f>IF(G115&lt;#REF!,G115,"")</f>
        <v>#REF!</v>
      </c>
      <c r="AA115" s="2" t="e">
        <f>IF(H115&gt;#REF!,H115,"")</f>
        <v>#REF!</v>
      </c>
      <c r="AL115">
        <v>181</v>
      </c>
    </row>
    <row r="116" spans="1:38" s="2" customFormat="1" x14ac:dyDescent="0.35">
      <c r="A116" s="2" t="s">
        <v>0</v>
      </c>
      <c r="B116" s="13"/>
      <c r="C116" s="3">
        <v>44558.750000003231</v>
      </c>
      <c r="D116" s="2">
        <v>37</v>
      </c>
      <c r="E116" s="5">
        <v>92.750000000006594</v>
      </c>
      <c r="F116" s="6" t="s">
        <v>8612</v>
      </c>
      <c r="G116">
        <v>166</v>
      </c>
      <c r="H116">
        <v>166</v>
      </c>
      <c r="I116">
        <v>253</v>
      </c>
      <c r="J116">
        <v>79.12</v>
      </c>
      <c r="K116">
        <v>74.5</v>
      </c>
      <c r="L116">
        <v>0.84160000000000001</v>
      </c>
      <c r="M116">
        <v>74.5</v>
      </c>
      <c r="N116">
        <v>0</v>
      </c>
      <c r="O116">
        <v>238</v>
      </c>
      <c r="P116">
        <v>-273.8</v>
      </c>
      <c r="Q116">
        <v>238</v>
      </c>
      <c r="R116">
        <v>-272.8</v>
      </c>
      <c r="S116">
        <v>0</v>
      </c>
      <c r="T116">
        <v>0</v>
      </c>
      <c r="U116">
        <v>0</v>
      </c>
      <c r="V116">
        <v>0</v>
      </c>
      <c r="W116" s="2">
        <v>-82.5</v>
      </c>
      <c r="X116" s="2">
        <v>0</v>
      </c>
      <c r="Z116" s="2" t="e">
        <f>IF(G116&lt;#REF!,G116,"")</f>
        <v>#REF!</v>
      </c>
      <c r="AA116" s="2" t="e">
        <f>IF(H116&gt;#REF!,H116,"")</f>
        <v>#REF!</v>
      </c>
      <c r="AL116">
        <v>181</v>
      </c>
    </row>
    <row r="117" spans="1:38" s="2" customFormat="1" x14ac:dyDescent="0.35">
      <c r="A117" s="2" t="s">
        <v>0</v>
      </c>
      <c r="B117" s="13"/>
      <c r="C117" s="3">
        <v>44558.791666669902</v>
      </c>
      <c r="D117" s="2">
        <v>39</v>
      </c>
      <c r="E117" s="5">
        <v>92.791666666673194</v>
      </c>
      <c r="F117" s="6" t="s">
        <v>8613</v>
      </c>
      <c r="G117">
        <v>247</v>
      </c>
      <c r="H117">
        <v>247</v>
      </c>
      <c r="I117">
        <v>253</v>
      </c>
      <c r="J117">
        <v>79.12</v>
      </c>
      <c r="K117">
        <v>74.5</v>
      </c>
      <c r="L117">
        <v>0.84160000000000001</v>
      </c>
      <c r="M117">
        <v>74.5</v>
      </c>
      <c r="N117">
        <v>0</v>
      </c>
      <c r="O117">
        <v>354.86700000000002</v>
      </c>
      <c r="P117">
        <v>-151.64400000000001</v>
      </c>
      <c r="Q117">
        <v>353.86700000000002</v>
      </c>
      <c r="R117">
        <v>-151.64400000000001</v>
      </c>
      <c r="S117">
        <v>0</v>
      </c>
      <c r="T117">
        <v>0</v>
      </c>
      <c r="U117">
        <v>0</v>
      </c>
      <c r="V117">
        <v>0</v>
      </c>
      <c r="W117" s="2">
        <v>-82.5</v>
      </c>
      <c r="X117" s="2">
        <v>0</v>
      </c>
      <c r="Z117" s="2" t="e">
        <f>IF(G117&lt;#REF!,G117,"")</f>
        <v>#REF!</v>
      </c>
      <c r="AA117" s="2" t="e">
        <f>IF(H117&gt;#REF!,H117,"")</f>
        <v>#REF!</v>
      </c>
      <c r="AL117">
        <v>186</v>
      </c>
    </row>
    <row r="118" spans="1:38" s="2" customFormat="1" x14ac:dyDescent="0.35">
      <c r="A118" s="2" t="s">
        <v>0</v>
      </c>
      <c r="B118" s="13"/>
      <c r="C118" s="3">
        <v>44558.833333336574</v>
      </c>
      <c r="D118" s="2">
        <v>41</v>
      </c>
      <c r="E118" s="5">
        <v>92.833333333339894</v>
      </c>
      <c r="F118" s="6" t="s">
        <v>8614</v>
      </c>
      <c r="G118">
        <v>136.1</v>
      </c>
      <c r="H118">
        <v>136.1</v>
      </c>
      <c r="I118">
        <v>253</v>
      </c>
      <c r="J118">
        <v>79.12</v>
      </c>
      <c r="K118">
        <v>74.5</v>
      </c>
      <c r="L118">
        <v>0.84160000000000001</v>
      </c>
      <c r="M118">
        <v>74.5</v>
      </c>
      <c r="N118">
        <v>0</v>
      </c>
      <c r="O118">
        <v>258.483</v>
      </c>
      <c r="P118">
        <v>-269.33999999999997</v>
      </c>
      <c r="Q118">
        <v>258.483</v>
      </c>
      <c r="R118">
        <v>-268.33999999999997</v>
      </c>
      <c r="S118">
        <v>0</v>
      </c>
      <c r="T118">
        <v>0</v>
      </c>
      <c r="U118">
        <v>0</v>
      </c>
      <c r="V118">
        <v>0</v>
      </c>
      <c r="W118" s="2">
        <v>-417.5</v>
      </c>
      <c r="X118" s="2">
        <v>0</v>
      </c>
      <c r="Z118" s="2" t="e">
        <f>IF(G118&lt;#REF!,G118,"")</f>
        <v>#REF!</v>
      </c>
      <c r="AA118" s="2" t="e">
        <f>IF(H118&gt;#REF!,H118,"")</f>
        <v>#REF!</v>
      </c>
      <c r="AL118">
        <v>180</v>
      </c>
    </row>
    <row r="119" spans="1:38" s="2" customFormat="1" x14ac:dyDescent="0.35">
      <c r="A119" s="2" t="s">
        <v>0</v>
      </c>
      <c r="B119" s="13"/>
      <c r="C119" s="3">
        <v>44558.875000003245</v>
      </c>
      <c r="D119" s="2">
        <v>43</v>
      </c>
      <c r="E119" s="5">
        <v>92.875000000006594</v>
      </c>
      <c r="F119" s="6" t="s">
        <v>8615</v>
      </c>
      <c r="G119">
        <v>230</v>
      </c>
      <c r="H119">
        <v>230</v>
      </c>
      <c r="I119">
        <v>253</v>
      </c>
      <c r="J119">
        <v>79.12</v>
      </c>
      <c r="K119">
        <v>74.5</v>
      </c>
      <c r="L119">
        <v>0.84160000000000001</v>
      </c>
      <c r="M119">
        <v>74.5</v>
      </c>
      <c r="N119">
        <v>0</v>
      </c>
      <c r="O119">
        <v>352.16699999999997</v>
      </c>
      <c r="P119">
        <v>-115.517</v>
      </c>
      <c r="Q119">
        <v>351.16699999999997</v>
      </c>
      <c r="R119">
        <v>-115.517</v>
      </c>
      <c r="S119">
        <v>0</v>
      </c>
      <c r="T119">
        <v>0</v>
      </c>
      <c r="U119">
        <v>0</v>
      </c>
      <c r="V119">
        <v>0</v>
      </c>
      <c r="W119" s="2">
        <v>-385</v>
      </c>
      <c r="X119" s="2">
        <v>0</v>
      </c>
      <c r="Z119" s="2" t="e">
        <f>IF(G119&lt;#REF!,G119,"")</f>
        <v>#REF!</v>
      </c>
      <c r="AA119" s="2" t="e">
        <f>IF(H119&gt;#REF!,H119,"")</f>
        <v>#REF!</v>
      </c>
      <c r="AB119" s="2" t="e">
        <f>#REF!*$AD$1</f>
        <v>#REF!</v>
      </c>
      <c r="AL119">
        <v>164</v>
      </c>
    </row>
    <row r="120" spans="1:38" s="2" customFormat="1" x14ac:dyDescent="0.35">
      <c r="A120" s="2" t="s">
        <v>0</v>
      </c>
      <c r="B120" s="13"/>
      <c r="C120" s="3">
        <v>44558.916666669917</v>
      </c>
      <c r="D120" s="2">
        <v>45</v>
      </c>
      <c r="E120" s="5">
        <v>92.916666666673294</v>
      </c>
      <c r="F120" s="6" t="s">
        <v>8616</v>
      </c>
      <c r="G120">
        <v>223</v>
      </c>
      <c r="H120">
        <v>223</v>
      </c>
      <c r="I120">
        <v>253</v>
      </c>
      <c r="J120">
        <v>79.12</v>
      </c>
      <c r="K120">
        <v>74.5</v>
      </c>
      <c r="L120">
        <v>0.84160000000000001</v>
      </c>
      <c r="M120">
        <v>74.5</v>
      </c>
      <c r="N120">
        <v>0</v>
      </c>
      <c r="O120">
        <v>289.262</v>
      </c>
      <c r="P120">
        <v>-149.32</v>
      </c>
      <c r="Q120">
        <v>288.262</v>
      </c>
      <c r="R120">
        <v>-149.32</v>
      </c>
      <c r="S120">
        <v>0</v>
      </c>
      <c r="T120">
        <v>0</v>
      </c>
      <c r="U120">
        <v>0</v>
      </c>
      <c r="V120">
        <v>0</v>
      </c>
      <c r="W120" s="2">
        <v>-277.5</v>
      </c>
      <c r="X120" s="2">
        <v>0</v>
      </c>
      <c r="Z120" s="2" t="e">
        <f>IF(G120&lt;#REF!,G120,"")</f>
        <v>#REF!</v>
      </c>
      <c r="AA120" s="2" t="e">
        <f>IF(H120&gt;#REF!,H120,"")</f>
        <v>#REF!</v>
      </c>
      <c r="AC120" s="2" t="e">
        <f>#REF!*$AD$1</f>
        <v>#REF!</v>
      </c>
      <c r="AL120">
        <v>154</v>
      </c>
    </row>
    <row r="121" spans="1:38" s="2" customFormat="1" x14ac:dyDescent="0.35">
      <c r="A121" s="2" t="s">
        <v>0</v>
      </c>
      <c r="B121" s="13"/>
      <c r="C121" s="3">
        <v>44558.958333336588</v>
      </c>
      <c r="D121" s="2">
        <v>47</v>
      </c>
      <c r="E121" s="5">
        <v>92.958333333339894</v>
      </c>
      <c r="F121" s="6" t="s">
        <v>8617</v>
      </c>
      <c r="G121">
        <v>220</v>
      </c>
      <c r="H121">
        <v>220</v>
      </c>
      <c r="I121">
        <v>253</v>
      </c>
      <c r="J121">
        <v>79.12</v>
      </c>
      <c r="K121">
        <v>74.5</v>
      </c>
      <c r="L121">
        <v>0.84160000000000001</v>
      </c>
      <c r="M121">
        <v>74.5</v>
      </c>
      <c r="N121">
        <v>0</v>
      </c>
      <c r="O121">
        <v>409.47500000000002</v>
      </c>
      <c r="P121">
        <v>-349.28500000000003</v>
      </c>
      <c r="Q121">
        <v>408.47500000000002</v>
      </c>
      <c r="R121">
        <v>-349.28500000000003</v>
      </c>
      <c r="S121">
        <v>0</v>
      </c>
      <c r="T121">
        <v>130.5</v>
      </c>
      <c r="U121">
        <v>0</v>
      </c>
      <c r="V121">
        <v>130.5</v>
      </c>
      <c r="W121" s="2">
        <v>-470</v>
      </c>
      <c r="X121" s="2">
        <v>88</v>
      </c>
      <c r="Z121" s="2" t="e">
        <f>IF(G121&lt;#REF!,G121,"")</f>
        <v>#REF!</v>
      </c>
      <c r="AA121" s="2" t="e">
        <f>IF(H121&gt;#REF!,H121,"")</f>
        <v>#REF!</v>
      </c>
      <c r="AL121">
        <v>139</v>
      </c>
    </row>
    <row r="122" spans="1:38" s="2" customFormat="1" x14ac:dyDescent="0.35">
      <c r="A122" s="2" t="s">
        <v>0</v>
      </c>
      <c r="B122" s="13">
        <v>44559</v>
      </c>
      <c r="C122" s="3">
        <v>44559.00000000326</v>
      </c>
      <c r="D122" s="2">
        <v>1</v>
      </c>
      <c r="E122" s="5">
        <v>93.000000000006594</v>
      </c>
      <c r="F122" s="6" t="s">
        <v>8618</v>
      </c>
      <c r="G122">
        <v>255</v>
      </c>
      <c r="H122">
        <v>255</v>
      </c>
      <c r="I122">
        <v>189</v>
      </c>
      <c r="J122">
        <v>79.12</v>
      </c>
      <c r="K122">
        <v>74.3</v>
      </c>
      <c r="L122">
        <v>0.84119999999999995</v>
      </c>
      <c r="M122">
        <v>74.3</v>
      </c>
      <c r="N122">
        <v>0</v>
      </c>
      <c r="O122">
        <v>275.71300000000002</v>
      </c>
      <c r="P122">
        <v>-287.34699999999998</v>
      </c>
      <c r="Q122">
        <v>275.71300000000002</v>
      </c>
      <c r="R122">
        <v>-287.34699999999998</v>
      </c>
      <c r="S122">
        <v>0</v>
      </c>
      <c r="T122">
        <v>302.5</v>
      </c>
      <c r="U122">
        <v>0</v>
      </c>
      <c r="V122">
        <v>301.5</v>
      </c>
      <c r="W122" s="2">
        <v>-469</v>
      </c>
      <c r="X122" s="2">
        <v>88</v>
      </c>
      <c r="Z122" s="2" t="e">
        <f>IF(G122&lt;#REF!,G122,"")</f>
        <v>#REF!</v>
      </c>
      <c r="AA122" s="2" t="e">
        <f>IF(H122&gt;#REF!,H122,"")</f>
        <v>#REF!</v>
      </c>
      <c r="AL122">
        <v>141</v>
      </c>
    </row>
    <row r="123" spans="1:38" s="2" customFormat="1" x14ac:dyDescent="0.35">
      <c r="A123" s="2" t="s">
        <v>0</v>
      </c>
      <c r="B123" s="13"/>
      <c r="C123" s="3">
        <v>44559.041666669931</v>
      </c>
      <c r="D123" s="2">
        <v>3</v>
      </c>
      <c r="E123" s="5">
        <v>93.041666666673294</v>
      </c>
      <c r="F123" s="6" t="s">
        <v>8619</v>
      </c>
      <c r="G123">
        <v>285</v>
      </c>
      <c r="H123">
        <v>285</v>
      </c>
      <c r="I123">
        <v>189</v>
      </c>
      <c r="J123">
        <v>79.12</v>
      </c>
      <c r="K123">
        <v>74.3</v>
      </c>
      <c r="L123">
        <v>0.84119999999999995</v>
      </c>
      <c r="M123">
        <v>74.3</v>
      </c>
      <c r="N123">
        <v>0</v>
      </c>
      <c r="O123">
        <v>207.054</v>
      </c>
      <c r="P123">
        <v>-248.49</v>
      </c>
      <c r="Q123">
        <v>206.72800000000001</v>
      </c>
      <c r="R123">
        <v>-248.49</v>
      </c>
      <c r="S123">
        <v>0</v>
      </c>
      <c r="T123">
        <v>304.584</v>
      </c>
      <c r="U123">
        <v>0</v>
      </c>
      <c r="V123">
        <v>303.91000000000003</v>
      </c>
      <c r="W123" s="2">
        <v>-307.5</v>
      </c>
      <c r="X123" s="2">
        <v>88</v>
      </c>
      <c r="Z123" s="2" t="e">
        <f>IF(G123&lt;#REF!,G123,"")</f>
        <v>#REF!</v>
      </c>
      <c r="AA123" s="2" t="e">
        <f>IF(H123&gt;#REF!,H123,"")</f>
        <v>#REF!</v>
      </c>
      <c r="AL123">
        <v>145</v>
      </c>
    </row>
    <row r="124" spans="1:38" s="2" customFormat="1" x14ac:dyDescent="0.35">
      <c r="A124" s="2" t="s">
        <v>0</v>
      </c>
      <c r="B124" s="13"/>
      <c r="C124" s="3">
        <v>44559.083333336603</v>
      </c>
      <c r="D124" s="2">
        <v>5</v>
      </c>
      <c r="E124" s="5">
        <v>93.083333333339894</v>
      </c>
      <c r="F124" s="6" t="s">
        <v>8620</v>
      </c>
      <c r="G124">
        <v>128.30000000000001</v>
      </c>
      <c r="H124">
        <v>128.30000000000001</v>
      </c>
      <c r="I124">
        <v>189</v>
      </c>
      <c r="J124">
        <v>79.12</v>
      </c>
      <c r="K124">
        <v>74.3</v>
      </c>
      <c r="L124">
        <v>0.84119999999999995</v>
      </c>
      <c r="M124">
        <v>74.3</v>
      </c>
      <c r="N124">
        <v>0</v>
      </c>
      <c r="O124">
        <v>92.54</v>
      </c>
      <c r="P124">
        <v>-310.19200000000001</v>
      </c>
      <c r="Q124">
        <v>92.54</v>
      </c>
      <c r="R124">
        <v>-309.19200000000001</v>
      </c>
      <c r="S124">
        <v>0</v>
      </c>
      <c r="T124">
        <v>208.5</v>
      </c>
      <c r="U124">
        <v>0</v>
      </c>
      <c r="V124">
        <v>208.5</v>
      </c>
      <c r="W124" s="2">
        <v>-194.23500000000001</v>
      </c>
      <c r="X124" s="2">
        <v>88</v>
      </c>
      <c r="Z124" s="2" t="e">
        <f>IF(G124&lt;#REF!,G124,"")</f>
        <v>#REF!</v>
      </c>
      <c r="AA124" s="2" t="e">
        <f>IF(H124&gt;#REF!,H124,"")</f>
        <v>#REF!</v>
      </c>
      <c r="AC124" s="2" t="e">
        <f>#REF!*$AD$1</f>
        <v>#REF!</v>
      </c>
      <c r="AL124">
        <v>142</v>
      </c>
    </row>
    <row r="125" spans="1:38" s="2" customFormat="1" x14ac:dyDescent="0.35">
      <c r="A125" s="2" t="s">
        <v>0</v>
      </c>
      <c r="B125" s="13"/>
      <c r="C125" s="3">
        <v>44559.125000003274</v>
      </c>
      <c r="D125" s="2">
        <v>7</v>
      </c>
      <c r="E125" s="5">
        <v>93.125000000006594</v>
      </c>
      <c r="F125" s="6" t="s">
        <v>8621</v>
      </c>
      <c r="G125">
        <v>128.19999999999999</v>
      </c>
      <c r="H125">
        <v>128.19999999999999</v>
      </c>
      <c r="I125">
        <v>189</v>
      </c>
      <c r="J125">
        <v>79.12</v>
      </c>
      <c r="K125">
        <v>74.3</v>
      </c>
      <c r="L125">
        <v>0.84119999999999995</v>
      </c>
      <c r="M125">
        <v>74.3</v>
      </c>
      <c r="N125">
        <v>0</v>
      </c>
      <c r="O125">
        <v>234.84399999999999</v>
      </c>
      <c r="P125">
        <v>-283.98200000000003</v>
      </c>
      <c r="Q125">
        <v>234.84399999999999</v>
      </c>
      <c r="R125">
        <v>-282.98200000000003</v>
      </c>
      <c r="S125">
        <v>-200</v>
      </c>
      <c r="T125">
        <v>208.5</v>
      </c>
      <c r="U125">
        <v>-200</v>
      </c>
      <c r="V125">
        <v>208.5</v>
      </c>
      <c r="W125" s="2">
        <v>-195</v>
      </c>
      <c r="X125" s="2">
        <v>88</v>
      </c>
      <c r="Z125" s="2" t="e">
        <f>IF(G125&lt;#REF!,G125,"")</f>
        <v>#REF!</v>
      </c>
      <c r="AA125" s="2" t="e">
        <f>IF(H125&gt;#REF!,H125,"")</f>
        <v>#REF!</v>
      </c>
      <c r="AC125" s="2" t="e">
        <f>#REF!*$AD$1</f>
        <v>#REF!</v>
      </c>
      <c r="AL125">
        <v>144</v>
      </c>
    </row>
    <row r="126" spans="1:38" s="2" customFormat="1" x14ac:dyDescent="0.35">
      <c r="A126" s="2" t="s">
        <v>0</v>
      </c>
      <c r="B126" s="13"/>
      <c r="C126" s="3">
        <v>44559.166666669946</v>
      </c>
      <c r="D126" s="2">
        <v>9</v>
      </c>
      <c r="E126" s="5">
        <v>93.166666666673294</v>
      </c>
      <c r="F126" s="6" t="s">
        <v>8622</v>
      </c>
      <c r="G126">
        <v>240</v>
      </c>
      <c r="H126">
        <v>240</v>
      </c>
      <c r="I126">
        <v>189</v>
      </c>
      <c r="J126">
        <v>79.12</v>
      </c>
      <c r="K126">
        <v>74.3</v>
      </c>
      <c r="L126">
        <v>0.84119999999999995</v>
      </c>
      <c r="M126">
        <v>74.3</v>
      </c>
      <c r="N126">
        <v>0</v>
      </c>
      <c r="O126">
        <v>416.98099999999999</v>
      </c>
      <c r="P126">
        <v>-231.40600000000001</v>
      </c>
      <c r="Q126">
        <v>415.98099999999999</v>
      </c>
      <c r="R126">
        <v>-231.40600000000001</v>
      </c>
      <c r="S126">
        <v>-200</v>
      </c>
      <c r="T126">
        <v>208.5</v>
      </c>
      <c r="U126">
        <v>-200</v>
      </c>
      <c r="V126">
        <v>208.5</v>
      </c>
      <c r="W126" s="2">
        <v>-195</v>
      </c>
      <c r="X126" s="2">
        <v>88</v>
      </c>
      <c r="Z126" s="2" t="e">
        <f>IF(G126&lt;#REF!,G126,"")</f>
        <v>#REF!</v>
      </c>
      <c r="AA126" s="2" t="e">
        <f>IF(H126&gt;#REF!,H126,"")</f>
        <v>#REF!</v>
      </c>
      <c r="AL126">
        <v>137</v>
      </c>
    </row>
    <row r="127" spans="1:38" s="2" customFormat="1" x14ac:dyDescent="0.35">
      <c r="A127" s="2" t="s">
        <v>0</v>
      </c>
      <c r="B127" s="13"/>
      <c r="C127" s="3">
        <v>44559.208333336617</v>
      </c>
      <c r="D127" s="2">
        <v>11</v>
      </c>
      <c r="E127" s="5">
        <v>93.208333333339993</v>
      </c>
      <c r="F127" s="6" t="s">
        <v>8623</v>
      </c>
      <c r="G127">
        <v>240</v>
      </c>
      <c r="H127">
        <v>240</v>
      </c>
      <c r="I127">
        <v>189</v>
      </c>
      <c r="J127">
        <v>79.12</v>
      </c>
      <c r="K127">
        <v>74.3</v>
      </c>
      <c r="L127">
        <v>0.84119999999999995</v>
      </c>
      <c r="M127">
        <v>74.3</v>
      </c>
      <c r="N127">
        <v>0</v>
      </c>
      <c r="O127">
        <v>362.36399999999998</v>
      </c>
      <c r="P127">
        <v>-242.31700000000001</v>
      </c>
      <c r="Q127">
        <v>361.36399999999998</v>
      </c>
      <c r="R127">
        <v>-242.31700000000001</v>
      </c>
      <c r="S127">
        <v>-200</v>
      </c>
      <c r="T127">
        <v>208.5</v>
      </c>
      <c r="U127">
        <v>-200</v>
      </c>
      <c r="V127">
        <v>208.5</v>
      </c>
      <c r="W127" s="2">
        <v>-195</v>
      </c>
      <c r="X127" s="2">
        <v>88</v>
      </c>
      <c r="Z127" s="2" t="e">
        <f>IF(G127&lt;#REF!,G127,"")</f>
        <v>#REF!</v>
      </c>
      <c r="AA127" s="2" t="e">
        <f>IF(H127&gt;#REF!,H127,"")</f>
        <v>#REF!</v>
      </c>
      <c r="AL127">
        <v>128</v>
      </c>
    </row>
    <row r="128" spans="1:38" s="2" customFormat="1" x14ac:dyDescent="0.35">
      <c r="A128" s="2" t="s">
        <v>0</v>
      </c>
      <c r="B128" s="13"/>
      <c r="C128" s="3">
        <v>44559.250000003289</v>
      </c>
      <c r="D128" s="2">
        <v>13</v>
      </c>
      <c r="E128" s="5">
        <v>93.250000000006594</v>
      </c>
      <c r="F128" s="6" t="s">
        <v>8624</v>
      </c>
      <c r="G128">
        <v>128.19999999999999</v>
      </c>
      <c r="H128">
        <v>128.19999999999999</v>
      </c>
      <c r="I128">
        <v>189</v>
      </c>
      <c r="J128">
        <v>79.12</v>
      </c>
      <c r="K128">
        <v>74.3</v>
      </c>
      <c r="L128">
        <v>0.84119999999999995</v>
      </c>
      <c r="M128">
        <v>74.3</v>
      </c>
      <c r="N128">
        <v>0</v>
      </c>
      <c r="O128">
        <v>97.5</v>
      </c>
      <c r="P128">
        <v>-457.62200000000001</v>
      </c>
      <c r="Q128">
        <v>97.5</v>
      </c>
      <c r="R128">
        <v>-456.62200000000001</v>
      </c>
      <c r="S128">
        <v>-200</v>
      </c>
      <c r="T128">
        <v>208.5</v>
      </c>
      <c r="U128">
        <v>-200</v>
      </c>
      <c r="V128">
        <v>208.5</v>
      </c>
      <c r="W128" s="2">
        <v>-195</v>
      </c>
      <c r="X128" s="2">
        <v>88</v>
      </c>
      <c r="Z128" s="2" t="e">
        <f>IF(G128&lt;#REF!,G128,"")</f>
        <v>#REF!</v>
      </c>
      <c r="AA128" s="2" t="e">
        <f>IF(H128&gt;#REF!,H128,"")</f>
        <v>#REF!</v>
      </c>
      <c r="AL128">
        <v>111</v>
      </c>
    </row>
    <row r="129" spans="1:38" s="2" customFormat="1" x14ac:dyDescent="0.35">
      <c r="A129" s="2" t="s">
        <v>0</v>
      </c>
      <c r="B129" s="13"/>
      <c r="C129" s="3">
        <v>44559.29166666996</v>
      </c>
      <c r="D129" s="2">
        <v>15</v>
      </c>
      <c r="E129" s="5">
        <v>93.291666666673294</v>
      </c>
      <c r="F129" s="6" t="s">
        <v>8625</v>
      </c>
      <c r="G129">
        <v>80</v>
      </c>
      <c r="H129">
        <v>80</v>
      </c>
      <c r="I129">
        <v>189</v>
      </c>
      <c r="J129">
        <v>79.12</v>
      </c>
      <c r="K129">
        <v>74.3</v>
      </c>
      <c r="L129">
        <v>0.84119999999999995</v>
      </c>
      <c r="M129">
        <v>74.3</v>
      </c>
      <c r="N129">
        <v>0</v>
      </c>
      <c r="O129">
        <v>133.125</v>
      </c>
      <c r="P129">
        <v>-584.20699999999999</v>
      </c>
      <c r="Q129">
        <v>133.125</v>
      </c>
      <c r="R129">
        <v>-583.20600000000002</v>
      </c>
      <c r="S129">
        <v>0</v>
      </c>
      <c r="T129">
        <v>0</v>
      </c>
      <c r="U129">
        <v>0</v>
      </c>
      <c r="V129">
        <v>0</v>
      </c>
      <c r="W129" s="2">
        <v>-195</v>
      </c>
      <c r="X129" s="2">
        <v>88</v>
      </c>
      <c r="Z129" s="2" t="e">
        <f>IF(G129&lt;#REF!,G129,"")</f>
        <v>#REF!</v>
      </c>
      <c r="AA129" s="2" t="e">
        <f>IF(H129&gt;#REF!,H129,"")</f>
        <v>#REF!</v>
      </c>
      <c r="AL129">
        <v>106</v>
      </c>
    </row>
    <row r="130" spans="1:38" s="2" customFormat="1" x14ac:dyDescent="0.35">
      <c r="A130" s="2" t="s">
        <v>0</v>
      </c>
      <c r="B130" s="13"/>
      <c r="C130" s="3">
        <v>44559.333333336632</v>
      </c>
      <c r="D130" s="2">
        <v>17</v>
      </c>
      <c r="E130" s="5">
        <v>93.333333333339993</v>
      </c>
      <c r="F130" s="6" t="s">
        <v>8626</v>
      </c>
      <c r="G130">
        <v>80</v>
      </c>
      <c r="H130">
        <v>80</v>
      </c>
      <c r="I130">
        <v>189</v>
      </c>
      <c r="J130">
        <v>79.12</v>
      </c>
      <c r="K130">
        <v>74.3</v>
      </c>
      <c r="L130">
        <v>0.84119999999999995</v>
      </c>
      <c r="M130">
        <v>74.3</v>
      </c>
      <c r="N130">
        <v>0</v>
      </c>
      <c r="O130">
        <v>80</v>
      </c>
      <c r="P130">
        <v>1</v>
      </c>
      <c r="Q130">
        <v>92.5</v>
      </c>
      <c r="R130">
        <v>-736.32600000000002</v>
      </c>
      <c r="S130">
        <v>92.5</v>
      </c>
      <c r="T130">
        <v>-735.32500000000005</v>
      </c>
      <c r="U130">
        <v>0</v>
      </c>
      <c r="V130">
        <v>0</v>
      </c>
      <c r="W130" s="2">
        <v>-495</v>
      </c>
      <c r="X130" s="2">
        <v>0</v>
      </c>
      <c r="Z130" s="2" t="e">
        <f>IF(G130&lt;#REF!,G130,"")</f>
        <v>#REF!</v>
      </c>
      <c r="AA130" s="2" t="e">
        <f>IF(H130&gt;#REF!,H130,"")</f>
        <v>#REF!</v>
      </c>
      <c r="AB130" s="2" t="e">
        <f>#REF!*$AD$1</f>
        <v>#REF!</v>
      </c>
      <c r="AL130">
        <v>102</v>
      </c>
    </row>
    <row r="131" spans="1:38" s="2" customFormat="1" x14ac:dyDescent="0.35">
      <c r="A131" s="2" t="s">
        <v>0</v>
      </c>
      <c r="B131" s="13"/>
      <c r="C131" s="3">
        <v>44559.375000003303</v>
      </c>
      <c r="D131" s="2">
        <v>19</v>
      </c>
      <c r="E131" s="5">
        <v>93.375000000006594</v>
      </c>
      <c r="F131" s="6" t="s">
        <v>8627</v>
      </c>
      <c r="G131">
        <v>85</v>
      </c>
      <c r="H131">
        <v>85</v>
      </c>
      <c r="I131">
        <v>189</v>
      </c>
      <c r="J131">
        <v>78.89</v>
      </c>
      <c r="K131">
        <v>74.3</v>
      </c>
      <c r="L131">
        <v>0.84119999999999995</v>
      </c>
      <c r="M131">
        <v>74.3</v>
      </c>
      <c r="N131">
        <v>0</v>
      </c>
      <c r="O131">
        <v>85</v>
      </c>
      <c r="P131">
        <v>1</v>
      </c>
      <c r="Q131">
        <v>92.5</v>
      </c>
      <c r="R131">
        <v>-874.18299999999999</v>
      </c>
      <c r="S131">
        <v>92.5</v>
      </c>
      <c r="T131">
        <v>-873.18299999999999</v>
      </c>
      <c r="U131">
        <v>0</v>
      </c>
      <c r="V131">
        <v>0</v>
      </c>
      <c r="W131" s="2">
        <v>-495</v>
      </c>
      <c r="X131" s="2">
        <v>0</v>
      </c>
      <c r="Z131" s="2" t="e">
        <f>IF(G131&lt;#REF!,G131,"")</f>
        <v>#REF!</v>
      </c>
      <c r="AA131" s="2" t="e">
        <f>IF(H131&gt;#REF!,H131,"")</f>
        <v>#REF!</v>
      </c>
      <c r="AL131">
        <v>94</v>
      </c>
    </row>
    <row r="132" spans="1:38" s="2" customFormat="1" x14ac:dyDescent="0.35">
      <c r="A132" s="2" t="s">
        <v>0</v>
      </c>
      <c r="B132" s="13"/>
      <c r="C132" s="3">
        <v>44559.416666669975</v>
      </c>
      <c r="D132" s="2">
        <v>21</v>
      </c>
      <c r="E132" s="5">
        <v>93.416666666673294</v>
      </c>
      <c r="F132" s="6" t="s">
        <v>8628</v>
      </c>
      <c r="G132">
        <v>85</v>
      </c>
      <c r="H132">
        <v>85</v>
      </c>
      <c r="I132">
        <v>189</v>
      </c>
      <c r="J132">
        <v>78.8</v>
      </c>
      <c r="K132">
        <v>74.3</v>
      </c>
      <c r="L132">
        <v>0.84119999999999995</v>
      </c>
      <c r="M132">
        <v>74.3</v>
      </c>
      <c r="N132">
        <v>0</v>
      </c>
      <c r="O132">
        <v>85</v>
      </c>
      <c r="P132">
        <v>1</v>
      </c>
      <c r="Q132">
        <v>130.17699999999999</v>
      </c>
      <c r="R132">
        <v>-944.04499999999996</v>
      </c>
      <c r="S132">
        <v>130.17699999999999</v>
      </c>
      <c r="T132">
        <v>-943.04499999999996</v>
      </c>
      <c r="U132">
        <v>0</v>
      </c>
      <c r="V132">
        <v>0</v>
      </c>
      <c r="W132" s="2">
        <v>-625</v>
      </c>
      <c r="X132" s="2">
        <v>72.245000000000005</v>
      </c>
      <c r="Z132" s="2" t="e">
        <f>IF(G132&lt;#REF!,G132,"")</f>
        <v>#REF!</v>
      </c>
      <c r="AA132" s="2" t="e">
        <f>IF(H132&gt;#REF!,H132,"")</f>
        <v>#REF!</v>
      </c>
      <c r="AL132">
        <v>93</v>
      </c>
    </row>
    <row r="133" spans="1:38" s="2" customFormat="1" x14ac:dyDescent="0.35">
      <c r="A133" s="2" t="s">
        <v>0</v>
      </c>
      <c r="B133" s="13"/>
      <c r="C133" s="3">
        <v>44559.458333336646</v>
      </c>
      <c r="D133" s="2">
        <v>23</v>
      </c>
      <c r="E133" s="5">
        <v>93.458333333339993</v>
      </c>
      <c r="F133" s="6" t="s">
        <v>8629</v>
      </c>
      <c r="G133">
        <v>230</v>
      </c>
      <c r="H133">
        <v>230</v>
      </c>
      <c r="I133">
        <v>189</v>
      </c>
      <c r="J133">
        <v>78.8</v>
      </c>
      <c r="K133">
        <v>74.3</v>
      </c>
      <c r="L133">
        <v>0.84119999999999995</v>
      </c>
      <c r="M133">
        <v>74.3</v>
      </c>
      <c r="N133">
        <v>0</v>
      </c>
      <c r="O133">
        <v>683.14200000000005</v>
      </c>
      <c r="P133">
        <v>-816.29100000000005</v>
      </c>
      <c r="Q133">
        <v>683.14200000000005</v>
      </c>
      <c r="R133">
        <v>-816.29100000000005</v>
      </c>
      <c r="S133">
        <v>0</v>
      </c>
      <c r="T133">
        <v>156.22800000000001</v>
      </c>
      <c r="U133">
        <v>0</v>
      </c>
      <c r="V133">
        <v>155.22800000000001</v>
      </c>
      <c r="W133" s="2">
        <v>-445</v>
      </c>
      <c r="X133" s="2">
        <v>100</v>
      </c>
      <c r="Z133" s="2" t="e">
        <f>IF(G133&lt;#REF!,G133,"")</f>
        <v>#REF!</v>
      </c>
      <c r="AA133" s="2" t="e">
        <f>IF(H133&gt;#REF!,H133,"")</f>
        <v>#REF!</v>
      </c>
      <c r="AL133">
        <v>92</v>
      </c>
    </row>
    <row r="134" spans="1:38" s="2" customFormat="1" x14ac:dyDescent="0.35">
      <c r="A134" s="2" t="s">
        <v>0</v>
      </c>
      <c r="B134" s="13"/>
      <c r="C134" s="3">
        <v>44559.500000003318</v>
      </c>
      <c r="D134" s="2">
        <v>25</v>
      </c>
      <c r="E134" s="5">
        <v>93.500000000006693</v>
      </c>
      <c r="F134" s="6" t="s">
        <v>8630</v>
      </c>
      <c r="G134">
        <v>148.52000000000001</v>
      </c>
      <c r="H134">
        <v>148.52000000000001</v>
      </c>
      <c r="I134">
        <v>189</v>
      </c>
      <c r="J134">
        <v>78.86</v>
      </c>
      <c r="K134">
        <v>74.3</v>
      </c>
      <c r="L134">
        <v>0.84119999999999995</v>
      </c>
      <c r="M134">
        <v>74.3</v>
      </c>
      <c r="N134">
        <v>0</v>
      </c>
      <c r="O134">
        <v>148.52000000000001</v>
      </c>
      <c r="P134">
        <v>0</v>
      </c>
      <c r="Q134">
        <v>740.745</v>
      </c>
      <c r="R134">
        <v>-899.44899999999996</v>
      </c>
      <c r="S134">
        <v>740.745</v>
      </c>
      <c r="T134">
        <v>-898.44899999999996</v>
      </c>
      <c r="U134">
        <v>0</v>
      </c>
      <c r="V134">
        <v>62.951999999999998</v>
      </c>
      <c r="W134" s="2">
        <v>-150</v>
      </c>
      <c r="X134" s="2">
        <v>0</v>
      </c>
      <c r="Z134" s="2" t="e">
        <f>IF(G134&lt;#REF!,G134,"")</f>
        <v>#REF!</v>
      </c>
      <c r="AA134" s="2" t="e">
        <f>IF(H134&gt;#REF!,H134,"")</f>
        <v>#REF!</v>
      </c>
      <c r="AL134">
        <v>94</v>
      </c>
    </row>
    <row r="135" spans="1:38" s="2" customFormat="1" x14ac:dyDescent="0.35">
      <c r="A135" s="2" t="s">
        <v>0</v>
      </c>
      <c r="B135" s="13"/>
      <c r="C135" s="3">
        <v>44559.541666669989</v>
      </c>
      <c r="D135" s="2">
        <v>27</v>
      </c>
      <c r="E135" s="5">
        <v>93.541666666673294</v>
      </c>
      <c r="F135" s="6" t="s">
        <v>8631</v>
      </c>
      <c r="G135">
        <v>-35.19</v>
      </c>
      <c r="H135">
        <v>-35.19</v>
      </c>
      <c r="I135">
        <v>189</v>
      </c>
      <c r="J135">
        <v>79.05</v>
      </c>
      <c r="K135">
        <v>74.3</v>
      </c>
      <c r="L135">
        <v>0.84119999999999995</v>
      </c>
      <c r="M135">
        <v>74.3</v>
      </c>
      <c r="N135">
        <v>0</v>
      </c>
      <c r="O135">
        <v>-35.19</v>
      </c>
      <c r="P135">
        <v>1</v>
      </c>
      <c r="Q135">
        <v>436.53</v>
      </c>
      <c r="R135">
        <v>-1011.88</v>
      </c>
      <c r="S135">
        <v>436.53</v>
      </c>
      <c r="T135">
        <v>-1010.88</v>
      </c>
      <c r="U135">
        <v>0</v>
      </c>
      <c r="V135">
        <v>2.6669999999999998</v>
      </c>
      <c r="W135" s="2">
        <v>-149</v>
      </c>
      <c r="X135" s="2">
        <v>0</v>
      </c>
      <c r="Z135" s="2" t="e">
        <f>IF(G135&lt;#REF!,G135,"")</f>
        <v>#REF!</v>
      </c>
      <c r="AA135" s="2" t="e">
        <f>IF(H135&gt;#REF!,H135,"")</f>
        <v>#REF!</v>
      </c>
      <c r="AL135">
        <v>88</v>
      </c>
    </row>
    <row r="136" spans="1:38" s="2" customFormat="1" x14ac:dyDescent="0.35">
      <c r="A136" s="2" t="s">
        <v>0</v>
      </c>
      <c r="B136" s="13"/>
      <c r="C136" s="3">
        <v>44559.583333336661</v>
      </c>
      <c r="D136" s="2">
        <v>29</v>
      </c>
      <c r="E136" s="5">
        <v>93.583333333339993</v>
      </c>
      <c r="F136" s="6" t="s">
        <v>8632</v>
      </c>
      <c r="G136">
        <v>1</v>
      </c>
      <c r="H136">
        <v>1</v>
      </c>
      <c r="I136">
        <v>189</v>
      </c>
      <c r="J136">
        <v>78.86</v>
      </c>
      <c r="K136">
        <v>74.3</v>
      </c>
      <c r="L136">
        <v>0.84119999999999995</v>
      </c>
      <c r="M136">
        <v>74.3</v>
      </c>
      <c r="N136">
        <v>0</v>
      </c>
      <c r="O136">
        <v>888.78599999999994</v>
      </c>
      <c r="P136">
        <v>-991.62699999999995</v>
      </c>
      <c r="Q136">
        <v>888.78599999999994</v>
      </c>
      <c r="R136">
        <v>-990.62699999999995</v>
      </c>
      <c r="S136">
        <v>0</v>
      </c>
      <c r="T136">
        <v>0</v>
      </c>
      <c r="U136">
        <v>0</v>
      </c>
      <c r="V136">
        <v>0</v>
      </c>
      <c r="W136" s="2">
        <v>0</v>
      </c>
      <c r="X136" s="2">
        <v>0</v>
      </c>
      <c r="Z136" s="2" t="e">
        <f>IF(G136&lt;#REF!,G136,"")</f>
        <v>#REF!</v>
      </c>
      <c r="AA136" s="2" t="e">
        <f>IF(H136&gt;#REF!,H136,"")</f>
        <v>#REF!</v>
      </c>
      <c r="AL136">
        <v>91</v>
      </c>
    </row>
    <row r="137" spans="1:38" s="2" customFormat="1" x14ac:dyDescent="0.35">
      <c r="A137" s="2" t="s">
        <v>0</v>
      </c>
      <c r="B137" s="13"/>
      <c r="C137" s="3">
        <v>44559.625000003332</v>
      </c>
      <c r="D137" s="2">
        <v>31</v>
      </c>
      <c r="E137" s="5">
        <v>93.625000000006693</v>
      </c>
      <c r="F137" s="6" t="s">
        <v>8633</v>
      </c>
      <c r="G137">
        <v>99</v>
      </c>
      <c r="H137">
        <v>99</v>
      </c>
      <c r="I137">
        <v>189</v>
      </c>
      <c r="J137">
        <v>79.19</v>
      </c>
      <c r="K137">
        <v>74.3</v>
      </c>
      <c r="L137">
        <v>0.84119999999999995</v>
      </c>
      <c r="M137">
        <v>74.3</v>
      </c>
      <c r="N137">
        <v>0</v>
      </c>
      <c r="O137">
        <v>921.54899999999998</v>
      </c>
      <c r="P137">
        <v>-967.32899999999995</v>
      </c>
      <c r="Q137">
        <v>921.54899999999998</v>
      </c>
      <c r="R137">
        <v>-966.32899999999995</v>
      </c>
      <c r="S137">
        <v>0</v>
      </c>
      <c r="T137">
        <v>0</v>
      </c>
      <c r="U137">
        <v>0</v>
      </c>
      <c r="V137">
        <v>0</v>
      </c>
      <c r="W137" s="2">
        <v>0</v>
      </c>
      <c r="X137" s="2">
        <v>0</v>
      </c>
      <c r="Z137" s="2" t="e">
        <f>IF(G137&lt;#REF!,G137,"")</f>
        <v>#REF!</v>
      </c>
      <c r="AA137" s="2" t="e">
        <f>IF(H137&gt;#REF!,H137,"")</f>
        <v>#REF!</v>
      </c>
      <c r="AL137">
        <v>86</v>
      </c>
    </row>
    <row r="138" spans="1:38" s="2" customFormat="1" x14ac:dyDescent="0.35">
      <c r="A138" s="2" t="s">
        <v>0</v>
      </c>
      <c r="B138" s="13"/>
      <c r="C138" s="3">
        <v>44559.666666670004</v>
      </c>
      <c r="D138" s="2">
        <v>33</v>
      </c>
      <c r="E138" s="5">
        <v>93.666666666673294</v>
      </c>
      <c r="F138" s="6" t="s">
        <v>8634</v>
      </c>
      <c r="G138">
        <v>228.90375</v>
      </c>
      <c r="H138">
        <v>228.90375</v>
      </c>
      <c r="I138">
        <v>189</v>
      </c>
      <c r="J138">
        <v>78.97</v>
      </c>
      <c r="K138">
        <v>74.3</v>
      </c>
      <c r="L138">
        <v>0.84119999999999995</v>
      </c>
      <c r="M138">
        <v>74.3</v>
      </c>
      <c r="N138">
        <v>0</v>
      </c>
      <c r="O138">
        <v>838.82600000000002</v>
      </c>
      <c r="P138">
        <v>-638.048</v>
      </c>
      <c r="Q138">
        <v>837.82600000000002</v>
      </c>
      <c r="R138">
        <v>-638.048</v>
      </c>
      <c r="S138">
        <v>0</v>
      </c>
      <c r="T138">
        <v>0</v>
      </c>
      <c r="U138">
        <v>0</v>
      </c>
      <c r="V138">
        <v>0</v>
      </c>
      <c r="W138" s="2">
        <v>0</v>
      </c>
      <c r="X138" s="2">
        <v>0</v>
      </c>
      <c r="Z138" s="2" t="e">
        <f>IF(G138&lt;#REF!,G138,"")</f>
        <v>#REF!</v>
      </c>
      <c r="AA138" s="2" t="e">
        <f>IF(H138&gt;#REF!,H138,"")</f>
        <v>#REF!</v>
      </c>
      <c r="AB138" s="2" t="e">
        <f>#REF!*$AD$1</f>
        <v>#REF!</v>
      </c>
      <c r="AL138">
        <v>94</v>
      </c>
    </row>
    <row r="139" spans="1:38" s="2" customFormat="1" x14ac:dyDescent="0.35">
      <c r="A139" s="2" t="s">
        <v>0</v>
      </c>
      <c r="B139" s="13"/>
      <c r="C139" s="3">
        <v>44559.708333336675</v>
      </c>
      <c r="D139" s="2">
        <v>35</v>
      </c>
      <c r="E139" s="5">
        <v>93.708333333339993</v>
      </c>
      <c r="F139" s="6" t="s">
        <v>8635</v>
      </c>
      <c r="G139">
        <v>225</v>
      </c>
      <c r="H139">
        <v>225</v>
      </c>
      <c r="I139">
        <v>189</v>
      </c>
      <c r="J139">
        <v>79.239999999999995</v>
      </c>
      <c r="K139">
        <v>74.3</v>
      </c>
      <c r="L139">
        <v>0.84119999999999995</v>
      </c>
      <c r="M139">
        <v>74.3</v>
      </c>
      <c r="N139">
        <v>0</v>
      </c>
      <c r="O139">
        <v>486.25799999999998</v>
      </c>
      <c r="P139">
        <v>-387.57799999999997</v>
      </c>
      <c r="Q139">
        <v>485.25799999999998</v>
      </c>
      <c r="R139">
        <v>-387.57799999999997</v>
      </c>
      <c r="S139">
        <v>0</v>
      </c>
      <c r="T139">
        <v>18.222000000000001</v>
      </c>
      <c r="U139">
        <v>0</v>
      </c>
      <c r="V139">
        <v>18.222000000000001</v>
      </c>
      <c r="W139" s="2">
        <v>0</v>
      </c>
      <c r="X139" s="2">
        <v>0</v>
      </c>
      <c r="Z139" s="2" t="e">
        <f>IF(G139&lt;#REF!,G139,"")</f>
        <v>#REF!</v>
      </c>
      <c r="AA139" s="2" t="e">
        <f>IF(H139&gt;#REF!,H139,"")</f>
        <v>#REF!</v>
      </c>
      <c r="AC139" s="2" t="e">
        <f>#REF!*$AD$1</f>
        <v>#REF!</v>
      </c>
      <c r="AL139">
        <v>91</v>
      </c>
    </row>
    <row r="140" spans="1:38" s="2" customFormat="1" x14ac:dyDescent="0.35">
      <c r="A140" s="2" t="s">
        <v>0</v>
      </c>
      <c r="B140" s="13"/>
      <c r="C140" s="3">
        <v>44559.750000003347</v>
      </c>
      <c r="D140" s="2">
        <v>37</v>
      </c>
      <c r="E140" s="5">
        <v>93.750000000006693</v>
      </c>
      <c r="F140" s="6" t="s">
        <v>8636</v>
      </c>
      <c r="G140">
        <v>92.176900000000003</v>
      </c>
      <c r="H140">
        <v>92.176900000000003</v>
      </c>
      <c r="I140">
        <v>189</v>
      </c>
      <c r="J140">
        <v>79.52</v>
      </c>
      <c r="K140">
        <v>74.3</v>
      </c>
      <c r="L140">
        <v>0.84119999999999995</v>
      </c>
      <c r="M140">
        <v>74.3</v>
      </c>
      <c r="N140">
        <v>0</v>
      </c>
      <c r="O140">
        <v>449.916</v>
      </c>
      <c r="P140">
        <v>-794.71600000000001</v>
      </c>
      <c r="Q140">
        <v>449.916</v>
      </c>
      <c r="R140">
        <v>-793.71600000000001</v>
      </c>
      <c r="S140">
        <v>0</v>
      </c>
      <c r="T140">
        <v>0</v>
      </c>
      <c r="U140">
        <v>0</v>
      </c>
      <c r="V140">
        <v>0</v>
      </c>
      <c r="W140" s="2">
        <v>0</v>
      </c>
      <c r="X140" s="2">
        <v>0</v>
      </c>
      <c r="Z140" s="2" t="e">
        <f>IF(G140&lt;#REF!,G140,"")</f>
        <v>#REF!</v>
      </c>
      <c r="AA140" s="2" t="e">
        <f>IF(H140&gt;#REF!,H140,"")</f>
        <v>#REF!</v>
      </c>
      <c r="AL140">
        <v>87</v>
      </c>
    </row>
    <row r="141" spans="1:38" s="2" customFormat="1" x14ac:dyDescent="0.35">
      <c r="A141" s="2" t="s">
        <v>0</v>
      </c>
      <c r="B141" s="13"/>
      <c r="C141" s="3">
        <v>44559.791666670018</v>
      </c>
      <c r="D141" s="2">
        <v>39</v>
      </c>
      <c r="E141" s="5">
        <v>93.791666666673393</v>
      </c>
      <c r="F141" s="6" t="s">
        <v>8637</v>
      </c>
      <c r="G141">
        <v>101</v>
      </c>
      <c r="H141">
        <v>101</v>
      </c>
      <c r="I141">
        <v>189</v>
      </c>
      <c r="J141">
        <v>79.52</v>
      </c>
      <c r="K141">
        <v>74.3</v>
      </c>
      <c r="L141">
        <v>0.84119999999999995</v>
      </c>
      <c r="M141">
        <v>74.3</v>
      </c>
      <c r="N141">
        <v>0</v>
      </c>
      <c r="O141">
        <v>728.80899999999997</v>
      </c>
      <c r="P141">
        <v>-856.86800000000005</v>
      </c>
      <c r="Q141">
        <v>728.80899999999997</v>
      </c>
      <c r="R141">
        <v>-855.86800000000005</v>
      </c>
      <c r="S141">
        <v>0</v>
      </c>
      <c r="T141">
        <v>7.4610000000000003</v>
      </c>
      <c r="U141">
        <v>0</v>
      </c>
      <c r="V141">
        <v>7.4610000000000003</v>
      </c>
      <c r="W141" s="2">
        <v>0</v>
      </c>
      <c r="X141" s="2">
        <v>0</v>
      </c>
      <c r="Z141" s="2" t="e">
        <f>IF(G141&lt;#REF!,G141,"")</f>
        <v>#REF!</v>
      </c>
      <c r="AA141" s="2" t="e">
        <f>IF(H141&gt;#REF!,H141,"")</f>
        <v>#REF!</v>
      </c>
      <c r="AL141">
        <v>84</v>
      </c>
    </row>
    <row r="142" spans="1:38" s="2" customFormat="1" x14ac:dyDescent="0.35">
      <c r="A142" s="2" t="s">
        <v>0</v>
      </c>
      <c r="B142" s="13"/>
      <c r="C142" s="3">
        <v>44559.83333333669</v>
      </c>
      <c r="D142" s="2">
        <v>41</v>
      </c>
      <c r="E142" s="5">
        <v>93.833333333339993</v>
      </c>
      <c r="F142" s="6" t="s">
        <v>8638</v>
      </c>
      <c r="G142">
        <v>15</v>
      </c>
      <c r="H142">
        <v>15</v>
      </c>
      <c r="I142">
        <v>189</v>
      </c>
      <c r="J142">
        <v>79.52</v>
      </c>
      <c r="K142">
        <v>74.3</v>
      </c>
      <c r="L142">
        <v>0.84119999999999995</v>
      </c>
      <c r="M142">
        <v>74.3</v>
      </c>
      <c r="N142">
        <v>0</v>
      </c>
      <c r="O142">
        <v>15</v>
      </c>
      <c r="P142">
        <v>1</v>
      </c>
      <c r="Q142">
        <v>548.52200000000005</v>
      </c>
      <c r="R142">
        <v>-697.78499999999997</v>
      </c>
      <c r="S142">
        <v>548.52200000000005</v>
      </c>
      <c r="T142">
        <v>-696.78499999999997</v>
      </c>
      <c r="U142">
        <v>0</v>
      </c>
      <c r="V142">
        <v>0</v>
      </c>
      <c r="W142" s="2">
        <v>0</v>
      </c>
      <c r="X142" s="2">
        <v>0</v>
      </c>
      <c r="Z142" s="2" t="e">
        <f>IF(G142&lt;#REF!,G142,"")</f>
        <v>#REF!</v>
      </c>
      <c r="AA142" s="2" t="e">
        <f>IF(H142&gt;#REF!,H142,"")</f>
        <v>#REF!</v>
      </c>
      <c r="AC142" s="2" t="e">
        <f>#REF!*$AD$1</f>
        <v>#REF!</v>
      </c>
      <c r="AL142">
        <v>76</v>
      </c>
    </row>
    <row r="143" spans="1:38" s="2" customFormat="1" x14ac:dyDescent="0.35">
      <c r="A143" s="2" t="s">
        <v>0</v>
      </c>
      <c r="B143" s="13"/>
      <c r="C143" s="3">
        <v>44559.875000003361</v>
      </c>
      <c r="D143" s="2">
        <v>43</v>
      </c>
      <c r="E143" s="5">
        <v>93.875000000006693</v>
      </c>
      <c r="F143" s="6" t="s">
        <v>8639</v>
      </c>
      <c r="G143">
        <v>-48.76</v>
      </c>
      <c r="H143">
        <v>-48.76</v>
      </c>
      <c r="I143">
        <v>189</v>
      </c>
      <c r="J143">
        <v>79.52</v>
      </c>
      <c r="K143">
        <v>74.3</v>
      </c>
      <c r="L143">
        <v>0.84119999999999995</v>
      </c>
      <c r="M143">
        <v>74.3</v>
      </c>
      <c r="N143">
        <v>0</v>
      </c>
      <c r="O143">
        <v>678.25599999999997</v>
      </c>
      <c r="P143">
        <v>-942.53899999999999</v>
      </c>
      <c r="Q143">
        <v>678.25599999999997</v>
      </c>
      <c r="R143">
        <v>-941.53899999999999</v>
      </c>
      <c r="S143">
        <v>0</v>
      </c>
      <c r="T143">
        <v>64.628</v>
      </c>
      <c r="U143">
        <v>0</v>
      </c>
      <c r="V143">
        <v>64.628</v>
      </c>
      <c r="W143" s="2">
        <v>-345</v>
      </c>
      <c r="X143" s="2">
        <v>0</v>
      </c>
      <c r="Z143" s="2" t="e">
        <f>IF(G143&lt;#REF!,G143,"")</f>
        <v>#REF!</v>
      </c>
      <c r="AA143" s="2" t="e">
        <f>IF(H143&gt;#REF!,H143,"")</f>
        <v>#REF!</v>
      </c>
      <c r="AL143">
        <v>62</v>
      </c>
    </row>
    <row r="144" spans="1:38" s="2" customFormat="1" x14ac:dyDescent="0.35">
      <c r="A144" s="2" t="s">
        <v>0</v>
      </c>
      <c r="B144" s="13"/>
      <c r="C144" s="3">
        <v>44559.916666670033</v>
      </c>
      <c r="D144" s="2">
        <v>45</v>
      </c>
      <c r="E144" s="5">
        <v>93.916666666673393</v>
      </c>
      <c r="F144" s="6" t="s">
        <v>8640</v>
      </c>
      <c r="G144">
        <v>-3.66</v>
      </c>
      <c r="H144">
        <v>-3.66</v>
      </c>
      <c r="I144">
        <v>189</v>
      </c>
      <c r="J144">
        <v>79.52</v>
      </c>
      <c r="K144">
        <v>74.3</v>
      </c>
      <c r="L144">
        <v>0.84119999999999995</v>
      </c>
      <c r="M144">
        <v>74.3</v>
      </c>
      <c r="N144">
        <v>0</v>
      </c>
      <c r="O144">
        <v>829.62699999999995</v>
      </c>
      <c r="P144">
        <v>-1181.4760000000001</v>
      </c>
      <c r="Q144">
        <v>829.62699999999995</v>
      </c>
      <c r="R144">
        <v>-1180.4760000000001</v>
      </c>
      <c r="S144">
        <v>-250</v>
      </c>
      <c r="T144">
        <v>130.00299999999999</v>
      </c>
      <c r="U144">
        <v>-250</v>
      </c>
      <c r="V144">
        <v>130.00299999999999</v>
      </c>
      <c r="W144" s="2">
        <v>-330</v>
      </c>
      <c r="X144" s="2">
        <v>0</v>
      </c>
      <c r="Z144" s="2" t="e">
        <f>IF(G144&lt;#REF!,G144,"")</f>
        <v>#REF!</v>
      </c>
      <c r="AA144" s="2" t="e">
        <f>IF(H144&gt;#REF!,H144,"")</f>
        <v>#REF!</v>
      </c>
      <c r="AL144">
        <v>52</v>
      </c>
    </row>
    <row r="145" spans="1:38" s="2" customFormat="1" x14ac:dyDescent="0.35">
      <c r="A145" s="2" t="s">
        <v>0</v>
      </c>
      <c r="B145" s="13"/>
      <c r="C145" s="3">
        <v>44559.958333336705</v>
      </c>
      <c r="D145" s="2">
        <v>47</v>
      </c>
      <c r="E145" s="5">
        <v>93.958333333339993</v>
      </c>
      <c r="F145" s="6" t="s">
        <v>8641</v>
      </c>
      <c r="G145">
        <v>0</v>
      </c>
      <c r="H145">
        <v>0</v>
      </c>
      <c r="I145">
        <v>189</v>
      </c>
      <c r="J145">
        <v>79.52</v>
      </c>
      <c r="K145">
        <v>74.3</v>
      </c>
      <c r="L145">
        <v>0.84119999999999995</v>
      </c>
      <c r="M145">
        <v>74.3</v>
      </c>
      <c r="N145">
        <v>0</v>
      </c>
      <c r="O145">
        <v>0</v>
      </c>
      <c r="P145">
        <v>1</v>
      </c>
      <c r="Q145">
        <v>594.66800000000001</v>
      </c>
      <c r="R145">
        <v>-1133.6110000000001</v>
      </c>
      <c r="S145">
        <v>594.66800000000001</v>
      </c>
      <c r="T145">
        <v>-1132.6110000000001</v>
      </c>
      <c r="U145">
        <v>-400</v>
      </c>
      <c r="V145">
        <v>127.5</v>
      </c>
      <c r="W145" s="2">
        <v>-414</v>
      </c>
      <c r="X145" s="2">
        <v>0</v>
      </c>
      <c r="Z145" s="2" t="e">
        <f>IF(G145&lt;#REF!,G145,"")</f>
        <v>#REF!</v>
      </c>
      <c r="AA145" s="2" t="e">
        <f>IF(H145&gt;#REF!,H145,"")</f>
        <v>#REF!</v>
      </c>
      <c r="AL145">
        <v>48</v>
      </c>
    </row>
    <row r="146" spans="1:38" s="2" customFormat="1" x14ac:dyDescent="0.35">
      <c r="A146" s="2" t="s">
        <v>0</v>
      </c>
      <c r="B146" s="13">
        <v>44560</v>
      </c>
      <c r="C146" s="3">
        <v>44560.000000003376</v>
      </c>
      <c r="D146" s="2">
        <v>1</v>
      </c>
      <c r="E146" s="5">
        <v>94.000000000006693</v>
      </c>
      <c r="F146" s="6" t="s">
        <v>8642</v>
      </c>
      <c r="G146">
        <v>-8.52</v>
      </c>
      <c r="H146">
        <v>-8.52</v>
      </c>
      <c r="I146">
        <v>170</v>
      </c>
      <c r="J146">
        <v>79.52</v>
      </c>
      <c r="K146">
        <v>74.150000000000006</v>
      </c>
      <c r="L146">
        <v>0.83879999999999999</v>
      </c>
      <c r="M146">
        <v>74.150000000000006</v>
      </c>
      <c r="N146">
        <v>0</v>
      </c>
      <c r="O146">
        <v>1033.354</v>
      </c>
      <c r="P146">
        <v>-1245.002</v>
      </c>
      <c r="Q146">
        <v>1033.354</v>
      </c>
      <c r="R146">
        <v>-1244.002</v>
      </c>
      <c r="S146">
        <v>-250</v>
      </c>
      <c r="T146">
        <v>165</v>
      </c>
      <c r="U146">
        <v>-250</v>
      </c>
      <c r="V146">
        <v>165</v>
      </c>
      <c r="W146" s="2">
        <v>-414</v>
      </c>
      <c r="X146" s="2">
        <v>0</v>
      </c>
      <c r="Z146" s="2" t="e">
        <f>IF(G146&lt;#REF!,G146,"")</f>
        <v>#REF!</v>
      </c>
      <c r="AA146" s="2" t="e">
        <f>IF(H146&gt;#REF!,H146,"")</f>
        <v>#REF!</v>
      </c>
      <c r="AL146">
        <v>54</v>
      </c>
    </row>
    <row r="147" spans="1:38" s="2" customFormat="1" x14ac:dyDescent="0.35">
      <c r="A147" s="2" t="s">
        <v>0</v>
      </c>
      <c r="B147" s="13"/>
      <c r="C147" s="3">
        <v>44560.041666670048</v>
      </c>
      <c r="D147" s="2">
        <v>3</v>
      </c>
      <c r="E147" s="5">
        <v>94.041666666673393</v>
      </c>
      <c r="F147" s="6" t="s">
        <v>8643</v>
      </c>
      <c r="G147">
        <v>224</v>
      </c>
      <c r="H147">
        <v>224</v>
      </c>
      <c r="I147">
        <v>170</v>
      </c>
      <c r="J147">
        <v>79.52</v>
      </c>
      <c r="K147">
        <v>74.150000000000006</v>
      </c>
      <c r="L147">
        <v>0.83879999999999999</v>
      </c>
      <c r="M147">
        <v>74.150000000000006</v>
      </c>
      <c r="N147">
        <v>0</v>
      </c>
      <c r="O147">
        <v>1206.971</v>
      </c>
      <c r="P147">
        <v>-987.84</v>
      </c>
      <c r="Q147">
        <v>1205.971</v>
      </c>
      <c r="R147">
        <v>-987.84</v>
      </c>
      <c r="S147">
        <v>-350</v>
      </c>
      <c r="T147">
        <v>165</v>
      </c>
      <c r="U147">
        <v>-350</v>
      </c>
      <c r="V147">
        <v>165</v>
      </c>
      <c r="W147" s="2">
        <v>-395</v>
      </c>
      <c r="X147" s="2">
        <v>0</v>
      </c>
      <c r="Z147" s="2" t="e">
        <f>IF(G147&lt;#REF!,G147,"")</f>
        <v>#REF!</v>
      </c>
      <c r="AA147" s="2" t="e">
        <f>IF(H147&gt;#REF!,H147,"")</f>
        <v>#REF!</v>
      </c>
      <c r="AL147">
        <v>53</v>
      </c>
    </row>
    <row r="148" spans="1:38" s="2" customFormat="1" x14ac:dyDescent="0.35">
      <c r="A148" s="2" t="s">
        <v>0</v>
      </c>
      <c r="B148" s="13"/>
      <c r="C148" s="3">
        <v>44560.083333336719</v>
      </c>
      <c r="D148" s="2">
        <v>5</v>
      </c>
      <c r="E148" s="5">
        <v>94.083333333340093</v>
      </c>
      <c r="F148" s="6" t="s">
        <v>8644</v>
      </c>
      <c r="G148">
        <v>8.9600000000000009</v>
      </c>
      <c r="H148">
        <v>8.9600000000000009</v>
      </c>
      <c r="I148">
        <v>170</v>
      </c>
      <c r="J148">
        <v>79.52</v>
      </c>
      <c r="K148">
        <v>74.150000000000006</v>
      </c>
      <c r="L148">
        <v>0.83879999999999999</v>
      </c>
      <c r="M148">
        <v>74.150000000000006</v>
      </c>
      <c r="N148">
        <v>0</v>
      </c>
      <c r="O148">
        <v>1191.008</v>
      </c>
      <c r="P148">
        <v>-811.76599999999996</v>
      </c>
      <c r="Q148">
        <v>1191.008</v>
      </c>
      <c r="R148">
        <v>-811.76599999999996</v>
      </c>
      <c r="S148">
        <v>-600</v>
      </c>
      <c r="T148">
        <v>165</v>
      </c>
      <c r="U148">
        <v>-599</v>
      </c>
      <c r="V148">
        <v>165</v>
      </c>
      <c r="W148" s="2">
        <v>-395</v>
      </c>
      <c r="X148" s="2">
        <v>0</v>
      </c>
      <c r="Z148" s="2" t="e">
        <f>IF(G148&lt;#REF!,G148,"")</f>
        <v>#REF!</v>
      </c>
      <c r="AA148" s="2" t="e">
        <f>IF(H148&gt;#REF!,H148,"")</f>
        <v>#REF!</v>
      </c>
      <c r="AL148">
        <v>52</v>
      </c>
    </row>
    <row r="149" spans="1:38" s="2" customFormat="1" x14ac:dyDescent="0.35">
      <c r="A149" s="2" t="s">
        <v>0</v>
      </c>
      <c r="B149" s="13"/>
      <c r="C149" s="3">
        <v>44560.125000003391</v>
      </c>
      <c r="D149" s="2">
        <v>7</v>
      </c>
      <c r="E149" s="5">
        <v>94.125000000006693</v>
      </c>
      <c r="F149" s="6" t="s">
        <v>8645</v>
      </c>
      <c r="G149">
        <v>-47</v>
      </c>
      <c r="H149">
        <v>-47</v>
      </c>
      <c r="I149">
        <v>170</v>
      </c>
      <c r="J149">
        <v>79.52</v>
      </c>
      <c r="K149">
        <v>74.150000000000006</v>
      </c>
      <c r="L149">
        <v>0.83879999999999999</v>
      </c>
      <c r="M149">
        <v>74.150000000000006</v>
      </c>
      <c r="N149">
        <v>0</v>
      </c>
      <c r="O149">
        <v>794.27099999999996</v>
      </c>
      <c r="P149">
        <v>-762.80799999999999</v>
      </c>
      <c r="Q149">
        <v>794.27099999999996</v>
      </c>
      <c r="R149">
        <v>-762.80799999999999</v>
      </c>
      <c r="S149">
        <v>-750</v>
      </c>
      <c r="T149">
        <v>165</v>
      </c>
      <c r="U149">
        <v>-749</v>
      </c>
      <c r="V149">
        <v>165</v>
      </c>
      <c r="W149" s="2">
        <v>-394</v>
      </c>
      <c r="X149" s="2">
        <v>0</v>
      </c>
      <c r="Z149" s="2" t="e">
        <f>IF(G149&lt;#REF!,G149,"")</f>
        <v>#REF!</v>
      </c>
      <c r="AA149" s="2" t="e">
        <f>IF(H149&gt;#REF!,H149,"")</f>
        <v>#REF!</v>
      </c>
      <c r="AL149">
        <v>43</v>
      </c>
    </row>
    <row r="150" spans="1:38" s="2" customFormat="1" x14ac:dyDescent="0.35">
      <c r="A150" s="2" t="s">
        <v>0</v>
      </c>
      <c r="B150" s="13"/>
      <c r="C150" s="3">
        <v>44560.166666670062</v>
      </c>
      <c r="D150" s="2">
        <v>9</v>
      </c>
      <c r="E150" s="5">
        <v>94.166666666673393</v>
      </c>
      <c r="F150" s="6" t="s">
        <v>8646</v>
      </c>
      <c r="G150">
        <v>-63.72</v>
      </c>
      <c r="H150">
        <v>-63.72</v>
      </c>
      <c r="I150">
        <v>170</v>
      </c>
      <c r="J150">
        <v>79.52</v>
      </c>
      <c r="K150">
        <v>74.150000000000006</v>
      </c>
      <c r="L150">
        <v>0.83879999999999999</v>
      </c>
      <c r="M150">
        <v>74.150000000000006</v>
      </c>
      <c r="N150">
        <v>0</v>
      </c>
      <c r="O150">
        <v>738.06600000000003</v>
      </c>
      <c r="P150">
        <v>-1136.0329999999999</v>
      </c>
      <c r="Q150">
        <v>738.06600000000003</v>
      </c>
      <c r="R150">
        <v>-1135.0329999999999</v>
      </c>
      <c r="S150">
        <v>-892.5</v>
      </c>
      <c r="T150">
        <v>235</v>
      </c>
      <c r="U150">
        <v>-892.5</v>
      </c>
      <c r="V150">
        <v>235</v>
      </c>
      <c r="W150" s="2">
        <v>-395</v>
      </c>
      <c r="X150" s="2">
        <v>100</v>
      </c>
      <c r="Z150" s="2" t="e">
        <f>IF(G150&lt;#REF!,G150,"")</f>
        <v>#REF!</v>
      </c>
      <c r="AA150" s="2" t="e">
        <f>IF(H150&gt;#REF!,H150,"")</f>
        <v>#REF!</v>
      </c>
      <c r="AL150">
        <v>44</v>
      </c>
    </row>
    <row r="151" spans="1:38" s="2" customFormat="1" x14ac:dyDescent="0.35">
      <c r="A151" s="2" t="s">
        <v>0</v>
      </c>
      <c r="B151" s="13"/>
      <c r="C151" s="3">
        <v>44560.208333336734</v>
      </c>
      <c r="D151" s="2">
        <v>11</v>
      </c>
      <c r="E151" s="5">
        <v>94.208333333340093</v>
      </c>
      <c r="F151" s="6" t="s">
        <v>8647</v>
      </c>
      <c r="G151">
        <v>-62.5</v>
      </c>
      <c r="H151">
        <v>-62.5</v>
      </c>
      <c r="I151">
        <v>170</v>
      </c>
      <c r="J151">
        <v>79.52</v>
      </c>
      <c r="K151">
        <v>74.150000000000006</v>
      </c>
      <c r="L151">
        <v>0.83879999999999999</v>
      </c>
      <c r="M151">
        <v>74.150000000000006</v>
      </c>
      <c r="N151">
        <v>0</v>
      </c>
      <c r="O151">
        <v>934.02099999999996</v>
      </c>
      <c r="P151">
        <v>-1352.4169999999999</v>
      </c>
      <c r="Q151">
        <v>934.02099999999996</v>
      </c>
      <c r="R151">
        <v>-1351.4169999999999</v>
      </c>
      <c r="S151">
        <v>-600</v>
      </c>
      <c r="T151">
        <v>165</v>
      </c>
      <c r="U151">
        <v>-600</v>
      </c>
      <c r="V151">
        <v>165</v>
      </c>
      <c r="W151" s="2">
        <v>-195</v>
      </c>
      <c r="X151" s="2">
        <v>499</v>
      </c>
      <c r="Z151" s="2" t="e">
        <f>IF(G151&lt;#REF!,G151,"")</f>
        <v>#REF!</v>
      </c>
      <c r="AA151" s="2" t="e">
        <f>IF(H151&gt;#REF!,H151,"")</f>
        <v>#REF!</v>
      </c>
      <c r="AL151">
        <v>46</v>
      </c>
    </row>
    <row r="152" spans="1:38" s="2" customFormat="1" x14ac:dyDescent="0.35">
      <c r="A152" s="2" t="s">
        <v>0</v>
      </c>
      <c r="B152" s="13"/>
      <c r="C152" s="3">
        <v>44560.250000003405</v>
      </c>
      <c r="D152" s="2">
        <v>13</v>
      </c>
      <c r="E152" s="5">
        <v>94.250000000006693</v>
      </c>
      <c r="F152" s="6" t="s">
        <v>8648</v>
      </c>
      <c r="G152">
        <v>-62.5</v>
      </c>
      <c r="H152">
        <v>-62.5</v>
      </c>
      <c r="I152">
        <v>170</v>
      </c>
      <c r="J152">
        <v>79.52</v>
      </c>
      <c r="K152">
        <v>74.150000000000006</v>
      </c>
      <c r="L152">
        <v>0.83879999999999999</v>
      </c>
      <c r="M152">
        <v>74.150000000000006</v>
      </c>
      <c r="N152">
        <v>0</v>
      </c>
      <c r="O152">
        <v>984.69100000000003</v>
      </c>
      <c r="P152">
        <v>-1301.5329999999999</v>
      </c>
      <c r="Q152">
        <v>984.69100000000003</v>
      </c>
      <c r="R152">
        <v>-1300.5329999999999</v>
      </c>
      <c r="S152">
        <v>-500</v>
      </c>
      <c r="T152">
        <v>165</v>
      </c>
      <c r="U152">
        <v>-500</v>
      </c>
      <c r="V152">
        <v>165</v>
      </c>
      <c r="W152" s="2">
        <v>0</v>
      </c>
      <c r="X152" s="2">
        <v>0</v>
      </c>
      <c r="Z152" s="2" t="e">
        <f>IF(G152&lt;#REF!,G152,"")</f>
        <v>#REF!</v>
      </c>
      <c r="AA152" s="2" t="e">
        <f>IF(H152&gt;#REF!,H152,"")</f>
        <v>#REF!</v>
      </c>
      <c r="AL152">
        <v>48</v>
      </c>
    </row>
    <row r="153" spans="1:38" s="2" customFormat="1" x14ac:dyDescent="0.35">
      <c r="A153" s="2" t="s">
        <v>0</v>
      </c>
      <c r="B153" s="13"/>
      <c r="C153" s="3">
        <v>44560.291666670077</v>
      </c>
      <c r="D153" s="2">
        <v>15</v>
      </c>
      <c r="E153" s="5">
        <v>94.291666666673393</v>
      </c>
      <c r="F153" s="6" t="s">
        <v>8649</v>
      </c>
      <c r="G153">
        <v>0</v>
      </c>
      <c r="H153">
        <v>0</v>
      </c>
      <c r="I153">
        <v>170</v>
      </c>
      <c r="J153">
        <v>79.52</v>
      </c>
      <c r="K153">
        <v>74.150000000000006</v>
      </c>
      <c r="L153">
        <v>0.83879999999999999</v>
      </c>
      <c r="M153">
        <v>74.150000000000006</v>
      </c>
      <c r="N153">
        <v>0</v>
      </c>
      <c r="O153">
        <v>1054.5809999999999</v>
      </c>
      <c r="P153">
        <v>-1312.7170000000001</v>
      </c>
      <c r="Q153">
        <v>1054.5809999999999</v>
      </c>
      <c r="R153">
        <v>-1311.7170000000001</v>
      </c>
      <c r="S153">
        <v>0</v>
      </c>
      <c r="T153">
        <v>0</v>
      </c>
      <c r="U153">
        <v>0</v>
      </c>
      <c r="V153">
        <v>0</v>
      </c>
      <c r="W153" s="2">
        <v>0</v>
      </c>
      <c r="X153" s="2">
        <v>500</v>
      </c>
      <c r="Z153" s="2" t="e">
        <f>IF(G153&lt;#REF!,G153,"")</f>
        <v>#REF!</v>
      </c>
      <c r="AA153" s="2" t="e">
        <f>IF(H153&gt;#REF!,H153,"")</f>
        <v>#REF!</v>
      </c>
      <c r="AL153">
        <v>51</v>
      </c>
    </row>
    <row r="154" spans="1:38" s="2" customFormat="1" x14ac:dyDescent="0.35">
      <c r="A154" s="2" t="s">
        <v>0</v>
      </c>
      <c r="B154" s="13"/>
      <c r="C154" s="3">
        <v>44560.333333336748</v>
      </c>
      <c r="D154" s="2">
        <v>17</v>
      </c>
      <c r="E154" s="5">
        <v>94.333333333340093</v>
      </c>
      <c r="F154" s="6" t="s">
        <v>8650</v>
      </c>
      <c r="G154">
        <v>-69.87</v>
      </c>
      <c r="H154">
        <v>-69.87</v>
      </c>
      <c r="I154">
        <v>170</v>
      </c>
      <c r="J154">
        <v>79.52</v>
      </c>
      <c r="K154">
        <v>74.150000000000006</v>
      </c>
      <c r="L154">
        <v>0.83879999999999999</v>
      </c>
      <c r="M154">
        <v>74.150000000000006</v>
      </c>
      <c r="N154">
        <v>0</v>
      </c>
      <c r="O154">
        <v>-69.87</v>
      </c>
      <c r="P154">
        <v>1</v>
      </c>
      <c r="Q154">
        <v>1009.605</v>
      </c>
      <c r="R154">
        <v>-1884.7570000000001</v>
      </c>
      <c r="S154">
        <v>1009.605</v>
      </c>
      <c r="T154">
        <v>-1883.7570000000001</v>
      </c>
      <c r="U154">
        <v>0</v>
      </c>
      <c r="V154">
        <v>0</v>
      </c>
      <c r="W154" s="2">
        <v>0</v>
      </c>
      <c r="X154" s="2">
        <v>500</v>
      </c>
      <c r="Z154" s="2" t="e">
        <f>IF(G154&lt;#REF!,G154,"")</f>
        <v>#REF!</v>
      </c>
      <c r="AA154" s="2" t="e">
        <f>IF(H154&gt;#REF!,H154,"")</f>
        <v>#REF!</v>
      </c>
      <c r="AL154">
        <v>55</v>
      </c>
    </row>
    <row r="155" spans="1:38" s="2" customFormat="1" x14ac:dyDescent="0.35">
      <c r="A155" s="2" t="s">
        <v>0</v>
      </c>
      <c r="B155" s="13"/>
      <c r="C155" s="3">
        <v>44560.37500000342</v>
      </c>
      <c r="D155" s="2">
        <v>19</v>
      </c>
      <c r="E155" s="5">
        <v>94.375000000006807</v>
      </c>
      <c r="F155" s="6" t="s">
        <v>8651</v>
      </c>
      <c r="G155">
        <v>0.05</v>
      </c>
      <c r="H155">
        <v>0.05</v>
      </c>
      <c r="I155">
        <v>170</v>
      </c>
      <c r="J155">
        <v>79.3</v>
      </c>
      <c r="K155">
        <v>74.150000000000006</v>
      </c>
      <c r="L155">
        <v>0.83879999999999999</v>
      </c>
      <c r="M155">
        <v>74.150000000000006</v>
      </c>
      <c r="N155">
        <v>0</v>
      </c>
      <c r="O155">
        <v>975.24099999999999</v>
      </c>
      <c r="P155">
        <v>-1050.211</v>
      </c>
      <c r="Q155">
        <v>975.24099999999999</v>
      </c>
      <c r="R155">
        <v>-1049.211</v>
      </c>
      <c r="S155">
        <v>0</v>
      </c>
      <c r="T155">
        <v>65.433999999999997</v>
      </c>
      <c r="U155">
        <v>0</v>
      </c>
      <c r="V155">
        <v>65.433999999999997</v>
      </c>
      <c r="W155" s="2">
        <v>0</v>
      </c>
      <c r="X155" s="2">
        <v>0</v>
      </c>
      <c r="Z155" s="2" t="e">
        <f>IF(G155&lt;#REF!,G155,"")</f>
        <v>#REF!</v>
      </c>
      <c r="AA155" s="2" t="e">
        <f>IF(H155&gt;#REF!,H155,"")</f>
        <v>#REF!</v>
      </c>
      <c r="AL155">
        <v>61</v>
      </c>
    </row>
    <row r="156" spans="1:38" s="2" customFormat="1" x14ac:dyDescent="0.35">
      <c r="A156" s="2" t="s">
        <v>0</v>
      </c>
      <c r="B156" s="13"/>
      <c r="C156" s="3">
        <v>44560.416666670091</v>
      </c>
      <c r="D156" s="2">
        <v>21</v>
      </c>
      <c r="E156" s="5">
        <v>94.416666666673393</v>
      </c>
      <c r="F156" s="6" t="s">
        <v>8652</v>
      </c>
      <c r="G156">
        <v>224</v>
      </c>
      <c r="H156">
        <v>224</v>
      </c>
      <c r="I156">
        <v>170</v>
      </c>
      <c r="J156">
        <v>78.73</v>
      </c>
      <c r="K156">
        <v>74.150000000000006</v>
      </c>
      <c r="L156">
        <v>0.83879999999999999</v>
      </c>
      <c r="M156">
        <v>74.150000000000006</v>
      </c>
      <c r="N156">
        <v>0</v>
      </c>
      <c r="O156">
        <v>1007.408</v>
      </c>
      <c r="P156">
        <v>-898.96100000000001</v>
      </c>
      <c r="Q156">
        <v>1006.408</v>
      </c>
      <c r="R156">
        <v>-898.96100000000001</v>
      </c>
      <c r="S156">
        <v>0</v>
      </c>
      <c r="T156">
        <v>34.633000000000003</v>
      </c>
      <c r="U156">
        <v>0</v>
      </c>
      <c r="V156">
        <v>34.633000000000003</v>
      </c>
      <c r="W156" s="2">
        <v>0</v>
      </c>
      <c r="X156" s="2">
        <v>0</v>
      </c>
      <c r="Z156" s="2" t="e">
        <f>IF(G156&lt;#REF!,G156,"")</f>
        <v>#REF!</v>
      </c>
      <c r="AA156" s="2" t="e">
        <f>IF(H156&gt;#REF!,H156,"")</f>
        <v>#REF!</v>
      </c>
      <c r="AL156">
        <v>62</v>
      </c>
    </row>
    <row r="157" spans="1:38" s="2" customFormat="1" x14ac:dyDescent="0.35">
      <c r="A157" s="2" t="s">
        <v>0</v>
      </c>
      <c r="B157" s="13"/>
      <c r="C157" s="3">
        <v>44560.458333336763</v>
      </c>
      <c r="D157" s="2">
        <v>23</v>
      </c>
      <c r="E157" s="5">
        <v>94.458333333340093</v>
      </c>
      <c r="F157" s="6" t="s">
        <v>8653</v>
      </c>
      <c r="G157">
        <v>224</v>
      </c>
      <c r="H157">
        <v>224</v>
      </c>
      <c r="I157">
        <v>170</v>
      </c>
      <c r="J157">
        <v>78.849999999999994</v>
      </c>
      <c r="K157">
        <v>74.150000000000006</v>
      </c>
      <c r="L157">
        <v>0.83879999999999999</v>
      </c>
      <c r="M157">
        <v>74.150000000000006</v>
      </c>
      <c r="N157">
        <v>0</v>
      </c>
      <c r="O157">
        <v>883.56100000000004</v>
      </c>
      <c r="P157">
        <v>-761.50800000000004</v>
      </c>
      <c r="Q157">
        <v>882.56100000000004</v>
      </c>
      <c r="R157">
        <v>-761.50800000000004</v>
      </c>
      <c r="S157">
        <v>0</v>
      </c>
      <c r="T157">
        <v>0</v>
      </c>
      <c r="U157">
        <v>0</v>
      </c>
      <c r="V157">
        <v>0</v>
      </c>
      <c r="W157" s="2">
        <v>0</v>
      </c>
      <c r="X157" s="2">
        <v>0</v>
      </c>
      <c r="Z157" s="2" t="e">
        <f>IF(G157&lt;#REF!,G157,"")</f>
        <v>#REF!</v>
      </c>
      <c r="AA157" s="2" t="e">
        <f>IF(H157&gt;#REF!,H157,"")</f>
        <v>#REF!</v>
      </c>
      <c r="AL157">
        <v>67</v>
      </c>
    </row>
    <row r="158" spans="1:38" s="2" customFormat="1" x14ac:dyDescent="0.35">
      <c r="A158" s="2" t="s">
        <v>0</v>
      </c>
      <c r="B158" s="13"/>
      <c r="C158" s="3">
        <v>44560.500000003434</v>
      </c>
      <c r="D158" s="2">
        <v>25</v>
      </c>
      <c r="E158" s="5">
        <v>94.500000000006807</v>
      </c>
      <c r="F158" s="6" t="s">
        <v>8654</v>
      </c>
      <c r="G158">
        <v>21</v>
      </c>
      <c r="H158">
        <v>21</v>
      </c>
      <c r="I158">
        <v>170</v>
      </c>
      <c r="J158">
        <v>78.900000000000006</v>
      </c>
      <c r="K158">
        <v>74.150000000000006</v>
      </c>
      <c r="L158">
        <v>0.83879999999999999</v>
      </c>
      <c r="M158">
        <v>74.150000000000006</v>
      </c>
      <c r="N158">
        <v>0</v>
      </c>
      <c r="O158">
        <v>920.27099999999996</v>
      </c>
      <c r="P158">
        <v>-984.202</v>
      </c>
      <c r="Q158">
        <v>920.27099999999996</v>
      </c>
      <c r="R158">
        <v>-983.202</v>
      </c>
      <c r="S158">
        <v>0</v>
      </c>
      <c r="T158">
        <v>0</v>
      </c>
      <c r="U158">
        <v>0</v>
      </c>
      <c r="V158">
        <v>0</v>
      </c>
      <c r="W158" s="2">
        <v>0</v>
      </c>
      <c r="X158" s="2">
        <v>0</v>
      </c>
      <c r="Z158" s="2" t="e">
        <f>IF(G158&lt;#REF!,G158,"")</f>
        <v>#REF!</v>
      </c>
      <c r="AA158" s="2" t="e">
        <f>IF(H158&gt;#REF!,H158,"")</f>
        <v>#REF!</v>
      </c>
      <c r="AL158">
        <v>75</v>
      </c>
    </row>
    <row r="159" spans="1:38" s="2" customFormat="1" x14ac:dyDescent="0.35">
      <c r="A159" s="2" t="s">
        <v>0</v>
      </c>
      <c r="B159" s="13"/>
      <c r="C159" s="3">
        <v>44560.541666670106</v>
      </c>
      <c r="D159" s="2">
        <v>27</v>
      </c>
      <c r="E159" s="5">
        <v>94.541666666673393</v>
      </c>
      <c r="F159" s="6" t="s">
        <v>8655</v>
      </c>
      <c r="G159">
        <v>245</v>
      </c>
      <c r="H159">
        <v>245</v>
      </c>
      <c r="I159">
        <v>170</v>
      </c>
      <c r="J159">
        <v>78.88</v>
      </c>
      <c r="K159">
        <v>74.150000000000006</v>
      </c>
      <c r="L159">
        <v>0.83879999999999999</v>
      </c>
      <c r="M159">
        <v>74.150000000000006</v>
      </c>
      <c r="N159">
        <v>0</v>
      </c>
      <c r="O159">
        <v>893.51700000000005</v>
      </c>
      <c r="P159">
        <v>-441.42500000000001</v>
      </c>
      <c r="Q159">
        <v>892.51700000000005</v>
      </c>
      <c r="R159">
        <v>-441.42500000000001</v>
      </c>
      <c r="S159">
        <v>0</v>
      </c>
      <c r="T159">
        <v>0</v>
      </c>
      <c r="U159">
        <v>0</v>
      </c>
      <c r="V159">
        <v>0</v>
      </c>
      <c r="W159" s="2">
        <v>0</v>
      </c>
      <c r="X159" s="2">
        <v>0</v>
      </c>
      <c r="Z159" s="2" t="e">
        <f>IF(G159&lt;#REF!,G159,"")</f>
        <v>#REF!</v>
      </c>
      <c r="AA159" s="2" t="e">
        <f>IF(H159&gt;#REF!,H159,"")</f>
        <v>#REF!</v>
      </c>
      <c r="AL159">
        <v>84</v>
      </c>
    </row>
    <row r="160" spans="1:38" s="2" customFormat="1" x14ac:dyDescent="0.35">
      <c r="A160" s="2" t="s">
        <v>0</v>
      </c>
      <c r="B160" s="13"/>
      <c r="C160" s="3">
        <v>44560.583333336777</v>
      </c>
      <c r="D160" s="2">
        <v>29</v>
      </c>
      <c r="E160" s="5">
        <v>94.583333333340093</v>
      </c>
      <c r="F160" s="6" t="s">
        <v>8656</v>
      </c>
      <c r="G160">
        <v>21</v>
      </c>
      <c r="H160">
        <v>21</v>
      </c>
      <c r="I160">
        <v>170</v>
      </c>
      <c r="J160">
        <v>78.95</v>
      </c>
      <c r="K160">
        <v>74.150000000000006</v>
      </c>
      <c r="L160">
        <v>0.83879999999999999</v>
      </c>
      <c r="M160">
        <v>74.150000000000006</v>
      </c>
      <c r="N160">
        <v>0</v>
      </c>
      <c r="O160">
        <v>892.74599999999998</v>
      </c>
      <c r="P160">
        <v>-1067.71</v>
      </c>
      <c r="Q160">
        <v>892.74599999999998</v>
      </c>
      <c r="R160">
        <v>-1066.71</v>
      </c>
      <c r="S160">
        <v>0</v>
      </c>
      <c r="T160">
        <v>0</v>
      </c>
      <c r="U160">
        <v>0</v>
      </c>
      <c r="V160">
        <v>0</v>
      </c>
      <c r="W160" s="2">
        <v>0</v>
      </c>
      <c r="X160" s="2">
        <v>0</v>
      </c>
      <c r="Z160" s="2" t="e">
        <f>IF(G160&lt;#REF!,G160,"")</f>
        <v>#REF!</v>
      </c>
      <c r="AA160" s="2" t="e">
        <f>IF(H160&gt;#REF!,H160,"")</f>
        <v>#REF!</v>
      </c>
      <c r="AL160">
        <v>79</v>
      </c>
    </row>
    <row r="161" spans="1:73" s="2" customFormat="1" x14ac:dyDescent="0.35">
      <c r="A161" s="2" t="s">
        <v>0</v>
      </c>
      <c r="B161" s="13"/>
      <c r="C161" s="3">
        <v>44560.625000003449</v>
      </c>
      <c r="D161" s="2">
        <v>31</v>
      </c>
      <c r="E161" s="5">
        <v>94.625000000006807</v>
      </c>
      <c r="F161" s="6" t="s">
        <v>8657</v>
      </c>
      <c r="G161">
        <v>220</v>
      </c>
      <c r="H161">
        <v>220</v>
      </c>
      <c r="I161">
        <v>170</v>
      </c>
      <c r="J161">
        <v>78.95</v>
      </c>
      <c r="K161">
        <v>74.150000000000006</v>
      </c>
      <c r="L161">
        <v>0.83879999999999999</v>
      </c>
      <c r="M161">
        <v>74.150000000000006</v>
      </c>
      <c r="N161">
        <v>0</v>
      </c>
      <c r="O161">
        <v>1173.921</v>
      </c>
      <c r="P161">
        <v>-1048.748</v>
      </c>
      <c r="Q161">
        <v>1172.921</v>
      </c>
      <c r="R161">
        <v>-1048.748</v>
      </c>
      <c r="S161">
        <v>0</v>
      </c>
      <c r="T161">
        <v>0</v>
      </c>
      <c r="U161">
        <v>0</v>
      </c>
      <c r="V161">
        <v>0</v>
      </c>
      <c r="W161" s="2">
        <v>0</v>
      </c>
      <c r="X161" s="2">
        <v>0</v>
      </c>
      <c r="Z161" s="2" t="e">
        <f>IF(G161&lt;#REF!,G161,"")</f>
        <v>#REF!</v>
      </c>
      <c r="AA161" s="2" t="e">
        <f>IF(H161&gt;#REF!,H161,"")</f>
        <v>#REF!</v>
      </c>
      <c r="AL161">
        <v>97</v>
      </c>
    </row>
    <row r="162" spans="1:73" s="2" customFormat="1" x14ac:dyDescent="0.35">
      <c r="A162" s="2" t="s">
        <v>0</v>
      </c>
      <c r="B162" s="13"/>
      <c r="C162" s="3">
        <v>44560.66666667012</v>
      </c>
      <c r="D162" s="2">
        <v>33</v>
      </c>
      <c r="E162" s="5">
        <v>94.666666666673393</v>
      </c>
      <c r="F162" s="6" t="s">
        <v>8658</v>
      </c>
      <c r="G162">
        <v>235</v>
      </c>
      <c r="H162">
        <v>235</v>
      </c>
      <c r="I162">
        <v>170</v>
      </c>
      <c r="J162">
        <v>79.28</v>
      </c>
      <c r="K162">
        <v>74.150000000000006</v>
      </c>
      <c r="L162">
        <v>0.83879999999999999</v>
      </c>
      <c r="M162">
        <v>74.150000000000006</v>
      </c>
      <c r="N162">
        <v>0</v>
      </c>
      <c r="O162">
        <v>796.60299999999995</v>
      </c>
      <c r="P162">
        <v>-721.18600000000004</v>
      </c>
      <c r="Q162">
        <v>795.60299999999995</v>
      </c>
      <c r="R162">
        <v>-721.18600000000004</v>
      </c>
      <c r="S162">
        <v>0</v>
      </c>
      <c r="T162">
        <v>0</v>
      </c>
      <c r="U162">
        <v>0</v>
      </c>
      <c r="V162">
        <v>0</v>
      </c>
      <c r="W162" s="2">
        <v>0</v>
      </c>
      <c r="X162" s="2">
        <v>73.5</v>
      </c>
      <c r="Z162" s="2" t="e">
        <f>IF(G162&lt;#REF!,G162,"")</f>
        <v>#REF!</v>
      </c>
      <c r="AA162" s="2" t="e">
        <f>IF(H162&gt;#REF!,H162,"")</f>
        <v>#REF!</v>
      </c>
      <c r="AL162">
        <v>103</v>
      </c>
    </row>
    <row r="163" spans="1:73" s="2" customFormat="1" x14ac:dyDescent="0.35">
      <c r="A163" s="2" t="s">
        <v>0</v>
      </c>
      <c r="B163" s="13"/>
      <c r="C163" s="3">
        <v>44560.708333336792</v>
      </c>
      <c r="D163" s="2">
        <v>35</v>
      </c>
      <c r="E163" s="5">
        <v>94.708333333340093</v>
      </c>
      <c r="F163" s="6" t="s">
        <v>8659</v>
      </c>
      <c r="G163">
        <v>243</v>
      </c>
      <c r="H163">
        <v>243</v>
      </c>
      <c r="I163">
        <v>170</v>
      </c>
      <c r="J163">
        <v>79.5</v>
      </c>
      <c r="K163">
        <v>74.150000000000006</v>
      </c>
      <c r="L163">
        <v>0.83879999999999999</v>
      </c>
      <c r="M163">
        <v>74.150000000000006</v>
      </c>
      <c r="N163">
        <v>0</v>
      </c>
      <c r="O163">
        <v>789.68299999999999</v>
      </c>
      <c r="P163">
        <v>-240.583</v>
      </c>
      <c r="Q163">
        <v>788.68299999999999</v>
      </c>
      <c r="R163">
        <v>-240.583</v>
      </c>
      <c r="S163">
        <v>0</v>
      </c>
      <c r="T163">
        <v>0</v>
      </c>
      <c r="U163">
        <v>0</v>
      </c>
      <c r="V163">
        <v>0</v>
      </c>
      <c r="W163" s="2">
        <v>0</v>
      </c>
      <c r="X163" s="2">
        <v>67.435000000000002</v>
      </c>
      <c r="Z163" s="2" t="e">
        <f>IF(G163&lt;#REF!,G163,"")</f>
        <v>#REF!</v>
      </c>
      <c r="AA163" s="2" t="e">
        <f>IF(H163&gt;#REF!,H163,"")</f>
        <v>#REF!</v>
      </c>
      <c r="AL163">
        <v>112</v>
      </c>
    </row>
    <row r="164" spans="1:73" s="2" customFormat="1" x14ac:dyDescent="0.35">
      <c r="A164" s="2" t="s">
        <v>0</v>
      </c>
      <c r="B164" s="13"/>
      <c r="C164" s="3">
        <v>44560.750000003463</v>
      </c>
      <c r="D164" s="2">
        <v>37</v>
      </c>
      <c r="E164" s="5">
        <v>94.750000000006807</v>
      </c>
      <c r="F164" s="6" t="s">
        <v>8660</v>
      </c>
      <c r="G164">
        <v>160</v>
      </c>
      <c r="H164">
        <v>160</v>
      </c>
      <c r="I164">
        <v>170</v>
      </c>
      <c r="J164">
        <v>79.5</v>
      </c>
      <c r="K164">
        <v>74.150000000000006</v>
      </c>
      <c r="L164">
        <v>0.83879999999999999</v>
      </c>
      <c r="M164">
        <v>74.150000000000006</v>
      </c>
      <c r="N164">
        <v>0</v>
      </c>
      <c r="O164">
        <v>517.64599999999996</v>
      </c>
      <c r="P164">
        <v>-534.90300000000002</v>
      </c>
      <c r="Q164">
        <v>517.64599999999996</v>
      </c>
      <c r="R164">
        <v>-533.90300000000002</v>
      </c>
      <c r="S164">
        <v>0</v>
      </c>
      <c r="T164">
        <v>0</v>
      </c>
      <c r="U164">
        <v>0</v>
      </c>
      <c r="V164">
        <v>0</v>
      </c>
      <c r="W164" s="2">
        <v>0</v>
      </c>
      <c r="X164" s="2">
        <v>76</v>
      </c>
      <c r="Z164" s="2" t="e">
        <f>IF(G164&lt;#REF!,G164,"")</f>
        <v>#REF!</v>
      </c>
      <c r="AA164" s="2" t="e">
        <f>IF(H164&gt;#REF!,H164,"")</f>
        <v>#REF!</v>
      </c>
      <c r="AL164">
        <v>105</v>
      </c>
    </row>
    <row r="165" spans="1:73" s="2" customFormat="1" x14ac:dyDescent="0.35">
      <c r="A165" s="2" t="s">
        <v>0</v>
      </c>
      <c r="B165" s="13"/>
      <c r="C165" s="3">
        <v>44560.791666670135</v>
      </c>
      <c r="D165" s="2">
        <v>39</v>
      </c>
      <c r="E165" s="5">
        <v>94.791666666673507</v>
      </c>
      <c r="F165" s="6" t="s">
        <v>8661</v>
      </c>
      <c r="G165">
        <v>75</v>
      </c>
      <c r="H165">
        <v>75</v>
      </c>
      <c r="I165">
        <v>170</v>
      </c>
      <c r="J165">
        <v>79.5</v>
      </c>
      <c r="K165">
        <v>74.150000000000006</v>
      </c>
      <c r="L165">
        <v>0.83879999999999999</v>
      </c>
      <c r="M165">
        <v>74.150000000000006</v>
      </c>
      <c r="N165">
        <v>0</v>
      </c>
      <c r="O165">
        <v>516.25800000000004</v>
      </c>
      <c r="P165">
        <v>-700.3</v>
      </c>
      <c r="Q165">
        <v>516.25800000000004</v>
      </c>
      <c r="R165">
        <v>-699.3</v>
      </c>
      <c r="S165">
        <v>0</v>
      </c>
      <c r="T165">
        <v>0</v>
      </c>
      <c r="U165">
        <v>0</v>
      </c>
      <c r="V165">
        <v>0</v>
      </c>
      <c r="W165" s="2">
        <v>0</v>
      </c>
      <c r="X165" s="2">
        <v>75.587999999999994</v>
      </c>
      <c r="Z165" s="2" t="e">
        <f>IF(G165&lt;#REF!,G165,"")</f>
        <v>#REF!</v>
      </c>
      <c r="AA165" s="2" t="e">
        <f>IF(H165&gt;#REF!,H165,"")</f>
        <v>#REF!</v>
      </c>
      <c r="AL165">
        <v>103</v>
      </c>
    </row>
    <row r="166" spans="1:73" s="2" customFormat="1" x14ac:dyDescent="0.35">
      <c r="A166" s="2" t="s">
        <v>0</v>
      </c>
      <c r="B166" s="13"/>
      <c r="C166" s="3">
        <v>44560.833333336806</v>
      </c>
      <c r="D166" s="2">
        <v>41</v>
      </c>
      <c r="E166" s="5">
        <v>94.833333333340093</v>
      </c>
      <c r="F166" s="6" t="s">
        <v>8662</v>
      </c>
      <c r="G166">
        <v>219</v>
      </c>
      <c r="H166">
        <v>219</v>
      </c>
      <c r="I166">
        <v>170</v>
      </c>
      <c r="J166">
        <v>79.5</v>
      </c>
      <c r="K166">
        <v>74.150000000000006</v>
      </c>
      <c r="L166">
        <v>0.83879999999999999</v>
      </c>
      <c r="M166">
        <v>74.150000000000006</v>
      </c>
      <c r="N166">
        <v>0</v>
      </c>
      <c r="O166">
        <v>588.13900000000001</v>
      </c>
      <c r="P166">
        <v>-481.625</v>
      </c>
      <c r="Q166">
        <v>587.13900000000001</v>
      </c>
      <c r="R166">
        <v>-481.625</v>
      </c>
      <c r="S166">
        <v>0</v>
      </c>
      <c r="T166">
        <v>111</v>
      </c>
      <c r="U166">
        <v>0</v>
      </c>
      <c r="V166">
        <v>111</v>
      </c>
      <c r="W166" s="2">
        <v>0</v>
      </c>
      <c r="X166" s="2">
        <v>76</v>
      </c>
      <c r="Z166" s="2" t="e">
        <f>IF(G166&lt;#REF!,G166,"")</f>
        <v>#REF!</v>
      </c>
      <c r="AA166" s="2" t="e">
        <f>IF(H166&gt;#REF!,H166,"")</f>
        <v>#REF!</v>
      </c>
      <c r="AL166">
        <v>91</v>
      </c>
    </row>
    <row r="167" spans="1:73" s="2" customFormat="1" x14ac:dyDescent="0.35">
      <c r="A167" s="2" t="s">
        <v>0</v>
      </c>
      <c r="B167" s="13"/>
      <c r="C167" s="3">
        <v>44560.875000003478</v>
      </c>
      <c r="D167" s="2">
        <v>43</v>
      </c>
      <c r="E167" s="5">
        <v>94.875000000006807</v>
      </c>
      <c r="F167" s="6" t="s">
        <v>8663</v>
      </c>
      <c r="G167">
        <v>75</v>
      </c>
      <c r="H167">
        <v>75</v>
      </c>
      <c r="I167">
        <v>170</v>
      </c>
      <c r="J167">
        <v>79.5</v>
      </c>
      <c r="K167">
        <v>74.150000000000006</v>
      </c>
      <c r="L167">
        <v>0.83879999999999999</v>
      </c>
      <c r="M167">
        <v>74.150000000000006</v>
      </c>
      <c r="N167">
        <v>0</v>
      </c>
      <c r="O167">
        <v>297.505</v>
      </c>
      <c r="P167">
        <v>-596.18100000000004</v>
      </c>
      <c r="Q167">
        <v>297.505</v>
      </c>
      <c r="R167">
        <v>-595.18100000000004</v>
      </c>
      <c r="S167">
        <v>0</v>
      </c>
      <c r="T167">
        <v>111</v>
      </c>
      <c r="U167">
        <v>0</v>
      </c>
      <c r="V167">
        <v>111</v>
      </c>
      <c r="W167" s="2">
        <v>0</v>
      </c>
      <c r="X167" s="2">
        <v>0</v>
      </c>
      <c r="Z167" s="2" t="e">
        <f>IF(G167&lt;#REF!,G167,"")</f>
        <v>#REF!</v>
      </c>
      <c r="AA167" s="2" t="e">
        <f>IF(H167&gt;#REF!,H167,"")</f>
        <v>#REF!</v>
      </c>
      <c r="AL167">
        <v>77</v>
      </c>
    </row>
    <row r="168" spans="1:73" s="2" customFormat="1" x14ac:dyDescent="0.35">
      <c r="A168" s="2" t="s">
        <v>0</v>
      </c>
      <c r="B168" s="13"/>
      <c r="C168" s="3">
        <v>44560.916666670149</v>
      </c>
      <c r="D168" s="2">
        <v>45</v>
      </c>
      <c r="E168" s="5">
        <v>94.916666666673507</v>
      </c>
      <c r="F168" s="6" t="s">
        <v>8664</v>
      </c>
      <c r="G168">
        <v>-67.64</v>
      </c>
      <c r="H168">
        <v>-67.64</v>
      </c>
      <c r="I168">
        <v>170</v>
      </c>
      <c r="J168">
        <v>79.5</v>
      </c>
      <c r="K168">
        <v>74.150000000000006</v>
      </c>
      <c r="L168">
        <v>0.83879999999999999</v>
      </c>
      <c r="M168">
        <v>74.150000000000006</v>
      </c>
      <c r="N168">
        <v>0</v>
      </c>
      <c r="O168">
        <v>297.5</v>
      </c>
      <c r="P168">
        <v>-1051.953</v>
      </c>
      <c r="Q168">
        <v>297.5</v>
      </c>
      <c r="R168">
        <v>-1050.953</v>
      </c>
      <c r="S168">
        <v>0</v>
      </c>
      <c r="T168">
        <v>111</v>
      </c>
      <c r="U168">
        <v>0</v>
      </c>
      <c r="V168">
        <v>111</v>
      </c>
      <c r="W168" s="2">
        <v>-169.5</v>
      </c>
      <c r="X168" s="2">
        <v>0</v>
      </c>
      <c r="Z168" s="2" t="e">
        <f>IF(G168&lt;#REF!,G168,"")</f>
        <v>#REF!</v>
      </c>
      <c r="AA168" s="2" t="e">
        <f>IF(H168&gt;#REF!,H168,"")</f>
        <v>#REF!</v>
      </c>
      <c r="AL168">
        <v>67</v>
      </c>
    </row>
    <row r="169" spans="1:73" s="2" customFormat="1" x14ac:dyDescent="0.35">
      <c r="A169" s="2" t="s">
        <v>0</v>
      </c>
      <c r="B169" s="13"/>
      <c r="C169" s="3">
        <v>44560.958333336821</v>
      </c>
      <c r="D169" s="2">
        <v>47</v>
      </c>
      <c r="E169" s="5">
        <v>94.958333333340093</v>
      </c>
      <c r="F169" s="6" t="s">
        <v>8665</v>
      </c>
      <c r="G169">
        <v>42.07</v>
      </c>
      <c r="H169">
        <v>42.07</v>
      </c>
      <c r="I169">
        <v>170</v>
      </c>
      <c r="J169">
        <v>79.5</v>
      </c>
      <c r="K169">
        <v>74.150000000000006</v>
      </c>
      <c r="L169">
        <v>0.83879999999999999</v>
      </c>
      <c r="M169">
        <v>74.150000000000006</v>
      </c>
      <c r="N169">
        <v>0</v>
      </c>
      <c r="O169">
        <v>460.83300000000003</v>
      </c>
      <c r="P169">
        <v>-859.99199999999996</v>
      </c>
      <c r="Q169">
        <v>460.83300000000003</v>
      </c>
      <c r="R169">
        <v>-859.99199999999996</v>
      </c>
      <c r="S169">
        <v>-350</v>
      </c>
      <c r="T169">
        <v>563.25</v>
      </c>
      <c r="U169">
        <v>-349</v>
      </c>
      <c r="V169">
        <v>563.25</v>
      </c>
      <c r="W169" s="2">
        <v>-319.5</v>
      </c>
      <c r="X169" s="2">
        <v>117.5</v>
      </c>
      <c r="Z169" s="2" t="e">
        <f>IF(G169&lt;#REF!,G169,"")</f>
        <v>#REF!</v>
      </c>
      <c r="AA169" s="2" t="e">
        <f>IF(H169&gt;#REF!,H169,"")</f>
        <v>#REF!</v>
      </c>
      <c r="AL169">
        <v>69</v>
      </c>
    </row>
    <row r="170" spans="1:73" s="2" customFormat="1" x14ac:dyDescent="0.35">
      <c r="G170" t="e">
        <f>SUM((G2:G169))*#REF!/2</f>
        <v>#REF!</v>
      </c>
      <c r="H170" t="e">
        <f>SUM((H2:H169))*#REF!/2</f>
        <v>#REF!</v>
      </c>
      <c r="AB170" t="str">
        <f>IF(Z170="","",IF(#REF!&lt;0,($AG$1-$AG$3)*Z170,IF(#REF!=($AG$1-$AG$3),IF(AND(D170&gt;(#REF!*48),D170&lt;(#REF!*48.01)),(#REF!*Z170),($AG$1*(0.5%/48)*Z170)),(Z170*(($AG$1-$AG$3)-#REF!+#REF!)))))</f>
        <v/>
      </c>
      <c r="AC170" s="2">
        <v>63</v>
      </c>
      <c r="AD170"/>
      <c r="AE170"/>
      <c r="AJ170" t="e">
        <f>IF(AB170&lt;&gt;"",$AG$1-$AG$3,IF(((#REF!-((((#REF!*$AG$9)*$AG$8*(#REF!-$AG$6))/(3600*1000))+(((($AG$3+#REF!)*(#REF!/48)))))))+IF(AND(G170=0,AB170=0),($AG$1-$AG$3),0)&gt;0,((#REF!-((((#REF!*$AG$9)*$AG$8*(#REF!-$AG$6))/(3600*1000))+(((($AG$3+#REF!)*(#REF!/48)))))))+IF(AND(G170=0,AB170=0),($AG$1-$AG$3),0),0))</f>
        <v>#REF!</v>
      </c>
      <c r="AK170"/>
      <c r="AP170" s="9"/>
      <c r="AQ170" s="2">
        <f>AN170-AP170</f>
        <v>0</v>
      </c>
      <c r="BB170" s="9"/>
      <c r="BD170" s="9"/>
      <c r="BE170" s="2">
        <v>63</v>
      </c>
      <c r="BF170" s="10"/>
      <c r="BQ170" s="11">
        <f t="shared" ref="BQ170:BQ172" si="0">BP170-BF170</f>
        <v>0</v>
      </c>
      <c r="BR170" s="12"/>
      <c r="BS170" s="2">
        <f t="shared" ref="BS170:BS172" si="1">IF((BP170-BR170)&lt;0.01,0,10000)</f>
        <v>0</v>
      </c>
      <c r="BT170" s="11"/>
      <c r="BU170" s="2" t="s">
        <v>8690</v>
      </c>
    </row>
    <row r="171" spans="1:73" s="2" customFormat="1" x14ac:dyDescent="0.35">
      <c r="G171">
        <f>COUNT(#REF!)</f>
        <v>0</v>
      </c>
      <c r="H171">
        <f>COUNT(#REF!)</f>
        <v>0</v>
      </c>
      <c r="AB171" t="str">
        <f>IF(Z171="","",IF(AJ170&lt;0,($AG$1-$AG$3)*Z171,IF(AJ170=($AG$1-$AG$3),IF(AND(D171&gt;(#REF!*48),D171&lt;(#REF!*48.01)),(AN170*Z171),($AG$1*(0.5%/48)*Z171)),(Z171*(($AG$1-$AG$3)-AJ170+AE170)))))</f>
        <v/>
      </c>
      <c r="AC171" s="2" t="e">
        <f>SUM(#REF!)</f>
        <v>#REF!</v>
      </c>
      <c r="AD171" s="2" t="e">
        <f>SUM(#REF!)</f>
        <v>#REF!</v>
      </c>
      <c r="AE171" s="2" t="e">
        <f>SUM(#REF!)</f>
        <v>#REF!</v>
      </c>
      <c r="AI171" t="e">
        <f>SUM(#REF!)</f>
        <v>#REF!</v>
      </c>
      <c r="AN171" t="e">
        <f>SUM(#REF!)</f>
        <v>#REF!</v>
      </c>
      <c r="AO171"/>
      <c r="AP171" s="9"/>
      <c r="BB171" s="9"/>
      <c r="BD171" s="9"/>
      <c r="BE171" s="2" t="e">
        <f>SUM(#REF!)</f>
        <v>#REF!</v>
      </c>
      <c r="BF171" s="10"/>
      <c r="BQ171" s="11">
        <f t="shared" si="0"/>
        <v>0</v>
      </c>
      <c r="BR171" s="12"/>
      <c r="BS171" s="2">
        <f t="shared" si="1"/>
        <v>0</v>
      </c>
      <c r="BT171" s="11"/>
      <c r="BU171" s="2" t="s">
        <v>8690</v>
      </c>
    </row>
    <row r="172" spans="1:73" s="2" customFormat="1" x14ac:dyDescent="0.35">
      <c r="AB172" t="e">
        <f>AVERAGE(#REF!)</f>
        <v>#REF!</v>
      </c>
      <c r="AG172" s="1" t="e">
        <f>($AG$4*AC171)-AB171</f>
        <v>#REF!</v>
      </c>
      <c r="AM172" t="e">
        <f>(#REF!)-AJ171</f>
        <v>#REF!</v>
      </c>
      <c r="AN172" t="e">
        <f>(((COUNT(#REF!)*(#REF!*$AG$9))*($AG$8/1000)*($AG$7-$AG$6))/3600)</f>
        <v>#REF!</v>
      </c>
      <c r="AO172"/>
      <c r="AP172" s="9"/>
      <c r="BB172" s="9"/>
      <c r="BD172" s="9"/>
      <c r="BF172" s="10"/>
      <c r="BQ172" s="11">
        <f t="shared" si="0"/>
        <v>0</v>
      </c>
      <c r="BR172" s="12"/>
      <c r="BS172" s="2">
        <f t="shared" si="1"/>
        <v>0</v>
      </c>
      <c r="BT172" s="11"/>
      <c r="BU172" s="2" t="s">
        <v>8690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conditionalFormatting sqref="BC170:BC172">
    <cfRule type="cellIs" dxfId="1" priority="1" operator="notBetween">
      <formula>-1.5</formula>
      <formula>1.5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574B-31B5-4393-ADB6-4BD827E7DDBD}">
  <sheetPr codeName="Sheet53"/>
  <dimension ref="A1:BU28"/>
  <sheetViews>
    <sheetView workbookViewId="0">
      <selection activeCell="J7" sqref="J7"/>
    </sheetView>
  </sheetViews>
  <sheetFormatPr defaultRowHeight="14.5" x14ac:dyDescent="0.35"/>
  <sheetData>
    <row r="1" spans="1:38" s="2" customFormat="1" x14ac:dyDescent="0.35"/>
    <row r="2" spans="1:38" s="2" customFormat="1" x14ac:dyDescent="0.35">
      <c r="A2" s="2" t="s">
        <v>0</v>
      </c>
      <c r="B2" s="13">
        <v>44561</v>
      </c>
      <c r="C2" s="3">
        <v>44561.000000003492</v>
      </c>
      <c r="D2" s="2">
        <v>1</v>
      </c>
      <c r="E2" s="5">
        <v>95.000000000006807</v>
      </c>
      <c r="F2" s="6" t="s">
        <v>8666</v>
      </c>
      <c r="G2">
        <v>49.02</v>
      </c>
      <c r="H2">
        <v>49.02</v>
      </c>
      <c r="I2">
        <v>135</v>
      </c>
      <c r="J2">
        <v>79.5</v>
      </c>
      <c r="K2">
        <v>73.55</v>
      </c>
      <c r="L2">
        <v>0.84</v>
      </c>
      <c r="M2">
        <v>73.55</v>
      </c>
      <c r="N2">
        <v>0</v>
      </c>
      <c r="O2">
        <v>483.81400000000002</v>
      </c>
      <c r="P2">
        <v>-599.73900000000003</v>
      </c>
      <c r="Q2">
        <v>483.81400000000002</v>
      </c>
      <c r="R2">
        <v>-599.73900000000003</v>
      </c>
      <c r="S2">
        <v>-450</v>
      </c>
      <c r="T2">
        <v>513</v>
      </c>
      <c r="U2">
        <v>-449</v>
      </c>
      <c r="V2">
        <v>513</v>
      </c>
      <c r="W2" s="2">
        <v>-356</v>
      </c>
      <c r="X2" s="2">
        <v>117.5</v>
      </c>
      <c r="Z2" t="e">
        <f>IF(G2&lt;#REF!,G2,"")</f>
        <v>#REF!</v>
      </c>
      <c r="AA2" t="e">
        <f>IF(H2&gt;#REF!,H2,"")</f>
        <v>#REF!</v>
      </c>
      <c r="AH2" t="e">
        <f>IF((((G2-#REF!)*(((#REF!/#REF!)*#REF!)/#REF!))+#REF!)&lt;#REF!,(((G2-#REF!)*(((#REF!/#REF!)*#REF!)/#REF!))+#REF!),"")</f>
        <v>#REF!</v>
      </c>
      <c r="AI2" t="e">
        <f>IF((((H2-#REF!)*(((#REF!/#REF!)*#REF!)/#REF!))+#REF!)&gt;#REF!,(((H2-#REF!)*(((#REF!/#REF!)*#REF!)/#REF!))+#REF!),"")</f>
        <v>#REF!</v>
      </c>
      <c r="AL2">
        <v>140</v>
      </c>
    </row>
    <row r="3" spans="1:38" s="2" customFormat="1" x14ac:dyDescent="0.35">
      <c r="A3" s="2" t="s">
        <v>0</v>
      </c>
      <c r="B3" s="13"/>
      <c r="C3" s="3">
        <v>44561.041666670164</v>
      </c>
      <c r="D3" s="2">
        <v>3</v>
      </c>
      <c r="E3" s="5">
        <v>95.041666666673507</v>
      </c>
      <c r="F3" s="6" t="s">
        <v>8667</v>
      </c>
      <c r="G3">
        <v>213</v>
      </c>
      <c r="H3">
        <v>213</v>
      </c>
      <c r="I3">
        <v>135</v>
      </c>
      <c r="J3">
        <v>79.5</v>
      </c>
      <c r="K3">
        <v>73.55</v>
      </c>
      <c r="L3">
        <v>0.84</v>
      </c>
      <c r="M3">
        <v>73.55</v>
      </c>
      <c r="N3">
        <v>0</v>
      </c>
      <c r="O3">
        <v>686.62699999999995</v>
      </c>
      <c r="P3">
        <v>-376.08300000000003</v>
      </c>
      <c r="Q3">
        <v>686.62699999999995</v>
      </c>
      <c r="R3">
        <v>-376.08300000000003</v>
      </c>
      <c r="S3">
        <v>-350</v>
      </c>
      <c r="T3">
        <v>513</v>
      </c>
      <c r="U3">
        <v>-350</v>
      </c>
      <c r="V3">
        <v>512</v>
      </c>
      <c r="W3" s="2">
        <v>-319.5</v>
      </c>
      <c r="X3" s="2">
        <v>117.5</v>
      </c>
      <c r="Z3" t="e">
        <f>IF(G3&lt;#REF!,G3,"")</f>
        <v>#REF!</v>
      </c>
      <c r="AA3" t="e">
        <f>IF(H3&gt;#REF!,H3,"")</f>
        <v>#REF!</v>
      </c>
      <c r="AH3" t="e">
        <f>IF((((G3-#REF!)*(((#REF!/#REF!)*#REF!)/#REF!))+#REF!)&lt;#REF!,(((G3-#REF!)*(((#REF!/#REF!)*#REF!)/#REF!))+#REF!),"")</f>
        <v>#REF!</v>
      </c>
      <c r="AI3" t="e">
        <f>IF((((H3-#REF!)*(((#REF!/#REF!)*#REF!)/#REF!))+#REF!)&gt;#REF!,(((H3-#REF!)*(((#REF!/#REF!)*#REF!)/#REF!))+#REF!),"")</f>
        <v>#REF!</v>
      </c>
      <c r="AL3">
        <v>139</v>
      </c>
    </row>
    <row r="4" spans="1:38" s="2" customFormat="1" x14ac:dyDescent="0.35">
      <c r="A4" s="2" t="s">
        <v>0</v>
      </c>
      <c r="B4" s="13"/>
      <c r="C4" s="3">
        <v>44561.083333336835</v>
      </c>
      <c r="D4" s="2">
        <v>5</v>
      </c>
      <c r="E4" s="5">
        <v>95.083333333340207</v>
      </c>
      <c r="F4" s="6" t="s">
        <v>8668</v>
      </c>
      <c r="G4">
        <v>195</v>
      </c>
      <c r="H4">
        <v>195</v>
      </c>
      <c r="I4">
        <v>135</v>
      </c>
      <c r="J4">
        <v>79.5</v>
      </c>
      <c r="K4">
        <v>73.55</v>
      </c>
      <c r="L4">
        <v>0.84</v>
      </c>
      <c r="M4">
        <v>73.55</v>
      </c>
      <c r="N4">
        <v>0</v>
      </c>
      <c r="O4">
        <v>416.9</v>
      </c>
      <c r="P4">
        <v>-109.69199999999999</v>
      </c>
      <c r="Q4">
        <v>415.9</v>
      </c>
      <c r="R4">
        <v>-109.69199999999999</v>
      </c>
      <c r="S4">
        <v>-800</v>
      </c>
      <c r="T4">
        <v>513</v>
      </c>
      <c r="U4">
        <v>-800</v>
      </c>
      <c r="V4">
        <v>513</v>
      </c>
      <c r="W4" s="2">
        <v>-344.5</v>
      </c>
      <c r="X4" s="2">
        <v>134.01400000000001</v>
      </c>
      <c r="Z4" t="e">
        <f>IF(G4&lt;#REF!,G4,"")</f>
        <v>#REF!</v>
      </c>
      <c r="AA4" t="e">
        <f>IF(H4&gt;#REF!,H4,"")</f>
        <v>#REF!</v>
      </c>
      <c r="AH4" t="e">
        <f>IF((((G4-#REF!)*(((#REF!/#REF!)*#REF!)/#REF!))+#REF!)&lt;#REF!,(((G4-#REF!)*(((#REF!/#REF!)*#REF!)/#REF!))+#REF!),"")</f>
        <v>#REF!</v>
      </c>
      <c r="AI4" t="e">
        <f>IF((((H4-#REF!)*(((#REF!/#REF!)*#REF!)/#REF!))+#REF!)&gt;#REF!,(((H4-#REF!)*(((#REF!/#REF!)*#REF!)/#REF!))+#REF!),"")</f>
        <v>#REF!</v>
      </c>
      <c r="AL4">
        <v>138</v>
      </c>
    </row>
    <row r="5" spans="1:38" s="2" customFormat="1" x14ac:dyDescent="0.35">
      <c r="A5" s="2" t="s">
        <v>0</v>
      </c>
      <c r="B5" s="13"/>
      <c r="C5" s="3">
        <v>44561.125000003507</v>
      </c>
      <c r="D5" s="2">
        <v>7</v>
      </c>
      <c r="E5" s="5">
        <v>95.125000000006807</v>
      </c>
      <c r="F5" s="6" t="s">
        <v>8669</v>
      </c>
      <c r="G5">
        <v>-20.760380000000001</v>
      </c>
      <c r="H5">
        <v>-20.760380000000001</v>
      </c>
      <c r="I5">
        <v>135</v>
      </c>
      <c r="J5">
        <v>79.5</v>
      </c>
      <c r="K5">
        <v>73.55</v>
      </c>
      <c r="L5">
        <v>0.84</v>
      </c>
      <c r="M5">
        <v>73.55</v>
      </c>
      <c r="N5">
        <v>0</v>
      </c>
      <c r="O5">
        <v>441.86700000000002</v>
      </c>
      <c r="P5">
        <v>-203.73</v>
      </c>
      <c r="Q5">
        <v>441.86700000000002</v>
      </c>
      <c r="R5">
        <v>-203.59299999999999</v>
      </c>
      <c r="S5">
        <v>-950</v>
      </c>
      <c r="T5">
        <v>513</v>
      </c>
      <c r="U5">
        <v>-949.13699999999994</v>
      </c>
      <c r="V5">
        <v>513</v>
      </c>
      <c r="W5" s="2">
        <v>-319.5</v>
      </c>
      <c r="X5" s="2">
        <v>231.5</v>
      </c>
      <c r="Z5" t="e">
        <f>IF(G5&lt;#REF!,G5,"")</f>
        <v>#REF!</v>
      </c>
      <c r="AA5" s="2" t="e">
        <f>IF(H5&gt;#REF!,H5,"")</f>
        <v>#REF!</v>
      </c>
      <c r="AG5">
        <f>H5</f>
        <v>-20.760380000000001</v>
      </c>
      <c r="AH5" t="e">
        <f>IF((((G5-#REF!)*(((#REF!/#REF!)*#REF!)/#REF!))+#REF!)&lt;#REF!,(((G5-#REF!)*(((#REF!/#REF!)*#REF!)/#REF!))+#REF!),"")</f>
        <v>#REF!</v>
      </c>
      <c r="AI5" t="e">
        <f>IF((((H5-#REF!)*(((#REF!/#REF!)*#REF!)/#REF!))+#REF!)&gt;#REF!,(((H5-#REF!)*(((#REF!/#REF!)*#REF!)/#REF!))+#REF!),"")</f>
        <v>#REF!</v>
      </c>
      <c r="AK5" t="e">
        <f>AI5*($AD$1-#REF!)</f>
        <v>#REF!</v>
      </c>
      <c r="AL5">
        <v>134</v>
      </c>
    </row>
    <row r="6" spans="1:38" s="2" customFormat="1" x14ac:dyDescent="0.35">
      <c r="A6" s="2" t="s">
        <v>0</v>
      </c>
      <c r="B6" s="13"/>
      <c r="C6" s="3">
        <v>44561.166666670179</v>
      </c>
      <c r="D6" s="2">
        <v>9</v>
      </c>
      <c r="E6" s="5">
        <v>95.166666666673507</v>
      </c>
      <c r="F6" s="6" t="s">
        <v>8670</v>
      </c>
      <c r="G6">
        <v>-40.96</v>
      </c>
      <c r="H6">
        <v>-40.96</v>
      </c>
      <c r="I6">
        <v>135</v>
      </c>
      <c r="J6">
        <v>79.5</v>
      </c>
      <c r="K6">
        <v>73.55</v>
      </c>
      <c r="L6">
        <v>0.84</v>
      </c>
      <c r="M6">
        <v>73.55</v>
      </c>
      <c r="N6">
        <v>0</v>
      </c>
      <c r="O6">
        <v>474.92500000000001</v>
      </c>
      <c r="P6">
        <v>-313.71600000000001</v>
      </c>
      <c r="Q6">
        <v>474.92500000000001</v>
      </c>
      <c r="R6">
        <v>-313.71600000000001</v>
      </c>
      <c r="S6">
        <v>-936</v>
      </c>
      <c r="T6">
        <v>513</v>
      </c>
      <c r="U6">
        <v>-935</v>
      </c>
      <c r="V6">
        <v>513</v>
      </c>
      <c r="W6" s="2">
        <v>-284.5</v>
      </c>
      <c r="X6" s="2">
        <v>117.5</v>
      </c>
      <c r="Z6" t="e">
        <f>IF(G6&lt;#REF!,G6,"")</f>
        <v>#REF!</v>
      </c>
      <c r="AA6" t="e">
        <f>IF(H6&gt;#REF!,H6,"")</f>
        <v>#REF!</v>
      </c>
      <c r="AH6" t="e">
        <f>IF((((G6-#REF!)*(((#REF!/#REF!)*#REF!)/#REF!))+#REF!)&lt;#REF!,(((G6-#REF!)*(((#REF!/#REF!)*#REF!)/#REF!))+#REF!),"")</f>
        <v>#REF!</v>
      </c>
      <c r="AI6" t="e">
        <f>IF((((H6-#REF!)*(((#REF!/#REF!)*#REF!)/#REF!))+#REF!)&gt;#REF!,(((H6-#REF!)*(((#REF!/#REF!)*#REF!)/#REF!))+#REF!),"")</f>
        <v>#REF!</v>
      </c>
      <c r="AJ6" t="e">
        <f>AH6*($AD$1-#REF!)</f>
        <v>#REF!</v>
      </c>
      <c r="AL6">
        <v>123</v>
      </c>
    </row>
    <row r="7" spans="1:38" s="2" customFormat="1" x14ac:dyDescent="0.35">
      <c r="A7" s="2" t="s">
        <v>0</v>
      </c>
      <c r="B7" s="13"/>
      <c r="C7" s="3">
        <v>44561.20833333685</v>
      </c>
      <c r="D7" s="2">
        <v>11</v>
      </c>
      <c r="E7" s="5">
        <v>95.208333333340207</v>
      </c>
      <c r="F7" s="6" t="s">
        <v>8671</v>
      </c>
      <c r="G7">
        <v>-40.96</v>
      </c>
      <c r="H7">
        <v>-40.96</v>
      </c>
      <c r="I7">
        <v>135</v>
      </c>
      <c r="J7">
        <v>79.5</v>
      </c>
      <c r="K7">
        <v>73.55</v>
      </c>
      <c r="L7">
        <v>0.84</v>
      </c>
      <c r="M7">
        <v>73.55</v>
      </c>
      <c r="N7">
        <v>0</v>
      </c>
      <c r="O7">
        <v>653.18499999999995</v>
      </c>
      <c r="P7">
        <v>-378.61700000000002</v>
      </c>
      <c r="Q7">
        <v>653.18499999999995</v>
      </c>
      <c r="R7">
        <v>-378.61700000000002</v>
      </c>
      <c r="S7">
        <v>-1050</v>
      </c>
      <c r="T7">
        <v>513</v>
      </c>
      <c r="U7">
        <v>-1049</v>
      </c>
      <c r="V7">
        <v>513</v>
      </c>
      <c r="W7" s="2">
        <v>-318.5</v>
      </c>
      <c r="X7" s="2">
        <v>117.5</v>
      </c>
      <c r="Z7" t="e">
        <f>IF(G7&lt;#REF!,G7,"")</f>
        <v>#REF!</v>
      </c>
      <c r="AA7" t="e">
        <f>IF(H7&gt;#REF!,H7,"")</f>
        <v>#REF!</v>
      </c>
      <c r="AH7" t="e">
        <f>IF((((G7-#REF!)*(((#REF!/#REF!)*#REF!)/#REF!))+#REF!)&lt;#REF!,(((G7-#REF!)*(((#REF!/#REF!)*#REF!)/#REF!))+#REF!),"")</f>
        <v>#REF!</v>
      </c>
      <c r="AI7" t="e">
        <f>IF((((H7-#REF!)*(((#REF!/#REF!)*#REF!)/#REF!))+#REF!)&gt;#REF!,(((H7-#REF!)*(((#REF!/#REF!)*#REF!)/#REF!))+#REF!),"")</f>
        <v>#REF!</v>
      </c>
      <c r="AL7">
        <v>128</v>
      </c>
    </row>
    <row r="8" spans="1:38" s="2" customFormat="1" x14ac:dyDescent="0.35">
      <c r="A8" s="2" t="s">
        <v>0</v>
      </c>
      <c r="B8" s="13"/>
      <c r="C8" s="3">
        <v>44561.250000003522</v>
      </c>
      <c r="D8" s="2">
        <v>13</v>
      </c>
      <c r="E8" s="5">
        <v>95.250000000006807</v>
      </c>
      <c r="F8" s="6" t="s">
        <v>8672</v>
      </c>
      <c r="G8">
        <v>194</v>
      </c>
      <c r="H8">
        <v>194</v>
      </c>
      <c r="I8">
        <v>135</v>
      </c>
      <c r="J8">
        <v>79.5</v>
      </c>
      <c r="K8">
        <v>73.55</v>
      </c>
      <c r="L8">
        <v>0.84</v>
      </c>
      <c r="M8">
        <v>73.55</v>
      </c>
      <c r="N8">
        <v>0</v>
      </c>
      <c r="O8">
        <v>829.92700000000002</v>
      </c>
      <c r="P8">
        <v>-599.81899999999996</v>
      </c>
      <c r="Q8">
        <v>828.92700000000002</v>
      </c>
      <c r="R8">
        <v>-599.81899999999996</v>
      </c>
      <c r="S8">
        <v>-700</v>
      </c>
      <c r="T8">
        <v>513</v>
      </c>
      <c r="U8">
        <v>-700</v>
      </c>
      <c r="V8">
        <v>513</v>
      </c>
      <c r="W8" s="2">
        <v>-169.5</v>
      </c>
      <c r="X8" s="2">
        <v>117.5</v>
      </c>
      <c r="Z8" t="e">
        <f>IF(G8&lt;#REF!,G8,"")</f>
        <v>#REF!</v>
      </c>
      <c r="AA8" t="e">
        <f>IF(H8&gt;#REF!,H8,"")</f>
        <v>#REF!</v>
      </c>
      <c r="AH8" t="e">
        <f>IF((((G8-#REF!)*(((#REF!/#REF!)*#REF!)/#REF!))+#REF!)&lt;#REF!,(((G8-#REF!)*(((#REF!/#REF!)*#REF!)/#REF!))+#REF!),"")</f>
        <v>#REF!</v>
      </c>
      <c r="AI8" t="e">
        <f>IF((((H8-#REF!)*(((#REF!/#REF!)*#REF!)/#REF!))+#REF!)&gt;#REF!,(((H8-#REF!)*(((#REF!/#REF!)*#REF!)/#REF!))+#REF!),"")</f>
        <v>#REF!</v>
      </c>
      <c r="AL8">
        <v>149</v>
      </c>
    </row>
    <row r="9" spans="1:38" s="2" customFormat="1" x14ac:dyDescent="0.35">
      <c r="A9" s="2" t="s">
        <v>0</v>
      </c>
      <c r="B9" s="13"/>
      <c r="C9" s="3">
        <v>44561.291666670193</v>
      </c>
      <c r="D9" s="2">
        <v>15</v>
      </c>
      <c r="E9" s="5">
        <v>95.291666666673507</v>
      </c>
      <c r="F9" s="6" t="s">
        <v>8673</v>
      </c>
      <c r="G9">
        <v>208</v>
      </c>
      <c r="H9">
        <v>208</v>
      </c>
      <c r="I9">
        <v>135</v>
      </c>
      <c r="J9">
        <v>79.5</v>
      </c>
      <c r="K9">
        <v>73.55</v>
      </c>
      <c r="L9">
        <v>0.84</v>
      </c>
      <c r="M9">
        <v>73.55</v>
      </c>
      <c r="N9">
        <v>0</v>
      </c>
      <c r="O9">
        <v>877.83900000000006</v>
      </c>
      <c r="P9">
        <v>-585.03899999999999</v>
      </c>
      <c r="Q9">
        <v>876.83900000000006</v>
      </c>
      <c r="R9">
        <v>-585.03899999999999</v>
      </c>
      <c r="S9">
        <v>0</v>
      </c>
      <c r="T9">
        <v>0</v>
      </c>
      <c r="U9">
        <v>0</v>
      </c>
      <c r="V9">
        <v>0</v>
      </c>
      <c r="W9" s="2">
        <v>-169.5</v>
      </c>
      <c r="X9" s="2">
        <v>0</v>
      </c>
      <c r="Z9" t="e">
        <f>IF(G9&lt;#REF!,G9,"")</f>
        <v>#REF!</v>
      </c>
      <c r="AA9" t="e">
        <f>IF(H9&gt;#REF!,H9,"")</f>
        <v>#REF!</v>
      </c>
      <c r="AH9" t="e">
        <f>IF((((G9-#REF!)*(((#REF!/#REF!)*#REF!)/#REF!))+#REF!)&lt;#REF!,(((G9-#REF!)*(((#REF!/#REF!)*#REF!)/#REF!))+#REF!),"")</f>
        <v>#REF!</v>
      </c>
      <c r="AI9" t="e">
        <f>IF((((H9-#REF!)*(((#REF!/#REF!)*#REF!)/#REF!))+#REF!)&gt;#REF!,(((H9-#REF!)*(((#REF!/#REF!)*#REF!)/#REF!))+#REF!),"")</f>
        <v>#REF!</v>
      </c>
      <c r="AL9">
        <v>170</v>
      </c>
    </row>
    <row r="10" spans="1:38" s="2" customFormat="1" x14ac:dyDescent="0.35">
      <c r="A10" s="2" t="s">
        <v>0</v>
      </c>
      <c r="B10" s="13"/>
      <c r="C10" s="3">
        <v>44561.333333336865</v>
      </c>
      <c r="D10" s="2">
        <v>17</v>
      </c>
      <c r="E10" s="5">
        <v>95.333333333340207</v>
      </c>
      <c r="F10" s="6" t="s">
        <v>8674</v>
      </c>
      <c r="G10">
        <v>30</v>
      </c>
      <c r="H10">
        <v>30</v>
      </c>
      <c r="I10">
        <v>135</v>
      </c>
      <c r="J10">
        <v>79.5</v>
      </c>
      <c r="K10">
        <v>73.55</v>
      </c>
      <c r="L10">
        <v>0.84</v>
      </c>
      <c r="M10">
        <v>73.55</v>
      </c>
      <c r="N10">
        <v>0</v>
      </c>
      <c r="O10">
        <v>763.28700000000003</v>
      </c>
      <c r="P10">
        <v>-878.56200000000001</v>
      </c>
      <c r="Q10">
        <v>763.28700000000003</v>
      </c>
      <c r="R10">
        <v>-877.56200000000001</v>
      </c>
      <c r="S10">
        <v>0</v>
      </c>
      <c r="T10">
        <v>0</v>
      </c>
      <c r="U10">
        <v>0</v>
      </c>
      <c r="V10">
        <v>0</v>
      </c>
      <c r="W10" s="2">
        <v>-169.5</v>
      </c>
      <c r="X10" s="2">
        <v>0</v>
      </c>
      <c r="Z10" t="e">
        <f>IF(G10&lt;#REF!,G10,"")</f>
        <v>#REF!</v>
      </c>
      <c r="AA10" t="e">
        <f>IF(H10&gt;#REF!,H10,"")</f>
        <v>#REF!</v>
      </c>
      <c r="AH10" t="e">
        <f>IF((((G10-#REF!)*(((#REF!/#REF!)*#REF!)/#REF!))+#REF!)&lt;#REF!,(((G10-#REF!)*(((#REF!/#REF!)*#REF!)/#REF!))+#REF!),"")</f>
        <v>#REF!</v>
      </c>
      <c r="AI10" t="e">
        <f>IF((((H10-#REF!)*(((#REF!/#REF!)*#REF!)/#REF!))+#REF!)&gt;#REF!,(((H10-#REF!)*(((#REF!/#REF!)*#REF!)/#REF!))+#REF!),"")</f>
        <v>#REF!</v>
      </c>
      <c r="AL10">
        <v>172</v>
      </c>
    </row>
    <row r="11" spans="1:38" s="2" customFormat="1" x14ac:dyDescent="0.35">
      <c r="A11" s="2" t="s">
        <v>0</v>
      </c>
      <c r="B11" s="13"/>
      <c r="C11" s="3">
        <v>44561.375000003536</v>
      </c>
      <c r="D11" s="2">
        <v>19</v>
      </c>
      <c r="E11" s="5">
        <v>95.375000000006906</v>
      </c>
      <c r="F11" s="6" t="s">
        <v>8675</v>
      </c>
      <c r="G11">
        <v>26</v>
      </c>
      <c r="H11">
        <v>26</v>
      </c>
      <c r="I11">
        <v>135</v>
      </c>
      <c r="J11">
        <v>79.150000000000006</v>
      </c>
      <c r="K11">
        <v>73.55</v>
      </c>
      <c r="L11">
        <v>0.84</v>
      </c>
      <c r="M11">
        <v>73.55</v>
      </c>
      <c r="N11">
        <v>0</v>
      </c>
      <c r="O11">
        <v>498.642</v>
      </c>
      <c r="P11">
        <v>-861.6</v>
      </c>
      <c r="Q11">
        <v>498.642</v>
      </c>
      <c r="R11">
        <v>-860.6</v>
      </c>
      <c r="S11">
        <v>0</v>
      </c>
      <c r="T11">
        <v>0</v>
      </c>
      <c r="U11">
        <v>0</v>
      </c>
      <c r="V11">
        <v>0</v>
      </c>
      <c r="W11" s="2">
        <v>0</v>
      </c>
      <c r="X11" s="2">
        <v>0</v>
      </c>
      <c r="Z11" s="2" t="e">
        <f>IF(G11&lt;#REF!,G11,"")</f>
        <v>#REF!</v>
      </c>
      <c r="AA11" t="e">
        <f>IF(H11&gt;#REF!,H11,"")</f>
        <v>#REF!</v>
      </c>
      <c r="AB11" t="e">
        <f>Z11*($AD$1-#REF!)</f>
        <v>#REF!</v>
      </c>
      <c r="AF11">
        <f>G11</f>
        <v>26</v>
      </c>
      <c r="AH11" t="e">
        <f>IF((((G11-#REF!)*(((#REF!/#REF!)*#REF!)/#REF!))+#REF!)&lt;#REF!,(((G11-#REF!)*(((#REF!/#REF!)*#REF!)/#REF!))+#REF!),"")</f>
        <v>#REF!</v>
      </c>
      <c r="AI11" t="e">
        <f>IF((((H11-#REF!)*(((#REF!/#REF!)*#REF!)/#REF!))+#REF!)&gt;#REF!,(((H11-#REF!)*(((#REF!/#REF!)*#REF!)/#REF!))+#REF!),"")</f>
        <v>#REF!</v>
      </c>
      <c r="AL11">
        <v>193</v>
      </c>
    </row>
    <row r="12" spans="1:38" s="2" customFormat="1" x14ac:dyDescent="0.35">
      <c r="A12" s="2" t="s">
        <v>0</v>
      </c>
      <c r="B12" s="13"/>
      <c r="C12" s="3">
        <v>44561.416666670208</v>
      </c>
      <c r="D12" s="2">
        <v>21</v>
      </c>
      <c r="E12" s="5">
        <v>95.416666666673507</v>
      </c>
      <c r="F12" s="6" t="s">
        <v>8676</v>
      </c>
      <c r="G12">
        <v>26</v>
      </c>
      <c r="H12">
        <v>26</v>
      </c>
      <c r="I12">
        <v>135</v>
      </c>
      <c r="J12">
        <v>79.16</v>
      </c>
      <c r="K12">
        <v>73.55</v>
      </c>
      <c r="L12">
        <v>0.84</v>
      </c>
      <c r="M12">
        <v>73.55</v>
      </c>
      <c r="N12">
        <v>0</v>
      </c>
      <c r="O12">
        <v>292.75</v>
      </c>
      <c r="P12">
        <v>-520.95600000000002</v>
      </c>
      <c r="Q12">
        <v>292.75</v>
      </c>
      <c r="R12">
        <v>-519.95600000000002</v>
      </c>
      <c r="S12">
        <v>0</v>
      </c>
      <c r="T12">
        <v>0</v>
      </c>
      <c r="U12">
        <v>0</v>
      </c>
      <c r="V12">
        <v>0</v>
      </c>
      <c r="W12" s="2">
        <v>0</v>
      </c>
      <c r="X12" s="2">
        <v>0</v>
      </c>
      <c r="Z12" t="e">
        <f>IF(G12&lt;#REF!,G12,"")</f>
        <v>#REF!</v>
      </c>
      <c r="AA12" s="2" t="e">
        <f>IF(H12&gt;#REF!,H12,"")</f>
        <v>#REF!</v>
      </c>
      <c r="AC12" t="e">
        <f>G12*($AD$1-#REF!)</f>
        <v>#REF!</v>
      </c>
      <c r="AG12">
        <f>H12</f>
        <v>26</v>
      </c>
      <c r="AH12" t="e">
        <f>IF((((G12-#REF!)*(((#REF!/#REF!)*#REF!)/#REF!))+#REF!)&lt;#REF!,(((G12-#REF!)*(((#REF!/#REF!)*#REF!)/#REF!))+#REF!),"")</f>
        <v>#REF!</v>
      </c>
      <c r="AI12" t="e">
        <f>IF((((H12-#REF!)*(((#REF!/#REF!)*#REF!)/#REF!))+#REF!)&gt;#REF!,(((H12-#REF!)*(((#REF!/#REF!)*#REF!)/#REF!))+#REF!),"")</f>
        <v>#REF!</v>
      </c>
      <c r="AK12" t="e">
        <f>AI12*($AD$1-#REF!)</f>
        <v>#REF!</v>
      </c>
      <c r="AL12">
        <v>199</v>
      </c>
    </row>
    <row r="13" spans="1:38" s="2" customFormat="1" x14ac:dyDescent="0.35">
      <c r="A13" s="2" t="s">
        <v>0</v>
      </c>
      <c r="B13" s="13"/>
      <c r="C13" s="3">
        <v>44561.458333336879</v>
      </c>
      <c r="D13" s="2">
        <v>23</v>
      </c>
      <c r="E13" s="5">
        <v>95.458333333340207</v>
      </c>
      <c r="F13" s="6" t="s">
        <v>8677</v>
      </c>
      <c r="G13">
        <v>20.5</v>
      </c>
      <c r="H13">
        <v>20.5</v>
      </c>
      <c r="I13">
        <v>135</v>
      </c>
      <c r="J13">
        <v>79.16</v>
      </c>
      <c r="K13">
        <v>73.55</v>
      </c>
      <c r="L13">
        <v>0.84</v>
      </c>
      <c r="M13">
        <v>73.55</v>
      </c>
      <c r="N13">
        <v>0</v>
      </c>
      <c r="O13">
        <v>81.216999999999999</v>
      </c>
      <c r="P13">
        <v>-432.21199999999999</v>
      </c>
      <c r="Q13">
        <v>81.216999999999999</v>
      </c>
      <c r="R13">
        <v>-431.21199999999999</v>
      </c>
      <c r="S13">
        <v>0</v>
      </c>
      <c r="T13">
        <v>0</v>
      </c>
      <c r="U13">
        <v>0</v>
      </c>
      <c r="V13">
        <v>0</v>
      </c>
      <c r="W13" s="2">
        <v>0</v>
      </c>
      <c r="X13" s="2">
        <v>0</v>
      </c>
      <c r="Z13" t="e">
        <f>IF(G13&lt;#REF!,G13,"")</f>
        <v>#REF!</v>
      </c>
      <c r="AA13" s="2" t="e">
        <f>IF(H13&gt;#REF!,H13,"")</f>
        <v>#REF!</v>
      </c>
      <c r="AG13">
        <f>H13</f>
        <v>20.5</v>
      </c>
      <c r="AH13" t="e">
        <f>IF((((G13-#REF!)*(((#REF!/#REF!)*#REF!)/#REF!))+#REF!)&lt;#REF!,(((G13-#REF!)*(((#REF!/#REF!)*#REF!)/#REF!))+#REF!),"")</f>
        <v>#REF!</v>
      </c>
      <c r="AI13" t="e">
        <f>IF((((H13-#REF!)*(((#REF!/#REF!)*#REF!)/#REF!))+#REF!)&gt;#REF!,(((H13-#REF!)*(((#REF!/#REF!)*#REF!)/#REF!))+#REF!),"")</f>
        <v>#REF!</v>
      </c>
      <c r="AL13">
        <v>201</v>
      </c>
    </row>
    <row r="14" spans="1:38" s="2" customFormat="1" x14ac:dyDescent="0.35">
      <c r="A14" s="2" t="s">
        <v>0</v>
      </c>
      <c r="B14" s="13"/>
      <c r="C14" s="3">
        <v>44561.500000003551</v>
      </c>
      <c r="D14" s="2">
        <v>25</v>
      </c>
      <c r="E14" s="5">
        <v>95.500000000006906</v>
      </c>
      <c r="F14" s="6" t="s">
        <v>8678</v>
      </c>
      <c r="G14">
        <v>26</v>
      </c>
      <c r="H14">
        <v>26</v>
      </c>
      <c r="I14">
        <v>135</v>
      </c>
      <c r="J14">
        <v>79.430000000000007</v>
      </c>
      <c r="K14">
        <v>73.55</v>
      </c>
      <c r="L14">
        <v>0.84</v>
      </c>
      <c r="M14">
        <v>73.55</v>
      </c>
      <c r="N14">
        <v>0</v>
      </c>
      <c r="O14">
        <v>28.53</v>
      </c>
      <c r="P14">
        <v>-112.92</v>
      </c>
      <c r="Q14">
        <v>28.53</v>
      </c>
      <c r="R14">
        <v>-111.92</v>
      </c>
      <c r="S14">
        <v>0</v>
      </c>
      <c r="T14">
        <v>0</v>
      </c>
      <c r="U14">
        <v>0</v>
      </c>
      <c r="V14">
        <v>0</v>
      </c>
      <c r="W14" s="2">
        <v>0</v>
      </c>
      <c r="X14" s="2">
        <v>0</v>
      </c>
      <c r="Z14" t="e">
        <f>IF(G14&lt;#REF!,G14,"")</f>
        <v>#REF!</v>
      </c>
      <c r="AA14" s="2" t="e">
        <f>IF(H14&gt;#REF!,H14,"")</f>
        <v>#REF!</v>
      </c>
      <c r="AG14">
        <f>H14</f>
        <v>26</v>
      </c>
      <c r="AH14" t="e">
        <f>IF((((G14-#REF!)*(((#REF!/#REF!)*#REF!)/#REF!))+#REF!)&lt;#REF!,(((G14-#REF!)*(((#REF!/#REF!)*#REF!)/#REF!))+#REF!),"")</f>
        <v>#REF!</v>
      </c>
      <c r="AI14" t="e">
        <f>IF((((H14-#REF!)*(((#REF!/#REF!)*#REF!)/#REF!))+#REF!)&gt;#REF!,(((H14-#REF!)*(((#REF!/#REF!)*#REF!)/#REF!))+#REF!),"")</f>
        <v>#REF!</v>
      </c>
      <c r="AL14">
        <v>202</v>
      </c>
    </row>
    <row r="15" spans="1:38" s="2" customFormat="1" x14ac:dyDescent="0.35">
      <c r="A15" s="2" t="s">
        <v>0</v>
      </c>
      <c r="B15" s="13"/>
      <c r="C15" s="3">
        <v>44561.541666670222</v>
      </c>
      <c r="D15" s="2">
        <v>27</v>
      </c>
      <c r="E15" s="5">
        <v>95.541666666673507</v>
      </c>
      <c r="F15" s="6" t="s">
        <v>8679</v>
      </c>
      <c r="G15">
        <v>26.5</v>
      </c>
      <c r="H15">
        <v>26.5</v>
      </c>
      <c r="I15">
        <v>135</v>
      </c>
      <c r="J15">
        <v>79.34</v>
      </c>
      <c r="K15">
        <v>73.55</v>
      </c>
      <c r="L15">
        <v>0.84</v>
      </c>
      <c r="M15">
        <v>73.55</v>
      </c>
      <c r="N15">
        <v>0</v>
      </c>
      <c r="O15">
        <v>400.30700000000002</v>
      </c>
      <c r="P15">
        <v>-431.87799999999999</v>
      </c>
      <c r="Q15">
        <v>400.30700000000002</v>
      </c>
      <c r="R15">
        <v>-430.87799999999999</v>
      </c>
      <c r="S15">
        <v>0</v>
      </c>
      <c r="T15">
        <v>22.332999999999998</v>
      </c>
      <c r="U15">
        <v>0</v>
      </c>
      <c r="V15">
        <v>22.332999999999998</v>
      </c>
      <c r="W15" s="2">
        <v>0</v>
      </c>
      <c r="X15" s="2">
        <v>0</v>
      </c>
      <c r="Z15" t="e">
        <f>IF(G15&lt;#REF!,G15,"")</f>
        <v>#REF!</v>
      </c>
      <c r="AA15" s="2" t="e">
        <f>IF(H15&gt;#REF!,H15,"")</f>
        <v>#REF!</v>
      </c>
      <c r="AG15">
        <f>H15</f>
        <v>26.5</v>
      </c>
      <c r="AH15" t="e">
        <f>IF((((G15-#REF!)*(((#REF!/#REF!)*#REF!)/#REF!))+#REF!)&lt;#REF!,(((G15-#REF!)*(((#REF!/#REF!)*#REF!)/#REF!))+#REF!),"")</f>
        <v>#REF!</v>
      </c>
      <c r="AI15" t="e">
        <f>IF((((H15-#REF!)*(((#REF!/#REF!)*#REF!)/#REF!))+#REF!)&gt;#REF!,(((H15-#REF!)*(((#REF!/#REF!)*#REF!)/#REF!))+#REF!),"")</f>
        <v>#REF!</v>
      </c>
      <c r="AK15" t="e">
        <f>AI15*($AD$1-#REF!)</f>
        <v>#REF!</v>
      </c>
      <c r="AL15">
        <v>206</v>
      </c>
    </row>
    <row r="16" spans="1:38" s="2" customFormat="1" x14ac:dyDescent="0.35">
      <c r="A16" s="2" t="s">
        <v>0</v>
      </c>
      <c r="B16" s="13"/>
      <c r="C16" s="3">
        <v>44561.583333336894</v>
      </c>
      <c r="D16" s="2">
        <v>29</v>
      </c>
      <c r="E16" s="5">
        <v>95.583333333340207</v>
      </c>
      <c r="F16" s="6" t="s">
        <v>8680</v>
      </c>
      <c r="G16">
        <v>219</v>
      </c>
      <c r="H16">
        <v>219</v>
      </c>
      <c r="I16">
        <v>135</v>
      </c>
      <c r="J16">
        <v>79.430000000000007</v>
      </c>
      <c r="K16">
        <v>73.55</v>
      </c>
      <c r="L16">
        <v>0.84</v>
      </c>
      <c r="M16">
        <v>73.55</v>
      </c>
      <c r="N16">
        <v>0</v>
      </c>
      <c r="O16">
        <v>544.048</v>
      </c>
      <c r="P16">
        <v>-528.30899999999997</v>
      </c>
      <c r="Q16">
        <v>543.048</v>
      </c>
      <c r="R16">
        <v>-528.30899999999997</v>
      </c>
      <c r="S16">
        <v>0</v>
      </c>
      <c r="T16">
        <v>0</v>
      </c>
      <c r="U16">
        <v>0</v>
      </c>
      <c r="V16">
        <v>0</v>
      </c>
      <c r="W16" s="2">
        <v>0</v>
      </c>
      <c r="X16" s="2">
        <v>0</v>
      </c>
      <c r="Z16" t="e">
        <f>IF(G16&lt;#REF!,G16,"")</f>
        <v>#REF!</v>
      </c>
      <c r="AA16" s="2" t="e">
        <f>IF(H16&gt;#REF!,H16,"")</f>
        <v>#REF!</v>
      </c>
      <c r="AG16">
        <f>H16</f>
        <v>219</v>
      </c>
      <c r="AH16" t="e">
        <f>IF((((G16-#REF!)*(((#REF!/#REF!)*#REF!)/#REF!))+#REF!)&lt;#REF!,(((G16-#REF!)*(((#REF!/#REF!)*#REF!)/#REF!))+#REF!),"")</f>
        <v>#REF!</v>
      </c>
      <c r="AI16" t="e">
        <f>IF((((H16-#REF!)*(((#REF!/#REF!)*#REF!)/#REF!))+#REF!)&gt;#REF!,(((H16-#REF!)*(((#REF!/#REF!)*#REF!)/#REF!))+#REF!),"")</f>
        <v>#REF!</v>
      </c>
      <c r="AL16">
        <v>199</v>
      </c>
    </row>
    <row r="17" spans="1:73" s="2" customFormat="1" x14ac:dyDescent="0.35">
      <c r="A17" s="2" t="s">
        <v>0</v>
      </c>
      <c r="B17" s="13"/>
      <c r="C17" s="3">
        <v>44561.625000003565</v>
      </c>
      <c r="D17" s="2">
        <v>31</v>
      </c>
      <c r="E17" s="5">
        <v>95.625000000006906</v>
      </c>
      <c r="F17" s="6" t="s">
        <v>8681</v>
      </c>
      <c r="G17">
        <v>26.5</v>
      </c>
      <c r="H17">
        <v>26.5</v>
      </c>
      <c r="I17">
        <v>135</v>
      </c>
      <c r="J17">
        <v>79.430000000000007</v>
      </c>
      <c r="K17">
        <v>73.55</v>
      </c>
      <c r="L17">
        <v>0.84</v>
      </c>
      <c r="M17">
        <v>73.55</v>
      </c>
      <c r="N17">
        <v>0</v>
      </c>
      <c r="O17">
        <v>679.37599999999998</v>
      </c>
      <c r="P17">
        <v>-884.83299999999997</v>
      </c>
      <c r="Q17">
        <v>679.37599999999998</v>
      </c>
      <c r="R17">
        <v>-883.83299999999997</v>
      </c>
      <c r="S17">
        <v>0</v>
      </c>
      <c r="T17">
        <v>0</v>
      </c>
      <c r="U17">
        <v>0</v>
      </c>
      <c r="V17">
        <v>0</v>
      </c>
      <c r="W17" s="2">
        <v>0</v>
      </c>
      <c r="X17" s="2">
        <v>0</v>
      </c>
      <c r="Z17" t="e">
        <f>IF(G17&lt;#REF!,G17,"")</f>
        <v>#REF!</v>
      </c>
      <c r="AA17" t="e">
        <f>IF(H17&gt;#REF!,H17,"")</f>
        <v>#REF!</v>
      </c>
      <c r="AH17" t="e">
        <f>IF((((G17-#REF!)*(((#REF!/#REF!)*#REF!)/#REF!))+#REF!)&lt;#REF!,(((G17-#REF!)*(((#REF!/#REF!)*#REF!)/#REF!))+#REF!),"")</f>
        <v>#REF!</v>
      </c>
      <c r="AI17" t="e">
        <f>IF((((H17-#REF!)*(((#REF!/#REF!)*#REF!)/#REF!))+#REF!)&gt;#REF!,(((H17-#REF!)*(((#REF!/#REF!)*#REF!)/#REF!))+#REF!),"")</f>
        <v>#REF!</v>
      </c>
      <c r="AL17">
        <v>197</v>
      </c>
    </row>
    <row r="18" spans="1:73" s="2" customFormat="1" x14ac:dyDescent="0.35">
      <c r="A18" s="2" t="s">
        <v>0</v>
      </c>
      <c r="B18" s="13"/>
      <c r="C18" s="3">
        <v>44561.666666670237</v>
      </c>
      <c r="D18" s="2">
        <v>33</v>
      </c>
      <c r="E18" s="5">
        <v>95.666666666673606</v>
      </c>
      <c r="F18" s="6" t="s">
        <v>8682</v>
      </c>
      <c r="G18">
        <v>26.5</v>
      </c>
      <c r="H18">
        <v>26.5</v>
      </c>
      <c r="I18">
        <v>135</v>
      </c>
      <c r="J18">
        <v>79.430000000000007</v>
      </c>
      <c r="K18">
        <v>73.55</v>
      </c>
      <c r="L18">
        <v>0.84</v>
      </c>
      <c r="M18">
        <v>73.55</v>
      </c>
      <c r="N18">
        <v>0</v>
      </c>
      <c r="O18">
        <v>650.37099999999998</v>
      </c>
      <c r="P18">
        <v>-883.79</v>
      </c>
      <c r="Q18">
        <v>650.37099999999998</v>
      </c>
      <c r="R18">
        <v>-882.79</v>
      </c>
      <c r="S18">
        <v>0</v>
      </c>
      <c r="T18">
        <v>0</v>
      </c>
      <c r="U18">
        <v>0</v>
      </c>
      <c r="V18">
        <v>0</v>
      </c>
      <c r="W18" s="2">
        <v>0</v>
      </c>
      <c r="X18" s="2">
        <v>0</v>
      </c>
      <c r="Z18" t="e">
        <f>IF(G18&lt;#REF!,G18,"")</f>
        <v>#REF!</v>
      </c>
      <c r="AA18" t="e">
        <f>IF(H18&gt;#REF!,H18,"")</f>
        <v>#REF!</v>
      </c>
      <c r="AH18" t="e">
        <f>IF((((G18-#REF!)*(((#REF!/#REF!)*#REF!)/#REF!))+#REF!)&lt;#REF!,(((G18-#REF!)*(((#REF!/#REF!)*#REF!)/#REF!))+#REF!),"")</f>
        <v>#REF!</v>
      </c>
      <c r="AI18" t="e">
        <f>IF((((H18-#REF!)*(((#REF!/#REF!)*#REF!)/#REF!))+#REF!)&gt;#REF!,(((H18-#REF!)*(((#REF!/#REF!)*#REF!)/#REF!))+#REF!),"")</f>
        <v>#REF!</v>
      </c>
      <c r="AL18">
        <v>203</v>
      </c>
    </row>
    <row r="19" spans="1:73" s="2" customFormat="1" x14ac:dyDescent="0.35">
      <c r="A19" s="2" t="s">
        <v>0</v>
      </c>
      <c r="B19" s="13"/>
      <c r="C19" s="3">
        <v>44561.708333336908</v>
      </c>
      <c r="D19" s="2">
        <v>35</v>
      </c>
      <c r="E19" s="5">
        <v>95.708333333340207</v>
      </c>
      <c r="F19" s="6" t="s">
        <v>8683</v>
      </c>
      <c r="G19">
        <v>219</v>
      </c>
      <c r="H19">
        <v>219</v>
      </c>
      <c r="I19">
        <v>135</v>
      </c>
      <c r="J19">
        <v>80.5</v>
      </c>
      <c r="K19">
        <v>73.55</v>
      </c>
      <c r="L19">
        <v>0.84</v>
      </c>
      <c r="M19">
        <v>73.55</v>
      </c>
      <c r="N19">
        <v>0</v>
      </c>
      <c r="O19">
        <v>641.55600000000004</v>
      </c>
      <c r="P19">
        <v>-567.31500000000005</v>
      </c>
      <c r="Q19">
        <v>640.55600000000004</v>
      </c>
      <c r="R19">
        <v>-567.31500000000005</v>
      </c>
      <c r="S19">
        <v>0</v>
      </c>
      <c r="T19">
        <v>8.5830000000000002</v>
      </c>
      <c r="U19">
        <v>0</v>
      </c>
      <c r="V19">
        <v>8.5830000000000002</v>
      </c>
      <c r="W19" s="2">
        <v>0</v>
      </c>
      <c r="X19" s="2">
        <v>0</v>
      </c>
      <c r="Z19" t="e">
        <f>IF(G19&lt;#REF!,G19,"")</f>
        <v>#REF!</v>
      </c>
      <c r="AA19" t="e">
        <f>IF(H19&gt;#REF!,H19,"")</f>
        <v>#REF!</v>
      </c>
      <c r="AH19" t="e">
        <f>IF((((G19-#REF!)*(((#REF!/#REF!)*#REF!)/#REF!))+#REF!)&lt;#REF!,(((G19-#REF!)*(((#REF!/#REF!)*#REF!)/#REF!))+#REF!),"")</f>
        <v>#REF!</v>
      </c>
      <c r="AI19" t="e">
        <f>IF((((H19-#REF!)*(((#REF!/#REF!)*#REF!)/#REF!))+#REF!)&gt;#REF!,(((H19-#REF!)*(((#REF!/#REF!)*#REF!)/#REF!))+#REF!),"")</f>
        <v>#REF!</v>
      </c>
      <c r="AL19">
        <v>209</v>
      </c>
    </row>
    <row r="20" spans="1:73" s="2" customFormat="1" x14ac:dyDescent="0.35">
      <c r="A20" s="2" t="s">
        <v>0</v>
      </c>
      <c r="B20" s="13"/>
      <c r="C20" s="3">
        <v>44561.75000000358</v>
      </c>
      <c r="D20" s="2">
        <v>37</v>
      </c>
      <c r="E20" s="5">
        <v>95.750000000006906</v>
      </c>
      <c r="F20" s="6" t="s">
        <v>8684</v>
      </c>
      <c r="G20">
        <v>101</v>
      </c>
      <c r="H20">
        <v>101</v>
      </c>
      <c r="I20">
        <v>135</v>
      </c>
      <c r="J20">
        <v>80.5</v>
      </c>
      <c r="K20">
        <v>73.55</v>
      </c>
      <c r="L20">
        <v>0.84</v>
      </c>
      <c r="M20">
        <v>73.55</v>
      </c>
      <c r="N20">
        <v>0</v>
      </c>
      <c r="O20">
        <v>694.50699999999995</v>
      </c>
      <c r="P20">
        <v>-717.52599999999995</v>
      </c>
      <c r="Q20">
        <v>694.50699999999995</v>
      </c>
      <c r="R20">
        <v>-716.52599999999995</v>
      </c>
      <c r="S20">
        <v>0</v>
      </c>
      <c r="T20">
        <v>12</v>
      </c>
      <c r="U20">
        <v>0</v>
      </c>
      <c r="V20">
        <v>12</v>
      </c>
      <c r="W20" s="2">
        <v>0</v>
      </c>
      <c r="X20" s="2">
        <v>0</v>
      </c>
      <c r="Z20" t="e">
        <f>IF(G20&lt;#REF!,G20,"")</f>
        <v>#REF!</v>
      </c>
      <c r="AA20" t="e">
        <f>IF(H20&gt;#REF!,H20,"")</f>
        <v>#REF!</v>
      </c>
      <c r="AH20" t="e">
        <f>IF((((G20-#REF!)*(((#REF!/#REF!)*#REF!)/#REF!))+#REF!)&lt;#REF!,(((G20-#REF!)*(((#REF!/#REF!)*#REF!)/#REF!))+#REF!),"")</f>
        <v>#REF!</v>
      </c>
      <c r="AI20" t="e">
        <f>IF((((H20-#REF!)*(((#REF!/#REF!)*#REF!)/#REF!))+#REF!)&gt;#REF!,(((H20-#REF!)*(((#REF!/#REF!)*#REF!)/#REF!))+#REF!),"")</f>
        <v>#REF!</v>
      </c>
      <c r="AL20">
        <v>202</v>
      </c>
    </row>
    <row r="21" spans="1:73" s="2" customFormat="1" x14ac:dyDescent="0.35">
      <c r="A21" s="2" t="s">
        <v>0</v>
      </c>
      <c r="B21" s="13"/>
      <c r="C21" s="3">
        <v>44561.791666670251</v>
      </c>
      <c r="D21" s="2">
        <v>39</v>
      </c>
      <c r="E21" s="5">
        <v>95.791666666673606</v>
      </c>
      <c r="F21" s="6" t="s">
        <v>8685</v>
      </c>
      <c r="G21">
        <v>200</v>
      </c>
      <c r="H21">
        <v>200</v>
      </c>
      <c r="I21">
        <v>135</v>
      </c>
      <c r="J21">
        <v>80.5</v>
      </c>
      <c r="K21">
        <v>73.55</v>
      </c>
      <c r="L21">
        <v>0.84</v>
      </c>
      <c r="M21">
        <v>73.55</v>
      </c>
      <c r="N21">
        <v>0</v>
      </c>
      <c r="O21">
        <v>550.83500000000004</v>
      </c>
      <c r="P21">
        <v>-332.96300000000002</v>
      </c>
      <c r="Q21">
        <v>549.95100000000002</v>
      </c>
      <c r="R21">
        <v>-332.96300000000002</v>
      </c>
      <c r="S21">
        <v>0</v>
      </c>
      <c r="T21">
        <v>8.4440000000000008</v>
      </c>
      <c r="U21">
        <v>0</v>
      </c>
      <c r="V21">
        <v>8.327</v>
      </c>
      <c r="W21" s="2">
        <v>0</v>
      </c>
      <c r="X21" s="2">
        <v>0</v>
      </c>
      <c r="Z21" t="e">
        <f>IF(G21&lt;#REF!,G21,"")</f>
        <v>#REF!</v>
      </c>
      <c r="AA21" t="e">
        <f>IF(H21&gt;#REF!,H21,"")</f>
        <v>#REF!</v>
      </c>
      <c r="AH21" t="e">
        <f>IF((((G21-#REF!)*(((#REF!/#REF!)*#REF!)/#REF!))+#REF!)&lt;#REF!,(((G21-#REF!)*(((#REF!/#REF!)*#REF!)/#REF!))+#REF!),"")</f>
        <v>#REF!</v>
      </c>
      <c r="AI21" t="e">
        <f>IF((((H21-#REF!)*(((#REF!/#REF!)*#REF!)/#REF!))+#REF!)&gt;#REF!,(((H21-#REF!)*(((#REF!/#REF!)*#REF!)/#REF!))+#REF!),"")</f>
        <v>#REF!</v>
      </c>
      <c r="AL21">
        <v>183</v>
      </c>
    </row>
    <row r="22" spans="1:73" s="2" customFormat="1" x14ac:dyDescent="0.35">
      <c r="A22" s="2" t="s">
        <v>0</v>
      </c>
      <c r="B22" s="13"/>
      <c r="C22" s="3">
        <v>44561.833333336923</v>
      </c>
      <c r="D22" s="2">
        <v>41</v>
      </c>
      <c r="E22" s="5">
        <v>95.833333333340207</v>
      </c>
      <c r="F22" s="6" t="s">
        <v>8686</v>
      </c>
      <c r="G22">
        <v>200</v>
      </c>
      <c r="H22">
        <v>200</v>
      </c>
      <c r="I22">
        <v>135</v>
      </c>
      <c r="J22">
        <v>80.5</v>
      </c>
      <c r="K22">
        <v>73.55</v>
      </c>
      <c r="L22">
        <v>0.84</v>
      </c>
      <c r="M22">
        <v>73.55</v>
      </c>
      <c r="N22">
        <v>0</v>
      </c>
      <c r="O22">
        <v>370.61099999999999</v>
      </c>
      <c r="P22">
        <v>-133.434</v>
      </c>
      <c r="Q22">
        <v>370.61099999999999</v>
      </c>
      <c r="R22">
        <v>-133.434</v>
      </c>
      <c r="S22">
        <v>0</v>
      </c>
      <c r="T22">
        <v>26.193999999999999</v>
      </c>
      <c r="U22">
        <v>0</v>
      </c>
      <c r="V22">
        <v>25.193999999999999</v>
      </c>
      <c r="W22" s="2">
        <v>0</v>
      </c>
      <c r="X22" s="2">
        <v>0</v>
      </c>
      <c r="Z22" t="e">
        <f>IF(G22&lt;#REF!,G22,"")</f>
        <v>#REF!</v>
      </c>
      <c r="AA22" t="e">
        <f>IF(H22&gt;#REF!,H22,"")</f>
        <v>#REF!</v>
      </c>
      <c r="AH22" t="e">
        <f>IF((((G22-#REF!)*(((#REF!/#REF!)*#REF!)/#REF!))+#REF!)&lt;#REF!,(((G22-#REF!)*(((#REF!/#REF!)*#REF!)/#REF!))+#REF!),"")</f>
        <v>#REF!</v>
      </c>
      <c r="AI22" t="e">
        <f>IF((((H22-#REF!)*(((#REF!/#REF!)*#REF!)/#REF!))+#REF!)&gt;#REF!,(((H22-#REF!)*(((#REF!/#REF!)*#REF!)/#REF!))+#REF!),"")</f>
        <v>#REF!</v>
      </c>
      <c r="AL22">
        <v>159</v>
      </c>
    </row>
    <row r="23" spans="1:73" s="2" customFormat="1" x14ac:dyDescent="0.35">
      <c r="A23" s="2" t="s">
        <v>0</v>
      </c>
      <c r="B23" s="13"/>
      <c r="C23" s="3">
        <v>44561.875000003594</v>
      </c>
      <c r="D23" s="2">
        <v>43</v>
      </c>
      <c r="E23" s="5">
        <v>95.875000000006906</v>
      </c>
      <c r="F23" s="6" t="s">
        <v>8687</v>
      </c>
      <c r="G23">
        <v>26.5</v>
      </c>
      <c r="H23">
        <v>26.5</v>
      </c>
      <c r="I23">
        <v>135</v>
      </c>
      <c r="J23">
        <v>80.5</v>
      </c>
      <c r="K23">
        <v>73.55</v>
      </c>
      <c r="L23">
        <v>0.84</v>
      </c>
      <c r="M23">
        <v>73.55</v>
      </c>
      <c r="N23">
        <v>0</v>
      </c>
      <c r="O23">
        <v>431.13900000000001</v>
      </c>
      <c r="P23">
        <v>-553.75900000000001</v>
      </c>
      <c r="Q23">
        <v>431.13900000000001</v>
      </c>
      <c r="R23">
        <v>-552.75900000000001</v>
      </c>
      <c r="S23">
        <v>0</v>
      </c>
      <c r="T23">
        <v>0</v>
      </c>
      <c r="U23">
        <v>0</v>
      </c>
      <c r="V23">
        <v>0</v>
      </c>
      <c r="W23" s="2">
        <v>-155</v>
      </c>
      <c r="X23" s="2">
        <v>117.5</v>
      </c>
      <c r="Z23" t="e">
        <f>IF(G23&lt;#REF!,G23,"")</f>
        <v>#REF!</v>
      </c>
      <c r="AA23" t="e">
        <f>IF(H23&gt;#REF!,H23,"")</f>
        <v>#REF!</v>
      </c>
      <c r="AH23" t="e">
        <f>IF((((G23-#REF!)*(((#REF!/#REF!)*#REF!)/#REF!))+#REF!)&lt;#REF!,(((G23-#REF!)*(((#REF!/#REF!)*#REF!)/#REF!))+#REF!),"")</f>
        <v>#REF!</v>
      </c>
      <c r="AI23" t="e">
        <f>IF((((H23-#REF!)*(((#REF!/#REF!)*#REF!)/#REF!))+#REF!)&gt;#REF!,(((H23-#REF!)*(((#REF!/#REF!)*#REF!)/#REF!))+#REF!),"")</f>
        <v>#REF!</v>
      </c>
      <c r="AL23">
        <v>132</v>
      </c>
    </row>
    <row r="24" spans="1:73" s="2" customFormat="1" x14ac:dyDescent="0.35">
      <c r="A24" s="2" t="s">
        <v>0</v>
      </c>
      <c r="B24" s="13"/>
      <c r="C24" s="3">
        <v>44561.916666670266</v>
      </c>
      <c r="D24" s="2">
        <v>45</v>
      </c>
      <c r="E24" s="5">
        <v>95.916666666673606</v>
      </c>
      <c r="F24" s="6" t="s">
        <v>8688</v>
      </c>
      <c r="G24">
        <v>100.78307</v>
      </c>
      <c r="H24">
        <v>100.78307</v>
      </c>
      <c r="I24">
        <v>135</v>
      </c>
      <c r="J24">
        <v>80.5</v>
      </c>
      <c r="K24">
        <v>73.55</v>
      </c>
      <c r="L24">
        <v>0.84</v>
      </c>
      <c r="M24">
        <v>73.55</v>
      </c>
      <c r="N24">
        <v>0</v>
      </c>
      <c r="O24">
        <v>340.75900000000001</v>
      </c>
      <c r="P24">
        <v>-164.684</v>
      </c>
      <c r="Q24">
        <v>340.75900000000001</v>
      </c>
      <c r="R24">
        <v>-164.684</v>
      </c>
      <c r="S24">
        <v>-200</v>
      </c>
      <c r="T24">
        <v>0</v>
      </c>
      <c r="U24">
        <v>-199</v>
      </c>
      <c r="V24">
        <v>0</v>
      </c>
      <c r="W24" s="2">
        <v>-155</v>
      </c>
      <c r="X24" s="2">
        <v>117.5</v>
      </c>
      <c r="Z24" t="e">
        <f>IF(G24&lt;#REF!,G24,"")</f>
        <v>#REF!</v>
      </c>
      <c r="AA24" t="e">
        <f>IF(H24&gt;#REF!,H24,"")</f>
        <v>#REF!</v>
      </c>
      <c r="AH24" t="e">
        <f>IF((((G24-#REF!)*(((#REF!/#REF!)*#REF!)/#REF!))+#REF!)&lt;#REF!,(((G24-#REF!)*(((#REF!/#REF!)*#REF!)/#REF!))+#REF!),"")</f>
        <v>#REF!</v>
      </c>
      <c r="AI24" t="e">
        <f>IF((((H24-#REF!)*(((#REF!/#REF!)*#REF!)/#REF!))+#REF!)&gt;#REF!,(((H24-#REF!)*(((#REF!/#REF!)*#REF!)/#REF!))+#REF!),"")</f>
        <v>#REF!</v>
      </c>
      <c r="AL24">
        <v>121</v>
      </c>
    </row>
    <row r="25" spans="1:73" s="2" customFormat="1" x14ac:dyDescent="0.35">
      <c r="A25" s="2" t="s">
        <v>0</v>
      </c>
      <c r="B25" s="13"/>
      <c r="C25" s="3">
        <v>44561.958333336937</v>
      </c>
      <c r="D25" s="2">
        <v>47</v>
      </c>
      <c r="E25" s="5">
        <v>95.958333333340306</v>
      </c>
      <c r="F25" s="6" t="s">
        <v>8689</v>
      </c>
      <c r="G25">
        <v>36.979999999999997</v>
      </c>
      <c r="H25">
        <v>36.979999999999997</v>
      </c>
      <c r="I25">
        <v>135</v>
      </c>
      <c r="J25">
        <v>80.5</v>
      </c>
      <c r="K25">
        <v>73.55</v>
      </c>
      <c r="L25">
        <v>0.84</v>
      </c>
      <c r="M25">
        <v>73.55</v>
      </c>
      <c r="N25">
        <v>0</v>
      </c>
      <c r="O25">
        <v>483.70800000000003</v>
      </c>
      <c r="P25">
        <v>-57.460999999999999</v>
      </c>
      <c r="Q25">
        <v>483.70800000000003</v>
      </c>
      <c r="R25">
        <v>-57.460999999999999</v>
      </c>
      <c r="S25">
        <v>-1275</v>
      </c>
      <c r="T25">
        <v>558</v>
      </c>
      <c r="U25">
        <v>-1274</v>
      </c>
      <c r="V25">
        <v>558</v>
      </c>
      <c r="W25" s="2">
        <v>-455</v>
      </c>
      <c r="X25" s="2">
        <v>117.5</v>
      </c>
      <c r="Z25" t="e">
        <f>IF(G25&lt;#REF!,G25,"")</f>
        <v>#REF!</v>
      </c>
      <c r="AA25" t="e">
        <f>IF(H25&gt;#REF!,H25,"")</f>
        <v>#REF!</v>
      </c>
      <c r="AH25" t="e">
        <f>IF((((G25-#REF!)*(((#REF!/#REF!)*#REF!)/#REF!))+#REF!)&lt;#REF!,(((G25-#REF!)*(((#REF!/#REF!)*#REF!)/#REF!))+#REF!),"")</f>
        <v>#REF!</v>
      </c>
      <c r="AI25" t="e">
        <f>IF((((H25-#REF!)*(((#REF!/#REF!)*#REF!)/#REF!))+#REF!)&gt;#REF!,(((H25-#REF!)*(((#REF!/#REF!)*#REF!)/#REF!))+#REF!),"")</f>
        <v>#REF!</v>
      </c>
      <c r="AL25">
        <v>100</v>
      </c>
    </row>
    <row r="26" spans="1:73" s="2" customFormat="1" x14ac:dyDescent="0.35">
      <c r="G26" t="e">
        <f>SUM((G2:G25))*#REF!/2</f>
        <v>#REF!</v>
      </c>
      <c r="H26" t="e">
        <f>SUM((H2:H25))*#REF!/2</f>
        <v>#REF!</v>
      </c>
      <c r="AB26" t="str">
        <f>IF(Z26="","",IF(#REF!&lt;0,($AG$1-$AG$3)*Z26,IF(#REF!=($AG$1-$AG$3),IF(AND(D26&gt;(#REF!*48),D26&lt;(#REF!*48.01)),(#REF!*Z26),($AG$1*(0.5%/48)*Z26)),(Z26*(($AG$1-$AG$3)-#REF!+#REF!)))))</f>
        <v/>
      </c>
      <c r="AC26" s="2">
        <v>63</v>
      </c>
      <c r="AD26"/>
      <c r="AE26"/>
      <c r="AJ26" t="e">
        <f>IF(AB26&lt;&gt;"",$AG$1-$AG$3,IF(((#REF!-((((#REF!*$AG$9)*$AG$8*(#REF!-$AG$6))/(3600*1000))+(((($AG$3+#REF!)*(#REF!/48)))))))+IF(AND(G26=0,AB26=0),($AG$1-$AG$3),0)&gt;0,((#REF!-((((#REF!*$AG$9)*$AG$8*(#REF!-$AG$6))/(3600*1000))+(((($AG$3+#REF!)*(#REF!/48)))))))+IF(AND(G26=0,AB26=0),($AG$1-$AG$3),0),0))</f>
        <v>#REF!</v>
      </c>
      <c r="AK26"/>
      <c r="AP26" s="9"/>
      <c r="AQ26" s="2">
        <f>AN26-AP26</f>
        <v>0</v>
      </c>
      <c r="BB26" s="9"/>
      <c r="BD26" s="9"/>
      <c r="BE26" s="2">
        <v>63</v>
      </c>
      <c r="BF26" s="10"/>
      <c r="BQ26" s="11">
        <f t="shared" ref="BQ26:BQ28" si="0">BP26-BF26</f>
        <v>0</v>
      </c>
      <c r="BR26" s="12"/>
      <c r="BS26" s="2">
        <f t="shared" ref="BS26:BS28" si="1">IF((BP26-BR26)&lt;0.01,0,10000)</f>
        <v>0</v>
      </c>
      <c r="BT26" s="11"/>
      <c r="BU26" s="2" t="s">
        <v>8690</v>
      </c>
    </row>
    <row r="27" spans="1:73" s="2" customFormat="1" x14ac:dyDescent="0.35">
      <c r="G27">
        <f>COUNT(#REF!)</f>
        <v>0</v>
      </c>
      <c r="H27">
        <f>COUNT(#REF!)</f>
        <v>0</v>
      </c>
      <c r="AB27" t="str">
        <f>IF(Z27="","",IF(AJ26&lt;0,($AG$1-$AG$3)*Z27,IF(AJ26=($AG$1-$AG$3),IF(AND(D27&gt;(#REF!*48),D27&lt;(#REF!*48.01)),(AN26*Z27),($AG$1*(0.5%/48)*Z27)),(Z27*(($AG$1-$AG$3)-AJ26+AE26)))))</f>
        <v/>
      </c>
      <c r="AC27" s="2" t="e">
        <f>SUM(#REF!)</f>
        <v>#REF!</v>
      </c>
      <c r="AD27" s="2" t="e">
        <f>SUM(#REF!)</f>
        <v>#REF!</v>
      </c>
      <c r="AE27" s="2" t="e">
        <f>SUM(#REF!)</f>
        <v>#REF!</v>
      </c>
      <c r="AI27" t="e">
        <f>SUM(#REF!)</f>
        <v>#REF!</v>
      </c>
      <c r="AN27" t="e">
        <f>SUM(#REF!)</f>
        <v>#REF!</v>
      </c>
      <c r="AO27"/>
      <c r="AP27" s="9"/>
      <c r="BB27" s="9"/>
      <c r="BD27" s="9"/>
      <c r="BE27" s="2" t="e">
        <f>SUM(#REF!)</f>
        <v>#REF!</v>
      </c>
      <c r="BF27" s="10"/>
      <c r="BQ27" s="11">
        <f t="shared" si="0"/>
        <v>0</v>
      </c>
      <c r="BR27" s="12"/>
      <c r="BS27" s="2">
        <f t="shared" si="1"/>
        <v>0</v>
      </c>
      <c r="BT27" s="11"/>
      <c r="BU27" s="2" t="s">
        <v>8690</v>
      </c>
    </row>
    <row r="28" spans="1:73" s="2" customFormat="1" x14ac:dyDescent="0.35">
      <c r="AB28" t="e">
        <f>AVERAGE(#REF!)</f>
        <v>#REF!</v>
      </c>
      <c r="AG28" s="1" t="e">
        <f>($AG$4*AC27)-AB27</f>
        <v>#REF!</v>
      </c>
      <c r="AM28" t="e">
        <f>(#REF!)-AJ27</f>
        <v>#REF!</v>
      </c>
      <c r="AN28" t="e">
        <f>(((COUNT(#REF!)*(#REF!*$AG$9))*($AG$8/1000)*($AG$7-$AG$6))/3600)</f>
        <v>#REF!</v>
      </c>
      <c r="AO28"/>
      <c r="AP28" s="9"/>
      <c r="BB28" s="9"/>
      <c r="BD28" s="9"/>
      <c r="BF28" s="10"/>
      <c r="BQ28" s="11">
        <f t="shared" si="0"/>
        <v>0</v>
      </c>
      <c r="BR28" s="12"/>
      <c r="BS28" s="2">
        <f t="shared" si="1"/>
        <v>0</v>
      </c>
      <c r="BT28" s="11"/>
      <c r="BU28" s="2" t="s">
        <v>8690</v>
      </c>
    </row>
  </sheetData>
  <mergeCells count="1">
    <mergeCell ref="B2:B25"/>
  </mergeCells>
  <conditionalFormatting sqref="BC26:BC28">
    <cfRule type="cellIs" dxfId="0" priority="1" operator="notBetween">
      <formula>-1.5</formula>
      <formula>1.5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Week 1</vt:lpstr>
      <vt:lpstr>Week 2</vt:lpstr>
      <vt:lpstr>Week 3</vt:lpstr>
      <vt:lpstr>Week 4</vt:lpstr>
      <vt:lpstr>Week 5</vt:lpstr>
      <vt:lpstr>Week 6</vt:lpstr>
      <vt:lpstr>Week 7</vt:lpstr>
      <vt:lpstr>Week 8</vt:lpstr>
      <vt:lpstr>Week 9</vt:lpstr>
      <vt:lpstr>Week 10</vt:lpstr>
      <vt:lpstr>Week 11</vt:lpstr>
      <vt:lpstr>Week 12</vt:lpstr>
      <vt:lpstr>Week 13</vt:lpstr>
      <vt:lpstr>Week 14</vt:lpstr>
      <vt:lpstr>Week 15</vt:lpstr>
      <vt:lpstr>Week 16</vt:lpstr>
      <vt:lpstr>Week 17</vt:lpstr>
      <vt:lpstr>Week 18</vt:lpstr>
      <vt:lpstr>Week 19</vt:lpstr>
      <vt:lpstr>Week 20</vt:lpstr>
      <vt:lpstr>Week 21</vt:lpstr>
      <vt:lpstr>Week 22</vt:lpstr>
      <vt:lpstr>Week 23</vt:lpstr>
      <vt:lpstr>Week 24</vt:lpstr>
      <vt:lpstr>Week 25</vt:lpstr>
      <vt:lpstr>Week 26</vt:lpstr>
      <vt:lpstr>Week 27</vt:lpstr>
      <vt:lpstr>Week 28</vt:lpstr>
      <vt:lpstr>Week 29</vt:lpstr>
      <vt:lpstr>Week 30</vt:lpstr>
      <vt:lpstr>Week 31</vt:lpstr>
      <vt:lpstr>Week 32</vt:lpstr>
      <vt:lpstr>Week 33</vt:lpstr>
      <vt:lpstr>Week 34</vt:lpstr>
      <vt:lpstr>Week 35</vt:lpstr>
      <vt:lpstr>Week 36</vt:lpstr>
      <vt:lpstr>Week 37</vt:lpstr>
      <vt:lpstr>Week 38</vt:lpstr>
      <vt:lpstr>Week 39</vt:lpstr>
      <vt:lpstr>Week 40</vt:lpstr>
      <vt:lpstr>Week 41</vt:lpstr>
      <vt:lpstr>Week 42</vt:lpstr>
      <vt:lpstr>Week 43</vt:lpstr>
      <vt:lpstr>Week 44</vt:lpstr>
      <vt:lpstr>Week 45</vt:lpstr>
      <vt:lpstr>Week 46</vt:lpstr>
      <vt:lpstr>Week 47</vt:lpstr>
      <vt:lpstr>Week 48</vt:lpstr>
      <vt:lpstr>Week 49</vt:lpstr>
      <vt:lpstr>Week 50</vt:lpstr>
      <vt:lpstr>Week 51</vt:lpstr>
      <vt:lpstr>Week 52</vt:lpstr>
      <vt:lpstr>Week 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HUDSON Seb</dc:creator>
  <cp:lastModifiedBy>Seb Hudson</cp:lastModifiedBy>
  <dcterms:created xsi:type="dcterms:W3CDTF">2021-01-14T09:35:49Z</dcterms:created>
  <dcterms:modified xsi:type="dcterms:W3CDTF">2024-03-01T15:31:58Z</dcterms:modified>
</cp:coreProperties>
</file>